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queryTables/queryTable2.xml" ContentType="application/vnd.openxmlformats-officedocument.spreadsheetml.query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queryTables/queryTable3.xml" ContentType="application/vnd.openxmlformats-officedocument.spreadsheetml.queryTable+xml"/>
  <Override PartName="/xl/tables/table11.xml" ContentType="application/vnd.openxmlformats-officedocument.spreadsheetml.table+xml"/>
  <Override PartName="/xl/queryTables/queryTable4.xml" ContentType="application/vnd.openxmlformats-officedocument.spreadsheetml.queryTable+xml"/>
  <Override PartName="/xl/tables/table12.xml" ContentType="application/vnd.openxmlformats-officedocument.spreadsheetml.table+xml"/>
  <Override PartName="/xl/queryTables/queryTable5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usicar-my.sharepoint.com/personal/musicar_sas_musicar_onmicrosoft_com/Documents/T.I/Proyecto Musiweb 2026/Archivos accionistas/JUN 2026/"/>
    </mc:Choice>
  </mc:AlternateContent>
  <xr:revisionPtr revIDLastSave="39" documentId="13_ncr:1_{07F8BFE9-6863-4239-9883-7FE902FE291F}" xr6:coauthVersionLast="47" xr6:coauthVersionMax="47" xr10:uidLastSave="{7C4F1A64-BF50-443F-A458-17DBCD210BA3}"/>
  <bookViews>
    <workbookView xWindow="-110" yWindow="-110" windowWidth="19420" windowHeight="11500" firstSheet="9" activeTab="12" xr2:uid="{00000000-000D-0000-FFFF-FFFF00000000}"/>
  </bookViews>
  <sheets>
    <sheet name="datos1900" sheetId="7" state="hidden" r:id="rId1"/>
    <sheet name="datos2019" sheetId="16" state="hidden" r:id="rId2"/>
    <sheet name="datos2018" sheetId="15" state="hidden" r:id="rId3"/>
    <sheet name="datos2016" sheetId="10" state="hidden" r:id="rId4"/>
    <sheet name="datos2015" sheetId="13" state="hidden" r:id="rId5"/>
    <sheet name="datos2014" sheetId="6" state="hidden" r:id="rId6"/>
    <sheet name="datos2020" sheetId="17" state="hidden" r:id="rId7"/>
    <sheet name="datos2021" sheetId="19" state="hidden" r:id="rId8"/>
    <sheet name="datos2023" sheetId="21" r:id="rId9"/>
    <sheet name="datos2024" sheetId="22" r:id="rId10"/>
    <sheet name="datos2025" sheetId="23" r:id="rId11"/>
    <sheet name="datos2026" sheetId="24" r:id="rId12"/>
    <sheet name="Resultados" sheetId="1" r:id="rId13"/>
  </sheets>
  <definedNames>
    <definedName name="DatosExternos_1" localSheetId="0" hidden="1">datos1900!$A$1:$Z$1015</definedName>
    <definedName name="DatosExternos_1" localSheetId="5" hidden="1">datos2014!$A$1:$Z$73</definedName>
    <definedName name="DatosExternos_1" localSheetId="4" hidden="1">datos2015!$A$1:$Z$73</definedName>
    <definedName name="DatosExternos_1" localSheetId="3" hidden="1">datos2016!$A$1:$Z$1022</definedName>
    <definedName name="DatosExternos_1" localSheetId="2" hidden="1">datos2018!$A$1:$Z$990</definedName>
    <definedName name="DatosExternos_1" localSheetId="1" hidden="1">datos2019!$A$1:$Z$1584</definedName>
    <definedName name="DatosExternos_1" localSheetId="6" hidden="1">datos2020!$A$1:$Z$4446</definedName>
    <definedName name="DatosExternos_2" localSheetId="7" hidden="1">datos2021!$A$1:$Z$1056</definedName>
    <definedName name="DatosExternos_3" localSheetId="9" hidden="1">datos2024!$A$1:$Z$1281</definedName>
    <definedName name="DatosExternos_3" localSheetId="10" hidden="1">datos2025!$A$1:$Z$1501</definedName>
    <definedName name="DatosExternos_3" localSheetId="11" hidden="1">datos2026!$A$1:$Z$891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177" i="1" l="1"/>
  <c r="Q180" i="1" s="1"/>
  <c r="Q175" i="1"/>
  <c r="Q162" i="1"/>
  <c r="Q159" i="1"/>
  <c r="Q147" i="1"/>
  <c r="Q149" i="1"/>
  <c r="Q152" i="1" s="1"/>
  <c r="R106" i="1"/>
  <c r="R41" i="1"/>
  <c r="R140" i="1"/>
  <c r="R131" i="1"/>
  <c r="N136" i="1"/>
  <c r="N192" i="1"/>
  <c r="R168" i="1"/>
  <c r="N81" i="1"/>
  <c r="R71" i="1"/>
  <c r="R175" i="1"/>
  <c r="R40" i="1"/>
  <c r="N108" i="1"/>
  <c r="P193" i="1"/>
  <c r="R102" i="1"/>
  <c r="P192" i="1"/>
  <c r="R62" i="1"/>
  <c r="R195" i="1"/>
  <c r="R127" i="1"/>
  <c r="P80" i="1"/>
  <c r="R158" i="1"/>
  <c r="R52" i="1"/>
  <c r="R196" i="1"/>
  <c r="R193" i="1"/>
  <c r="R165" i="1"/>
  <c r="R124" i="1"/>
  <c r="R186" i="1"/>
  <c r="R94" i="1"/>
  <c r="R84" i="1"/>
  <c r="R83" i="1"/>
  <c r="R100" i="1"/>
  <c r="R55" i="1"/>
  <c r="R184" i="1"/>
  <c r="R150" i="1"/>
  <c r="R80" i="1"/>
  <c r="R162" i="1"/>
  <c r="R133" i="1"/>
  <c r="R75" i="1"/>
  <c r="R139" i="1"/>
  <c r="R108" i="1"/>
  <c r="R49" i="1"/>
  <c r="R77" i="1"/>
  <c r="P164" i="1"/>
  <c r="R189" i="1"/>
  <c r="R63" i="1"/>
  <c r="R153" i="1"/>
  <c r="R152" i="1"/>
  <c r="R66" i="1"/>
  <c r="R72" i="1"/>
  <c r="P136" i="1"/>
  <c r="N53" i="1"/>
  <c r="R112" i="1"/>
  <c r="R192" i="1"/>
  <c r="R190" i="1"/>
  <c r="P52" i="1"/>
  <c r="N164" i="1"/>
  <c r="R103" i="1"/>
  <c r="N165" i="1"/>
  <c r="R156" i="1"/>
  <c r="R122" i="1"/>
  <c r="R65" i="1"/>
  <c r="R180" i="1"/>
  <c r="P81" i="1"/>
  <c r="N193" i="1"/>
  <c r="R137" i="1"/>
  <c r="R53" i="1"/>
  <c r="R161" i="1"/>
  <c r="R91" i="1"/>
  <c r="R164" i="1"/>
  <c r="R97" i="1"/>
  <c r="R111" i="1"/>
  <c r="P109" i="1"/>
  <c r="R118" i="1"/>
  <c r="R43" i="1"/>
  <c r="R121" i="1"/>
  <c r="R99" i="1"/>
  <c r="R47" i="1"/>
  <c r="R50" i="1"/>
  <c r="R68" i="1"/>
  <c r="R183" i="1"/>
  <c r="N52" i="1"/>
  <c r="R187" i="1"/>
  <c r="P108" i="1"/>
  <c r="N80" i="1"/>
  <c r="R174" i="1"/>
  <c r="R78" i="1"/>
  <c r="P53" i="1"/>
  <c r="R149" i="1"/>
  <c r="R177" i="1"/>
  <c r="R35" i="1"/>
  <c r="R136" i="1"/>
  <c r="R96" i="1"/>
  <c r="R74" i="1"/>
  <c r="P165" i="1"/>
  <c r="R181" i="1"/>
  <c r="R34" i="1"/>
  <c r="P137" i="1"/>
  <c r="R146" i="1"/>
  <c r="R109" i="1"/>
  <c r="R44" i="1"/>
  <c r="R37" i="1"/>
  <c r="R125" i="1"/>
  <c r="R130" i="1"/>
  <c r="R167" i="1"/>
  <c r="R147" i="1"/>
  <c r="R90" i="1"/>
  <c r="N109" i="1"/>
  <c r="R93" i="1"/>
  <c r="R38" i="1"/>
  <c r="R134" i="1"/>
  <c r="R69" i="1"/>
  <c r="R155" i="1"/>
  <c r="R105" i="1"/>
  <c r="N137" i="1"/>
  <c r="R46" i="1"/>
  <c r="R128" i="1"/>
  <c r="R119" i="1"/>
  <c r="N34" i="1"/>
  <c r="R56" i="1"/>
  <c r="R159" i="1"/>
  <c r="R178" i="1"/>
  <c r="R81" i="1"/>
  <c r="Q155" i="1" l="1"/>
  <c r="Q156" i="1" s="1"/>
  <c r="Q153" i="1"/>
  <c r="Q181" i="1"/>
  <c r="Q183" i="1"/>
  <c r="Q150" i="1"/>
  <c r="Q178" i="1"/>
  <c r="I173" i="1"/>
  <c r="H173" i="1"/>
  <c r="C173" i="1"/>
  <c r="B173" i="1"/>
  <c r="I145" i="1"/>
  <c r="H145" i="1"/>
  <c r="C145" i="1"/>
  <c r="B145" i="1"/>
  <c r="I117" i="1"/>
  <c r="H117" i="1"/>
  <c r="C117" i="1"/>
  <c r="B117" i="1"/>
  <c r="I89" i="1"/>
  <c r="H89" i="1"/>
  <c r="C89" i="1"/>
  <c r="B89" i="1"/>
  <c r="I61" i="1"/>
  <c r="H61" i="1"/>
  <c r="C61" i="1"/>
  <c r="B61" i="1"/>
  <c r="I33" i="1"/>
  <c r="H33" i="1"/>
  <c r="C33" i="1"/>
  <c r="B33" i="1"/>
  <c r="B4" i="1"/>
  <c r="I4" i="1"/>
  <c r="H4" i="1"/>
  <c r="C4" i="1"/>
  <c r="Q186" i="1" l="1"/>
  <c r="Q184" i="1"/>
  <c r="O7" i="1"/>
  <c r="O6" i="1"/>
  <c r="N6" i="1"/>
  <c r="O5" i="1"/>
  <c r="O4" i="1"/>
  <c r="N4" i="1"/>
  <c r="O3" i="1"/>
  <c r="N3" i="1"/>
  <c r="P1" i="1" s="1"/>
  <c r="O1" i="1" l="1"/>
  <c r="Q187" i="1"/>
  <c r="Q189" i="1"/>
  <c r="D67" i="1"/>
  <c r="B164" i="1"/>
  <c r="B34" i="1"/>
  <c r="B109" i="1"/>
  <c r="B81" i="1"/>
  <c r="B136" i="1"/>
  <c r="B80" i="1"/>
  <c r="B137" i="1"/>
  <c r="H136" i="1"/>
  <c r="B53" i="1"/>
  <c r="B108" i="1"/>
  <c r="B192" i="1"/>
  <c r="B193" i="1"/>
  <c r="B165" i="1"/>
  <c r="B52" i="1"/>
  <c r="Q190" i="1" l="1"/>
  <c r="H164" i="1"/>
  <c r="H80" i="1"/>
  <c r="H193" i="1"/>
  <c r="H53" i="1"/>
  <c r="H81" i="1"/>
  <c r="H109" i="1"/>
  <c r="H165" i="1"/>
  <c r="H137" i="1"/>
  <c r="H52" i="1"/>
  <c r="H34" i="1"/>
  <c r="H192" i="1"/>
  <c r="H108" i="1"/>
  <c r="B23" i="1" l="1"/>
  <c r="B166" i="1" l="1"/>
  <c r="B138" i="1"/>
  <c r="B82" i="1"/>
  <c r="B110" i="1"/>
  <c r="B24" i="1"/>
  <c r="B54" i="1"/>
  <c r="B194" i="1"/>
  <c r="B25" i="1" l="1"/>
  <c r="H138" i="1" l="1"/>
  <c r="H24" i="1"/>
  <c r="H54" i="1"/>
  <c r="H23" i="1"/>
  <c r="H194" i="1"/>
  <c r="H110" i="1"/>
  <c r="H82" i="1"/>
  <c r="H166" i="1"/>
  <c r="E192" i="1"/>
  <c r="P49" i="1"/>
  <c r="N177" i="1"/>
  <c r="P99" i="1"/>
  <c r="P97" i="1"/>
  <c r="N159" i="1"/>
  <c r="P66" i="1"/>
  <c r="N91" i="1"/>
  <c r="P153" i="1"/>
  <c r="M84" i="1"/>
  <c r="P93" i="1"/>
  <c r="M52" i="1"/>
  <c r="N103" i="1"/>
  <c r="P134" i="1"/>
  <c r="K192" i="1"/>
  <c r="I53" i="1"/>
  <c r="P121" i="1"/>
  <c r="E80" i="1"/>
  <c r="N78" i="1"/>
  <c r="G192" i="1"/>
  <c r="N162" i="1"/>
  <c r="P68" i="1"/>
  <c r="P118" i="1"/>
  <c r="N38" i="1"/>
  <c r="C165" i="1"/>
  <c r="N35" i="1"/>
  <c r="P41" i="1"/>
  <c r="N63" i="1"/>
  <c r="P190" i="1"/>
  <c r="M139" i="1"/>
  <c r="K164" i="1"/>
  <c r="G196" i="1"/>
  <c r="P100" i="1"/>
  <c r="P180" i="1"/>
  <c r="P47" i="1"/>
  <c r="C136" i="1"/>
  <c r="N125" i="1"/>
  <c r="E81" i="1"/>
  <c r="M136" i="1"/>
  <c r="N118" i="1"/>
  <c r="M140" i="1"/>
  <c r="N124" i="1"/>
  <c r="P74" i="1"/>
  <c r="I81" i="1"/>
  <c r="I34" i="1"/>
  <c r="P124" i="1"/>
  <c r="P155" i="1"/>
  <c r="K109" i="1"/>
  <c r="G55" i="1"/>
  <c r="G137" i="1"/>
  <c r="G195" i="1"/>
  <c r="P96" i="1"/>
  <c r="N105" i="1"/>
  <c r="E136" i="1"/>
  <c r="E52" i="1"/>
  <c r="P181" i="1"/>
  <c r="P150" i="1"/>
  <c r="P130" i="1"/>
  <c r="G139" i="1"/>
  <c r="I193" i="1"/>
  <c r="N180" i="1"/>
  <c r="G164" i="1"/>
  <c r="N96" i="1"/>
  <c r="P63" i="1"/>
  <c r="N181" i="1"/>
  <c r="N68" i="1"/>
  <c r="K52" i="1"/>
  <c r="N102" i="1"/>
  <c r="N40" i="1"/>
  <c r="C164" i="1"/>
  <c r="P50" i="1"/>
  <c r="M81" i="1"/>
  <c r="P187" i="1"/>
  <c r="N178" i="1"/>
  <c r="P94" i="1"/>
  <c r="N46" i="1"/>
  <c r="C137" i="1"/>
  <c r="P62" i="1"/>
  <c r="G90" i="1"/>
  <c r="M56" i="1"/>
  <c r="I192" i="1"/>
  <c r="G56" i="1"/>
  <c r="N161" i="1"/>
  <c r="N190" i="1"/>
  <c r="N131" i="1"/>
  <c r="N121" i="1"/>
  <c r="G112" i="1"/>
  <c r="N93" i="1"/>
  <c r="P127" i="1"/>
  <c r="N127" i="1"/>
  <c r="N184" i="1"/>
  <c r="C34" i="1"/>
  <c r="M34" i="1"/>
  <c r="N44" i="1"/>
  <c r="N66" i="1"/>
  <c r="N150" i="1"/>
  <c r="E137" i="1"/>
  <c r="M167" i="1"/>
  <c r="K136" i="1"/>
  <c r="N156" i="1"/>
  <c r="P174" i="1"/>
  <c r="G193" i="1"/>
  <c r="N72" i="1"/>
  <c r="N100" i="1"/>
  <c r="K193" i="1"/>
  <c r="P102" i="1"/>
  <c r="E165" i="1"/>
  <c r="M168" i="1"/>
  <c r="M195" i="1"/>
  <c r="G81" i="1"/>
  <c r="K165" i="1"/>
  <c r="P152" i="1"/>
  <c r="N189" i="1"/>
  <c r="G136" i="1"/>
  <c r="P103" i="1"/>
  <c r="P65" i="1"/>
  <c r="N71" i="1"/>
  <c r="N175" i="1"/>
  <c r="G83" i="1"/>
  <c r="N134" i="1"/>
  <c r="M83" i="1"/>
  <c r="I52" i="1"/>
  <c r="N155" i="1"/>
  <c r="P131" i="1"/>
  <c r="P128" i="1"/>
  <c r="G53" i="1"/>
  <c r="G109" i="1"/>
  <c r="N74" i="1"/>
  <c r="P40" i="1"/>
  <c r="C81" i="1"/>
  <c r="P34" i="1"/>
  <c r="N50" i="1"/>
  <c r="P69" i="1"/>
  <c r="E164" i="1"/>
  <c r="I108" i="1"/>
  <c r="N147" i="1"/>
  <c r="N75" i="1"/>
  <c r="E193" i="1"/>
  <c r="N62" i="1"/>
  <c r="I165" i="1"/>
  <c r="M53" i="1"/>
  <c r="P147" i="1"/>
  <c r="M112" i="1"/>
  <c r="N69" i="1"/>
  <c r="K53" i="1"/>
  <c r="P78" i="1"/>
  <c r="P91" i="1"/>
  <c r="N97" i="1"/>
  <c r="P186" i="1"/>
  <c r="N128" i="1"/>
  <c r="P159" i="1"/>
  <c r="M193" i="1"/>
  <c r="I136" i="1"/>
  <c r="P183" i="1"/>
  <c r="N94" i="1"/>
  <c r="E108" i="1"/>
  <c r="N99" i="1"/>
  <c r="I80" i="1"/>
  <c r="P156" i="1"/>
  <c r="N187" i="1"/>
  <c r="P44" i="1"/>
  <c r="N49" i="1"/>
  <c r="G52" i="1"/>
  <c r="N41" i="1"/>
  <c r="G108" i="1"/>
  <c r="K108" i="1"/>
  <c r="N153" i="1"/>
  <c r="P119" i="1"/>
  <c r="P177" i="1"/>
  <c r="G168" i="1"/>
  <c r="I109" i="1"/>
  <c r="P189" i="1"/>
  <c r="N158" i="1"/>
  <c r="N186" i="1"/>
  <c r="P77" i="1"/>
  <c r="K81" i="1"/>
  <c r="P106" i="1"/>
  <c r="N77" i="1"/>
  <c r="N90" i="1"/>
  <c r="G80" i="1"/>
  <c r="N47" i="1"/>
  <c r="M164" i="1"/>
  <c r="E109" i="1"/>
  <c r="M192" i="1"/>
  <c r="P162" i="1"/>
  <c r="P158" i="1"/>
  <c r="N149" i="1"/>
  <c r="P71" i="1"/>
  <c r="P38" i="1"/>
  <c r="P35" i="1"/>
  <c r="N133" i="1"/>
  <c r="G153" i="1"/>
  <c r="P161" i="1"/>
  <c r="P122" i="1"/>
  <c r="G84" i="1"/>
  <c r="I137" i="1"/>
  <c r="P37" i="1"/>
  <c r="M111" i="1"/>
  <c r="K80" i="1"/>
  <c r="C193" i="1"/>
  <c r="C53" i="1"/>
  <c r="N183" i="1"/>
  <c r="G167" i="1"/>
  <c r="P90" i="1"/>
  <c r="M90" i="1"/>
  <c r="C192" i="1"/>
  <c r="P46" i="1"/>
  <c r="G165" i="1"/>
  <c r="N152" i="1"/>
  <c r="P146" i="1"/>
  <c r="P75" i="1"/>
  <c r="N122" i="1"/>
  <c r="N43" i="1"/>
  <c r="M109" i="1"/>
  <c r="M165" i="1"/>
  <c r="M80" i="1"/>
  <c r="N146" i="1"/>
  <c r="C109" i="1"/>
  <c r="G34" i="1"/>
  <c r="C108" i="1"/>
  <c r="P72" i="1"/>
  <c r="M137" i="1"/>
  <c r="M55" i="1"/>
  <c r="K137" i="1"/>
  <c r="I164" i="1"/>
  <c r="P178" i="1"/>
  <c r="C80" i="1"/>
  <c r="N174" i="1"/>
  <c r="E53" i="1"/>
  <c r="P175" i="1"/>
  <c r="M196" i="1"/>
  <c r="G111" i="1"/>
  <c r="G140" i="1"/>
  <c r="N106" i="1"/>
  <c r="P133" i="1"/>
  <c r="P184" i="1"/>
  <c r="P125" i="1"/>
  <c r="P43" i="1"/>
  <c r="N130" i="1"/>
  <c r="P149" i="1"/>
  <c r="M153" i="1"/>
  <c r="M108" i="1"/>
  <c r="C52" i="1"/>
  <c r="N37" i="1"/>
  <c r="P105" i="1"/>
  <c r="N119" i="1"/>
  <c r="N65" i="1"/>
  <c r="J34" i="1" l="1"/>
  <c r="K23" i="1"/>
  <c r="K54" i="1"/>
  <c r="G82" i="1"/>
  <c r="E82" i="1"/>
  <c r="D53" i="1"/>
  <c r="C24" i="1"/>
  <c r="D24" i="1" s="1"/>
  <c r="F53" i="1"/>
  <c r="J164" i="1"/>
  <c r="L164" i="1"/>
  <c r="I166" i="1"/>
  <c r="J166" i="1" s="1"/>
  <c r="E166" i="1"/>
  <c r="I194" i="1"/>
  <c r="J194" i="1" s="1"/>
  <c r="J192" i="1"/>
  <c r="L192" i="1"/>
  <c r="G138" i="1"/>
  <c r="M57" i="1"/>
  <c r="M26" i="1"/>
  <c r="G85" i="1"/>
  <c r="I82" i="1"/>
  <c r="J80" i="1"/>
  <c r="L80" i="1"/>
  <c r="G57" i="1"/>
  <c r="G26" i="1"/>
  <c r="E54" i="1"/>
  <c r="E23" i="1"/>
  <c r="G27" i="1"/>
  <c r="M27" i="1"/>
  <c r="G24" i="1"/>
  <c r="F80" i="1"/>
  <c r="D80" i="1"/>
  <c r="C82" i="1"/>
  <c r="F81" i="1"/>
  <c r="D81" i="1"/>
  <c r="D193" i="1"/>
  <c r="F193" i="1"/>
  <c r="K110" i="1"/>
  <c r="M110" i="1"/>
  <c r="F192" i="1"/>
  <c r="D192" i="1"/>
  <c r="C194" i="1"/>
  <c r="D194" i="1" s="1"/>
  <c r="J137" i="1"/>
  <c r="L137" i="1"/>
  <c r="G110" i="1"/>
  <c r="C23" i="1"/>
  <c r="D23" i="1" s="1"/>
  <c r="C54" i="1"/>
  <c r="D54" i="1" s="1"/>
  <c r="F52" i="1"/>
  <c r="D52" i="1"/>
  <c r="F137" i="1"/>
  <c r="D137" i="1"/>
  <c r="J136" i="1"/>
  <c r="L136" i="1"/>
  <c r="I138" i="1"/>
  <c r="J138" i="1" s="1"/>
  <c r="K82" i="1"/>
  <c r="K138" i="1"/>
  <c r="C138" i="1"/>
  <c r="D138" i="1" s="1"/>
  <c r="D136" i="1"/>
  <c r="F136" i="1"/>
  <c r="E24" i="1"/>
  <c r="C166" i="1"/>
  <c r="D164" i="1"/>
  <c r="F164" i="1"/>
  <c r="M82" i="1"/>
  <c r="M197" i="1"/>
  <c r="L52" i="1"/>
  <c r="I54" i="1"/>
  <c r="J54" i="1" s="1"/>
  <c r="J52" i="1"/>
  <c r="I23" i="1"/>
  <c r="M166" i="1"/>
  <c r="J193" i="1"/>
  <c r="L193" i="1"/>
  <c r="M141" i="1"/>
  <c r="G23" i="1"/>
  <c r="G54" i="1"/>
  <c r="G166" i="1"/>
  <c r="M54" i="1"/>
  <c r="M23" i="1"/>
  <c r="G197" i="1"/>
  <c r="M138" i="1"/>
  <c r="K24" i="1"/>
  <c r="M169" i="1"/>
  <c r="L109" i="1"/>
  <c r="J109" i="1"/>
  <c r="J108" i="1"/>
  <c r="I110" i="1"/>
  <c r="L108" i="1"/>
  <c r="K166" i="1"/>
  <c r="J81" i="1"/>
  <c r="L81" i="1"/>
  <c r="E110" i="1"/>
  <c r="D34" i="1"/>
  <c r="E138" i="1"/>
  <c r="M194" i="1"/>
  <c r="D109" i="1"/>
  <c r="F109" i="1"/>
  <c r="G169" i="1"/>
  <c r="D165" i="1"/>
  <c r="F165" i="1"/>
  <c r="G113" i="1"/>
  <c r="K194" i="1"/>
  <c r="C110" i="1"/>
  <c r="F108" i="1"/>
  <c r="D108" i="1"/>
  <c r="G141" i="1"/>
  <c r="E194" i="1"/>
  <c r="M85" i="1"/>
  <c r="M24" i="1"/>
  <c r="M113" i="1"/>
  <c r="I24" i="1"/>
  <c r="J53" i="1"/>
  <c r="L53" i="1"/>
  <c r="L165" i="1"/>
  <c r="J165" i="1"/>
  <c r="G194" i="1"/>
  <c r="H25" i="1"/>
  <c r="H159" i="1"/>
  <c r="B175" i="1"/>
  <c r="B119" i="1"/>
  <c r="B125" i="1"/>
  <c r="B131" i="1"/>
  <c r="B122" i="1"/>
  <c r="B78" i="1"/>
  <c r="H90" i="1"/>
  <c r="H174" i="1"/>
  <c r="B40" i="1"/>
  <c r="B134" i="1"/>
  <c r="H187" i="1"/>
  <c r="H99" i="1"/>
  <c r="B62" i="1"/>
  <c r="H63" i="1"/>
  <c r="B99" i="1"/>
  <c r="B177" i="1"/>
  <c r="H190" i="1"/>
  <c r="B190" i="1"/>
  <c r="H118" i="1"/>
  <c r="H49" i="1"/>
  <c r="B41" i="1"/>
  <c r="H62" i="1"/>
  <c r="B155" i="1"/>
  <c r="B100" i="1"/>
  <c r="B153" i="1"/>
  <c r="B174" i="1"/>
  <c r="H158" i="1"/>
  <c r="B189" i="1"/>
  <c r="H93" i="1"/>
  <c r="H41" i="1"/>
  <c r="H177" i="1"/>
  <c r="B128" i="1"/>
  <c r="H186" i="1"/>
  <c r="H72" i="1"/>
  <c r="H146" i="1"/>
  <c r="H183" i="1"/>
  <c r="B158" i="1"/>
  <c r="H189" i="1"/>
  <c r="H133" i="1"/>
  <c r="B66" i="1"/>
  <c r="B124" i="1"/>
  <c r="H43" i="1"/>
  <c r="B91" i="1"/>
  <c r="H75" i="1"/>
  <c r="H128" i="1"/>
  <c r="B149" i="1"/>
  <c r="H66" i="1"/>
  <c r="H106" i="1"/>
  <c r="H125" i="1"/>
  <c r="H152" i="1"/>
  <c r="H153" i="1"/>
  <c r="B65" i="1"/>
  <c r="B161" i="1"/>
  <c r="H65" i="1"/>
  <c r="H122" i="1"/>
  <c r="B178" i="1"/>
  <c r="B43" i="1"/>
  <c r="H77" i="1"/>
  <c r="H78" i="1"/>
  <c r="H131" i="1"/>
  <c r="H68" i="1"/>
  <c r="H38" i="1"/>
  <c r="H156" i="1"/>
  <c r="B35" i="1"/>
  <c r="H40" i="1"/>
  <c r="B50" i="1"/>
  <c r="B147" i="1"/>
  <c r="H47" i="1"/>
  <c r="B181" i="1"/>
  <c r="H155" i="1"/>
  <c r="H69" i="1"/>
  <c r="B187" i="1"/>
  <c r="B94" i="1"/>
  <c r="B49" i="1"/>
  <c r="H100" i="1"/>
  <c r="H178" i="1"/>
  <c r="B186" i="1"/>
  <c r="B75" i="1"/>
  <c r="B96" i="1"/>
  <c r="B105" i="1"/>
  <c r="H180" i="1"/>
  <c r="H124" i="1"/>
  <c r="H119" i="1"/>
  <c r="B106" i="1"/>
  <c r="H50" i="1"/>
  <c r="B159" i="1"/>
  <c r="B162" i="1"/>
  <c r="H35" i="1"/>
  <c r="B47" i="1"/>
  <c r="H105" i="1"/>
  <c r="B38" i="1"/>
  <c r="H161" i="1"/>
  <c r="B156" i="1"/>
  <c r="H162" i="1"/>
  <c r="H184" i="1"/>
  <c r="B72" i="1"/>
  <c r="B74" i="1"/>
  <c r="B69" i="1"/>
  <c r="H44" i="1"/>
  <c r="B146" i="1"/>
  <c r="H149" i="1"/>
  <c r="H181" i="1"/>
  <c r="B102" i="1"/>
  <c r="H74" i="1"/>
  <c r="H121" i="1"/>
  <c r="B133" i="1"/>
  <c r="B46" i="1"/>
  <c r="B103" i="1"/>
  <c r="B93" i="1"/>
  <c r="B63" i="1"/>
  <c r="H147" i="1"/>
  <c r="H71" i="1"/>
  <c r="B71" i="1"/>
  <c r="H102" i="1"/>
  <c r="B130" i="1"/>
  <c r="H130" i="1"/>
  <c r="H103" i="1"/>
  <c r="B44" i="1"/>
  <c r="B180" i="1"/>
  <c r="B127" i="1"/>
  <c r="B37" i="1"/>
  <c r="H97" i="1"/>
  <c r="H134" i="1"/>
  <c r="H96" i="1"/>
  <c r="B97" i="1"/>
  <c r="B183" i="1"/>
  <c r="B150" i="1"/>
  <c r="H150" i="1"/>
  <c r="H175" i="1"/>
  <c r="B152" i="1"/>
  <c r="B90" i="1"/>
  <c r="H94" i="1"/>
  <c r="B118" i="1"/>
  <c r="B77" i="1"/>
  <c r="B121" i="1"/>
  <c r="H91" i="1"/>
  <c r="H127" i="1"/>
  <c r="B184" i="1"/>
  <c r="B68" i="1"/>
  <c r="H37" i="1"/>
  <c r="H46" i="1"/>
  <c r="M28" i="1" l="1"/>
  <c r="E25" i="1"/>
  <c r="L138" i="1"/>
  <c r="I25" i="1"/>
  <c r="L25" i="1" s="1"/>
  <c r="L24" i="1"/>
  <c r="M25" i="1"/>
  <c r="F23" i="1"/>
  <c r="F138" i="1"/>
  <c r="L194" i="1"/>
  <c r="L110" i="1"/>
  <c r="G25" i="1"/>
  <c r="G28" i="1"/>
  <c r="L23" i="1"/>
  <c r="L54" i="1"/>
  <c r="L82" i="1"/>
  <c r="L166" i="1"/>
  <c r="J82" i="1"/>
  <c r="F166" i="1"/>
  <c r="F82" i="1"/>
  <c r="D82" i="1"/>
  <c r="C25" i="1"/>
  <c r="F110" i="1"/>
  <c r="H167" i="1"/>
  <c r="H195" i="1"/>
  <c r="H111" i="1"/>
  <c r="H139" i="1"/>
  <c r="D110" i="1"/>
  <c r="F194" i="1"/>
  <c r="D166" i="1"/>
  <c r="J110" i="1"/>
  <c r="F54" i="1"/>
  <c r="J24" i="1"/>
  <c r="J23" i="1"/>
  <c r="H123" i="1"/>
  <c r="H67" i="1"/>
  <c r="H157" i="1"/>
  <c r="H196" i="1"/>
  <c r="H51" i="1"/>
  <c r="H20" i="1"/>
  <c r="H120" i="1"/>
  <c r="H182" i="1"/>
  <c r="H160" i="1"/>
  <c r="H92" i="1"/>
  <c r="H163" i="1"/>
  <c r="H70" i="1"/>
  <c r="H8" i="1"/>
  <c r="H39" i="1"/>
  <c r="H55" i="1"/>
  <c r="H140" i="1"/>
  <c r="H12" i="1"/>
  <c r="H129" i="1"/>
  <c r="H98" i="1"/>
  <c r="H95" i="1"/>
  <c r="H18" i="1"/>
  <c r="H135" i="1"/>
  <c r="H107" i="1"/>
  <c r="H15" i="1"/>
  <c r="H185" i="1"/>
  <c r="H151" i="1"/>
  <c r="H112" i="1"/>
  <c r="H154" i="1"/>
  <c r="H21" i="1"/>
  <c r="H84" i="1"/>
  <c r="H48" i="1"/>
  <c r="H17" i="1"/>
  <c r="H126" i="1"/>
  <c r="H104" i="1"/>
  <c r="H191" i="1"/>
  <c r="H73" i="1"/>
  <c r="H132" i="1"/>
  <c r="H148" i="1"/>
  <c r="H188" i="1"/>
  <c r="H45" i="1"/>
  <c r="H14" i="1"/>
  <c r="H176" i="1"/>
  <c r="H11" i="1"/>
  <c r="H42" i="1"/>
  <c r="H101" i="1"/>
  <c r="H168" i="1"/>
  <c r="H64" i="1"/>
  <c r="H83" i="1"/>
  <c r="H5" i="1"/>
  <c r="H76" i="1"/>
  <c r="H179" i="1"/>
  <c r="H56" i="1"/>
  <c r="H36" i="1"/>
  <c r="H6" i="1"/>
  <c r="H79" i="1"/>
  <c r="H9" i="1"/>
  <c r="F24" i="1"/>
  <c r="F25" i="1" l="1"/>
  <c r="J25" i="1"/>
  <c r="D25" i="1"/>
  <c r="B18" i="1"/>
  <c r="B140" i="1"/>
  <c r="B21" i="1"/>
  <c r="B84" i="1"/>
  <c r="B56" i="1"/>
  <c r="B36" i="1"/>
  <c r="B6" i="1"/>
  <c r="B168" i="1"/>
  <c r="B112" i="1"/>
  <c r="B196" i="1"/>
  <c r="B15" i="1"/>
  <c r="B9" i="1"/>
  <c r="B12" i="1"/>
  <c r="H13" i="1"/>
  <c r="H22" i="1"/>
  <c r="H19" i="1"/>
  <c r="H57" i="1"/>
  <c r="H85" i="1"/>
  <c r="H27" i="1"/>
  <c r="H197" i="1"/>
  <c r="H10" i="1"/>
  <c r="H26" i="1"/>
  <c r="H16" i="1"/>
  <c r="H169" i="1"/>
  <c r="H7" i="1"/>
  <c r="H141" i="1"/>
  <c r="H113" i="1"/>
  <c r="B98" i="1" l="1"/>
  <c r="B126" i="1"/>
  <c r="B120" i="1"/>
  <c r="B139" i="1"/>
  <c r="B195" i="1"/>
  <c r="B176" i="1"/>
  <c r="B157" i="1"/>
  <c r="B107" i="1"/>
  <c r="B179" i="1"/>
  <c r="B129" i="1"/>
  <c r="B14" i="1"/>
  <c r="B16" i="1" s="1"/>
  <c r="B45" i="1"/>
  <c r="B132" i="1"/>
  <c r="B160" i="1"/>
  <c r="B17" i="1"/>
  <c r="B19" i="1" s="1"/>
  <c r="B48" i="1"/>
  <c r="B73" i="1"/>
  <c r="B70" i="1"/>
  <c r="B20" i="1"/>
  <c r="B22" i="1" s="1"/>
  <c r="B51" i="1"/>
  <c r="B151" i="1"/>
  <c r="B92" i="1"/>
  <c r="B111" i="1"/>
  <c r="B163" i="1"/>
  <c r="B11" i="1"/>
  <c r="B13" i="1" s="1"/>
  <c r="B42" i="1"/>
  <c r="B104" i="1"/>
  <c r="B188" i="1"/>
  <c r="B167" i="1"/>
  <c r="B148" i="1"/>
  <c r="B101" i="1"/>
  <c r="B191" i="1"/>
  <c r="B8" i="1"/>
  <c r="B10" i="1" s="1"/>
  <c r="B39" i="1"/>
  <c r="B55" i="1"/>
  <c r="B185" i="1"/>
  <c r="B95" i="1"/>
  <c r="B64" i="1"/>
  <c r="B5" i="1"/>
  <c r="B83" i="1"/>
  <c r="B182" i="1"/>
  <c r="B76" i="1"/>
  <c r="B123" i="1"/>
  <c r="B154" i="1"/>
  <c r="B79" i="1"/>
  <c r="B135" i="1"/>
  <c r="B27" i="1"/>
  <c r="T9" i="1"/>
  <c r="H28" i="1"/>
  <c r="E50" i="1"/>
  <c r="M77" i="1"/>
  <c r="C66" i="1"/>
  <c r="G130" i="1"/>
  <c r="M130" i="1"/>
  <c r="K155" i="1"/>
  <c r="K187" i="1"/>
  <c r="E183" i="1"/>
  <c r="I131" i="1"/>
  <c r="K65" i="1"/>
  <c r="C37" i="1"/>
  <c r="I90" i="1"/>
  <c r="C93" i="1"/>
  <c r="C102" i="1"/>
  <c r="E63" i="1"/>
  <c r="K96" i="1"/>
  <c r="M149" i="1"/>
  <c r="I189" i="1"/>
  <c r="C189" i="1"/>
  <c r="C49" i="1"/>
  <c r="M97" i="1"/>
  <c r="M94" i="1"/>
  <c r="K43" i="1"/>
  <c r="M78" i="1"/>
  <c r="G106" i="1"/>
  <c r="M184" i="1"/>
  <c r="I183" i="1"/>
  <c r="M147" i="1"/>
  <c r="E150" i="1"/>
  <c r="C124" i="1"/>
  <c r="C50" i="1"/>
  <c r="G119" i="1"/>
  <c r="C69" i="1"/>
  <c r="I72" i="1"/>
  <c r="G147" i="1"/>
  <c r="G68" i="1"/>
  <c r="I40" i="1"/>
  <c r="M183" i="1"/>
  <c r="G186" i="1"/>
  <c r="M131" i="1"/>
  <c r="K103" i="1"/>
  <c r="C134" i="1"/>
  <c r="I159" i="1"/>
  <c r="M50" i="1"/>
  <c r="C97" i="1"/>
  <c r="C68" i="1"/>
  <c r="G158" i="1"/>
  <c r="G183" i="1"/>
  <c r="C65" i="1"/>
  <c r="M66" i="1"/>
  <c r="M158" i="1"/>
  <c r="E184" i="1"/>
  <c r="E125" i="1"/>
  <c r="I178" i="1"/>
  <c r="C186" i="1"/>
  <c r="M47" i="1"/>
  <c r="M174" i="1"/>
  <c r="E105" i="1"/>
  <c r="G96" i="1"/>
  <c r="I156" i="1"/>
  <c r="E189" i="1"/>
  <c r="E40" i="1"/>
  <c r="C103" i="1"/>
  <c r="C149" i="1"/>
  <c r="E181" i="1"/>
  <c r="I71" i="1"/>
  <c r="M96" i="1"/>
  <c r="I184" i="1"/>
  <c r="E78" i="1"/>
  <c r="K131" i="1"/>
  <c r="G103" i="1"/>
  <c r="M75" i="1"/>
  <c r="K99" i="1"/>
  <c r="E102" i="1"/>
  <c r="E119" i="1"/>
  <c r="M100" i="1"/>
  <c r="K118" i="1"/>
  <c r="I44" i="1"/>
  <c r="C72" i="1"/>
  <c r="I130" i="1"/>
  <c r="C99" i="1"/>
  <c r="K152" i="1"/>
  <c r="C180" i="1"/>
  <c r="G159" i="1"/>
  <c r="C174" i="1"/>
  <c r="I161" i="1"/>
  <c r="E49" i="1"/>
  <c r="C133" i="1"/>
  <c r="G74" i="1"/>
  <c r="G41" i="1"/>
  <c r="I125" i="1"/>
  <c r="C175" i="1"/>
  <c r="K162" i="1"/>
  <c r="E161" i="1"/>
  <c r="G187" i="1"/>
  <c r="M38" i="1"/>
  <c r="G100" i="1"/>
  <c r="C177" i="1"/>
  <c r="K47" i="1"/>
  <c r="C40" i="1"/>
  <c r="K102" i="1"/>
  <c r="K128" i="1"/>
  <c r="M102" i="1"/>
  <c r="G93" i="1"/>
  <c r="M159" i="1"/>
  <c r="G174" i="1"/>
  <c r="E121" i="1"/>
  <c r="E149" i="1"/>
  <c r="E94" i="1"/>
  <c r="C158" i="1"/>
  <c r="K159" i="1"/>
  <c r="K181" i="1"/>
  <c r="K133" i="1"/>
  <c r="M49" i="1"/>
  <c r="G43" i="1"/>
  <c r="I105" i="1"/>
  <c r="K71" i="1"/>
  <c r="M152" i="1"/>
  <c r="C125" i="1"/>
  <c r="I146" i="1"/>
  <c r="M105" i="1"/>
  <c r="M128" i="1"/>
  <c r="K130" i="1"/>
  <c r="C190" i="1"/>
  <c r="K121" i="1"/>
  <c r="M118" i="1"/>
  <c r="C43" i="1"/>
  <c r="C183" i="1"/>
  <c r="M43" i="1"/>
  <c r="I35" i="1"/>
  <c r="E156" i="1"/>
  <c r="K119" i="1"/>
  <c r="I75" i="1"/>
  <c r="G134" i="1"/>
  <c r="M177" i="1"/>
  <c r="G94" i="1"/>
  <c r="M150" i="1"/>
  <c r="G152" i="1"/>
  <c r="E177" i="1"/>
  <c r="M40" i="1"/>
  <c r="I93" i="1"/>
  <c r="K72" i="1"/>
  <c r="C74" i="1"/>
  <c r="I102" i="1"/>
  <c r="I133" i="1"/>
  <c r="I69" i="1"/>
  <c r="M180" i="1"/>
  <c r="G91" i="1"/>
  <c r="C150" i="1"/>
  <c r="E65" i="1"/>
  <c r="E99" i="1"/>
  <c r="C119" i="1"/>
  <c r="G189" i="1"/>
  <c r="C153" i="1"/>
  <c r="M35" i="1"/>
  <c r="E128" i="1"/>
  <c r="K74" i="1"/>
  <c r="G133" i="1"/>
  <c r="K183" i="1"/>
  <c r="K66" i="1"/>
  <c r="E118" i="1"/>
  <c r="C105" i="1"/>
  <c r="C155" i="1"/>
  <c r="M175" i="1"/>
  <c r="I147" i="1"/>
  <c r="I96" i="1"/>
  <c r="K77" i="1"/>
  <c r="I187" i="1"/>
  <c r="K124" i="1"/>
  <c r="K153" i="1"/>
  <c r="G49" i="1"/>
  <c r="I119" i="1"/>
  <c r="G102" i="1"/>
  <c r="M106" i="1"/>
  <c r="I63" i="1"/>
  <c r="G40" i="1"/>
  <c r="G128" i="1"/>
  <c r="G124" i="1"/>
  <c r="G65" i="1"/>
  <c r="C128" i="1"/>
  <c r="I46" i="1"/>
  <c r="K175" i="1"/>
  <c r="M156" i="1"/>
  <c r="M68" i="1"/>
  <c r="E44" i="1"/>
  <c r="C187" i="1"/>
  <c r="K161" i="1"/>
  <c r="I41" i="1"/>
  <c r="G177" i="1"/>
  <c r="I66" i="1"/>
  <c r="E174" i="1"/>
  <c r="I77" i="1"/>
  <c r="G78" i="1"/>
  <c r="G99" i="1"/>
  <c r="G77" i="1"/>
  <c r="E175" i="1"/>
  <c r="K68" i="1"/>
  <c r="G180" i="1"/>
  <c r="M72" i="1"/>
  <c r="K147" i="1"/>
  <c r="E71" i="1"/>
  <c r="K34" i="1"/>
  <c r="M127" i="1"/>
  <c r="C161" i="1"/>
  <c r="I118" i="1"/>
  <c r="K158" i="1"/>
  <c r="I37" i="1"/>
  <c r="G105" i="1"/>
  <c r="C122" i="1"/>
  <c r="C62" i="1"/>
  <c r="G62" i="1"/>
  <c r="C118" i="1"/>
  <c r="C156" i="1"/>
  <c r="E47" i="1"/>
  <c r="G46" i="1"/>
  <c r="I128" i="1"/>
  <c r="K125" i="1"/>
  <c r="M162" i="1"/>
  <c r="G71" i="1"/>
  <c r="M186" i="1"/>
  <c r="G97" i="1"/>
  <c r="K49" i="1"/>
  <c r="E186" i="1"/>
  <c r="C184" i="1"/>
  <c r="K122" i="1"/>
  <c r="M181" i="1"/>
  <c r="E62" i="1"/>
  <c r="E152" i="1"/>
  <c r="K35" i="1"/>
  <c r="K177" i="1"/>
  <c r="C130" i="1"/>
  <c r="K150" i="1"/>
  <c r="I47" i="1"/>
  <c r="I121" i="1"/>
  <c r="E124" i="1"/>
  <c r="C146" i="1"/>
  <c r="M178" i="1"/>
  <c r="C35" i="1"/>
  <c r="G66" i="1"/>
  <c r="E77" i="1"/>
  <c r="G37" i="1"/>
  <c r="K180" i="1"/>
  <c r="G190" i="1"/>
  <c r="I127" i="1"/>
  <c r="M146" i="1"/>
  <c r="C41" i="1"/>
  <c r="I106" i="1"/>
  <c r="C159" i="1"/>
  <c r="K91" i="1"/>
  <c r="G35" i="1"/>
  <c r="I180" i="1"/>
  <c r="G175" i="1"/>
  <c r="C94" i="1"/>
  <c r="G155" i="1"/>
  <c r="C38" i="1"/>
  <c r="I175" i="1"/>
  <c r="C77" i="1"/>
  <c r="C78" i="1"/>
  <c r="E190" i="1"/>
  <c r="E146" i="1"/>
  <c r="E158" i="1"/>
  <c r="C181" i="1"/>
  <c r="E91" i="1"/>
  <c r="K106" i="1"/>
  <c r="I100" i="1"/>
  <c r="C100" i="1"/>
  <c r="C127" i="1"/>
  <c r="M133" i="1"/>
  <c r="E134" i="1"/>
  <c r="G149" i="1"/>
  <c r="G181" i="1"/>
  <c r="G122" i="1"/>
  <c r="E38" i="1"/>
  <c r="K127" i="1"/>
  <c r="C131" i="1"/>
  <c r="E66" i="1"/>
  <c r="I43" i="1"/>
  <c r="C44" i="1"/>
  <c r="G125" i="1"/>
  <c r="I150" i="1"/>
  <c r="K63" i="1"/>
  <c r="I122" i="1"/>
  <c r="I97" i="1"/>
  <c r="E46" i="1"/>
  <c r="K78" i="1"/>
  <c r="M190" i="1"/>
  <c r="I155" i="1"/>
  <c r="K186" i="1"/>
  <c r="M37" i="1"/>
  <c r="M69" i="1"/>
  <c r="G131" i="1"/>
  <c r="E41" i="1"/>
  <c r="E147" i="1"/>
  <c r="E72" i="1"/>
  <c r="M62" i="1"/>
  <c r="K189" i="1"/>
  <c r="E93" i="1"/>
  <c r="I74" i="1"/>
  <c r="M91" i="1"/>
  <c r="C162" i="1"/>
  <c r="E97" i="1"/>
  <c r="K100" i="1"/>
  <c r="E68" i="1"/>
  <c r="K149" i="1"/>
  <c r="E162" i="1"/>
  <c r="G75" i="1"/>
  <c r="I50" i="1"/>
  <c r="E100" i="1"/>
  <c r="M65" i="1"/>
  <c r="E187" i="1"/>
  <c r="M134" i="1"/>
  <c r="I186" i="1"/>
  <c r="M71" i="1"/>
  <c r="I62" i="1"/>
  <c r="I152" i="1"/>
  <c r="E131" i="1"/>
  <c r="E69" i="1"/>
  <c r="C96" i="1"/>
  <c r="E153" i="1"/>
  <c r="I103" i="1"/>
  <c r="K178" i="1"/>
  <c r="K156" i="1"/>
  <c r="G63" i="1"/>
  <c r="K62" i="1"/>
  <c r="C71" i="1"/>
  <c r="E75" i="1"/>
  <c r="K90" i="1"/>
  <c r="E35" i="1"/>
  <c r="M63" i="1"/>
  <c r="I181" i="1"/>
  <c r="I177" i="1"/>
  <c r="E96" i="1"/>
  <c r="K50" i="1"/>
  <c r="E180" i="1"/>
  <c r="I65" i="1"/>
  <c r="G162" i="1"/>
  <c r="M99" i="1"/>
  <c r="M124" i="1"/>
  <c r="E34" i="1"/>
  <c r="G156" i="1"/>
  <c r="M74" i="1"/>
  <c r="M46" i="1"/>
  <c r="M103" i="1"/>
  <c r="G72" i="1"/>
  <c r="C47" i="1"/>
  <c r="C63" i="1"/>
  <c r="G50" i="1"/>
  <c r="G38" i="1"/>
  <c r="E159" i="1"/>
  <c r="K93" i="1"/>
  <c r="I49" i="1"/>
  <c r="K41" i="1"/>
  <c r="M122" i="1"/>
  <c r="M41" i="1"/>
  <c r="E155" i="1"/>
  <c r="C106" i="1"/>
  <c r="I99" i="1"/>
  <c r="I134" i="1"/>
  <c r="G161" i="1"/>
  <c r="K69" i="1"/>
  <c r="G184" i="1"/>
  <c r="K40" i="1"/>
  <c r="I91" i="1"/>
  <c r="E37" i="1"/>
  <c r="E127" i="1"/>
  <c r="K44" i="1"/>
  <c r="C147" i="1"/>
  <c r="K174" i="1"/>
  <c r="G150" i="1"/>
  <c r="I38" i="1"/>
  <c r="I68" i="1"/>
  <c r="M44" i="1"/>
  <c r="K94" i="1"/>
  <c r="K97" i="1"/>
  <c r="C121" i="1"/>
  <c r="I153" i="1"/>
  <c r="E43" i="1"/>
  <c r="M189" i="1"/>
  <c r="E74" i="1"/>
  <c r="E122" i="1"/>
  <c r="C178" i="1"/>
  <c r="K37" i="1"/>
  <c r="C91" i="1"/>
  <c r="C90" i="1"/>
  <c r="I162" i="1"/>
  <c r="G47" i="1"/>
  <c r="G121" i="1"/>
  <c r="G127" i="1"/>
  <c r="I94" i="1"/>
  <c r="I158" i="1"/>
  <c r="G146" i="1"/>
  <c r="E133" i="1"/>
  <c r="K75" i="1"/>
  <c r="E178" i="1"/>
  <c r="G118" i="1"/>
  <c r="K105" i="1"/>
  <c r="C152" i="1"/>
  <c r="C46" i="1"/>
  <c r="K134" i="1"/>
  <c r="I174" i="1"/>
  <c r="E90" i="1"/>
  <c r="M125" i="1"/>
  <c r="M93" i="1"/>
  <c r="K38" i="1"/>
  <c r="M155" i="1"/>
  <c r="E103" i="1"/>
  <c r="M187" i="1"/>
  <c r="K146" i="1"/>
  <c r="I149" i="1"/>
  <c r="C75" i="1"/>
  <c r="M121" i="1"/>
  <c r="E130" i="1"/>
  <c r="I124" i="1"/>
  <c r="K184" i="1"/>
  <c r="G44" i="1"/>
  <c r="K190" i="1"/>
  <c r="I190" i="1"/>
  <c r="K46" i="1"/>
  <c r="G69" i="1"/>
  <c r="G178" i="1"/>
  <c r="M161" i="1"/>
  <c r="E106" i="1"/>
  <c r="I78" i="1"/>
  <c r="M119" i="1"/>
  <c r="L78" i="1" l="1"/>
  <c r="J78" i="1"/>
  <c r="M163" i="1"/>
  <c r="K17" i="1"/>
  <c r="K48" i="1"/>
  <c r="L190" i="1"/>
  <c r="J190" i="1"/>
  <c r="G15" i="1"/>
  <c r="J124" i="1"/>
  <c r="I126" i="1"/>
  <c r="L126" i="1" s="1"/>
  <c r="L124" i="1"/>
  <c r="E132" i="1"/>
  <c r="M123" i="1"/>
  <c r="D75" i="1"/>
  <c r="F75" i="1"/>
  <c r="I151" i="1"/>
  <c r="J151" i="1" s="1"/>
  <c r="J149" i="1"/>
  <c r="L149" i="1"/>
  <c r="K167" i="1"/>
  <c r="K148" i="1"/>
  <c r="M157" i="1"/>
  <c r="K9" i="1"/>
  <c r="M95" i="1"/>
  <c r="E111" i="1"/>
  <c r="E92" i="1"/>
  <c r="I176" i="1"/>
  <c r="J176" i="1" s="1"/>
  <c r="J174" i="1"/>
  <c r="I195" i="1"/>
  <c r="J195" i="1" s="1"/>
  <c r="L174" i="1"/>
  <c r="F46" i="1"/>
  <c r="C17" i="1"/>
  <c r="D17" i="1" s="1"/>
  <c r="C48" i="1"/>
  <c r="D46" i="1"/>
  <c r="D152" i="1"/>
  <c r="C154" i="1"/>
  <c r="D154" i="1" s="1"/>
  <c r="F152" i="1"/>
  <c r="K107" i="1"/>
  <c r="G120" i="1"/>
  <c r="E135" i="1"/>
  <c r="G148" i="1"/>
  <c r="L158" i="1"/>
  <c r="J158" i="1"/>
  <c r="I160" i="1"/>
  <c r="J160" i="1" s="1"/>
  <c r="L94" i="1"/>
  <c r="J94" i="1"/>
  <c r="G129" i="1"/>
  <c r="G123" i="1"/>
  <c r="G18" i="1"/>
  <c r="J162" i="1"/>
  <c r="L162" i="1"/>
  <c r="D90" i="1"/>
  <c r="C111" i="1"/>
  <c r="D111" i="1" s="1"/>
  <c r="C92" i="1"/>
  <c r="F92" i="1" s="1"/>
  <c r="F90" i="1"/>
  <c r="D91" i="1"/>
  <c r="C112" i="1"/>
  <c r="D112" i="1" s="1"/>
  <c r="F91" i="1"/>
  <c r="K8" i="1"/>
  <c r="K39" i="1"/>
  <c r="F178" i="1"/>
  <c r="D178" i="1"/>
  <c r="E76" i="1"/>
  <c r="M191" i="1"/>
  <c r="E14" i="1"/>
  <c r="E45" i="1"/>
  <c r="J153" i="1"/>
  <c r="L153" i="1"/>
  <c r="C123" i="1"/>
  <c r="D123" i="1" s="1"/>
  <c r="F121" i="1"/>
  <c r="D121" i="1"/>
  <c r="M15" i="1"/>
  <c r="L68" i="1"/>
  <c r="J68" i="1"/>
  <c r="I70" i="1"/>
  <c r="J70" i="1" s="1"/>
  <c r="L38" i="1"/>
  <c r="I9" i="1"/>
  <c r="J9" i="1" s="1"/>
  <c r="J38" i="1"/>
  <c r="K176" i="1"/>
  <c r="K195" i="1"/>
  <c r="C168" i="1"/>
  <c r="D168" i="1" s="1"/>
  <c r="F147" i="1"/>
  <c r="D147" i="1"/>
  <c r="K15" i="1"/>
  <c r="E129" i="1"/>
  <c r="E39" i="1"/>
  <c r="E8" i="1"/>
  <c r="J91" i="1"/>
  <c r="L91" i="1"/>
  <c r="I112" i="1"/>
  <c r="J112" i="1" s="1"/>
  <c r="K42" i="1"/>
  <c r="L42" i="1" s="1"/>
  <c r="K11" i="1"/>
  <c r="K13" i="1" s="1"/>
  <c r="G163" i="1"/>
  <c r="J134" i="1"/>
  <c r="L134" i="1"/>
  <c r="I101" i="1"/>
  <c r="J101" i="1" s="1"/>
  <c r="J99" i="1"/>
  <c r="L99" i="1"/>
  <c r="D106" i="1"/>
  <c r="F106" i="1"/>
  <c r="E157" i="1"/>
  <c r="F157" i="1" s="1"/>
  <c r="M12" i="1"/>
  <c r="K12" i="1"/>
  <c r="J49" i="1"/>
  <c r="I20" i="1"/>
  <c r="J20" i="1" s="1"/>
  <c r="I51" i="1"/>
  <c r="J51" i="1" s="1"/>
  <c r="L49" i="1"/>
  <c r="K95" i="1"/>
  <c r="G9" i="1"/>
  <c r="G21" i="1"/>
  <c r="G22" i="1" s="1"/>
  <c r="F63" i="1"/>
  <c r="C84" i="1"/>
  <c r="D84" i="1" s="1"/>
  <c r="D63" i="1"/>
  <c r="D47" i="1"/>
  <c r="F47" i="1"/>
  <c r="C18" i="1"/>
  <c r="D18" i="1" s="1"/>
  <c r="M48" i="1"/>
  <c r="M17" i="1"/>
  <c r="M76" i="1"/>
  <c r="E5" i="1"/>
  <c r="E36" i="1"/>
  <c r="F34" i="1"/>
  <c r="E55" i="1"/>
  <c r="M126" i="1"/>
  <c r="M101" i="1"/>
  <c r="J65" i="1"/>
  <c r="I67" i="1"/>
  <c r="J67" i="1" s="1"/>
  <c r="L65" i="1"/>
  <c r="E182" i="1"/>
  <c r="K21" i="1"/>
  <c r="E98" i="1"/>
  <c r="L177" i="1"/>
  <c r="I179" i="1"/>
  <c r="J179" i="1" s="1"/>
  <c r="J177" i="1"/>
  <c r="L181" i="1"/>
  <c r="J181" i="1"/>
  <c r="E6" i="1"/>
  <c r="F6" i="1" s="1"/>
  <c r="E56" i="1"/>
  <c r="K92" i="1"/>
  <c r="K111" i="1"/>
  <c r="C73" i="1"/>
  <c r="D73" i="1" s="1"/>
  <c r="F71" i="1"/>
  <c r="D71" i="1"/>
  <c r="K83" i="1"/>
  <c r="K64" i="1"/>
  <c r="J103" i="1"/>
  <c r="L103" i="1"/>
  <c r="C98" i="1"/>
  <c r="D98" i="1" s="1"/>
  <c r="D96" i="1"/>
  <c r="F96" i="1"/>
  <c r="J152" i="1"/>
  <c r="L152" i="1"/>
  <c r="I154" i="1"/>
  <c r="J154" i="1" s="1"/>
  <c r="I64" i="1"/>
  <c r="J64" i="1" s="1"/>
  <c r="I83" i="1"/>
  <c r="J83" i="1" s="1"/>
  <c r="J62" i="1"/>
  <c r="I5" i="1"/>
  <c r="J5" i="1" s="1"/>
  <c r="L62" i="1"/>
  <c r="M73" i="1"/>
  <c r="I188" i="1"/>
  <c r="J188" i="1" s="1"/>
  <c r="J186" i="1"/>
  <c r="L186" i="1"/>
  <c r="M67" i="1"/>
  <c r="I21" i="1"/>
  <c r="J21" i="1" s="1"/>
  <c r="J50" i="1"/>
  <c r="L50" i="1"/>
  <c r="K151" i="1"/>
  <c r="E70" i="1"/>
  <c r="F70" i="1" s="1"/>
  <c r="F162" i="1"/>
  <c r="D162" i="1"/>
  <c r="M92" i="1"/>
  <c r="L74" i="1"/>
  <c r="I76" i="1"/>
  <c r="J76" i="1" s="1"/>
  <c r="J74" i="1"/>
  <c r="E95" i="1"/>
  <c r="K191" i="1"/>
  <c r="M64" i="1"/>
  <c r="M5" i="1"/>
  <c r="E168" i="1"/>
  <c r="E12" i="1"/>
  <c r="M39" i="1"/>
  <c r="M8" i="1"/>
  <c r="M10" i="1" s="1"/>
  <c r="K188" i="1"/>
  <c r="L188" i="1" s="1"/>
  <c r="L155" i="1"/>
  <c r="I157" i="1"/>
  <c r="J157" i="1" s="1"/>
  <c r="J155" i="1"/>
  <c r="E48" i="1"/>
  <c r="E17" i="1"/>
  <c r="L97" i="1"/>
  <c r="J97" i="1"/>
  <c r="J122" i="1"/>
  <c r="L122" i="1"/>
  <c r="K84" i="1"/>
  <c r="L150" i="1"/>
  <c r="J150" i="1"/>
  <c r="D44" i="1"/>
  <c r="F44" i="1"/>
  <c r="C15" i="1"/>
  <c r="D15" i="1" s="1"/>
  <c r="L43" i="1"/>
  <c r="I45" i="1"/>
  <c r="J45" i="1" s="1"/>
  <c r="J43" i="1"/>
  <c r="I14" i="1"/>
  <c r="J14" i="1" s="1"/>
  <c r="F131" i="1"/>
  <c r="D131" i="1"/>
  <c r="K129" i="1"/>
  <c r="E9" i="1"/>
  <c r="F9" i="1" s="1"/>
  <c r="G151" i="1"/>
  <c r="M135" i="1"/>
  <c r="D127" i="1"/>
  <c r="F127" i="1"/>
  <c r="C129" i="1"/>
  <c r="D129" i="1" s="1"/>
  <c r="D100" i="1"/>
  <c r="F100" i="1"/>
  <c r="L100" i="1"/>
  <c r="J100" i="1"/>
  <c r="E112" i="1"/>
  <c r="D181" i="1"/>
  <c r="F181" i="1"/>
  <c r="E160" i="1"/>
  <c r="E148" i="1"/>
  <c r="E167" i="1"/>
  <c r="D78" i="1"/>
  <c r="F78" i="1"/>
  <c r="F77" i="1"/>
  <c r="C79" i="1"/>
  <c r="D77" i="1"/>
  <c r="I196" i="1"/>
  <c r="J196" i="1" s="1"/>
  <c r="J175" i="1"/>
  <c r="L175" i="1"/>
  <c r="C9" i="1"/>
  <c r="D9" i="1" s="1"/>
  <c r="D38" i="1"/>
  <c r="F38" i="1"/>
  <c r="G157" i="1"/>
  <c r="F94" i="1"/>
  <c r="D94" i="1"/>
  <c r="I182" i="1"/>
  <c r="J182" i="1" s="1"/>
  <c r="L180" i="1"/>
  <c r="J180" i="1"/>
  <c r="G36" i="1"/>
  <c r="G6" i="1"/>
  <c r="K112" i="1"/>
  <c r="L112" i="1" s="1"/>
  <c r="F159" i="1"/>
  <c r="D159" i="1"/>
  <c r="J106" i="1"/>
  <c r="L106" i="1"/>
  <c r="C12" i="1"/>
  <c r="D12" i="1" s="1"/>
  <c r="F41" i="1"/>
  <c r="D41" i="1"/>
  <c r="M148" i="1"/>
  <c r="J127" i="1"/>
  <c r="I129" i="1"/>
  <c r="J129" i="1" s="1"/>
  <c r="L127" i="1"/>
  <c r="K182" i="1"/>
  <c r="G39" i="1"/>
  <c r="G8" i="1"/>
  <c r="E79" i="1"/>
  <c r="C6" i="1"/>
  <c r="D6" i="1" s="1"/>
  <c r="F35" i="1"/>
  <c r="D35" i="1"/>
  <c r="C56" i="1"/>
  <c r="D56" i="1" s="1"/>
  <c r="C36" i="1"/>
  <c r="F36" i="1" s="1"/>
  <c r="C167" i="1"/>
  <c r="C148" i="1"/>
  <c r="D148" i="1" s="1"/>
  <c r="D146" i="1"/>
  <c r="F146" i="1"/>
  <c r="E126" i="1"/>
  <c r="L121" i="1"/>
  <c r="J121" i="1"/>
  <c r="I123" i="1"/>
  <c r="J123" i="1" s="1"/>
  <c r="L47" i="1"/>
  <c r="I18" i="1"/>
  <c r="J18" i="1" s="1"/>
  <c r="J47" i="1"/>
  <c r="C132" i="1"/>
  <c r="F130" i="1"/>
  <c r="D130" i="1"/>
  <c r="K179" i="1"/>
  <c r="L179" i="1" s="1"/>
  <c r="K6" i="1"/>
  <c r="K56" i="1"/>
  <c r="L56" i="1" s="1"/>
  <c r="E154" i="1"/>
  <c r="E64" i="1"/>
  <c r="E83" i="1"/>
  <c r="D184" i="1"/>
  <c r="F184" i="1"/>
  <c r="E188" i="1"/>
  <c r="K51" i="1"/>
  <c r="K20" i="1"/>
  <c r="M188" i="1"/>
  <c r="G73" i="1"/>
  <c r="L128" i="1"/>
  <c r="J128" i="1"/>
  <c r="G17" i="1"/>
  <c r="G19" i="1" s="1"/>
  <c r="G48" i="1"/>
  <c r="E18" i="1"/>
  <c r="E19" i="1" s="1"/>
  <c r="D156" i="1"/>
  <c r="F156" i="1"/>
  <c r="D118" i="1"/>
  <c r="F118" i="1"/>
  <c r="C120" i="1"/>
  <c r="D120" i="1" s="1"/>
  <c r="C139" i="1"/>
  <c r="D139" i="1" s="1"/>
  <c r="G64" i="1"/>
  <c r="G5" i="1"/>
  <c r="F62" i="1"/>
  <c r="C5" i="1"/>
  <c r="F5" i="1" s="1"/>
  <c r="C64" i="1"/>
  <c r="D62" i="1"/>
  <c r="C83" i="1"/>
  <c r="D83" i="1" s="1"/>
  <c r="F122" i="1"/>
  <c r="D122" i="1"/>
  <c r="G107" i="1"/>
  <c r="I39" i="1"/>
  <c r="J39" i="1" s="1"/>
  <c r="I55" i="1"/>
  <c r="J55" i="1" s="1"/>
  <c r="I8" i="1"/>
  <c r="J8" i="1" s="1"/>
  <c r="L37" i="1"/>
  <c r="J37" i="1"/>
  <c r="K160" i="1"/>
  <c r="L118" i="1"/>
  <c r="I139" i="1"/>
  <c r="J139" i="1" s="1"/>
  <c r="J118" i="1"/>
  <c r="I120" i="1"/>
  <c r="J120" i="1" s="1"/>
  <c r="F161" i="1"/>
  <c r="C163" i="1"/>
  <c r="F163" i="1" s="1"/>
  <c r="D161" i="1"/>
  <c r="M129" i="1"/>
  <c r="K5" i="1"/>
  <c r="L34" i="1"/>
  <c r="K36" i="1"/>
  <c r="K55" i="1"/>
  <c r="E73" i="1"/>
  <c r="K168" i="1"/>
  <c r="G182" i="1"/>
  <c r="K70" i="1"/>
  <c r="L70" i="1" s="1"/>
  <c r="E196" i="1"/>
  <c r="G79" i="1"/>
  <c r="G101" i="1"/>
  <c r="J77" i="1"/>
  <c r="I79" i="1"/>
  <c r="L77" i="1"/>
  <c r="E195" i="1"/>
  <c r="E176" i="1"/>
  <c r="L66" i="1"/>
  <c r="J66" i="1"/>
  <c r="G179" i="1"/>
  <c r="L41" i="1"/>
  <c r="I12" i="1"/>
  <c r="L12" i="1" s="1"/>
  <c r="J41" i="1"/>
  <c r="K163" i="1"/>
  <c r="L163" i="1" s="1"/>
  <c r="F187" i="1"/>
  <c r="D187" i="1"/>
  <c r="E15" i="1"/>
  <c r="M70" i="1"/>
  <c r="K196" i="1"/>
  <c r="L196" i="1" s="1"/>
  <c r="I48" i="1"/>
  <c r="J48" i="1" s="1"/>
  <c r="J46" i="1"/>
  <c r="L46" i="1"/>
  <c r="I17" i="1"/>
  <c r="J17" i="1" s="1"/>
  <c r="F128" i="1"/>
  <c r="D128" i="1"/>
  <c r="G67" i="1"/>
  <c r="G126" i="1"/>
  <c r="G42" i="1"/>
  <c r="G11" i="1"/>
  <c r="J63" i="1"/>
  <c r="L63" i="1"/>
  <c r="I84" i="1"/>
  <c r="J84" i="1" s="1"/>
  <c r="G104" i="1"/>
  <c r="J119" i="1"/>
  <c r="L119" i="1"/>
  <c r="I140" i="1"/>
  <c r="J140" i="1" s="1"/>
  <c r="G20" i="1"/>
  <c r="G51" i="1"/>
  <c r="K126" i="1"/>
  <c r="L187" i="1"/>
  <c r="J187" i="1"/>
  <c r="K79" i="1"/>
  <c r="L96" i="1"/>
  <c r="I98" i="1"/>
  <c r="J98" i="1" s="1"/>
  <c r="J96" i="1"/>
  <c r="L147" i="1"/>
  <c r="J147" i="1"/>
  <c r="I168" i="1"/>
  <c r="J168" i="1" s="1"/>
  <c r="F155" i="1"/>
  <c r="D155" i="1"/>
  <c r="C157" i="1"/>
  <c r="C107" i="1"/>
  <c r="D107" i="1" s="1"/>
  <c r="D105" i="1"/>
  <c r="F105" i="1"/>
  <c r="E139" i="1"/>
  <c r="F139" i="1" s="1"/>
  <c r="E120" i="1"/>
  <c r="K185" i="1"/>
  <c r="G135" i="1"/>
  <c r="K76" i="1"/>
  <c r="L76" i="1" s="1"/>
  <c r="M36" i="1"/>
  <c r="M6" i="1"/>
  <c r="D153" i="1"/>
  <c r="F153" i="1"/>
  <c r="G191" i="1"/>
  <c r="C140" i="1"/>
  <c r="D140" i="1" s="1"/>
  <c r="F119" i="1"/>
  <c r="D119" i="1"/>
  <c r="E101" i="1"/>
  <c r="E67" i="1"/>
  <c r="F67" i="1" s="1"/>
  <c r="F150" i="1"/>
  <c r="D150" i="1"/>
  <c r="G92" i="1"/>
  <c r="M182" i="1"/>
  <c r="J69" i="1"/>
  <c r="L69" i="1"/>
  <c r="I135" i="1"/>
  <c r="J135" i="1" s="1"/>
  <c r="L133" i="1"/>
  <c r="J133" i="1"/>
  <c r="J102" i="1"/>
  <c r="I104" i="1"/>
  <c r="J104" i="1" s="1"/>
  <c r="L102" i="1"/>
  <c r="F74" i="1"/>
  <c r="D74" i="1"/>
  <c r="C76" i="1"/>
  <c r="D76" i="1" s="1"/>
  <c r="J93" i="1"/>
  <c r="L93" i="1"/>
  <c r="I95" i="1"/>
  <c r="J95" i="1" s="1"/>
  <c r="M42" i="1"/>
  <c r="M11" i="1"/>
  <c r="E179" i="1"/>
  <c r="G154" i="1"/>
  <c r="M179" i="1"/>
  <c r="J75" i="1"/>
  <c r="L75" i="1"/>
  <c r="K140" i="1"/>
  <c r="I56" i="1"/>
  <c r="J56" i="1" s="1"/>
  <c r="I6" i="1"/>
  <c r="J6" i="1" s="1"/>
  <c r="I36" i="1"/>
  <c r="J36" i="1" s="1"/>
  <c r="L35" i="1"/>
  <c r="J35" i="1"/>
  <c r="M45" i="1"/>
  <c r="M14" i="1"/>
  <c r="M16" i="1" s="1"/>
  <c r="D183" i="1"/>
  <c r="C185" i="1"/>
  <c r="D185" i="1" s="1"/>
  <c r="F183" i="1"/>
  <c r="D43" i="1"/>
  <c r="C14" i="1"/>
  <c r="F43" i="1"/>
  <c r="C45" i="1"/>
  <c r="M120" i="1"/>
  <c r="K123" i="1"/>
  <c r="F190" i="1"/>
  <c r="D190" i="1"/>
  <c r="K132" i="1"/>
  <c r="M107" i="1"/>
  <c r="J146" i="1"/>
  <c r="L146" i="1"/>
  <c r="I167" i="1"/>
  <c r="J167" i="1" s="1"/>
  <c r="I148" i="1"/>
  <c r="J148" i="1" s="1"/>
  <c r="F125" i="1"/>
  <c r="D125" i="1"/>
  <c r="M154" i="1"/>
  <c r="K73" i="1"/>
  <c r="L105" i="1"/>
  <c r="I107" i="1"/>
  <c r="J107" i="1" s="1"/>
  <c r="J105" i="1"/>
  <c r="G14" i="1"/>
  <c r="G16" i="1" s="1"/>
  <c r="G45" i="1"/>
  <c r="M20" i="1"/>
  <c r="M51" i="1"/>
  <c r="K135" i="1"/>
  <c r="L135" i="1" s="1"/>
  <c r="C160" i="1"/>
  <c r="D160" i="1" s="1"/>
  <c r="F158" i="1"/>
  <c r="D158" i="1"/>
  <c r="E151" i="1"/>
  <c r="E123" i="1"/>
  <c r="G176" i="1"/>
  <c r="G95" i="1"/>
  <c r="M104" i="1"/>
  <c r="K104" i="1"/>
  <c r="L104" i="1" s="1"/>
  <c r="D40" i="1"/>
  <c r="C11" i="1"/>
  <c r="C13" i="1" s="1"/>
  <c r="D13" i="1" s="1"/>
  <c r="C42" i="1"/>
  <c r="F40" i="1"/>
  <c r="K18" i="1"/>
  <c r="K19" i="1" s="1"/>
  <c r="F177" i="1"/>
  <c r="C179" i="1"/>
  <c r="D179" i="1" s="1"/>
  <c r="D177" i="1"/>
  <c r="M9" i="1"/>
  <c r="E163" i="1"/>
  <c r="F175" i="1"/>
  <c r="D175" i="1"/>
  <c r="C196" i="1"/>
  <c r="D196" i="1" s="1"/>
  <c r="J125" i="1"/>
  <c r="L125" i="1"/>
  <c r="G12" i="1"/>
  <c r="G76" i="1"/>
  <c r="C135" i="1"/>
  <c r="D135" i="1" s="1"/>
  <c r="F133" i="1"/>
  <c r="D133" i="1"/>
  <c r="E20" i="1"/>
  <c r="E22" i="1" s="1"/>
  <c r="E51" i="1"/>
  <c r="I163" i="1"/>
  <c r="L161" i="1"/>
  <c r="J161" i="1"/>
  <c r="F174" i="1"/>
  <c r="C176" i="1"/>
  <c r="D176" i="1" s="1"/>
  <c r="C195" i="1"/>
  <c r="D174" i="1"/>
  <c r="D180" i="1"/>
  <c r="C182" i="1"/>
  <c r="F180" i="1"/>
  <c r="K154" i="1"/>
  <c r="D99" i="1"/>
  <c r="F99" i="1"/>
  <c r="C101" i="1"/>
  <c r="D101" i="1" s="1"/>
  <c r="L130" i="1"/>
  <c r="I132" i="1"/>
  <c r="J132" i="1" s="1"/>
  <c r="J130" i="1"/>
  <c r="D72" i="1"/>
  <c r="F72" i="1"/>
  <c r="L44" i="1"/>
  <c r="J44" i="1"/>
  <c r="I15" i="1"/>
  <c r="J15" i="1" s="1"/>
  <c r="K120" i="1"/>
  <c r="K139" i="1"/>
  <c r="L139" i="1" s="1"/>
  <c r="E140" i="1"/>
  <c r="F140" i="1" s="1"/>
  <c r="E104" i="1"/>
  <c r="K101" i="1"/>
  <c r="J184" i="1"/>
  <c r="L184" i="1"/>
  <c r="M98" i="1"/>
  <c r="J71" i="1"/>
  <c r="L71" i="1"/>
  <c r="I73" i="1"/>
  <c r="L73" i="1" s="1"/>
  <c r="F149" i="1"/>
  <c r="D149" i="1"/>
  <c r="C151" i="1"/>
  <c r="D151" i="1" s="1"/>
  <c r="D103" i="1"/>
  <c r="F103" i="1"/>
  <c r="E11" i="1"/>
  <c r="E42" i="1"/>
  <c r="E191" i="1"/>
  <c r="J156" i="1"/>
  <c r="L156" i="1"/>
  <c r="G98" i="1"/>
  <c r="E107" i="1"/>
  <c r="M176" i="1"/>
  <c r="M18" i="1"/>
  <c r="D186" i="1"/>
  <c r="F186" i="1"/>
  <c r="C188" i="1"/>
  <c r="J178" i="1"/>
  <c r="L178" i="1"/>
  <c r="M160" i="1"/>
  <c r="D65" i="1"/>
  <c r="F65" i="1"/>
  <c r="G185" i="1"/>
  <c r="G160" i="1"/>
  <c r="F68" i="1"/>
  <c r="D68" i="1"/>
  <c r="C70" i="1"/>
  <c r="D70" i="1" s="1"/>
  <c r="D97" i="1"/>
  <c r="F97" i="1"/>
  <c r="M21" i="1"/>
  <c r="J159" i="1"/>
  <c r="L159" i="1"/>
  <c r="F134" i="1"/>
  <c r="D134" i="1"/>
  <c r="G188" i="1"/>
  <c r="M185" i="1"/>
  <c r="I11" i="1"/>
  <c r="J11" i="1" s="1"/>
  <c r="I42" i="1"/>
  <c r="J42" i="1" s="1"/>
  <c r="J40" i="1"/>
  <c r="L40" i="1"/>
  <c r="G70" i="1"/>
  <c r="L72" i="1"/>
  <c r="J72" i="1"/>
  <c r="F69" i="1"/>
  <c r="D69" i="1"/>
  <c r="D50" i="1"/>
  <c r="F50" i="1"/>
  <c r="C21" i="1"/>
  <c r="D21" i="1" s="1"/>
  <c r="F124" i="1"/>
  <c r="D124" i="1"/>
  <c r="C126" i="1"/>
  <c r="D126" i="1" s="1"/>
  <c r="J183" i="1"/>
  <c r="L183" i="1"/>
  <c r="I185" i="1"/>
  <c r="J185" i="1" s="1"/>
  <c r="K14" i="1"/>
  <c r="K45" i="1"/>
  <c r="C20" i="1"/>
  <c r="C51" i="1"/>
  <c r="F49" i="1"/>
  <c r="D49" i="1"/>
  <c r="D189" i="1"/>
  <c r="F189" i="1"/>
  <c r="C191" i="1"/>
  <c r="D191" i="1" s="1"/>
  <c r="L189" i="1"/>
  <c r="J189" i="1"/>
  <c r="I191" i="1"/>
  <c r="M151" i="1"/>
  <c r="K98" i="1"/>
  <c r="E84" i="1"/>
  <c r="D102" i="1"/>
  <c r="F102" i="1"/>
  <c r="C104" i="1"/>
  <c r="D93" i="1"/>
  <c r="F93" i="1"/>
  <c r="C95" i="1"/>
  <c r="F95" i="1" s="1"/>
  <c r="L90" i="1"/>
  <c r="I111" i="1"/>
  <c r="J111" i="1" s="1"/>
  <c r="I92" i="1"/>
  <c r="J92" i="1" s="1"/>
  <c r="J90" i="1"/>
  <c r="F37" i="1"/>
  <c r="C39" i="1"/>
  <c r="D37" i="1"/>
  <c r="C8" i="1"/>
  <c r="D8" i="1" s="1"/>
  <c r="C55" i="1"/>
  <c r="D55" i="1" s="1"/>
  <c r="K67" i="1"/>
  <c r="L131" i="1"/>
  <c r="J131" i="1"/>
  <c r="E185" i="1"/>
  <c r="K157" i="1"/>
  <c r="L157" i="1" s="1"/>
  <c r="M132" i="1"/>
  <c r="G132" i="1"/>
  <c r="D66" i="1"/>
  <c r="F66" i="1"/>
  <c r="M79" i="1"/>
  <c r="E21" i="1"/>
  <c r="F48" i="1"/>
  <c r="D45" i="1"/>
  <c r="B7" i="1"/>
  <c r="B28" i="1" s="1"/>
  <c r="J163" i="1"/>
  <c r="C16" i="1"/>
  <c r="D16" i="1" s="1"/>
  <c r="L191" i="1"/>
  <c r="C7" i="1"/>
  <c r="I19" i="1"/>
  <c r="J19" i="1" s="1"/>
  <c r="T8" i="1"/>
  <c r="J191" i="1"/>
  <c r="D48" i="1"/>
  <c r="D132" i="1"/>
  <c r="B169" i="1"/>
  <c r="D157" i="1"/>
  <c r="F107" i="1"/>
  <c r="L51" i="1"/>
  <c r="B85" i="1"/>
  <c r="L48" i="1"/>
  <c r="F98" i="1"/>
  <c r="F14" i="1"/>
  <c r="B141" i="1"/>
  <c r="B197" i="1"/>
  <c r="K169" i="1"/>
  <c r="D14" i="1"/>
  <c r="B26" i="1"/>
  <c r="B57" i="1"/>
  <c r="B113" i="1"/>
  <c r="J12" i="1"/>
  <c r="I26" i="1" l="1"/>
  <c r="J26" i="1" s="1"/>
  <c r="L20" i="1"/>
  <c r="G7" i="1"/>
  <c r="F185" i="1"/>
  <c r="F15" i="1"/>
  <c r="E113" i="1"/>
  <c r="F104" i="1"/>
  <c r="K7" i="1"/>
  <c r="L160" i="1"/>
  <c r="F195" i="1"/>
  <c r="I169" i="1"/>
  <c r="J169" i="1" s="1"/>
  <c r="F45" i="1"/>
  <c r="C10" i="1"/>
  <c r="D10" i="1" s="1"/>
  <c r="F39" i="1"/>
  <c r="E26" i="1"/>
  <c r="L79" i="1"/>
  <c r="J73" i="1"/>
  <c r="L120" i="1"/>
  <c r="C57" i="1"/>
  <c r="F154" i="1"/>
  <c r="F123" i="1"/>
  <c r="F132" i="1"/>
  <c r="D5" i="1"/>
  <c r="F76" i="1"/>
  <c r="L9" i="1"/>
  <c r="K57" i="1"/>
  <c r="F55" i="1"/>
  <c r="F176" i="1"/>
  <c r="F8" i="1"/>
  <c r="K26" i="1"/>
  <c r="L26" i="1" s="1"/>
  <c r="F17" i="1"/>
  <c r="C19" i="1"/>
  <c r="D19" i="1" s="1"/>
  <c r="F179" i="1"/>
  <c r="E85" i="1"/>
  <c r="C197" i="1"/>
  <c r="D197" i="1" s="1"/>
  <c r="L151" i="1"/>
  <c r="L5" i="1"/>
  <c r="E27" i="1"/>
  <c r="D42" i="1"/>
  <c r="G13" i="1"/>
  <c r="G10" i="1"/>
  <c r="J126" i="1"/>
  <c r="D39" i="1"/>
  <c r="C22" i="1"/>
  <c r="D22" i="1" s="1"/>
  <c r="F120" i="1"/>
  <c r="F167" i="1"/>
  <c r="M7" i="1"/>
  <c r="D195" i="1"/>
  <c r="F191" i="1"/>
  <c r="L45" i="1"/>
  <c r="M19" i="1"/>
  <c r="E16" i="1"/>
  <c r="F16" i="1" s="1"/>
  <c r="K10" i="1"/>
  <c r="L39" i="1"/>
  <c r="E7" i="1"/>
  <c r="F7" i="1" s="1"/>
  <c r="L17" i="1"/>
  <c r="L168" i="1"/>
  <c r="M13" i="1"/>
  <c r="F188" i="1"/>
  <c r="F51" i="1"/>
  <c r="I10" i="1"/>
  <c r="J10" i="1" s="1"/>
  <c r="L11" i="1"/>
  <c r="L167" i="1"/>
  <c r="L176" i="1"/>
  <c r="D188" i="1"/>
  <c r="L6" i="1"/>
  <c r="L15" i="1"/>
  <c r="F196" i="1"/>
  <c r="F182" i="1"/>
  <c r="D163" i="1"/>
  <c r="E13" i="1"/>
  <c r="F13" i="1" s="1"/>
  <c r="L154" i="1"/>
  <c r="F79" i="1"/>
  <c r="L111" i="1"/>
  <c r="L92" i="1"/>
  <c r="C113" i="1"/>
  <c r="D113" i="1" s="1"/>
  <c r="F148" i="1"/>
  <c r="K197" i="1"/>
  <c r="E57" i="1"/>
  <c r="K16" i="1"/>
  <c r="D167" i="1"/>
  <c r="K85" i="1"/>
  <c r="E141" i="1"/>
  <c r="F141" i="1" s="1"/>
  <c r="C85" i="1"/>
  <c r="D85" i="1" s="1"/>
  <c r="L21" i="1"/>
  <c r="D36" i="1"/>
  <c r="L107" i="1"/>
  <c r="F56" i="1"/>
  <c r="F18" i="1"/>
  <c r="F126" i="1"/>
  <c r="L123" i="1"/>
  <c r="F160" i="1"/>
  <c r="I85" i="1"/>
  <c r="J85" i="1" s="1"/>
  <c r="C141" i="1"/>
  <c r="D141" i="1" s="1"/>
  <c r="F64" i="1"/>
  <c r="L83" i="1"/>
  <c r="L64" i="1"/>
  <c r="F129" i="1"/>
  <c r="L18" i="1"/>
  <c r="E169" i="1"/>
  <c r="F112" i="1"/>
  <c r="F11" i="1"/>
  <c r="D11" i="1"/>
  <c r="K113" i="1"/>
  <c r="K27" i="1"/>
  <c r="E197" i="1"/>
  <c r="F151" i="1"/>
  <c r="C169" i="1"/>
  <c r="D169" i="1" s="1"/>
  <c r="F83" i="1"/>
  <c r="D64" i="1"/>
  <c r="L14" i="1"/>
  <c r="L98" i="1"/>
  <c r="C26" i="1"/>
  <c r="D26" i="1" s="1"/>
  <c r="I7" i="1"/>
  <c r="J7" i="1" s="1"/>
  <c r="D182" i="1"/>
  <c r="L185" i="1"/>
  <c r="L140" i="1"/>
  <c r="F111" i="1"/>
  <c r="F42" i="1"/>
  <c r="L55" i="1"/>
  <c r="D20" i="1"/>
  <c r="L129" i="1"/>
  <c r="F73" i="1"/>
  <c r="L182" i="1"/>
  <c r="K141" i="1"/>
  <c r="I197" i="1"/>
  <c r="J197" i="1" s="1"/>
  <c r="L148" i="1"/>
  <c r="F12" i="1"/>
  <c r="L132" i="1"/>
  <c r="D79" i="1"/>
  <c r="I113" i="1"/>
  <c r="J113" i="1" s="1"/>
  <c r="J79" i="1"/>
  <c r="L195" i="1"/>
  <c r="F84" i="1"/>
  <c r="D104" i="1"/>
  <c r="L84" i="1"/>
  <c r="M22" i="1"/>
  <c r="I27" i="1"/>
  <c r="J27" i="1" s="1"/>
  <c r="D92" i="1"/>
  <c r="F20" i="1"/>
  <c r="L67" i="1"/>
  <c r="I141" i="1"/>
  <c r="J141" i="1" s="1"/>
  <c r="D51" i="1"/>
  <c r="L101" i="1"/>
  <c r="F21" i="1"/>
  <c r="L95" i="1"/>
  <c r="L36" i="1"/>
  <c r="E10" i="1"/>
  <c r="F168" i="1"/>
  <c r="F101" i="1"/>
  <c r="L8" i="1"/>
  <c r="D95" i="1"/>
  <c r="F135" i="1"/>
  <c r="I57" i="1"/>
  <c r="J57" i="1" s="1"/>
  <c r="I16" i="1"/>
  <c r="J16" i="1" s="1"/>
  <c r="C27" i="1"/>
  <c r="D27" i="1" s="1"/>
  <c r="I22" i="1"/>
  <c r="L22" i="1" s="1"/>
  <c r="I13" i="1"/>
  <c r="J13" i="1" s="1"/>
  <c r="L19" i="1"/>
  <c r="D57" i="1"/>
  <c r="D7" i="1"/>
  <c r="E28" i="1" l="1"/>
  <c r="F169" i="1"/>
  <c r="F10" i="1"/>
  <c r="K28" i="1"/>
  <c r="L169" i="1"/>
  <c r="F57" i="1"/>
  <c r="F85" i="1"/>
  <c r="L85" i="1"/>
  <c r="L10" i="1"/>
  <c r="C28" i="1"/>
  <c r="D28" i="1" s="1"/>
  <c r="F19" i="1"/>
  <c r="L57" i="1"/>
  <c r="L16" i="1"/>
  <c r="F197" i="1"/>
  <c r="L197" i="1"/>
  <c r="F27" i="1"/>
  <c r="F22" i="1"/>
  <c r="L13" i="1"/>
  <c r="J22" i="1"/>
  <c r="F113" i="1"/>
  <c r="F26" i="1"/>
  <c r="I28" i="1"/>
  <c r="J28" i="1" s="1"/>
  <c r="L27" i="1"/>
  <c r="L141" i="1"/>
  <c r="L7" i="1"/>
  <c r="L113" i="1"/>
  <c r="F28" i="1" l="1"/>
  <c r="L28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BDE9FA5-6A40-447F-85D1-1E91FA9BB680}" keepAlive="1" name="Consulta - Ventas Nuevas-Desinstalaciones (2024)" description="Conexión a la consulta 'Ventas Nuevas-Desinstalaciones (2024)' en el libro." type="5" refreshedVersion="8" background="1" saveData="1">
    <dbPr connection="Provider=Microsoft.Mashup.OleDb.1;Data Source=$Workbook$;Location=&quot;Ventas Nuevas-Desinstalaciones (2024)&quot;;Extended Properties=&quot;&quot;" command="SELECT * FROM [Ventas Nuevas-Desinstalaciones (2024)]"/>
  </connection>
  <connection id="2" xr16:uid="{595D313A-EB57-40BD-AD18-983B9015DA7D}" keepAlive="1" name="Consulta - Ventas Nuevas-Desinstalaciones (2025)" description="Conexión a la consulta 'Ventas Nuevas-Desinstalaciones (2025)' en el libro." type="5" refreshedVersion="8" background="1" saveData="1">
    <dbPr connection="Provider=Microsoft.Mashup.OleDb.1;Data Source=$Workbook$;Location=&quot;Ventas Nuevas-Desinstalaciones (2025)&quot;;Extended Properties=&quot;&quot;" command="SELECT * FROM [Ventas Nuevas-Desinstalaciones (2025)]"/>
  </connection>
  <connection id="3" xr16:uid="{DE409708-B637-4435-A97C-12E51B9B6EFF}" keepAlive="1" name="Consulta - Ventas Nuevas-Desinstalaciones (2026)" description="Conexión a la consulta 'Ventas Nuevas-Desinstalaciones (2026)' en el libro." type="5" refreshedVersion="8" background="1" saveData="1">
    <dbPr connection="Provider=Microsoft.Mashup.OleDb.1;Data Source=$Workbook$;Location=&quot;Ventas Nuevas-Desinstalaciones (2026)&quot;;Extended Properties=&quot;&quot;" command="SELECT * FROM [Ventas Nuevas-Desinstalaciones (2026)]"/>
  </connection>
  <connection id="4" xr16:uid="{00000000-0015-0000-FFFF-FFFF04000000}" keepAlive="1" name="Power Query - Ventas Nuevas-Desinstalaciones1" type="5" refreshedVersion="4" deleted="1" background="1" saveData="1">
    <dbPr connection="" command="" commandType="4"/>
  </connection>
  <connection id="5" xr16:uid="{00000000-0015-0000-FFFF-FFFF05000000}" keepAlive="1" name="Power Query - Ventas Nuevas-Desinstalaciones2" type="5" refreshedVersion="4" deleted="1" background="1" saveData="1">
    <dbPr connection="" command="" commandType="4"/>
  </connection>
</connections>
</file>

<file path=xl/sharedStrings.xml><?xml version="1.0" encoding="utf-8"?>
<sst xmlns="http://schemas.openxmlformats.org/spreadsheetml/2006/main" count="15645" uniqueCount="1096">
  <si>
    <t>cdgo_indicador</t>
  </si>
  <si>
    <t>nombre_indicador</t>
  </si>
  <si>
    <t>Ventas Nuevas Musical Experience Cali - En Miles de Pesos</t>
  </si>
  <si>
    <t>Ventas Nuevas Musical Experience Eje Cafetero - En Miles de Pesos</t>
  </si>
  <si>
    <t>Ventas Nuevas Musical Experience Bogota - En Miles de Pesos</t>
  </si>
  <si>
    <t>Ventas Nuevas Musical Experience Bucaramanga - En Miles de Pesos</t>
  </si>
  <si>
    <t>Ventas Nuevas Musical Experience Medellin - En Miles de Pesos</t>
  </si>
  <si>
    <t>Ventas Nuevas Musical Experience Costa Atlantica - En Miles de Pesos</t>
  </si>
  <si>
    <t>Ventas Nuevas Voice Experience - phono espera Cali - En Miles de Pesos</t>
  </si>
  <si>
    <t>Ventas Nuevas Voice Experience - phono espera Eje Cafetero - En Miles de Pesos</t>
  </si>
  <si>
    <t>Ventas Nuevas Voice Experience - phono espera Bogota - En Miles de Pesos</t>
  </si>
  <si>
    <t>Ventas Nuevas Voice Experience - phono espera Bucaramanga - En Miles de Pesos</t>
  </si>
  <si>
    <t>Ventas Nuevas Voice Experience - phono espera Medellin - En Miles de Pesos</t>
  </si>
  <si>
    <t>Ventas Nuevas Voice Experience - phono espera Costa Atlantica -En Miles de Pesos</t>
  </si>
  <si>
    <t>Ventas Nuevas Voice Experience-audimensajes Cali - En Miles de Pesos</t>
  </si>
  <si>
    <t>Ventas Nuevas Voice Experience-audimensajes Eje Cafetero - En Miles de Pesos</t>
  </si>
  <si>
    <t>Ventas Nuevas Voice Experience-audimensajes Bogota - En Miles de Pesos</t>
  </si>
  <si>
    <t>Ventas Nuevas Voice Experience-audimensajes Bucaramanga - En Miles de Pesos</t>
  </si>
  <si>
    <t>Ventas Nuevas Voice Experience-audimensajes Medellin - En Miles de Pesos</t>
  </si>
  <si>
    <t>Ventas Nuevas Voice Experience-audimensajes Costa Atlantica - En Miles de Pesos</t>
  </si>
  <si>
    <t>Ventas Nuevas Visual Experience Cali - En Miles de Pesos</t>
  </si>
  <si>
    <t>Ventas Nuevas Visual Experience Eje Cafetero - En Miles de Pesos</t>
  </si>
  <si>
    <t>Ventas Nuevas Visual Experience Bogota - En Miles de Pesos</t>
  </si>
  <si>
    <t>Ventas Nuevas Visual Experience Bucaramanga - En Miles de Pesos</t>
  </si>
  <si>
    <t>Ventas Nuevas Visual Experience Medellin - En Miles de Pesos</t>
  </si>
  <si>
    <t>Ventas Nuevas Visual Experience Costa Atlantica - En Miles de Pesos</t>
  </si>
  <si>
    <t>Desinstalaciones Musical Experience Cali - En Miles de Pesos</t>
  </si>
  <si>
    <t>Desinstalaciones Musical Experience Eje Cafetero - En Miles de Pesos</t>
  </si>
  <si>
    <t>Desinstalaciones Musical Experience Bogota - En Miles de Pesos</t>
  </si>
  <si>
    <t>Desinstalaciones Musical Experience Bucaramanga - En Miles de Pesos</t>
  </si>
  <si>
    <t>Desinstalaciones Musical Experience Medellin - En Miles de Pesos</t>
  </si>
  <si>
    <t>Desinstalaciones Musical Experience Costa Atlantica - En Miles de Pesos</t>
  </si>
  <si>
    <t>Desinstalaciones Voice Experience - phono espera Cali - En Miles de Pesos</t>
  </si>
  <si>
    <t>Desinstalaciones Voice Experience - phono espera Eje Cafetero -En Miles de Pesos</t>
  </si>
  <si>
    <t>Desinstalaciones Voice Experience - phono espera Bogota - En Miles de Pesos</t>
  </si>
  <si>
    <t>Desinstalaciones Voice Experience - phono espera Bucaramanga - En Miles de Pesos</t>
  </si>
  <si>
    <t>Desinstalaciones Voice Experience - phono espera Medellin - En Miles de Pesos</t>
  </si>
  <si>
    <t>Desinstalaciones Voice Experience - phono es Costa Atlantica - En Miles de Pesos</t>
  </si>
  <si>
    <t>Desinstalaciones Voice Experience-audimensajes Cali - En Miles de Pesos</t>
  </si>
  <si>
    <t>Desinstalaciones Voice Experience-audimensajes Eje Cafetero - En Miles de Pesos</t>
  </si>
  <si>
    <t>Desinstalaciones Voice Experience-audimensajes Bogota - En Miles de Pesos</t>
  </si>
  <si>
    <t>Desinstalaciones Voice Experience-audimensajes Bucaramanga - En Miles de Pesos</t>
  </si>
  <si>
    <t>Desinstalaciones Voice Experience-audimensajes Medellin - En Miles de Pesos</t>
  </si>
  <si>
    <t>Desinstalaciones Voice Experience-audimensajes Costa Atlantica - En Miles de Pesos</t>
  </si>
  <si>
    <t>Ventas Nuevas Musical Experience Medida Cali - En Miles de Pesos</t>
  </si>
  <si>
    <t>Ventas Nuevas Musical Experience Medida Eje Cafetero - En Miles de Pesos</t>
  </si>
  <si>
    <t>Ventas Nuevas Musical Experience Medida Bogota - En Miles de Pesos</t>
  </si>
  <si>
    <t>Ventas Nuevas Musical Experience Medida Bucaramanga - En Miles de Pesos</t>
  </si>
  <si>
    <t>Ventas Nuevas Musical Experience Medida Medellin - En Miles de Pesos</t>
  </si>
  <si>
    <t>Ventas Nuevas Musical Experience Medida Costa Atlantica - En Miles de Pesos</t>
  </si>
  <si>
    <t>Desinstalaciones Musical Experience Musica Medida Cali - En Miles de Pesos</t>
  </si>
  <si>
    <t>Desinstalaciones Musical Experience Musica Medida Eje Cafetero - En Miles de Pesos</t>
  </si>
  <si>
    <t>Desinstalaciones Musical Experience Musica Medida Bogota - En Miles de Pesos</t>
  </si>
  <si>
    <t>Desinstalaciones Musical Experience Musica Medida Bucaramanga - En Miles de Pesos</t>
  </si>
  <si>
    <t>Desinstalaciones Musical Experience Musica Medida Medellin - En Miles de Pesos</t>
  </si>
  <si>
    <t>Desinstalaciones Musical Experience Musica Medida Costa Atlantica- En Miles de Pesos</t>
  </si>
  <si>
    <t>meta_ene</t>
  </si>
  <si>
    <t>meta_feb</t>
  </si>
  <si>
    <t>meta_mar</t>
  </si>
  <si>
    <t>meta_abr</t>
  </si>
  <si>
    <t>meta_may</t>
  </si>
  <si>
    <t>meta_jun</t>
  </si>
  <si>
    <t>meta_jul</t>
  </si>
  <si>
    <t>meta_ago</t>
  </si>
  <si>
    <t>meta_sep</t>
  </si>
  <si>
    <t>meta_oct</t>
  </si>
  <si>
    <t>meta_nov</t>
  </si>
  <si>
    <t>meta_dic</t>
  </si>
  <si>
    <t>real_ene</t>
  </si>
  <si>
    <t>real_feb</t>
  </si>
  <si>
    <t>real_mar</t>
  </si>
  <si>
    <t>real_abr</t>
  </si>
  <si>
    <t>real_may</t>
  </si>
  <si>
    <t>real_jun</t>
  </si>
  <si>
    <t>real_jul</t>
  </si>
  <si>
    <t>real_ago</t>
  </si>
  <si>
    <t>real_sep</t>
  </si>
  <si>
    <t>real_oct</t>
  </si>
  <si>
    <t>real_nov</t>
  </si>
  <si>
    <t>real_dic</t>
  </si>
  <si>
    <t>Total Colombia</t>
  </si>
  <si>
    <t>TOTAL</t>
  </si>
  <si>
    <t>Mes</t>
  </si>
  <si>
    <t>Acumulado</t>
  </si>
  <si>
    <t>% cump</t>
  </si>
  <si>
    <t>Real MAA</t>
  </si>
  <si>
    <t>% Crec / MAA</t>
  </si>
  <si>
    <t>Real   Puntos</t>
  </si>
  <si>
    <t>Real AA</t>
  </si>
  <si>
    <t>% Crec / AA</t>
  </si>
  <si>
    <t>Total Vntas Nuevas</t>
  </si>
  <si>
    <t>Total Desinstal.</t>
  </si>
  <si>
    <t>TOTAL NETO</t>
  </si>
  <si>
    <t>DICIEMBRE</t>
  </si>
  <si>
    <t>BOGOTÁ</t>
  </si>
  <si>
    <t>MEDELLÍN</t>
  </si>
  <si>
    <t>CALI</t>
  </si>
  <si>
    <t>COSTA ATLÁNTICA</t>
  </si>
  <si>
    <t>BUCARAMANGA</t>
  </si>
  <si>
    <t>EJE CAFETERO</t>
  </si>
  <si>
    <t>Neto  Musical Experience</t>
  </si>
  <si>
    <t>Ventas Phonoespera</t>
  </si>
  <si>
    <t>Desinstal. Phonoespera</t>
  </si>
  <si>
    <t>Neto Phonoespera</t>
  </si>
  <si>
    <t>Desinstal. Visual Experience</t>
  </si>
  <si>
    <t>Ventas Visual Experience</t>
  </si>
  <si>
    <t>Neto Visual Experience</t>
  </si>
  <si>
    <t>Neto Olfa Experience</t>
  </si>
  <si>
    <t>Desinstal. Olfa Experience</t>
  </si>
  <si>
    <t>Ventas Olfa Experience</t>
  </si>
  <si>
    <t>Neto Voice Experience Audi</t>
  </si>
  <si>
    <t>Ventas Voice Experience Audi</t>
  </si>
  <si>
    <t>Desinstal. Voice Experience Audi</t>
  </si>
  <si>
    <t>Desinstalaciones Visual Experience Cali - En Miles de Pesos</t>
  </si>
  <si>
    <t>Desinstalaciones Visual Experience Eje Cafetero - En Miles de Pesos</t>
  </si>
  <si>
    <t>Desinstalaciones Visual Experience Bogota - En Miles de Pesos</t>
  </si>
  <si>
    <t>Desinstalaciones Visual Experience Bucaramanga - En Miles de Pesos</t>
  </si>
  <si>
    <t>Desinstalaciones Visual Experience Medellin - En Miles de Pesos</t>
  </si>
  <si>
    <t>Desinstalaciones Visual Experience Costa Atlantica - En Miles de Pesos</t>
  </si>
  <si>
    <t>Ventas Musichanel</t>
  </si>
  <si>
    <t>Desinstal. Musichanel</t>
  </si>
  <si>
    <t>cump</t>
  </si>
  <si>
    <t>Ventas Mychanel</t>
  </si>
  <si>
    <t>Desinstal. Mychanel</t>
  </si>
  <si>
    <t>Neto  Mychannel</t>
  </si>
  <si>
    <t>Neto  Musichanel</t>
  </si>
  <si>
    <t>O</t>
  </si>
  <si>
    <t>MARZO</t>
  </si>
  <si>
    <t>MAYO</t>
  </si>
  <si>
    <t>JUNIO</t>
  </si>
  <si>
    <t>JULIO</t>
  </si>
  <si>
    <t>AGOSTO</t>
  </si>
  <si>
    <t>SEPTIEMBRE</t>
  </si>
  <si>
    <t>OCTUBRE</t>
  </si>
  <si>
    <t>NOVIEMBRE</t>
  </si>
  <si>
    <t>H</t>
  </si>
  <si>
    <t>I</t>
  </si>
  <si>
    <t>J</t>
  </si>
  <si>
    <t>K</t>
  </si>
  <si>
    <t>L</t>
  </si>
  <si>
    <t>M</t>
  </si>
  <si>
    <t>N</t>
  </si>
  <si>
    <t>P</t>
  </si>
  <si>
    <t>Q</t>
  </si>
  <si>
    <t>R</t>
  </si>
  <si>
    <t>S</t>
  </si>
  <si>
    <t>T</t>
  </si>
  <si>
    <t>W</t>
  </si>
  <si>
    <t>X</t>
  </si>
  <si>
    <t>U</t>
  </si>
  <si>
    <t>V</t>
  </si>
  <si>
    <t>Y</t>
  </si>
  <si>
    <t>Z</t>
  </si>
  <si>
    <t>Ventas Nuevas Olfa Experience Eje Cafetero - En Miles de Pesos</t>
  </si>
  <si>
    <t>Ventas Nuevas Olfa Experience Bogota - En Miles de Pesos</t>
  </si>
  <si>
    <t>Ventas Nuevas Olfa Experience Costa Atlantica - En Miles de Pesos</t>
  </si>
  <si>
    <t>Ventas Nuevas Olfa Experience Medellin - En Miles de Pesos</t>
  </si>
  <si>
    <t>Ventas Nuevas Olfa Experience Bucaramanga - En Miles de Pesos</t>
  </si>
  <si>
    <t>Ventas Nuevas Olfa Experience Cali - En Miles de Pesos</t>
  </si>
  <si>
    <t>Desinstalaciones Olfa Experience Cali - En Miles de Pesos</t>
  </si>
  <si>
    <t>Desinstalaciones Olfa Experience Eje Cafetero - En Miles de Pesos</t>
  </si>
  <si>
    <t>Desinstalaciones Olfa Experience Bogota - En Miles de Pesos</t>
  </si>
  <si>
    <t>Desinstalaciones Olfa Experience Costa Atlantica - En Miles de Pesos</t>
  </si>
  <si>
    <t>Desinstalaciones Olfa Experience Medellin - En Miles de Pesos</t>
  </si>
  <si>
    <t>Desinstalaciones Olfa Experience Bucaramanga - En Miles de Pesos</t>
  </si>
  <si>
    <t>Cumplimiento Atencion PQRS T.I. (Analista)</t>
  </si>
  <si>
    <t>Resultado Neto Musical Experience Eje Cafetero - En Miles de Pesos</t>
  </si>
  <si>
    <t>Resultado Neto Musical Experience Bogota - En Miles de Pesos</t>
  </si>
  <si>
    <t>Resultado Neto Musical Experience Costa Atlantica - En Miles de Pesos</t>
  </si>
  <si>
    <t>Resultado Neto Musical Experience Medellin - En Miles de Pesos</t>
  </si>
  <si>
    <t>Resultado Neto Musical Experience Bucaramanga - En Miles de Pesos</t>
  </si>
  <si>
    <t>Resultado Neto Musical Experience Cali - En Miles de Pesos</t>
  </si>
  <si>
    <t>Resultado Neto Musical Experience Musica Medida Eje Cafetero - En Miles de Pesos</t>
  </si>
  <si>
    <t>Resultado Neto Musical Experience Musica Medida Bogota - En Miles de Pesos</t>
  </si>
  <si>
    <t>Resultado Neto Musical Experience Musica Medida Costa Atlantica - En Miles de Pesos</t>
  </si>
  <si>
    <t>Resultado Neto Musical Experience Musica Medida Medellin - En Miles de Pesos</t>
  </si>
  <si>
    <t>Resultado Neto Musical Experience Musica Medida Bucaramanga - En Miles de Pesos</t>
  </si>
  <si>
    <t>Resultado Neto Musical Experience Musica Medida Cali - En Miles de Pesos</t>
  </si>
  <si>
    <t>Resultado Neto Voice Experience - phono espera Eje Cafetero - En Miles de Pesos</t>
  </si>
  <si>
    <t>Resultado Neto Voice Experience - phono espera Bogota - En Miles de Pesos</t>
  </si>
  <si>
    <t>Resultado Neto Voice Experience - phono espera Barranquilla - En Miles de Pesos</t>
  </si>
  <si>
    <t>Resultado Neto Voice Experience - phono espera Medellin - En Miles de Pesos</t>
  </si>
  <si>
    <t>Resultado Neto Voice Experience - phono espera Bucaramanga - En Miles de Pesos</t>
  </si>
  <si>
    <t>Resultado Neto Voice Experience - phono espera Cali - En Miles de Pesos</t>
  </si>
  <si>
    <t>Resultado Neto Voice Experience-audimensajes Eje Cafetero - En Miles de Pesos</t>
  </si>
  <si>
    <t>Resultado Neto Voice Experience-audimensajes Bogota - En Miles de Pesos</t>
  </si>
  <si>
    <t>Resultado Neto Voice Experience-audimensajes Costa Atlantica - En Miles de Pesos</t>
  </si>
  <si>
    <t>Resultado Neto Voice Experience-audimensajes Medellin - En Miles de Pesos</t>
  </si>
  <si>
    <t>Resultado Neto Voice Experience-audimensajes Bucaramanga - En Miles de Pesos</t>
  </si>
  <si>
    <t>Resultado Neto Voice Experience-audimensajes Cali - En Miles de Pesos</t>
  </si>
  <si>
    <t>Resultado Neto Visual Experience Eje Cafetero - En Miles de Pesos</t>
  </si>
  <si>
    <t>Resultado Neto Visual Experience Bogota - En Miles de Pesos</t>
  </si>
  <si>
    <t>Resultado Neto Visual Experience Costa Atlantica - En Miles de Pesos</t>
  </si>
  <si>
    <t>Resultado Neto Visual Experience Medellin - En Miles de Pesos</t>
  </si>
  <si>
    <t>Resultado Neto Visual Experience Bucaramanga - En Miles de Pesos</t>
  </si>
  <si>
    <t>Resultado Neto Visual Experience Cali - En Miles de Pesos</t>
  </si>
  <si>
    <t>Total Ventas Nuevas Eje Cafetero - En Miles de Pesos</t>
  </si>
  <si>
    <t>Total Ventas Nuevas Bogota - En Miles de Pesos</t>
  </si>
  <si>
    <t>Total Ventas Nuevas Costa Atlantica - En Miles de Pesos</t>
  </si>
  <si>
    <t>Total Ventas Nuevas Medellin - En Miles de Pesos</t>
  </si>
  <si>
    <t>Total Ventas Nuevas Bucaramanga - En Miles de Pesos</t>
  </si>
  <si>
    <t>Total Ventas Nuevas Cali - En Miles de Pesos</t>
  </si>
  <si>
    <t>Total Desinstalaciones Eje Cafetero - En Miles de Pesos</t>
  </si>
  <si>
    <t>Total Desinstalaciones Bogota - En Miles de Pesos</t>
  </si>
  <si>
    <t>Total Desinstalaciones Costa Atlantica - En Miles de Pesos</t>
  </si>
  <si>
    <t>Total Desinstalaciones Medellin - En Miles de Pesos</t>
  </si>
  <si>
    <t>Total Desinstalaciones Bucaramanga - En Miles de Pesos</t>
  </si>
  <si>
    <t>Total Desinstalaciones Cali - En Miles de Pesos</t>
  </si>
  <si>
    <t>Facturacion Musical Experience Eje Cafetero - En Miles de Pesos</t>
  </si>
  <si>
    <t>Facturacion Musical Experience Bogota - En Miles de Pesos</t>
  </si>
  <si>
    <t>Facturacion Musical Experience Costa Atlantica - En Miles de Pesos</t>
  </si>
  <si>
    <t>Facturacion Musical Experience Medellin - En Miles de Pesos</t>
  </si>
  <si>
    <t>Facturacion Musical Experience Bucaramanga - En Miles de Pesos</t>
  </si>
  <si>
    <t>Facturacion Musical Experience Cali - En Miles de Pesos</t>
  </si>
  <si>
    <t>Facturacion Voice Experience - phono espera Eje Cafetero - En Miles de Pesos</t>
  </si>
  <si>
    <t>Facturacion Voice Experience - phono espera Bogota - En Miles de Pesos</t>
  </si>
  <si>
    <t>Facturacion Voice Experience - phono espera Costa Atlantica - En Miles de Pesos</t>
  </si>
  <si>
    <t>Facturacion Voice Experience - phono espera Medellin - En Miles de Pesos</t>
  </si>
  <si>
    <t>Facturacion Voice Experience - phono espera Bucaramanga - En Miles de Pesos</t>
  </si>
  <si>
    <t>Facturacion Voice Experience - phono espera Cali - En Miles de Pesos</t>
  </si>
  <si>
    <t>Facturacion Voice Experience-audimensajes Eje Cafetero - En Miles de Pesos</t>
  </si>
  <si>
    <t>Facturacion Voice Experience-audimensajes Bogota - En Miles de Pesos</t>
  </si>
  <si>
    <t>Facturacion Voice Experience-audimensajes Costa Atlantica - En Miles de Pesos</t>
  </si>
  <si>
    <t>Facturacion Voice Experience-audimensajes Medellin - En Miles de Pesos</t>
  </si>
  <si>
    <t>Facturacion Voice Experience-audimensajes Bucaramanga - En Miles de Pesos</t>
  </si>
  <si>
    <t>Facturacion Voice Experience-audimensajes Cali - En Miles de Pesos</t>
  </si>
  <si>
    <t>Facturacion Visual Experience Eje Cafetero - En Miles de Pesos</t>
  </si>
  <si>
    <t>Facturacion Visual Experience Bogota - En Miles de Pesos</t>
  </si>
  <si>
    <t>Facturacion Visual Experience Costa Atlantica - En Miles de Pesos</t>
  </si>
  <si>
    <t>Facturacion Visual Experience Medellin - En Miles de Pesos</t>
  </si>
  <si>
    <t>Facturacion Visual Experience Bucaramanga - En Miles de Pesos</t>
  </si>
  <si>
    <t>Facturacion Visual Experience Cali - En Miles de Pesos</t>
  </si>
  <si>
    <t>Facturacion Instalaciones Eje Cafetero - En Miles de Pesos</t>
  </si>
  <si>
    <t>Facturacion Instalaciones Bogota - En Miles de Pesos</t>
  </si>
  <si>
    <t>Facturacion Instalaciones Costa Atlantica - En Miles de Pesos</t>
  </si>
  <si>
    <t>Facturacion Instalaciones Medellin - En Miles de Pesos</t>
  </si>
  <si>
    <t>Facturacion Instalaciones Bucaramanga - En Miles de Pesos</t>
  </si>
  <si>
    <t>Facturacion Instalaciones Cali - En Miles de Pesos</t>
  </si>
  <si>
    <t>Facturacion POP Barranquilla - En Miles de Pesos</t>
  </si>
  <si>
    <t>Facturacion POP Medellin - En Miles de Pesos</t>
  </si>
  <si>
    <t>Facturacion service &amp; Equipment Experience Eje Cafetero - En Miles de Pesos</t>
  </si>
  <si>
    <t>Facturacion service &amp; Equipment Experience Bogota - En Miles de Pesos</t>
  </si>
  <si>
    <t>Facturacion service &amp; Equipment Experience Costa Atlantica - En Miles de Pesos</t>
  </si>
  <si>
    <t>Facturacion service &amp; Equipment Experience Medellin - En Miles de Pesos</t>
  </si>
  <si>
    <t>Facturacion service &amp; Equipment Experience Bucaramanga - En Miles de Pesos</t>
  </si>
  <si>
    <t>Facturacion service &amp; Equipment Experience Cali - En Miles de Pesos</t>
  </si>
  <si>
    <t>Total Facturacion Eje Cafetero - En Miles de Pesos</t>
  </si>
  <si>
    <t>Total Facturacion Bogota - En Miles de Pesos</t>
  </si>
  <si>
    <t>Total Facturacion Costa Atlantica - En Miles de Pesos</t>
  </si>
  <si>
    <t>Total Facturacion Medellin - En Miles de Pesos</t>
  </si>
  <si>
    <t>Total Facturacion Bucaramanga - En Miles de Pesos</t>
  </si>
  <si>
    <t>Total Facturacion Cali - En Miles de Pesos</t>
  </si>
  <si>
    <t>Costos de Venta Eje Cafeto - En Miles de Pesos</t>
  </si>
  <si>
    <t>Costos de Venta Bogota - En Miles de Pesos</t>
  </si>
  <si>
    <t>Costos de Venta Costa Atlantica - En Miles de Pesos</t>
  </si>
  <si>
    <t>Costos de Venta Medellin - En Miles de Pesos</t>
  </si>
  <si>
    <t>Costos de Venta Bucaramanga - En Miles de Pesos</t>
  </si>
  <si>
    <t>Costos de Venta Cali - En Miles de Pesos</t>
  </si>
  <si>
    <t>Gastos Variables Eje Cafetero - En Miles de Pesos</t>
  </si>
  <si>
    <t>Gastos Variables Bogota - En Miles de Pesos</t>
  </si>
  <si>
    <t>Gastos Variables Costa Atlantica - En Miles de Pesos</t>
  </si>
  <si>
    <t>Gastos Variables Medellin - En Miles de Pesos</t>
  </si>
  <si>
    <t>Gastos Variables Bucaramanga - En Miles de Pesos</t>
  </si>
  <si>
    <t>Gastos Variables Cali - En Miles de Pesos</t>
  </si>
  <si>
    <t>Margen Contribucion Eje Cafetero - En Miles de Pesos</t>
  </si>
  <si>
    <t>Margen Contribucion Bogota - En Miles de Pesos</t>
  </si>
  <si>
    <t>Margen Contribucion Costa Atlantica - En Miles de Pesos</t>
  </si>
  <si>
    <t>Margen Contribucion Medellin - En Miles de Pesos</t>
  </si>
  <si>
    <t>Margen Contribucion Bucaramanga - En Miles de Pesos</t>
  </si>
  <si>
    <t>Margen Contribucion Cali - En Miles de Pesos</t>
  </si>
  <si>
    <t>Gastos Fijos Venta Eje Cafetero - En Miles de Pesos</t>
  </si>
  <si>
    <t>Gastos Fijos Venta Bogota - En Miles de Pesos</t>
  </si>
  <si>
    <t>Gastos Fijos Venta Costa Atlantica - En Miles de Pesos</t>
  </si>
  <si>
    <t>Gastos Fijos Venta Medellin - En Miles de Pesos</t>
  </si>
  <si>
    <t>Gastos Fijos Venta Bucaramanga - En Miles de Pesos</t>
  </si>
  <si>
    <t>Gastos Fijos Venta Cali - En Miles de Pesos</t>
  </si>
  <si>
    <t>Gastos Fijos Administrativos Eje Cafetero - En Miles de Pesos</t>
  </si>
  <si>
    <t>Gastos Fijos Administrativos Bogota - En Miles de Pesos</t>
  </si>
  <si>
    <t>Gastos Fijos Administrativos Costa Atlantica - En Miles de Pesos</t>
  </si>
  <si>
    <t>Gastos Fijos Administrativos Medellin - En Miles de Pesos</t>
  </si>
  <si>
    <t>Gastos Fijos Administrativos Bucaramanga - En Miles de Pesos</t>
  </si>
  <si>
    <t>Gastos Fijos Administrativos Cali - En Miles de Pesos</t>
  </si>
  <si>
    <t>Total Gastos Fijos Eje Cafetero - En Miles de Pesos</t>
  </si>
  <si>
    <t>Total Gastos Fijos Bogota - En Miles de Pesos</t>
  </si>
  <si>
    <t>Total Gastos Fijos Costa Atlantica - En Miles de Pesos</t>
  </si>
  <si>
    <t>Total Gastos Fijos Medellin - En Miles de Pesos</t>
  </si>
  <si>
    <t>Total Gastos Fijos Bucaramanga - En Miles de Pesos</t>
  </si>
  <si>
    <t>Total Gastos Fijos Cali - En Miles de Pesos</t>
  </si>
  <si>
    <t>Utilidad Operacional Eje Cafetero - En Miles de Pesos</t>
  </si>
  <si>
    <t>Utilidad Operacional Bogota - En Miles de Pesos</t>
  </si>
  <si>
    <t>Utilidad Operacional Costa Atlantica - En Miles de Pesos</t>
  </si>
  <si>
    <t>Utilidad Operacional Medellin - En Miles de Pesos</t>
  </si>
  <si>
    <t>Utilidad Operacional Bucaramanga - En Miles de Pesos</t>
  </si>
  <si>
    <t>Utilidad Operacional Cali - En Miles de Pesos</t>
  </si>
  <si>
    <t>Cumplimiento Ebitda Eje Cafetero - En Miles de Pesos</t>
  </si>
  <si>
    <t>Cumplimiento Ebitda Bogota - En Miles de Pesos</t>
  </si>
  <si>
    <t>Cumplimiento Ebitda Costa Atlantica - En Miles de Pesos</t>
  </si>
  <si>
    <t>Cumplimiento Ebitda Medellin - En Miles de Pesos</t>
  </si>
  <si>
    <t>Cumplimiento Ebitda Bucaramanga - En Miles de Pesos</t>
  </si>
  <si>
    <t>Cumplimiento Ebitda Cali - En Miles de Pesos</t>
  </si>
  <si>
    <t>Ventas Nuevas Musical Experience - En Miles de Pesos</t>
  </si>
  <si>
    <t>Desinstalacion Musical Experience - En Miles de Pesos</t>
  </si>
  <si>
    <t>Resultado Neto Musical Experience - En Miles de Pesos</t>
  </si>
  <si>
    <t>Ventas Nuevas Voice Experience - phono espera - En Miles de Pesos</t>
  </si>
  <si>
    <t>Desinstalaciones Voice Experience - phono espera - En Miles de Pesos</t>
  </si>
  <si>
    <t>Resultado Neto Voice Experience - phonoespera - En Miles de Pesos</t>
  </si>
  <si>
    <t>Ventas Nuevas Voice Experience - audimensajes - En Miles de Pesos</t>
  </si>
  <si>
    <t>Desinstalaciones de Voice Experience-audimensajes - En Miles de Pesos</t>
  </si>
  <si>
    <t>Resultado Neto Voice Experience-audimensajes - En Miles de Pesos</t>
  </si>
  <si>
    <t>Ventas Nuevas Visual Experience - En Miles de Pesos</t>
  </si>
  <si>
    <t>Desinstalaciones de Visual Experience - En Miles de Pesos</t>
  </si>
  <si>
    <t>Resultado Neto Visual Experience - En Miles de Pesos</t>
  </si>
  <si>
    <t>Total Ventas Nuevas - En Miles de Pesos</t>
  </si>
  <si>
    <t>Total Desinstalaciones - En Miles de Pesos</t>
  </si>
  <si>
    <t>Facturacion Musical Experience - En Miles de Pesos</t>
  </si>
  <si>
    <t>Facturacion de Voice Experience - phono espera - En Miles de Pesos</t>
  </si>
  <si>
    <t>Facturacion Voice Experience-audimensajes - En Miles de Pesos</t>
  </si>
  <si>
    <t>Facturacion Visual Experience - En Miles de Pesos</t>
  </si>
  <si>
    <t>Facturacion de Instalaciones - En Miles de Pesos</t>
  </si>
  <si>
    <t>Facturacion de service &amp; Equipment Experience - En Miles de Pesos</t>
  </si>
  <si>
    <t>Facturacion de POP - En Miles de Pesos</t>
  </si>
  <si>
    <t>Servicio Satelital - En Miles de Pesos</t>
  </si>
  <si>
    <t>Total Facturacion - En Miles de Pesos</t>
  </si>
  <si>
    <t>Costos de Venta - En Miles de Pesos</t>
  </si>
  <si>
    <t>Gastos Variables - En Miles de Pesos</t>
  </si>
  <si>
    <t>Margen Contribucion - En Miles de Pesos</t>
  </si>
  <si>
    <t>Gastos Fijos Venta - En Miles de Pesos</t>
  </si>
  <si>
    <t>Gastos Operativos Centrales - En Miles de Pesos</t>
  </si>
  <si>
    <t>Gastos Fijos Administrativos - En Miles de Pesos</t>
  </si>
  <si>
    <t>Total Gastos Fijos - En Miles de Pesos</t>
  </si>
  <si>
    <t>Utilidad Operacional - En Miles de Pesos</t>
  </si>
  <si>
    <t>Puntos Desinstalados - Musical Experience</t>
  </si>
  <si>
    <t>Puntos Netos - Musical Experience</t>
  </si>
  <si>
    <t>Puntos Final Mes - Musical Experience</t>
  </si>
  <si>
    <t>Churn - Musical Experience</t>
  </si>
  <si>
    <t>Puntos Nuevos - Voice Experience - phono espera</t>
  </si>
  <si>
    <t>Puntos Desinstalados - Voice Experience - phono espera</t>
  </si>
  <si>
    <t>Puntos Netos - Voice Experience - phono espera</t>
  </si>
  <si>
    <t>Cumplimiento Ventas Nuevas (ME-VO.E) - En Miles de Pesos</t>
  </si>
  <si>
    <t>Cumplimiento Control de Desinstalaciones - En Porcentaje %</t>
  </si>
  <si>
    <t>Cumplimiento Visitas Posventa - Cantidad de Visitas</t>
  </si>
  <si>
    <t>Cumplimiento Renovación Contratos - En Miles de Pesos</t>
  </si>
  <si>
    <t>Cumplimiento Recaudo Cartera - En Miles de Pesos</t>
  </si>
  <si>
    <t>Cumplimiento Facturacion S&amp;E Exp+ Instalaciones Eje Cafetero - En Miles de Pesos</t>
  </si>
  <si>
    <t>Cumplimiento Facturacion S&amp;E Exp+ Instalaciones Bogota - En Miles de Pesos</t>
  </si>
  <si>
    <t>Cumplimiento Facturacion S&amp;E Exp+ Instalaciones Barranquilla - En Miles de Pesos</t>
  </si>
  <si>
    <t>Cumplimiento Facturacion S&amp;E Exp+ Instalaciones Medellin - En Miles de Pesos</t>
  </si>
  <si>
    <t>Cumplimiento Facturacion S&amp;E Exp+ Instalaciones Bucaramanga - En Miles de Pesos</t>
  </si>
  <si>
    <t>Cumplimiento Facturacion S&amp;E Exp+ Instalaciones Cali - En Miles de Pesos</t>
  </si>
  <si>
    <t>Renovaciones - En Miles de Pesos</t>
  </si>
  <si>
    <t>Gastos Fijos Venta Cord_Admon Eje Cafetero - En Miles de Pesos</t>
  </si>
  <si>
    <t>Gastos Fijos Venta Cord_Admon Bogota - En Miles de Pesos</t>
  </si>
  <si>
    <t>Gastos Fijos Venta Cord_Admon Costa Atlantica - En Miles de Pesos</t>
  </si>
  <si>
    <t>Gastos Fijos Venta Cord_Admon Medellin - En Miles de Pesos</t>
  </si>
  <si>
    <t>Gastos Fijos Venta Cord_Admon Bucaramanga - En Miles de Pesos</t>
  </si>
  <si>
    <t>Gastos Fijos Venta Cord_Admon Cali - En Miles de Pesos</t>
  </si>
  <si>
    <t>Cumplimiento Inventario Improductivo - Costa Atlantica</t>
  </si>
  <si>
    <t>Cumplimiento Facturacion Service &amp; Equipment Experience + Instalaciones - En Miles de Pesos</t>
  </si>
  <si>
    <t>Cumplimiento Facturacion Service &amp; Equipment Experience + Instalaciones - En Mil</t>
  </si>
  <si>
    <t>Cumplimiento Facturacion S&amp;E Experience+Instalaciones-En Miles de Pesos</t>
  </si>
  <si>
    <t>Cumplimiento Facturacion Service &amp; Equipment Exp + Instalaciones - En Mil</t>
  </si>
  <si>
    <t>Ventas Nuevas Olfa Experience - En Miles de Pesos</t>
  </si>
  <si>
    <t>Desinstalaciones Olfa Experience - En Miles de Pesos</t>
  </si>
  <si>
    <t>Resultado Neto OlfaExperience - En Miles de Pesos</t>
  </si>
  <si>
    <t>Ebitda - En Miles de Pesos</t>
  </si>
  <si>
    <t>Puntos Nuevos - Musical Experience</t>
  </si>
  <si>
    <t>Facturacion Olfa Experience - En Miles de Pesos</t>
  </si>
  <si>
    <t>Cumplimiento Procesos Criticos Mensuales T.I.</t>
  </si>
  <si>
    <t>Cumplimiento Disponibilidad Aplicativos T.I.</t>
  </si>
  <si>
    <t>Cartera por Vencer</t>
  </si>
  <si>
    <t>Flujo de Caja - Ingresos - En Miles de Pesos</t>
  </si>
  <si>
    <t>Facturacion Olfa Experience Cali - En Miles de Pesos</t>
  </si>
  <si>
    <t>Resultado Neto Olfa Experience Eje Cafetero - En Miles de Pesos</t>
  </si>
  <si>
    <t>Resultado Neto Olfa Experience Bogota - En Miles de Pesos</t>
  </si>
  <si>
    <t>Resultado Neto Olfa Experience Costa Atlantica - En Miles de Pesos</t>
  </si>
  <si>
    <t>Resultado Neto Olfa Experience Medellin - En Miles de Pesos</t>
  </si>
  <si>
    <t>Resultado Neto Olfa Experience Bucaramanga Cafetero - En Miles de Pesos</t>
  </si>
  <si>
    <t>Resultado Neto Olfa Experience Cali - En Miles de Pesos</t>
  </si>
  <si>
    <t>Facturacion Olfa Experience Eje Cafetero - En Miles de Pesos</t>
  </si>
  <si>
    <t>Facturacion Olfa Experience Bogota - En Miles de Pesos</t>
  </si>
  <si>
    <t>Facturacion Olfa Experience Costa Atlantica - En Miles de Pesos</t>
  </si>
  <si>
    <t>Facturacion Olfa Experience Medellin - En Miles de Pesos</t>
  </si>
  <si>
    <t>Facturacion Olfa Experience Bucaramanga - En Miles de Pesos</t>
  </si>
  <si>
    <t>Puntos Final Mes - Voice Experience - phono espera</t>
  </si>
  <si>
    <t>Churn - Voice Experience - phono espera</t>
  </si>
  <si>
    <t>Puntos Nuevos - Voice Experience-audimensajes</t>
  </si>
  <si>
    <t>Puntos Desinstalados - Voice Experience-audimensajes</t>
  </si>
  <si>
    <t>Puntos Netos - Voice Experience-audimensajes</t>
  </si>
  <si>
    <t>Puntos Final Mes - Voice Experience-audimensajes</t>
  </si>
  <si>
    <t>Churn - Voice Experience-audimensajes</t>
  </si>
  <si>
    <t>Puntos Nuevos - Visual Experience</t>
  </si>
  <si>
    <t>Puntos Desinstalados - Visual Experience</t>
  </si>
  <si>
    <t>Puntos Netos - Visual Experience</t>
  </si>
  <si>
    <t>Puntos Final Mes - Visual Experience</t>
  </si>
  <si>
    <t>Churn - Visual Experience</t>
  </si>
  <si>
    <t>Percepción del Servicio - Musical Experience</t>
  </si>
  <si>
    <t>Percepción del Servicio - Voice Experience - phono espera</t>
  </si>
  <si>
    <t>ISC - Colombia</t>
  </si>
  <si>
    <t>ISC - Cali</t>
  </si>
  <si>
    <t>ISC - Eje Cafetero</t>
  </si>
  <si>
    <t>ISC - Bogota</t>
  </si>
  <si>
    <t>ISC - Bucaramanga</t>
  </si>
  <si>
    <t>ISC - Medellin</t>
  </si>
  <si>
    <t>ISC - Barranquilla</t>
  </si>
  <si>
    <t>ISC - Cartagena</t>
  </si>
  <si>
    <t>Cumplimiento Entregables Proyectos T.I. (Analista)</t>
  </si>
  <si>
    <t>Cumplimiento Atencion PQRS T.I. (Jefe)</t>
  </si>
  <si>
    <t>Resultado Neto Ventas Nuevas - Miles de Pesos</t>
  </si>
  <si>
    <t xml:space="preserve">Resultado Neto Ventas Nuevas Cali - Miles de Pesos </t>
  </si>
  <si>
    <t>Resultado Neto Ventas Nuevas Eje Cafetero - Miles de Pesos</t>
  </si>
  <si>
    <t>Resultado Neto Ventas Nuevas Bogota - Miles de Pesos</t>
  </si>
  <si>
    <t>Resultado Neto Ventas Nuevas Bucaramanga - Miles de Pesos</t>
  </si>
  <si>
    <t>Resultado Neto Ventas Nuevas Medellin - Miles de Pesos</t>
  </si>
  <si>
    <t>Resultado Neto Ventas Nuevas Costa Atlantica - Miles de Pesos</t>
  </si>
  <si>
    <t>Días de Cartera Cali</t>
  </si>
  <si>
    <t>Días de Cartera Eje Cafetero</t>
  </si>
  <si>
    <t>Días de Cartera Bogota</t>
  </si>
  <si>
    <t>Días de Cartera Bucaramanga</t>
  </si>
  <si>
    <t>Días de Cartera Medellin</t>
  </si>
  <si>
    <t>Días de Cartera Costa Atlantica</t>
  </si>
  <si>
    <t>Días de Cartera Colombia</t>
  </si>
  <si>
    <t>Utilidad Operacional Exterior - En Miles de Pesos</t>
  </si>
  <si>
    <t>Actualización de Documentos del SIGC</t>
  </si>
  <si>
    <t>Cump. Meta De Productividad Del Servicio Técnico</t>
  </si>
  <si>
    <t>Facturación Service &amp; Equiment + Instalaciones - Miles de Pesos</t>
  </si>
  <si>
    <t>Cumplimiento Presupuesto De Inversiones T.I.</t>
  </si>
  <si>
    <t>Cump. Del Presupuesto De Preventivos</t>
  </si>
  <si>
    <t>Cump. Efectividad de SIGC</t>
  </si>
  <si>
    <t>Ventas Nuevas Lineas Nuevas (MyCH-Vi.E-OLF+MusCh Local) - Miles de Pesos</t>
  </si>
  <si>
    <t>Desintalaciones Lineas Nuevas  (MyCH-Vi.E-OLF+MusCh Local) - Miles de Pesos</t>
  </si>
  <si>
    <t>Cumplimiento Cronograma I+D</t>
  </si>
  <si>
    <t>Puntos Nuevos Musical Experience Cali</t>
  </si>
  <si>
    <t>Puntos Nuevos Musical Experience Eje Cafetero</t>
  </si>
  <si>
    <t>Puntos Nuevos Musical Experience Bogota</t>
  </si>
  <si>
    <t>Puntos Nuevos Musical Experience Bucaramanga</t>
  </si>
  <si>
    <t>Puntos Nuevos Musical Experience Medellin</t>
  </si>
  <si>
    <t>Puntos Nuevos Musical Experience Costa Atlantica</t>
  </si>
  <si>
    <t>Puntos Nuevos Musical Experience MyChannel Cali</t>
  </si>
  <si>
    <t>Puntos Nuevos Musical Experience MyChannel Eje Cafetero</t>
  </si>
  <si>
    <t>Puntos Nuevos Musical Experience MyChannel Bogota</t>
  </si>
  <si>
    <t>Puntos Nuevos Musical Experience MyChannel Bucaramanga</t>
  </si>
  <si>
    <t>Puntos Nuevos Musical Experience MyChannel Medellin</t>
  </si>
  <si>
    <t>Puntos Nuevos Musical Experience MyChannel Costa Atlantica</t>
  </si>
  <si>
    <t>Puntos Nuevos Voice Experience - Phonoespera - Cali</t>
  </si>
  <si>
    <t>Puntos Nuevos Voice Experience - Phonoespera - Eje Cafetero</t>
  </si>
  <si>
    <t>Puntos Nuevos Voice Experience - Phonoespera - Bogota</t>
  </si>
  <si>
    <t>Puntos Nuevos Voice Experience - Phonoespera - Bucaramanga</t>
  </si>
  <si>
    <t>Puntos Nuevos Voice Experience - Phonoespera - Medellin</t>
  </si>
  <si>
    <t>Puntos Nuevos Voice Experience - Phonoespera - Costa Atlantica</t>
  </si>
  <si>
    <t>Puntos Nuevos Voice Experience - Audimensajes - Cali</t>
  </si>
  <si>
    <t>Puntos Nuevos Voice Experience - Audimensajes - Eje Cafetero</t>
  </si>
  <si>
    <t>Puntos Nuevos Voice Experience - Audimensajes - Bogota</t>
  </si>
  <si>
    <t>Puntos Nuevos Voice Experience - Audimensajes - Bucaramanga</t>
  </si>
  <si>
    <t>Puntos Nuevos Voice Experience - Audimensajes - Medellin</t>
  </si>
  <si>
    <t>Puntos Nuevos Voice Experience - Audimensajes - Costa Atlantica</t>
  </si>
  <si>
    <t>Puntos Nuevos Visual Experience -  - Cali</t>
  </si>
  <si>
    <t>Puntos Nuevos Visual Experience -  - Eje Cafetero</t>
  </si>
  <si>
    <t>Puntos Nuevos Visual Experience -  - Bogota</t>
  </si>
  <si>
    <t>Puntos Nuevos Visual Experience -  - Bucaramanga</t>
  </si>
  <si>
    <t>Puntos Nuevos Visual Experience -  - Medellin</t>
  </si>
  <si>
    <t>Puntos Nuevos Visual Experience -  - Costa Atlantica</t>
  </si>
  <si>
    <t>Puntos Nuevos Olfa Experience -  - Cali</t>
  </si>
  <si>
    <t>Puntos Nuevos Olfa Experience -  - Eje Cafetero</t>
  </si>
  <si>
    <t>Puntos Nuevos Olfa Experience -  - Bogota</t>
  </si>
  <si>
    <t>Puntos Nuevos Olfa Experience -  - Bucaramanga</t>
  </si>
  <si>
    <t>Puntos Nuevos Olfa Experience -  - Medellin</t>
  </si>
  <si>
    <t>Puntos Nuevos Olfa Experience -  - Costa Atlantica</t>
  </si>
  <si>
    <t>Puntos Desinstalados Musical Experience Cali</t>
  </si>
  <si>
    <t>Puntos Desinstalados Musical Experience Eje Cafetero</t>
  </si>
  <si>
    <t>Puntos Desinstalados Musical Experience Bogota</t>
  </si>
  <si>
    <t>Puntos Desinstalados Musical Experience Bucaramanga</t>
  </si>
  <si>
    <t>Puntos Desinstalados Musical Experience Medellin</t>
  </si>
  <si>
    <t>Puntos Desinstalados Musical Experience Costa Atlantica</t>
  </si>
  <si>
    <t>Puntos Desinstalados Musical Experience MyChannel Cali</t>
  </si>
  <si>
    <t>Puntos Desinstalados Musical Experience MyChannel Eje Cafetero</t>
  </si>
  <si>
    <t>Puntos Desinstalados Musical Experience MyChannel Bogota</t>
  </si>
  <si>
    <t>Puntos Desinstalados Musical Experience MyChannel Bucaramanga</t>
  </si>
  <si>
    <t>Puntos Desinstalados Musical Experience MyChannel Medellin</t>
  </si>
  <si>
    <t>Puntos Desinstalados Musical Experience MyChannel Costa Atlantica</t>
  </si>
  <si>
    <t>Puntos Desinstalados Voice Experience - Phonoespera - Cali</t>
  </si>
  <si>
    <t>Puntos Desinstalados Voice Experience - Phonoespera - Eje Cafetero</t>
  </si>
  <si>
    <t>Puntos Desinstalados Voice Experience - Phonoespera - Bogota</t>
  </si>
  <si>
    <t>Puntos Desinstalados Voice Experience - Phonoespera - Bucaramanga</t>
  </si>
  <si>
    <t>Puntos Desinstalados Voice Experience - Phonoespera - Medellin</t>
  </si>
  <si>
    <t>Puntos Desinstalados Voice Experience - Phonoespera - Costa Atlantica</t>
  </si>
  <si>
    <t>Puntos Desinstalados Voice Experience - Audimensajes - Cali</t>
  </si>
  <si>
    <t>Puntos Desinstalados Voice Experience - Audimensajes - Eje Cafetero</t>
  </si>
  <si>
    <t>Puntos Desinstalados Voice Experience - Audimensajes - Bogota</t>
  </si>
  <si>
    <t>Puntos Desinstalados Voice Experience - Audimensajes - Bucaramanga</t>
  </si>
  <si>
    <t>Puntos Desinstalados Voice Experience - Audimensajes - Medellin</t>
  </si>
  <si>
    <t>Puntos Desinstalados Voice Experience - Audimensajes - Costa Atlantica</t>
  </si>
  <si>
    <t>Puntos Desinstalados Visual Experience -  - Cali</t>
  </si>
  <si>
    <t>Puntos Desinstalados Visual Experience -  - Eje Cafetero</t>
  </si>
  <si>
    <t>Puntos Desinstalados Visual Experience -  - Bogota</t>
  </si>
  <si>
    <t>Puntos Desinstalados Visual Experience -  - Bucaramanga</t>
  </si>
  <si>
    <t>Puntos Desinstalados Visual Experience -  - Medellin</t>
  </si>
  <si>
    <t>Puntos Desinstalados Visual Experience -  - Costa Atlantica</t>
  </si>
  <si>
    <t>Puntos Desinstalados Olfa Experience -  - Cali</t>
  </si>
  <si>
    <t>Puntos Desinstalados Olfa Experience -  - Eje Cafetero</t>
  </si>
  <si>
    <t>Puntos Desinstalados Olfa Experience -  - Bogota</t>
  </si>
  <si>
    <t>Puntos Desinstalados Olfa Experience -  - Bucaramanga</t>
  </si>
  <si>
    <t>Puntos Desinstalados Olfa Experience -  - Medellin</t>
  </si>
  <si>
    <t>Puntos Desinstalados Olfa Experience -  - Costa Atlantica</t>
  </si>
  <si>
    <t>Resultado Neto Puntos Nuevos Musical Experience Cali</t>
  </si>
  <si>
    <t>Resultado Neto Puntos Nuevos Musical Experience Eje Cafetero</t>
  </si>
  <si>
    <t>Resultado Neto Puntos Nuevos Musical Experience Bogota</t>
  </si>
  <si>
    <t>Resultado Neto Puntos Nuevos Musical Experience Bucaramanga</t>
  </si>
  <si>
    <t>Resultado Neto Puntos Nuevos Musical Experience Medellin</t>
  </si>
  <si>
    <t>Resultado Neto Puntos Nuevos Musical Experience Costa Atlantica</t>
  </si>
  <si>
    <t>Resultado Neto Puntos Nuevos Musical Experience MyChannel Cali</t>
  </si>
  <si>
    <t>Resultado Neto Puntos Nuevos Musical Experience MyChannel Eje Cafetero</t>
  </si>
  <si>
    <t>Resultado Neto Puntos Nuevos Musical Experience MyChannel Bogota</t>
  </si>
  <si>
    <t>Resultado Neto Puntos Nuevos Musical Experience MyChannel Bucaramanga</t>
  </si>
  <si>
    <t>Resultado Neto Puntos Nuevos Musical Experience MyChannel Medellin</t>
  </si>
  <si>
    <t>Resultado Neto Puntos Nuevos Musical Experience MyChannel Costa Atlantica</t>
  </si>
  <si>
    <t>Resultado Neto Puntos Nuevos Voice Experience - Phonoespera - Cali</t>
  </si>
  <si>
    <t>Resultado Neto Puntos Nuevos Voice Experience - Phonoespera - Eje Cafetero</t>
  </si>
  <si>
    <t>Resultado Neto Puntos Nuevos Voice Experience - Phonoespera - Bogota</t>
  </si>
  <si>
    <t>Resultado Neto Puntos Nuevos Voice Experience - Phonoespera - Bucaramanga</t>
  </si>
  <si>
    <t>Resultado Neto Puntos Nuevos Voice Experience - Phonoespera - Medellin</t>
  </si>
  <si>
    <t>Resultado Neto Puntos Nuevos Voice Experience - Phonoespera - Costa Atlantica</t>
  </si>
  <si>
    <t>Resultado Neto Puntos Nuevos Voice Experience - Audimensajes - Cali</t>
  </si>
  <si>
    <t>Resultado Neto Puntos Nuevos Voice Experience - Audimensajes - Eje Cafetero</t>
  </si>
  <si>
    <t>Resultado Neto Puntos Nuevos Voice Experience - Audimensajes - Bogota</t>
  </si>
  <si>
    <t>Resultado Neto Puntos Nuevos Voice Experience - Audimensajes - Bucaramanga</t>
  </si>
  <si>
    <t>Resultado Neto Puntos Nuevos Voice Experience - Audimensajes - Medellin</t>
  </si>
  <si>
    <t>Resultado Neto Puntos Nuevos Voice Experience - Audimensajes - Costa Atlantica</t>
  </si>
  <si>
    <t>Resultado Neto Puntos Nuevos Visual Experience - Cali</t>
  </si>
  <si>
    <t>Resultado Neto Puntos Nuevos Visual Experience - Eje Cafetero</t>
  </si>
  <si>
    <t>Resultado Neto Puntos Nuevos Visual Experience - Bogota</t>
  </si>
  <si>
    <t>Resultado Neto Puntos Nuevos Visual Experience - Bucaramanga</t>
  </si>
  <si>
    <t>Resultado Neto Puntos Nuevos Visual Experience - Medellin</t>
  </si>
  <si>
    <t>Resultado Neto Puntos Nuevos Visual Experience - Costa Atlantica</t>
  </si>
  <si>
    <t>Resultado Neto Puntos Nuevos Olfa Experience - Cali</t>
  </si>
  <si>
    <t>Resultado Neto Puntos Nuevos Olfa Experience - Eje Cafetero</t>
  </si>
  <si>
    <t>Resultado Neto Puntos Nuevos Olfa Experience - Bogota</t>
  </si>
  <si>
    <t>Resultado Neto Puntos Nuevos Olfa Experience - Bucaramanga</t>
  </si>
  <si>
    <t>Resultado Neto Puntos Nuevos Olfa Experience - Medellin</t>
  </si>
  <si>
    <t>Resultado Neto Puntos Nuevos Olfa Experience - Costa Atlantica</t>
  </si>
  <si>
    <t>Total Puntos Nuevos - Cali</t>
  </si>
  <si>
    <t>Total Puntos Nuevos - Eje Cafetero</t>
  </si>
  <si>
    <t>Total Puntos Nuevos - Bogota</t>
  </si>
  <si>
    <t>Total Puntos Nuevos - Bucaramanga</t>
  </si>
  <si>
    <t>Total Puntos Nuevos - Medellin</t>
  </si>
  <si>
    <t>Total Puntos Nuevos - Costa Atlantica</t>
  </si>
  <si>
    <t>Total Puntos Desinstalados - Cali</t>
  </si>
  <si>
    <t>Total Puntos Desinstalados - Eje Cafetero</t>
  </si>
  <si>
    <t>Total Puntos Desinstalados - Bogota</t>
  </si>
  <si>
    <t>Total Puntos Desinstalados - Bucaramanga</t>
  </si>
  <si>
    <t>Total Puntos Desinstalados - Medellin</t>
  </si>
  <si>
    <t>Total Puntos Desinstalados - Costa Atlantica</t>
  </si>
  <si>
    <t>Costos de Venta Exterior - En Miles de Pesos</t>
  </si>
  <si>
    <t>Gastos Fijos Administrativos Exterior - En Miles de Pesos</t>
  </si>
  <si>
    <t>Total Facturacion Exterior - En Miles de Pesos</t>
  </si>
  <si>
    <t>Gastos Fijos Venta Exterior - En Miles de Pesos</t>
  </si>
  <si>
    <t>Gastos Variables Exterior - En Miles de Pesos</t>
  </si>
  <si>
    <t>Facturación Service &amp; Equiment + Instalaciones Cali - Miles de Pesos</t>
  </si>
  <si>
    <t>Facturación Service &amp; Equiment + Instalaciones Eje C. - Miles de Pesos</t>
  </si>
  <si>
    <t>Facturación Service &amp; Equiment + Instalaciones Bogota - Miles de Pesos</t>
  </si>
  <si>
    <t>Facturación Service &amp; Equiment + Instalaciones Bucaramanga - Miles de Pesos</t>
  </si>
  <si>
    <t>Facturación Service &amp; Equiment + Instalaciones Medellin - Miles de Pesos</t>
  </si>
  <si>
    <t>Facturación Service &amp; Equiment + Instalaciones Costa A. - Miles de Pesos</t>
  </si>
  <si>
    <t>Utilidad Operacional Venezuela - Bolivares</t>
  </si>
  <si>
    <t>Cumpliento Recaudo Cartera Venezuela - Bolivares</t>
  </si>
  <si>
    <t>Total Ventas Nuevas Venezuela - Bolivares</t>
  </si>
  <si>
    <t>Total Desisntalaciones Venezuela - Bolivares</t>
  </si>
  <si>
    <t>Total Facturacion Venezuela - Bolivares</t>
  </si>
  <si>
    <t>Total Facturacion Salvador - Dolares</t>
  </si>
  <si>
    <t>Utilidad Operacional Salvador - Dolares</t>
  </si>
  <si>
    <t>Total Ventas Nuevas Salvador - Dolares</t>
  </si>
  <si>
    <t>Total Desisntalaciones Salvador - Dolares</t>
  </si>
  <si>
    <t>Cumpliento Recaudo Cartera Salvador - Dolares</t>
  </si>
  <si>
    <t>Cumplimiento Tiempo de Solución PQRS - T.I.</t>
  </si>
  <si>
    <t>ELIJA EL MES:</t>
  </si>
  <si>
    <t>Disponible</t>
  </si>
  <si>
    <t>Cumplimiento Recaudo Cali - En Miles de Pesos</t>
  </si>
  <si>
    <t>Ventas Nuevas MyChannel - En Miles de Pesos</t>
  </si>
  <si>
    <t>Desinstalacion MyChannel - En Miles de Pesos</t>
  </si>
  <si>
    <t>Resultado Neto MyChannel - En Miles de Pesos</t>
  </si>
  <si>
    <t>Cumplimiento Entregables Proyectos T.I. (Jefe T.I.)</t>
  </si>
  <si>
    <t>Cumplimiento Ventas Nuevas (ME-VO.E) - Miles de Pesos</t>
  </si>
  <si>
    <t>Cumplimiento Ventas Nuevas (MyCH-VI.E-OLF) - Miles de Pesos</t>
  </si>
  <si>
    <t>Cumplimiento Visitas a la Pagina Web</t>
  </si>
  <si>
    <t>Cumplimiento Encuesta de Satisf. de clientes (Tecnico) - Cali</t>
  </si>
  <si>
    <t>Cumplimiento Encuesta de Satisf. de clientes (Tecnico) - Eje Cafetero</t>
  </si>
  <si>
    <t>Cumplimiento Encuesta de Satisf. de clientes (Tecnico) - Bogota</t>
  </si>
  <si>
    <t>Cumplimiento Encuesta de Satisf. de clientes (Tecnico) - Bucaramanga</t>
  </si>
  <si>
    <t>Cumplimiento Encuesta de Satisf. de clientes (Tecnico) - Medellin</t>
  </si>
  <si>
    <t>Cumplimiento Encuesta de Satisf. de clientes (Tecnico) - Costa Atlantica</t>
  </si>
  <si>
    <t>Cumplimiento Tiempo de Respuesta en Servicios Correctivos - Tecnico</t>
  </si>
  <si>
    <t>Cumplimiento de Mantenimientos Preventivos - Tecnico</t>
  </si>
  <si>
    <t>Cumplimiento de Productividad del servicio Tecnico - Tecnico</t>
  </si>
  <si>
    <t>Cumplimiento Gastos deTrabajo O. Externo y mtto, suministros y materiales - Cali</t>
  </si>
  <si>
    <t>Cumplimiento Gastos deTrabajo O. Externo y mtto, suministros y materiales - Eje Cafetero</t>
  </si>
  <si>
    <t>Cumplimiento Gastos deTrabajo O. Externo y mtto, suministros y materiales - Bogota</t>
  </si>
  <si>
    <t>Cumplimiento Gastos deTrabajo O. Externo y mtto, suministros y materiales - Bucaramanga</t>
  </si>
  <si>
    <t>Cumplimiento Gastos deTrabajo O. Externo y mtto, suministros y materiales - Medellin</t>
  </si>
  <si>
    <t>Cumplimiento Gastos deTrabajo O. Externo y mtto, suministros y materiales - Costa Atlantica</t>
  </si>
  <si>
    <t>Cumplimiento Productividad Servicio Tecnico (tecnicos + coordinador) - Cali</t>
  </si>
  <si>
    <t>Cumplimiento Tiempo de Respuesta en Servicios Correctivos - Cali</t>
  </si>
  <si>
    <t>Cumplimiento Mantenimientos Preventivos - Cali</t>
  </si>
  <si>
    <t>Cumplimiento Productividad Servicio Tecnico (tecnicos + coordinador) - Eje Cafetero</t>
  </si>
  <si>
    <t>Cumplimiento Tiempo de Respuesta en Servicios Correctivos - Eje Cafetero</t>
  </si>
  <si>
    <t>Cumplimiento Mantenimientos Preventivos - Eje Cafetero</t>
  </si>
  <si>
    <t>Cumplimiento Productividad Servicio Tecnico (tecnicos + coordinador) - Bogota</t>
  </si>
  <si>
    <t>Cumplimiento Tiempo de Respuesta en Servicios Correctivos - Bogota</t>
  </si>
  <si>
    <t>Cumplimiento Mantenimientos Preventivos - Bogota</t>
  </si>
  <si>
    <t>Cumplimiento Productividad Servicio Tecnico (tecnicos + coordinador) - Bucaramanga</t>
  </si>
  <si>
    <t>Cumplimiento Tiempo de Respuesta en Servicios Correctivos - Bucaramanga</t>
  </si>
  <si>
    <t>Cumplimiento Mantenimientos Preventivos - Bucaramanga</t>
  </si>
  <si>
    <t>Cumplimiento Productividad Servicio Tecnico (tecnicos + coordinador) - Medellin</t>
  </si>
  <si>
    <t>Cumplimiento Tiempo de Respuesta en Servicios Correctivos - Medellin</t>
  </si>
  <si>
    <t>Cumplimiento Mantenimientos Preventivos - Medellin</t>
  </si>
  <si>
    <t>Cumplimiento Productividad Servicio Tecnico (tecnicos + coordinador) - Costa Atlantica</t>
  </si>
  <si>
    <t>Cumplimiento Tiempo de Respuesta en Servicios Correctivos - Costa Atlantica</t>
  </si>
  <si>
    <t>Cumplimiento Mantenimientos Preventivos - Costa Atlantica</t>
  </si>
  <si>
    <t>Cumplimiento Ingreso Temas Nuevos a Canales del Satelite</t>
  </si>
  <si>
    <t>Cumplimiento Programaciones Especiales</t>
  </si>
  <si>
    <t>Set Contratados Vs Set Utilizados Voice Experience</t>
  </si>
  <si>
    <t>Cumplimiento Tiempo de Respuesta Casos Voice Experience</t>
  </si>
  <si>
    <t>Cumplimiento Productividad Departamento Produccion</t>
  </si>
  <si>
    <t>Ventas Nuevas Voice Experience - En Miles de Pesos</t>
  </si>
  <si>
    <t>Desinstalaciones Voice Experience - En Miles de Pesos</t>
  </si>
  <si>
    <t>Resultado Neto Voice Experience - En Miles de Pesos</t>
  </si>
  <si>
    <t>Productividad Creacion de Anuncios</t>
  </si>
  <si>
    <t>Cumplimiento Ventas Nuevas (ME-VoE) - Bolivares</t>
  </si>
  <si>
    <t>Cumplimiento Desisntalaciones (ME-VoE) - Bolivares</t>
  </si>
  <si>
    <t>Cumplimiento Facturación Service &amp; Equiment + Instalaciones - Bolivares</t>
  </si>
  <si>
    <t>Cumplimiento Inventario Improductivo - Bogota</t>
  </si>
  <si>
    <t>Cumplimiento Ventas Nuevas (MyChannel-VI.E-Olf) - En Miles de Pesos</t>
  </si>
  <si>
    <t>Cumplimiento Cambios Paquetes Contratados - Visual Experience</t>
  </si>
  <si>
    <t>Cumplimiento Control de Desinstalaciones - Miles de Pesos</t>
  </si>
  <si>
    <t>Facturacion Musical Experience Salvador - En Dolares</t>
  </si>
  <si>
    <t>Facturacion de Voice Experience Salvador - phono espera - En Dolares</t>
  </si>
  <si>
    <t>Facturacion de Voice Experience - Audimensajes Salvador - En Dolares</t>
  </si>
  <si>
    <t>Facturacion de Instalaciones Salvador - En Dolares</t>
  </si>
  <si>
    <t>Facturacion de service &amp; Equipment Salvador - En Dolares</t>
  </si>
  <si>
    <t>Facturacion Visual Experience Salvador - En Dolares</t>
  </si>
  <si>
    <t>Facturacion Service &amp; Equipment + Instalaciones Salvador - En Dolares</t>
  </si>
  <si>
    <t>Cumplimiento Recaudo Eje Cafetero - En Miles de Pesos</t>
  </si>
  <si>
    <t>Cumplimiento Recaudo Bogota - En Miles de Pesos</t>
  </si>
  <si>
    <t>Cumplimiento Recaudo Bucaramanga - En Miles de Pesos</t>
  </si>
  <si>
    <t>Cumplimiento Recaudo Medellin - En Miles de Pesos</t>
  </si>
  <si>
    <t>Cumplimiento Recaudo Barranquilla - En Miles de Pesos</t>
  </si>
  <si>
    <t>Cumplimiento y Seguimiento Plan Capacitacion</t>
  </si>
  <si>
    <t>Cumplimiento Bienestar en Clima Laboral Empresa</t>
  </si>
  <si>
    <t>Cumplimiento Tiempo De Respuesta Correctivos - Total</t>
  </si>
  <si>
    <t>Cumplimiento Cartera Vencida &gt; 60 Dias - En porcentaje</t>
  </si>
  <si>
    <t>Cumplimiento Meta Recaudo Asignada - En Miles de Pesos</t>
  </si>
  <si>
    <t>Cumplimiento Partidas Pendientes - En Millones de Pesos</t>
  </si>
  <si>
    <t>Cumplimiento Meta Recaudo Asignada - En Millones de Pesos</t>
  </si>
  <si>
    <t>Cumplimiento Entregas Perfectas Colombia</t>
  </si>
  <si>
    <t>Mejoramiento Desempeño Vendedores Cali - En Miles de Pesos</t>
  </si>
  <si>
    <t>Mejoramiento Desempeño Vendedores Eje Cafetero - En Miles de Pesos</t>
  </si>
  <si>
    <t>Mejoramiento Desempeño Vendedores Bogota - En Miles de Pesos</t>
  </si>
  <si>
    <t>Mejoramiento Desempeño Vendedores Bucaramanga - En Miles de Pesos</t>
  </si>
  <si>
    <t>Mejoramiento Desempeño Vendedores Medellin - En Miles de Pesos</t>
  </si>
  <si>
    <t>Mejoramiento Desempeño Vendedores Barranquilla - En Miles de Pesos</t>
  </si>
  <si>
    <t>Cumplimiento Entregas Perfectas - Cali</t>
  </si>
  <si>
    <t>Cumplimiento Entregas Perfectas - Eje Cafetero</t>
  </si>
  <si>
    <t>Cumplimiento Entregas Perfectas - Bogota</t>
  </si>
  <si>
    <t>Cumplimiento Entregas Perfectas - Bucaramanga</t>
  </si>
  <si>
    <t>Cumplimiento Entregas Perfectas - Medellin</t>
  </si>
  <si>
    <t>Cumplimiento Entregas Perfectas - Barranquilla</t>
  </si>
  <si>
    <t>Cumplimiento Entregas Perfectas - Cartagena</t>
  </si>
  <si>
    <t>Cumplimiento Inventario Improductivo - Cali</t>
  </si>
  <si>
    <t>Cumplimiento Inventario Improductivo - Eje Cafetero</t>
  </si>
  <si>
    <t>Cumplimiento Inventario Improductivo - Bucaramanga</t>
  </si>
  <si>
    <t>Cumplimiento Inventario Improductivo - Medellin</t>
  </si>
  <si>
    <t>Cumplimiento Inventario Improductivo - Barranquilla</t>
  </si>
  <si>
    <t>Cumplimiento Inventario Improductivo - Cartegena</t>
  </si>
  <si>
    <t>Ventas Nuevas (ME+Phonoespera+Vi.E+OLF)</t>
  </si>
  <si>
    <t>Cumplimiento de Inventarios - Miles de Pesos</t>
  </si>
  <si>
    <t>Numero de Encuestas Correctivas e Instalaciones - Agente Servicio</t>
  </si>
  <si>
    <t>Cumplimiento Actualizacion de Datos - Agente Servicio</t>
  </si>
  <si>
    <t>Indice de Rotación de Personal Administrativo</t>
  </si>
  <si>
    <t>Indice de Rotación de Personal Comercial</t>
  </si>
  <si>
    <t>Set Contratados Vs Set Utilizados Voice Exp - Phonoespera</t>
  </si>
  <si>
    <t>Set Contratados Vs Set Utilizados Voice Exp - Audimensajes</t>
  </si>
  <si>
    <t>**Inactivo**Cumplimiento Mantenimiento Preventivo - Cali</t>
  </si>
  <si>
    <t>**Inactivo**Cumplimiento Mantenimiento Preventivo - Medellin</t>
  </si>
  <si>
    <t>**Inactivo**Cumplimiento Mantenimiento Preventivo - Barranquilla</t>
  </si>
  <si>
    <t>Gastos Nuevas Instalaciones Cali - En Miles de Pesos</t>
  </si>
  <si>
    <t>Gastos Nuevas Instalaciones Eje - En Miles de Pesos</t>
  </si>
  <si>
    <t>Gastos Nuevas Instalaciones Bogota - En Miles de Pesos</t>
  </si>
  <si>
    <t>Gastos Nuevas Instalaciones Bucaramanga - En Miles de Pesos</t>
  </si>
  <si>
    <t>Gastos Nuevas Instalaciones Medellin - En Miles de Pesos</t>
  </si>
  <si>
    <t>Gastos Nuevas Instalaciones Costa Atlantica - En Miles de Pesos</t>
  </si>
  <si>
    <t>Cumplimiento Divulgación de la Politica - SST</t>
  </si>
  <si>
    <t>Cumplimiento Planes de Capacitacion - SST</t>
  </si>
  <si>
    <t>Cumplimiento Plan de Capacitacion Contratistas - SST</t>
  </si>
  <si>
    <t>Cumplimiento Reuniones Copasst - SST</t>
  </si>
  <si>
    <t>Cumplimiento Reuniones Comite Convivencia - SST</t>
  </si>
  <si>
    <t>Cumplimiento Comunicación Partes Interesadas - SST</t>
  </si>
  <si>
    <t>Cumplimiento Ejecucion presupuesto - SST</t>
  </si>
  <si>
    <t>Cumplimiento Plan Anual de SST</t>
  </si>
  <si>
    <t>Cumplimiento Entrenamiento Brigada - SST</t>
  </si>
  <si>
    <t>Indice de Frecuencia - SST</t>
  </si>
  <si>
    <t>Indice de Severidad - SST</t>
  </si>
  <si>
    <t>Cumplimiento Gestión prevencion Ausentismo - SST</t>
  </si>
  <si>
    <t>Cumplimiento Planes de Accion AT - SST</t>
  </si>
  <si>
    <t>Gastos Mmto Base Instalada Cali - En Miles de Pesos</t>
  </si>
  <si>
    <t>Gastos Mmto Base Instalada Eje - En Miles de Pesos</t>
  </si>
  <si>
    <t>Gastos Mmto Base Instalada Bogota - En Miles de Pesos</t>
  </si>
  <si>
    <t>Gastos Mmto Base Instalada Bucaramanga - En Miles de Pesos</t>
  </si>
  <si>
    <t>Gastos Mmto Base Instalada Medellin - En Miles de Pesos</t>
  </si>
  <si>
    <t>Gastos Mmto Base Instalada Costa Atlantica - En Miles de Pesos</t>
  </si>
  <si>
    <t>Set Contratados Vs Set Utilizados Voice Exp - Phonoespera (matriz)</t>
  </si>
  <si>
    <t>Set Contratados Vs Set Utilizados Voice Exp - Audimensajes (matriz)</t>
  </si>
  <si>
    <t>Flujo de Caja - Libre - En Miles de Pesos</t>
  </si>
  <si>
    <t>Utilidad Neta Colombia - En Miles de Pesos</t>
  </si>
  <si>
    <t>Utilidad Neta Exterior - En Miles de Pesos</t>
  </si>
  <si>
    <t>Flujo de Caja - Libre Exterior - En Miles de Pesos</t>
  </si>
  <si>
    <t>Días de Cartera Aux. de Cobranza Costa Atlantica</t>
  </si>
  <si>
    <t>Cumplimiento Presupuesto Facturacion S&amp;E - Miles de Pesos</t>
  </si>
  <si>
    <t>Cumplimiento Presupuesto Facturacion Instalaciones - Miles de Pesos</t>
  </si>
  <si>
    <t>Cumplimiento Presupuesto Visitas Comercial - Cantidad de Visitas</t>
  </si>
  <si>
    <t>Desinstalaciones (MyCH-VI.E-OLF) - Miles de Pesos</t>
  </si>
  <si>
    <t>*Inactivo* Cumplimiento Tiempo Respuesta Servicios Correctivos - Medellin</t>
  </si>
  <si>
    <t>*Inactivo* Cumplimiento Tiempo Respuesta Servicios Correctivos - Barranquilla</t>
  </si>
  <si>
    <t>Ventas Nuevas Musical Experience MyChannel Cali - En Miles de Pesos</t>
  </si>
  <si>
    <t>Ventas Nuevas Musical Experience MyChannel Eje Cafetero - En Miles de Pesos</t>
  </si>
  <si>
    <t>Ventas Nuevas Musical Experience MyChannel Bogota - En Miles de Pesos</t>
  </si>
  <si>
    <t>Ventas Nuevas Musical Experience MyChannel Bucaramanga - En Miles de Pesos</t>
  </si>
  <si>
    <t>Ventas Nuevas Musical Experience MyChannel Medellin - En Miles de Pesos</t>
  </si>
  <si>
    <t>Ventas Nuevas Musical Experience MyChannel Costa Atlantica - En Miles de Pesos</t>
  </si>
  <si>
    <t>Desinstalaciones Musical Experience MyChannel Cali - En Miles de Pesos</t>
  </si>
  <si>
    <t>Desinstalaciones Musical Experience MyChannel Eje Cafetero - En Miles de Pesos</t>
  </si>
  <si>
    <t>Desinstalaciones Musical Experience MyChannel Bogota - En Miles de Pesos</t>
  </si>
  <si>
    <t>Desinstalaciones Musical Experience MyChannel Bucaramanga - En Miles de Pesos</t>
  </si>
  <si>
    <t>Desinstalaciones Musical Experience MyChannel Medellin - En Miles de Pesos</t>
  </si>
  <si>
    <t>Desinstalaciones Musical Experience MyChannel Costa Atlantica- En Miles de Pesos</t>
  </si>
  <si>
    <t>Resultado Neto Musical Experience MyChannel Cali - En Miles de Pesos</t>
  </si>
  <si>
    <t>Resultado Neto Musical Experience MyChannel Eje Cafetero - En Miles de Pesos</t>
  </si>
  <si>
    <t>Resultado Neto Musical Experience MyChannel Bogota - En Miles de Pesos</t>
  </si>
  <si>
    <t>Resultado Neto Musical Experience MyChannel Bucaramanga - En Miles de Pesos</t>
  </si>
  <si>
    <t>Resultado Neto Musical Experience MyChannel Medellin - En Miles de Pesos</t>
  </si>
  <si>
    <t>Resultado Neto Musical Experience MyChannel Costa Atlantica - En Miles de Pesos</t>
  </si>
  <si>
    <t>Total Desinstalaciones Salvador - Dolares</t>
  </si>
  <si>
    <t>Cump. Encuestas Tecnicas e ISC - Agente Servicio</t>
  </si>
  <si>
    <t>Dias cartera promedio</t>
  </si>
  <si>
    <t>Dias cartera promedio2</t>
  </si>
  <si>
    <t>Días de Cartera Cali - Promedio</t>
  </si>
  <si>
    <t>Días de Cartera Eje - Promedio</t>
  </si>
  <si>
    <t>Días de Cartera Bogota - Promedio</t>
  </si>
  <si>
    <t>Días de Cartera Bucaramanga - Promedio</t>
  </si>
  <si>
    <t>Días de Cartera Medellin - Promedio</t>
  </si>
  <si>
    <t>Días de Cartera Costa Atlantica - Promedio</t>
  </si>
  <si>
    <t>Días de Cartera Colombia - Promedio</t>
  </si>
  <si>
    <t>Cump. Meta de Reducción del Crédito - En Miles de Pesos</t>
  </si>
  <si>
    <t>Total Ventas Nuevas (con Substitucion) - En Miles de Pesos</t>
  </si>
  <si>
    <t>Total Desinstalaciones(con Substitucion) - En Miles de Pesos</t>
  </si>
  <si>
    <t>Utilidad Neta Colombia (sin Metodo Participacion) - En Miles de Pesos</t>
  </si>
  <si>
    <t>Cump. Programacion MyChannel y Musichannel Local</t>
  </si>
  <si>
    <t>Cumplimiento Tiempo de Respuesta en Diseño de Contenido</t>
  </si>
  <si>
    <t>Cumplimiento Ventas Nuevas (Vendedores) - En Miles de Pesos</t>
  </si>
  <si>
    <t>Cumplimiento Programa de Inducción y Entrenamiento</t>
  </si>
  <si>
    <t>Cumplimiento Cronograma I&amp;D</t>
  </si>
  <si>
    <t>Cumplimiento Entregables Proyectos I&amp;D (jefe)</t>
  </si>
  <si>
    <t>Cumplimiento Entregables Proyectos Calidad</t>
  </si>
  <si>
    <t>Cumplimiento Cronograma de Actividades SG SST - Cali</t>
  </si>
  <si>
    <t>Cumplimiento Cronograma de Actividades SG SST - Eje Cafetero</t>
  </si>
  <si>
    <t>Cumplimiento Cronograma de Actividades SG SST - Bogota</t>
  </si>
  <si>
    <t>Cumplimiento Cronograma de Actividades SG SST - Bucaramanga</t>
  </si>
  <si>
    <t>Cumplimiento Cronograma de Actividades SG SST - Medellin</t>
  </si>
  <si>
    <t>Cumplimiento Cronograma de Actividades SG SST - Costa Atlantica</t>
  </si>
  <si>
    <t>Cumplimiento Desempeño Pagina Web</t>
  </si>
  <si>
    <t>Cumplimiento Redes Sociales</t>
  </si>
  <si>
    <t>Numero de Nuevos visitantes - Pagina Web</t>
  </si>
  <si>
    <t>Cump. Porcentaje de Rebote Nuevos Visitantes - Pagina Web</t>
  </si>
  <si>
    <t>Cump. Porcentaje de Rebote Visitantes Recurrentes - Pagina Web</t>
  </si>
  <si>
    <t>Numero de Visitantes Recurrentes - Pagina Web</t>
  </si>
  <si>
    <t>Numero de Me Gusta - Redes Sociales</t>
  </si>
  <si>
    <t>Cumplimiento Cronograma de Actividades SG SST</t>
  </si>
  <si>
    <t>Gastos Mmto Base Instalada + Nuevas Instalaciones Cali - En Miles de Pesos</t>
  </si>
  <si>
    <t>Gastos Mmto Base Instalada + Nuevas Instalaciones Eje - En Miles de Pesos</t>
  </si>
  <si>
    <t>Gastos Mmto Base Instalada + Nuevas Instalaciones Bogota - En Miles de Pesos</t>
  </si>
  <si>
    <t>Gastos Mmto Base Instalada + Nuevas Instalaciones Bucaramanga - En Miles de Pesos</t>
  </si>
  <si>
    <t>Gastos Mmto Base Instalada + Nuevas Instalaciones Medellin - En Miles de Pesos</t>
  </si>
  <si>
    <t>Gastos Mmto Base Instalada + Nuevas Instalaciones Costa - En Miles de Pesos</t>
  </si>
  <si>
    <t>Cump. Cronograma de Capacitacion Cuidado en la Salud</t>
  </si>
  <si>
    <t>Cumplimiento Indicador Frencuenta AT y EP</t>
  </si>
  <si>
    <t>Cumplimiento Frecuencia de Ausentismo (sin AT y LM como causa)</t>
  </si>
  <si>
    <t>Cumplimiento Cronograma de Actividades SG SST - Dir. Nacional</t>
  </si>
  <si>
    <t>Cumplimiento Productividad Servicio Tecnico (tecnicos + coordinador) - Salvador</t>
  </si>
  <si>
    <t>Cumplimiento Tiempo de Respuesta en Servicios Correctivos - Salvador</t>
  </si>
  <si>
    <t>Cumplimiento Mantenimientos Preventivos - Salvador</t>
  </si>
  <si>
    <t>Diagnostico Previo - Agente Servicio</t>
  </si>
  <si>
    <t>Cumplimiento mantenimientos preventivos</t>
  </si>
  <si>
    <t>Cumplimiento Productividad Servicio Tecnico</t>
  </si>
  <si>
    <t>Cumplimiento Tiempo de Solucion de Servicios</t>
  </si>
  <si>
    <t>Cumplimiento de Productividad del servicio Tecnico - Tecnico Juan David Quintero</t>
  </si>
  <si>
    <t>Cumplimiento de Mantenimientos Preventivos - Tecnico Juan David Quintero</t>
  </si>
  <si>
    <t>Cumplimiento Tiempo de Respuesta en Servicios Correctivos - Tecnico Juan David Quintero</t>
  </si>
  <si>
    <t>Facturacion service &amp; Equipment Experience Ing. Bog - En Miles de Pesos</t>
  </si>
  <si>
    <t>Cumplimiento Tiempo de Solución Solicitudes Ing. Bog</t>
  </si>
  <si>
    <t>Facturacion Adicional service &amp; Equipment Experience Ing. Bog - En Miles de Pesos</t>
  </si>
  <si>
    <t>Cumplimiento Plan Anual de Actividades SG SST</t>
  </si>
  <si>
    <t>Cumplimiento Cronograma Actividades Ing. Junior I&amp;D</t>
  </si>
  <si>
    <t>Ventas Nuevas Voice Experience - Locutor Virtual - En Miles de Pesos</t>
  </si>
  <si>
    <t>Desinstalaciones Voice Experience - Locutor Virtual - En Miles de Pesos</t>
  </si>
  <si>
    <t>Resultado Neto Voice Experience - Locutor Virtual - En Miles de Pesos</t>
  </si>
  <si>
    <t>Facturacion Voice Experience - Locutor Virtual - En Miles de Pesos</t>
  </si>
  <si>
    <t>Ventas Nuevas Voice Experience - Locutor Virtual Cali - En Miles de Pesos</t>
  </si>
  <si>
    <t>Ventas Nuevas Voice Experience - Locutor Virtual Eje - En Miles de Pesos</t>
  </si>
  <si>
    <t>Ventas Nuevas Voice Experience - Locutor Virtual Bogota - En Miles de Pesos</t>
  </si>
  <si>
    <t>Ventas Nuevas Voice Experience - Locutor Virtual Bucaramanga - En Miles de Pesos</t>
  </si>
  <si>
    <t>Ventas Nuevas Voice Experience - Locutor Virtual Medellin - En Miles de Pesos</t>
  </si>
  <si>
    <t>Ventas Nuevas Voice Experience - Locutor Virtual Costa - En Miles de Pesos</t>
  </si>
  <si>
    <t>Desinstalaciones Voice Experience - Locutor Virtual Cali - En Miles de Pesos</t>
  </si>
  <si>
    <t>Desinstalaciones Voice Experience - Locutor Virtual Eje - En Miles de Pesos</t>
  </si>
  <si>
    <t>Desinstalaciones Voice Experience - Locutor Virtual Bogota - En Miles de Pesos</t>
  </si>
  <si>
    <t>Desinstalaciones Voice Experience - Locutor Virtual Bucaramanga - En Miles de Pesos</t>
  </si>
  <si>
    <t>Desinstalaciones Voice Experience - Locutor Virtual Medellin - En Miles de Pesos</t>
  </si>
  <si>
    <t>Desinstalaciones Voice Experience - Locutor Virtual Costa - En Miles de Pesos</t>
  </si>
  <si>
    <t>Resultado Neto Voice Experience - Locutor Virtual Cali - En Miles de Pesos</t>
  </si>
  <si>
    <t>Resultado Neto Voice Experience - Locutor Virtual Eje - En Miles de Pesos</t>
  </si>
  <si>
    <t>Resultado Neto Voice Experience - Locutor Virtual Bogota - En Miles de Pesos</t>
  </si>
  <si>
    <t>Resultado Neto Voice Experience - Locutor Virtual Bucaramanga - En Miles de Pesos</t>
  </si>
  <si>
    <t>Resultado Neto Voice Experience - Locutor Virtual Medellin - En Miles de Pesos</t>
  </si>
  <si>
    <t>Resultado Neto Voice Experience - Locutor Virtual Costa - En Miles de Pesos</t>
  </si>
  <si>
    <t>Facturacion Voice Experience - Locutor Virtual Cali - En Miles de Pesos</t>
  </si>
  <si>
    <t>Facturacion Voice Experience - Locutor Virtual Eje - En Miles de Pesos</t>
  </si>
  <si>
    <t>Facturacion Voice Experience - Locutor Virtual Bogota - En Miles de Pesos</t>
  </si>
  <si>
    <t>Facturacion Voice Experience - Locutor Virtual Bucaramanga - En Miles de Pesos</t>
  </si>
  <si>
    <t>Facturacion Voice Experience - Locutor Virtual Medellin - En Miles de Pesos</t>
  </si>
  <si>
    <t>Facturacion Voice Experience - Locutor Virtual Costa - En Miles de Pesos</t>
  </si>
  <si>
    <t>Puntos Nuevos Voice Experience - Locutor Virtual - Cali</t>
  </si>
  <si>
    <t>Puntos Nuevos Voice Experience - Locutor Virtual - Eje</t>
  </si>
  <si>
    <t>Puntos Nuevos Voice Experience - Locutor Virtual - Bogota</t>
  </si>
  <si>
    <t>Puntos Nuevos Voice Experience - Locutor Virtual - Bucaramanga</t>
  </si>
  <si>
    <t>Puntos Nuevos Voice Experience - Locutor Virtual - Medellin</t>
  </si>
  <si>
    <t>Puntos Nuevos Voice Experience - Locutor Virtual - Costa</t>
  </si>
  <si>
    <t>Puntos Desinstalados Voice Experience - Locutor Virtual -  Cali</t>
  </si>
  <si>
    <t>Puntos Desinstalados Voice Experience - Locutor Virtual - Eje</t>
  </si>
  <si>
    <t>Puntos Desinstalados Voice Experience - Locutor Virtual - Bogota</t>
  </si>
  <si>
    <t>Puntos Desinstalados Voice Experience - Locutor Virtual - Bucaramanga</t>
  </si>
  <si>
    <t>Puntos Desinstalados Voice Experience - Locutor Virtual - Medellin</t>
  </si>
  <si>
    <t>Puntos Desinstalados Voice Experience - Locutor Virtual - Costa</t>
  </si>
  <si>
    <t>Resultado Neto Puntos Nuevos Voice Experience - Locutor Virtual - Cali</t>
  </si>
  <si>
    <t>Resultado Neto Puntos Nuevos Voice Experience - Locutor Virtual - Eje</t>
  </si>
  <si>
    <t>Resultado Neto Puntos Nuevos Voice Experience - Locutor Virtual - Bogota</t>
  </si>
  <si>
    <t>Resultado Neto Puntos Nuevos Voice Experience - Locutor Virtual - Bucaramanga</t>
  </si>
  <si>
    <t>Resultado Neto Puntos Nuevos Voice Experience - Locutor Virtual - Medellin</t>
  </si>
  <si>
    <t>Resultado Neto Puntos Nuevos Voice Experience - Locutor Virtual - Costa</t>
  </si>
  <si>
    <t>Facturacion Olfa Experience + Locutor Virtual - En Miles de Pesos</t>
  </si>
  <si>
    <t>Número de Sesiones Totales - Página Web</t>
  </si>
  <si>
    <t>Porcentaje de Rebote Total - Página Web</t>
  </si>
  <si>
    <t>Número de Usuarios - Página Web</t>
  </si>
  <si>
    <t>Inactivo</t>
  </si>
  <si>
    <t>Número de Leads - Página Web</t>
  </si>
  <si>
    <t>Engagement - Redes Sociales</t>
  </si>
  <si>
    <t>Tamaño de la Red de Contactos - Redes Sociales</t>
  </si>
  <si>
    <t>Impresiones Máximos - Redes Sociales</t>
  </si>
  <si>
    <t>Social Engagement - Redes Sociales</t>
  </si>
  <si>
    <t>Cumplimiento Ventas ME+MyChannel+Vi.E - En Miles de Pesos</t>
  </si>
  <si>
    <t>Cumplimiento Desinstalaciones ME+MyCh+Vi.E - En Miles de Pesos</t>
  </si>
  <si>
    <t>Cumplimiento Productividad Musical Experience</t>
  </si>
  <si>
    <t>Cumplimiento Productividad Visual Experience</t>
  </si>
  <si>
    <t>Ventas Voice Experience Locutor</t>
  </si>
  <si>
    <t>Desinstal. Voice Experience Locutor</t>
  </si>
  <si>
    <t>Neto Voice Experience Locutor</t>
  </si>
  <si>
    <t>fila actual</t>
  </si>
  <si>
    <t>indicador</t>
  </si>
  <si>
    <t>fila ano_ant</t>
  </si>
  <si>
    <t>real ptos</t>
  </si>
  <si>
    <t>Cumplimiento Tiempo de Solución PQRS - PR</t>
  </si>
  <si>
    <t>Cumplimiento Tiempo de Solución PQRS - Jefe Voice</t>
  </si>
  <si>
    <t>Cumplimiento Tiempo de Solución Locutor Virtual - Copys</t>
  </si>
  <si>
    <t>Cumplimiento Tiempo de Solución Locutor Virtual - Locutores</t>
  </si>
  <si>
    <t xml:space="preserve"> Cumplimiento Tiempo de Solución Locutor Virtual - Copys</t>
  </si>
  <si>
    <t>Utilidad Operacional Costa Atlantica 2 - En Miles de Pesos</t>
  </si>
  <si>
    <t>Cumplimiento entregables Ingeniero Soporte TI</t>
  </si>
  <si>
    <t>Cumplimiento Tiempo de Solución PQRS - Ing Soporte T.I.</t>
  </si>
  <si>
    <t>Disponibilidad infraestructura servicios clientes externos</t>
  </si>
  <si>
    <t>Encuesta Calidad Servicio - Analista T.I.</t>
  </si>
  <si>
    <t>Encuesta Calidad Servicio - Ing. Soporte T.I.</t>
  </si>
  <si>
    <t>Encuesta Calidad Servicio - Jefe T.I.</t>
  </si>
  <si>
    <t>Cartera Vencida 1 a 30 días</t>
  </si>
  <si>
    <t>Cartera Vencida 31 a 60</t>
  </si>
  <si>
    <t>Cartera Vencida 61 a 90</t>
  </si>
  <si>
    <t>Cartera Vencida Mayor a 90 días</t>
  </si>
  <si>
    <t>Cartera Juridica</t>
  </si>
  <si>
    <t>Flujo de Caja - Saldo Inicial - En Miles de Pesos</t>
  </si>
  <si>
    <t>Flujo de Caja - Materiales - En Miles de Pesos</t>
  </si>
  <si>
    <t>Flujo de Caja - Servicios - En Miles de Pesos</t>
  </si>
  <si>
    <t>Flujo de Caja - Nomina - En Miles de Pesos</t>
  </si>
  <si>
    <t>Flujo de Caja - Egresos Generales - En Miles de Pesos</t>
  </si>
  <si>
    <t>Flujo de Caja - Total Egresos - En Miles de Pesos</t>
  </si>
  <si>
    <t>Flujo de Caja - Flujo Operacional - En Miles de Pesos</t>
  </si>
  <si>
    <t>Disponible antes de CAPEX - En Miles de Pesos</t>
  </si>
  <si>
    <t>Flujo de Caja - CAPEX (Inversion) - En Miles de Pesos</t>
  </si>
  <si>
    <t>Flujo de Caja - Impuestos - En Miles de Pesos</t>
  </si>
  <si>
    <t>Flujo de Caja - Movimiento Financiero - En Miles de Pesos</t>
  </si>
  <si>
    <t>Flujo de Caja - Dividendos Pagados - En Miles de Pesos</t>
  </si>
  <si>
    <t>Flujo de Caja - Saldo Final - En Miles de Pesos</t>
  </si>
  <si>
    <t>Atencion Servicios Correctivos</t>
  </si>
  <si>
    <t>1Cumplimiento Ventas Nuevas (ME-VO.E) - En Miles de Pesos</t>
  </si>
  <si>
    <t>Cumplimiento Facturacion Clientes Asignados - En Porcentaje %</t>
  </si>
  <si>
    <t>1Cumplimiento Facturacion S&amp;E Experience+Instalaciones-En Miles de Pesos</t>
  </si>
  <si>
    <t>1Cumplimiento Visitas Posventa - Cantidad de Visitas</t>
  </si>
  <si>
    <t>Cumplimiento Ventas ME+VO.E+VI.E Cali - En Miles de Pesos</t>
  </si>
  <si>
    <t>Cumplimiento Ventas ME+VO.E+VI.E Eje Cafetero - En Miles de Pesos</t>
  </si>
  <si>
    <t>Cumplimiento Ventas ME+VO.E+VI.E Bogota - En Miles de Pesos</t>
  </si>
  <si>
    <t>Cumplimiento Ventas ME+VO.E+VI.E Bucaramanga - En Miles de Pesos</t>
  </si>
  <si>
    <t>Cumplimiento Ventas ME+VO.E+VI.E Medellin - En Miles de Pesos</t>
  </si>
  <si>
    <t>Cumplimiento Ventas ME+VO.E+VI.E Barranquilla - En Miles de Pesos</t>
  </si>
  <si>
    <t>Cumplimiento Desinatalaciones ME+VO.E+VI.E Cali - En Miles de Pesos</t>
  </si>
  <si>
    <t>Cumplimiento Desinatalaciones ME+VO.E+VI.E Eje Cafetero - En Miles de Pesos</t>
  </si>
  <si>
    <t>Cumplimiento Desinatalaciones ME+VO.E+VI.E Bogota - En Miles de Pesos</t>
  </si>
  <si>
    <t>Cumplimiento Desinatalaciones ME+VO.E+VI.E Bucaramanga - En Miles de Pesos</t>
  </si>
  <si>
    <t>Cumplimiento Desinatalaciones ME+VO.E+VI.E Medellin - En Miles de Pesos</t>
  </si>
  <si>
    <t>Cumplimiento Desinatalaciones ME+VO.E+VI.E Barranquilla - En Miles de Pesos</t>
  </si>
  <si>
    <t>Gastos Operativos Cali - En Miles de Pesos</t>
  </si>
  <si>
    <t>Gastos Operativos Eje Cafetero - En Miles de Pesos</t>
  </si>
  <si>
    <t>Gastos Operativos Bogota - En Miles de Pesos</t>
  </si>
  <si>
    <t>Gastos Operativos Bucaramanga - En Miles de Pesos</t>
  </si>
  <si>
    <t>Gastos Operativos Medellin - En Miles de Pesos</t>
  </si>
  <si>
    <t>Gastos Operativos Barranquilla - En Miles de Pesos</t>
  </si>
  <si>
    <t>Cumplimiento Recaudo Cartera En Miles de Pesos</t>
  </si>
  <si>
    <t>**Inactivo**Cumplimiento Mantenimiento Preventivo - Eje Cafetero</t>
  </si>
  <si>
    <t>**Inactivo**Cumplimiento Mantenimiento Preventivo - Bogota</t>
  </si>
  <si>
    <t>**Inactivo**Cumplimiento Mantenimiento Preventivo - Bucamanga</t>
  </si>
  <si>
    <t>**Inactivo**Cumplimiento Mantenimiento Preventivo - Cartagena</t>
  </si>
  <si>
    <t>*Inactivo* Cumplimiento Tiempo Respuesta Servicios Correctivos - Eje Cafetero</t>
  </si>
  <si>
    <t>*Inactivo* Cumplimiento Tiempo Respuesta Servicios Correctivos - Bogota</t>
  </si>
  <si>
    <t>*Inactivo* Cumplimiento Tiempo Respuesta Servicios Correctivos - Bucaramanga</t>
  </si>
  <si>
    <t>*Inactivo* Cumplimiento Tiempo Respuesta Servicios Correctivos - Cartagena</t>
  </si>
  <si>
    <t>Cumplimiento Facturacion Service &amp; Equipment Experience + Instalaciones - En Miles de</t>
  </si>
  <si>
    <t>Prueba Indicar Ventas</t>
  </si>
  <si>
    <t>Efectividad Proceso de Induccion y Entrenamiento</t>
  </si>
  <si>
    <t>Cumplimiento Realización Cursos en Musilearning</t>
  </si>
  <si>
    <t>Cumplimiento Cronograma Actividades Bienestar</t>
  </si>
  <si>
    <t>Cumplimiento Tiempo Entrega Nomina</t>
  </si>
  <si>
    <t>Novedades Servicio al Personal</t>
  </si>
  <si>
    <t>Cumplimiento Plano Nomina Interfaz Contable</t>
  </si>
  <si>
    <t>Cumplimiento Cronograma SISO</t>
  </si>
  <si>
    <t>Tasa de Ausentismo</t>
  </si>
  <si>
    <t>Indice Participacion Programa SISO</t>
  </si>
  <si>
    <t>Encuesta Satisfaccion Clientes Asignados - Voice</t>
  </si>
  <si>
    <t>Encuesta Satisfaccion Clientes Asignados - Voice - Jefe</t>
  </si>
  <si>
    <t>Encuesta Satisfaccion - Visual</t>
  </si>
  <si>
    <t>Jornadas Capacitacion SGI y a auditoria interna</t>
  </si>
  <si>
    <t>Cumplimiento Cronograma de Actividades de Medio Ambiente</t>
  </si>
  <si>
    <t>Cronograma de Actividades Mercadeo</t>
  </si>
  <si>
    <t>Facturacion de Lineas de Servicio - En Miles de Pesos</t>
  </si>
  <si>
    <t>Cumplimiento Calidad de Atencion</t>
  </si>
  <si>
    <t>Ventas Nuevas Voice Experience - Phono Espera Salvador - En Dolares</t>
  </si>
  <si>
    <t>Ventas Nuevas Voice Experience-audimensajes Salvador - En Dolares</t>
  </si>
  <si>
    <t>Ventas Nuevas Olfa Experience Salvador - En Dolares</t>
  </si>
  <si>
    <t>Desinstalaciones Musical Experience Salvador - En Dolares</t>
  </si>
  <si>
    <t>Desinstalaciones Voice Experience - phono espera Salvador - En Dolares</t>
  </si>
  <si>
    <t>Desinstalaciones Voice Experience-audimensajes Salvador - En Dolares</t>
  </si>
  <si>
    <t>Desinstalaciones Olfa Experience Salvador - En Dolares</t>
  </si>
  <si>
    <t>Cumplimiento Productividad Ing. Junior I&amp;D</t>
  </si>
  <si>
    <t>Facturacion de Lineas de Servicio Cali - En Miles de Pesos</t>
  </si>
  <si>
    <t>Facturacion de Lineas de Servicio Eje Cafetero - En Miles de Pesos</t>
  </si>
  <si>
    <t>Facturacion de Lineas de Servicio Bogota - En Miles de Pesos</t>
  </si>
  <si>
    <t>Facturacion de Lineas de Servicio Bucaramanga - En Miles de Pesos</t>
  </si>
  <si>
    <t>Facturacion de Lineas de Servicio Medellin - En Miles de Pesos</t>
  </si>
  <si>
    <t>Facturacion de Lineas de Servicio Costa Atlantica - En Miles de Pesos</t>
  </si>
  <si>
    <t>disponible</t>
  </si>
  <si>
    <t>Cumplimiento Encuesta de Satisf. de clientes (Tecnico) - Colombia</t>
  </si>
  <si>
    <t>Ventas Nuevas (ME+Vo.E+Vi.E)</t>
  </si>
  <si>
    <t>Valor Disponible de Equipos para Venta o Uso - En Miles de Pesos</t>
  </si>
  <si>
    <t>Cumplimiento Participación Plan de Capacitacion - SST</t>
  </si>
  <si>
    <t>Cumplir con el Cronograma de Capacitación en Colegios Viales</t>
  </si>
  <si>
    <t>Ventas Nuevas Musical Experience Salvador - En Dolares</t>
  </si>
  <si>
    <t>Cump. Actualizacion playlist MyChannel</t>
  </si>
  <si>
    <t>Cump. Actualizacion playlist Musichannel Local</t>
  </si>
  <si>
    <t>Cumplimiento Entregas Otras lineas</t>
  </si>
  <si>
    <t>Cumplimiento Entregas Olfa</t>
  </si>
  <si>
    <t>Vendedores Exitosos - Cali</t>
  </si>
  <si>
    <t>Vendedores Exitosos - Eje</t>
  </si>
  <si>
    <t>Vendedores Exitosos - Bogota</t>
  </si>
  <si>
    <t>Vendedores Exitosos - Bucaramanga</t>
  </si>
  <si>
    <t>Vendedores Exitosos - Medellin</t>
  </si>
  <si>
    <t>Vendedores Exitosos - Costa</t>
  </si>
  <si>
    <t>Porcentaje Efectividad (Alcance Vs Impresiones) - Redes Sociales</t>
  </si>
  <si>
    <t>Capacitacion de Integradores y Distribuidores</t>
  </si>
  <si>
    <t>Total Facturacion Tienda Virtual - En Miles de Pesos</t>
  </si>
  <si>
    <t>Cumplimiento Tiempo de Solución Locutor Virtual - Copys + Locutores</t>
  </si>
  <si>
    <t>Cump. Meta de Mantenimiento del Crédito - En Miles de Pesos</t>
  </si>
  <si>
    <t>Alcance Facebook - Redes Sociales</t>
  </si>
  <si>
    <t>Número de Leads Facebook - Redes Sociales</t>
  </si>
  <si>
    <t>Número de Seguidores IG - Redes Sociales</t>
  </si>
  <si>
    <t>Alcance IG - Redes Sociales</t>
  </si>
  <si>
    <t>Cumplimiento Tiempo de Solución Voice Exp (aud + pho) - Copys</t>
  </si>
  <si>
    <t>Cumplimiento Tiempo de Solución Voice Exp (aud + pho) - Productores</t>
  </si>
  <si>
    <t>Cumplimiento Tiempo de Respuesta en Programacion mensajes Streaming</t>
  </si>
  <si>
    <t>IRC - Colombia</t>
  </si>
  <si>
    <t>IRC - Cali</t>
  </si>
  <si>
    <t>IRC - Eje Cafetero</t>
  </si>
  <si>
    <t>IRC - Bogota</t>
  </si>
  <si>
    <t>IRC - Bucaramanga</t>
  </si>
  <si>
    <t>IRC - Medellin</t>
  </si>
  <si>
    <t>IRC - Barranquilla</t>
  </si>
  <si>
    <t>IRC - Cartagena</t>
  </si>
  <si>
    <t>Cumplimiento Facturacion Service &amp; Equipment vendedores - Miles de Pesos</t>
  </si>
  <si>
    <t>Cumplimiento Facturacion Instalaciones vendedores - Miles de Pesos</t>
  </si>
  <si>
    <t>Costo de Venta Olfa - Miles de Pesos</t>
  </si>
  <si>
    <t>Utilidad Operacional 2021 - En Miles de Pesos</t>
  </si>
  <si>
    <t>Utilidad Neta Colombia 2021 - En Miles de Pesos</t>
  </si>
  <si>
    <t>Cumplimiento Tiempo de Solución Voice Exp (aud + pho) - Copys + Productores</t>
  </si>
  <si>
    <t>Días de Cartera Colombia - Manual</t>
  </si>
  <si>
    <t>Numero de Me Gusta Facebook - Redes Sociales</t>
  </si>
  <si>
    <t>Engagement Facebook - Redes Sociales</t>
  </si>
  <si>
    <t>Numero de seguidores LinkedIn - Redes Sociales</t>
  </si>
  <si>
    <t>Social Engagement LinkedIn - Redes Sociales</t>
  </si>
  <si>
    <t>Engagement IG - Redes Sociales</t>
  </si>
  <si>
    <t>Cumplimiento Instalaciones vendedores - Miles de Pesos</t>
  </si>
  <si>
    <t>Facturacion Musical Experience Tienda - En Miles de Pesos</t>
  </si>
  <si>
    <t>Facturacion Voice Experience - phono espera Tienda - En Miles de Pesos</t>
  </si>
  <si>
    <t>Facturacion Voice Experience-audimensajes Tienda - En Miles de Pesos</t>
  </si>
  <si>
    <t>Facturacion Visual Experience Tienda - En Miles de Pesos</t>
  </si>
  <si>
    <t>Facturacion Instalaciones Tienda - En Miles de Pesos</t>
  </si>
  <si>
    <t>Facturacion service &amp; Equipment Experience Tienda - En Miles de Pesos</t>
  </si>
  <si>
    <t>Facturacion Olfa Experience Tienda - En Miles de Pesos</t>
  </si>
  <si>
    <t>Cumplimiento Productividad Servicio Tecnico (tecnicos) - Salvador</t>
  </si>
  <si>
    <t>Valor Equipos Obsoletos - Miles de pesos</t>
  </si>
  <si>
    <t>Facturacion Musical + Visual Experience - En Miles de Pesos</t>
  </si>
  <si>
    <t>Facturacion de Lineas de Servicio Tienda Virtual - En Miles de Pesos</t>
  </si>
  <si>
    <t>Nivel de Endeudamiento - En miles de Pesos</t>
  </si>
  <si>
    <t>Cumplimiento Ingreso Temas Nuevos a Canales</t>
  </si>
  <si>
    <t>Cumplimiento Cobertura en la Capacitacion Colombia</t>
  </si>
  <si>
    <t>Cumplimiento Cobertura en la Capacitacion Cali</t>
  </si>
  <si>
    <t>Cumplimiento Cobertura en la Capacitacion Eje Cafetero</t>
  </si>
  <si>
    <t>Cumplimiento Cobertura en la Capacitacion Bogota</t>
  </si>
  <si>
    <t>Cumplimiento Cobertura en la Capacitacion Bucaramanga</t>
  </si>
  <si>
    <t>Cumplimiento Cobertura en la Capacitacion Medellin</t>
  </si>
  <si>
    <t>Cumplimiento Cobertura en la Capacitacion Costa Atlantica</t>
  </si>
  <si>
    <t>Cumplimiento Envío Reporte de Temas Nuevos Ingresados - Musichannel Streaming</t>
  </si>
  <si>
    <t>Cump. Actualizacion playlist My Channel Equipo Local (con Sm21 Local)</t>
  </si>
  <si>
    <t>Numero de Correctivos - Colombia</t>
  </si>
  <si>
    <t>Numero de Correctivos - Tecnico</t>
  </si>
  <si>
    <t>Numero de Repetitivos - Tecnico</t>
  </si>
  <si>
    <t>Cump. Del Presupuesto De Preventivos - Redes de audio - Tecnico</t>
  </si>
  <si>
    <t>Cump. Del Presupuesto De Preventivos - Otras lineas - Tecnico</t>
  </si>
  <si>
    <t>Numero de Repetitivos - Colombia</t>
  </si>
  <si>
    <t>Cump. Del Presupuesto De Preventivos - Redes de Audio - Colombia</t>
  </si>
  <si>
    <t>Cump. Del Presupuesto De Preventivos - Otras lineas - Colombia</t>
  </si>
  <si>
    <t>Numero de Repetitivos - Cali</t>
  </si>
  <si>
    <t>Numero de Repetitivos - Eje</t>
  </si>
  <si>
    <t>Numero de Repetitivos - Bogota</t>
  </si>
  <si>
    <t>Numero de Repetitivos - Bucaramanga</t>
  </si>
  <si>
    <t>Numero de Repetitivos - Medellin</t>
  </si>
  <si>
    <t>Numero de Repetitivos - Costa</t>
  </si>
  <si>
    <t>Numero de Correctivos - Cali</t>
  </si>
  <si>
    <t>Numero de Correctivos - Eje</t>
  </si>
  <si>
    <t>Numero de Correctivos - Bogota</t>
  </si>
  <si>
    <t>Numero de Correctivos - Bucaramanga</t>
  </si>
  <si>
    <t>Numero de Correctivos - Medellin</t>
  </si>
  <si>
    <t>Numero de Correctivos - Costa</t>
  </si>
  <si>
    <t>Cump. Del Presupuesto De Preventivos - Redes de Audio - Cali</t>
  </si>
  <si>
    <t>Cump. Del Presupuesto De Preventivos - Redes de Audio - Eje</t>
  </si>
  <si>
    <t>Cump. Del Presupuesto De Preventivos - Redes de Audio - Bogota</t>
  </si>
  <si>
    <t>Cump. Del Presupuesto De Preventivos - Redes de Audio - Bucaramanga</t>
  </si>
  <si>
    <t>Cump. Del Presupuesto De Preventivos - Redes de Audio - Medellin</t>
  </si>
  <si>
    <t>Cump. Del Presupuesto De Preventivos - Redes de Audio - Costa</t>
  </si>
  <si>
    <t>Cump. Del Presupuesto De Preventivos - Otras lineas - Cali</t>
  </si>
  <si>
    <t>Cump. Del Presupuesto De Preventivos - Otras lineas - Eje</t>
  </si>
  <si>
    <t>Cump. Del Presupuesto De Preventivos - Otras lineas - Bogota</t>
  </si>
  <si>
    <t>Cump. Del Presupuesto De Preventivos - Otras lineas - Bucaramanga</t>
  </si>
  <si>
    <t>Cump. Del Presupuesto De Preventivos - Otras lineas - Medellin</t>
  </si>
  <si>
    <t>Cump. Del Presupuesto De Preventivos - Otras lineas - Costa</t>
  </si>
  <si>
    <t>Cump. Meta De Productividad Del Servicio Técnico - Reg A</t>
  </si>
  <si>
    <t>Cump. Meta De Productividad Del Servicio Técnico - Reg B</t>
  </si>
  <si>
    <t>Facturacion Emannar - En Miles de Pesos</t>
  </si>
  <si>
    <t>Margen Contribucion 471 - En Miles de Pesos</t>
  </si>
  <si>
    <t>Total Gastos Fijos 471 - En Miles de Pesos</t>
  </si>
  <si>
    <t>ISC General - Colombia (Indice de Satisfaccion del Cliente)</t>
  </si>
  <si>
    <t>ISC Tecnico - Colombia (Indice de Satisfaccion del Cliente Tecnico)</t>
  </si>
  <si>
    <t>Cump. Infografías para Fechas Especiales</t>
  </si>
  <si>
    <t>Cumplimiento Cantidad de Mensajes Locutor Virtual - Copys</t>
  </si>
  <si>
    <t>Facturacion Emannar Cali - En Miles de Pesos</t>
  </si>
  <si>
    <t>Facturacion Emannar Eje - En Miles de Pesos</t>
  </si>
  <si>
    <t>Facturacion Emannar Bogota - En Miles de Pesos</t>
  </si>
  <si>
    <t>Facturacion Emannar Bucaramanga - En Miles de Pesos</t>
  </si>
  <si>
    <t>Facturacion Emannar Medellin - En Miles de Pesos</t>
  </si>
  <si>
    <t>Facturacion Emannar Tienda Virtual - En Miles de Pesos</t>
  </si>
  <si>
    <t>Facturacion Emannar Costa - En Miles de Pesos</t>
  </si>
  <si>
    <t>datos2025</t>
  </si>
  <si>
    <t>Facturacion Olfa Experience + Emannar - En Miles de Pesos</t>
  </si>
  <si>
    <t>Cumplimiento cantidad de propuestas nuevas Clientes</t>
  </si>
  <si>
    <t>Cumplimiento Cantidad de Propuestas nuevas Clientes</t>
  </si>
  <si>
    <t>Cantidad mensajes producidos</t>
  </si>
  <si>
    <t>Desinstalaciones Voice-Musical-Visual - En Miles de Pesos</t>
  </si>
  <si>
    <t>Cumplimiento Facturacion Emannar vendedores - Miles de Pesos</t>
  </si>
  <si>
    <t>Costo de Venta Emannar - Miles de Pesos</t>
  </si>
  <si>
    <t>RESULTADOS AÑO 2026</t>
  </si>
  <si>
    <t>datos2026</t>
  </si>
  <si>
    <t>Utilidad Operacional Venezuela - Dolares</t>
  </si>
  <si>
    <t>Cumpliento Recaudo Cartera Venezuela - Dolares</t>
  </si>
  <si>
    <t>Total Ventas Nuevas Venezuela - Dolares</t>
  </si>
  <si>
    <t>Total Desinstalaciones Venezuela - Dolares</t>
  </si>
  <si>
    <t>Total Facturacion Venezuela - Dolares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</si>
</sst>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indexed="8"/>
      <name val="Calibri"/>
      <family val="2"/>
    </font>
    <font>
      <sz val="11"/>
      <color indexed="9"/>
      <name val="Calibri"/>
      <family val="2"/>
    </font>
    <font>
      <b/>
      <sz val="10"/>
      <color indexed="9"/>
      <name val="Arial"/>
      <family val="2"/>
    </font>
    <font>
      <b/>
      <sz val="9"/>
      <color indexed="9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4"/>
      <color indexed="8"/>
      <name val="Calibri"/>
      <family val="2"/>
    </font>
    <font>
      <b/>
      <sz val="9"/>
      <name val="Arial"/>
      <family val="2"/>
    </font>
    <font>
      <sz val="10"/>
      <name val="Arial"/>
      <family val="2"/>
    </font>
    <font>
      <sz val="11"/>
      <name val="Calibri"/>
      <family val="2"/>
    </font>
    <font>
      <u/>
      <sz val="11"/>
      <name val="Calibri"/>
      <family val="2"/>
    </font>
    <font>
      <b/>
      <sz val="18"/>
      <color rgb="FFFF0000"/>
      <name val="Calibri"/>
      <family val="2"/>
    </font>
    <font>
      <u/>
      <sz val="11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ck">
        <color indexed="55"/>
      </left>
      <right style="medium">
        <color indexed="55"/>
      </right>
      <top style="thick">
        <color indexed="55"/>
      </top>
      <bottom style="thin">
        <color indexed="55"/>
      </bottom>
      <diagonal/>
    </border>
    <border>
      <left style="medium">
        <color indexed="55"/>
      </left>
      <right/>
      <top style="thick">
        <color indexed="55"/>
      </top>
      <bottom style="thin">
        <color indexed="55"/>
      </bottom>
      <diagonal/>
    </border>
    <border>
      <left/>
      <right/>
      <top style="thick">
        <color indexed="55"/>
      </top>
      <bottom style="thin">
        <color indexed="55"/>
      </bottom>
      <diagonal/>
    </border>
    <border>
      <left/>
      <right style="medium">
        <color indexed="55"/>
      </right>
      <top style="thick">
        <color indexed="55"/>
      </top>
      <bottom style="thin">
        <color indexed="55"/>
      </bottom>
      <diagonal/>
    </border>
    <border>
      <left/>
      <right style="thin">
        <color indexed="55"/>
      </right>
      <top style="thick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ck">
        <color indexed="55"/>
      </top>
      <bottom style="thin">
        <color indexed="55"/>
      </bottom>
      <diagonal/>
    </border>
    <border>
      <left style="thin">
        <color indexed="55"/>
      </left>
      <right style="thick">
        <color indexed="55"/>
      </right>
      <top style="thick">
        <color indexed="55"/>
      </top>
      <bottom style="thin">
        <color indexed="55"/>
      </bottom>
      <diagonal/>
    </border>
    <border>
      <left style="thick">
        <color indexed="55"/>
      </left>
      <right style="medium">
        <color indexed="55"/>
      </right>
      <top style="thin">
        <color indexed="55"/>
      </top>
      <bottom style="thick">
        <color indexed="55"/>
      </bottom>
      <diagonal/>
    </border>
    <border>
      <left style="medium">
        <color indexed="55"/>
      </left>
      <right style="thin">
        <color indexed="55"/>
      </right>
      <top style="thin">
        <color indexed="55"/>
      </top>
      <bottom style="thick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ck">
        <color indexed="55"/>
      </bottom>
      <diagonal/>
    </border>
    <border>
      <left/>
      <right style="medium">
        <color indexed="55"/>
      </right>
      <top style="thin">
        <color indexed="55"/>
      </top>
      <bottom style="thick">
        <color indexed="55"/>
      </bottom>
      <diagonal/>
    </border>
    <border>
      <left/>
      <right style="thick">
        <color indexed="55"/>
      </right>
      <top style="thin">
        <color indexed="55"/>
      </top>
      <bottom style="thick">
        <color indexed="55"/>
      </bottom>
      <diagonal/>
    </border>
    <border>
      <left style="thick">
        <color indexed="55"/>
      </left>
      <right style="medium">
        <color indexed="55"/>
      </right>
      <top style="thick">
        <color indexed="55"/>
      </top>
      <bottom style="dotted">
        <color indexed="55"/>
      </bottom>
      <diagonal/>
    </border>
    <border>
      <left style="medium">
        <color indexed="55"/>
      </left>
      <right style="thin">
        <color indexed="55"/>
      </right>
      <top style="thick">
        <color indexed="55"/>
      </top>
      <bottom style="dotted">
        <color indexed="55"/>
      </bottom>
      <diagonal/>
    </border>
    <border>
      <left style="thin">
        <color indexed="55"/>
      </left>
      <right style="thin">
        <color indexed="55"/>
      </right>
      <top style="thick">
        <color indexed="55"/>
      </top>
      <bottom style="dotted">
        <color indexed="55"/>
      </bottom>
      <diagonal/>
    </border>
    <border>
      <left/>
      <right style="medium">
        <color indexed="55"/>
      </right>
      <top style="thick">
        <color indexed="55"/>
      </top>
      <bottom style="dotted">
        <color indexed="55"/>
      </bottom>
      <diagonal/>
    </border>
    <border>
      <left/>
      <right style="thick">
        <color indexed="55"/>
      </right>
      <top style="thick">
        <color indexed="55"/>
      </top>
      <bottom style="dotted">
        <color indexed="55"/>
      </bottom>
      <diagonal/>
    </border>
    <border>
      <left style="thick">
        <color indexed="55"/>
      </left>
      <right style="medium">
        <color indexed="55"/>
      </right>
      <top style="dotted">
        <color indexed="55"/>
      </top>
      <bottom style="thin">
        <color indexed="55"/>
      </bottom>
      <diagonal/>
    </border>
    <border>
      <left style="medium">
        <color indexed="55"/>
      </left>
      <right style="thin">
        <color indexed="55"/>
      </right>
      <top style="dotted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dotted">
        <color indexed="55"/>
      </top>
      <bottom style="thin">
        <color indexed="55"/>
      </bottom>
      <diagonal/>
    </border>
    <border>
      <left/>
      <right style="medium">
        <color indexed="55"/>
      </right>
      <top style="dotted">
        <color indexed="55"/>
      </top>
      <bottom style="thin">
        <color indexed="55"/>
      </bottom>
      <diagonal/>
    </border>
    <border>
      <left/>
      <right style="thick">
        <color indexed="55"/>
      </right>
      <top style="dotted">
        <color indexed="55"/>
      </top>
      <bottom style="thin">
        <color indexed="55"/>
      </bottom>
      <diagonal/>
    </border>
    <border>
      <left style="thick">
        <color indexed="55"/>
      </left>
      <right style="medium">
        <color indexed="55"/>
      </right>
      <top style="thin">
        <color indexed="55"/>
      </top>
      <bottom style="thin">
        <color indexed="55"/>
      </bottom>
      <diagonal/>
    </border>
    <border>
      <left style="medium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medium">
        <color indexed="55"/>
      </right>
      <top style="thin">
        <color indexed="55"/>
      </top>
      <bottom style="thin">
        <color indexed="55"/>
      </bottom>
      <diagonal/>
    </border>
    <border>
      <left/>
      <right style="thick">
        <color indexed="55"/>
      </right>
      <top style="thin">
        <color indexed="55"/>
      </top>
      <bottom style="thin">
        <color indexed="55"/>
      </bottom>
      <diagonal/>
    </border>
    <border>
      <left style="thick">
        <color indexed="55"/>
      </left>
      <right style="medium">
        <color indexed="55"/>
      </right>
      <top/>
      <bottom style="dotted">
        <color indexed="55"/>
      </bottom>
      <diagonal/>
    </border>
    <border>
      <left style="medium">
        <color indexed="55"/>
      </left>
      <right style="thin">
        <color indexed="55"/>
      </right>
      <top/>
      <bottom style="dotted">
        <color indexed="55"/>
      </bottom>
      <diagonal/>
    </border>
    <border>
      <left style="thin">
        <color indexed="55"/>
      </left>
      <right style="thin">
        <color indexed="55"/>
      </right>
      <top/>
      <bottom style="dotted">
        <color indexed="55"/>
      </bottom>
      <diagonal/>
    </border>
    <border>
      <left/>
      <right style="medium">
        <color indexed="55"/>
      </right>
      <top/>
      <bottom style="dotted">
        <color indexed="55"/>
      </bottom>
      <diagonal/>
    </border>
    <border>
      <left/>
      <right style="thick">
        <color indexed="55"/>
      </right>
      <top/>
      <bottom style="dotted">
        <color indexed="55"/>
      </bottom>
      <diagonal/>
    </border>
    <border>
      <left style="thick">
        <color indexed="55"/>
      </left>
      <right style="medium">
        <color indexed="55"/>
      </right>
      <top style="medium">
        <color indexed="55"/>
      </top>
      <bottom style="thick">
        <color indexed="55"/>
      </bottom>
      <diagonal/>
    </border>
    <border>
      <left style="medium">
        <color indexed="55"/>
      </left>
      <right style="thin">
        <color indexed="55"/>
      </right>
      <top style="medium">
        <color indexed="55"/>
      </top>
      <bottom style="thick">
        <color indexed="55"/>
      </bottom>
      <diagonal/>
    </border>
    <border>
      <left style="thin">
        <color indexed="55"/>
      </left>
      <right style="thin">
        <color indexed="55"/>
      </right>
      <top style="medium">
        <color indexed="55"/>
      </top>
      <bottom style="thick">
        <color indexed="55"/>
      </bottom>
      <diagonal/>
    </border>
    <border>
      <left/>
      <right style="medium">
        <color indexed="55"/>
      </right>
      <top style="medium">
        <color indexed="55"/>
      </top>
      <bottom style="thick">
        <color indexed="55"/>
      </bottom>
      <diagonal/>
    </border>
    <border>
      <left/>
      <right style="thick">
        <color indexed="55"/>
      </right>
      <top style="medium">
        <color indexed="55"/>
      </top>
      <bottom style="thick">
        <color indexed="55"/>
      </bottom>
      <diagonal/>
    </border>
    <border>
      <left style="medium">
        <color indexed="55"/>
      </left>
      <right style="thin">
        <color indexed="55"/>
      </right>
      <top style="thin">
        <color indexed="55"/>
      </top>
      <bottom style="dotted">
        <color indexed="55"/>
      </bottom>
      <diagonal/>
    </border>
    <border>
      <left/>
      <right style="thin">
        <color indexed="55"/>
      </right>
      <top/>
      <bottom style="dotted">
        <color indexed="55"/>
      </bottom>
      <diagonal/>
    </border>
    <border>
      <left/>
      <right style="thin">
        <color indexed="55"/>
      </right>
      <top style="medium">
        <color indexed="55"/>
      </top>
      <bottom style="thick">
        <color indexed="55"/>
      </bottom>
      <diagonal/>
    </border>
    <border>
      <left style="thick">
        <color indexed="55"/>
      </left>
      <right style="medium">
        <color indexed="55"/>
      </right>
      <top/>
      <bottom/>
      <diagonal/>
    </border>
    <border>
      <left style="medium">
        <color indexed="55"/>
      </left>
      <right style="thin">
        <color indexed="55"/>
      </right>
      <top/>
      <bottom/>
      <diagonal/>
    </border>
    <border>
      <left style="thin">
        <color indexed="55"/>
      </left>
      <right style="thin">
        <color indexed="55"/>
      </right>
      <top/>
      <bottom/>
      <diagonal/>
    </border>
    <border>
      <left/>
      <right style="medium">
        <color indexed="55"/>
      </right>
      <top/>
      <bottom/>
      <diagonal/>
    </border>
    <border>
      <left/>
      <right style="thick">
        <color indexed="55"/>
      </right>
      <top/>
      <bottom/>
      <diagonal/>
    </border>
    <border>
      <left style="thick">
        <color indexed="55"/>
      </left>
      <right style="medium">
        <color indexed="55"/>
      </right>
      <top style="thick">
        <color indexed="55"/>
      </top>
      <bottom/>
      <diagonal/>
    </border>
    <border>
      <left style="thick">
        <color indexed="55"/>
      </left>
      <right style="medium">
        <color indexed="55"/>
      </right>
      <top/>
      <bottom style="thick">
        <color indexed="55"/>
      </bottom>
      <diagonal/>
    </border>
    <border>
      <left style="thin">
        <color indexed="55"/>
      </left>
      <right style="thin">
        <color indexed="55"/>
      </right>
      <top style="thick">
        <color indexed="55"/>
      </top>
      <bottom/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3">
    <xf numFmtId="0" fontId="0" fillId="0" borderId="0" xfId="0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64" fontId="1" fillId="0" borderId="0" xfId="1" applyNumberFormat="1" applyAlignment="1">
      <alignment horizontal="centerContinuous"/>
    </xf>
    <xf numFmtId="0" fontId="2" fillId="0" borderId="0" xfId="0" applyFont="1"/>
    <xf numFmtId="164" fontId="1" fillId="0" borderId="0" xfId="1" applyNumberFormat="1"/>
    <xf numFmtId="0" fontId="3" fillId="0" borderId="0" xfId="0" applyFont="1" applyAlignment="1">
      <alignment horizontal="center"/>
    </xf>
    <xf numFmtId="0" fontId="4" fillId="2" borderId="2" xfId="0" applyFont="1" applyFill="1" applyBorder="1" applyAlignment="1">
      <alignment horizontal="centerContinuous" vertical="center"/>
    </xf>
    <xf numFmtId="0" fontId="4" fillId="2" borderId="3" xfId="0" applyFont="1" applyFill="1" applyBorder="1" applyAlignment="1">
      <alignment horizontal="centerContinuous" vertical="center"/>
    </xf>
    <xf numFmtId="164" fontId="4" fillId="2" borderId="3" xfId="1" applyNumberFormat="1" applyFont="1" applyFill="1" applyBorder="1" applyAlignment="1">
      <alignment horizontal="centerContinuous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164" fontId="4" fillId="2" borderId="6" xfId="1" applyNumberFormat="1" applyFont="1" applyFill="1" applyBorder="1" applyAlignment="1">
      <alignment horizontal="centerContinuous" vertical="center"/>
    </xf>
    <xf numFmtId="0" fontId="4" fillId="2" borderId="7" xfId="0" applyFont="1" applyFill="1" applyBorder="1" applyAlignment="1">
      <alignment horizontal="centerContinuous" vertical="center"/>
    </xf>
    <xf numFmtId="0" fontId="5" fillId="2" borderId="9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/>
    </xf>
    <xf numFmtId="164" fontId="5" fillId="2" borderId="10" xfId="1" applyNumberFormat="1" applyFont="1" applyFill="1" applyBorder="1" applyAlignment="1">
      <alignment horizontal="center" wrapText="1"/>
    </xf>
    <xf numFmtId="1" fontId="5" fillId="2" borderId="11" xfId="0" applyNumberFormat="1" applyFont="1" applyFill="1" applyBorder="1" applyAlignment="1">
      <alignment horizontal="center" wrapText="1"/>
    </xf>
    <xf numFmtId="164" fontId="5" fillId="2" borderId="10" xfId="1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 wrapText="1"/>
    </xf>
    <xf numFmtId="0" fontId="0" fillId="0" borderId="13" xfId="0" applyBorder="1"/>
    <xf numFmtId="164" fontId="6" fillId="0" borderId="14" xfId="1" applyNumberFormat="1" applyFont="1" applyBorder="1"/>
    <xf numFmtId="164" fontId="6" fillId="0" borderId="15" xfId="1" applyNumberFormat="1" applyFont="1" applyBorder="1"/>
    <xf numFmtId="164" fontId="1" fillId="0" borderId="15" xfId="1" applyNumberFormat="1" applyBorder="1"/>
    <xf numFmtId="9" fontId="1" fillId="0" borderId="15" xfId="2" applyBorder="1" applyAlignment="1">
      <alignment horizontal="center"/>
    </xf>
    <xf numFmtId="1" fontId="1" fillId="0" borderId="16" xfId="2" applyNumberFormat="1" applyBorder="1" applyAlignment="1">
      <alignment horizontal="center"/>
    </xf>
    <xf numFmtId="1" fontId="1" fillId="0" borderId="17" xfId="2" applyNumberFormat="1" applyBorder="1" applyAlignment="1">
      <alignment horizontal="center"/>
    </xf>
    <xf numFmtId="0" fontId="0" fillId="0" borderId="18" xfId="0" applyBorder="1"/>
    <xf numFmtId="164" fontId="6" fillId="0" borderId="19" xfId="1" applyNumberFormat="1" applyFont="1" applyBorder="1"/>
    <xf numFmtId="164" fontId="6" fillId="0" borderId="20" xfId="1" applyNumberFormat="1" applyFont="1" applyBorder="1"/>
    <xf numFmtId="164" fontId="1" fillId="0" borderId="20" xfId="1" applyNumberFormat="1" applyBorder="1"/>
    <xf numFmtId="9" fontId="1" fillId="0" borderId="20" xfId="2" applyBorder="1" applyAlignment="1">
      <alignment horizontal="center"/>
    </xf>
    <xf numFmtId="1" fontId="1" fillId="0" borderId="21" xfId="2" applyNumberFormat="1" applyBorder="1" applyAlignment="1">
      <alignment horizontal="center"/>
    </xf>
    <xf numFmtId="1" fontId="1" fillId="0" borderId="22" xfId="2" applyNumberFormat="1" applyBorder="1" applyAlignment="1">
      <alignment horizontal="center"/>
    </xf>
    <xf numFmtId="0" fontId="7" fillId="3" borderId="23" xfId="0" applyFont="1" applyFill="1" applyBorder="1"/>
    <xf numFmtId="164" fontId="7" fillId="3" borderId="24" xfId="1" applyNumberFormat="1" applyFont="1" applyFill="1" applyBorder="1"/>
    <xf numFmtId="164" fontId="7" fillId="3" borderId="25" xfId="1" applyNumberFormat="1" applyFont="1" applyFill="1" applyBorder="1"/>
    <xf numFmtId="9" fontId="7" fillId="3" borderId="25" xfId="2" applyFont="1" applyFill="1" applyBorder="1" applyAlignment="1">
      <alignment horizontal="center"/>
    </xf>
    <xf numFmtId="1" fontId="7" fillId="3" borderId="26" xfId="2" applyNumberFormat="1" applyFont="1" applyFill="1" applyBorder="1" applyAlignment="1">
      <alignment horizontal="center"/>
    </xf>
    <xf numFmtId="1" fontId="7" fillId="3" borderId="27" xfId="2" applyNumberFormat="1" applyFont="1" applyFill="1" applyBorder="1" applyAlignment="1">
      <alignment horizontal="center"/>
    </xf>
    <xf numFmtId="0" fontId="0" fillId="0" borderId="28" xfId="0" applyBorder="1"/>
    <xf numFmtId="164" fontId="6" fillId="0" borderId="29" xfId="1" applyNumberFormat="1" applyFont="1" applyBorder="1"/>
    <xf numFmtId="164" fontId="6" fillId="0" borderId="30" xfId="1" applyNumberFormat="1" applyFont="1" applyBorder="1"/>
    <xf numFmtId="164" fontId="1" fillId="0" borderId="30" xfId="1" applyNumberFormat="1" applyBorder="1"/>
    <xf numFmtId="9" fontId="1" fillId="0" borderId="30" xfId="2" applyBorder="1" applyAlignment="1">
      <alignment horizontal="center"/>
    </xf>
    <xf numFmtId="1" fontId="1" fillId="0" borderId="31" xfId="2" applyNumberFormat="1" applyBorder="1" applyAlignment="1">
      <alignment horizontal="center"/>
    </xf>
    <xf numFmtId="1" fontId="1" fillId="0" borderId="32" xfId="2" applyNumberFormat="1" applyBorder="1" applyAlignment="1">
      <alignment horizontal="center"/>
    </xf>
    <xf numFmtId="0" fontId="4" fillId="2" borderId="33" xfId="0" applyFont="1" applyFill="1" applyBorder="1"/>
    <xf numFmtId="164" fontId="4" fillId="2" borderId="34" xfId="1" applyNumberFormat="1" applyFont="1" applyFill="1" applyBorder="1"/>
    <xf numFmtId="164" fontId="4" fillId="2" borderId="35" xfId="1" applyNumberFormat="1" applyFont="1" applyFill="1" applyBorder="1"/>
    <xf numFmtId="9" fontId="4" fillId="2" borderId="35" xfId="2" applyFont="1" applyFill="1" applyBorder="1" applyAlignment="1">
      <alignment horizontal="center"/>
    </xf>
    <xf numFmtId="1" fontId="4" fillId="2" borderId="36" xfId="2" applyNumberFormat="1" applyFont="1" applyFill="1" applyBorder="1" applyAlignment="1">
      <alignment horizontal="center"/>
    </xf>
    <xf numFmtId="1" fontId="4" fillId="2" borderId="37" xfId="2" applyNumberFormat="1" applyFont="1" applyFill="1" applyBorder="1" applyAlignment="1">
      <alignment horizontal="center"/>
    </xf>
    <xf numFmtId="0" fontId="8" fillId="0" borderId="0" xfId="0" applyFont="1"/>
    <xf numFmtId="0" fontId="7" fillId="4" borderId="2" xfId="0" applyFont="1" applyFill="1" applyBorder="1" applyAlignment="1">
      <alignment horizontal="centerContinuous" vertical="center"/>
    </xf>
    <xf numFmtId="0" fontId="7" fillId="4" borderId="3" xfId="0" applyFont="1" applyFill="1" applyBorder="1" applyAlignment="1">
      <alignment horizontal="centerContinuous" vertical="center"/>
    </xf>
    <xf numFmtId="164" fontId="7" fillId="4" borderId="3" xfId="1" applyNumberFormat="1" applyFont="1" applyFill="1" applyBorder="1" applyAlignment="1">
      <alignment horizontal="centerContinuous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Continuous" vertical="center"/>
    </xf>
    <xf numFmtId="0" fontId="7" fillId="4" borderId="6" xfId="0" applyFont="1" applyFill="1" applyBorder="1" applyAlignment="1">
      <alignment horizontal="centerContinuous" vertical="center"/>
    </xf>
    <xf numFmtId="164" fontId="7" fillId="4" borderId="6" xfId="1" applyNumberFormat="1" applyFont="1" applyFill="1" applyBorder="1" applyAlignment="1">
      <alignment horizontal="centerContinuous" vertical="center"/>
    </xf>
    <xf numFmtId="0" fontId="7" fillId="4" borderId="7" xfId="0" applyFont="1" applyFill="1" applyBorder="1" applyAlignment="1">
      <alignment horizontal="centerContinuous" vertical="center"/>
    </xf>
    <xf numFmtId="0" fontId="9" fillId="4" borderId="9" xfId="0" applyFont="1" applyFill="1" applyBorder="1" applyAlignment="1">
      <alignment horizontal="center" wrapText="1"/>
    </xf>
    <xf numFmtId="0" fontId="9" fillId="4" borderId="10" xfId="0" applyFont="1" applyFill="1" applyBorder="1" applyAlignment="1">
      <alignment horizontal="center" wrapText="1"/>
    </xf>
    <xf numFmtId="0" fontId="9" fillId="4" borderId="10" xfId="0" applyFont="1" applyFill="1" applyBorder="1" applyAlignment="1">
      <alignment horizontal="center"/>
    </xf>
    <xf numFmtId="164" fontId="9" fillId="4" borderId="10" xfId="1" applyNumberFormat="1" applyFont="1" applyFill="1" applyBorder="1" applyAlignment="1">
      <alignment horizontal="center" wrapText="1"/>
    </xf>
    <xf numFmtId="1" fontId="9" fillId="4" borderId="11" xfId="0" applyNumberFormat="1" applyFont="1" applyFill="1" applyBorder="1" applyAlignment="1">
      <alignment horizontal="center" wrapText="1"/>
    </xf>
    <xf numFmtId="164" fontId="9" fillId="4" borderId="10" xfId="1" applyNumberFormat="1" applyFont="1" applyFill="1" applyBorder="1" applyAlignment="1">
      <alignment horizontal="center"/>
    </xf>
    <xf numFmtId="1" fontId="9" fillId="4" borderId="12" xfId="0" applyNumberFormat="1" applyFont="1" applyFill="1" applyBorder="1" applyAlignment="1">
      <alignment horizontal="center" wrapText="1"/>
    </xf>
    <xf numFmtId="164" fontId="10" fillId="0" borderId="14" xfId="1" applyNumberFormat="1" applyFont="1" applyBorder="1"/>
    <xf numFmtId="164" fontId="10" fillId="0" borderId="15" xfId="1" applyNumberFormat="1" applyFont="1" applyBorder="1"/>
    <xf numFmtId="164" fontId="11" fillId="0" borderId="15" xfId="1" applyNumberFormat="1" applyFont="1" applyBorder="1"/>
    <xf numFmtId="9" fontId="11" fillId="0" borderId="15" xfId="2" applyFont="1" applyBorder="1" applyAlignment="1">
      <alignment horizontal="center"/>
    </xf>
    <xf numFmtId="1" fontId="11" fillId="0" borderId="16" xfId="2" applyNumberFormat="1" applyFont="1" applyBorder="1" applyAlignment="1">
      <alignment horizontal="center"/>
    </xf>
    <xf numFmtId="1" fontId="11" fillId="0" borderId="17" xfId="2" applyNumberFormat="1" applyFont="1" applyBorder="1" applyAlignment="1">
      <alignment horizontal="center"/>
    </xf>
    <xf numFmtId="164" fontId="10" fillId="0" borderId="19" xfId="1" applyNumberFormat="1" applyFont="1" applyBorder="1"/>
    <xf numFmtId="164" fontId="10" fillId="0" borderId="20" xfId="1" applyNumberFormat="1" applyFont="1" applyBorder="1"/>
    <xf numFmtId="164" fontId="11" fillId="0" borderId="20" xfId="1" applyNumberFormat="1" applyFont="1" applyBorder="1"/>
    <xf numFmtId="9" fontId="11" fillId="0" borderId="20" xfId="2" applyFont="1" applyBorder="1" applyAlignment="1">
      <alignment horizontal="center"/>
    </xf>
    <xf numFmtId="1" fontId="11" fillId="0" borderId="21" xfId="2" applyNumberFormat="1" applyFont="1" applyBorder="1" applyAlignment="1">
      <alignment horizontal="center"/>
    </xf>
    <xf numFmtId="1" fontId="11" fillId="0" borderId="22" xfId="2" applyNumberFormat="1" applyFont="1" applyBorder="1" applyAlignment="1">
      <alignment horizontal="center"/>
    </xf>
    <xf numFmtId="0" fontId="7" fillId="5" borderId="23" xfId="0" applyFont="1" applyFill="1" applyBorder="1"/>
    <xf numFmtId="164" fontId="7" fillId="5" borderId="24" xfId="1" applyNumberFormat="1" applyFont="1" applyFill="1" applyBorder="1"/>
    <xf numFmtId="164" fontId="7" fillId="5" borderId="25" xfId="1" applyNumberFormat="1" applyFont="1" applyFill="1" applyBorder="1"/>
    <xf numFmtId="9" fontId="7" fillId="5" borderId="25" xfId="2" applyFont="1" applyFill="1" applyBorder="1" applyAlignment="1">
      <alignment horizontal="center"/>
    </xf>
    <xf numFmtId="1" fontId="7" fillId="5" borderId="26" xfId="2" applyNumberFormat="1" applyFont="1" applyFill="1" applyBorder="1" applyAlignment="1">
      <alignment horizontal="center"/>
    </xf>
    <xf numFmtId="1" fontId="7" fillId="5" borderId="27" xfId="2" applyNumberFormat="1" applyFont="1" applyFill="1" applyBorder="1" applyAlignment="1">
      <alignment horizontal="center"/>
    </xf>
    <xf numFmtId="164" fontId="10" fillId="0" borderId="29" xfId="1" applyNumberFormat="1" applyFont="1" applyBorder="1"/>
    <xf numFmtId="164" fontId="10" fillId="0" borderId="30" xfId="1" applyNumberFormat="1" applyFont="1" applyBorder="1"/>
    <xf numFmtId="164" fontId="11" fillId="0" borderId="30" xfId="1" applyNumberFormat="1" applyFont="1" applyBorder="1"/>
    <xf numFmtId="9" fontId="11" fillId="0" borderId="30" xfId="2" applyFont="1" applyBorder="1" applyAlignment="1">
      <alignment horizontal="center"/>
    </xf>
    <xf numFmtId="1" fontId="11" fillId="0" borderId="31" xfId="2" applyNumberFormat="1" applyFont="1" applyBorder="1" applyAlignment="1">
      <alignment horizontal="center"/>
    </xf>
    <xf numFmtId="1" fontId="11" fillId="0" borderId="32" xfId="2" applyNumberFormat="1" applyFont="1" applyBorder="1" applyAlignment="1">
      <alignment horizontal="center"/>
    </xf>
    <xf numFmtId="164" fontId="10" fillId="0" borderId="38" xfId="1" applyNumberFormat="1" applyFont="1" applyBorder="1"/>
    <xf numFmtId="164" fontId="10" fillId="0" borderId="39" xfId="1" applyNumberFormat="1" applyFont="1" applyBorder="1"/>
    <xf numFmtId="0" fontId="7" fillId="4" borderId="33" xfId="0" applyFont="1" applyFill="1" applyBorder="1"/>
    <xf numFmtId="164" fontId="7" fillId="4" borderId="34" xfId="1" applyNumberFormat="1" applyFont="1" applyFill="1" applyBorder="1"/>
    <xf numFmtId="164" fontId="7" fillId="4" borderId="40" xfId="1" applyNumberFormat="1" applyFont="1" applyFill="1" applyBorder="1"/>
    <xf numFmtId="164" fontId="7" fillId="4" borderId="35" xfId="1" applyNumberFormat="1" applyFont="1" applyFill="1" applyBorder="1"/>
    <xf numFmtId="9" fontId="7" fillId="4" borderId="35" xfId="2" applyFont="1" applyFill="1" applyBorder="1" applyAlignment="1">
      <alignment horizontal="center"/>
    </xf>
    <xf numFmtId="1" fontId="7" fillId="4" borderId="36" xfId="2" applyNumberFormat="1" applyFont="1" applyFill="1" applyBorder="1" applyAlignment="1">
      <alignment horizontal="center"/>
    </xf>
    <xf numFmtId="1" fontId="7" fillId="4" borderId="37" xfId="2" applyNumberFormat="1" applyFont="1" applyFill="1" applyBorder="1" applyAlignment="1">
      <alignment horizontal="center"/>
    </xf>
    <xf numFmtId="0" fontId="7" fillId="2" borderId="33" xfId="0" applyFont="1" applyFill="1" applyBorder="1"/>
    <xf numFmtId="164" fontId="7" fillId="2" borderId="34" xfId="1" applyNumberFormat="1" applyFont="1" applyFill="1" applyBorder="1"/>
    <xf numFmtId="164" fontId="7" fillId="2" borderId="35" xfId="1" applyNumberFormat="1" applyFont="1" applyFill="1" applyBorder="1"/>
    <xf numFmtId="9" fontId="7" fillId="2" borderId="35" xfId="2" applyFont="1" applyFill="1" applyBorder="1" applyAlignment="1">
      <alignment horizontal="center"/>
    </xf>
    <xf numFmtId="1" fontId="7" fillId="2" borderId="36" xfId="2" applyNumberFormat="1" applyFont="1" applyFill="1" applyBorder="1" applyAlignment="1">
      <alignment horizontal="center"/>
    </xf>
    <xf numFmtId="1" fontId="7" fillId="2" borderId="37" xfId="2" applyNumberFormat="1" applyFont="1" applyFill="1" applyBorder="1" applyAlignment="1">
      <alignment horizontal="center"/>
    </xf>
    <xf numFmtId="0" fontId="7" fillId="6" borderId="2" xfId="0" applyFont="1" applyFill="1" applyBorder="1" applyAlignment="1">
      <alignment horizontal="centerContinuous" vertical="center"/>
    </xf>
    <xf numFmtId="0" fontId="7" fillId="6" borderId="3" xfId="0" applyFont="1" applyFill="1" applyBorder="1" applyAlignment="1">
      <alignment horizontal="centerContinuous" vertical="center"/>
    </xf>
    <xf numFmtId="164" fontId="7" fillId="6" borderId="3" xfId="1" applyNumberFormat="1" applyFont="1" applyFill="1" applyBorder="1" applyAlignment="1">
      <alignment horizontal="centerContinuous" vertical="center"/>
    </xf>
    <xf numFmtId="0" fontId="7" fillId="6" borderId="4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Continuous" vertical="center"/>
    </xf>
    <xf numFmtId="0" fontId="7" fillId="6" borderId="6" xfId="0" applyFont="1" applyFill="1" applyBorder="1" applyAlignment="1">
      <alignment horizontal="centerContinuous" vertical="center"/>
    </xf>
    <xf numFmtId="164" fontId="7" fillId="6" borderId="6" xfId="1" applyNumberFormat="1" applyFont="1" applyFill="1" applyBorder="1" applyAlignment="1">
      <alignment horizontal="centerContinuous" vertical="center"/>
    </xf>
    <xf numFmtId="0" fontId="7" fillId="6" borderId="7" xfId="0" applyFont="1" applyFill="1" applyBorder="1" applyAlignment="1">
      <alignment horizontal="centerContinuous" vertical="center"/>
    </xf>
    <xf numFmtId="0" fontId="9" fillId="6" borderId="9" xfId="0" applyFont="1" applyFill="1" applyBorder="1" applyAlignment="1">
      <alignment horizontal="center" wrapText="1"/>
    </xf>
    <xf numFmtId="0" fontId="9" fillId="6" borderId="10" xfId="0" applyFont="1" applyFill="1" applyBorder="1" applyAlignment="1">
      <alignment horizontal="center" wrapText="1"/>
    </xf>
    <xf numFmtId="0" fontId="9" fillId="6" borderId="10" xfId="0" applyFont="1" applyFill="1" applyBorder="1" applyAlignment="1">
      <alignment horizontal="center"/>
    </xf>
    <xf numFmtId="164" fontId="9" fillId="6" borderId="10" xfId="1" applyNumberFormat="1" applyFont="1" applyFill="1" applyBorder="1" applyAlignment="1">
      <alignment horizontal="center" wrapText="1"/>
    </xf>
    <xf numFmtId="1" fontId="9" fillId="6" borderId="11" xfId="0" applyNumberFormat="1" applyFont="1" applyFill="1" applyBorder="1" applyAlignment="1">
      <alignment horizontal="center" wrapText="1"/>
    </xf>
    <xf numFmtId="164" fontId="9" fillId="6" borderId="10" xfId="1" applyNumberFormat="1" applyFont="1" applyFill="1" applyBorder="1" applyAlignment="1">
      <alignment horizontal="center"/>
    </xf>
    <xf numFmtId="1" fontId="9" fillId="6" borderId="12" xfId="0" applyNumberFormat="1" applyFont="1" applyFill="1" applyBorder="1" applyAlignment="1">
      <alignment horizontal="center" wrapText="1"/>
    </xf>
    <xf numFmtId="0" fontId="7" fillId="7" borderId="23" xfId="0" applyFont="1" applyFill="1" applyBorder="1"/>
    <xf numFmtId="164" fontId="7" fillId="7" borderId="24" xfId="1" applyNumberFormat="1" applyFont="1" applyFill="1" applyBorder="1"/>
    <xf numFmtId="164" fontId="7" fillId="7" borderId="25" xfId="1" applyNumberFormat="1" applyFont="1" applyFill="1" applyBorder="1"/>
    <xf numFmtId="9" fontId="7" fillId="7" borderId="25" xfId="2" applyFont="1" applyFill="1" applyBorder="1" applyAlignment="1">
      <alignment horizontal="center"/>
    </xf>
    <xf numFmtId="1" fontId="7" fillId="7" borderId="26" xfId="2" applyNumberFormat="1" applyFont="1" applyFill="1" applyBorder="1" applyAlignment="1">
      <alignment horizontal="center"/>
    </xf>
    <xf numFmtId="1" fontId="7" fillId="7" borderId="27" xfId="2" applyNumberFormat="1" applyFont="1" applyFill="1" applyBorder="1" applyAlignment="1">
      <alignment horizontal="center"/>
    </xf>
    <xf numFmtId="0" fontId="7" fillId="6" borderId="33" xfId="0" applyFont="1" applyFill="1" applyBorder="1"/>
    <xf numFmtId="164" fontId="7" fillId="6" borderId="34" xfId="1" applyNumberFormat="1" applyFont="1" applyFill="1" applyBorder="1"/>
    <xf numFmtId="164" fontId="7" fillId="6" borderId="40" xfId="1" applyNumberFormat="1" applyFont="1" applyFill="1" applyBorder="1"/>
    <xf numFmtId="164" fontId="7" fillId="6" borderId="35" xfId="1" applyNumberFormat="1" applyFont="1" applyFill="1" applyBorder="1"/>
    <xf numFmtId="9" fontId="7" fillId="6" borderId="35" xfId="2" applyFont="1" applyFill="1" applyBorder="1" applyAlignment="1">
      <alignment horizontal="center"/>
    </xf>
    <xf numFmtId="1" fontId="7" fillId="6" borderId="36" xfId="2" applyNumberFormat="1" applyFont="1" applyFill="1" applyBorder="1" applyAlignment="1">
      <alignment horizontal="center"/>
    </xf>
    <xf numFmtId="1" fontId="7" fillId="6" borderId="37" xfId="2" applyNumberFormat="1" applyFont="1" applyFill="1" applyBorder="1" applyAlignment="1">
      <alignment horizontal="center"/>
    </xf>
    <xf numFmtId="0" fontId="4" fillId="8" borderId="2" xfId="0" applyFont="1" applyFill="1" applyBorder="1" applyAlignment="1">
      <alignment horizontal="centerContinuous" vertical="center"/>
    </xf>
    <xf numFmtId="0" fontId="4" fillId="8" borderId="3" xfId="0" applyFont="1" applyFill="1" applyBorder="1" applyAlignment="1">
      <alignment horizontal="centerContinuous" vertical="center"/>
    </xf>
    <xf numFmtId="164" fontId="4" fillId="8" borderId="3" xfId="1" applyNumberFormat="1" applyFont="1" applyFill="1" applyBorder="1" applyAlignment="1">
      <alignment horizontal="centerContinuous" vertical="center"/>
    </xf>
    <xf numFmtId="0" fontId="4" fillId="8" borderId="4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Continuous" vertical="center"/>
    </xf>
    <xf numFmtId="0" fontId="4" fillId="8" borderId="6" xfId="0" applyFont="1" applyFill="1" applyBorder="1" applyAlignment="1">
      <alignment horizontal="centerContinuous" vertical="center"/>
    </xf>
    <xf numFmtId="164" fontId="4" fillId="8" borderId="6" xfId="1" applyNumberFormat="1" applyFont="1" applyFill="1" applyBorder="1" applyAlignment="1">
      <alignment horizontal="centerContinuous" vertical="center"/>
    </xf>
    <xf numFmtId="0" fontId="4" fillId="8" borderId="7" xfId="0" applyFont="1" applyFill="1" applyBorder="1" applyAlignment="1">
      <alignment horizontal="centerContinuous" vertical="center"/>
    </xf>
    <xf numFmtId="0" fontId="5" fillId="8" borderId="9" xfId="0" applyFont="1" applyFill="1" applyBorder="1" applyAlignment="1">
      <alignment horizontal="center" wrapText="1"/>
    </xf>
    <xf numFmtId="0" fontId="5" fillId="8" borderId="10" xfId="0" applyFont="1" applyFill="1" applyBorder="1" applyAlignment="1">
      <alignment horizontal="center" wrapText="1"/>
    </xf>
    <xf numFmtId="0" fontId="5" fillId="8" borderId="10" xfId="0" applyFont="1" applyFill="1" applyBorder="1" applyAlignment="1">
      <alignment horizontal="center"/>
    </xf>
    <xf numFmtId="164" fontId="5" fillId="8" borderId="10" xfId="1" applyNumberFormat="1" applyFont="1" applyFill="1" applyBorder="1" applyAlignment="1">
      <alignment horizontal="center" wrapText="1"/>
    </xf>
    <xf numFmtId="1" fontId="5" fillId="8" borderId="11" xfId="0" applyNumberFormat="1" applyFont="1" applyFill="1" applyBorder="1" applyAlignment="1">
      <alignment horizontal="center" wrapText="1"/>
    </xf>
    <xf numFmtId="164" fontId="5" fillId="8" borderId="10" xfId="1" applyNumberFormat="1" applyFont="1" applyFill="1" applyBorder="1" applyAlignment="1">
      <alignment horizontal="center"/>
    </xf>
    <xf numFmtId="1" fontId="5" fillId="8" borderId="12" xfId="0" applyNumberFormat="1" applyFont="1" applyFill="1" applyBorder="1" applyAlignment="1">
      <alignment horizontal="center" wrapText="1"/>
    </xf>
    <xf numFmtId="0" fontId="7" fillId="9" borderId="23" xfId="0" applyFont="1" applyFill="1" applyBorder="1"/>
    <xf numFmtId="164" fontId="7" fillId="9" borderId="24" xfId="1" applyNumberFormat="1" applyFont="1" applyFill="1" applyBorder="1"/>
    <xf numFmtId="164" fontId="7" fillId="9" borderId="25" xfId="1" applyNumberFormat="1" applyFont="1" applyFill="1" applyBorder="1"/>
    <xf numFmtId="9" fontId="7" fillId="9" borderId="25" xfId="2" applyFont="1" applyFill="1" applyBorder="1" applyAlignment="1">
      <alignment horizontal="center"/>
    </xf>
    <xf numFmtId="1" fontId="7" fillId="9" borderId="26" xfId="2" applyNumberFormat="1" applyFont="1" applyFill="1" applyBorder="1" applyAlignment="1">
      <alignment horizontal="center"/>
    </xf>
    <xf numFmtId="1" fontId="7" fillId="9" borderId="27" xfId="2" applyNumberFormat="1" applyFont="1" applyFill="1" applyBorder="1" applyAlignment="1">
      <alignment horizontal="center"/>
    </xf>
    <xf numFmtId="0" fontId="4" fillId="8" borderId="33" xfId="0" applyFont="1" applyFill="1" applyBorder="1"/>
    <xf numFmtId="164" fontId="4" fillId="8" borderId="34" xfId="1" applyNumberFormat="1" applyFont="1" applyFill="1" applyBorder="1"/>
    <xf numFmtId="164" fontId="4" fillId="8" borderId="35" xfId="1" applyNumberFormat="1" applyFont="1" applyFill="1" applyBorder="1"/>
    <xf numFmtId="9" fontId="4" fillId="8" borderId="35" xfId="2" applyFont="1" applyFill="1" applyBorder="1" applyAlignment="1">
      <alignment horizontal="center"/>
    </xf>
    <xf numFmtId="1" fontId="4" fillId="8" borderId="36" xfId="2" applyNumberFormat="1" applyFont="1" applyFill="1" applyBorder="1" applyAlignment="1">
      <alignment horizontal="center"/>
    </xf>
    <xf numFmtId="1" fontId="4" fillId="8" borderId="37" xfId="2" applyNumberFormat="1" applyFont="1" applyFill="1" applyBorder="1" applyAlignment="1">
      <alignment horizontal="center"/>
    </xf>
    <xf numFmtId="0" fontId="4" fillId="10" borderId="2" xfId="0" applyFont="1" applyFill="1" applyBorder="1" applyAlignment="1">
      <alignment horizontal="centerContinuous" vertical="center"/>
    </xf>
    <xf numFmtId="0" fontId="4" fillId="10" borderId="3" xfId="0" applyFont="1" applyFill="1" applyBorder="1" applyAlignment="1">
      <alignment horizontal="centerContinuous" vertical="center"/>
    </xf>
    <xf numFmtId="164" fontId="4" fillId="10" borderId="3" xfId="1" applyNumberFormat="1" applyFont="1" applyFill="1" applyBorder="1" applyAlignment="1">
      <alignment horizontal="centerContinuous" vertical="center"/>
    </xf>
    <xf numFmtId="0" fontId="4" fillId="10" borderId="4" xfId="0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Continuous" vertical="center"/>
    </xf>
    <xf numFmtId="0" fontId="4" fillId="10" borderId="6" xfId="0" applyFont="1" applyFill="1" applyBorder="1" applyAlignment="1">
      <alignment horizontal="centerContinuous" vertical="center"/>
    </xf>
    <xf numFmtId="164" fontId="4" fillId="10" borderId="6" xfId="1" applyNumberFormat="1" applyFont="1" applyFill="1" applyBorder="1" applyAlignment="1">
      <alignment horizontal="centerContinuous" vertical="center"/>
    </xf>
    <xf numFmtId="0" fontId="4" fillId="10" borderId="7" xfId="0" applyFont="1" applyFill="1" applyBorder="1" applyAlignment="1">
      <alignment horizontal="centerContinuous" vertical="center"/>
    </xf>
    <xf numFmtId="0" fontId="5" fillId="10" borderId="9" xfId="0" applyFont="1" applyFill="1" applyBorder="1" applyAlignment="1">
      <alignment horizontal="center" wrapText="1"/>
    </xf>
    <xf numFmtId="0" fontId="5" fillId="10" borderId="10" xfId="0" applyFont="1" applyFill="1" applyBorder="1" applyAlignment="1">
      <alignment horizontal="center" wrapText="1"/>
    </xf>
    <xf numFmtId="0" fontId="5" fillId="10" borderId="10" xfId="0" applyFont="1" applyFill="1" applyBorder="1" applyAlignment="1">
      <alignment horizontal="center"/>
    </xf>
    <xf numFmtId="164" fontId="5" fillId="10" borderId="10" xfId="1" applyNumberFormat="1" applyFont="1" applyFill="1" applyBorder="1" applyAlignment="1">
      <alignment horizontal="center" wrapText="1"/>
    </xf>
    <xf numFmtId="1" fontId="5" fillId="10" borderId="11" xfId="0" applyNumberFormat="1" applyFont="1" applyFill="1" applyBorder="1" applyAlignment="1">
      <alignment horizontal="center" wrapText="1"/>
    </xf>
    <xf numFmtId="164" fontId="5" fillId="10" borderId="10" xfId="1" applyNumberFormat="1" applyFont="1" applyFill="1" applyBorder="1" applyAlignment="1">
      <alignment horizontal="center"/>
    </xf>
    <xf numFmtId="1" fontId="5" fillId="10" borderId="12" xfId="0" applyNumberFormat="1" applyFont="1" applyFill="1" applyBorder="1" applyAlignment="1">
      <alignment horizontal="center" wrapText="1"/>
    </xf>
    <xf numFmtId="0" fontId="11" fillId="0" borderId="18" xfId="0" applyFont="1" applyBorder="1"/>
    <xf numFmtId="0" fontId="7" fillId="11" borderId="23" xfId="0" applyFont="1" applyFill="1" applyBorder="1"/>
    <xf numFmtId="164" fontId="7" fillId="11" borderId="24" xfId="1" applyNumberFormat="1" applyFont="1" applyFill="1" applyBorder="1"/>
    <xf numFmtId="164" fontId="7" fillId="11" borderId="25" xfId="1" applyNumberFormat="1" applyFont="1" applyFill="1" applyBorder="1"/>
    <xf numFmtId="9" fontId="7" fillId="11" borderId="25" xfId="2" applyFont="1" applyFill="1" applyBorder="1" applyAlignment="1">
      <alignment horizontal="center"/>
    </xf>
    <xf numFmtId="1" fontId="7" fillId="11" borderId="26" xfId="2" applyNumberFormat="1" applyFont="1" applyFill="1" applyBorder="1" applyAlignment="1">
      <alignment horizontal="center"/>
    </xf>
    <xf numFmtId="1" fontId="7" fillId="11" borderId="27" xfId="2" applyNumberFormat="1" applyFont="1" applyFill="1" applyBorder="1" applyAlignment="1">
      <alignment horizontal="center"/>
    </xf>
    <xf numFmtId="0" fontId="11" fillId="0" borderId="28" xfId="0" applyFont="1" applyBorder="1"/>
    <xf numFmtId="0" fontId="4" fillId="10" borderId="33" xfId="0" applyFont="1" applyFill="1" applyBorder="1"/>
    <xf numFmtId="164" fontId="4" fillId="10" borderId="34" xfId="1" applyNumberFormat="1" applyFont="1" applyFill="1" applyBorder="1"/>
    <xf numFmtId="164" fontId="4" fillId="10" borderId="35" xfId="1" applyNumberFormat="1" applyFont="1" applyFill="1" applyBorder="1"/>
    <xf numFmtId="9" fontId="4" fillId="10" borderId="35" xfId="2" applyFont="1" applyFill="1" applyBorder="1" applyAlignment="1">
      <alignment horizontal="center"/>
    </xf>
    <xf numFmtId="1" fontId="4" fillId="10" borderId="36" xfId="2" applyNumberFormat="1" applyFont="1" applyFill="1" applyBorder="1" applyAlignment="1">
      <alignment horizontal="center"/>
    </xf>
    <xf numFmtId="1" fontId="4" fillId="10" borderId="37" xfId="2" applyNumberFormat="1" applyFont="1" applyFill="1" applyBorder="1" applyAlignment="1">
      <alignment horizontal="center"/>
    </xf>
    <xf numFmtId="0" fontId="7" fillId="12" borderId="2" xfId="0" applyFont="1" applyFill="1" applyBorder="1" applyAlignment="1">
      <alignment horizontal="centerContinuous" vertical="center"/>
    </xf>
    <xf numFmtId="0" fontId="7" fillId="12" borderId="3" xfId="0" applyFont="1" applyFill="1" applyBorder="1" applyAlignment="1">
      <alignment horizontal="centerContinuous" vertical="center"/>
    </xf>
    <xf numFmtId="164" fontId="7" fillId="12" borderId="3" xfId="1" applyNumberFormat="1" applyFont="1" applyFill="1" applyBorder="1" applyAlignment="1">
      <alignment horizontal="centerContinuous" vertical="center"/>
    </xf>
    <xf numFmtId="0" fontId="7" fillId="12" borderId="4" xfId="0" applyFont="1" applyFill="1" applyBorder="1" applyAlignment="1">
      <alignment horizontal="center" vertical="center"/>
    </xf>
    <xf numFmtId="0" fontId="7" fillId="12" borderId="5" xfId="0" applyFont="1" applyFill="1" applyBorder="1" applyAlignment="1">
      <alignment horizontal="centerContinuous" vertical="center"/>
    </xf>
    <xf numFmtId="0" fontId="7" fillId="12" borderId="6" xfId="0" applyFont="1" applyFill="1" applyBorder="1" applyAlignment="1">
      <alignment horizontal="centerContinuous" vertical="center"/>
    </xf>
    <xf numFmtId="164" fontId="7" fillId="12" borderId="6" xfId="1" applyNumberFormat="1" applyFont="1" applyFill="1" applyBorder="1" applyAlignment="1">
      <alignment horizontal="centerContinuous" vertical="center"/>
    </xf>
    <xf numFmtId="0" fontId="7" fillId="12" borderId="7" xfId="0" applyFont="1" applyFill="1" applyBorder="1" applyAlignment="1">
      <alignment horizontal="centerContinuous" vertical="center"/>
    </xf>
    <xf numFmtId="0" fontId="9" fillId="12" borderId="9" xfId="0" applyFont="1" applyFill="1" applyBorder="1" applyAlignment="1">
      <alignment horizontal="center" wrapText="1"/>
    </xf>
    <xf numFmtId="0" fontId="9" fillId="12" borderId="10" xfId="0" applyFont="1" applyFill="1" applyBorder="1" applyAlignment="1">
      <alignment horizontal="center" wrapText="1"/>
    </xf>
    <xf numFmtId="0" fontId="9" fillId="12" borderId="10" xfId="0" applyFont="1" applyFill="1" applyBorder="1" applyAlignment="1">
      <alignment horizontal="center"/>
    </xf>
    <xf numFmtId="164" fontId="9" fillId="12" borderId="10" xfId="1" applyNumberFormat="1" applyFont="1" applyFill="1" applyBorder="1" applyAlignment="1">
      <alignment horizontal="center" wrapText="1"/>
    </xf>
    <xf numFmtId="1" fontId="9" fillId="12" borderId="11" xfId="0" applyNumberFormat="1" applyFont="1" applyFill="1" applyBorder="1" applyAlignment="1">
      <alignment horizontal="center" wrapText="1"/>
    </xf>
    <xf numFmtId="164" fontId="9" fillId="12" borderId="10" xfId="1" applyNumberFormat="1" applyFont="1" applyFill="1" applyBorder="1" applyAlignment="1">
      <alignment horizontal="center"/>
    </xf>
    <xf numFmtId="1" fontId="9" fillId="12" borderId="12" xfId="0" applyNumberFormat="1" applyFont="1" applyFill="1" applyBorder="1" applyAlignment="1">
      <alignment horizontal="center" wrapText="1"/>
    </xf>
    <xf numFmtId="0" fontId="7" fillId="12" borderId="33" xfId="0" applyFont="1" applyFill="1" applyBorder="1"/>
    <xf numFmtId="164" fontId="7" fillId="12" borderId="34" xfId="1" applyNumberFormat="1" applyFont="1" applyFill="1" applyBorder="1"/>
    <xf numFmtId="164" fontId="7" fillId="12" borderId="35" xfId="1" applyNumberFormat="1" applyFont="1" applyFill="1" applyBorder="1"/>
    <xf numFmtId="9" fontId="7" fillId="12" borderId="35" xfId="2" applyFont="1" applyFill="1" applyBorder="1" applyAlignment="1">
      <alignment horizontal="center"/>
    </xf>
    <xf numFmtId="1" fontId="7" fillId="12" borderId="36" xfId="2" applyNumberFormat="1" applyFont="1" applyFill="1" applyBorder="1" applyAlignment="1">
      <alignment horizontal="center"/>
    </xf>
    <xf numFmtId="1" fontId="7" fillId="12" borderId="37" xfId="2" applyNumberFormat="1" applyFont="1" applyFill="1" applyBorder="1" applyAlignment="1">
      <alignment horizontal="center"/>
    </xf>
    <xf numFmtId="0" fontId="7" fillId="3" borderId="41" xfId="0" applyFont="1" applyFill="1" applyBorder="1"/>
    <xf numFmtId="164" fontId="7" fillId="3" borderId="42" xfId="1" applyNumberFormat="1" applyFont="1" applyFill="1" applyBorder="1"/>
    <xf numFmtId="164" fontId="7" fillId="3" borderId="43" xfId="1" applyNumberFormat="1" applyFont="1" applyFill="1" applyBorder="1"/>
    <xf numFmtId="9" fontId="7" fillId="3" borderId="43" xfId="2" applyFont="1" applyFill="1" applyBorder="1" applyAlignment="1">
      <alignment horizontal="center"/>
    </xf>
    <xf numFmtId="1" fontId="7" fillId="3" borderId="44" xfId="2" applyNumberFormat="1" applyFont="1" applyFill="1" applyBorder="1" applyAlignment="1">
      <alignment horizontal="center"/>
    </xf>
    <xf numFmtId="1" fontId="7" fillId="3" borderId="45" xfId="2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164" fontId="4" fillId="2" borderId="6" xfId="1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0" fillId="0" borderId="41" xfId="0" applyBorder="1"/>
    <xf numFmtId="164" fontId="11" fillId="0" borderId="43" xfId="1" applyNumberFormat="1" applyFont="1" applyBorder="1"/>
    <xf numFmtId="9" fontId="11" fillId="0" borderId="43" xfId="2" applyFont="1" applyBorder="1" applyAlignment="1">
      <alignment horizontal="center"/>
    </xf>
    <xf numFmtId="1" fontId="11" fillId="0" borderId="44" xfId="2" applyNumberFormat="1" applyFont="1" applyBorder="1" applyAlignment="1">
      <alignment horizontal="center"/>
    </xf>
    <xf numFmtId="164" fontId="10" fillId="0" borderId="42" xfId="1" applyNumberFormat="1" applyFont="1" applyBorder="1"/>
    <xf numFmtId="164" fontId="10" fillId="0" borderId="43" xfId="1" applyNumberFormat="1" applyFont="1" applyBorder="1"/>
    <xf numFmtId="1" fontId="11" fillId="0" borderId="45" xfId="2" applyNumberFormat="1" applyFont="1" applyBorder="1" applyAlignment="1">
      <alignment horizontal="center"/>
    </xf>
    <xf numFmtId="0" fontId="11" fillId="0" borderId="41" xfId="0" applyFont="1" applyBorder="1"/>
    <xf numFmtId="164" fontId="10" fillId="0" borderId="30" xfId="1" applyNumberFormat="1" applyFont="1" applyBorder="1" applyAlignment="1">
      <alignment horizontal="right"/>
    </xf>
    <xf numFmtId="9" fontId="11" fillId="0" borderId="20" xfId="2" applyFont="1" applyBorder="1"/>
    <xf numFmtId="9" fontId="1" fillId="0" borderId="15" xfId="2" applyBorder="1"/>
    <xf numFmtId="9" fontId="1" fillId="0" borderId="20" xfId="2" applyBorder="1"/>
    <xf numFmtId="9" fontId="7" fillId="3" borderId="25" xfId="2" applyFont="1" applyFill="1" applyBorder="1"/>
    <xf numFmtId="9" fontId="1" fillId="0" borderId="30" xfId="2" applyBorder="1"/>
    <xf numFmtId="9" fontId="7" fillId="3" borderId="43" xfId="2" applyFont="1" applyFill="1" applyBorder="1"/>
    <xf numFmtId="9" fontId="4" fillId="2" borderId="35" xfId="2" applyFont="1" applyFill="1" applyBorder="1"/>
    <xf numFmtId="9" fontId="11" fillId="0" borderId="15" xfId="2" applyFont="1" applyBorder="1"/>
    <xf numFmtId="9" fontId="7" fillId="5" borderId="25" xfId="2" applyFont="1" applyFill="1" applyBorder="1"/>
    <xf numFmtId="9" fontId="11" fillId="0" borderId="30" xfId="2" applyFont="1" applyBorder="1"/>
    <xf numFmtId="9" fontId="11" fillId="0" borderId="43" xfId="2" applyFont="1" applyBorder="1"/>
    <xf numFmtId="9" fontId="7" fillId="4" borderId="35" xfId="2" applyFont="1" applyFill="1" applyBorder="1"/>
    <xf numFmtId="9" fontId="7" fillId="2" borderId="35" xfId="2" applyFont="1" applyFill="1" applyBorder="1"/>
    <xf numFmtId="9" fontId="7" fillId="7" borderId="25" xfId="2" applyFont="1" applyFill="1" applyBorder="1"/>
    <xf numFmtId="9" fontId="7" fillId="6" borderId="35" xfId="2" applyFont="1" applyFill="1" applyBorder="1"/>
    <xf numFmtId="9" fontId="7" fillId="9" borderId="25" xfId="2" applyFont="1" applyFill="1" applyBorder="1"/>
    <xf numFmtId="9" fontId="4" fillId="8" borderId="35" xfId="2" applyFont="1" applyFill="1" applyBorder="1"/>
    <xf numFmtId="9" fontId="7" fillId="11" borderId="25" xfId="2" applyFont="1" applyFill="1" applyBorder="1"/>
    <xf numFmtId="9" fontId="4" fillId="10" borderId="35" xfId="2" applyFont="1" applyFill="1" applyBorder="1"/>
    <xf numFmtId="9" fontId="7" fillId="12" borderId="35" xfId="2" applyFont="1" applyFill="1" applyBorder="1"/>
    <xf numFmtId="9" fontId="11" fillId="0" borderId="48" xfId="2" applyFont="1" applyBorder="1"/>
    <xf numFmtId="9" fontId="10" fillId="0" borderId="20" xfId="2" applyFont="1" applyBorder="1"/>
    <xf numFmtId="49" fontId="0" fillId="0" borderId="0" xfId="0" applyNumberFormat="1"/>
    <xf numFmtId="9" fontId="12" fillId="0" borderId="15" xfId="2" applyFont="1" applyBorder="1" applyAlignment="1">
      <alignment horizontal="center"/>
    </xf>
    <xf numFmtId="0" fontId="13" fillId="0" borderId="0" xfId="0" applyFont="1"/>
    <xf numFmtId="164" fontId="7" fillId="3" borderId="49" xfId="1" applyNumberFormat="1" applyFont="1" applyFill="1" applyBorder="1"/>
    <xf numFmtId="0" fontId="14" fillId="0" borderId="0" xfId="0" applyFont="1"/>
    <xf numFmtId="164" fontId="0" fillId="0" borderId="0" xfId="0" applyNumberFormat="1"/>
    <xf numFmtId="0" fontId="0" fillId="0" borderId="0" xfId="0" quotePrefix="1"/>
    <xf numFmtId="3" fontId="0" fillId="0" borderId="0" xfId="0" applyNumberFormat="1"/>
    <xf numFmtId="164" fontId="6" fillId="13" borderId="20" xfId="1" applyNumberFormat="1" applyFont="1" applyFill="1" applyBorder="1"/>
    <xf numFmtId="0" fontId="7" fillId="4" borderId="1" xfId="0" applyFont="1" applyFill="1" applyBorder="1" applyAlignment="1">
      <alignment horizontal="center" wrapText="1"/>
    </xf>
    <xf numFmtId="0" fontId="7" fillId="4" borderId="8" xfId="0" applyFont="1" applyFill="1" applyBorder="1" applyAlignment="1">
      <alignment horizontal="center" wrapText="1"/>
    </xf>
    <xf numFmtId="0" fontId="4" fillId="2" borderId="46" xfId="0" applyFont="1" applyFill="1" applyBorder="1" applyAlignment="1">
      <alignment horizontal="center" wrapText="1"/>
    </xf>
    <xf numFmtId="0" fontId="4" fillId="2" borderId="47" xfId="0" applyFont="1" applyFill="1" applyBorder="1" applyAlignment="1">
      <alignment horizontal="center" wrapText="1"/>
    </xf>
    <xf numFmtId="0" fontId="7" fillId="12" borderId="1" xfId="0" applyFont="1" applyFill="1" applyBorder="1" applyAlignment="1">
      <alignment horizontal="center" wrapText="1"/>
    </xf>
    <xf numFmtId="0" fontId="7" fillId="12" borderId="8" xfId="0" applyFont="1" applyFill="1" applyBorder="1" applyAlignment="1">
      <alignment horizontal="center" wrapText="1"/>
    </xf>
    <xf numFmtId="0" fontId="4" fillId="8" borderId="1" xfId="0" applyFont="1" applyFill="1" applyBorder="1" applyAlignment="1">
      <alignment horizontal="center" wrapText="1"/>
    </xf>
    <xf numFmtId="0" fontId="4" fillId="8" borderId="8" xfId="0" applyFont="1" applyFill="1" applyBorder="1" applyAlignment="1">
      <alignment horizontal="center" wrapText="1"/>
    </xf>
    <xf numFmtId="0" fontId="4" fillId="10" borderId="1" xfId="0" applyFont="1" applyFill="1" applyBorder="1" applyAlignment="1">
      <alignment horizontal="center" wrapText="1"/>
    </xf>
    <xf numFmtId="0" fontId="4" fillId="10" borderId="8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7" fillId="6" borderId="1" xfId="0" applyFont="1" applyFill="1" applyBorder="1" applyAlignment="1">
      <alignment horizontal="center" wrapText="1"/>
    </xf>
    <xf numFmtId="0" fontId="7" fillId="6" borderId="8" xfId="0" applyFont="1" applyFill="1" applyBorder="1" applyAlignment="1">
      <alignment horizontal="center" wrapText="1"/>
    </xf>
    <xf numFmtId="0" fontId="0" fillId="0" borderId="0" xfId="0" applyNumberFormat="1"/>
  </cellXfs>
  <cellStyles count="3">
    <cellStyle name="Millares" xfId="1" builtinId="3"/>
    <cellStyle name="Normal" xfId="0" builtinId="0"/>
    <cellStyle name="Porcentaje" xfId="2" builtinId="5"/>
  </cellStyles>
  <dxfs count="213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  <dxf>
      <fill>
        <patternFill>
          <bgColor rgb="FF9FD5B7"/>
        </patternFill>
      </fill>
    </dxf>
    <dxf>
      <font>
        <b/>
        <i val="0"/>
        <color rgb="FFFFFFFF"/>
      </font>
      <fill>
        <patternFill>
          <bgColor rgb="FF217346"/>
        </patternFill>
      </fill>
    </dxf>
    <dxf>
      <border>
        <left style="thin">
          <color rgb="FF439467"/>
        </left>
        <right style="thin">
          <color rgb="FF439467"/>
        </right>
        <top style="thin">
          <color rgb="FF439467"/>
        </top>
        <bottom style="thin">
          <color rgb="FF439467"/>
        </bottom>
        <horizontal style="thin">
          <color rgb="FF439467"/>
        </horizontal>
      </border>
    </dxf>
    <dxf>
      <fill>
        <patternFill>
          <bgColor rgb="FFFCE4D6"/>
        </patternFill>
      </fill>
    </dxf>
    <dxf>
      <font>
        <b/>
        <i val="0"/>
        <color rgb="FFFFFFFF"/>
      </font>
      <fill>
        <patternFill>
          <bgColor rgb="FFED7D31"/>
        </patternFill>
      </fill>
    </dxf>
    <dxf>
      <border>
        <left style="thin">
          <color rgb="FFF4B084"/>
        </left>
        <right style="thin">
          <color rgb="FFF4B084"/>
        </right>
        <top style="thin">
          <color rgb="FFF4B084"/>
        </top>
        <bottom style="thin">
          <color rgb="FFF4B084"/>
        </bottom>
        <horizontal style="thin">
          <color rgb="FFF4B084"/>
        </horizontal>
      </border>
    </dxf>
  </dxfs>
  <tableStyles count="4" defaultTableStyle="TableStyleMedium2" defaultPivotStyle="PivotStyleLight16">
    <tableStyle name="TableStyleQueryError" pivot="0" count="3" xr9:uid="{00000000-0011-0000-FFFF-FFFF00000000}">
      <tableStyleElement type="wholeTable" dxfId="212"/>
      <tableStyleElement type="headerRow" dxfId="211"/>
      <tableStyleElement type="firstRowStripe" dxfId="210"/>
    </tableStyle>
    <tableStyle name="TableStyleQueryInfo" pivot="0" count="3" xr9:uid="{00000000-0011-0000-FFFF-FFFF01000000}">
      <tableStyleElement type="wholeTable" dxfId="209"/>
      <tableStyleElement type="headerRow" dxfId="208"/>
      <tableStyleElement type="firstRowStripe" dxfId="207"/>
    </tableStyle>
    <tableStyle name="TableStyleQueryPreview" pivot="0" count="3" xr9:uid="{00000000-0011-0000-FFFF-FFFF02000000}">
      <tableStyleElement type="wholeTable" dxfId="206"/>
      <tableStyleElement type="headerRow" dxfId="205"/>
      <tableStyleElement type="firstRowStripe" dxfId="204"/>
    </tableStyle>
    <tableStyle name="TableStyleQueryResult" pivot="0" count="3" xr9:uid="{00000000-0011-0000-FFFF-FFFF03000000}">
      <tableStyleElement type="wholeTable" dxfId="203"/>
      <tableStyleElement type="headerRow" dxfId="202"/>
      <tableStyleElement type="firstRowStripe" dxfId="20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onnections" Target="connection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4" xr16:uid="{00000000-0016-0000-0000-000000000000}" autoFormatId="0" applyNumberFormats="0" applyBorderFormats="0" applyFontFormats="1" applyPatternFormats="1" applyAlignmentFormats="0" applyWidthHeightFormats="0">
  <queryTableRefresh preserveSortFilterLayout="0" nextId="27">
    <queryTableFields count="26">
      <queryTableField id="1" name="cdgo_indicador" tableColumnId="53"/>
      <queryTableField id="2" name="nombre_indicador" tableColumnId="54"/>
      <queryTableField id="3" name="meta_ene" tableColumnId="55"/>
      <queryTableField id="4" name="meta_feb" tableColumnId="56"/>
      <queryTableField id="5" name="meta_mar" tableColumnId="57"/>
      <queryTableField id="6" name="meta_abr" tableColumnId="58"/>
      <queryTableField id="7" name="meta_may" tableColumnId="59"/>
      <queryTableField id="8" name="meta_jun" tableColumnId="60"/>
      <queryTableField id="9" name="meta_jul" tableColumnId="61"/>
      <queryTableField id="10" name="meta_ago" tableColumnId="62"/>
      <queryTableField id="11" name="meta_sep" tableColumnId="63"/>
      <queryTableField id="12" name="meta_oct" tableColumnId="64"/>
      <queryTableField id="13" name="meta_nov" tableColumnId="65"/>
      <queryTableField id="14" name="meta_dic" tableColumnId="66"/>
      <queryTableField id="15" name="real_ene" tableColumnId="67"/>
      <queryTableField id="16" name="real_feb" tableColumnId="68"/>
      <queryTableField id="17" name="real_mar" tableColumnId="69"/>
      <queryTableField id="18" name="real_abr" tableColumnId="70"/>
      <queryTableField id="19" name="real_may" tableColumnId="71"/>
      <queryTableField id="20" name="real_jun" tableColumnId="72"/>
      <queryTableField id="21" name="real_jul" tableColumnId="73"/>
      <queryTableField id="22" name="real_ago" tableColumnId="74"/>
      <queryTableField id="23" name="real_sep" tableColumnId="75"/>
      <queryTableField id="24" name="real_oct" tableColumnId="76"/>
      <queryTableField id="25" name="real_nov" tableColumnId="77"/>
      <queryTableField id="26" name="real_dic" tableColumnId="78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5" xr16:uid="{00000000-0016-0000-0300-000003000000}" autoFormatId="16" applyNumberFormats="0" applyBorderFormats="0" applyFontFormats="1" applyPatternFormats="1" applyAlignmentFormats="0" applyWidthHeightFormats="0">
  <queryTableRefresh preserveSortFilterLayout="0" nextId="27">
    <queryTableFields count="26">
      <queryTableField id="1" name="cdgo_indicador" tableColumnId="27"/>
      <queryTableField id="2" name="nombre_indicador" tableColumnId="28"/>
      <queryTableField id="3" name="meta_ene" tableColumnId="29"/>
      <queryTableField id="4" name="meta_feb" tableColumnId="30"/>
      <queryTableField id="5" name="meta_mar" tableColumnId="31"/>
      <queryTableField id="6" name="meta_abr" tableColumnId="32"/>
      <queryTableField id="7" name="meta_may" tableColumnId="33"/>
      <queryTableField id="8" name="meta_jun" tableColumnId="34"/>
      <queryTableField id="9" name="meta_jul" tableColumnId="35"/>
      <queryTableField id="10" name="meta_ago" tableColumnId="36"/>
      <queryTableField id="11" name="meta_sep" tableColumnId="37"/>
      <queryTableField id="12" name="meta_oct" tableColumnId="38"/>
      <queryTableField id="13" name="meta_nov" tableColumnId="39"/>
      <queryTableField id="14" name="meta_dic" tableColumnId="40"/>
      <queryTableField id="15" name="real_ene" tableColumnId="41"/>
      <queryTableField id="16" name="real_feb" tableColumnId="42"/>
      <queryTableField id="17" name="real_mar" tableColumnId="43"/>
      <queryTableField id="18" name="real_abr" tableColumnId="44"/>
      <queryTableField id="19" name="real_may" tableColumnId="45"/>
      <queryTableField id="20" name="real_jun" tableColumnId="46"/>
      <queryTableField id="21" name="real_jul" tableColumnId="47"/>
      <queryTableField id="22" name="real_ago" tableColumnId="48"/>
      <queryTableField id="23" name="real_sep" tableColumnId="49"/>
      <queryTableField id="24" name="real_oct" tableColumnId="50"/>
      <queryTableField id="25" name="real_nov" tableColumnId="51"/>
      <queryTableField id="26" name="real_dic" tableColumnId="52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3" connectionId="1" xr16:uid="{67C390E3-7A5A-4553-98B1-0ABB28240B59}" autoFormatId="16" applyNumberFormats="0" applyBorderFormats="0" applyFontFormats="0" applyPatternFormats="0" applyAlignmentFormats="0" applyWidthHeightFormats="0">
  <queryTableRefresh nextId="27">
    <queryTableFields count="26">
      <queryTableField id="1" name="cdgo_indicador" tableColumnId="1"/>
      <queryTableField id="2" name="nombre_indicador" tableColumnId="2"/>
      <queryTableField id="3" name="meta_ene" tableColumnId="3"/>
      <queryTableField id="4" name="meta_feb" tableColumnId="4"/>
      <queryTableField id="5" name="meta_mar" tableColumnId="5"/>
      <queryTableField id="6" name="meta_abr" tableColumnId="6"/>
      <queryTableField id="7" name="meta_may" tableColumnId="7"/>
      <queryTableField id="8" name="meta_jun" tableColumnId="8"/>
      <queryTableField id="9" name="meta_jul" tableColumnId="9"/>
      <queryTableField id="10" name="meta_ago" tableColumnId="10"/>
      <queryTableField id="11" name="meta_sep" tableColumnId="11"/>
      <queryTableField id="12" name="meta_oct" tableColumnId="12"/>
      <queryTableField id="13" name="meta_nov" tableColumnId="13"/>
      <queryTableField id="14" name="meta_dic" tableColumnId="14"/>
      <queryTableField id="15" name="real_ene" tableColumnId="15"/>
      <queryTableField id="16" name="real_feb" tableColumnId="16"/>
      <queryTableField id="17" name="real_mar" tableColumnId="17"/>
      <queryTableField id="18" name="real_abr" tableColumnId="18"/>
      <queryTableField id="19" name="real_may" tableColumnId="19"/>
      <queryTableField id="20" name="real_jun" tableColumnId="20"/>
      <queryTableField id="21" name="real_jul" tableColumnId="21"/>
      <queryTableField id="22" name="real_ago" tableColumnId="22"/>
      <queryTableField id="23" name="real_sep" tableColumnId="23"/>
      <queryTableField id="24" name="real_oct" tableColumnId="24"/>
      <queryTableField id="25" name="real_nov" tableColumnId="25"/>
      <queryTableField id="26" name="real_dic" tableColumnId="26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3" connectionId="2" xr16:uid="{ED8B9FF9-9ECD-4CA7-B0B8-BFA8DA7A807A}" autoFormatId="16" applyNumberFormats="0" applyBorderFormats="0" applyFontFormats="0" applyPatternFormats="0" applyAlignmentFormats="0" applyWidthHeightFormats="0">
  <queryTableRefresh nextId="27">
    <queryTableFields count="26">
      <queryTableField id="1" name="cdgo_indicador" tableColumnId="1"/>
      <queryTableField id="2" name="nombre_indicador" tableColumnId="2"/>
      <queryTableField id="3" name="meta_ene" tableColumnId="3"/>
      <queryTableField id="4" name="meta_feb" tableColumnId="4"/>
      <queryTableField id="5" name="meta_mar" tableColumnId="5"/>
      <queryTableField id="6" name="meta_abr" tableColumnId="6"/>
      <queryTableField id="7" name="meta_may" tableColumnId="7"/>
      <queryTableField id="8" name="meta_jun" tableColumnId="8"/>
      <queryTableField id="9" name="meta_jul" tableColumnId="9"/>
      <queryTableField id="10" name="meta_ago" tableColumnId="10"/>
      <queryTableField id="11" name="meta_sep" tableColumnId="11"/>
      <queryTableField id="12" name="meta_oct" tableColumnId="12"/>
      <queryTableField id="13" name="meta_nov" tableColumnId="13"/>
      <queryTableField id="14" name="meta_dic" tableColumnId="14"/>
      <queryTableField id="15" name="real_ene" tableColumnId="15"/>
      <queryTableField id="16" name="real_feb" tableColumnId="16"/>
      <queryTableField id="17" name="real_mar" tableColumnId="17"/>
      <queryTableField id="18" name="real_abr" tableColumnId="18"/>
      <queryTableField id="19" name="real_may" tableColumnId="19"/>
      <queryTableField id="20" name="real_jun" tableColumnId="20"/>
      <queryTableField id="21" name="real_jul" tableColumnId="21"/>
      <queryTableField id="22" name="real_ago" tableColumnId="22"/>
      <queryTableField id="23" name="real_sep" tableColumnId="23"/>
      <queryTableField id="24" name="real_oct" tableColumnId="24"/>
      <queryTableField id="25" name="real_nov" tableColumnId="25"/>
      <queryTableField id="26" name="real_dic" tableColumnId="26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3" connectionId="3" xr16:uid="{A5E0F73B-8612-4F0B-AD76-312E7409EAE4}" autoFormatId="16" applyNumberFormats="0" applyBorderFormats="0" applyFontFormats="0" applyPatternFormats="0" applyAlignmentFormats="0" applyWidthHeightFormats="0">
  <queryTableRefresh nextId="27">
    <queryTableFields count="26">
      <queryTableField id="1" name="cdgo_indicador" tableColumnId="1"/>
      <queryTableField id="2" name="nombre_indicador" tableColumnId="2"/>
      <queryTableField id="3" name="meta_ene" tableColumnId="3"/>
      <queryTableField id="4" name="meta_feb" tableColumnId="4"/>
      <queryTableField id="5" name="meta_mar" tableColumnId="5"/>
      <queryTableField id="6" name="meta_abr" tableColumnId="6"/>
      <queryTableField id="7" name="meta_may" tableColumnId="7"/>
      <queryTableField id="8" name="meta_jun" tableColumnId="8"/>
      <queryTableField id="9" name="meta_jul" tableColumnId="9"/>
      <queryTableField id="10" name="meta_ago" tableColumnId="10"/>
      <queryTableField id="11" name="meta_sep" tableColumnId="11"/>
      <queryTableField id="12" name="meta_oct" tableColumnId="12"/>
      <queryTableField id="13" name="meta_nov" tableColumnId="13"/>
      <queryTableField id="14" name="meta_dic" tableColumnId="14"/>
      <queryTableField id="15" name="real_ene" tableColumnId="15"/>
      <queryTableField id="16" name="real_feb" tableColumnId="16"/>
      <queryTableField id="17" name="real_mar" tableColumnId="17"/>
      <queryTableField id="18" name="real_abr" tableColumnId="18"/>
      <queryTableField id="19" name="real_may" tableColumnId="19"/>
      <queryTableField id="20" name="real_jun" tableColumnId="20"/>
      <queryTableField id="21" name="real_jul" tableColumnId="21"/>
      <queryTableField id="22" name="real_ago" tableColumnId="22"/>
      <queryTableField id="23" name="real_sep" tableColumnId="23"/>
      <queryTableField id="24" name="real_oct" tableColumnId="24"/>
      <queryTableField id="25" name="real_nov" tableColumnId="25"/>
      <queryTableField id="26" name="real_dic" tableColumnId="2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Ventas_Nuevas_Desinstalaciones2" displayName="Ventas_Nuevas_Desinstalaciones2" ref="A1:Z1015" tableType="queryTable" totalsRowShown="0" headerRowDxfId="200" dataDxfId="199">
  <autoFilter ref="A1:Z1015" xr:uid="{00000000-0009-0000-0100-000001000000}"/>
  <tableColumns count="26">
    <tableColumn id="53" xr3:uid="{00000000-0010-0000-0000-000035000000}" uniqueName="53" name="cdgo_indicador" queryTableFieldId="1" dataDxfId="198"/>
    <tableColumn id="54" xr3:uid="{00000000-0010-0000-0000-000036000000}" uniqueName="54" name="nombre_indicador" queryTableFieldId="2" dataDxfId="197"/>
    <tableColumn id="55" xr3:uid="{00000000-0010-0000-0000-000037000000}" uniqueName="55" name="meta_ene" queryTableFieldId="3" dataDxfId="196"/>
    <tableColumn id="56" xr3:uid="{00000000-0010-0000-0000-000038000000}" uniqueName="56" name="meta_feb" queryTableFieldId="4" dataDxfId="195"/>
    <tableColumn id="57" xr3:uid="{00000000-0010-0000-0000-000039000000}" uniqueName="57" name="meta_mar" queryTableFieldId="5" dataDxfId="194"/>
    <tableColumn id="58" xr3:uid="{00000000-0010-0000-0000-00003A000000}" uniqueName="58" name="meta_abr" queryTableFieldId="6" dataDxfId="193"/>
    <tableColumn id="59" xr3:uid="{00000000-0010-0000-0000-00003B000000}" uniqueName="59" name="meta_may" queryTableFieldId="7" dataDxfId="192"/>
    <tableColumn id="60" xr3:uid="{00000000-0010-0000-0000-00003C000000}" uniqueName="60" name="meta_jun" queryTableFieldId="8" dataDxfId="191"/>
    <tableColumn id="61" xr3:uid="{00000000-0010-0000-0000-00003D000000}" uniqueName="61" name="meta_jul" queryTableFieldId="9" dataDxfId="190"/>
    <tableColumn id="62" xr3:uid="{00000000-0010-0000-0000-00003E000000}" uniqueName="62" name="meta_ago" queryTableFieldId="10" dataDxfId="189"/>
    <tableColumn id="63" xr3:uid="{00000000-0010-0000-0000-00003F000000}" uniqueName="63" name="meta_sep" queryTableFieldId="11" dataDxfId="188"/>
    <tableColumn id="64" xr3:uid="{00000000-0010-0000-0000-000040000000}" uniqueName="64" name="meta_oct" queryTableFieldId="12" dataDxfId="187"/>
    <tableColumn id="65" xr3:uid="{00000000-0010-0000-0000-000041000000}" uniqueName="65" name="meta_nov" queryTableFieldId="13" dataDxfId="186"/>
    <tableColumn id="66" xr3:uid="{00000000-0010-0000-0000-000042000000}" uniqueName="66" name="meta_dic" queryTableFieldId="14" dataDxfId="185"/>
    <tableColumn id="67" xr3:uid="{00000000-0010-0000-0000-000043000000}" uniqueName="67" name="real_ene" queryTableFieldId="15" dataDxfId="184"/>
    <tableColumn id="68" xr3:uid="{00000000-0010-0000-0000-000044000000}" uniqueName="68" name="real_feb" queryTableFieldId="16" dataDxfId="183"/>
    <tableColumn id="69" xr3:uid="{00000000-0010-0000-0000-000045000000}" uniqueName="69" name="real_mar" queryTableFieldId="17" dataDxfId="182"/>
    <tableColumn id="70" xr3:uid="{00000000-0010-0000-0000-000046000000}" uniqueName="70" name="real_abr" queryTableFieldId="18" dataDxfId="181"/>
    <tableColumn id="71" xr3:uid="{00000000-0010-0000-0000-000047000000}" uniqueName="71" name="real_may" queryTableFieldId="19" dataDxfId="180"/>
    <tableColumn id="72" xr3:uid="{00000000-0010-0000-0000-000048000000}" uniqueName="72" name="real_jun" queryTableFieldId="20" dataDxfId="179"/>
    <tableColumn id="73" xr3:uid="{00000000-0010-0000-0000-000049000000}" uniqueName="73" name="real_jul" queryTableFieldId="21" dataDxfId="178"/>
    <tableColumn id="74" xr3:uid="{00000000-0010-0000-0000-00004A000000}" uniqueName="74" name="real_ago" queryTableFieldId="22" dataDxfId="177"/>
    <tableColumn id="75" xr3:uid="{00000000-0010-0000-0000-00004B000000}" uniqueName="75" name="real_sep" queryTableFieldId="23" dataDxfId="176"/>
    <tableColumn id="76" xr3:uid="{00000000-0010-0000-0000-00004C000000}" uniqueName="76" name="real_oct" queryTableFieldId="24" dataDxfId="175"/>
    <tableColumn id="77" xr3:uid="{00000000-0010-0000-0000-00004D000000}" uniqueName="77" name="real_nov" queryTableFieldId="25" dataDxfId="174"/>
    <tableColumn id="78" xr3:uid="{00000000-0010-0000-0000-00004E000000}" uniqueName="78" name="real_dic" queryTableFieldId="26" dataDxfId="173"/>
  </tableColumns>
  <tableStyleInfo name="TableStyleQueryResult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177EA06-8066-46D5-AC79-EEEB6AB3C25D}" name="Ventas_Nuevas_Desinstalaciones__20221112" displayName="Ventas_Nuevas_Desinstalaciones__20221112" ref="A1:Z1281" tableType="queryTable" totalsRowShown="0">
  <autoFilter ref="A1:Z1281" xr:uid="{877165F6-CC54-4D11-8A8E-F2E340AFB2E3}"/>
  <tableColumns count="26">
    <tableColumn id="1" xr3:uid="{3D2BDAB6-86AA-4386-A13D-76385BAF3864}" uniqueName="1" name="cdgo_indicador" queryTableFieldId="1"/>
    <tableColumn id="2" xr3:uid="{547D8417-E7F7-42F6-B51B-611E35255FE7}" uniqueName="2" name="nombre_indicador" queryTableFieldId="2" dataDxfId="2"/>
    <tableColumn id="3" xr3:uid="{FCBA97D9-2ACC-4CCF-AB7E-9EC38559AA87}" uniqueName="3" name="meta_ene" queryTableFieldId="3"/>
    <tableColumn id="4" xr3:uid="{38A2C219-15B5-4573-B2EF-94F96EADD8F3}" uniqueName="4" name="meta_feb" queryTableFieldId="4"/>
    <tableColumn id="5" xr3:uid="{B60D1A39-1CFA-48AC-91C2-437F4B979461}" uniqueName="5" name="meta_mar" queryTableFieldId="5"/>
    <tableColumn id="6" xr3:uid="{D227DD54-7D63-40B6-85FF-6BB4720FA5E1}" uniqueName="6" name="meta_abr" queryTableFieldId="6"/>
    <tableColumn id="7" xr3:uid="{9DA10053-4545-433D-8FBA-439B32E08B25}" uniqueName="7" name="meta_may" queryTableFieldId="7"/>
    <tableColumn id="8" xr3:uid="{9FBE9C9F-54B8-44FB-AF59-C949041DF7DA}" uniqueName="8" name="meta_jun" queryTableFieldId="8"/>
    <tableColumn id="9" xr3:uid="{38EE4CF1-524F-4C1D-86F8-EBE2A041CE04}" uniqueName="9" name="meta_jul" queryTableFieldId="9"/>
    <tableColumn id="10" xr3:uid="{A79F8732-CD5C-433D-909D-FECD78CBF131}" uniqueName="10" name="meta_ago" queryTableFieldId="10"/>
    <tableColumn id="11" xr3:uid="{05632004-1825-4654-AE5B-EAC47F5C283C}" uniqueName="11" name="meta_sep" queryTableFieldId="11"/>
    <tableColumn id="12" xr3:uid="{187122EB-BD72-4F4E-9069-740A211F0768}" uniqueName="12" name="meta_oct" queryTableFieldId="12"/>
    <tableColumn id="13" xr3:uid="{4A6899D6-396B-4B82-B8F8-C74CB8C3B84A}" uniqueName="13" name="meta_nov" queryTableFieldId="13"/>
    <tableColumn id="14" xr3:uid="{C9F21EF5-2DA3-428E-A747-02B8A48052ED}" uniqueName="14" name="meta_dic" queryTableFieldId="14"/>
    <tableColumn id="15" xr3:uid="{E707C752-45EC-4D06-8DF2-174B00BD4B79}" uniqueName="15" name="real_ene" queryTableFieldId="15"/>
    <tableColumn id="16" xr3:uid="{3EED786B-D6C5-4554-A169-68D9BA0DA30B}" uniqueName="16" name="real_feb" queryTableFieldId="16"/>
    <tableColumn id="17" xr3:uid="{0939A6C1-A5E7-40B5-99DE-FC0699BA4EE7}" uniqueName="17" name="real_mar" queryTableFieldId="17"/>
    <tableColumn id="18" xr3:uid="{4CC50B77-C557-4F27-870F-F461692711F1}" uniqueName="18" name="real_abr" queryTableFieldId="18"/>
    <tableColumn id="19" xr3:uid="{66CC0E53-3C7C-4C71-AC0E-50647B6135EF}" uniqueName="19" name="real_may" queryTableFieldId="19"/>
    <tableColumn id="20" xr3:uid="{8BFEE59D-9363-4C7C-93AC-E4EBD827DCD2}" uniqueName="20" name="real_jun" queryTableFieldId="20"/>
    <tableColumn id="21" xr3:uid="{D68071F0-C78A-4078-A1DF-E3A29F448924}" uniqueName="21" name="real_jul" queryTableFieldId="21"/>
    <tableColumn id="22" xr3:uid="{A848AAC3-F6BE-4103-B410-DA05DFA84194}" uniqueName="22" name="real_ago" queryTableFieldId="22"/>
    <tableColumn id="23" xr3:uid="{9C00DFF0-072F-4EB4-B230-E10CD8EC0DC3}" uniqueName="23" name="real_sep" queryTableFieldId="23"/>
    <tableColumn id="24" xr3:uid="{9D7DEAA8-9BE4-4ED6-A258-A3A542FFE9DD}" uniqueName="24" name="real_oct" queryTableFieldId="24"/>
    <tableColumn id="25" xr3:uid="{1A7A63EA-E2C4-4911-9D68-BF32CC3884AD}" uniqueName="25" name="real_nov" queryTableFieldId="25"/>
    <tableColumn id="26" xr3:uid="{9EC560C6-A297-47FE-B57D-05E74D9DC112}" uniqueName="26" name="real_dic" queryTableFieldId="26"/>
  </tableColumns>
  <tableStyleInfo name="TableStyleMedium5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46DE6478-4746-4EED-9A6A-0F4D571A215B}" name="Ventas_Nuevas_Desinstalaciones__2022111210" displayName="Ventas_Nuevas_Desinstalaciones__2022111210" ref="A1:Z1501" tableType="queryTable" totalsRowShown="0">
  <autoFilter ref="A1:Z1501" xr:uid="{877165F6-CC54-4D11-8A8E-F2E340AFB2E3}"/>
  <tableColumns count="26">
    <tableColumn id="1" xr3:uid="{DAB7B441-E5A6-4873-8E3B-1566F78A083B}" uniqueName="1" name="cdgo_indicador" queryTableFieldId="1"/>
    <tableColumn id="2" xr3:uid="{46AB42E8-6915-40FD-B6DA-AE8B0F8B4DE6}" uniqueName="2" name="nombre_indicador" queryTableFieldId="2" dataDxfId="1"/>
    <tableColumn id="3" xr3:uid="{2E57D211-A819-4517-95E0-51CA53ADDB7C}" uniqueName="3" name="meta_ene" queryTableFieldId="3"/>
    <tableColumn id="4" xr3:uid="{29B4B50D-9221-4D2E-8A5C-17E1A124FEEA}" uniqueName="4" name="meta_feb" queryTableFieldId="4"/>
    <tableColumn id="5" xr3:uid="{6CCAC0C7-662F-4A04-9E54-9BCBFAE8C913}" uniqueName="5" name="meta_mar" queryTableFieldId="5"/>
    <tableColumn id="6" xr3:uid="{2A33A0AD-98F2-4737-A129-9DD0898C55E7}" uniqueName="6" name="meta_abr" queryTableFieldId="6"/>
    <tableColumn id="7" xr3:uid="{FF2D70B5-0EFA-49C4-9FE3-E5A7A6C7C23C}" uniqueName="7" name="meta_may" queryTableFieldId="7"/>
    <tableColumn id="8" xr3:uid="{430FF806-DB9A-4AEB-96C9-DDDFD4E5343D}" uniqueName="8" name="meta_jun" queryTableFieldId="8"/>
    <tableColumn id="9" xr3:uid="{07371A56-EDB3-40F7-AFB5-EF0BE2E1874E}" uniqueName="9" name="meta_jul" queryTableFieldId="9"/>
    <tableColumn id="10" xr3:uid="{EBD70F71-2403-4F4F-96FD-5CF7019EF31D}" uniqueName="10" name="meta_ago" queryTableFieldId="10"/>
    <tableColumn id="11" xr3:uid="{145C4038-E318-4F4B-B6E0-B5F63DF3FFEE}" uniqueName="11" name="meta_sep" queryTableFieldId="11"/>
    <tableColumn id="12" xr3:uid="{A7A9BE88-E9F0-4E04-8070-78F0B16E894F}" uniqueName="12" name="meta_oct" queryTableFieldId="12"/>
    <tableColumn id="13" xr3:uid="{3F98E769-DEF8-43BB-9948-323F7475FE7E}" uniqueName="13" name="meta_nov" queryTableFieldId="13"/>
    <tableColumn id="14" xr3:uid="{6CFD774F-0678-4803-A361-20508BC047DE}" uniqueName="14" name="meta_dic" queryTableFieldId="14"/>
    <tableColumn id="15" xr3:uid="{13C89B12-3487-4E99-ADA6-26517809A187}" uniqueName="15" name="real_ene" queryTableFieldId="15"/>
    <tableColumn id="16" xr3:uid="{1A33F2E4-F9E9-4910-BAD6-3EAD8F6E9AC8}" uniqueName="16" name="real_feb" queryTableFieldId="16"/>
    <tableColumn id="17" xr3:uid="{CE7D752C-3688-481F-979C-A8717D9E67AC}" uniqueName="17" name="real_mar" queryTableFieldId="17"/>
    <tableColumn id="18" xr3:uid="{193286ED-7B59-4C76-AE35-44BA416BECAA}" uniqueName="18" name="real_abr" queryTableFieldId="18"/>
    <tableColumn id="19" xr3:uid="{B3EE47DE-5144-486C-B235-BDFE1B08177C}" uniqueName="19" name="real_may" queryTableFieldId="19"/>
    <tableColumn id="20" xr3:uid="{363F8E22-9BCB-4F03-87E1-6EBB6550B9C2}" uniqueName="20" name="real_jun" queryTableFieldId="20"/>
    <tableColumn id="21" xr3:uid="{04E17457-BCCB-4BEB-B777-E6A3F59F44B0}" uniqueName="21" name="real_jul" queryTableFieldId="21"/>
    <tableColumn id="22" xr3:uid="{23E346A4-3BCE-4EA4-BBFA-7EC83F978502}" uniqueName="22" name="real_ago" queryTableFieldId="22"/>
    <tableColumn id="23" xr3:uid="{5E1B6B99-278E-484B-8C4B-7171FBE701FA}" uniqueName="23" name="real_sep" queryTableFieldId="23"/>
    <tableColumn id="24" xr3:uid="{DE67C909-61F7-4123-AA70-8B76510DBAAE}" uniqueName="24" name="real_oct" queryTableFieldId="24"/>
    <tableColumn id="25" xr3:uid="{6BD068AC-BF41-4233-83F6-1E13D683A979}" uniqueName="25" name="real_nov" queryTableFieldId="25"/>
    <tableColumn id="26" xr3:uid="{5E8EF787-4326-4E7E-A504-FA80C8764F55}" uniqueName="26" name="real_dic" queryTableFieldId="26"/>
  </tableColumns>
  <tableStyleInfo name="TableStyleMedium5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04896A6-67B0-4ED8-8D1E-99B6E326DE91}" name="Ventas_Nuevas_Desinstalaciones__202211121013" displayName="Ventas_Nuevas_Desinstalaciones__202211121013" ref="A1:Z891" tableType="queryTable" totalsRowShown="0">
  <autoFilter ref="A1:Z891" xr:uid="{877165F6-CC54-4D11-8A8E-F2E340AFB2E3}"/>
  <tableColumns count="26">
    <tableColumn id="1" xr3:uid="{AFCBCA14-DEC2-4EF1-BFBB-296520DA114F}" uniqueName="1" name="cdgo_indicador" queryTableFieldId="1"/>
    <tableColumn id="2" xr3:uid="{D1C675E5-058C-4390-ADEF-DE6D10452083}" uniqueName="2" name="nombre_indicador" queryTableFieldId="2" dataDxfId="0"/>
    <tableColumn id="3" xr3:uid="{C2F4F85B-7FF0-426A-A04A-A898B2AA398F}" uniqueName="3" name="meta_ene" queryTableFieldId="3"/>
    <tableColumn id="4" xr3:uid="{97EEED94-CEAE-4511-911D-2F50F99CCAEC}" uniqueName="4" name="meta_feb" queryTableFieldId="4"/>
    <tableColumn id="5" xr3:uid="{050D4C08-6D53-4617-80FF-4409862381AA}" uniqueName="5" name="meta_mar" queryTableFieldId="5"/>
    <tableColumn id="6" xr3:uid="{F614296B-D363-4B0D-9677-2F62E15354F7}" uniqueName="6" name="meta_abr" queryTableFieldId="6"/>
    <tableColumn id="7" xr3:uid="{9B5EFBA3-2BA3-4405-ADB7-E52A83AC6F1D}" uniqueName="7" name="meta_may" queryTableFieldId="7"/>
    <tableColumn id="8" xr3:uid="{A252CFDD-8D5B-4161-9846-FCE62509CDD3}" uniqueName="8" name="meta_jun" queryTableFieldId="8"/>
    <tableColumn id="9" xr3:uid="{54382DD6-5FC4-4BC5-865C-99A822642BAE}" uniqueName="9" name="meta_jul" queryTableFieldId="9"/>
    <tableColumn id="10" xr3:uid="{967800FF-CD1E-4185-A3F2-70A87F45BA0E}" uniqueName="10" name="meta_ago" queryTableFieldId="10"/>
    <tableColumn id="11" xr3:uid="{6EB77FB3-BDBD-49F6-A2AE-3D1FF3186901}" uniqueName="11" name="meta_sep" queryTableFieldId="11"/>
    <tableColumn id="12" xr3:uid="{F15032DF-FD0F-440D-86F6-D251163785F3}" uniqueName="12" name="meta_oct" queryTableFieldId="12"/>
    <tableColumn id="13" xr3:uid="{2AF38BF8-69D9-4445-8A95-946089DE7691}" uniqueName="13" name="meta_nov" queryTableFieldId="13"/>
    <tableColumn id="14" xr3:uid="{014C2D5F-113C-4BF4-8625-E8CDA770858D}" uniqueName="14" name="meta_dic" queryTableFieldId="14"/>
    <tableColumn id="15" xr3:uid="{35A2DA84-8458-4875-99B0-FE4122CA890B}" uniqueName="15" name="real_ene" queryTableFieldId="15"/>
    <tableColumn id="16" xr3:uid="{65603773-062C-4EA8-8F02-7EDA0B332DC4}" uniqueName="16" name="real_feb" queryTableFieldId="16"/>
    <tableColumn id="17" xr3:uid="{2BF3F8ED-F728-4A6E-9545-33BE1ADE8272}" uniqueName="17" name="real_mar" queryTableFieldId="17"/>
    <tableColumn id="18" xr3:uid="{881FD296-80F5-4136-A646-94136FBEF6BE}" uniqueName="18" name="real_abr" queryTableFieldId="18"/>
    <tableColumn id="19" xr3:uid="{FF834DE8-F236-4281-8014-924E79FE3864}" uniqueName="19" name="real_may" queryTableFieldId="19"/>
    <tableColumn id="20" xr3:uid="{A5FBD4E7-CF86-4C19-9300-2398E07BAFCA}" uniqueName="20" name="real_jun" queryTableFieldId="20"/>
    <tableColumn id="21" xr3:uid="{88ADF2B1-74E5-4D7A-9020-D111E6F5C37A}" uniqueName="21" name="real_jul" queryTableFieldId="21"/>
    <tableColumn id="22" xr3:uid="{23FF8C42-F31A-44D9-97B2-57AC5C6F6E3E}" uniqueName="22" name="real_ago" queryTableFieldId="22"/>
    <tableColumn id="23" xr3:uid="{5CF2BE7E-C08A-4C49-9EAE-81B920B5422B}" uniqueName="23" name="real_sep" queryTableFieldId="23"/>
    <tableColumn id="24" xr3:uid="{6AF710D7-776B-4BBF-B8E4-86CAE19A7822}" uniqueName="24" name="real_oct" queryTableFieldId="24"/>
    <tableColumn id="25" xr3:uid="{C200680D-FEC6-4095-A558-1A1670BE4EBD}" uniqueName="25" name="real_nov" queryTableFieldId="25"/>
    <tableColumn id="26" xr3:uid="{49FF80DA-9CA6-463A-877D-25D6C3BBE7E7}" uniqueName="26" name="real_dic" queryTableFieldId="26"/>
  </tableColumns>
  <tableStyleInfo name="TableStyleMedium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FF39089-3044-46A9-831D-0B9BA79B81AC}" name="Ventas_Nuevas_Desinstalaciones4" displayName="Ventas_Nuevas_Desinstalaciones4" ref="A1:Z1584" totalsRowShown="0" headerRowDxfId="172" dataDxfId="171">
  <autoFilter ref="A1:Z1584" xr:uid="{10A7A218-76EB-4401-9E31-6139FCFC1D6A}"/>
  <tableColumns count="26">
    <tableColumn id="1" xr3:uid="{6C824A88-684D-449B-95A3-BB8F89D79E94}" name="cdgo_indicador" dataDxfId="170"/>
    <tableColumn id="2" xr3:uid="{C3C1FC2E-49CB-49E2-B135-DDB76EF95B50}" name="nombre_indicador" dataDxfId="169"/>
    <tableColumn id="3" xr3:uid="{8581DE4B-5FEF-4DBD-B87E-5EC48D4EE1FD}" name="meta_ene" dataDxfId="168"/>
    <tableColumn id="4" xr3:uid="{8BCA4F4C-B643-4775-8A85-592911FC57BB}" name="meta_feb" dataDxfId="167"/>
    <tableColumn id="5" xr3:uid="{FAB348A6-F098-45F9-AE38-4E5DC18FA53F}" name="meta_mar" dataDxfId="166"/>
    <tableColumn id="6" xr3:uid="{8FA83840-B661-4EC4-8360-A90340E04C1A}" name="meta_abr" dataDxfId="165"/>
    <tableColumn id="7" xr3:uid="{3CDDA93A-F36F-4207-80A8-A0F913FC9E2C}" name="meta_may" dataDxfId="164"/>
    <tableColumn id="8" xr3:uid="{BF4C25BF-9E8C-4FDD-83B8-5C4F8B7CEEFC}" name="meta_jun" dataDxfId="163"/>
    <tableColumn id="9" xr3:uid="{3CC7A16C-F00F-4725-AF2F-D01252E55C93}" name="meta_jul" dataDxfId="162"/>
    <tableColumn id="10" xr3:uid="{08ECE03E-C002-4189-9C7F-515548DF2A47}" name="meta_ago" dataDxfId="161"/>
    <tableColumn id="11" xr3:uid="{0D8C7010-4462-4BFB-8074-8CB461A478D6}" name="meta_sep" dataDxfId="160"/>
    <tableColumn id="12" xr3:uid="{36AFF522-48FA-4423-8CD8-416640A1988F}" name="meta_oct" dataDxfId="159"/>
    <tableColumn id="13" xr3:uid="{44FFD310-09CF-4B6F-B61F-347F195A4272}" name="meta_nov" dataDxfId="158"/>
    <tableColumn id="14" xr3:uid="{2005CE4F-0642-4F21-BC87-8E1DE49EEFF1}" name="meta_dic" dataDxfId="157"/>
    <tableColumn id="15" xr3:uid="{B24F50DF-28B4-4A4C-B9C9-F8D932DB05B7}" name="real_ene" dataDxfId="156"/>
    <tableColumn id="16" xr3:uid="{8E22D08C-F531-4454-910E-FC6DCF19FC79}" name="real_feb" dataDxfId="155"/>
    <tableColumn id="17" xr3:uid="{CB7FE10B-C0B8-4805-970A-5636D3A816C3}" name="real_mar" dataDxfId="154"/>
    <tableColumn id="18" xr3:uid="{FE519F84-D74E-44EC-A59B-C0365A2D9A38}" name="real_abr" dataDxfId="153"/>
    <tableColumn id="19" xr3:uid="{6FD4A470-2533-4356-A4B2-C6C6892491C0}" name="real_may" dataDxfId="152"/>
    <tableColumn id="20" xr3:uid="{0DC2EF84-6F29-42AF-8C72-DC881CD74122}" name="real_jun" dataDxfId="151"/>
    <tableColumn id="21" xr3:uid="{29F4313A-2CDB-4001-98DD-6A87F2C54A2A}" name="real_jul" dataDxfId="150"/>
    <tableColumn id="22" xr3:uid="{D4F44953-8A31-40B6-9768-CCF5BAF0E397}" name="real_ago" dataDxfId="149"/>
    <tableColumn id="23" xr3:uid="{D6C0C42D-FAC2-42E5-AB53-6A01826186FD}" name="real_sep" dataDxfId="148"/>
    <tableColumn id="24" xr3:uid="{E246233B-164B-49FC-88BE-54F93BC39CD5}" name="real_oct" dataDxfId="147"/>
    <tableColumn id="25" xr3:uid="{BC8557EE-6AD8-40D8-A9E2-7AEFD535E1F3}" name="real_nov" dataDxfId="146"/>
    <tableColumn id="26" xr3:uid="{4AA8AA94-F5D2-4DCF-AB36-33C8015DC7B3}" name="real_dic" dataDxfId="145"/>
  </tableColumns>
  <tableStyleInfo name="TableStyleQueryResult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Ventas_Nuevas_Desinstalaciones" displayName="Ventas_Nuevas_Desinstalaciones" ref="A1:Z990" totalsRowShown="0" headerRowDxfId="144" dataDxfId="143">
  <autoFilter ref="A1:Z990" xr:uid="{EC9368C9-12ED-41C8-8AA7-4A5CD7FAE60A}"/>
  <tableColumns count="26">
    <tableColumn id="1" xr3:uid="{3C9F6D32-F339-4D42-8D7C-A378B31966DC}" name="cdgo_indicador" dataDxfId="142"/>
    <tableColumn id="2" xr3:uid="{6E249CF8-CCAF-4C5B-A425-B2278D2CF4D6}" name="nombre_indicador" dataDxfId="141"/>
    <tableColumn id="3" xr3:uid="{86CFA034-A8DF-40E3-A0C3-7C354927A9B2}" name="meta_ene" dataDxfId="140"/>
    <tableColumn id="4" xr3:uid="{8E9378D9-7FA1-4AFA-8D3E-C690967EA28E}" name="meta_feb" dataDxfId="139"/>
    <tableColumn id="5" xr3:uid="{D219C117-6013-4319-A3C3-86EC0DEBB919}" name="meta_mar" dataDxfId="138"/>
    <tableColumn id="6" xr3:uid="{3A1A4011-6E10-47F6-91DA-12EF9EDFF2C4}" name="meta_abr" dataDxfId="137"/>
    <tableColumn id="7" xr3:uid="{A3FDC12F-18E8-4EE4-8DD1-4B01CE0206CF}" name="meta_may" dataDxfId="136"/>
    <tableColumn id="8" xr3:uid="{BC1CA5F1-CBD0-4EDF-9A6E-6A12F6F2A190}" name="meta_jun" dataDxfId="135"/>
    <tableColumn id="9" xr3:uid="{F93681D0-510D-46F1-A6C4-4E5E13510984}" name="meta_jul" dataDxfId="134"/>
    <tableColumn id="10" xr3:uid="{AF1C064D-338B-4848-840F-2AE85552DAA9}" name="meta_ago" dataDxfId="133"/>
    <tableColumn id="11" xr3:uid="{E6E9EC61-FB58-47AE-92E0-BD2FD3CAC463}" name="meta_sep" dataDxfId="132"/>
    <tableColumn id="12" xr3:uid="{BD080943-9CA8-4100-85DF-24835257B4CB}" name="meta_oct" dataDxfId="131"/>
    <tableColumn id="13" xr3:uid="{58B952ED-F12C-4E0A-A566-BE4A546FCEFC}" name="meta_nov" dataDxfId="130"/>
    <tableColumn id="14" xr3:uid="{016CC1E2-F523-4C2B-9352-557543466223}" name="meta_dic" dataDxfId="129"/>
    <tableColumn id="15" xr3:uid="{AE42D07B-B5BC-4281-9F9E-93E853F410D9}" name="real_ene" dataDxfId="128"/>
    <tableColumn id="16" xr3:uid="{3A20E25E-620D-4C8A-91C2-2DB2374D9660}" name="real_feb" dataDxfId="127"/>
    <tableColumn id="17" xr3:uid="{D3DC9EA4-A8A1-42FA-9D16-00712C1A806A}" name="real_mar" dataDxfId="126"/>
    <tableColumn id="18" xr3:uid="{44DDF2F9-B8F2-4879-9BA0-66C96E5D0E9E}" name="real_abr" dataDxfId="125"/>
    <tableColumn id="19" xr3:uid="{82074DE8-9520-4BCF-9D9B-F2DC1B52960F}" name="real_may" dataDxfId="124"/>
    <tableColumn id="20" xr3:uid="{DD9289A4-26AC-40AB-835F-52DD257CF477}" name="real_jun" dataDxfId="123"/>
    <tableColumn id="21" xr3:uid="{1EE8081E-B556-47AF-A31B-D5C0AE5E5974}" name="real_jul" dataDxfId="122"/>
    <tableColumn id="22" xr3:uid="{A81D8789-CDFF-4B50-B898-5FBAF540F6A3}" name="real_ago" dataDxfId="121"/>
    <tableColumn id="23" xr3:uid="{90A9F514-94A2-4712-8927-DFAD53FB0DBB}" name="real_sep" dataDxfId="120"/>
    <tableColumn id="24" xr3:uid="{24FA445B-1241-4A6F-B3FB-86FB4641C1A8}" name="real_oct" dataDxfId="119"/>
    <tableColumn id="25" xr3:uid="{A981EDAA-7DF7-471A-BC2C-E0EC73C713C1}" name="real_nov" dataDxfId="118"/>
    <tableColumn id="26" xr3:uid="{8D0D2898-49E2-47AF-9B1F-499EDC48FDB9}" name="real_dic" dataDxfId="117"/>
  </tableColumns>
  <tableStyleInfo name="TableStyleQueryResult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Ventas_Nuevas_Desinstalaciones6" displayName="Ventas_Nuevas_Desinstalaciones6" ref="A1:Z1022" tableType="queryTable" totalsRowShown="0" headerRowDxfId="116" dataDxfId="115">
  <autoFilter ref="A1:Z1022" xr:uid="{00000000-0009-0000-0100-000005000000}"/>
  <tableColumns count="26">
    <tableColumn id="27" xr3:uid="{00000000-0010-0000-0200-00001B000000}" uniqueName="27" name="cdgo_indicador" queryTableFieldId="1" dataDxfId="114"/>
    <tableColumn id="28" xr3:uid="{00000000-0010-0000-0200-00001C000000}" uniqueName="28" name="nombre_indicador" queryTableFieldId="2" dataDxfId="113"/>
    <tableColumn id="29" xr3:uid="{00000000-0010-0000-0200-00001D000000}" uniqueName="29" name="meta_ene" queryTableFieldId="3" dataDxfId="112"/>
    <tableColumn id="30" xr3:uid="{00000000-0010-0000-0200-00001E000000}" uniqueName="30" name="meta_feb" queryTableFieldId="4" dataDxfId="111"/>
    <tableColumn id="31" xr3:uid="{00000000-0010-0000-0200-00001F000000}" uniqueName="31" name="meta_mar" queryTableFieldId="5" dataDxfId="110"/>
    <tableColumn id="32" xr3:uid="{00000000-0010-0000-0200-000020000000}" uniqueName="32" name="meta_abr" queryTableFieldId="6" dataDxfId="109"/>
    <tableColumn id="33" xr3:uid="{00000000-0010-0000-0200-000021000000}" uniqueName="33" name="meta_may" queryTableFieldId="7" dataDxfId="108"/>
    <tableColumn id="34" xr3:uid="{00000000-0010-0000-0200-000022000000}" uniqueName="34" name="meta_jun" queryTableFieldId="8" dataDxfId="107"/>
    <tableColumn id="35" xr3:uid="{00000000-0010-0000-0200-000023000000}" uniqueName="35" name="meta_jul" queryTableFieldId="9" dataDxfId="106"/>
    <tableColumn id="36" xr3:uid="{00000000-0010-0000-0200-000024000000}" uniqueName="36" name="meta_ago" queryTableFieldId="10" dataDxfId="105"/>
    <tableColumn id="37" xr3:uid="{00000000-0010-0000-0200-000025000000}" uniqueName="37" name="meta_sep" queryTableFieldId="11" dataDxfId="104"/>
    <tableColumn id="38" xr3:uid="{00000000-0010-0000-0200-000026000000}" uniqueName="38" name="meta_oct" queryTableFieldId="12" dataDxfId="103"/>
    <tableColumn id="39" xr3:uid="{00000000-0010-0000-0200-000027000000}" uniqueName="39" name="meta_nov" queryTableFieldId="13" dataDxfId="102"/>
    <tableColumn id="40" xr3:uid="{00000000-0010-0000-0200-000028000000}" uniqueName="40" name="meta_dic" queryTableFieldId="14" dataDxfId="101"/>
    <tableColumn id="41" xr3:uid="{00000000-0010-0000-0200-000029000000}" uniqueName="41" name="real_ene" queryTableFieldId="15" dataDxfId="100"/>
    <tableColumn id="42" xr3:uid="{00000000-0010-0000-0200-00002A000000}" uniqueName="42" name="real_feb" queryTableFieldId="16" dataDxfId="99"/>
    <tableColumn id="43" xr3:uid="{00000000-0010-0000-0200-00002B000000}" uniqueName="43" name="real_mar" queryTableFieldId="17" dataDxfId="98"/>
    <tableColumn id="44" xr3:uid="{00000000-0010-0000-0200-00002C000000}" uniqueName="44" name="real_abr" queryTableFieldId="18" dataDxfId="97"/>
    <tableColumn id="45" xr3:uid="{00000000-0010-0000-0200-00002D000000}" uniqueName="45" name="real_may" queryTableFieldId="19" dataDxfId="96"/>
    <tableColumn id="46" xr3:uid="{00000000-0010-0000-0200-00002E000000}" uniqueName="46" name="real_jun" queryTableFieldId="20" dataDxfId="95"/>
    <tableColumn id="47" xr3:uid="{00000000-0010-0000-0200-00002F000000}" uniqueName="47" name="real_jul" queryTableFieldId="21" dataDxfId="94"/>
    <tableColumn id="48" xr3:uid="{00000000-0010-0000-0200-000030000000}" uniqueName="48" name="real_ago" queryTableFieldId="22" dataDxfId="93"/>
    <tableColumn id="49" xr3:uid="{00000000-0010-0000-0200-000031000000}" uniqueName="49" name="real_sep" queryTableFieldId="23" dataDxfId="92"/>
    <tableColumn id="50" xr3:uid="{00000000-0010-0000-0200-000032000000}" uniqueName="50" name="real_oct" queryTableFieldId="24" dataDxfId="91"/>
    <tableColumn id="51" xr3:uid="{00000000-0010-0000-0200-000033000000}" uniqueName="51" name="real_nov" queryTableFieldId="25" dataDxfId="90"/>
    <tableColumn id="52" xr3:uid="{00000000-0010-0000-0200-000034000000}" uniqueName="52" name="real_dic" queryTableFieldId="26" dataDxfId="89"/>
  </tableColumns>
  <tableStyleInfo name="TableStyleQueryResult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consulta2015" displayName="consulta2015" ref="A1:Z73" totalsRowShown="0" headerRowDxfId="88" dataDxfId="87">
  <autoFilter ref="A1:Z73" xr:uid="{00000000-000C-0000-FFFF-FFFF03000000}"/>
  <tableColumns count="26">
    <tableColumn id="1" xr3:uid="{0CEC0389-5BEB-4FEB-8E0E-D57402AD7CA7}" name="cdgo_indicador" dataDxfId="86"/>
    <tableColumn id="2" xr3:uid="{BFBC93E8-1F73-4A4B-BC3D-153E988339ED}" name="nombre_indicador" dataDxfId="85"/>
    <tableColumn id="3" xr3:uid="{7024944A-B8F5-48CD-9224-1919DB327E7C}" name="meta_ene" dataDxfId="84"/>
    <tableColumn id="4" xr3:uid="{B63B4A35-6B62-464F-ADFB-631C434A7967}" name="meta_feb" dataDxfId="83"/>
    <tableColumn id="5" xr3:uid="{F06BDF48-6811-4F0C-A59C-DF2965900ACD}" name="meta_mar" dataDxfId="82"/>
    <tableColumn id="6" xr3:uid="{21EC1A75-7963-4318-BB44-CD22495785F1}" name="meta_abr" dataDxfId="81"/>
    <tableColumn id="7" xr3:uid="{4F86E475-6F56-4DF5-84CB-4CD97334640E}" name="meta_may" dataDxfId="80"/>
    <tableColumn id="8" xr3:uid="{7603F5C8-CDC9-4272-96AD-B554F66B0FC0}" name="meta_jun" dataDxfId="79"/>
    <tableColumn id="9" xr3:uid="{00A7A903-A2BC-4208-9EC1-0CFF54B37F7C}" name="meta_jul" dataDxfId="78"/>
    <tableColumn id="10" xr3:uid="{A26CDC04-75C6-4774-90AB-5EC2EFD3BF90}" name="meta_ago" dataDxfId="77"/>
    <tableColumn id="11" xr3:uid="{AECF91C9-717A-45B2-92C6-59B6E248ADA4}" name="meta_sep" dataDxfId="76"/>
    <tableColumn id="12" xr3:uid="{4B74DEEE-1F04-4A36-950F-22E94FABB9BF}" name="meta_oct" dataDxfId="75"/>
    <tableColumn id="13" xr3:uid="{43496FC3-B69A-4712-AEB5-53C7992447B8}" name="meta_nov" dataDxfId="74"/>
    <tableColumn id="14" xr3:uid="{EAC3BC8D-1F6C-4853-AF95-D80CB02DE7F5}" name="meta_dic" dataDxfId="73"/>
    <tableColumn id="15" xr3:uid="{5DDF77A5-0AFC-4322-82D9-383C7EC6965D}" name="real_ene" dataDxfId="72"/>
    <tableColumn id="16" xr3:uid="{5782AC6C-AC70-4CF4-A408-260F79D0B21B}" name="real_feb" dataDxfId="71"/>
    <tableColumn id="17" xr3:uid="{CF80B7E9-723D-4473-8B7C-C8BA39E567E7}" name="real_mar" dataDxfId="70"/>
    <tableColumn id="18" xr3:uid="{C7AF603D-2A01-456D-83D5-DCEC3A850F08}" name="real_abr" dataDxfId="69"/>
    <tableColumn id="19" xr3:uid="{679DD168-CE6A-4BDC-A5EA-F5BAFB97643C}" name="real_may" dataDxfId="68"/>
    <tableColumn id="20" xr3:uid="{96B36C74-35B8-48B7-ADBB-3D85C728B4AA}" name="real_jun" dataDxfId="67"/>
    <tableColumn id="21" xr3:uid="{A63D708B-998C-4BBD-9559-D681D31C2AFE}" name="real_jul" dataDxfId="66"/>
    <tableColumn id="22" xr3:uid="{D1C3444C-F77C-4B3E-A938-7FC61DAD0B61}" name="real_ago" dataDxfId="65"/>
    <tableColumn id="23" xr3:uid="{E7EFEB04-A4AE-497F-86D6-82E9C84CA5BA}" name="real_sep" dataDxfId="64"/>
    <tableColumn id="24" xr3:uid="{BD3733AD-36DC-406A-973B-019329DC32C7}" name="real_oct" dataDxfId="63"/>
    <tableColumn id="25" xr3:uid="{1957DF33-AF67-4D82-948A-E7344B61E629}" name="real_nov" dataDxfId="62"/>
    <tableColumn id="26" xr3:uid="{7D9B18D2-4B2B-4242-8CFB-C1644C6B21A0}" name="real_dic" dataDxfId="61"/>
  </tableColumns>
  <tableStyleInfo name="TableStyleQueryResult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4000000}" name="Consulta1" displayName="Consulta1" ref="A1:Z73" totalsRowShown="0" headerRowDxfId="60" dataDxfId="59">
  <autoFilter ref="A1:Z73" xr:uid="{00000000-000C-0000-FFFF-FFFF04000000}"/>
  <tableColumns count="26">
    <tableColumn id="1" xr3:uid="{38584D92-A3E5-4B13-8E6D-4315186E6CF9}" name="cdgo_indicador" dataDxfId="58"/>
    <tableColumn id="2" xr3:uid="{C490AE1E-37CF-4068-AE0A-1E5301A5ABFC}" name="nombre_indicador" dataDxfId="57"/>
    <tableColumn id="3" xr3:uid="{84D019BE-3F58-4D64-8434-8FD5E439C730}" name="meta_ene" dataDxfId="56"/>
    <tableColumn id="4" xr3:uid="{34EBC006-B118-49BF-88FB-04A58DAFD925}" name="meta_feb" dataDxfId="55"/>
    <tableColumn id="5" xr3:uid="{9D6887DA-6373-4122-A440-42985A088ACA}" name="meta_mar" dataDxfId="54"/>
    <tableColumn id="6" xr3:uid="{53F4E31F-18EB-4CC2-A2FF-0716CB7D6601}" name="meta_abr" dataDxfId="53"/>
    <tableColumn id="7" xr3:uid="{E59A1250-8EF5-4448-8052-5EC49308B195}" name="meta_may" dataDxfId="52"/>
    <tableColumn id="8" xr3:uid="{2A4AC2ED-B609-42DA-A64F-C026EA022DF9}" name="meta_jun" dataDxfId="51"/>
    <tableColumn id="9" xr3:uid="{B4AF240D-E006-4116-AEAD-2730CCC83985}" name="meta_jul" dataDxfId="50"/>
    <tableColumn id="10" xr3:uid="{8BEC3061-4C0E-42FA-8A49-8C186CC89F68}" name="meta_ago" dataDxfId="49"/>
    <tableColumn id="11" xr3:uid="{90355C4D-C1A8-4D8F-BC45-1314CD0DCA5E}" name="meta_sep" dataDxfId="48"/>
    <tableColumn id="12" xr3:uid="{0AA5F74C-BC6E-4D40-B285-DC174AE5D404}" name="meta_oct" dataDxfId="47"/>
    <tableColumn id="13" xr3:uid="{7C0B7C1E-ED0F-4D47-B0FA-5DAC7E645982}" name="meta_nov" dataDxfId="46"/>
    <tableColumn id="14" xr3:uid="{B5925FD9-BEB5-428E-AFC2-B5BF23B36148}" name="meta_dic" dataDxfId="45"/>
    <tableColumn id="15" xr3:uid="{95729DE6-55F5-4404-AB8C-BFB83D2878C1}" name="real_ene" dataDxfId="44"/>
    <tableColumn id="16" xr3:uid="{F52605CC-A4FD-46E4-BC53-18CF7F782417}" name="real_feb" dataDxfId="43"/>
    <tableColumn id="17" xr3:uid="{48F748D7-F45C-4B80-B3BA-D50C47C93F53}" name="real_mar" dataDxfId="42"/>
    <tableColumn id="18" xr3:uid="{EAC3FC00-5611-4C55-AB23-341440187DE6}" name="real_abr" dataDxfId="41"/>
    <tableColumn id="19" xr3:uid="{1FE09F6B-E4BA-457C-ADDC-1AADC5F72562}" name="real_may" dataDxfId="40"/>
    <tableColumn id="20" xr3:uid="{98D67D14-F651-49FA-84AD-FFE868EDA01E}" name="real_jun" dataDxfId="39"/>
    <tableColumn id="21" xr3:uid="{00672733-DE04-4B52-BCEB-28B8E4846C38}" name="real_jul" dataDxfId="38"/>
    <tableColumn id="22" xr3:uid="{39F61852-CF89-40E1-8206-393AFEF59369}" name="real_ago" dataDxfId="37"/>
    <tableColumn id="23" xr3:uid="{8207B9BD-623A-40AE-83B6-0CB8665B55CF}" name="real_sep" dataDxfId="36"/>
    <tableColumn id="24" xr3:uid="{4BA0E425-B12B-4FEE-9840-128FDA7F5CFF}" name="real_oct" dataDxfId="35"/>
    <tableColumn id="25" xr3:uid="{3412F71C-84DF-4984-8723-869F2C4CF89F}" name="real_nov" dataDxfId="34"/>
    <tableColumn id="26" xr3:uid="{B66F7D7A-1AFD-44CF-9D6A-241B891D9E72}" name="real_dic" dataDxfId="33"/>
  </tableColumns>
  <tableStyleInfo name="TableStyleQueryResult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74F83E5-096F-433F-BDD5-7524F4B8E09E}" name="Ventas_Nuevas_Desinstalaciones__2020" displayName="Ventas_Nuevas_Desinstalaciones__2020" ref="A1:Z4446" totalsRowShown="0" headerRowDxfId="32" dataDxfId="31">
  <autoFilter ref="A1:Z4446" xr:uid="{174F83E5-096F-433F-BDD5-7524F4B8E09E}"/>
  <tableColumns count="26">
    <tableColumn id="1" xr3:uid="{7C228E96-3ECA-4097-B73A-D7CB419D8F6C}" name="cdgo_indicador" dataDxfId="30"/>
    <tableColumn id="2" xr3:uid="{BAAFD1DC-2D76-4759-919D-CA89003B2B83}" name="nombre_indicador" dataDxfId="29"/>
    <tableColumn id="3" xr3:uid="{2E02DD25-4408-49A5-B2F3-00A5B5AEBF0E}" name="meta_ene" dataDxfId="28"/>
    <tableColumn id="4" xr3:uid="{183B17D4-6972-4C52-A5A2-CD67358DF452}" name="meta_feb" dataDxfId="27"/>
    <tableColumn id="5" xr3:uid="{2E6B9DCF-F91D-4385-929C-6CF30415F2ED}" name="meta_mar" dataDxfId="26"/>
    <tableColumn id="6" xr3:uid="{48A6ACB3-941E-4145-8A58-67DFAC14871B}" name="meta_abr" dataDxfId="25"/>
    <tableColumn id="7" xr3:uid="{46AA7F34-846C-4AD0-8A4F-C4067EE6D8F6}" name="meta_may" dataDxfId="24"/>
    <tableColumn id="8" xr3:uid="{7CF6EE47-D293-4F19-A63C-A15C2B4DCD48}" name="meta_jun" dataDxfId="23"/>
    <tableColumn id="9" xr3:uid="{A1C53169-E1ED-480A-A5A2-928560A4FCC5}" name="meta_jul" dataDxfId="22"/>
    <tableColumn id="10" xr3:uid="{452A847C-0E61-4F5C-9516-4BE57D0A38E2}" name="meta_ago" dataDxfId="21"/>
    <tableColumn id="11" xr3:uid="{B824BAA3-C4B9-4868-9BB7-4C9C1ABD5789}" name="meta_sep" dataDxfId="20"/>
    <tableColumn id="12" xr3:uid="{AEF136DB-16DC-4C9B-A03C-222B2D37877A}" name="meta_oct" dataDxfId="19"/>
    <tableColumn id="13" xr3:uid="{46FCFD33-0247-4718-8665-D12488B71A86}" name="meta_nov" dataDxfId="18"/>
    <tableColumn id="14" xr3:uid="{26A9B33C-B75C-4A6D-9134-ECBCA5768916}" name="meta_dic" dataDxfId="17"/>
    <tableColumn id="15" xr3:uid="{8C618040-4175-47FA-B226-9F2E012D2CAC}" name="real_ene" dataDxfId="16"/>
    <tableColumn id="16" xr3:uid="{688E3E45-3EBE-42B3-AF8A-2F99527A7B15}" name="real_feb" dataDxfId="15"/>
    <tableColumn id="17" xr3:uid="{FDC555A3-010E-4D4F-AF07-084341996A50}" name="real_mar" dataDxfId="14"/>
    <tableColumn id="18" xr3:uid="{4996BC02-9C47-4065-AD0D-389C29598B50}" name="real_abr" dataDxfId="13"/>
    <tableColumn id="19" xr3:uid="{507593E8-0974-4FE1-AFB2-FB41DB08258C}" name="real_may" dataDxfId="12"/>
    <tableColumn id="20" xr3:uid="{B1EDE654-A880-4C0D-AC84-277441FB5A47}" name="real_jun" dataDxfId="11"/>
    <tableColumn id="21" xr3:uid="{B56B887D-B5FA-4A4D-9A1A-2A02E80D05EC}" name="real_jul" dataDxfId="10"/>
    <tableColumn id="22" xr3:uid="{83C1468B-AC0E-490D-AB90-E46AE37A3C53}" name="real_ago" dataDxfId="9"/>
    <tableColumn id="23" xr3:uid="{F9F864B9-1DF9-49CC-ABBF-DD35BAB5BFB7}" name="real_sep" dataDxfId="8"/>
    <tableColumn id="24" xr3:uid="{8F1BEE31-4BFB-4286-9232-872E912623B2}" name="real_oct" dataDxfId="7"/>
    <tableColumn id="25" xr3:uid="{A7ECA39F-CDB7-4F6E-95D3-F1167457D81D}" name="real_nov" dataDxfId="6"/>
    <tableColumn id="26" xr3:uid="{49134D2D-DBF8-4889-BEF7-F0A4AD13C619}" name="real_dic" dataDxfId="5"/>
  </tableColumns>
  <tableStyleInfo name="TableStyleQueryResult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821B21D-C635-4C91-84AB-92F4FDC6EB4A}" name="Ventas_Nuevas_Desinstalaciones__2021" displayName="Ventas_Nuevas_Desinstalaciones__2021" ref="A1:Z1056" totalsRowShown="0">
  <autoFilter ref="A1:Z1056" xr:uid="{4E9D6440-A26F-470C-B6D7-96A1BE64D674}"/>
  <tableColumns count="26">
    <tableColumn id="1" xr3:uid="{2A6F4ACE-AE98-4C18-BE84-4C4A50F97128}" name="cdgo_indicador"/>
    <tableColumn id="2" xr3:uid="{47EC8BD7-74AD-466C-9FA7-30397506313D}" name="nombre_indicador" dataDxfId="4"/>
    <tableColumn id="3" xr3:uid="{F8C0236F-D875-49AB-AEDB-58B715BA1899}" name="meta_ene"/>
    <tableColumn id="4" xr3:uid="{D426C8AE-F6EA-4392-A393-254BD6A8CA4F}" name="meta_feb"/>
    <tableColumn id="5" xr3:uid="{56AC856F-CAC8-411C-B225-33C96C0E172B}" name="meta_mar"/>
    <tableColumn id="6" xr3:uid="{AB80FA99-448D-4E9D-B62E-79F1F10CED6B}" name="meta_abr"/>
    <tableColumn id="7" xr3:uid="{3E8B51D7-B2B5-4A22-B73E-CE06C90312BB}" name="meta_may"/>
    <tableColumn id="8" xr3:uid="{F2E567BB-16DA-43B9-93D7-9FE5B6A68591}" name="meta_jun"/>
    <tableColumn id="9" xr3:uid="{D5E75F0D-DBCF-444F-9010-676DA5DD037A}" name="meta_jul"/>
    <tableColumn id="10" xr3:uid="{186A8314-1E31-418F-BC07-DD139A6A8B22}" name="meta_ago"/>
    <tableColumn id="11" xr3:uid="{36875B0A-CB2D-4A33-893A-DEE61F92FBBE}" name="meta_sep"/>
    <tableColumn id="12" xr3:uid="{914008F4-12B0-43CC-900C-043D59BECB03}" name="meta_oct"/>
    <tableColumn id="13" xr3:uid="{9F27CC7F-3FEB-4064-80CE-BF15D4209AF6}" name="meta_nov"/>
    <tableColumn id="14" xr3:uid="{6149198B-2C11-46D0-8D89-E56A9A41D350}" name="meta_dic"/>
    <tableColumn id="15" xr3:uid="{9986AD98-E249-4EFE-B6E0-DDF34D7A32D2}" name="real_ene"/>
    <tableColumn id="16" xr3:uid="{082A5376-BFB5-499A-B189-D8ABC6E75D2D}" name="real_feb"/>
    <tableColumn id="17" xr3:uid="{1F441EC2-5262-43C8-9C7C-F2E117D2CAD2}" name="real_mar"/>
    <tableColumn id="18" xr3:uid="{8102D251-D265-4916-8A2E-C6FFED9264C5}" name="real_abr"/>
    <tableColumn id="19" xr3:uid="{B05154D9-A1E8-45A3-9A25-E1D28265174A}" name="real_may"/>
    <tableColumn id="20" xr3:uid="{EC98536F-BDE5-4FBA-BAFD-AED9C4DE2B20}" name="real_jun"/>
    <tableColumn id="21" xr3:uid="{01C259E4-438B-400F-B505-19812FC30A5F}" name="real_jul"/>
    <tableColumn id="22" xr3:uid="{C263548D-1D72-4F15-AFBD-5EC5E1D1DE3A}" name="real_ago"/>
    <tableColumn id="23" xr3:uid="{3E7E8459-B7EF-40B9-9511-C35DB49A604C}" name="real_sep"/>
    <tableColumn id="24" xr3:uid="{58479EE1-B486-4771-8168-65026B32852F}" name="real_oct"/>
    <tableColumn id="25" xr3:uid="{9CCF55EA-E233-49A9-B29B-D75E58B41724}" name="real_nov"/>
    <tableColumn id="26" xr3:uid="{B18BEBCE-2CF6-47A0-A6B2-F84CEC6F0E2B}" name="real_dic"/>
  </tableColumns>
  <tableStyleInfo name="TableStyleMedium7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97104E8-C2F1-4A50-B25D-63ADB6107239}" name="Ventas_Nuevas_Desinstalaciones__202211" displayName="Ventas_Nuevas_Desinstalaciones__202211" ref="A1:Z1124" totalsRowShown="0">
  <autoFilter ref="A1:Z1124" xr:uid="{877165F6-CC54-4D11-8A8E-F2E340AFB2E3}"/>
  <tableColumns count="26">
    <tableColumn id="1" xr3:uid="{1BB8DE6A-BEB9-4050-8C8E-CEE2B3BF4B4A}" name="cdgo_indicador"/>
    <tableColumn id="2" xr3:uid="{B31D96C4-3D28-44DE-9C66-11360C83A68B}" name="nombre_indicador" dataDxfId="3"/>
    <tableColumn id="3" xr3:uid="{682AB4B1-AA2F-4467-9099-CB1DFF891960}" name="meta_ene"/>
    <tableColumn id="4" xr3:uid="{7DC28325-A3AE-4998-AD9C-1D409C5FB5F9}" name="meta_feb"/>
    <tableColumn id="5" xr3:uid="{5B77C538-F0E6-4140-A5F4-8C78D185EABF}" name="meta_mar"/>
    <tableColumn id="6" xr3:uid="{3ACB3CB7-6775-4FE6-BFD1-EF50877808CC}" name="meta_abr"/>
    <tableColumn id="7" xr3:uid="{F1FC0D28-4471-49B1-811E-E5B6C5D4CD5D}" name="meta_may"/>
    <tableColumn id="8" xr3:uid="{C42C9127-79CB-445D-9474-15277434F3BD}" name="meta_jun"/>
    <tableColumn id="9" xr3:uid="{0F5D6DC4-00B9-44B1-9EB2-177235D507A6}" name="meta_jul"/>
    <tableColumn id="10" xr3:uid="{2F311755-9942-4384-A348-5613E2E8E9AF}" name="meta_ago"/>
    <tableColumn id="11" xr3:uid="{4E74D0CD-95D4-4638-B433-EA2E9390985F}" name="meta_sep"/>
    <tableColumn id="12" xr3:uid="{165F5375-32E7-4100-AE85-E30368C1BC6D}" name="meta_oct"/>
    <tableColumn id="13" xr3:uid="{915F7A27-B23A-495C-A7B8-2A2559CD029B}" name="meta_nov"/>
    <tableColumn id="14" xr3:uid="{57DE1342-A6F3-45FD-B453-6AB3B204BDA9}" name="meta_dic"/>
    <tableColumn id="15" xr3:uid="{A7CD2F9C-2DD8-46BD-94DD-6355B0341ED6}" name="real_ene"/>
    <tableColumn id="16" xr3:uid="{B458BE0C-1BA1-4629-BE26-EA0807A43884}" name="real_feb"/>
    <tableColumn id="17" xr3:uid="{2DC50FB9-299C-4260-A1C9-CE64B5FB93DB}" name="real_mar"/>
    <tableColumn id="18" xr3:uid="{E9AB54FA-0AC7-4BDD-9487-FEFE41A92920}" name="real_abr"/>
    <tableColumn id="19" xr3:uid="{2B14F1CC-701A-4DE7-A9F2-313B77C7B1B6}" name="real_may"/>
    <tableColumn id="20" xr3:uid="{0616EB3D-5CC3-4752-A0AF-1515FD1497D4}" name="real_jun"/>
    <tableColumn id="21" xr3:uid="{97FD0105-CCE0-4C26-99EA-4385105847DD}" name="real_jul"/>
    <tableColumn id="22" xr3:uid="{6FC5FA28-0BC8-4979-AF18-21F489E063C6}" name="real_ago"/>
    <tableColumn id="23" xr3:uid="{8FBAE636-91B3-4C48-82A3-0A8C2FD74A15}" name="real_sep"/>
    <tableColumn id="24" xr3:uid="{FB4D7139-BA62-40F8-AE34-203154002F33}" name="real_oct"/>
    <tableColumn id="25" xr3:uid="{477F8AFC-6E7E-48E9-A18B-A6004B6C55F5}" name="real_nov"/>
    <tableColumn id="26" xr3:uid="{0DAA07F5-8BBD-419A-B52C-84E48ED10B76}" name="real_dic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Z1015"/>
  <sheetViews>
    <sheetView rightToLeft="1" topLeftCell="C1" workbookViewId="0">
      <selection activeCell="A2" sqref="A2"/>
    </sheetView>
  </sheetViews>
  <sheetFormatPr baseColWidth="10" defaultRowHeight="14.5" x14ac:dyDescent="0.35"/>
  <cols>
    <col min="1" max="1" width="16.7265625" bestFit="1" customWidth="1"/>
    <col min="2" max="2" width="81.1796875" customWidth="1"/>
    <col min="3" max="3" width="12.26953125" bestFit="1" customWidth="1"/>
    <col min="4" max="4" width="11.81640625" bestFit="1" customWidth="1"/>
    <col min="5" max="5" width="12.26953125" bestFit="1" customWidth="1"/>
    <col min="6" max="6" width="11.7265625" bestFit="1" customWidth="1"/>
    <col min="7" max="7" width="12.54296875" bestFit="1" customWidth="1"/>
    <col min="8" max="8" width="11.7265625" bestFit="1" customWidth="1"/>
    <col min="9" max="9" width="11.1796875" bestFit="1" customWidth="1"/>
    <col min="10" max="11" width="12" bestFit="1" customWidth="1"/>
    <col min="12" max="12" width="11.54296875" bestFit="1" customWidth="1"/>
    <col min="13" max="13" width="12.1796875" bestFit="1" customWidth="1"/>
    <col min="14" max="14" width="11.453125" bestFit="1" customWidth="1"/>
    <col min="15" max="15" width="11.1796875" bestFit="1" customWidth="1"/>
    <col min="16" max="16" width="10.7265625" bestFit="1" customWidth="1"/>
    <col min="17" max="17" width="11.1796875" bestFit="1" customWidth="1"/>
    <col min="18" max="18" width="10.54296875" bestFit="1" customWidth="1"/>
    <col min="19" max="19" width="11.453125" bestFit="1" customWidth="1"/>
    <col min="20" max="20" width="10.54296875" bestFit="1" customWidth="1"/>
    <col min="21" max="21" width="10" bestFit="1" customWidth="1"/>
    <col min="22" max="23" width="10.81640625" bestFit="1" customWidth="1"/>
    <col min="24" max="24" width="10.453125" bestFit="1" customWidth="1"/>
    <col min="25" max="25" width="11" bestFit="1" customWidth="1"/>
    <col min="26" max="26" width="10.26953125" bestFit="1" customWidth="1"/>
  </cols>
  <sheetData>
    <row r="1" spans="1:26" x14ac:dyDescent="0.35">
      <c r="A1" t="s">
        <v>0</v>
      </c>
      <c r="B1" t="s">
        <v>1</v>
      </c>
      <c r="C1" t="s">
        <v>56</v>
      </c>
      <c r="D1" t="s">
        <v>57</v>
      </c>
      <c r="E1" t="s">
        <v>58</v>
      </c>
      <c r="F1" t="s">
        <v>59</v>
      </c>
      <c r="G1" t="s">
        <v>60</v>
      </c>
      <c r="H1" t="s">
        <v>61</v>
      </c>
      <c r="I1" t="s">
        <v>62</v>
      </c>
      <c r="J1" t="s">
        <v>63</v>
      </c>
      <c r="K1" t="s">
        <v>64</v>
      </c>
      <c r="L1" t="s">
        <v>65</v>
      </c>
      <c r="M1" t="s">
        <v>66</v>
      </c>
      <c r="N1" t="s">
        <v>67</v>
      </c>
      <c r="O1" t="s">
        <v>68</v>
      </c>
      <c r="P1" t="s">
        <v>69</v>
      </c>
      <c r="Q1" t="s">
        <v>70</v>
      </c>
      <c r="R1" t="s">
        <v>71</v>
      </c>
      <c r="S1" t="s">
        <v>72</v>
      </c>
      <c r="T1" t="s">
        <v>73</v>
      </c>
      <c r="U1" t="s">
        <v>74</v>
      </c>
      <c r="V1" t="s">
        <v>75</v>
      </c>
      <c r="W1" t="s">
        <v>76</v>
      </c>
      <c r="X1" t="s">
        <v>77</v>
      </c>
      <c r="Y1" t="s">
        <v>78</v>
      </c>
      <c r="Z1" t="s">
        <v>79</v>
      </c>
    </row>
    <row r="2" spans="1:26" x14ac:dyDescent="0.35">
      <c r="A2">
        <v>1</v>
      </c>
      <c r="B2" t="s">
        <v>300</v>
      </c>
      <c r="C2">
        <v>3638</v>
      </c>
      <c r="D2">
        <v>4244</v>
      </c>
      <c r="E2">
        <v>4850</v>
      </c>
      <c r="F2">
        <v>5457</v>
      </c>
      <c r="G2">
        <v>5457</v>
      </c>
      <c r="H2">
        <v>5457</v>
      </c>
      <c r="I2">
        <v>5457</v>
      </c>
      <c r="J2">
        <v>5457</v>
      </c>
      <c r="K2">
        <v>6063</v>
      </c>
      <c r="L2">
        <v>5457</v>
      </c>
      <c r="M2">
        <v>5457</v>
      </c>
      <c r="N2">
        <v>3638</v>
      </c>
      <c r="O2">
        <v>3364</v>
      </c>
      <c r="P2">
        <v>2465</v>
      </c>
      <c r="Q2">
        <v>5248</v>
      </c>
      <c r="R2">
        <v>4855</v>
      </c>
      <c r="S2">
        <v>3588</v>
      </c>
      <c r="T2">
        <v>6189</v>
      </c>
      <c r="U2">
        <v>5336</v>
      </c>
      <c r="V2">
        <v>4649</v>
      </c>
      <c r="W2">
        <v>0</v>
      </c>
      <c r="X2">
        <v>0</v>
      </c>
      <c r="Y2">
        <v>0</v>
      </c>
      <c r="Z2">
        <v>0</v>
      </c>
    </row>
    <row r="3" spans="1:26" x14ac:dyDescent="0.35">
      <c r="A3">
        <v>2</v>
      </c>
      <c r="B3" t="s">
        <v>301</v>
      </c>
      <c r="C3">
        <v>3063</v>
      </c>
      <c r="D3">
        <v>3573</v>
      </c>
      <c r="E3">
        <v>4084</v>
      </c>
      <c r="F3">
        <v>4594</v>
      </c>
      <c r="G3">
        <v>4594</v>
      </c>
      <c r="H3">
        <v>4594</v>
      </c>
      <c r="I3">
        <v>4594</v>
      </c>
      <c r="J3">
        <v>4594</v>
      </c>
      <c r="K3">
        <v>5105</v>
      </c>
      <c r="L3">
        <v>4594</v>
      </c>
      <c r="M3">
        <v>4594</v>
      </c>
      <c r="N3">
        <v>3063</v>
      </c>
      <c r="O3">
        <v>2198</v>
      </c>
      <c r="P3">
        <v>1898</v>
      </c>
      <c r="Q3">
        <v>4152</v>
      </c>
      <c r="R3">
        <v>6510</v>
      </c>
      <c r="S3">
        <v>4002</v>
      </c>
      <c r="T3">
        <v>3510</v>
      </c>
      <c r="U3">
        <v>5423</v>
      </c>
      <c r="V3">
        <v>2428</v>
      </c>
      <c r="W3">
        <v>0</v>
      </c>
      <c r="X3">
        <v>0</v>
      </c>
      <c r="Y3">
        <v>0</v>
      </c>
      <c r="Z3">
        <v>0</v>
      </c>
    </row>
    <row r="4" spans="1:26" x14ac:dyDescent="0.35">
      <c r="A4">
        <v>3</v>
      </c>
      <c r="B4" t="s">
        <v>302</v>
      </c>
      <c r="C4">
        <v>575</v>
      </c>
      <c r="D4">
        <v>671</v>
      </c>
      <c r="E4">
        <v>766</v>
      </c>
      <c r="F4">
        <v>863</v>
      </c>
      <c r="G4">
        <v>863</v>
      </c>
      <c r="H4">
        <v>863</v>
      </c>
      <c r="I4">
        <v>863</v>
      </c>
      <c r="J4">
        <v>863</v>
      </c>
      <c r="K4">
        <v>958</v>
      </c>
      <c r="L4">
        <v>863</v>
      </c>
      <c r="M4">
        <v>863</v>
      </c>
      <c r="N4">
        <v>575</v>
      </c>
      <c r="O4">
        <v>1166</v>
      </c>
      <c r="P4">
        <v>567</v>
      </c>
      <c r="Q4">
        <v>1097</v>
      </c>
      <c r="R4">
        <v>-1655</v>
      </c>
      <c r="S4">
        <v>-414</v>
      </c>
      <c r="T4">
        <v>2679</v>
      </c>
      <c r="U4">
        <v>-87</v>
      </c>
      <c r="V4">
        <v>2221</v>
      </c>
      <c r="W4">
        <v>0</v>
      </c>
      <c r="X4">
        <v>0</v>
      </c>
      <c r="Y4">
        <v>0</v>
      </c>
      <c r="Z4">
        <v>0</v>
      </c>
    </row>
    <row r="5" spans="1:26" x14ac:dyDescent="0.35">
      <c r="A5">
        <v>4</v>
      </c>
      <c r="B5" t="s">
        <v>303</v>
      </c>
      <c r="C5">
        <v>651</v>
      </c>
      <c r="D5">
        <v>760</v>
      </c>
      <c r="E5">
        <v>869</v>
      </c>
      <c r="F5">
        <v>977</v>
      </c>
      <c r="G5">
        <v>977</v>
      </c>
      <c r="H5">
        <v>977</v>
      </c>
      <c r="I5">
        <v>977</v>
      </c>
      <c r="J5">
        <v>977</v>
      </c>
      <c r="K5">
        <v>1086</v>
      </c>
      <c r="L5">
        <v>977</v>
      </c>
      <c r="M5">
        <v>977</v>
      </c>
      <c r="N5">
        <v>651</v>
      </c>
      <c r="O5">
        <v>855</v>
      </c>
      <c r="P5">
        <v>474</v>
      </c>
      <c r="Q5">
        <v>536</v>
      </c>
      <c r="R5">
        <v>1653</v>
      </c>
      <c r="S5">
        <v>505</v>
      </c>
      <c r="T5">
        <v>530</v>
      </c>
      <c r="U5">
        <v>335</v>
      </c>
      <c r="V5">
        <v>474</v>
      </c>
      <c r="W5">
        <v>0</v>
      </c>
      <c r="X5">
        <v>0</v>
      </c>
      <c r="Y5">
        <v>0</v>
      </c>
      <c r="Z5">
        <v>0</v>
      </c>
    </row>
    <row r="6" spans="1:26" x14ac:dyDescent="0.35">
      <c r="A6">
        <v>5</v>
      </c>
      <c r="B6" t="s">
        <v>304</v>
      </c>
      <c r="C6">
        <v>2473</v>
      </c>
      <c r="D6">
        <v>2885</v>
      </c>
      <c r="E6">
        <v>3298</v>
      </c>
      <c r="F6">
        <v>3710</v>
      </c>
      <c r="G6">
        <v>3710</v>
      </c>
      <c r="H6">
        <v>3710</v>
      </c>
      <c r="I6">
        <v>3710</v>
      </c>
      <c r="J6">
        <v>3710</v>
      </c>
      <c r="K6">
        <v>4122</v>
      </c>
      <c r="L6">
        <v>3710</v>
      </c>
      <c r="M6">
        <v>3710</v>
      </c>
      <c r="N6">
        <v>2473</v>
      </c>
      <c r="O6">
        <v>1021</v>
      </c>
      <c r="P6">
        <v>2732</v>
      </c>
      <c r="Q6">
        <v>2573</v>
      </c>
      <c r="R6">
        <v>1243</v>
      </c>
      <c r="S6">
        <v>2635</v>
      </c>
      <c r="T6">
        <v>3347</v>
      </c>
      <c r="U6">
        <v>2652</v>
      </c>
      <c r="V6">
        <v>1925</v>
      </c>
      <c r="W6">
        <v>0</v>
      </c>
      <c r="X6">
        <v>0</v>
      </c>
      <c r="Y6">
        <v>0</v>
      </c>
      <c r="Z6">
        <v>0</v>
      </c>
    </row>
    <row r="7" spans="1:26" x14ac:dyDescent="0.35">
      <c r="A7">
        <v>6</v>
      </c>
      <c r="B7" t="s">
        <v>305</v>
      </c>
      <c r="C7">
        <v>-1822</v>
      </c>
      <c r="D7">
        <v>-2125</v>
      </c>
      <c r="E7">
        <v>-2429</v>
      </c>
      <c r="F7">
        <v>-2733</v>
      </c>
      <c r="G7">
        <v>-2733</v>
      </c>
      <c r="H7">
        <v>-2733</v>
      </c>
      <c r="I7">
        <v>-2733</v>
      </c>
      <c r="J7">
        <v>-2733</v>
      </c>
      <c r="K7">
        <v>-3036</v>
      </c>
      <c r="L7">
        <v>-2733</v>
      </c>
      <c r="M7">
        <v>-2733</v>
      </c>
      <c r="N7">
        <v>-1822</v>
      </c>
      <c r="O7">
        <v>-166</v>
      </c>
      <c r="P7">
        <v>-2258</v>
      </c>
      <c r="Q7">
        <v>-2038</v>
      </c>
      <c r="R7">
        <v>410</v>
      </c>
      <c r="S7">
        <v>-2130</v>
      </c>
      <c r="T7">
        <v>-2817</v>
      </c>
      <c r="U7">
        <v>-2317</v>
      </c>
      <c r="V7">
        <v>-1451</v>
      </c>
      <c r="W7">
        <v>0</v>
      </c>
      <c r="X7">
        <v>0</v>
      </c>
      <c r="Y7">
        <v>0</v>
      </c>
      <c r="Z7">
        <v>0</v>
      </c>
    </row>
    <row r="8" spans="1:26" x14ac:dyDescent="0.35">
      <c r="A8">
        <v>7</v>
      </c>
      <c r="B8" t="s">
        <v>306</v>
      </c>
      <c r="C8">
        <v>1512</v>
      </c>
      <c r="D8">
        <v>1764</v>
      </c>
      <c r="E8">
        <v>2016</v>
      </c>
      <c r="F8">
        <v>2268</v>
      </c>
      <c r="G8">
        <v>2268</v>
      </c>
      <c r="H8">
        <v>2268</v>
      </c>
      <c r="I8">
        <v>2268</v>
      </c>
      <c r="J8">
        <v>2268</v>
      </c>
      <c r="K8">
        <v>2520</v>
      </c>
      <c r="L8">
        <v>2268</v>
      </c>
      <c r="M8">
        <v>2268</v>
      </c>
      <c r="N8">
        <v>1512</v>
      </c>
      <c r="O8">
        <v>700</v>
      </c>
      <c r="P8">
        <v>1207</v>
      </c>
      <c r="Q8">
        <v>2806</v>
      </c>
      <c r="R8">
        <v>1030</v>
      </c>
      <c r="S8">
        <v>1601</v>
      </c>
      <c r="T8">
        <v>3558</v>
      </c>
      <c r="U8">
        <v>2550</v>
      </c>
      <c r="V8">
        <v>846</v>
      </c>
      <c r="W8">
        <v>0</v>
      </c>
      <c r="X8">
        <v>0</v>
      </c>
      <c r="Y8">
        <v>0</v>
      </c>
      <c r="Z8">
        <v>0</v>
      </c>
    </row>
    <row r="9" spans="1:26" x14ac:dyDescent="0.35">
      <c r="A9">
        <v>8</v>
      </c>
      <c r="B9" t="s">
        <v>307</v>
      </c>
      <c r="C9">
        <v>1191</v>
      </c>
      <c r="D9">
        <v>1389</v>
      </c>
      <c r="E9">
        <v>1588</v>
      </c>
      <c r="F9">
        <v>1786</v>
      </c>
      <c r="G9">
        <v>1786</v>
      </c>
      <c r="H9">
        <v>1786</v>
      </c>
      <c r="I9">
        <v>1786</v>
      </c>
      <c r="J9">
        <v>1786</v>
      </c>
      <c r="K9">
        <v>1984</v>
      </c>
      <c r="L9">
        <v>1786</v>
      </c>
      <c r="M9">
        <v>1786</v>
      </c>
      <c r="N9">
        <v>1191</v>
      </c>
      <c r="O9">
        <v>832</v>
      </c>
      <c r="P9">
        <v>842</v>
      </c>
      <c r="Q9">
        <v>1494</v>
      </c>
      <c r="R9">
        <v>3604</v>
      </c>
      <c r="S9">
        <v>2603</v>
      </c>
      <c r="T9">
        <v>457</v>
      </c>
      <c r="U9">
        <v>1214</v>
      </c>
      <c r="V9">
        <v>150</v>
      </c>
      <c r="W9">
        <v>0</v>
      </c>
      <c r="X9">
        <v>0</v>
      </c>
      <c r="Y9">
        <v>0</v>
      </c>
      <c r="Z9">
        <v>0</v>
      </c>
    </row>
    <row r="10" spans="1:26" x14ac:dyDescent="0.35">
      <c r="A10">
        <v>9</v>
      </c>
      <c r="B10" t="s">
        <v>308</v>
      </c>
      <c r="C10">
        <v>321</v>
      </c>
      <c r="D10">
        <v>375</v>
      </c>
      <c r="E10">
        <v>428</v>
      </c>
      <c r="F10">
        <v>482</v>
      </c>
      <c r="G10">
        <v>482</v>
      </c>
      <c r="H10">
        <v>482</v>
      </c>
      <c r="I10">
        <v>482</v>
      </c>
      <c r="J10">
        <v>482</v>
      </c>
      <c r="K10">
        <v>536</v>
      </c>
      <c r="L10">
        <v>482</v>
      </c>
      <c r="M10">
        <v>482</v>
      </c>
      <c r="N10">
        <v>321</v>
      </c>
      <c r="O10">
        <v>-132</v>
      </c>
      <c r="P10">
        <v>365</v>
      </c>
      <c r="Q10">
        <v>1312</v>
      </c>
      <c r="R10">
        <v>-2574</v>
      </c>
      <c r="S10">
        <v>-1003</v>
      </c>
      <c r="T10">
        <v>3101</v>
      </c>
      <c r="U10">
        <v>1336</v>
      </c>
      <c r="V10">
        <v>696</v>
      </c>
      <c r="W10">
        <v>0</v>
      </c>
      <c r="X10">
        <v>0</v>
      </c>
      <c r="Y10">
        <v>0</v>
      </c>
      <c r="Z10">
        <v>0</v>
      </c>
    </row>
    <row r="11" spans="1:26" x14ac:dyDescent="0.35">
      <c r="A11">
        <v>10</v>
      </c>
      <c r="B11" t="s">
        <v>312</v>
      </c>
      <c r="C11">
        <v>9393</v>
      </c>
      <c r="D11">
        <v>10959</v>
      </c>
      <c r="E11">
        <v>12525</v>
      </c>
      <c r="F11">
        <v>14090</v>
      </c>
      <c r="G11">
        <v>14090</v>
      </c>
      <c r="H11">
        <v>14090</v>
      </c>
      <c r="I11">
        <v>14090</v>
      </c>
      <c r="J11">
        <v>14090</v>
      </c>
      <c r="K11">
        <v>15658</v>
      </c>
      <c r="L11">
        <v>14090</v>
      </c>
      <c r="M11">
        <v>14090</v>
      </c>
      <c r="N11">
        <v>9393</v>
      </c>
      <c r="O11">
        <v>7110</v>
      </c>
      <c r="P11">
        <v>11296</v>
      </c>
      <c r="Q11">
        <v>10338</v>
      </c>
      <c r="R11">
        <v>9889</v>
      </c>
      <c r="S11">
        <v>12737</v>
      </c>
      <c r="T11">
        <v>14951</v>
      </c>
      <c r="U11">
        <v>12505</v>
      </c>
      <c r="V11">
        <v>12710</v>
      </c>
      <c r="W11">
        <v>0</v>
      </c>
      <c r="X11">
        <v>0</v>
      </c>
      <c r="Y11">
        <v>0</v>
      </c>
      <c r="Z11">
        <v>0</v>
      </c>
    </row>
    <row r="12" spans="1:26" x14ac:dyDescent="0.35">
      <c r="A12">
        <v>11</v>
      </c>
      <c r="B12" t="s">
        <v>313</v>
      </c>
      <c r="C12">
        <v>7450</v>
      </c>
      <c r="D12">
        <v>8690</v>
      </c>
      <c r="E12">
        <v>9934</v>
      </c>
      <c r="F12">
        <v>11174</v>
      </c>
      <c r="G12">
        <v>11174</v>
      </c>
      <c r="H12">
        <v>11174</v>
      </c>
      <c r="I12">
        <v>11174</v>
      </c>
      <c r="J12">
        <v>11174</v>
      </c>
      <c r="K12">
        <v>12416</v>
      </c>
      <c r="L12">
        <v>11174</v>
      </c>
      <c r="M12">
        <v>11174</v>
      </c>
      <c r="N12">
        <v>7450</v>
      </c>
      <c r="O12">
        <v>4289</v>
      </c>
      <c r="P12">
        <v>5754</v>
      </c>
      <c r="Q12">
        <v>9568</v>
      </c>
      <c r="R12">
        <v>13556</v>
      </c>
      <c r="S12">
        <v>10282</v>
      </c>
      <c r="T12">
        <v>9053</v>
      </c>
      <c r="U12">
        <v>12284</v>
      </c>
      <c r="V12">
        <v>5736</v>
      </c>
      <c r="W12">
        <v>0</v>
      </c>
      <c r="X12">
        <v>0</v>
      </c>
      <c r="Y12">
        <v>0</v>
      </c>
      <c r="Z12">
        <v>0</v>
      </c>
    </row>
    <row r="13" spans="1:26" x14ac:dyDescent="0.35">
      <c r="A13">
        <v>12</v>
      </c>
      <c r="B13" t="s">
        <v>314</v>
      </c>
      <c r="C13">
        <v>432099</v>
      </c>
      <c r="D13">
        <v>370491</v>
      </c>
      <c r="E13">
        <v>399406</v>
      </c>
      <c r="F13">
        <v>472553</v>
      </c>
      <c r="G13">
        <v>400661</v>
      </c>
      <c r="H13">
        <v>411659</v>
      </c>
      <c r="I13">
        <v>423447</v>
      </c>
      <c r="J13">
        <v>403989</v>
      </c>
      <c r="K13">
        <v>414451</v>
      </c>
      <c r="L13">
        <v>440826</v>
      </c>
      <c r="M13">
        <v>429366</v>
      </c>
      <c r="N13">
        <v>422531</v>
      </c>
      <c r="O13">
        <v>448665</v>
      </c>
      <c r="P13">
        <v>414903</v>
      </c>
      <c r="Q13">
        <v>426004</v>
      </c>
      <c r="R13">
        <v>402092</v>
      </c>
      <c r="S13">
        <v>402123</v>
      </c>
      <c r="T13">
        <v>401048</v>
      </c>
      <c r="U13">
        <v>405213</v>
      </c>
      <c r="V13">
        <v>381396</v>
      </c>
      <c r="W13">
        <v>414634</v>
      </c>
      <c r="X13">
        <v>0</v>
      </c>
      <c r="Y13">
        <v>0</v>
      </c>
      <c r="Z13">
        <v>0</v>
      </c>
    </row>
    <row r="14" spans="1:26" x14ac:dyDescent="0.35">
      <c r="A14">
        <v>13</v>
      </c>
      <c r="B14" t="s">
        <v>315</v>
      </c>
      <c r="C14">
        <v>171365</v>
      </c>
      <c r="D14">
        <v>154051</v>
      </c>
      <c r="E14">
        <v>145742</v>
      </c>
      <c r="F14">
        <v>174122</v>
      </c>
      <c r="G14">
        <v>152609</v>
      </c>
      <c r="H14">
        <v>169242</v>
      </c>
      <c r="I14">
        <v>154046</v>
      </c>
      <c r="J14">
        <v>145342</v>
      </c>
      <c r="K14">
        <v>150421</v>
      </c>
      <c r="L14">
        <v>148629</v>
      </c>
      <c r="M14">
        <v>150213</v>
      </c>
      <c r="N14">
        <v>160609</v>
      </c>
      <c r="O14">
        <v>199139</v>
      </c>
      <c r="P14">
        <v>156533</v>
      </c>
      <c r="Q14">
        <v>183997</v>
      </c>
      <c r="R14">
        <v>165878</v>
      </c>
      <c r="S14">
        <v>162856</v>
      </c>
      <c r="T14">
        <v>172339</v>
      </c>
      <c r="U14">
        <v>154092</v>
      </c>
      <c r="V14">
        <v>149928</v>
      </c>
      <c r="W14">
        <v>153150</v>
      </c>
      <c r="X14">
        <v>0</v>
      </c>
      <c r="Y14">
        <v>0</v>
      </c>
      <c r="Z14">
        <v>0</v>
      </c>
    </row>
    <row r="15" spans="1:26" x14ac:dyDescent="0.35">
      <c r="A15">
        <v>14</v>
      </c>
      <c r="B15" t="s">
        <v>316</v>
      </c>
      <c r="C15">
        <v>125584</v>
      </c>
      <c r="D15">
        <v>102862</v>
      </c>
      <c r="E15">
        <v>101435</v>
      </c>
      <c r="F15">
        <v>131107</v>
      </c>
      <c r="G15">
        <v>109136</v>
      </c>
      <c r="H15">
        <v>107612</v>
      </c>
      <c r="I15">
        <v>129198</v>
      </c>
      <c r="J15">
        <v>106919</v>
      </c>
      <c r="K15">
        <v>110612</v>
      </c>
      <c r="L15">
        <v>122409</v>
      </c>
      <c r="M15">
        <v>114637</v>
      </c>
      <c r="N15">
        <v>116593</v>
      </c>
      <c r="O15">
        <v>122517</v>
      </c>
      <c r="P15">
        <v>106822</v>
      </c>
      <c r="Q15">
        <v>119665</v>
      </c>
      <c r="R15">
        <v>115294</v>
      </c>
      <c r="S15">
        <v>103172</v>
      </c>
      <c r="T15">
        <v>108063</v>
      </c>
      <c r="U15">
        <v>124812</v>
      </c>
      <c r="V15">
        <v>110576</v>
      </c>
      <c r="W15">
        <v>110232</v>
      </c>
      <c r="X15">
        <v>0</v>
      </c>
      <c r="Y15">
        <v>0</v>
      </c>
      <c r="Z15">
        <v>0</v>
      </c>
    </row>
    <row r="16" spans="1:26" x14ac:dyDescent="0.35">
      <c r="A16">
        <v>15</v>
      </c>
      <c r="B16" t="s">
        <v>318</v>
      </c>
      <c r="C16">
        <v>36010</v>
      </c>
      <c r="D16">
        <v>43211</v>
      </c>
      <c r="E16">
        <v>50413</v>
      </c>
      <c r="F16">
        <v>50413</v>
      </c>
      <c r="G16">
        <v>64816</v>
      </c>
      <c r="H16">
        <v>64816</v>
      </c>
      <c r="I16">
        <v>72018</v>
      </c>
      <c r="J16">
        <v>72018</v>
      </c>
      <c r="K16">
        <v>72018</v>
      </c>
      <c r="L16">
        <v>64816</v>
      </c>
      <c r="M16">
        <v>64816</v>
      </c>
      <c r="N16">
        <v>64816</v>
      </c>
      <c r="O16">
        <v>17505</v>
      </c>
      <c r="P16">
        <v>45175</v>
      </c>
      <c r="Q16">
        <v>48871</v>
      </c>
      <c r="R16">
        <v>44048</v>
      </c>
      <c r="S16">
        <v>52853</v>
      </c>
      <c r="T16">
        <v>38717</v>
      </c>
      <c r="U16">
        <v>73965</v>
      </c>
      <c r="V16">
        <v>115840</v>
      </c>
      <c r="W16">
        <v>16589</v>
      </c>
      <c r="X16">
        <v>0</v>
      </c>
      <c r="Y16">
        <v>0</v>
      </c>
      <c r="Z16">
        <v>0</v>
      </c>
    </row>
    <row r="17" spans="1:26" x14ac:dyDescent="0.35">
      <c r="A17">
        <v>16</v>
      </c>
      <c r="B17" t="s">
        <v>319</v>
      </c>
      <c r="C17">
        <v>63803</v>
      </c>
      <c r="D17">
        <v>80564</v>
      </c>
      <c r="E17">
        <v>89324</v>
      </c>
      <c r="F17">
        <v>89324</v>
      </c>
      <c r="G17">
        <v>118847</v>
      </c>
      <c r="H17">
        <v>114847</v>
      </c>
      <c r="I17">
        <v>127606</v>
      </c>
      <c r="J17">
        <v>131606</v>
      </c>
      <c r="K17">
        <v>127606</v>
      </c>
      <c r="L17">
        <v>114847</v>
      </c>
      <c r="M17">
        <v>114847</v>
      </c>
      <c r="N17">
        <v>114847</v>
      </c>
      <c r="O17">
        <v>20367</v>
      </c>
      <c r="P17">
        <v>71021</v>
      </c>
      <c r="Q17">
        <v>149658</v>
      </c>
      <c r="R17">
        <v>134627</v>
      </c>
      <c r="S17">
        <v>65137</v>
      </c>
      <c r="T17">
        <v>111275</v>
      </c>
      <c r="U17">
        <v>209164</v>
      </c>
      <c r="V17">
        <v>294318</v>
      </c>
      <c r="W17">
        <v>67495</v>
      </c>
      <c r="X17">
        <v>0</v>
      </c>
      <c r="Y17">
        <v>0</v>
      </c>
      <c r="Z17">
        <v>0</v>
      </c>
    </row>
    <row r="18" spans="1:26" x14ac:dyDescent="0.35">
      <c r="A18">
        <v>17</v>
      </c>
      <c r="B18" t="s">
        <v>320</v>
      </c>
      <c r="C18">
        <v>10200</v>
      </c>
      <c r="D18">
        <v>10200</v>
      </c>
      <c r="E18">
        <v>10200</v>
      </c>
      <c r="F18">
        <v>10200</v>
      </c>
      <c r="G18">
        <v>10200</v>
      </c>
      <c r="H18">
        <v>10200</v>
      </c>
      <c r="I18">
        <v>10200</v>
      </c>
      <c r="J18">
        <v>10200</v>
      </c>
      <c r="K18">
        <v>10200</v>
      </c>
      <c r="L18">
        <v>10200</v>
      </c>
      <c r="M18">
        <v>10200</v>
      </c>
      <c r="N18">
        <v>10200</v>
      </c>
      <c r="O18">
        <v>10200</v>
      </c>
      <c r="P18">
        <v>10200</v>
      </c>
      <c r="Q18">
        <v>10200</v>
      </c>
      <c r="R18">
        <v>10200</v>
      </c>
      <c r="S18">
        <v>10200</v>
      </c>
      <c r="T18">
        <v>10200</v>
      </c>
      <c r="U18">
        <v>10200</v>
      </c>
      <c r="V18">
        <v>10200</v>
      </c>
      <c r="W18">
        <v>0</v>
      </c>
      <c r="X18">
        <v>0</v>
      </c>
      <c r="Y18">
        <v>0</v>
      </c>
      <c r="Z18">
        <v>0</v>
      </c>
    </row>
    <row r="19" spans="1:26" x14ac:dyDescent="0.35">
      <c r="A19">
        <v>18</v>
      </c>
      <c r="B19" t="s">
        <v>322</v>
      </c>
      <c r="C19">
        <v>890487</v>
      </c>
      <c r="D19">
        <v>818742</v>
      </c>
      <c r="E19">
        <v>855037</v>
      </c>
      <c r="F19">
        <v>992539</v>
      </c>
      <c r="G19">
        <v>926770</v>
      </c>
      <c r="H19">
        <v>951837</v>
      </c>
      <c r="I19">
        <v>995411</v>
      </c>
      <c r="J19">
        <v>953653</v>
      </c>
      <c r="K19">
        <v>971288</v>
      </c>
      <c r="L19">
        <v>992507</v>
      </c>
      <c r="M19">
        <v>989397</v>
      </c>
      <c r="N19">
        <v>990405</v>
      </c>
      <c r="O19">
        <v>872859</v>
      </c>
      <c r="P19">
        <v>859124</v>
      </c>
      <c r="Q19">
        <v>1005431</v>
      </c>
      <c r="R19">
        <v>948381</v>
      </c>
      <c r="S19">
        <v>863662</v>
      </c>
      <c r="T19">
        <v>905132</v>
      </c>
      <c r="U19">
        <v>1049981</v>
      </c>
      <c r="V19">
        <v>1139655</v>
      </c>
      <c r="W19">
        <v>846804</v>
      </c>
      <c r="X19">
        <v>0</v>
      </c>
      <c r="Y19">
        <v>0</v>
      </c>
      <c r="Z19">
        <v>0</v>
      </c>
    </row>
    <row r="20" spans="1:26" x14ac:dyDescent="0.35">
      <c r="A20">
        <v>19</v>
      </c>
      <c r="B20" t="s">
        <v>323</v>
      </c>
      <c r="C20">
        <v>45051</v>
      </c>
      <c r="D20">
        <v>56756</v>
      </c>
      <c r="E20">
        <v>62062</v>
      </c>
      <c r="F20">
        <v>62733</v>
      </c>
      <c r="G20">
        <v>82276</v>
      </c>
      <c r="H20">
        <v>79747</v>
      </c>
      <c r="I20">
        <v>88252</v>
      </c>
      <c r="J20">
        <v>92122</v>
      </c>
      <c r="K20">
        <v>89592</v>
      </c>
      <c r="L20">
        <v>82426</v>
      </c>
      <c r="M20">
        <v>83097</v>
      </c>
      <c r="N20">
        <v>83767</v>
      </c>
      <c r="O20">
        <v>15242</v>
      </c>
      <c r="P20">
        <v>43564</v>
      </c>
      <c r="Q20">
        <v>77624</v>
      </c>
      <c r="R20">
        <v>90965</v>
      </c>
      <c r="S20">
        <v>42581</v>
      </c>
      <c r="T20">
        <v>71365</v>
      </c>
      <c r="U20">
        <v>101492</v>
      </c>
      <c r="V20">
        <v>193807</v>
      </c>
      <c r="W20">
        <v>44333</v>
      </c>
      <c r="X20">
        <v>0</v>
      </c>
      <c r="Y20">
        <v>0</v>
      </c>
      <c r="Z20">
        <v>0</v>
      </c>
    </row>
    <row r="21" spans="1:26" x14ac:dyDescent="0.35">
      <c r="A21">
        <v>20</v>
      </c>
      <c r="B21" t="s">
        <v>324</v>
      </c>
      <c r="C21">
        <v>165151</v>
      </c>
      <c r="D21">
        <v>204381</v>
      </c>
      <c r="E21">
        <v>196380</v>
      </c>
      <c r="F21">
        <v>202681</v>
      </c>
      <c r="G21">
        <v>246058</v>
      </c>
      <c r="H21">
        <v>224677</v>
      </c>
      <c r="I21">
        <v>235462</v>
      </c>
      <c r="J21">
        <v>262278</v>
      </c>
      <c r="K21">
        <v>243008</v>
      </c>
      <c r="L21">
        <v>229687</v>
      </c>
      <c r="M21">
        <v>255872</v>
      </c>
      <c r="N21">
        <v>215119</v>
      </c>
      <c r="O21">
        <v>172493</v>
      </c>
      <c r="P21">
        <v>206471</v>
      </c>
      <c r="Q21">
        <v>187379</v>
      </c>
      <c r="R21">
        <v>209716</v>
      </c>
      <c r="S21">
        <v>210246</v>
      </c>
      <c r="T21">
        <v>209155</v>
      </c>
      <c r="U21">
        <v>221806</v>
      </c>
      <c r="V21">
        <v>153914</v>
      </c>
      <c r="W21">
        <v>8055</v>
      </c>
      <c r="X21">
        <v>0</v>
      </c>
      <c r="Y21">
        <v>0</v>
      </c>
      <c r="Z21">
        <v>0</v>
      </c>
    </row>
    <row r="22" spans="1:26" x14ac:dyDescent="0.35">
      <c r="A22">
        <v>21</v>
      </c>
      <c r="B22" t="s">
        <v>325</v>
      </c>
      <c r="C22">
        <v>679734</v>
      </c>
      <c r="D22">
        <v>557054</v>
      </c>
      <c r="E22">
        <v>596044</v>
      </c>
      <c r="F22">
        <v>726574</v>
      </c>
      <c r="G22">
        <v>597885</v>
      </c>
      <c r="H22">
        <v>646862</v>
      </c>
      <c r="I22">
        <v>671146</v>
      </c>
      <c r="J22">
        <v>598702</v>
      </c>
      <c r="K22">
        <v>638137</v>
      </c>
      <c r="L22">
        <v>679843</v>
      </c>
      <c r="M22">
        <v>649877</v>
      </c>
      <c r="N22">
        <v>690968</v>
      </c>
      <c r="O22">
        <v>685124</v>
      </c>
      <c r="P22">
        <v>609088</v>
      </c>
      <c r="Q22">
        <v>740428</v>
      </c>
      <c r="R22">
        <v>647700</v>
      </c>
      <c r="S22">
        <v>610835</v>
      </c>
      <c r="T22">
        <v>624612</v>
      </c>
      <c r="U22">
        <v>726684</v>
      </c>
      <c r="V22">
        <v>791934</v>
      </c>
      <c r="W22">
        <v>794416</v>
      </c>
      <c r="X22">
        <v>0</v>
      </c>
      <c r="Y22">
        <v>0</v>
      </c>
      <c r="Z22">
        <v>0</v>
      </c>
    </row>
    <row r="23" spans="1:26" x14ac:dyDescent="0.35">
      <c r="A23">
        <v>22</v>
      </c>
      <c r="B23" t="s">
        <v>326</v>
      </c>
      <c r="C23">
        <v>264375</v>
      </c>
      <c r="D23">
        <v>298356</v>
      </c>
      <c r="E23">
        <v>306392</v>
      </c>
      <c r="F23">
        <v>306534</v>
      </c>
      <c r="G23">
        <v>304971</v>
      </c>
      <c r="H23">
        <v>300175</v>
      </c>
      <c r="I23">
        <v>284026</v>
      </c>
      <c r="J23">
        <v>277302</v>
      </c>
      <c r="K23">
        <v>294328</v>
      </c>
      <c r="L23">
        <v>288537</v>
      </c>
      <c r="M23">
        <v>288550</v>
      </c>
      <c r="N23">
        <v>279395</v>
      </c>
      <c r="O23">
        <v>270414</v>
      </c>
      <c r="P23">
        <v>272640</v>
      </c>
      <c r="Q23">
        <v>296625</v>
      </c>
      <c r="R23">
        <v>293132</v>
      </c>
      <c r="S23">
        <v>315526</v>
      </c>
      <c r="T23">
        <v>304112</v>
      </c>
      <c r="U23">
        <v>291272</v>
      </c>
      <c r="V23">
        <v>91747</v>
      </c>
      <c r="W23">
        <v>24623</v>
      </c>
      <c r="X23">
        <v>0</v>
      </c>
      <c r="Y23">
        <v>0</v>
      </c>
      <c r="Z23">
        <v>0</v>
      </c>
    </row>
    <row r="24" spans="1:26" x14ac:dyDescent="0.35">
      <c r="A24">
        <v>23</v>
      </c>
      <c r="B24" t="s">
        <v>327</v>
      </c>
      <c r="C24">
        <v>41400</v>
      </c>
      <c r="D24">
        <v>43074</v>
      </c>
      <c r="E24">
        <v>42897</v>
      </c>
      <c r="F24">
        <v>41963</v>
      </c>
      <c r="G24">
        <v>43333</v>
      </c>
      <c r="H24">
        <v>42342</v>
      </c>
      <c r="I24">
        <v>45934</v>
      </c>
      <c r="J24">
        <v>43134</v>
      </c>
      <c r="K24">
        <v>42165</v>
      </c>
      <c r="L24">
        <v>46724</v>
      </c>
      <c r="M24">
        <v>45726</v>
      </c>
      <c r="N24">
        <v>45900</v>
      </c>
      <c r="O24">
        <v>37426</v>
      </c>
      <c r="P24">
        <v>41957</v>
      </c>
      <c r="Q24">
        <v>36438</v>
      </c>
      <c r="R24">
        <v>36960</v>
      </c>
      <c r="S24">
        <v>38725</v>
      </c>
      <c r="T24">
        <v>38959</v>
      </c>
      <c r="U24">
        <v>37421</v>
      </c>
      <c r="V24">
        <v>5449</v>
      </c>
      <c r="W24">
        <v>0</v>
      </c>
      <c r="X24">
        <v>0</v>
      </c>
      <c r="Y24">
        <v>0</v>
      </c>
      <c r="Z24">
        <v>0</v>
      </c>
    </row>
    <row r="25" spans="1:26" x14ac:dyDescent="0.35">
      <c r="A25">
        <v>24</v>
      </c>
      <c r="B25" t="s">
        <v>328</v>
      </c>
      <c r="C25">
        <v>177439</v>
      </c>
      <c r="D25">
        <v>171063</v>
      </c>
      <c r="E25">
        <v>176144</v>
      </c>
      <c r="F25">
        <v>187672</v>
      </c>
      <c r="G25">
        <v>185188</v>
      </c>
      <c r="H25">
        <v>178202</v>
      </c>
      <c r="I25">
        <v>169887</v>
      </c>
      <c r="J25">
        <v>171485</v>
      </c>
      <c r="K25">
        <v>171873</v>
      </c>
      <c r="L25">
        <v>176372</v>
      </c>
      <c r="M25">
        <v>167343</v>
      </c>
      <c r="N25">
        <v>166106</v>
      </c>
      <c r="O25">
        <v>173706</v>
      </c>
      <c r="P25">
        <v>165210</v>
      </c>
      <c r="Q25">
        <v>160448</v>
      </c>
      <c r="R25">
        <v>175896</v>
      </c>
      <c r="S25">
        <v>175740</v>
      </c>
      <c r="T25">
        <v>181298</v>
      </c>
      <c r="U25">
        <v>175800</v>
      </c>
      <c r="V25">
        <v>37251</v>
      </c>
      <c r="W25">
        <v>4164</v>
      </c>
      <c r="X25">
        <v>0</v>
      </c>
      <c r="Y25">
        <v>0</v>
      </c>
      <c r="Z25">
        <v>0</v>
      </c>
    </row>
    <row r="26" spans="1:26" x14ac:dyDescent="0.35">
      <c r="A26">
        <v>25</v>
      </c>
      <c r="B26" t="s">
        <v>329</v>
      </c>
      <c r="C26">
        <v>483214</v>
      </c>
      <c r="D26">
        <v>512493</v>
      </c>
      <c r="E26">
        <v>525433</v>
      </c>
      <c r="F26">
        <v>536169</v>
      </c>
      <c r="G26">
        <v>533492</v>
      </c>
      <c r="H26">
        <v>520719</v>
      </c>
      <c r="I26">
        <v>499847</v>
      </c>
      <c r="J26">
        <v>491921</v>
      </c>
      <c r="K26">
        <v>508366</v>
      </c>
      <c r="L26">
        <v>511633</v>
      </c>
      <c r="M26">
        <v>501619</v>
      </c>
      <c r="N26">
        <v>491401</v>
      </c>
      <c r="O26">
        <v>481546</v>
      </c>
      <c r="P26">
        <v>479808</v>
      </c>
      <c r="Q26">
        <v>493511</v>
      </c>
      <c r="R26">
        <v>509825</v>
      </c>
      <c r="S26">
        <v>532737</v>
      </c>
      <c r="T26">
        <v>524904</v>
      </c>
      <c r="U26">
        <v>505082</v>
      </c>
      <c r="V26">
        <v>134447</v>
      </c>
      <c r="W26">
        <v>28787</v>
      </c>
      <c r="X26">
        <v>0</v>
      </c>
      <c r="Y26">
        <v>0</v>
      </c>
      <c r="Z26">
        <v>0</v>
      </c>
    </row>
    <row r="27" spans="1:26" x14ac:dyDescent="0.35">
      <c r="A27">
        <v>26</v>
      </c>
      <c r="B27" t="s">
        <v>330</v>
      </c>
      <c r="C27">
        <v>196520</v>
      </c>
      <c r="D27">
        <v>44561</v>
      </c>
      <c r="E27">
        <v>70611</v>
      </c>
      <c r="F27">
        <v>190405</v>
      </c>
      <c r="G27">
        <v>64393</v>
      </c>
      <c r="H27">
        <v>126143</v>
      </c>
      <c r="I27">
        <v>171299</v>
      </c>
      <c r="J27">
        <v>106781</v>
      </c>
      <c r="K27">
        <v>129771</v>
      </c>
      <c r="L27">
        <v>168210</v>
      </c>
      <c r="M27">
        <v>148258</v>
      </c>
      <c r="N27">
        <v>199567</v>
      </c>
      <c r="O27">
        <v>203578</v>
      </c>
      <c r="P27">
        <v>129281</v>
      </c>
      <c r="Q27">
        <v>240445</v>
      </c>
      <c r="R27">
        <v>137875</v>
      </c>
      <c r="S27">
        <v>78098</v>
      </c>
      <c r="T27">
        <v>99708</v>
      </c>
      <c r="U27">
        <v>221602</v>
      </c>
      <c r="V27">
        <v>657487</v>
      </c>
      <c r="W27">
        <v>765629</v>
      </c>
      <c r="X27">
        <v>0</v>
      </c>
      <c r="Y27">
        <v>0</v>
      </c>
      <c r="Z27">
        <v>0</v>
      </c>
    </row>
    <row r="28" spans="1:26" x14ac:dyDescent="0.35">
      <c r="A28">
        <v>27</v>
      </c>
      <c r="B28" t="s">
        <v>364</v>
      </c>
      <c r="C28">
        <v>233524</v>
      </c>
      <c r="D28">
        <v>81945</v>
      </c>
      <c r="E28">
        <v>108429</v>
      </c>
      <c r="F28">
        <v>228710</v>
      </c>
      <c r="G28">
        <v>103136</v>
      </c>
      <c r="H28">
        <v>165746</v>
      </c>
      <c r="I28">
        <v>211808</v>
      </c>
      <c r="J28">
        <v>148203</v>
      </c>
      <c r="K28">
        <v>172242</v>
      </c>
      <c r="L28">
        <v>211309</v>
      </c>
      <c r="M28">
        <v>192296</v>
      </c>
      <c r="N28">
        <v>242819</v>
      </c>
      <c r="O28">
        <v>237099</v>
      </c>
      <c r="P28">
        <v>164840</v>
      </c>
      <c r="Q28">
        <v>284861</v>
      </c>
      <c r="R28">
        <v>178711</v>
      </c>
      <c r="S28">
        <v>122976</v>
      </c>
      <c r="T28">
        <v>144189</v>
      </c>
      <c r="U28">
        <v>266655</v>
      </c>
      <c r="V28">
        <v>662936</v>
      </c>
      <c r="W28">
        <v>765629</v>
      </c>
      <c r="X28">
        <v>0</v>
      </c>
      <c r="Y28">
        <v>0</v>
      </c>
      <c r="Z28">
        <v>0</v>
      </c>
    </row>
    <row r="29" spans="1:26" x14ac:dyDescent="0.35">
      <c r="A29">
        <v>28</v>
      </c>
      <c r="B29" t="s">
        <v>369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</row>
    <row r="30" spans="1:26" x14ac:dyDescent="0.35">
      <c r="A30">
        <v>35</v>
      </c>
      <c r="B30" t="s">
        <v>370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</row>
    <row r="31" spans="1:26" x14ac:dyDescent="0.35">
      <c r="A31">
        <v>35</v>
      </c>
      <c r="B31" t="s">
        <v>370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</row>
    <row r="32" spans="1:26" x14ac:dyDescent="0.35">
      <c r="A32">
        <v>48</v>
      </c>
      <c r="B32" t="s">
        <v>395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4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</row>
    <row r="33" spans="1:26" x14ac:dyDescent="0.35">
      <c r="A33">
        <v>49</v>
      </c>
      <c r="B33" t="s">
        <v>396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4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</row>
    <row r="34" spans="1:26" x14ac:dyDescent="0.35">
      <c r="A34">
        <v>50</v>
      </c>
      <c r="B34" t="s">
        <v>651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</row>
    <row r="35" spans="1:26" x14ac:dyDescent="0.35">
      <c r="A35">
        <v>51</v>
      </c>
      <c r="B35" t="s">
        <v>365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9</v>
      </c>
      <c r="P35">
        <v>17</v>
      </c>
      <c r="Q35">
        <v>28</v>
      </c>
      <c r="R35">
        <v>14</v>
      </c>
      <c r="S35">
        <v>18</v>
      </c>
      <c r="T35">
        <v>38</v>
      </c>
      <c r="U35">
        <v>28</v>
      </c>
      <c r="V35">
        <v>20</v>
      </c>
      <c r="W35">
        <v>0</v>
      </c>
      <c r="X35">
        <v>0</v>
      </c>
      <c r="Y35">
        <v>0</v>
      </c>
      <c r="Z35">
        <v>0</v>
      </c>
    </row>
    <row r="36" spans="1:26" x14ac:dyDescent="0.35">
      <c r="A36">
        <v>52</v>
      </c>
      <c r="B36" t="s">
        <v>331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9</v>
      </c>
      <c r="P36">
        <v>5</v>
      </c>
      <c r="Q36">
        <v>16</v>
      </c>
      <c r="R36">
        <v>22</v>
      </c>
      <c r="S36">
        <v>25</v>
      </c>
      <c r="T36">
        <v>7</v>
      </c>
      <c r="U36">
        <v>7</v>
      </c>
      <c r="V36">
        <v>11</v>
      </c>
      <c r="W36">
        <v>0</v>
      </c>
      <c r="X36">
        <v>0</v>
      </c>
      <c r="Y36">
        <v>0</v>
      </c>
      <c r="Z36">
        <v>0</v>
      </c>
    </row>
    <row r="37" spans="1:26" x14ac:dyDescent="0.35">
      <c r="A37">
        <v>53</v>
      </c>
      <c r="B37" t="s">
        <v>335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7</v>
      </c>
      <c r="P37">
        <v>4</v>
      </c>
      <c r="Q37">
        <v>5</v>
      </c>
      <c r="R37">
        <v>12</v>
      </c>
      <c r="S37">
        <v>3</v>
      </c>
      <c r="T37">
        <v>6</v>
      </c>
      <c r="U37">
        <v>2</v>
      </c>
      <c r="V37">
        <v>3</v>
      </c>
      <c r="W37">
        <v>0</v>
      </c>
      <c r="X37">
        <v>0</v>
      </c>
      <c r="Y37">
        <v>0</v>
      </c>
      <c r="Z37">
        <v>0</v>
      </c>
    </row>
    <row r="38" spans="1:26" x14ac:dyDescent="0.35">
      <c r="A38">
        <v>54</v>
      </c>
      <c r="B38" t="s">
        <v>336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6</v>
      </c>
      <c r="P38">
        <v>12</v>
      </c>
      <c r="Q38">
        <v>16</v>
      </c>
      <c r="R38">
        <v>5</v>
      </c>
      <c r="S38">
        <v>12</v>
      </c>
      <c r="T38">
        <v>13</v>
      </c>
      <c r="U38">
        <v>15</v>
      </c>
      <c r="V38">
        <v>13</v>
      </c>
      <c r="W38">
        <v>0</v>
      </c>
      <c r="X38">
        <v>0</v>
      </c>
      <c r="Y38">
        <v>0</v>
      </c>
      <c r="Z38">
        <v>0</v>
      </c>
    </row>
    <row r="39" spans="1:26" x14ac:dyDescent="0.35">
      <c r="A39">
        <v>55</v>
      </c>
      <c r="B39" t="s">
        <v>385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6</v>
      </c>
      <c r="Q39">
        <v>18</v>
      </c>
      <c r="R39">
        <v>5</v>
      </c>
      <c r="S39">
        <v>7</v>
      </c>
      <c r="T39">
        <v>17</v>
      </c>
      <c r="U39">
        <v>7</v>
      </c>
      <c r="V39">
        <v>6</v>
      </c>
      <c r="W39">
        <v>0</v>
      </c>
      <c r="X39">
        <v>0</v>
      </c>
      <c r="Y39">
        <v>0</v>
      </c>
      <c r="Z39">
        <v>0</v>
      </c>
    </row>
    <row r="40" spans="1:26" x14ac:dyDescent="0.35">
      <c r="A40">
        <v>56</v>
      </c>
      <c r="B40" t="s">
        <v>386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2</v>
      </c>
      <c r="Q40">
        <v>9</v>
      </c>
      <c r="R40">
        <v>31</v>
      </c>
      <c r="S40">
        <v>10</v>
      </c>
      <c r="T40">
        <v>3</v>
      </c>
      <c r="U40">
        <v>5</v>
      </c>
      <c r="V40">
        <v>1</v>
      </c>
      <c r="W40">
        <v>0</v>
      </c>
      <c r="X40">
        <v>0</v>
      </c>
      <c r="Y40">
        <v>0</v>
      </c>
      <c r="Z40">
        <v>0</v>
      </c>
    </row>
    <row r="41" spans="1:26" x14ac:dyDescent="0.35">
      <c r="A41">
        <v>58</v>
      </c>
      <c r="B41" t="s">
        <v>397</v>
      </c>
      <c r="C41">
        <v>4</v>
      </c>
      <c r="D41">
        <v>4</v>
      </c>
      <c r="E41">
        <v>4</v>
      </c>
      <c r="F41">
        <v>4</v>
      </c>
      <c r="G41">
        <v>4</v>
      </c>
      <c r="H41">
        <v>4</v>
      </c>
      <c r="I41">
        <v>4</v>
      </c>
      <c r="J41">
        <v>4</v>
      </c>
      <c r="K41">
        <v>4</v>
      </c>
      <c r="L41">
        <v>4</v>
      </c>
      <c r="M41">
        <v>4</v>
      </c>
      <c r="N41">
        <v>4</v>
      </c>
      <c r="O41">
        <v>4</v>
      </c>
      <c r="P41">
        <v>4</v>
      </c>
      <c r="Q41">
        <v>4</v>
      </c>
      <c r="R41">
        <v>4</v>
      </c>
      <c r="S41">
        <v>4</v>
      </c>
      <c r="T41">
        <v>4</v>
      </c>
      <c r="U41">
        <v>4</v>
      </c>
      <c r="V41">
        <v>0</v>
      </c>
      <c r="W41">
        <v>0</v>
      </c>
      <c r="X41">
        <v>0</v>
      </c>
      <c r="Y41">
        <v>0</v>
      </c>
      <c r="Z41">
        <v>0</v>
      </c>
    </row>
    <row r="42" spans="1:26" x14ac:dyDescent="0.35">
      <c r="A42">
        <v>75</v>
      </c>
      <c r="B42" t="s">
        <v>338</v>
      </c>
      <c r="C42">
        <v>625</v>
      </c>
      <c r="D42">
        <v>625</v>
      </c>
      <c r="E42">
        <v>625</v>
      </c>
      <c r="F42">
        <v>625</v>
      </c>
      <c r="G42">
        <v>625</v>
      </c>
      <c r="H42">
        <v>625</v>
      </c>
      <c r="I42">
        <v>625</v>
      </c>
      <c r="J42">
        <v>625</v>
      </c>
      <c r="K42">
        <v>625</v>
      </c>
      <c r="L42">
        <v>625</v>
      </c>
      <c r="M42">
        <v>625</v>
      </c>
      <c r="N42">
        <v>625</v>
      </c>
      <c r="O42">
        <v>420</v>
      </c>
      <c r="P42">
        <v>160</v>
      </c>
      <c r="Q42">
        <v>1175</v>
      </c>
      <c r="R42">
        <v>300</v>
      </c>
      <c r="S42">
        <v>565</v>
      </c>
      <c r="T42">
        <v>500</v>
      </c>
      <c r="U42">
        <v>0</v>
      </c>
      <c r="V42">
        <v>850</v>
      </c>
      <c r="W42">
        <v>0</v>
      </c>
      <c r="X42">
        <v>0</v>
      </c>
      <c r="Y42">
        <v>0</v>
      </c>
      <c r="Z42">
        <v>0</v>
      </c>
    </row>
    <row r="43" spans="1:26" x14ac:dyDescent="0.35">
      <c r="A43">
        <v>77</v>
      </c>
      <c r="B43" t="s">
        <v>338</v>
      </c>
      <c r="C43">
        <v>750</v>
      </c>
      <c r="D43">
        <v>750</v>
      </c>
      <c r="E43">
        <v>750</v>
      </c>
      <c r="F43">
        <v>750</v>
      </c>
      <c r="G43">
        <v>750</v>
      </c>
      <c r="H43">
        <v>750</v>
      </c>
      <c r="I43">
        <v>750</v>
      </c>
      <c r="J43">
        <v>750</v>
      </c>
      <c r="K43">
        <v>750</v>
      </c>
      <c r="L43">
        <v>750</v>
      </c>
      <c r="M43">
        <v>750</v>
      </c>
      <c r="N43">
        <v>750</v>
      </c>
      <c r="O43">
        <v>0</v>
      </c>
      <c r="P43">
        <v>275</v>
      </c>
      <c r="Q43">
        <v>150</v>
      </c>
      <c r="R43">
        <v>0</v>
      </c>
      <c r="S43">
        <v>0</v>
      </c>
      <c r="T43">
        <v>720</v>
      </c>
      <c r="U43">
        <v>1000</v>
      </c>
      <c r="V43">
        <v>100</v>
      </c>
      <c r="W43">
        <v>0</v>
      </c>
      <c r="X43">
        <v>0</v>
      </c>
      <c r="Y43">
        <v>0</v>
      </c>
      <c r="Z43">
        <v>0</v>
      </c>
    </row>
    <row r="44" spans="1:26" x14ac:dyDescent="0.35">
      <c r="A44">
        <v>81</v>
      </c>
      <c r="B44" t="s">
        <v>338</v>
      </c>
      <c r="C44">
        <v>750</v>
      </c>
      <c r="D44">
        <v>750</v>
      </c>
      <c r="E44">
        <v>750</v>
      </c>
      <c r="F44">
        <v>750</v>
      </c>
      <c r="G44">
        <v>750</v>
      </c>
      <c r="H44">
        <v>750</v>
      </c>
      <c r="I44">
        <v>750</v>
      </c>
      <c r="J44">
        <v>750</v>
      </c>
      <c r="K44">
        <v>750</v>
      </c>
      <c r="L44">
        <v>750</v>
      </c>
      <c r="M44">
        <v>750</v>
      </c>
      <c r="N44">
        <v>750</v>
      </c>
      <c r="O44">
        <v>108</v>
      </c>
      <c r="P44">
        <v>605</v>
      </c>
      <c r="Q44">
        <v>125</v>
      </c>
      <c r="R44">
        <v>1196</v>
      </c>
      <c r="S44">
        <v>852</v>
      </c>
      <c r="T44">
        <v>965</v>
      </c>
      <c r="U44">
        <v>2818</v>
      </c>
      <c r="V44">
        <v>0</v>
      </c>
      <c r="W44">
        <v>0</v>
      </c>
      <c r="X44">
        <v>0</v>
      </c>
      <c r="Y44">
        <v>0</v>
      </c>
      <c r="Z44">
        <v>0</v>
      </c>
    </row>
    <row r="45" spans="1:26" x14ac:dyDescent="0.35">
      <c r="A45">
        <v>82</v>
      </c>
      <c r="B45" t="s">
        <v>338</v>
      </c>
      <c r="C45">
        <v>685</v>
      </c>
      <c r="D45">
        <v>685</v>
      </c>
      <c r="E45">
        <v>685</v>
      </c>
      <c r="F45">
        <v>685</v>
      </c>
      <c r="G45">
        <v>685</v>
      </c>
      <c r="H45">
        <v>685</v>
      </c>
      <c r="I45">
        <v>685</v>
      </c>
      <c r="J45">
        <v>685</v>
      </c>
      <c r="K45">
        <v>685</v>
      </c>
      <c r="L45">
        <v>685</v>
      </c>
      <c r="M45">
        <v>685</v>
      </c>
      <c r="N45">
        <v>685</v>
      </c>
      <c r="O45">
        <v>200</v>
      </c>
      <c r="P45">
        <v>300</v>
      </c>
      <c r="Q45">
        <v>0</v>
      </c>
      <c r="R45">
        <v>0</v>
      </c>
      <c r="S45">
        <v>250</v>
      </c>
      <c r="T45">
        <v>8</v>
      </c>
      <c r="U45">
        <v>0</v>
      </c>
      <c r="V45">
        <v>89</v>
      </c>
      <c r="W45">
        <v>0</v>
      </c>
      <c r="X45">
        <v>0</v>
      </c>
      <c r="Y45">
        <v>0</v>
      </c>
      <c r="Z45">
        <v>0</v>
      </c>
    </row>
    <row r="46" spans="1:26" x14ac:dyDescent="0.35">
      <c r="A46">
        <v>85</v>
      </c>
      <c r="B46" t="s">
        <v>338</v>
      </c>
      <c r="C46">
        <v>625</v>
      </c>
      <c r="D46">
        <v>625</v>
      </c>
      <c r="E46">
        <v>625</v>
      </c>
      <c r="F46">
        <v>625</v>
      </c>
      <c r="G46">
        <v>625</v>
      </c>
      <c r="H46">
        <v>625</v>
      </c>
      <c r="I46">
        <v>625</v>
      </c>
      <c r="J46">
        <v>625</v>
      </c>
      <c r="K46">
        <v>625</v>
      </c>
      <c r="L46">
        <v>625</v>
      </c>
      <c r="M46">
        <v>625</v>
      </c>
      <c r="N46">
        <v>625</v>
      </c>
      <c r="O46">
        <v>260</v>
      </c>
      <c r="P46">
        <v>470</v>
      </c>
      <c r="Q46">
        <v>1128</v>
      </c>
      <c r="R46">
        <v>117</v>
      </c>
      <c r="S46">
        <v>80</v>
      </c>
      <c r="T46">
        <v>225</v>
      </c>
      <c r="U46">
        <v>497</v>
      </c>
      <c r="V46">
        <v>741</v>
      </c>
      <c r="W46">
        <v>0</v>
      </c>
      <c r="X46">
        <v>0</v>
      </c>
      <c r="Y46">
        <v>0</v>
      </c>
      <c r="Z46">
        <v>0</v>
      </c>
    </row>
    <row r="47" spans="1:26" x14ac:dyDescent="0.35">
      <c r="A47">
        <v>86</v>
      </c>
      <c r="B47" t="s">
        <v>338</v>
      </c>
      <c r="C47">
        <v>750</v>
      </c>
      <c r="D47">
        <v>750</v>
      </c>
      <c r="E47">
        <v>750</v>
      </c>
      <c r="F47">
        <v>750</v>
      </c>
      <c r="G47">
        <v>750</v>
      </c>
      <c r="H47">
        <v>750</v>
      </c>
      <c r="I47">
        <v>750</v>
      </c>
      <c r="J47">
        <v>750</v>
      </c>
      <c r="K47">
        <v>750</v>
      </c>
      <c r="L47">
        <v>750</v>
      </c>
      <c r="M47">
        <v>750</v>
      </c>
      <c r="N47">
        <v>750</v>
      </c>
      <c r="O47">
        <v>180</v>
      </c>
      <c r="P47">
        <v>0</v>
      </c>
      <c r="Q47">
        <v>46</v>
      </c>
      <c r="R47">
        <v>1549</v>
      </c>
      <c r="S47">
        <v>868</v>
      </c>
      <c r="T47">
        <v>17</v>
      </c>
      <c r="U47">
        <v>0</v>
      </c>
      <c r="V47">
        <v>358</v>
      </c>
      <c r="W47">
        <v>0</v>
      </c>
      <c r="X47">
        <v>0</v>
      </c>
      <c r="Y47">
        <v>0</v>
      </c>
      <c r="Z47">
        <v>0</v>
      </c>
    </row>
    <row r="48" spans="1:26" x14ac:dyDescent="0.35">
      <c r="A48">
        <v>90</v>
      </c>
      <c r="B48" t="s">
        <v>338</v>
      </c>
      <c r="C48">
        <v>625</v>
      </c>
      <c r="D48">
        <v>625</v>
      </c>
      <c r="E48">
        <v>625</v>
      </c>
      <c r="F48">
        <v>625</v>
      </c>
      <c r="G48">
        <v>625</v>
      </c>
      <c r="H48">
        <v>625</v>
      </c>
      <c r="I48">
        <v>625</v>
      </c>
      <c r="J48">
        <v>625</v>
      </c>
      <c r="K48">
        <v>625</v>
      </c>
      <c r="L48">
        <v>625</v>
      </c>
      <c r="M48">
        <v>625</v>
      </c>
      <c r="N48">
        <v>625</v>
      </c>
      <c r="O48">
        <v>0</v>
      </c>
      <c r="P48">
        <v>195</v>
      </c>
      <c r="Q48">
        <v>809</v>
      </c>
      <c r="R48">
        <v>90</v>
      </c>
      <c r="S48">
        <v>202</v>
      </c>
      <c r="T48">
        <v>574</v>
      </c>
      <c r="U48">
        <v>512</v>
      </c>
      <c r="V48">
        <v>160</v>
      </c>
      <c r="W48">
        <v>0</v>
      </c>
      <c r="X48">
        <v>0</v>
      </c>
      <c r="Y48">
        <v>0</v>
      </c>
      <c r="Z48">
        <v>0</v>
      </c>
    </row>
    <row r="49" spans="1:26" x14ac:dyDescent="0.35">
      <c r="A49">
        <v>92</v>
      </c>
      <c r="B49" t="s">
        <v>338</v>
      </c>
      <c r="C49">
        <v>685</v>
      </c>
      <c r="D49">
        <v>685</v>
      </c>
      <c r="E49">
        <v>685</v>
      </c>
      <c r="F49">
        <v>685</v>
      </c>
      <c r="G49">
        <v>685</v>
      </c>
      <c r="H49">
        <v>685</v>
      </c>
      <c r="I49">
        <v>685</v>
      </c>
      <c r="J49">
        <v>685</v>
      </c>
      <c r="K49">
        <v>685</v>
      </c>
      <c r="L49">
        <v>685</v>
      </c>
      <c r="M49">
        <v>685</v>
      </c>
      <c r="N49">
        <v>685</v>
      </c>
      <c r="O49">
        <v>0</v>
      </c>
      <c r="P49">
        <v>690</v>
      </c>
      <c r="Q49">
        <v>0</v>
      </c>
      <c r="R49">
        <v>500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</row>
    <row r="50" spans="1:26" x14ac:dyDescent="0.35">
      <c r="A50">
        <v>102</v>
      </c>
      <c r="B50" t="s">
        <v>338</v>
      </c>
      <c r="C50">
        <v>750</v>
      </c>
      <c r="D50">
        <v>750</v>
      </c>
      <c r="E50">
        <v>750</v>
      </c>
      <c r="F50">
        <v>750</v>
      </c>
      <c r="G50">
        <v>750</v>
      </c>
      <c r="H50">
        <v>750</v>
      </c>
      <c r="I50">
        <v>750</v>
      </c>
      <c r="J50">
        <v>750</v>
      </c>
      <c r="K50">
        <v>750</v>
      </c>
      <c r="L50">
        <v>750</v>
      </c>
      <c r="M50">
        <v>750</v>
      </c>
      <c r="N50">
        <v>750</v>
      </c>
      <c r="O50">
        <v>0</v>
      </c>
      <c r="P50">
        <v>0</v>
      </c>
      <c r="Q50">
        <v>530</v>
      </c>
      <c r="R50">
        <v>1745</v>
      </c>
      <c r="S50">
        <v>120</v>
      </c>
      <c r="T50">
        <v>532</v>
      </c>
      <c r="U50">
        <v>0</v>
      </c>
      <c r="V50">
        <v>1349</v>
      </c>
      <c r="W50">
        <v>0</v>
      </c>
      <c r="X50">
        <v>0</v>
      </c>
      <c r="Y50">
        <v>0</v>
      </c>
      <c r="Z50">
        <v>0</v>
      </c>
    </row>
    <row r="51" spans="1:26" x14ac:dyDescent="0.35">
      <c r="A51">
        <v>105</v>
      </c>
      <c r="B51" t="s">
        <v>338</v>
      </c>
      <c r="C51">
        <v>625</v>
      </c>
      <c r="D51">
        <v>625</v>
      </c>
      <c r="E51">
        <v>625</v>
      </c>
      <c r="F51">
        <v>625</v>
      </c>
      <c r="G51">
        <v>625</v>
      </c>
      <c r="H51">
        <v>625</v>
      </c>
      <c r="I51">
        <v>625</v>
      </c>
      <c r="J51">
        <v>625</v>
      </c>
      <c r="K51">
        <v>625</v>
      </c>
      <c r="L51">
        <v>625</v>
      </c>
      <c r="M51">
        <v>625</v>
      </c>
      <c r="N51">
        <v>625</v>
      </c>
      <c r="O51">
        <v>475</v>
      </c>
      <c r="P51">
        <v>541</v>
      </c>
      <c r="Q51">
        <v>168</v>
      </c>
      <c r="R51">
        <v>0</v>
      </c>
      <c r="S51">
        <v>281</v>
      </c>
      <c r="T51">
        <v>462</v>
      </c>
      <c r="U51">
        <v>0</v>
      </c>
      <c r="V51">
        <v>630</v>
      </c>
      <c r="W51">
        <v>0</v>
      </c>
      <c r="X51">
        <v>0</v>
      </c>
      <c r="Y51">
        <v>0</v>
      </c>
      <c r="Z51">
        <v>0</v>
      </c>
    </row>
    <row r="52" spans="1:26" x14ac:dyDescent="0.35">
      <c r="A52">
        <v>107</v>
      </c>
      <c r="B52" t="s">
        <v>338</v>
      </c>
      <c r="C52">
        <v>625</v>
      </c>
      <c r="D52">
        <v>625</v>
      </c>
      <c r="E52">
        <v>625</v>
      </c>
      <c r="F52">
        <v>625</v>
      </c>
      <c r="G52">
        <v>625</v>
      </c>
      <c r="H52">
        <v>625</v>
      </c>
      <c r="I52">
        <v>625</v>
      </c>
      <c r="J52">
        <v>625</v>
      </c>
      <c r="K52">
        <v>625</v>
      </c>
      <c r="L52">
        <v>625</v>
      </c>
      <c r="M52">
        <v>625</v>
      </c>
      <c r="N52">
        <v>625</v>
      </c>
      <c r="O52">
        <v>114</v>
      </c>
      <c r="P52">
        <v>295</v>
      </c>
      <c r="Q52">
        <v>0</v>
      </c>
      <c r="R52">
        <v>420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</row>
    <row r="53" spans="1:26" x14ac:dyDescent="0.35">
      <c r="A53">
        <v>108</v>
      </c>
      <c r="B53" t="s">
        <v>309</v>
      </c>
      <c r="C53">
        <v>1070</v>
      </c>
      <c r="D53">
        <v>1248</v>
      </c>
      <c r="E53">
        <v>1427</v>
      </c>
      <c r="F53">
        <v>1605</v>
      </c>
      <c r="G53">
        <v>1605</v>
      </c>
      <c r="H53">
        <v>1605</v>
      </c>
      <c r="I53">
        <v>1605</v>
      </c>
      <c r="J53">
        <v>1605</v>
      </c>
      <c r="K53">
        <v>1784</v>
      </c>
      <c r="L53">
        <v>1605</v>
      </c>
      <c r="M53">
        <v>1605</v>
      </c>
      <c r="N53">
        <v>1070</v>
      </c>
      <c r="O53">
        <v>520</v>
      </c>
      <c r="P53">
        <v>0</v>
      </c>
      <c r="Q53">
        <v>0</v>
      </c>
      <c r="R53">
        <v>136</v>
      </c>
      <c r="S53">
        <v>1928</v>
      </c>
      <c r="T53">
        <v>2285</v>
      </c>
      <c r="U53">
        <v>400</v>
      </c>
      <c r="V53">
        <v>898</v>
      </c>
      <c r="W53">
        <v>0</v>
      </c>
      <c r="X53">
        <v>0</v>
      </c>
      <c r="Y53">
        <v>0</v>
      </c>
      <c r="Z53">
        <v>0</v>
      </c>
    </row>
    <row r="54" spans="1:26" x14ac:dyDescent="0.35">
      <c r="A54">
        <v>109</v>
      </c>
      <c r="B54" t="s">
        <v>310</v>
      </c>
      <c r="C54">
        <v>592</v>
      </c>
      <c r="D54">
        <v>691</v>
      </c>
      <c r="E54">
        <v>790</v>
      </c>
      <c r="F54">
        <v>888</v>
      </c>
      <c r="G54">
        <v>888</v>
      </c>
      <c r="H54">
        <v>888</v>
      </c>
      <c r="I54">
        <v>888</v>
      </c>
      <c r="J54">
        <v>888</v>
      </c>
      <c r="K54">
        <v>987</v>
      </c>
      <c r="L54">
        <v>888</v>
      </c>
      <c r="M54">
        <v>888</v>
      </c>
      <c r="N54">
        <v>592</v>
      </c>
      <c r="O54">
        <v>0</v>
      </c>
      <c r="P54">
        <v>187</v>
      </c>
      <c r="Q54">
        <v>370</v>
      </c>
      <c r="R54">
        <v>252</v>
      </c>
      <c r="S54">
        <v>0</v>
      </c>
      <c r="T54">
        <v>0</v>
      </c>
      <c r="U54">
        <v>1138</v>
      </c>
      <c r="V54">
        <v>331</v>
      </c>
      <c r="W54">
        <v>0</v>
      </c>
      <c r="X54">
        <v>0</v>
      </c>
      <c r="Y54">
        <v>0</v>
      </c>
      <c r="Z54">
        <v>0</v>
      </c>
    </row>
    <row r="55" spans="1:26" x14ac:dyDescent="0.35">
      <c r="A55">
        <v>110</v>
      </c>
      <c r="B55" t="s">
        <v>311</v>
      </c>
      <c r="C55">
        <v>478</v>
      </c>
      <c r="D55">
        <v>557</v>
      </c>
      <c r="E55">
        <v>637</v>
      </c>
      <c r="F55">
        <v>717</v>
      </c>
      <c r="G55">
        <v>717</v>
      </c>
      <c r="H55">
        <v>717</v>
      </c>
      <c r="I55">
        <v>717</v>
      </c>
      <c r="J55">
        <v>717</v>
      </c>
      <c r="K55">
        <v>797</v>
      </c>
      <c r="L55">
        <v>717</v>
      </c>
      <c r="M55">
        <v>717</v>
      </c>
      <c r="N55">
        <v>478</v>
      </c>
      <c r="O55">
        <v>520</v>
      </c>
      <c r="P55">
        <v>-187</v>
      </c>
      <c r="Q55">
        <v>-370</v>
      </c>
      <c r="R55">
        <v>-116</v>
      </c>
      <c r="S55">
        <v>1928</v>
      </c>
      <c r="T55">
        <v>2285</v>
      </c>
      <c r="U55">
        <v>-738</v>
      </c>
      <c r="V55">
        <v>567</v>
      </c>
      <c r="W55">
        <v>0</v>
      </c>
      <c r="X55">
        <v>0</v>
      </c>
      <c r="Y55">
        <v>0</v>
      </c>
      <c r="Z55">
        <v>0</v>
      </c>
    </row>
    <row r="56" spans="1:26" x14ac:dyDescent="0.35">
      <c r="A56">
        <v>111</v>
      </c>
      <c r="B56" t="s">
        <v>317</v>
      </c>
      <c r="C56">
        <v>25772</v>
      </c>
      <c r="D56">
        <v>26986</v>
      </c>
      <c r="E56">
        <v>27874</v>
      </c>
      <c r="F56">
        <v>31150</v>
      </c>
      <c r="G56">
        <v>32488</v>
      </c>
      <c r="H56">
        <v>33321</v>
      </c>
      <c r="I56">
        <v>34143</v>
      </c>
      <c r="J56">
        <v>34726</v>
      </c>
      <c r="K56">
        <v>35844</v>
      </c>
      <c r="L56">
        <v>36947</v>
      </c>
      <c r="M56">
        <v>37721</v>
      </c>
      <c r="N56">
        <v>38338</v>
      </c>
      <c r="O56">
        <v>25717</v>
      </c>
      <c r="P56">
        <v>30244</v>
      </c>
      <c r="Q56">
        <v>30388</v>
      </c>
      <c r="R56">
        <v>28373</v>
      </c>
      <c r="S56">
        <v>29064</v>
      </c>
      <c r="T56">
        <v>26755</v>
      </c>
      <c r="U56">
        <v>30788</v>
      </c>
      <c r="V56">
        <v>31274</v>
      </c>
      <c r="W56">
        <v>36330</v>
      </c>
      <c r="X56">
        <v>0</v>
      </c>
      <c r="Y56">
        <v>0</v>
      </c>
      <c r="Z56">
        <v>0</v>
      </c>
    </row>
    <row r="57" spans="1:26" x14ac:dyDescent="0.35">
      <c r="A57">
        <v>113</v>
      </c>
      <c r="B57" t="s">
        <v>390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1</v>
      </c>
      <c r="S57">
        <v>6</v>
      </c>
      <c r="T57">
        <v>3</v>
      </c>
      <c r="U57">
        <v>2</v>
      </c>
      <c r="V57">
        <v>1</v>
      </c>
      <c r="W57">
        <v>0</v>
      </c>
      <c r="X57">
        <v>0</v>
      </c>
      <c r="Y57">
        <v>0</v>
      </c>
      <c r="Z57">
        <v>0</v>
      </c>
    </row>
    <row r="58" spans="1:26" x14ac:dyDescent="0.35">
      <c r="A58">
        <v>114</v>
      </c>
      <c r="B58" t="s">
        <v>391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1</v>
      </c>
      <c r="R58">
        <v>0</v>
      </c>
      <c r="S58">
        <v>0</v>
      </c>
      <c r="T58">
        <v>0</v>
      </c>
      <c r="U58">
        <v>1</v>
      </c>
      <c r="V58">
        <v>1</v>
      </c>
      <c r="W58">
        <v>0</v>
      </c>
      <c r="X58">
        <v>0</v>
      </c>
      <c r="Y58">
        <v>0</v>
      </c>
      <c r="Z58">
        <v>0</v>
      </c>
    </row>
    <row r="59" spans="1:26" x14ac:dyDescent="0.35">
      <c r="A59">
        <v>115</v>
      </c>
      <c r="B59" t="s">
        <v>332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12</v>
      </c>
      <c r="Q59">
        <v>12</v>
      </c>
      <c r="R59">
        <v>-8</v>
      </c>
      <c r="S59">
        <v>-7</v>
      </c>
      <c r="T59">
        <v>31</v>
      </c>
      <c r="U59">
        <v>21</v>
      </c>
      <c r="V59">
        <v>9</v>
      </c>
      <c r="W59">
        <v>0</v>
      </c>
      <c r="X59">
        <v>0</v>
      </c>
      <c r="Y59">
        <v>0</v>
      </c>
      <c r="Z59">
        <v>0</v>
      </c>
    </row>
    <row r="60" spans="1:26" x14ac:dyDescent="0.35">
      <c r="A60">
        <v>116</v>
      </c>
      <c r="B60" t="s">
        <v>337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1</v>
      </c>
      <c r="P60">
        <v>-8</v>
      </c>
      <c r="Q60">
        <v>-11</v>
      </c>
      <c r="R60">
        <v>7</v>
      </c>
      <c r="S60">
        <v>-9</v>
      </c>
      <c r="T60">
        <v>-7</v>
      </c>
      <c r="U60">
        <v>-13</v>
      </c>
      <c r="V60">
        <v>-10</v>
      </c>
      <c r="W60">
        <v>0</v>
      </c>
      <c r="X60">
        <v>0</v>
      </c>
      <c r="Y60">
        <v>0</v>
      </c>
      <c r="Z60">
        <v>0</v>
      </c>
    </row>
    <row r="61" spans="1:26" x14ac:dyDescent="0.35">
      <c r="A61">
        <v>117</v>
      </c>
      <c r="B61" t="s">
        <v>387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4</v>
      </c>
      <c r="Q61">
        <v>9</v>
      </c>
      <c r="R61">
        <v>-26</v>
      </c>
      <c r="S61">
        <v>-3</v>
      </c>
      <c r="T61">
        <v>14</v>
      </c>
      <c r="U61">
        <v>2</v>
      </c>
      <c r="V61">
        <v>5</v>
      </c>
      <c r="W61">
        <v>0</v>
      </c>
      <c r="X61">
        <v>0</v>
      </c>
      <c r="Y61">
        <v>0</v>
      </c>
      <c r="Z61">
        <v>0</v>
      </c>
    </row>
    <row r="62" spans="1:26" x14ac:dyDescent="0.35">
      <c r="A62">
        <v>118</v>
      </c>
      <c r="B62" t="s">
        <v>392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1</v>
      </c>
      <c r="S62">
        <v>6</v>
      </c>
      <c r="T62">
        <v>3</v>
      </c>
      <c r="U62">
        <v>2</v>
      </c>
      <c r="V62">
        <v>1</v>
      </c>
      <c r="W62">
        <v>0</v>
      </c>
      <c r="X62">
        <v>0</v>
      </c>
      <c r="Y62">
        <v>0</v>
      </c>
      <c r="Z62">
        <v>0</v>
      </c>
    </row>
    <row r="63" spans="1:26" x14ac:dyDescent="0.35">
      <c r="A63">
        <v>119</v>
      </c>
      <c r="B63" t="s">
        <v>333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12</v>
      </c>
      <c r="Q63">
        <v>24</v>
      </c>
      <c r="R63">
        <v>16</v>
      </c>
      <c r="S63">
        <v>9</v>
      </c>
      <c r="T63">
        <v>40</v>
      </c>
      <c r="U63">
        <v>61</v>
      </c>
      <c r="V63">
        <v>70</v>
      </c>
      <c r="W63">
        <v>70</v>
      </c>
      <c r="X63">
        <v>22</v>
      </c>
      <c r="Y63">
        <v>22</v>
      </c>
      <c r="Z63">
        <v>22</v>
      </c>
    </row>
    <row r="64" spans="1:26" x14ac:dyDescent="0.35">
      <c r="A64">
        <v>120</v>
      </c>
      <c r="B64" t="s">
        <v>383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-8</v>
      </c>
      <c r="Q64">
        <v>-19</v>
      </c>
      <c r="R64">
        <v>-12</v>
      </c>
      <c r="S64">
        <v>-21</v>
      </c>
      <c r="T64">
        <v>-28</v>
      </c>
      <c r="U64">
        <v>-41</v>
      </c>
      <c r="V64">
        <v>-51</v>
      </c>
      <c r="W64">
        <v>-51</v>
      </c>
      <c r="X64">
        <v>-18</v>
      </c>
      <c r="Y64">
        <v>-18</v>
      </c>
      <c r="Z64">
        <v>-18</v>
      </c>
    </row>
    <row r="65" spans="1:26" x14ac:dyDescent="0.35">
      <c r="A65">
        <v>121</v>
      </c>
      <c r="B65" t="s">
        <v>388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4</v>
      </c>
      <c r="Q65">
        <v>13</v>
      </c>
      <c r="R65">
        <v>-13</v>
      </c>
      <c r="S65">
        <v>-16</v>
      </c>
      <c r="T65">
        <v>-2</v>
      </c>
      <c r="U65">
        <v>0</v>
      </c>
      <c r="V65">
        <v>5</v>
      </c>
      <c r="W65">
        <v>5</v>
      </c>
      <c r="X65">
        <v>-14</v>
      </c>
      <c r="Y65">
        <v>-14</v>
      </c>
      <c r="Z65">
        <v>-14</v>
      </c>
    </row>
    <row r="66" spans="1:26" x14ac:dyDescent="0.35">
      <c r="A66">
        <v>122</v>
      </c>
      <c r="B66" t="s">
        <v>393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1</v>
      </c>
      <c r="S66">
        <v>7</v>
      </c>
      <c r="T66">
        <v>10</v>
      </c>
      <c r="U66">
        <v>12</v>
      </c>
      <c r="V66">
        <v>13</v>
      </c>
      <c r="W66">
        <v>13</v>
      </c>
      <c r="X66">
        <v>0</v>
      </c>
      <c r="Y66">
        <v>0</v>
      </c>
      <c r="Z66">
        <v>0</v>
      </c>
    </row>
    <row r="67" spans="1:26" x14ac:dyDescent="0.35">
      <c r="A67">
        <v>123</v>
      </c>
      <c r="B67" t="s">
        <v>334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41</v>
      </c>
      <c r="Q67">
        <v>66</v>
      </c>
      <c r="R67">
        <v>137</v>
      </c>
      <c r="S67">
        <v>277</v>
      </c>
      <c r="T67">
        <v>17</v>
      </c>
      <c r="U67">
        <v>11</v>
      </c>
      <c r="V67">
        <v>15</v>
      </c>
      <c r="W67">
        <v>0</v>
      </c>
      <c r="X67">
        <v>0</v>
      </c>
      <c r="Y67">
        <v>0</v>
      </c>
      <c r="Z67">
        <v>0</v>
      </c>
    </row>
    <row r="68" spans="1:26" x14ac:dyDescent="0.35">
      <c r="A68">
        <v>124</v>
      </c>
      <c r="B68" t="s">
        <v>384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-150</v>
      </c>
      <c r="Q68">
        <v>-84</v>
      </c>
      <c r="R68">
        <v>-41</v>
      </c>
      <c r="S68">
        <v>-57</v>
      </c>
      <c r="T68">
        <v>-46</v>
      </c>
      <c r="U68">
        <v>-36</v>
      </c>
      <c r="V68">
        <v>-25</v>
      </c>
      <c r="W68">
        <v>0</v>
      </c>
      <c r="X68">
        <v>0</v>
      </c>
      <c r="Y68">
        <v>0</v>
      </c>
      <c r="Z68">
        <v>0</v>
      </c>
    </row>
    <row r="69" spans="1:26" x14ac:dyDescent="0.35">
      <c r="A69">
        <v>125</v>
      </c>
      <c r="B69" t="s">
        <v>389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50</v>
      </c>
      <c r="Q69">
        <v>69</v>
      </c>
      <c r="R69">
        <v>-238</v>
      </c>
      <c r="S69">
        <v>-62</v>
      </c>
      <c r="T69">
        <v>-150</v>
      </c>
      <c r="U69">
        <v>0</v>
      </c>
      <c r="V69">
        <v>20</v>
      </c>
      <c r="W69">
        <v>0</v>
      </c>
      <c r="X69">
        <v>0</v>
      </c>
      <c r="Y69">
        <v>0</v>
      </c>
      <c r="Z69">
        <v>0</v>
      </c>
    </row>
    <row r="70" spans="1:26" x14ac:dyDescent="0.35">
      <c r="A70">
        <v>126</v>
      </c>
      <c r="B70" t="s">
        <v>394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8</v>
      </c>
      <c r="V70">
        <v>7</v>
      </c>
      <c r="W70">
        <v>0</v>
      </c>
      <c r="X70">
        <v>0</v>
      </c>
      <c r="Y70">
        <v>0</v>
      </c>
      <c r="Z70">
        <v>0</v>
      </c>
    </row>
    <row r="71" spans="1:26" x14ac:dyDescent="0.35">
      <c r="A71">
        <v>127</v>
      </c>
      <c r="B71" t="s">
        <v>342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</row>
    <row r="72" spans="1:26" x14ac:dyDescent="0.35">
      <c r="A72">
        <v>129</v>
      </c>
      <c r="B72" t="s">
        <v>342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</row>
    <row r="73" spans="1:26" x14ac:dyDescent="0.35">
      <c r="A73">
        <v>131</v>
      </c>
      <c r="B73" t="s">
        <v>342</v>
      </c>
      <c r="C73">
        <v>18281</v>
      </c>
      <c r="D73">
        <v>28695</v>
      </c>
      <c r="E73">
        <v>28294</v>
      </c>
      <c r="F73">
        <v>19615</v>
      </c>
      <c r="G73">
        <v>21497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7674</v>
      </c>
      <c r="P73">
        <v>16252</v>
      </c>
      <c r="Q73">
        <v>25998</v>
      </c>
      <c r="R73">
        <v>19116</v>
      </c>
      <c r="S73">
        <v>13669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</row>
    <row r="74" spans="1:26" x14ac:dyDescent="0.35">
      <c r="A74">
        <v>133</v>
      </c>
      <c r="B74" t="s">
        <v>342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</row>
    <row r="75" spans="1:26" x14ac:dyDescent="0.35">
      <c r="A75">
        <v>134</v>
      </c>
      <c r="B75" t="s">
        <v>342</v>
      </c>
      <c r="C75">
        <v>25458</v>
      </c>
      <c r="D75">
        <v>44517</v>
      </c>
      <c r="E75">
        <v>39464</v>
      </c>
      <c r="F75">
        <v>39880</v>
      </c>
      <c r="G75">
        <v>41857</v>
      </c>
      <c r="H75">
        <v>30831</v>
      </c>
      <c r="I75">
        <v>42746</v>
      </c>
      <c r="J75">
        <v>0</v>
      </c>
      <c r="K75">
        <v>0</v>
      </c>
      <c r="L75">
        <v>0</v>
      </c>
      <c r="M75">
        <v>0</v>
      </c>
      <c r="N75">
        <v>0</v>
      </c>
      <c r="O75">
        <v>16990</v>
      </c>
      <c r="P75">
        <v>43923</v>
      </c>
      <c r="Q75">
        <v>48459</v>
      </c>
      <c r="R75">
        <v>35971</v>
      </c>
      <c r="S75">
        <v>58889</v>
      </c>
      <c r="T75">
        <v>32745</v>
      </c>
      <c r="U75">
        <v>42683</v>
      </c>
      <c r="V75">
        <v>0</v>
      </c>
      <c r="W75">
        <v>0</v>
      </c>
      <c r="X75">
        <v>0</v>
      </c>
      <c r="Y75">
        <v>0</v>
      </c>
      <c r="Z75">
        <v>0</v>
      </c>
    </row>
    <row r="76" spans="1:26" x14ac:dyDescent="0.35">
      <c r="A76">
        <v>137</v>
      </c>
      <c r="B76" t="s">
        <v>342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</row>
    <row r="77" spans="1:26" x14ac:dyDescent="0.35">
      <c r="A77">
        <v>138</v>
      </c>
      <c r="B77" t="s">
        <v>342</v>
      </c>
      <c r="C77">
        <v>35051</v>
      </c>
      <c r="D77">
        <v>55997</v>
      </c>
      <c r="E77">
        <v>55332</v>
      </c>
      <c r="F77">
        <v>80463</v>
      </c>
      <c r="G77">
        <v>53623</v>
      </c>
      <c r="H77">
        <v>47596</v>
      </c>
      <c r="I77">
        <v>64683</v>
      </c>
      <c r="J77">
        <v>0</v>
      </c>
      <c r="K77">
        <v>0</v>
      </c>
      <c r="L77">
        <v>0</v>
      </c>
      <c r="M77">
        <v>0</v>
      </c>
      <c r="N77">
        <v>0</v>
      </c>
      <c r="O77">
        <v>52888</v>
      </c>
      <c r="P77">
        <v>46336</v>
      </c>
      <c r="Q77">
        <v>56128</v>
      </c>
      <c r="R77">
        <v>83566</v>
      </c>
      <c r="S77">
        <v>54039</v>
      </c>
      <c r="T77">
        <v>41056</v>
      </c>
      <c r="U77">
        <v>49978</v>
      </c>
      <c r="V77">
        <v>0</v>
      </c>
      <c r="W77">
        <v>0</v>
      </c>
      <c r="X77">
        <v>0</v>
      </c>
      <c r="Y77">
        <v>0</v>
      </c>
      <c r="Z77">
        <v>0</v>
      </c>
    </row>
    <row r="78" spans="1:26" x14ac:dyDescent="0.35">
      <c r="A78">
        <v>141</v>
      </c>
      <c r="B78" t="s">
        <v>342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</row>
    <row r="79" spans="1:26" x14ac:dyDescent="0.35">
      <c r="A79">
        <v>142</v>
      </c>
      <c r="B79" t="s">
        <v>342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</row>
    <row r="80" spans="1:26" x14ac:dyDescent="0.35">
      <c r="A80">
        <v>144</v>
      </c>
      <c r="B80" t="s">
        <v>342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</row>
    <row r="81" spans="1:26" x14ac:dyDescent="0.35">
      <c r="A81">
        <v>154</v>
      </c>
      <c r="B81" t="s">
        <v>342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</row>
    <row r="82" spans="1:26" x14ac:dyDescent="0.35">
      <c r="A82">
        <v>156</v>
      </c>
      <c r="B82" t="s">
        <v>342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</row>
    <row r="83" spans="1:26" x14ac:dyDescent="0.35">
      <c r="A83">
        <v>157</v>
      </c>
      <c r="B83" t="s">
        <v>342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</row>
    <row r="84" spans="1:26" x14ac:dyDescent="0.35">
      <c r="A84">
        <v>159</v>
      </c>
      <c r="B84" t="s">
        <v>342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</row>
    <row r="85" spans="1:26" x14ac:dyDescent="0.35">
      <c r="A85">
        <v>193</v>
      </c>
      <c r="B85" t="s">
        <v>357</v>
      </c>
      <c r="C85">
        <v>7325</v>
      </c>
      <c r="D85">
        <v>7325</v>
      </c>
      <c r="E85">
        <v>7325</v>
      </c>
      <c r="F85">
        <v>7325</v>
      </c>
      <c r="G85">
        <v>7325</v>
      </c>
      <c r="H85">
        <v>7325</v>
      </c>
      <c r="I85">
        <v>7325</v>
      </c>
      <c r="J85">
        <v>7325</v>
      </c>
      <c r="K85">
        <v>7325</v>
      </c>
      <c r="L85">
        <v>7325</v>
      </c>
      <c r="M85">
        <v>7325</v>
      </c>
      <c r="N85">
        <v>7325</v>
      </c>
      <c r="O85">
        <v>1808</v>
      </c>
      <c r="P85">
        <v>2854</v>
      </c>
      <c r="Q85">
        <v>16989</v>
      </c>
      <c r="R85">
        <v>7467</v>
      </c>
      <c r="S85">
        <v>9150</v>
      </c>
      <c r="T85">
        <v>5300</v>
      </c>
      <c r="U85">
        <v>4020</v>
      </c>
      <c r="V85">
        <v>0</v>
      </c>
      <c r="W85">
        <v>250</v>
      </c>
      <c r="X85">
        <v>0</v>
      </c>
      <c r="Y85">
        <v>0</v>
      </c>
      <c r="Z85">
        <v>0</v>
      </c>
    </row>
    <row r="86" spans="1:26" x14ac:dyDescent="0.35">
      <c r="A86">
        <v>195</v>
      </c>
      <c r="B86" t="s">
        <v>357</v>
      </c>
      <c r="C86">
        <v>8170</v>
      </c>
      <c r="D86">
        <v>8170</v>
      </c>
      <c r="E86">
        <v>8170</v>
      </c>
      <c r="F86">
        <v>8170</v>
      </c>
      <c r="G86">
        <v>8170</v>
      </c>
      <c r="H86">
        <v>8170</v>
      </c>
      <c r="I86">
        <v>8170</v>
      </c>
      <c r="J86">
        <v>8170</v>
      </c>
      <c r="K86">
        <v>8170</v>
      </c>
      <c r="L86">
        <v>8170</v>
      </c>
      <c r="M86">
        <v>8170</v>
      </c>
      <c r="N86">
        <v>8170</v>
      </c>
      <c r="O86">
        <v>0</v>
      </c>
      <c r="P86">
        <v>2400</v>
      </c>
      <c r="Q86">
        <v>16260</v>
      </c>
      <c r="R86">
        <v>1451</v>
      </c>
      <c r="S86">
        <v>100</v>
      </c>
      <c r="T86">
        <v>300</v>
      </c>
      <c r="U86">
        <v>830</v>
      </c>
      <c r="V86">
        <v>32604</v>
      </c>
      <c r="W86">
        <v>600</v>
      </c>
      <c r="X86">
        <v>0</v>
      </c>
      <c r="Y86">
        <v>0</v>
      </c>
      <c r="Z86">
        <v>0</v>
      </c>
    </row>
    <row r="87" spans="1:26" x14ac:dyDescent="0.35">
      <c r="A87">
        <v>199</v>
      </c>
      <c r="B87" t="s">
        <v>357</v>
      </c>
      <c r="C87">
        <v>9130</v>
      </c>
      <c r="D87">
        <v>9130</v>
      </c>
      <c r="E87">
        <v>9130</v>
      </c>
      <c r="F87">
        <v>9130</v>
      </c>
      <c r="G87">
        <v>9130</v>
      </c>
      <c r="H87">
        <v>9130</v>
      </c>
      <c r="I87">
        <v>9130</v>
      </c>
      <c r="J87">
        <v>9130</v>
      </c>
      <c r="K87">
        <v>9130</v>
      </c>
      <c r="L87">
        <v>9130</v>
      </c>
      <c r="M87">
        <v>9130</v>
      </c>
      <c r="N87">
        <v>9130</v>
      </c>
      <c r="O87">
        <v>3265</v>
      </c>
      <c r="P87">
        <v>33396</v>
      </c>
      <c r="Q87">
        <v>2205</v>
      </c>
      <c r="R87">
        <v>1422</v>
      </c>
      <c r="S87">
        <v>6242</v>
      </c>
      <c r="T87">
        <v>2303</v>
      </c>
      <c r="U87">
        <v>9574</v>
      </c>
      <c r="V87">
        <v>21922</v>
      </c>
      <c r="W87">
        <v>0</v>
      </c>
      <c r="X87">
        <v>0</v>
      </c>
      <c r="Y87">
        <v>0</v>
      </c>
      <c r="Z87">
        <v>0</v>
      </c>
    </row>
    <row r="88" spans="1:26" x14ac:dyDescent="0.35">
      <c r="A88">
        <v>200</v>
      </c>
      <c r="B88" t="s">
        <v>357</v>
      </c>
      <c r="C88">
        <v>7670</v>
      </c>
      <c r="D88">
        <v>7670</v>
      </c>
      <c r="E88">
        <v>7670</v>
      </c>
      <c r="F88">
        <v>7670</v>
      </c>
      <c r="G88">
        <v>7670</v>
      </c>
      <c r="H88">
        <v>7670</v>
      </c>
      <c r="I88">
        <v>7670</v>
      </c>
      <c r="J88">
        <v>7670</v>
      </c>
      <c r="K88">
        <v>7670</v>
      </c>
      <c r="L88">
        <v>7670</v>
      </c>
      <c r="M88">
        <v>7670</v>
      </c>
      <c r="N88">
        <v>7670</v>
      </c>
      <c r="O88">
        <v>522</v>
      </c>
      <c r="P88">
        <v>5952</v>
      </c>
      <c r="Q88">
        <v>23370</v>
      </c>
      <c r="R88">
        <v>7675</v>
      </c>
      <c r="S88">
        <v>11854</v>
      </c>
      <c r="T88">
        <v>12773</v>
      </c>
      <c r="U88">
        <v>16393</v>
      </c>
      <c r="V88">
        <v>10141</v>
      </c>
      <c r="W88">
        <v>513</v>
      </c>
      <c r="X88">
        <v>0</v>
      </c>
      <c r="Y88">
        <v>0</v>
      </c>
      <c r="Z88">
        <v>0</v>
      </c>
    </row>
    <row r="89" spans="1:26" x14ac:dyDescent="0.35">
      <c r="A89">
        <v>203</v>
      </c>
      <c r="B89" t="s">
        <v>357</v>
      </c>
      <c r="C89">
        <v>7325</v>
      </c>
      <c r="D89">
        <v>7325</v>
      </c>
      <c r="E89">
        <v>7325</v>
      </c>
      <c r="F89">
        <v>7325</v>
      </c>
      <c r="G89">
        <v>7325</v>
      </c>
      <c r="H89">
        <v>7325</v>
      </c>
      <c r="I89">
        <v>7325</v>
      </c>
      <c r="J89">
        <v>7325</v>
      </c>
      <c r="K89">
        <v>7325</v>
      </c>
      <c r="L89">
        <v>7325</v>
      </c>
      <c r="M89">
        <v>7325</v>
      </c>
      <c r="N89">
        <v>7325</v>
      </c>
      <c r="O89">
        <v>9239</v>
      </c>
      <c r="P89">
        <v>13636</v>
      </c>
      <c r="Q89">
        <v>72671</v>
      </c>
      <c r="R89">
        <v>24787</v>
      </c>
      <c r="S89">
        <v>30568</v>
      </c>
      <c r="T89">
        <v>5854</v>
      </c>
      <c r="U89">
        <v>95017</v>
      </c>
      <c r="V89">
        <v>75841</v>
      </c>
      <c r="W89">
        <v>3778</v>
      </c>
      <c r="X89">
        <v>0</v>
      </c>
      <c r="Y89">
        <v>0</v>
      </c>
      <c r="Z89">
        <v>0</v>
      </c>
    </row>
    <row r="90" spans="1:26" x14ac:dyDescent="0.35">
      <c r="A90">
        <v>204</v>
      </c>
      <c r="B90" t="s">
        <v>357</v>
      </c>
      <c r="C90">
        <v>8170</v>
      </c>
      <c r="D90">
        <v>8170</v>
      </c>
      <c r="E90">
        <v>8170</v>
      </c>
      <c r="F90">
        <v>8170</v>
      </c>
      <c r="G90">
        <v>8170</v>
      </c>
      <c r="H90">
        <v>8170</v>
      </c>
      <c r="I90">
        <v>8170</v>
      </c>
      <c r="J90">
        <v>8170</v>
      </c>
      <c r="K90">
        <v>8170</v>
      </c>
      <c r="L90">
        <v>8170</v>
      </c>
      <c r="M90">
        <v>8170</v>
      </c>
      <c r="N90">
        <v>8170</v>
      </c>
      <c r="O90">
        <v>1060</v>
      </c>
      <c r="P90">
        <v>11160</v>
      </c>
      <c r="Q90">
        <v>5992</v>
      </c>
      <c r="R90">
        <v>5153</v>
      </c>
      <c r="S90">
        <v>3228</v>
      </c>
      <c r="T90">
        <v>4973</v>
      </c>
      <c r="U90">
        <v>60563</v>
      </c>
      <c r="V90">
        <v>3995</v>
      </c>
      <c r="W90">
        <v>0</v>
      </c>
      <c r="X90">
        <v>0</v>
      </c>
      <c r="Y90">
        <v>0</v>
      </c>
      <c r="Z90">
        <v>0</v>
      </c>
    </row>
    <row r="91" spans="1:26" x14ac:dyDescent="0.35">
      <c r="A91">
        <v>207</v>
      </c>
      <c r="B91" t="s">
        <v>357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</row>
    <row r="92" spans="1:26" x14ac:dyDescent="0.35">
      <c r="A92">
        <v>208</v>
      </c>
      <c r="B92" t="s">
        <v>357</v>
      </c>
      <c r="C92">
        <v>7325</v>
      </c>
      <c r="D92">
        <v>7325</v>
      </c>
      <c r="E92">
        <v>7325</v>
      </c>
      <c r="F92">
        <v>7325</v>
      </c>
      <c r="G92">
        <v>7325</v>
      </c>
      <c r="H92">
        <v>7325</v>
      </c>
      <c r="I92">
        <v>7325</v>
      </c>
      <c r="J92">
        <v>7325</v>
      </c>
      <c r="K92">
        <v>7325</v>
      </c>
      <c r="L92">
        <v>7325</v>
      </c>
      <c r="M92">
        <v>7325</v>
      </c>
      <c r="N92">
        <v>7325</v>
      </c>
      <c r="O92">
        <v>7781</v>
      </c>
      <c r="P92">
        <v>872</v>
      </c>
      <c r="Q92">
        <v>1003</v>
      </c>
      <c r="R92">
        <v>1151</v>
      </c>
      <c r="S92">
        <v>785</v>
      </c>
      <c r="T92">
        <v>500</v>
      </c>
      <c r="U92">
        <v>7927</v>
      </c>
      <c r="V92">
        <v>955</v>
      </c>
      <c r="W92">
        <v>0</v>
      </c>
      <c r="X92">
        <v>0</v>
      </c>
      <c r="Y92">
        <v>0</v>
      </c>
      <c r="Z92">
        <v>0</v>
      </c>
    </row>
    <row r="93" spans="1:26" x14ac:dyDescent="0.35">
      <c r="A93">
        <v>210</v>
      </c>
      <c r="B93" t="s">
        <v>357</v>
      </c>
      <c r="C93">
        <v>7670</v>
      </c>
      <c r="D93">
        <v>7670</v>
      </c>
      <c r="E93">
        <v>7670</v>
      </c>
      <c r="F93">
        <v>7670</v>
      </c>
      <c r="G93">
        <v>7670</v>
      </c>
      <c r="H93">
        <v>7670</v>
      </c>
      <c r="I93">
        <v>7670</v>
      </c>
      <c r="J93">
        <v>7670</v>
      </c>
      <c r="K93">
        <v>7670</v>
      </c>
      <c r="L93">
        <v>7670</v>
      </c>
      <c r="M93">
        <v>7670</v>
      </c>
      <c r="N93">
        <v>7670</v>
      </c>
      <c r="O93">
        <v>0</v>
      </c>
      <c r="P93">
        <v>2824</v>
      </c>
      <c r="Q93">
        <v>200</v>
      </c>
      <c r="R93">
        <v>1418</v>
      </c>
      <c r="S93">
        <v>0</v>
      </c>
      <c r="T93">
        <v>73020</v>
      </c>
      <c r="U93">
        <v>200</v>
      </c>
      <c r="V93">
        <v>14383</v>
      </c>
      <c r="W93">
        <v>0</v>
      </c>
      <c r="X93">
        <v>0</v>
      </c>
      <c r="Y93">
        <v>0</v>
      </c>
      <c r="Z93">
        <v>0</v>
      </c>
    </row>
    <row r="94" spans="1:26" x14ac:dyDescent="0.35">
      <c r="A94">
        <v>220</v>
      </c>
      <c r="B94" t="s">
        <v>357</v>
      </c>
      <c r="C94">
        <v>8170</v>
      </c>
      <c r="D94">
        <v>8170</v>
      </c>
      <c r="E94">
        <v>8170</v>
      </c>
      <c r="F94">
        <v>8170</v>
      </c>
      <c r="G94">
        <v>8170</v>
      </c>
      <c r="H94">
        <v>8170</v>
      </c>
      <c r="I94">
        <v>8170</v>
      </c>
      <c r="J94">
        <v>8170</v>
      </c>
      <c r="K94">
        <v>8170</v>
      </c>
      <c r="L94">
        <v>8170</v>
      </c>
      <c r="M94">
        <v>8170</v>
      </c>
      <c r="N94">
        <v>8170</v>
      </c>
      <c r="O94">
        <v>577</v>
      </c>
      <c r="P94">
        <v>306</v>
      </c>
      <c r="Q94">
        <v>1920</v>
      </c>
      <c r="R94">
        <v>3567</v>
      </c>
      <c r="S94">
        <v>6809</v>
      </c>
      <c r="T94">
        <v>162</v>
      </c>
      <c r="U94">
        <v>30048</v>
      </c>
      <c r="V94">
        <v>1559</v>
      </c>
      <c r="W94">
        <v>0</v>
      </c>
      <c r="X94">
        <v>0</v>
      </c>
      <c r="Y94">
        <v>0</v>
      </c>
      <c r="Z94">
        <v>0</v>
      </c>
    </row>
    <row r="95" spans="1:26" x14ac:dyDescent="0.35">
      <c r="A95">
        <v>223</v>
      </c>
      <c r="B95" t="s">
        <v>357</v>
      </c>
      <c r="C95">
        <v>7325</v>
      </c>
      <c r="D95">
        <v>7325</v>
      </c>
      <c r="E95">
        <v>7325</v>
      </c>
      <c r="F95">
        <v>7325</v>
      </c>
      <c r="G95">
        <v>7325</v>
      </c>
      <c r="H95">
        <v>7325</v>
      </c>
      <c r="I95">
        <v>7325</v>
      </c>
      <c r="J95">
        <v>7325</v>
      </c>
      <c r="K95">
        <v>7325</v>
      </c>
      <c r="L95">
        <v>7325</v>
      </c>
      <c r="M95">
        <v>7325</v>
      </c>
      <c r="N95">
        <v>7325</v>
      </c>
      <c r="O95">
        <v>0</v>
      </c>
      <c r="P95">
        <v>747</v>
      </c>
      <c r="Q95">
        <v>850</v>
      </c>
      <c r="R95">
        <v>2936</v>
      </c>
      <c r="S95">
        <v>874</v>
      </c>
      <c r="T95">
        <v>27</v>
      </c>
      <c r="U95">
        <v>221</v>
      </c>
      <c r="V95">
        <v>5899</v>
      </c>
      <c r="W95">
        <v>3503</v>
      </c>
      <c r="X95">
        <v>0</v>
      </c>
      <c r="Y95">
        <v>0</v>
      </c>
      <c r="Z95">
        <v>0</v>
      </c>
    </row>
    <row r="96" spans="1:26" x14ac:dyDescent="0.35">
      <c r="A96">
        <v>225</v>
      </c>
      <c r="B96" t="s">
        <v>357</v>
      </c>
      <c r="C96">
        <v>8125</v>
      </c>
      <c r="D96">
        <v>8125</v>
      </c>
      <c r="E96">
        <v>8125</v>
      </c>
      <c r="F96">
        <v>8125</v>
      </c>
      <c r="G96">
        <v>8125</v>
      </c>
      <c r="H96">
        <v>8125</v>
      </c>
      <c r="I96">
        <v>8125</v>
      </c>
      <c r="J96">
        <v>8125</v>
      </c>
      <c r="K96">
        <v>8125</v>
      </c>
      <c r="L96">
        <v>8125</v>
      </c>
      <c r="M96">
        <v>8125</v>
      </c>
      <c r="N96">
        <v>8125</v>
      </c>
      <c r="O96">
        <v>116</v>
      </c>
      <c r="P96">
        <v>133</v>
      </c>
      <c r="Q96">
        <v>1052</v>
      </c>
      <c r="R96">
        <v>1060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</row>
    <row r="97" spans="1:26" x14ac:dyDescent="0.35">
      <c r="A97">
        <v>226</v>
      </c>
      <c r="B97" t="s">
        <v>340</v>
      </c>
      <c r="C97">
        <v>14</v>
      </c>
      <c r="D97">
        <v>14</v>
      </c>
      <c r="E97">
        <v>14</v>
      </c>
      <c r="F97">
        <v>14</v>
      </c>
      <c r="G97">
        <v>14</v>
      </c>
      <c r="H97">
        <v>14</v>
      </c>
      <c r="I97">
        <v>14</v>
      </c>
      <c r="J97">
        <v>14</v>
      </c>
      <c r="K97">
        <v>14</v>
      </c>
      <c r="L97">
        <v>14</v>
      </c>
      <c r="M97">
        <v>14</v>
      </c>
      <c r="N97">
        <v>14</v>
      </c>
      <c r="O97">
        <v>15</v>
      </c>
      <c r="P97">
        <v>23</v>
      </c>
      <c r="Q97">
        <v>30</v>
      </c>
      <c r="R97">
        <v>22</v>
      </c>
      <c r="S97">
        <v>23</v>
      </c>
      <c r="T97">
        <v>25</v>
      </c>
      <c r="U97">
        <v>25</v>
      </c>
      <c r="V97">
        <v>39</v>
      </c>
      <c r="W97">
        <v>0</v>
      </c>
      <c r="X97">
        <v>0</v>
      </c>
      <c r="Y97">
        <v>0</v>
      </c>
      <c r="Z97">
        <v>0</v>
      </c>
    </row>
    <row r="98" spans="1:26" x14ac:dyDescent="0.35">
      <c r="A98">
        <v>228</v>
      </c>
      <c r="B98" t="s">
        <v>340</v>
      </c>
      <c r="C98">
        <v>26</v>
      </c>
      <c r="D98">
        <v>26</v>
      </c>
      <c r="E98">
        <v>26</v>
      </c>
      <c r="F98">
        <v>26</v>
      </c>
      <c r="G98">
        <v>26</v>
      </c>
      <c r="H98">
        <v>26</v>
      </c>
      <c r="I98">
        <v>26</v>
      </c>
      <c r="J98">
        <v>26</v>
      </c>
      <c r="K98">
        <v>26</v>
      </c>
      <c r="L98">
        <v>26</v>
      </c>
      <c r="M98">
        <v>26</v>
      </c>
      <c r="N98">
        <v>26</v>
      </c>
      <c r="O98">
        <v>19</v>
      </c>
      <c r="P98">
        <v>24</v>
      </c>
      <c r="Q98">
        <v>18</v>
      </c>
      <c r="R98">
        <v>28</v>
      </c>
      <c r="S98">
        <v>17</v>
      </c>
      <c r="T98">
        <v>14</v>
      </c>
      <c r="U98">
        <v>30</v>
      </c>
      <c r="V98">
        <v>22</v>
      </c>
      <c r="W98">
        <v>1</v>
      </c>
      <c r="X98">
        <v>0</v>
      </c>
      <c r="Y98">
        <v>0</v>
      </c>
      <c r="Z98">
        <v>0</v>
      </c>
    </row>
    <row r="99" spans="1:26" x14ac:dyDescent="0.35">
      <c r="A99">
        <v>232</v>
      </c>
      <c r="B99" t="s">
        <v>340</v>
      </c>
      <c r="C99">
        <v>20</v>
      </c>
      <c r="D99">
        <v>20</v>
      </c>
      <c r="E99">
        <v>20</v>
      </c>
      <c r="F99">
        <v>20</v>
      </c>
      <c r="G99">
        <v>20</v>
      </c>
      <c r="H99">
        <v>20</v>
      </c>
      <c r="I99">
        <v>20</v>
      </c>
      <c r="J99">
        <v>20</v>
      </c>
      <c r="K99">
        <v>20</v>
      </c>
      <c r="L99">
        <v>20</v>
      </c>
      <c r="M99">
        <v>20</v>
      </c>
      <c r="N99">
        <v>20</v>
      </c>
      <c r="O99">
        <v>25</v>
      </c>
      <c r="P99">
        <v>19</v>
      </c>
      <c r="Q99">
        <v>13</v>
      </c>
      <c r="R99">
        <v>29</v>
      </c>
      <c r="S99">
        <v>27</v>
      </c>
      <c r="T99">
        <v>24</v>
      </c>
      <c r="U99">
        <v>18</v>
      </c>
      <c r="V99">
        <v>19</v>
      </c>
      <c r="W99">
        <v>1</v>
      </c>
      <c r="X99">
        <v>0</v>
      </c>
      <c r="Y99">
        <v>0</v>
      </c>
      <c r="Z99">
        <v>0</v>
      </c>
    </row>
    <row r="100" spans="1:26" x14ac:dyDescent="0.35">
      <c r="A100">
        <v>233</v>
      </c>
      <c r="B100" t="s">
        <v>340</v>
      </c>
      <c r="C100">
        <v>34</v>
      </c>
      <c r="D100">
        <v>34</v>
      </c>
      <c r="E100">
        <v>34</v>
      </c>
      <c r="F100">
        <v>34</v>
      </c>
      <c r="G100">
        <v>34</v>
      </c>
      <c r="H100">
        <v>34</v>
      </c>
      <c r="I100">
        <v>34</v>
      </c>
      <c r="J100">
        <v>34</v>
      </c>
      <c r="K100">
        <v>34</v>
      </c>
      <c r="L100">
        <v>34</v>
      </c>
      <c r="M100">
        <v>34</v>
      </c>
      <c r="N100">
        <v>34</v>
      </c>
      <c r="O100">
        <v>15</v>
      </c>
      <c r="P100">
        <v>33</v>
      </c>
      <c r="Q100">
        <v>35</v>
      </c>
      <c r="R100">
        <v>20</v>
      </c>
      <c r="S100">
        <v>19</v>
      </c>
      <c r="T100">
        <v>24</v>
      </c>
      <c r="U100">
        <v>29</v>
      </c>
      <c r="V100">
        <v>8</v>
      </c>
      <c r="W100">
        <v>0</v>
      </c>
      <c r="X100">
        <v>0</v>
      </c>
      <c r="Y100">
        <v>0</v>
      </c>
      <c r="Z100">
        <v>0</v>
      </c>
    </row>
    <row r="101" spans="1:26" x14ac:dyDescent="0.35">
      <c r="A101">
        <v>236</v>
      </c>
      <c r="B101" t="s">
        <v>340</v>
      </c>
      <c r="C101">
        <v>26</v>
      </c>
      <c r="D101">
        <v>26</v>
      </c>
      <c r="E101">
        <v>26</v>
      </c>
      <c r="F101">
        <v>26</v>
      </c>
      <c r="G101">
        <v>26</v>
      </c>
      <c r="H101">
        <v>26</v>
      </c>
      <c r="I101">
        <v>26</v>
      </c>
      <c r="J101">
        <v>26</v>
      </c>
      <c r="K101">
        <v>26</v>
      </c>
      <c r="L101">
        <v>26</v>
      </c>
      <c r="M101">
        <v>26</v>
      </c>
      <c r="N101">
        <v>26</v>
      </c>
      <c r="O101">
        <v>9</v>
      </c>
      <c r="P101">
        <v>26</v>
      </c>
      <c r="Q101">
        <v>29</v>
      </c>
      <c r="R101">
        <v>16</v>
      </c>
      <c r="S101">
        <v>31</v>
      </c>
      <c r="T101">
        <v>34</v>
      </c>
      <c r="U101">
        <v>34</v>
      </c>
      <c r="V101">
        <v>59</v>
      </c>
      <c r="W101">
        <v>13</v>
      </c>
      <c r="X101">
        <v>0</v>
      </c>
      <c r="Y101">
        <v>0</v>
      </c>
      <c r="Z101">
        <v>0</v>
      </c>
    </row>
    <row r="102" spans="1:26" x14ac:dyDescent="0.35">
      <c r="A102">
        <v>237</v>
      </c>
      <c r="B102" t="s">
        <v>340</v>
      </c>
      <c r="C102">
        <v>18</v>
      </c>
      <c r="D102">
        <v>18</v>
      </c>
      <c r="E102">
        <v>18</v>
      </c>
      <c r="F102">
        <v>18</v>
      </c>
      <c r="G102">
        <v>18</v>
      </c>
      <c r="H102">
        <v>18</v>
      </c>
      <c r="I102">
        <v>18</v>
      </c>
      <c r="J102">
        <v>18</v>
      </c>
      <c r="K102">
        <v>18</v>
      </c>
      <c r="L102">
        <v>18</v>
      </c>
      <c r="M102">
        <v>18</v>
      </c>
      <c r="N102">
        <v>18</v>
      </c>
      <c r="O102">
        <v>14</v>
      </c>
      <c r="P102">
        <v>20</v>
      </c>
      <c r="Q102">
        <v>25</v>
      </c>
      <c r="R102">
        <v>25</v>
      </c>
      <c r="S102">
        <v>8</v>
      </c>
      <c r="T102">
        <v>22</v>
      </c>
      <c r="U102">
        <v>40</v>
      </c>
      <c r="V102">
        <v>39</v>
      </c>
      <c r="W102">
        <v>10</v>
      </c>
      <c r="X102">
        <v>0</v>
      </c>
      <c r="Y102">
        <v>0</v>
      </c>
      <c r="Z102">
        <v>0</v>
      </c>
    </row>
    <row r="103" spans="1:26" x14ac:dyDescent="0.35">
      <c r="A103">
        <v>241</v>
      </c>
      <c r="B103" t="s">
        <v>340</v>
      </c>
      <c r="C103">
        <v>33</v>
      </c>
      <c r="D103">
        <v>33</v>
      </c>
      <c r="E103">
        <v>33</v>
      </c>
      <c r="F103">
        <v>33</v>
      </c>
      <c r="G103">
        <v>33</v>
      </c>
      <c r="H103">
        <v>33</v>
      </c>
      <c r="I103">
        <v>33</v>
      </c>
      <c r="J103">
        <v>33</v>
      </c>
      <c r="K103">
        <v>33</v>
      </c>
      <c r="L103">
        <v>33</v>
      </c>
      <c r="M103">
        <v>33</v>
      </c>
      <c r="N103">
        <v>33</v>
      </c>
      <c r="O103">
        <v>7</v>
      </c>
      <c r="P103">
        <v>34</v>
      </c>
      <c r="Q103">
        <v>26</v>
      </c>
      <c r="R103">
        <v>14</v>
      </c>
      <c r="S103">
        <v>28</v>
      </c>
      <c r="T103">
        <v>28</v>
      </c>
      <c r="U103">
        <v>20</v>
      </c>
      <c r="V103">
        <v>35</v>
      </c>
      <c r="W103">
        <v>19</v>
      </c>
      <c r="X103">
        <v>0</v>
      </c>
      <c r="Y103">
        <v>0</v>
      </c>
      <c r="Z103">
        <v>0</v>
      </c>
    </row>
    <row r="104" spans="1:26" x14ac:dyDescent="0.35">
      <c r="A104">
        <v>243</v>
      </c>
      <c r="B104" t="s">
        <v>340</v>
      </c>
      <c r="C104">
        <v>22</v>
      </c>
      <c r="D104">
        <v>22</v>
      </c>
      <c r="E104">
        <v>22</v>
      </c>
      <c r="F104">
        <v>22</v>
      </c>
      <c r="G104">
        <v>22</v>
      </c>
      <c r="H104">
        <v>22</v>
      </c>
      <c r="I104">
        <v>22</v>
      </c>
      <c r="J104">
        <v>22</v>
      </c>
      <c r="K104">
        <v>22</v>
      </c>
      <c r="L104">
        <v>22</v>
      </c>
      <c r="M104">
        <v>22</v>
      </c>
      <c r="N104">
        <v>22</v>
      </c>
      <c r="O104">
        <v>13</v>
      </c>
      <c r="P104">
        <v>12</v>
      </c>
      <c r="Q104">
        <v>19</v>
      </c>
      <c r="R104">
        <v>12</v>
      </c>
      <c r="S104">
        <v>13</v>
      </c>
      <c r="T104">
        <v>13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</row>
    <row r="105" spans="1:26" x14ac:dyDescent="0.35">
      <c r="A105">
        <v>253</v>
      </c>
      <c r="B105" t="s">
        <v>340</v>
      </c>
      <c r="C105">
        <v>23</v>
      </c>
      <c r="D105">
        <v>23</v>
      </c>
      <c r="E105">
        <v>23</v>
      </c>
      <c r="F105">
        <v>23</v>
      </c>
      <c r="G105">
        <v>23</v>
      </c>
      <c r="H105">
        <v>23</v>
      </c>
      <c r="I105">
        <v>23</v>
      </c>
      <c r="J105">
        <v>23</v>
      </c>
      <c r="K105">
        <v>23</v>
      </c>
      <c r="L105">
        <v>23</v>
      </c>
      <c r="M105">
        <v>23</v>
      </c>
      <c r="N105">
        <v>23</v>
      </c>
      <c r="O105">
        <v>23</v>
      </c>
      <c r="P105">
        <v>30</v>
      </c>
      <c r="Q105">
        <v>7</v>
      </c>
      <c r="R105">
        <v>14</v>
      </c>
      <c r="S105">
        <v>20</v>
      </c>
      <c r="T105">
        <v>0</v>
      </c>
      <c r="U105">
        <v>35</v>
      </c>
      <c r="V105">
        <v>0</v>
      </c>
      <c r="W105">
        <v>1</v>
      </c>
      <c r="X105">
        <v>0</v>
      </c>
      <c r="Y105">
        <v>0</v>
      </c>
      <c r="Z105">
        <v>0</v>
      </c>
    </row>
    <row r="106" spans="1:26" x14ac:dyDescent="0.35">
      <c r="A106">
        <v>256</v>
      </c>
      <c r="B106" t="s">
        <v>340</v>
      </c>
      <c r="C106">
        <v>31</v>
      </c>
      <c r="D106">
        <v>31</v>
      </c>
      <c r="E106">
        <v>31</v>
      </c>
      <c r="F106">
        <v>31</v>
      </c>
      <c r="G106">
        <v>31</v>
      </c>
      <c r="H106">
        <v>31</v>
      </c>
      <c r="I106">
        <v>31</v>
      </c>
      <c r="J106">
        <v>31</v>
      </c>
      <c r="K106">
        <v>31</v>
      </c>
      <c r="L106">
        <v>31</v>
      </c>
      <c r="M106">
        <v>31</v>
      </c>
      <c r="N106">
        <v>31</v>
      </c>
      <c r="O106">
        <v>19</v>
      </c>
      <c r="P106">
        <v>29</v>
      </c>
      <c r="Q106">
        <v>27</v>
      </c>
      <c r="R106">
        <v>41</v>
      </c>
      <c r="S106">
        <v>47</v>
      </c>
      <c r="T106">
        <v>24</v>
      </c>
      <c r="U106">
        <v>83</v>
      </c>
      <c r="V106">
        <v>34</v>
      </c>
      <c r="W106">
        <v>3</v>
      </c>
      <c r="X106">
        <v>0</v>
      </c>
      <c r="Y106">
        <v>0</v>
      </c>
      <c r="Z106">
        <v>0</v>
      </c>
    </row>
    <row r="107" spans="1:26" x14ac:dyDescent="0.35">
      <c r="A107">
        <v>258</v>
      </c>
      <c r="B107" t="s">
        <v>340</v>
      </c>
      <c r="C107">
        <v>23</v>
      </c>
      <c r="D107">
        <v>23</v>
      </c>
      <c r="E107">
        <v>23</v>
      </c>
      <c r="F107">
        <v>23</v>
      </c>
      <c r="G107">
        <v>23</v>
      </c>
      <c r="H107">
        <v>23</v>
      </c>
      <c r="I107">
        <v>23</v>
      </c>
      <c r="J107">
        <v>23</v>
      </c>
      <c r="K107">
        <v>23</v>
      </c>
      <c r="L107">
        <v>23</v>
      </c>
      <c r="M107">
        <v>23</v>
      </c>
      <c r="N107">
        <v>23</v>
      </c>
      <c r="O107">
        <v>0</v>
      </c>
      <c r="P107">
        <v>0</v>
      </c>
      <c r="Q107">
        <v>0</v>
      </c>
      <c r="R107">
        <v>0</v>
      </c>
      <c r="S107">
        <v>11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</row>
    <row r="108" spans="1:26" x14ac:dyDescent="0.35">
      <c r="A108">
        <v>259</v>
      </c>
      <c r="B108" t="s">
        <v>398</v>
      </c>
      <c r="C108">
        <v>4</v>
      </c>
      <c r="D108">
        <v>4</v>
      </c>
      <c r="E108">
        <v>4</v>
      </c>
      <c r="F108">
        <v>4</v>
      </c>
      <c r="G108">
        <v>4</v>
      </c>
      <c r="H108">
        <v>4</v>
      </c>
      <c r="I108">
        <v>4</v>
      </c>
      <c r="J108">
        <v>4</v>
      </c>
      <c r="K108">
        <v>4</v>
      </c>
      <c r="L108">
        <v>4</v>
      </c>
      <c r="M108">
        <v>4</v>
      </c>
      <c r="N108">
        <v>4</v>
      </c>
      <c r="O108">
        <v>5</v>
      </c>
      <c r="P108">
        <v>4</v>
      </c>
      <c r="Q108">
        <v>4</v>
      </c>
      <c r="R108">
        <v>4</v>
      </c>
      <c r="S108">
        <v>4</v>
      </c>
      <c r="T108">
        <v>4</v>
      </c>
      <c r="U108">
        <v>4</v>
      </c>
      <c r="V108">
        <v>0</v>
      </c>
      <c r="W108">
        <v>0</v>
      </c>
      <c r="X108">
        <v>0</v>
      </c>
      <c r="Y108">
        <v>0</v>
      </c>
      <c r="Z108">
        <v>0</v>
      </c>
    </row>
    <row r="109" spans="1:26" x14ac:dyDescent="0.35">
      <c r="A109">
        <v>260</v>
      </c>
      <c r="B109" t="s">
        <v>399</v>
      </c>
      <c r="C109">
        <v>4</v>
      </c>
      <c r="D109">
        <v>4</v>
      </c>
      <c r="E109">
        <v>4</v>
      </c>
      <c r="F109">
        <v>4</v>
      </c>
      <c r="G109">
        <v>4</v>
      </c>
      <c r="H109">
        <v>4</v>
      </c>
      <c r="I109">
        <v>4</v>
      </c>
      <c r="J109">
        <v>4</v>
      </c>
      <c r="K109">
        <v>4</v>
      </c>
      <c r="L109">
        <v>4</v>
      </c>
      <c r="M109">
        <v>4</v>
      </c>
      <c r="N109">
        <v>4</v>
      </c>
      <c r="O109">
        <v>4</v>
      </c>
      <c r="P109">
        <v>4</v>
      </c>
      <c r="Q109">
        <v>4</v>
      </c>
      <c r="R109">
        <v>4</v>
      </c>
      <c r="S109">
        <v>4</v>
      </c>
      <c r="T109">
        <v>5</v>
      </c>
      <c r="U109">
        <v>4</v>
      </c>
      <c r="V109">
        <v>0</v>
      </c>
      <c r="W109">
        <v>0</v>
      </c>
      <c r="X109">
        <v>0</v>
      </c>
      <c r="Y109">
        <v>0</v>
      </c>
      <c r="Z109">
        <v>0</v>
      </c>
    </row>
    <row r="110" spans="1:26" x14ac:dyDescent="0.35">
      <c r="A110">
        <v>261</v>
      </c>
      <c r="B110" t="s">
        <v>400</v>
      </c>
      <c r="C110">
        <v>4</v>
      </c>
      <c r="D110">
        <v>4</v>
      </c>
      <c r="E110">
        <v>4</v>
      </c>
      <c r="F110">
        <v>4</v>
      </c>
      <c r="G110">
        <v>4</v>
      </c>
      <c r="H110">
        <v>4</v>
      </c>
      <c r="I110">
        <v>4</v>
      </c>
      <c r="J110">
        <v>4</v>
      </c>
      <c r="K110">
        <v>4</v>
      </c>
      <c r="L110">
        <v>4</v>
      </c>
      <c r="M110">
        <v>4</v>
      </c>
      <c r="N110">
        <v>4</v>
      </c>
      <c r="O110">
        <v>5</v>
      </c>
      <c r="P110">
        <v>4</v>
      </c>
      <c r="Q110">
        <v>4</v>
      </c>
      <c r="R110">
        <v>4</v>
      </c>
      <c r="S110">
        <v>4</v>
      </c>
      <c r="T110">
        <v>4</v>
      </c>
      <c r="U110">
        <v>4</v>
      </c>
      <c r="V110">
        <v>0</v>
      </c>
      <c r="W110">
        <v>0</v>
      </c>
      <c r="X110">
        <v>0</v>
      </c>
      <c r="Y110">
        <v>0</v>
      </c>
      <c r="Z110">
        <v>0</v>
      </c>
    </row>
    <row r="111" spans="1:26" x14ac:dyDescent="0.35">
      <c r="A111">
        <v>262</v>
      </c>
      <c r="B111" t="s">
        <v>401</v>
      </c>
      <c r="C111">
        <v>4</v>
      </c>
      <c r="D111">
        <v>4</v>
      </c>
      <c r="E111">
        <v>4</v>
      </c>
      <c r="F111">
        <v>4</v>
      </c>
      <c r="G111">
        <v>4</v>
      </c>
      <c r="H111">
        <v>4</v>
      </c>
      <c r="I111">
        <v>4</v>
      </c>
      <c r="J111">
        <v>4</v>
      </c>
      <c r="K111">
        <v>4</v>
      </c>
      <c r="L111">
        <v>4</v>
      </c>
      <c r="M111">
        <v>4</v>
      </c>
      <c r="N111">
        <v>4</v>
      </c>
      <c r="O111">
        <v>5</v>
      </c>
      <c r="P111">
        <v>4</v>
      </c>
      <c r="Q111">
        <v>5</v>
      </c>
      <c r="R111">
        <v>4</v>
      </c>
      <c r="S111">
        <v>4</v>
      </c>
      <c r="T111">
        <v>4</v>
      </c>
      <c r="U111">
        <v>4</v>
      </c>
      <c r="V111">
        <v>0</v>
      </c>
      <c r="W111">
        <v>0</v>
      </c>
      <c r="X111">
        <v>0</v>
      </c>
      <c r="Y111">
        <v>0</v>
      </c>
      <c r="Z111">
        <v>0</v>
      </c>
    </row>
    <row r="112" spans="1:26" x14ac:dyDescent="0.35">
      <c r="A112">
        <v>263</v>
      </c>
      <c r="B112" t="s">
        <v>402</v>
      </c>
      <c r="C112">
        <v>4</v>
      </c>
      <c r="D112">
        <v>4</v>
      </c>
      <c r="E112">
        <v>4</v>
      </c>
      <c r="F112">
        <v>4</v>
      </c>
      <c r="G112">
        <v>4</v>
      </c>
      <c r="H112">
        <v>4</v>
      </c>
      <c r="I112">
        <v>4</v>
      </c>
      <c r="J112">
        <v>4</v>
      </c>
      <c r="K112">
        <v>4</v>
      </c>
      <c r="L112">
        <v>4</v>
      </c>
      <c r="M112">
        <v>4</v>
      </c>
      <c r="N112">
        <v>4</v>
      </c>
      <c r="O112">
        <v>4</v>
      </c>
      <c r="P112">
        <v>4</v>
      </c>
      <c r="Q112">
        <v>4</v>
      </c>
      <c r="R112">
        <v>4</v>
      </c>
      <c r="S112">
        <v>4</v>
      </c>
      <c r="T112">
        <v>4</v>
      </c>
      <c r="U112">
        <v>4</v>
      </c>
      <c r="V112">
        <v>0</v>
      </c>
      <c r="W112">
        <v>0</v>
      </c>
      <c r="X112">
        <v>0</v>
      </c>
      <c r="Y112">
        <v>0</v>
      </c>
      <c r="Z112">
        <v>0</v>
      </c>
    </row>
    <row r="113" spans="1:26" x14ac:dyDescent="0.35">
      <c r="A113">
        <v>264</v>
      </c>
      <c r="B113" t="s">
        <v>403</v>
      </c>
      <c r="C113">
        <v>4</v>
      </c>
      <c r="D113">
        <v>4</v>
      </c>
      <c r="E113">
        <v>4</v>
      </c>
      <c r="F113">
        <v>4</v>
      </c>
      <c r="G113">
        <v>4</v>
      </c>
      <c r="H113">
        <v>4</v>
      </c>
      <c r="I113">
        <v>4</v>
      </c>
      <c r="J113">
        <v>4</v>
      </c>
      <c r="K113">
        <v>4</v>
      </c>
      <c r="L113">
        <v>4</v>
      </c>
      <c r="M113">
        <v>4</v>
      </c>
      <c r="N113">
        <v>4</v>
      </c>
      <c r="O113">
        <v>4</v>
      </c>
      <c r="P113">
        <v>4</v>
      </c>
      <c r="Q113">
        <v>4</v>
      </c>
      <c r="R113">
        <v>4</v>
      </c>
      <c r="S113">
        <v>4</v>
      </c>
      <c r="T113">
        <v>4</v>
      </c>
      <c r="U113">
        <v>4</v>
      </c>
      <c r="V113">
        <v>0</v>
      </c>
      <c r="W113">
        <v>0</v>
      </c>
      <c r="X113">
        <v>0</v>
      </c>
      <c r="Y113">
        <v>0</v>
      </c>
      <c r="Z113">
        <v>0</v>
      </c>
    </row>
    <row r="114" spans="1:26" x14ac:dyDescent="0.35">
      <c r="A114">
        <v>265</v>
      </c>
      <c r="B114" t="s">
        <v>404</v>
      </c>
      <c r="C114">
        <v>4</v>
      </c>
      <c r="D114">
        <v>4</v>
      </c>
      <c r="E114">
        <v>4</v>
      </c>
      <c r="F114">
        <v>4</v>
      </c>
      <c r="G114">
        <v>4</v>
      </c>
      <c r="H114">
        <v>4</v>
      </c>
      <c r="I114">
        <v>4</v>
      </c>
      <c r="J114">
        <v>4</v>
      </c>
      <c r="K114">
        <v>4</v>
      </c>
      <c r="L114">
        <v>4</v>
      </c>
      <c r="M114">
        <v>4</v>
      </c>
      <c r="N114">
        <v>4</v>
      </c>
      <c r="O114">
        <v>4</v>
      </c>
      <c r="P114">
        <v>4</v>
      </c>
      <c r="Q114">
        <v>4</v>
      </c>
      <c r="R114">
        <v>4</v>
      </c>
      <c r="S114">
        <v>4</v>
      </c>
      <c r="T114">
        <v>4</v>
      </c>
      <c r="U114">
        <v>4</v>
      </c>
      <c r="V114">
        <v>0</v>
      </c>
      <c r="W114">
        <v>0</v>
      </c>
      <c r="X114">
        <v>0</v>
      </c>
      <c r="Y114">
        <v>0</v>
      </c>
      <c r="Z114">
        <v>0</v>
      </c>
    </row>
    <row r="115" spans="1:26" x14ac:dyDescent="0.35">
      <c r="A115">
        <v>267</v>
      </c>
      <c r="B115" t="s">
        <v>2</v>
      </c>
      <c r="C115">
        <v>795</v>
      </c>
      <c r="D115">
        <v>927</v>
      </c>
      <c r="E115">
        <v>1060</v>
      </c>
      <c r="F115">
        <v>1192</v>
      </c>
      <c r="G115">
        <v>1192</v>
      </c>
      <c r="H115">
        <v>1192</v>
      </c>
      <c r="I115">
        <v>1192</v>
      </c>
      <c r="J115">
        <v>1192</v>
      </c>
      <c r="K115">
        <v>1325</v>
      </c>
      <c r="L115">
        <v>1192</v>
      </c>
      <c r="M115">
        <v>1192</v>
      </c>
      <c r="N115">
        <v>795</v>
      </c>
      <c r="O115">
        <v>210</v>
      </c>
      <c r="P115">
        <v>805</v>
      </c>
      <c r="Q115">
        <v>321</v>
      </c>
      <c r="R115">
        <v>1925</v>
      </c>
      <c r="S115">
        <v>160</v>
      </c>
      <c r="T115">
        <v>1284</v>
      </c>
      <c r="U115">
        <v>206</v>
      </c>
      <c r="V115">
        <v>1029</v>
      </c>
      <c r="W115">
        <v>0</v>
      </c>
      <c r="X115">
        <v>0</v>
      </c>
      <c r="Y115">
        <v>0</v>
      </c>
      <c r="Z115">
        <v>0</v>
      </c>
    </row>
    <row r="116" spans="1:26" x14ac:dyDescent="0.35">
      <c r="A116">
        <v>268</v>
      </c>
      <c r="B116" t="s">
        <v>3</v>
      </c>
      <c r="C116">
        <v>293</v>
      </c>
      <c r="D116">
        <v>342</v>
      </c>
      <c r="E116">
        <v>390</v>
      </c>
      <c r="F116">
        <v>439</v>
      </c>
      <c r="G116">
        <v>439</v>
      </c>
      <c r="H116">
        <v>439</v>
      </c>
      <c r="I116">
        <v>439</v>
      </c>
      <c r="J116">
        <v>439</v>
      </c>
      <c r="K116">
        <v>488</v>
      </c>
      <c r="L116">
        <v>439</v>
      </c>
      <c r="M116">
        <v>439</v>
      </c>
      <c r="N116">
        <v>293</v>
      </c>
      <c r="O116">
        <v>0</v>
      </c>
      <c r="P116">
        <v>340</v>
      </c>
      <c r="Q116">
        <v>0</v>
      </c>
      <c r="R116">
        <v>0</v>
      </c>
      <c r="S116">
        <v>546</v>
      </c>
      <c r="T116">
        <v>8</v>
      </c>
      <c r="U116">
        <v>80</v>
      </c>
      <c r="V116">
        <v>89</v>
      </c>
      <c r="W116">
        <v>0</v>
      </c>
      <c r="X116">
        <v>0</v>
      </c>
      <c r="Y116">
        <v>0</v>
      </c>
      <c r="Z116">
        <v>0</v>
      </c>
    </row>
    <row r="117" spans="1:26" x14ac:dyDescent="0.35">
      <c r="A117">
        <v>269</v>
      </c>
      <c r="B117" t="s">
        <v>4</v>
      </c>
      <c r="C117">
        <v>1506</v>
      </c>
      <c r="D117">
        <v>1757</v>
      </c>
      <c r="E117">
        <v>2008</v>
      </c>
      <c r="F117">
        <v>2259</v>
      </c>
      <c r="G117">
        <v>2259</v>
      </c>
      <c r="H117">
        <v>2259</v>
      </c>
      <c r="I117">
        <v>2259</v>
      </c>
      <c r="J117">
        <v>2259</v>
      </c>
      <c r="K117">
        <v>2510</v>
      </c>
      <c r="L117">
        <v>2259</v>
      </c>
      <c r="M117">
        <v>2259</v>
      </c>
      <c r="N117">
        <v>1506</v>
      </c>
      <c r="O117">
        <v>730</v>
      </c>
      <c r="P117">
        <v>737</v>
      </c>
      <c r="Q117">
        <v>3297</v>
      </c>
      <c r="R117">
        <v>150</v>
      </c>
      <c r="S117">
        <v>1437</v>
      </c>
      <c r="T117">
        <v>3263</v>
      </c>
      <c r="U117">
        <v>1375</v>
      </c>
      <c r="V117">
        <v>2329</v>
      </c>
      <c r="W117">
        <v>0</v>
      </c>
      <c r="X117">
        <v>0</v>
      </c>
      <c r="Y117">
        <v>0</v>
      </c>
      <c r="Z117">
        <v>0</v>
      </c>
    </row>
    <row r="118" spans="1:26" x14ac:dyDescent="0.35">
      <c r="A118">
        <v>270</v>
      </c>
      <c r="B118" t="s">
        <v>5</v>
      </c>
      <c r="C118">
        <v>335</v>
      </c>
      <c r="D118">
        <v>390</v>
      </c>
      <c r="E118">
        <v>446</v>
      </c>
      <c r="F118">
        <v>502</v>
      </c>
      <c r="G118">
        <v>502</v>
      </c>
      <c r="H118">
        <v>502</v>
      </c>
      <c r="I118">
        <v>502</v>
      </c>
      <c r="J118">
        <v>502</v>
      </c>
      <c r="K118">
        <v>558</v>
      </c>
      <c r="L118">
        <v>502</v>
      </c>
      <c r="M118">
        <v>502</v>
      </c>
      <c r="N118">
        <v>335</v>
      </c>
      <c r="O118">
        <v>0</v>
      </c>
      <c r="P118">
        <v>85</v>
      </c>
      <c r="Q118">
        <v>196</v>
      </c>
      <c r="R118">
        <v>1278</v>
      </c>
      <c r="S118">
        <v>372</v>
      </c>
      <c r="T118">
        <v>17</v>
      </c>
      <c r="U118">
        <v>0</v>
      </c>
      <c r="V118">
        <v>150</v>
      </c>
      <c r="W118">
        <v>0</v>
      </c>
      <c r="X118">
        <v>0</v>
      </c>
      <c r="Y118">
        <v>0</v>
      </c>
      <c r="Z118">
        <v>0</v>
      </c>
    </row>
    <row r="119" spans="1:26" x14ac:dyDescent="0.35">
      <c r="A119">
        <v>271</v>
      </c>
      <c r="B119" t="s">
        <v>6</v>
      </c>
      <c r="C119">
        <v>711</v>
      </c>
      <c r="D119">
        <v>830</v>
      </c>
      <c r="E119">
        <v>948</v>
      </c>
      <c r="F119">
        <v>1067</v>
      </c>
      <c r="G119">
        <v>1067</v>
      </c>
      <c r="H119">
        <v>1067</v>
      </c>
      <c r="I119">
        <v>1067</v>
      </c>
      <c r="J119">
        <v>1067</v>
      </c>
      <c r="K119">
        <v>1185</v>
      </c>
      <c r="L119">
        <v>1067</v>
      </c>
      <c r="M119">
        <v>1067</v>
      </c>
      <c r="N119">
        <v>711</v>
      </c>
      <c r="O119">
        <v>344</v>
      </c>
      <c r="P119">
        <v>388</v>
      </c>
      <c r="Q119">
        <v>265</v>
      </c>
      <c r="R119">
        <v>1292</v>
      </c>
      <c r="S119">
        <v>671</v>
      </c>
      <c r="T119">
        <v>1052</v>
      </c>
      <c r="U119">
        <v>3275</v>
      </c>
      <c r="V119">
        <v>462</v>
      </c>
      <c r="W119">
        <v>0</v>
      </c>
      <c r="X119">
        <v>0</v>
      </c>
      <c r="Y119">
        <v>0</v>
      </c>
      <c r="Z119">
        <v>0</v>
      </c>
    </row>
    <row r="120" spans="1:26" x14ac:dyDescent="0.35">
      <c r="A120">
        <v>272</v>
      </c>
      <c r="B120" t="s">
        <v>7</v>
      </c>
      <c r="C120">
        <v>544</v>
      </c>
      <c r="D120">
        <v>634</v>
      </c>
      <c r="E120">
        <v>725</v>
      </c>
      <c r="F120">
        <v>816</v>
      </c>
      <c r="G120">
        <v>816</v>
      </c>
      <c r="H120">
        <v>816</v>
      </c>
      <c r="I120">
        <v>816</v>
      </c>
      <c r="J120">
        <v>816</v>
      </c>
      <c r="K120">
        <v>906</v>
      </c>
      <c r="L120">
        <v>816</v>
      </c>
      <c r="M120">
        <v>816</v>
      </c>
      <c r="N120">
        <v>544</v>
      </c>
      <c r="O120">
        <v>2080</v>
      </c>
      <c r="P120">
        <v>110</v>
      </c>
      <c r="Q120">
        <v>1170</v>
      </c>
      <c r="R120">
        <v>210</v>
      </c>
      <c r="S120">
        <v>403</v>
      </c>
      <c r="T120">
        <v>564</v>
      </c>
      <c r="U120">
        <v>399</v>
      </c>
      <c r="V120">
        <v>590</v>
      </c>
      <c r="W120">
        <v>0</v>
      </c>
      <c r="X120">
        <v>0</v>
      </c>
      <c r="Y120">
        <v>0</v>
      </c>
      <c r="Z120">
        <v>0</v>
      </c>
    </row>
    <row r="121" spans="1:26" x14ac:dyDescent="0.35">
      <c r="A121">
        <v>273</v>
      </c>
      <c r="B121" t="s">
        <v>8</v>
      </c>
      <c r="C121">
        <v>142</v>
      </c>
      <c r="D121">
        <v>166</v>
      </c>
      <c r="E121">
        <v>190</v>
      </c>
      <c r="F121">
        <v>213</v>
      </c>
      <c r="G121">
        <v>213</v>
      </c>
      <c r="H121">
        <v>213</v>
      </c>
      <c r="I121">
        <v>213</v>
      </c>
      <c r="J121">
        <v>213</v>
      </c>
      <c r="K121">
        <v>237</v>
      </c>
      <c r="L121">
        <v>213</v>
      </c>
      <c r="M121">
        <v>213</v>
      </c>
      <c r="N121">
        <v>142</v>
      </c>
      <c r="O121">
        <v>0</v>
      </c>
      <c r="P121">
        <v>160</v>
      </c>
      <c r="Q121">
        <v>483</v>
      </c>
      <c r="R121">
        <v>180</v>
      </c>
      <c r="S121">
        <v>0</v>
      </c>
      <c r="T121">
        <v>0</v>
      </c>
      <c r="U121">
        <v>80</v>
      </c>
      <c r="V121">
        <v>0</v>
      </c>
      <c r="W121">
        <v>0</v>
      </c>
      <c r="X121">
        <v>0</v>
      </c>
      <c r="Y121">
        <v>0</v>
      </c>
      <c r="Z121">
        <v>0</v>
      </c>
    </row>
    <row r="122" spans="1:26" x14ac:dyDescent="0.35">
      <c r="A122">
        <v>274</v>
      </c>
      <c r="B122" t="s">
        <v>9</v>
      </c>
      <c r="C122">
        <v>52</v>
      </c>
      <c r="D122">
        <v>61</v>
      </c>
      <c r="E122">
        <v>70</v>
      </c>
      <c r="F122">
        <v>79</v>
      </c>
      <c r="G122">
        <v>79</v>
      </c>
      <c r="H122">
        <v>79</v>
      </c>
      <c r="I122">
        <v>79</v>
      </c>
      <c r="J122">
        <v>79</v>
      </c>
      <c r="K122">
        <v>87</v>
      </c>
      <c r="L122">
        <v>79</v>
      </c>
      <c r="M122">
        <v>79</v>
      </c>
      <c r="N122">
        <v>52</v>
      </c>
      <c r="O122">
        <v>200</v>
      </c>
      <c r="P122">
        <v>0</v>
      </c>
      <c r="Q122">
        <v>0</v>
      </c>
      <c r="R122">
        <v>0</v>
      </c>
      <c r="S122">
        <v>2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</row>
    <row r="123" spans="1:26" x14ac:dyDescent="0.35">
      <c r="A123">
        <v>275</v>
      </c>
      <c r="B123" t="s">
        <v>10</v>
      </c>
      <c r="C123">
        <v>270</v>
      </c>
      <c r="D123">
        <v>315</v>
      </c>
      <c r="E123">
        <v>360</v>
      </c>
      <c r="F123">
        <v>405</v>
      </c>
      <c r="G123">
        <v>405</v>
      </c>
      <c r="H123">
        <v>405</v>
      </c>
      <c r="I123">
        <v>405</v>
      </c>
      <c r="J123">
        <v>405</v>
      </c>
      <c r="K123">
        <v>449</v>
      </c>
      <c r="L123">
        <v>405</v>
      </c>
      <c r="M123">
        <v>405</v>
      </c>
      <c r="N123">
        <v>270</v>
      </c>
      <c r="O123">
        <v>475</v>
      </c>
      <c r="P123">
        <v>314</v>
      </c>
      <c r="Q123">
        <v>53</v>
      </c>
      <c r="R123">
        <v>427</v>
      </c>
      <c r="S123">
        <v>130</v>
      </c>
      <c r="T123">
        <v>450</v>
      </c>
      <c r="U123">
        <v>0</v>
      </c>
      <c r="V123">
        <v>146</v>
      </c>
      <c r="W123">
        <v>0</v>
      </c>
      <c r="X123">
        <v>0</v>
      </c>
      <c r="Y123">
        <v>0</v>
      </c>
      <c r="Z123">
        <v>0</v>
      </c>
    </row>
    <row r="124" spans="1:26" x14ac:dyDescent="0.35">
      <c r="A124">
        <v>276</v>
      </c>
      <c r="B124" t="s">
        <v>11</v>
      </c>
      <c r="C124">
        <v>60</v>
      </c>
      <c r="D124">
        <v>70</v>
      </c>
      <c r="E124">
        <v>80</v>
      </c>
      <c r="F124">
        <v>90</v>
      </c>
      <c r="G124">
        <v>90</v>
      </c>
      <c r="H124">
        <v>90</v>
      </c>
      <c r="I124">
        <v>90</v>
      </c>
      <c r="J124">
        <v>90</v>
      </c>
      <c r="K124">
        <v>100</v>
      </c>
      <c r="L124">
        <v>90</v>
      </c>
      <c r="M124">
        <v>90</v>
      </c>
      <c r="N124">
        <v>60</v>
      </c>
      <c r="O124">
        <v>180</v>
      </c>
      <c r="P124">
        <v>0</v>
      </c>
      <c r="Q124">
        <v>0</v>
      </c>
      <c r="R124">
        <v>484</v>
      </c>
      <c r="S124">
        <v>17</v>
      </c>
      <c r="T124">
        <v>0</v>
      </c>
      <c r="U124">
        <v>0</v>
      </c>
      <c r="V124">
        <v>208</v>
      </c>
      <c r="W124">
        <v>0</v>
      </c>
      <c r="X124">
        <v>0</v>
      </c>
      <c r="Y124">
        <v>0</v>
      </c>
      <c r="Z124">
        <v>0</v>
      </c>
    </row>
    <row r="125" spans="1:26" x14ac:dyDescent="0.35">
      <c r="A125">
        <v>277</v>
      </c>
      <c r="B125" t="s">
        <v>12</v>
      </c>
      <c r="C125">
        <v>127</v>
      </c>
      <c r="D125">
        <v>149</v>
      </c>
      <c r="E125">
        <v>170</v>
      </c>
      <c r="F125">
        <v>191</v>
      </c>
      <c r="G125">
        <v>191</v>
      </c>
      <c r="H125">
        <v>191</v>
      </c>
      <c r="I125">
        <v>191</v>
      </c>
      <c r="J125">
        <v>191</v>
      </c>
      <c r="K125">
        <v>212</v>
      </c>
      <c r="L125">
        <v>191</v>
      </c>
      <c r="M125">
        <v>191</v>
      </c>
      <c r="N125">
        <v>127</v>
      </c>
      <c r="O125">
        <v>0</v>
      </c>
      <c r="P125">
        <v>0</v>
      </c>
      <c r="Q125">
        <v>0</v>
      </c>
      <c r="R125">
        <v>422</v>
      </c>
      <c r="S125">
        <v>255</v>
      </c>
      <c r="T125">
        <v>80</v>
      </c>
      <c r="U125">
        <v>255</v>
      </c>
      <c r="V125">
        <v>120</v>
      </c>
      <c r="W125">
        <v>0</v>
      </c>
      <c r="X125">
        <v>0</v>
      </c>
      <c r="Y125">
        <v>0</v>
      </c>
      <c r="Z125">
        <v>0</v>
      </c>
    </row>
    <row r="126" spans="1:26" x14ac:dyDescent="0.35">
      <c r="A126">
        <v>278</v>
      </c>
      <c r="B126" t="s">
        <v>13</v>
      </c>
      <c r="C126">
        <v>97</v>
      </c>
      <c r="D126">
        <v>114</v>
      </c>
      <c r="E126">
        <v>130</v>
      </c>
      <c r="F126">
        <v>146</v>
      </c>
      <c r="G126">
        <v>146</v>
      </c>
      <c r="H126">
        <v>146</v>
      </c>
      <c r="I126">
        <v>146</v>
      </c>
      <c r="J126">
        <v>146</v>
      </c>
      <c r="K126">
        <v>162</v>
      </c>
      <c r="L126">
        <v>146</v>
      </c>
      <c r="M126">
        <v>146</v>
      </c>
      <c r="N126">
        <v>97</v>
      </c>
      <c r="O126">
        <v>0</v>
      </c>
      <c r="P126">
        <v>0</v>
      </c>
      <c r="Q126">
        <v>0</v>
      </c>
      <c r="R126">
        <v>140</v>
      </c>
      <c r="S126">
        <v>100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</row>
    <row r="127" spans="1:26" x14ac:dyDescent="0.35">
      <c r="A127">
        <v>279</v>
      </c>
      <c r="B127" t="s">
        <v>14</v>
      </c>
      <c r="C127">
        <v>330</v>
      </c>
      <c r="D127">
        <v>385</v>
      </c>
      <c r="E127">
        <v>440</v>
      </c>
      <c r="F127">
        <v>495</v>
      </c>
      <c r="G127">
        <v>495</v>
      </c>
      <c r="H127">
        <v>495</v>
      </c>
      <c r="I127">
        <v>495</v>
      </c>
      <c r="J127">
        <v>495</v>
      </c>
      <c r="K127">
        <v>551</v>
      </c>
      <c r="L127">
        <v>495</v>
      </c>
      <c r="M127">
        <v>495</v>
      </c>
      <c r="N127">
        <v>330</v>
      </c>
      <c r="O127">
        <v>0</v>
      </c>
      <c r="P127">
        <v>0</v>
      </c>
      <c r="Q127">
        <v>310</v>
      </c>
      <c r="R127">
        <v>760</v>
      </c>
      <c r="S127">
        <v>391</v>
      </c>
      <c r="T127">
        <v>2602</v>
      </c>
      <c r="U127">
        <v>900</v>
      </c>
      <c r="V127">
        <v>420</v>
      </c>
      <c r="W127">
        <v>0</v>
      </c>
      <c r="X127">
        <v>0</v>
      </c>
      <c r="Y127">
        <v>0</v>
      </c>
      <c r="Z127">
        <v>0</v>
      </c>
    </row>
    <row r="128" spans="1:26" x14ac:dyDescent="0.35">
      <c r="A128">
        <v>280</v>
      </c>
      <c r="B128" t="s">
        <v>15</v>
      </c>
      <c r="C128">
        <v>122</v>
      </c>
      <c r="D128">
        <v>142</v>
      </c>
      <c r="E128">
        <v>162</v>
      </c>
      <c r="F128">
        <v>183</v>
      </c>
      <c r="G128">
        <v>183</v>
      </c>
      <c r="H128">
        <v>183</v>
      </c>
      <c r="I128">
        <v>183</v>
      </c>
      <c r="J128">
        <v>183</v>
      </c>
      <c r="K128">
        <v>203</v>
      </c>
      <c r="L128">
        <v>183</v>
      </c>
      <c r="M128">
        <v>183</v>
      </c>
      <c r="N128">
        <v>122</v>
      </c>
      <c r="O128">
        <v>0</v>
      </c>
      <c r="P128">
        <v>0</v>
      </c>
      <c r="Q128">
        <v>0</v>
      </c>
      <c r="R128">
        <v>0</v>
      </c>
      <c r="S128">
        <v>250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</row>
    <row r="129" spans="1:26" x14ac:dyDescent="0.35">
      <c r="A129">
        <v>281</v>
      </c>
      <c r="B129" t="s">
        <v>16</v>
      </c>
      <c r="C129">
        <v>626</v>
      </c>
      <c r="D129">
        <v>730</v>
      </c>
      <c r="E129">
        <v>835</v>
      </c>
      <c r="F129">
        <v>939</v>
      </c>
      <c r="G129">
        <v>939</v>
      </c>
      <c r="H129">
        <v>939</v>
      </c>
      <c r="I129">
        <v>939</v>
      </c>
      <c r="J129">
        <v>939</v>
      </c>
      <c r="K129">
        <v>1043</v>
      </c>
      <c r="L129">
        <v>939</v>
      </c>
      <c r="M129">
        <v>939</v>
      </c>
      <c r="N129">
        <v>626</v>
      </c>
      <c r="O129">
        <v>380</v>
      </c>
      <c r="P129">
        <v>695</v>
      </c>
      <c r="Q129">
        <v>696</v>
      </c>
      <c r="R129">
        <v>0</v>
      </c>
      <c r="S129">
        <v>332</v>
      </c>
      <c r="T129">
        <v>656</v>
      </c>
      <c r="U129">
        <v>1084</v>
      </c>
      <c r="V129">
        <v>316</v>
      </c>
      <c r="W129">
        <v>0</v>
      </c>
      <c r="X129">
        <v>0</v>
      </c>
      <c r="Y129">
        <v>0</v>
      </c>
      <c r="Z129">
        <v>0</v>
      </c>
    </row>
    <row r="130" spans="1:26" x14ac:dyDescent="0.35">
      <c r="A130">
        <v>282</v>
      </c>
      <c r="B130" t="s">
        <v>17</v>
      </c>
      <c r="C130">
        <v>139</v>
      </c>
      <c r="D130">
        <v>162</v>
      </c>
      <c r="E130">
        <v>185</v>
      </c>
      <c r="F130">
        <v>209</v>
      </c>
      <c r="G130">
        <v>209</v>
      </c>
      <c r="H130">
        <v>209</v>
      </c>
      <c r="I130">
        <v>209</v>
      </c>
      <c r="J130">
        <v>209</v>
      </c>
      <c r="K130">
        <v>232</v>
      </c>
      <c r="L130">
        <v>209</v>
      </c>
      <c r="M130">
        <v>209</v>
      </c>
      <c r="N130">
        <v>139</v>
      </c>
      <c r="O130">
        <v>0</v>
      </c>
      <c r="P130">
        <v>0</v>
      </c>
      <c r="Q130">
        <v>0</v>
      </c>
      <c r="R130">
        <v>194</v>
      </c>
      <c r="S130">
        <v>478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</row>
    <row r="131" spans="1:26" x14ac:dyDescent="0.35">
      <c r="A131">
        <v>283</v>
      </c>
      <c r="B131" t="s">
        <v>18</v>
      </c>
      <c r="C131">
        <v>296</v>
      </c>
      <c r="D131">
        <v>345</v>
      </c>
      <c r="E131">
        <v>394</v>
      </c>
      <c r="F131">
        <v>443</v>
      </c>
      <c r="G131">
        <v>443</v>
      </c>
      <c r="H131">
        <v>443</v>
      </c>
      <c r="I131">
        <v>443</v>
      </c>
      <c r="J131">
        <v>443</v>
      </c>
      <c r="K131">
        <v>493</v>
      </c>
      <c r="L131">
        <v>443</v>
      </c>
      <c r="M131">
        <v>443</v>
      </c>
      <c r="N131">
        <v>296</v>
      </c>
      <c r="O131">
        <v>0</v>
      </c>
      <c r="P131">
        <v>512</v>
      </c>
      <c r="Q131">
        <v>0</v>
      </c>
      <c r="R131">
        <v>197</v>
      </c>
      <c r="S131">
        <v>150</v>
      </c>
      <c r="T131">
        <v>300</v>
      </c>
      <c r="U131">
        <v>566</v>
      </c>
      <c r="V131">
        <v>110</v>
      </c>
      <c r="W131">
        <v>0</v>
      </c>
      <c r="X131">
        <v>0</v>
      </c>
      <c r="Y131">
        <v>0</v>
      </c>
      <c r="Z131">
        <v>0</v>
      </c>
    </row>
    <row r="132" spans="1:26" x14ac:dyDescent="0.35">
      <c r="A132">
        <v>284</v>
      </c>
      <c r="B132" t="s">
        <v>19</v>
      </c>
      <c r="C132">
        <v>226</v>
      </c>
      <c r="D132">
        <v>264</v>
      </c>
      <c r="E132">
        <v>301</v>
      </c>
      <c r="F132">
        <v>339</v>
      </c>
      <c r="G132">
        <v>339</v>
      </c>
      <c r="H132">
        <v>339</v>
      </c>
      <c r="I132">
        <v>339</v>
      </c>
      <c r="J132">
        <v>339</v>
      </c>
      <c r="K132">
        <v>377</v>
      </c>
      <c r="L132">
        <v>339</v>
      </c>
      <c r="M132">
        <v>339</v>
      </c>
      <c r="N132">
        <v>226</v>
      </c>
      <c r="O132">
        <v>320</v>
      </c>
      <c r="P132">
        <v>0</v>
      </c>
      <c r="Q132">
        <v>1800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</row>
    <row r="133" spans="1:26" x14ac:dyDescent="0.35">
      <c r="A133">
        <v>285</v>
      </c>
      <c r="B133" t="s">
        <v>20</v>
      </c>
      <c r="C133">
        <v>234</v>
      </c>
      <c r="D133">
        <v>273</v>
      </c>
      <c r="E133">
        <v>312</v>
      </c>
      <c r="F133">
        <v>351</v>
      </c>
      <c r="G133">
        <v>351</v>
      </c>
      <c r="H133">
        <v>351</v>
      </c>
      <c r="I133">
        <v>351</v>
      </c>
      <c r="J133">
        <v>351</v>
      </c>
      <c r="K133">
        <v>390</v>
      </c>
      <c r="L133">
        <v>351</v>
      </c>
      <c r="M133">
        <v>351</v>
      </c>
      <c r="N133">
        <v>234</v>
      </c>
      <c r="O133">
        <v>160</v>
      </c>
      <c r="P133">
        <v>0</v>
      </c>
      <c r="Q133">
        <v>0</v>
      </c>
      <c r="R133">
        <v>136</v>
      </c>
      <c r="S133">
        <v>531</v>
      </c>
      <c r="T133">
        <v>1287</v>
      </c>
      <c r="U133">
        <v>400</v>
      </c>
      <c r="V133">
        <v>0</v>
      </c>
      <c r="W133">
        <v>0</v>
      </c>
      <c r="X133">
        <v>0</v>
      </c>
      <c r="Y133">
        <v>0</v>
      </c>
      <c r="Z133">
        <v>0</v>
      </c>
    </row>
    <row r="134" spans="1:26" x14ac:dyDescent="0.35">
      <c r="A134">
        <v>286</v>
      </c>
      <c r="B134" t="s">
        <v>21</v>
      </c>
      <c r="C134">
        <v>86</v>
      </c>
      <c r="D134">
        <v>101</v>
      </c>
      <c r="E134">
        <v>115</v>
      </c>
      <c r="F134">
        <v>129</v>
      </c>
      <c r="G134">
        <v>129</v>
      </c>
      <c r="H134">
        <v>129</v>
      </c>
      <c r="I134">
        <v>129</v>
      </c>
      <c r="J134">
        <v>129</v>
      </c>
      <c r="K134">
        <v>144</v>
      </c>
      <c r="L134">
        <v>129</v>
      </c>
      <c r="M134">
        <v>129</v>
      </c>
      <c r="N134">
        <v>86</v>
      </c>
      <c r="O134">
        <v>0</v>
      </c>
      <c r="P134">
        <v>0</v>
      </c>
      <c r="Q134">
        <v>0</v>
      </c>
      <c r="R134">
        <v>0</v>
      </c>
      <c r="S134">
        <v>397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</row>
    <row r="135" spans="1:26" x14ac:dyDescent="0.35">
      <c r="A135">
        <v>287</v>
      </c>
      <c r="B135" t="s">
        <v>22</v>
      </c>
      <c r="C135">
        <v>443</v>
      </c>
      <c r="D135">
        <v>517</v>
      </c>
      <c r="E135">
        <v>591</v>
      </c>
      <c r="F135">
        <v>665</v>
      </c>
      <c r="G135">
        <v>665</v>
      </c>
      <c r="H135">
        <v>665</v>
      </c>
      <c r="I135">
        <v>665</v>
      </c>
      <c r="J135">
        <v>665</v>
      </c>
      <c r="K135">
        <v>738</v>
      </c>
      <c r="L135">
        <v>665</v>
      </c>
      <c r="M135">
        <v>665</v>
      </c>
      <c r="N135">
        <v>443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898</v>
      </c>
      <c r="W135">
        <v>0</v>
      </c>
      <c r="X135">
        <v>0</v>
      </c>
      <c r="Y135">
        <v>0</v>
      </c>
      <c r="Z135">
        <v>0</v>
      </c>
    </row>
    <row r="136" spans="1:26" x14ac:dyDescent="0.35">
      <c r="A136">
        <v>288</v>
      </c>
      <c r="B136" t="s">
        <v>23</v>
      </c>
      <c r="C136">
        <v>98</v>
      </c>
      <c r="D136">
        <v>115</v>
      </c>
      <c r="E136">
        <v>131</v>
      </c>
      <c r="F136">
        <v>148</v>
      </c>
      <c r="G136">
        <v>148</v>
      </c>
      <c r="H136">
        <v>148</v>
      </c>
      <c r="I136">
        <v>148</v>
      </c>
      <c r="J136">
        <v>148</v>
      </c>
      <c r="K136">
        <v>164</v>
      </c>
      <c r="L136">
        <v>148</v>
      </c>
      <c r="M136">
        <v>148</v>
      </c>
      <c r="N136">
        <v>98</v>
      </c>
      <c r="O136">
        <v>0</v>
      </c>
      <c r="P136">
        <v>0</v>
      </c>
      <c r="Q136">
        <v>0</v>
      </c>
      <c r="R136">
        <v>0</v>
      </c>
      <c r="S136">
        <v>1000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</row>
    <row r="137" spans="1:26" x14ac:dyDescent="0.35">
      <c r="A137">
        <v>289</v>
      </c>
      <c r="B137" t="s">
        <v>24</v>
      </c>
      <c r="C137">
        <v>209</v>
      </c>
      <c r="D137">
        <v>244</v>
      </c>
      <c r="E137">
        <v>279</v>
      </c>
      <c r="F137">
        <v>314</v>
      </c>
      <c r="G137">
        <v>314</v>
      </c>
      <c r="H137">
        <v>314</v>
      </c>
      <c r="I137">
        <v>314</v>
      </c>
      <c r="J137">
        <v>314</v>
      </c>
      <c r="K137">
        <v>349</v>
      </c>
      <c r="L137">
        <v>314</v>
      </c>
      <c r="M137">
        <v>314</v>
      </c>
      <c r="N137">
        <v>209</v>
      </c>
      <c r="O137">
        <v>360</v>
      </c>
      <c r="P137">
        <v>0</v>
      </c>
      <c r="Q137">
        <v>0</v>
      </c>
      <c r="R137">
        <v>0</v>
      </c>
      <c r="S137">
        <v>0</v>
      </c>
      <c r="T137">
        <v>998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</row>
    <row r="138" spans="1:26" x14ac:dyDescent="0.35">
      <c r="A138">
        <v>290</v>
      </c>
      <c r="B138" t="s">
        <v>25</v>
      </c>
      <c r="C138">
        <v>160</v>
      </c>
      <c r="D138">
        <v>187</v>
      </c>
      <c r="E138">
        <v>213</v>
      </c>
      <c r="F138">
        <v>240</v>
      </c>
      <c r="G138">
        <v>240</v>
      </c>
      <c r="H138">
        <v>240</v>
      </c>
      <c r="I138">
        <v>240</v>
      </c>
      <c r="J138">
        <v>240</v>
      </c>
      <c r="K138">
        <v>267</v>
      </c>
      <c r="L138">
        <v>240</v>
      </c>
      <c r="M138">
        <v>240</v>
      </c>
      <c r="N138">
        <v>160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</row>
    <row r="139" spans="1:26" x14ac:dyDescent="0.35">
      <c r="A139">
        <v>291</v>
      </c>
      <c r="B139" t="s">
        <v>26</v>
      </c>
      <c r="C139">
        <v>495</v>
      </c>
      <c r="D139">
        <v>577</v>
      </c>
      <c r="E139">
        <v>660</v>
      </c>
      <c r="F139">
        <v>742</v>
      </c>
      <c r="G139">
        <v>742</v>
      </c>
      <c r="H139">
        <v>742</v>
      </c>
      <c r="I139">
        <v>742</v>
      </c>
      <c r="J139">
        <v>742</v>
      </c>
      <c r="K139">
        <v>824</v>
      </c>
      <c r="L139">
        <v>742</v>
      </c>
      <c r="M139">
        <v>742</v>
      </c>
      <c r="N139">
        <v>495</v>
      </c>
      <c r="O139">
        <v>184</v>
      </c>
      <c r="P139">
        <v>178</v>
      </c>
      <c r="Q139">
        <v>2110</v>
      </c>
      <c r="R139">
        <v>913</v>
      </c>
      <c r="S139">
        <v>158</v>
      </c>
      <c r="T139">
        <v>306</v>
      </c>
      <c r="U139">
        <v>409</v>
      </c>
      <c r="V139">
        <v>134</v>
      </c>
      <c r="W139">
        <v>0</v>
      </c>
      <c r="X139">
        <v>0</v>
      </c>
      <c r="Y139">
        <v>0</v>
      </c>
      <c r="Z139">
        <v>0</v>
      </c>
    </row>
    <row r="140" spans="1:26" x14ac:dyDescent="0.35">
      <c r="A140">
        <v>292</v>
      </c>
      <c r="B140" t="s">
        <v>27</v>
      </c>
      <c r="C140">
        <v>167</v>
      </c>
      <c r="D140">
        <v>194</v>
      </c>
      <c r="E140">
        <v>222</v>
      </c>
      <c r="F140">
        <v>250</v>
      </c>
      <c r="G140">
        <v>250</v>
      </c>
      <c r="H140">
        <v>250</v>
      </c>
      <c r="I140">
        <v>250</v>
      </c>
      <c r="J140">
        <v>250</v>
      </c>
      <c r="K140">
        <v>278</v>
      </c>
      <c r="L140">
        <v>250</v>
      </c>
      <c r="M140">
        <v>250</v>
      </c>
      <c r="N140">
        <v>167</v>
      </c>
      <c r="O140">
        <v>400</v>
      </c>
      <c r="P140">
        <v>0</v>
      </c>
      <c r="Q140">
        <v>609</v>
      </c>
      <c r="R140">
        <v>734</v>
      </c>
      <c r="S140">
        <v>9</v>
      </c>
      <c r="T140">
        <v>999</v>
      </c>
      <c r="U140">
        <v>2376</v>
      </c>
      <c r="V140">
        <v>323</v>
      </c>
      <c r="W140">
        <v>0</v>
      </c>
      <c r="X140">
        <v>0</v>
      </c>
      <c r="Y140">
        <v>0</v>
      </c>
      <c r="Z140">
        <v>0</v>
      </c>
    </row>
    <row r="141" spans="1:26" x14ac:dyDescent="0.35">
      <c r="A141">
        <v>293</v>
      </c>
      <c r="B141" t="s">
        <v>28</v>
      </c>
      <c r="C141">
        <v>953</v>
      </c>
      <c r="D141">
        <v>1112</v>
      </c>
      <c r="E141">
        <v>1271</v>
      </c>
      <c r="F141">
        <v>1429</v>
      </c>
      <c r="G141">
        <v>1429</v>
      </c>
      <c r="H141">
        <v>1429</v>
      </c>
      <c r="I141">
        <v>1429</v>
      </c>
      <c r="J141">
        <v>1429</v>
      </c>
      <c r="K141">
        <v>1588</v>
      </c>
      <c r="L141">
        <v>1429</v>
      </c>
      <c r="M141">
        <v>1429</v>
      </c>
      <c r="N141">
        <v>953</v>
      </c>
      <c r="O141">
        <v>982</v>
      </c>
      <c r="P141">
        <v>596</v>
      </c>
      <c r="Q141">
        <v>798</v>
      </c>
      <c r="R141">
        <v>2984</v>
      </c>
      <c r="S141">
        <v>2236</v>
      </c>
      <c r="T141">
        <v>219</v>
      </c>
      <c r="U141">
        <v>782</v>
      </c>
      <c r="V141">
        <v>396</v>
      </c>
      <c r="W141">
        <v>0</v>
      </c>
      <c r="X141">
        <v>0</v>
      </c>
      <c r="Y141">
        <v>0</v>
      </c>
      <c r="Z141">
        <v>0</v>
      </c>
    </row>
    <row r="142" spans="1:26" x14ac:dyDescent="0.35">
      <c r="A142">
        <v>294</v>
      </c>
      <c r="B142" t="s">
        <v>29</v>
      </c>
      <c r="C142">
        <v>208</v>
      </c>
      <c r="D142">
        <v>243</v>
      </c>
      <c r="E142">
        <v>278</v>
      </c>
      <c r="F142">
        <v>312</v>
      </c>
      <c r="G142">
        <v>312</v>
      </c>
      <c r="H142">
        <v>312</v>
      </c>
      <c r="I142">
        <v>312</v>
      </c>
      <c r="J142">
        <v>312</v>
      </c>
      <c r="K142">
        <v>347</v>
      </c>
      <c r="L142">
        <v>312</v>
      </c>
      <c r="M142">
        <v>312</v>
      </c>
      <c r="N142">
        <v>208</v>
      </c>
      <c r="O142">
        <v>443</v>
      </c>
      <c r="P142">
        <v>451</v>
      </c>
      <c r="Q142">
        <v>0</v>
      </c>
      <c r="R142">
        <v>561</v>
      </c>
      <c r="S142">
        <v>242</v>
      </c>
      <c r="T142">
        <v>258</v>
      </c>
      <c r="U142">
        <v>158</v>
      </c>
      <c r="V142">
        <v>0</v>
      </c>
      <c r="W142">
        <v>0</v>
      </c>
      <c r="X142">
        <v>0</v>
      </c>
      <c r="Y142">
        <v>0</v>
      </c>
      <c r="Z142">
        <v>0</v>
      </c>
    </row>
    <row r="143" spans="1:26" x14ac:dyDescent="0.35">
      <c r="A143">
        <v>295</v>
      </c>
      <c r="B143" t="s">
        <v>30</v>
      </c>
      <c r="C143">
        <v>443</v>
      </c>
      <c r="D143">
        <v>516</v>
      </c>
      <c r="E143">
        <v>590</v>
      </c>
      <c r="F143">
        <v>664</v>
      </c>
      <c r="G143">
        <v>664</v>
      </c>
      <c r="H143">
        <v>664</v>
      </c>
      <c r="I143">
        <v>664</v>
      </c>
      <c r="J143">
        <v>664</v>
      </c>
      <c r="K143">
        <v>738</v>
      </c>
      <c r="L143">
        <v>664</v>
      </c>
      <c r="M143">
        <v>664</v>
      </c>
      <c r="N143">
        <v>443</v>
      </c>
      <c r="O143">
        <v>87</v>
      </c>
      <c r="P143">
        <v>269</v>
      </c>
      <c r="Q143">
        <v>444</v>
      </c>
      <c r="R143">
        <v>940</v>
      </c>
      <c r="S143">
        <v>1086</v>
      </c>
      <c r="T143">
        <v>630</v>
      </c>
      <c r="U143">
        <v>1156</v>
      </c>
      <c r="V143">
        <v>1157</v>
      </c>
      <c r="W143">
        <v>0</v>
      </c>
      <c r="X143">
        <v>0</v>
      </c>
      <c r="Y143">
        <v>0</v>
      </c>
      <c r="Z143">
        <v>0</v>
      </c>
    </row>
    <row r="144" spans="1:26" x14ac:dyDescent="0.35">
      <c r="A144">
        <v>296</v>
      </c>
      <c r="B144" t="s">
        <v>31</v>
      </c>
      <c r="C144">
        <v>338</v>
      </c>
      <c r="D144">
        <v>395</v>
      </c>
      <c r="E144">
        <v>451</v>
      </c>
      <c r="F144">
        <v>508</v>
      </c>
      <c r="G144">
        <v>508</v>
      </c>
      <c r="H144">
        <v>508</v>
      </c>
      <c r="I144">
        <v>508</v>
      </c>
      <c r="J144">
        <v>508</v>
      </c>
      <c r="K144">
        <v>564</v>
      </c>
      <c r="L144">
        <v>508</v>
      </c>
      <c r="M144">
        <v>508</v>
      </c>
      <c r="N144">
        <v>338</v>
      </c>
      <c r="O144">
        <v>100</v>
      </c>
      <c r="P144">
        <v>403</v>
      </c>
      <c r="Q144">
        <v>191</v>
      </c>
      <c r="R144">
        <v>378</v>
      </c>
      <c r="S144">
        <v>273</v>
      </c>
      <c r="T144">
        <v>1097</v>
      </c>
      <c r="U144">
        <v>541</v>
      </c>
      <c r="V144">
        <v>418</v>
      </c>
      <c r="W144">
        <v>0</v>
      </c>
      <c r="X144">
        <v>0</v>
      </c>
      <c r="Y144">
        <v>0</v>
      </c>
      <c r="Z144">
        <v>0</v>
      </c>
    </row>
    <row r="145" spans="1:26" x14ac:dyDescent="0.35">
      <c r="A145">
        <v>297</v>
      </c>
      <c r="B145" t="s">
        <v>321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</row>
    <row r="146" spans="1:26" x14ac:dyDescent="0.35">
      <c r="A146">
        <v>298</v>
      </c>
      <c r="B146" t="s">
        <v>32</v>
      </c>
      <c r="C146">
        <v>399</v>
      </c>
      <c r="D146">
        <v>466</v>
      </c>
      <c r="E146">
        <v>533</v>
      </c>
      <c r="F146">
        <v>599</v>
      </c>
      <c r="G146">
        <v>599</v>
      </c>
      <c r="H146">
        <v>599</v>
      </c>
      <c r="I146">
        <v>599</v>
      </c>
      <c r="J146">
        <v>599</v>
      </c>
      <c r="K146">
        <v>666</v>
      </c>
      <c r="L146">
        <v>599</v>
      </c>
      <c r="M146">
        <v>599</v>
      </c>
      <c r="N146">
        <v>399</v>
      </c>
      <c r="O146">
        <v>92</v>
      </c>
      <c r="P146">
        <v>784</v>
      </c>
      <c r="Q146">
        <v>816</v>
      </c>
      <c r="R146">
        <v>251</v>
      </c>
      <c r="S146">
        <v>79</v>
      </c>
      <c r="T146">
        <v>1979</v>
      </c>
      <c r="U146">
        <v>870</v>
      </c>
      <c r="V146">
        <v>218</v>
      </c>
      <c r="W146">
        <v>0</v>
      </c>
      <c r="X146">
        <v>0</v>
      </c>
      <c r="Y146">
        <v>0</v>
      </c>
      <c r="Z146">
        <v>0</v>
      </c>
    </row>
    <row r="147" spans="1:26" x14ac:dyDescent="0.35">
      <c r="A147">
        <v>299</v>
      </c>
      <c r="B147" t="s">
        <v>33</v>
      </c>
      <c r="C147">
        <v>135</v>
      </c>
      <c r="D147">
        <v>157</v>
      </c>
      <c r="E147">
        <v>179</v>
      </c>
      <c r="F147">
        <v>202</v>
      </c>
      <c r="G147">
        <v>202</v>
      </c>
      <c r="H147">
        <v>202</v>
      </c>
      <c r="I147">
        <v>202</v>
      </c>
      <c r="J147">
        <v>202</v>
      </c>
      <c r="K147">
        <v>224</v>
      </c>
      <c r="L147">
        <v>202</v>
      </c>
      <c r="M147">
        <v>202</v>
      </c>
      <c r="N147">
        <v>135</v>
      </c>
      <c r="O147">
        <v>0</v>
      </c>
      <c r="P147">
        <v>0</v>
      </c>
      <c r="Q147">
        <v>96</v>
      </c>
      <c r="R147">
        <v>33</v>
      </c>
      <c r="S147">
        <v>215</v>
      </c>
      <c r="T147">
        <v>0</v>
      </c>
      <c r="U147">
        <v>189</v>
      </c>
      <c r="V147">
        <v>0</v>
      </c>
      <c r="W147">
        <v>0</v>
      </c>
      <c r="X147">
        <v>0</v>
      </c>
      <c r="Y147">
        <v>0</v>
      </c>
      <c r="Z147">
        <v>0</v>
      </c>
    </row>
    <row r="148" spans="1:26" x14ac:dyDescent="0.35">
      <c r="A148">
        <v>300</v>
      </c>
      <c r="B148" t="s">
        <v>34</v>
      </c>
      <c r="C148">
        <v>769</v>
      </c>
      <c r="D148">
        <v>898</v>
      </c>
      <c r="E148">
        <v>1026</v>
      </c>
      <c r="F148">
        <v>1154</v>
      </c>
      <c r="G148">
        <v>1154</v>
      </c>
      <c r="H148">
        <v>1154</v>
      </c>
      <c r="I148">
        <v>1154</v>
      </c>
      <c r="J148">
        <v>1154</v>
      </c>
      <c r="K148">
        <v>1282</v>
      </c>
      <c r="L148">
        <v>1154</v>
      </c>
      <c r="M148">
        <v>1154</v>
      </c>
      <c r="N148">
        <v>769</v>
      </c>
      <c r="O148">
        <v>451</v>
      </c>
      <c r="P148">
        <v>853</v>
      </c>
      <c r="Q148">
        <v>737</v>
      </c>
      <c r="R148">
        <v>471</v>
      </c>
      <c r="S148">
        <v>1330</v>
      </c>
      <c r="T148">
        <v>540</v>
      </c>
      <c r="U148">
        <v>1102</v>
      </c>
      <c r="V148">
        <v>1148</v>
      </c>
      <c r="W148">
        <v>0</v>
      </c>
      <c r="X148">
        <v>0</v>
      </c>
      <c r="Y148">
        <v>0</v>
      </c>
      <c r="Z148">
        <v>0</v>
      </c>
    </row>
    <row r="149" spans="1:26" x14ac:dyDescent="0.35">
      <c r="A149">
        <v>301</v>
      </c>
      <c r="B149" t="s">
        <v>35</v>
      </c>
      <c r="C149">
        <v>168</v>
      </c>
      <c r="D149">
        <v>196</v>
      </c>
      <c r="E149">
        <v>224</v>
      </c>
      <c r="F149">
        <v>252</v>
      </c>
      <c r="G149">
        <v>252</v>
      </c>
      <c r="H149">
        <v>252</v>
      </c>
      <c r="I149">
        <v>252</v>
      </c>
      <c r="J149">
        <v>252</v>
      </c>
      <c r="K149">
        <v>280</v>
      </c>
      <c r="L149">
        <v>252</v>
      </c>
      <c r="M149">
        <v>252</v>
      </c>
      <c r="N149">
        <v>168</v>
      </c>
      <c r="O149">
        <v>220</v>
      </c>
      <c r="P149">
        <v>263</v>
      </c>
      <c r="Q149">
        <v>0</v>
      </c>
      <c r="R149">
        <v>194</v>
      </c>
      <c r="S149">
        <v>0</v>
      </c>
      <c r="T149">
        <v>404</v>
      </c>
      <c r="U149">
        <v>221</v>
      </c>
      <c r="V149">
        <v>0</v>
      </c>
      <c r="W149">
        <v>0</v>
      </c>
      <c r="X149">
        <v>0</v>
      </c>
      <c r="Y149">
        <v>0</v>
      </c>
      <c r="Z149">
        <v>0</v>
      </c>
    </row>
    <row r="150" spans="1:26" x14ac:dyDescent="0.35">
      <c r="A150">
        <v>302</v>
      </c>
      <c r="B150" t="s">
        <v>36</v>
      </c>
      <c r="C150">
        <v>357</v>
      </c>
      <c r="D150">
        <v>417</v>
      </c>
      <c r="E150">
        <v>477</v>
      </c>
      <c r="F150">
        <v>536</v>
      </c>
      <c r="G150">
        <v>536</v>
      </c>
      <c r="H150">
        <v>536</v>
      </c>
      <c r="I150">
        <v>536</v>
      </c>
      <c r="J150">
        <v>536</v>
      </c>
      <c r="K150">
        <v>596</v>
      </c>
      <c r="L150">
        <v>536</v>
      </c>
      <c r="M150">
        <v>536</v>
      </c>
      <c r="N150">
        <v>357</v>
      </c>
      <c r="O150">
        <v>222</v>
      </c>
      <c r="P150">
        <v>605</v>
      </c>
      <c r="Q150">
        <v>427</v>
      </c>
      <c r="R150">
        <v>-105</v>
      </c>
      <c r="S150">
        <v>523</v>
      </c>
      <c r="T150">
        <v>424</v>
      </c>
      <c r="U150">
        <v>30</v>
      </c>
      <c r="V150">
        <v>347</v>
      </c>
      <c r="W150">
        <v>0</v>
      </c>
      <c r="X150">
        <v>0</v>
      </c>
      <c r="Y150">
        <v>0</v>
      </c>
      <c r="Z150">
        <v>0</v>
      </c>
    </row>
    <row r="151" spans="1:26" x14ac:dyDescent="0.35">
      <c r="A151">
        <v>303</v>
      </c>
      <c r="B151" t="s">
        <v>37</v>
      </c>
      <c r="C151">
        <v>273</v>
      </c>
      <c r="D151">
        <v>319</v>
      </c>
      <c r="E151">
        <v>364</v>
      </c>
      <c r="F151">
        <v>410</v>
      </c>
      <c r="G151">
        <v>410</v>
      </c>
      <c r="H151">
        <v>410</v>
      </c>
      <c r="I151">
        <v>410</v>
      </c>
      <c r="J151">
        <v>410</v>
      </c>
      <c r="K151">
        <v>455</v>
      </c>
      <c r="L151">
        <v>410</v>
      </c>
      <c r="M151">
        <v>410</v>
      </c>
      <c r="N151">
        <v>273</v>
      </c>
      <c r="O151">
        <v>36</v>
      </c>
      <c r="P151">
        <v>228</v>
      </c>
      <c r="Q151">
        <v>498</v>
      </c>
      <c r="R151">
        <v>402</v>
      </c>
      <c r="S151">
        <v>488</v>
      </c>
      <c r="T151">
        <v>0</v>
      </c>
      <c r="U151">
        <v>240</v>
      </c>
      <c r="V151">
        <v>212</v>
      </c>
      <c r="W151">
        <v>0</v>
      </c>
      <c r="X151">
        <v>0</v>
      </c>
      <c r="Y151">
        <v>0</v>
      </c>
      <c r="Z151">
        <v>0</v>
      </c>
    </row>
    <row r="152" spans="1:26" x14ac:dyDescent="0.35">
      <c r="A152">
        <v>304</v>
      </c>
      <c r="B152" t="s">
        <v>38</v>
      </c>
      <c r="C152">
        <v>192</v>
      </c>
      <c r="D152">
        <v>224</v>
      </c>
      <c r="E152">
        <v>256</v>
      </c>
      <c r="F152">
        <v>288</v>
      </c>
      <c r="G152">
        <v>288</v>
      </c>
      <c r="H152">
        <v>288</v>
      </c>
      <c r="I152">
        <v>288</v>
      </c>
      <c r="J152">
        <v>288</v>
      </c>
      <c r="K152">
        <v>320</v>
      </c>
      <c r="L152">
        <v>288</v>
      </c>
      <c r="M152">
        <v>288</v>
      </c>
      <c r="N152">
        <v>192</v>
      </c>
      <c r="O152">
        <v>4</v>
      </c>
      <c r="P152">
        <v>233</v>
      </c>
      <c r="Q152">
        <v>1126</v>
      </c>
      <c r="R152">
        <v>3074</v>
      </c>
      <c r="S152">
        <v>985</v>
      </c>
      <c r="T152">
        <v>0</v>
      </c>
      <c r="U152">
        <v>229</v>
      </c>
      <c r="V152">
        <v>0</v>
      </c>
      <c r="W152">
        <v>0</v>
      </c>
      <c r="X152">
        <v>0</v>
      </c>
      <c r="Y152">
        <v>0</v>
      </c>
      <c r="Z152">
        <v>0</v>
      </c>
    </row>
    <row r="153" spans="1:26" x14ac:dyDescent="0.35">
      <c r="A153">
        <v>305</v>
      </c>
      <c r="B153" t="s">
        <v>39</v>
      </c>
      <c r="C153">
        <v>65</v>
      </c>
      <c r="D153">
        <v>76</v>
      </c>
      <c r="E153">
        <v>86</v>
      </c>
      <c r="F153">
        <v>97</v>
      </c>
      <c r="G153">
        <v>97</v>
      </c>
      <c r="H153">
        <v>97</v>
      </c>
      <c r="I153">
        <v>97</v>
      </c>
      <c r="J153">
        <v>97</v>
      </c>
      <c r="K153">
        <v>108</v>
      </c>
      <c r="L153">
        <v>97</v>
      </c>
      <c r="M153">
        <v>97</v>
      </c>
      <c r="N153">
        <v>65</v>
      </c>
      <c r="O153">
        <v>0</v>
      </c>
      <c r="P153">
        <v>0</v>
      </c>
      <c r="Q153">
        <v>0</v>
      </c>
      <c r="R153">
        <v>0</v>
      </c>
      <c r="S153">
        <v>281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</row>
    <row r="154" spans="1:26" x14ac:dyDescent="0.35">
      <c r="A154">
        <v>306</v>
      </c>
      <c r="B154" t="s">
        <v>40</v>
      </c>
      <c r="C154">
        <v>370</v>
      </c>
      <c r="D154">
        <v>432</v>
      </c>
      <c r="E154">
        <v>494</v>
      </c>
      <c r="F154">
        <v>556</v>
      </c>
      <c r="G154">
        <v>556</v>
      </c>
      <c r="H154">
        <v>556</v>
      </c>
      <c r="I154">
        <v>556</v>
      </c>
      <c r="J154">
        <v>556</v>
      </c>
      <c r="K154">
        <v>617</v>
      </c>
      <c r="L154">
        <v>556</v>
      </c>
      <c r="M154">
        <v>556</v>
      </c>
      <c r="N154">
        <v>370</v>
      </c>
      <c r="O154">
        <v>290</v>
      </c>
      <c r="P154">
        <v>173</v>
      </c>
      <c r="Q154">
        <v>368</v>
      </c>
      <c r="R154">
        <v>444</v>
      </c>
      <c r="S154">
        <v>262</v>
      </c>
      <c r="T154">
        <v>0</v>
      </c>
      <c r="U154">
        <v>325</v>
      </c>
      <c r="V154">
        <v>0</v>
      </c>
      <c r="W154">
        <v>0</v>
      </c>
      <c r="X154">
        <v>0</v>
      </c>
      <c r="Y154">
        <v>0</v>
      </c>
      <c r="Z154">
        <v>0</v>
      </c>
    </row>
    <row r="155" spans="1:26" x14ac:dyDescent="0.35">
      <c r="A155">
        <v>307</v>
      </c>
      <c r="B155" t="s">
        <v>41</v>
      </c>
      <c r="C155">
        <v>81</v>
      </c>
      <c r="D155">
        <v>94</v>
      </c>
      <c r="E155">
        <v>108</v>
      </c>
      <c r="F155">
        <v>121</v>
      </c>
      <c r="G155">
        <v>121</v>
      </c>
      <c r="H155">
        <v>121</v>
      </c>
      <c r="I155">
        <v>121</v>
      </c>
      <c r="J155">
        <v>121</v>
      </c>
      <c r="K155">
        <v>135</v>
      </c>
      <c r="L155">
        <v>121</v>
      </c>
      <c r="M155">
        <v>121</v>
      </c>
      <c r="N155">
        <v>81</v>
      </c>
      <c r="O155">
        <v>298</v>
      </c>
      <c r="P155">
        <v>0</v>
      </c>
      <c r="Q155">
        <v>0</v>
      </c>
      <c r="R155">
        <v>2</v>
      </c>
      <c r="S155">
        <v>320</v>
      </c>
      <c r="T155">
        <v>7</v>
      </c>
      <c r="U155">
        <v>660</v>
      </c>
      <c r="V155">
        <v>0</v>
      </c>
      <c r="W155">
        <v>0</v>
      </c>
      <c r="X155">
        <v>0</v>
      </c>
      <c r="Y155">
        <v>0</v>
      </c>
      <c r="Z155">
        <v>0</v>
      </c>
    </row>
    <row r="156" spans="1:26" x14ac:dyDescent="0.35">
      <c r="A156">
        <v>308</v>
      </c>
      <c r="B156" t="s">
        <v>42</v>
      </c>
      <c r="C156">
        <v>172</v>
      </c>
      <c r="D156">
        <v>201</v>
      </c>
      <c r="E156">
        <v>229</v>
      </c>
      <c r="F156">
        <v>258</v>
      </c>
      <c r="G156">
        <v>258</v>
      </c>
      <c r="H156">
        <v>258</v>
      </c>
      <c r="I156">
        <v>258</v>
      </c>
      <c r="J156">
        <v>258</v>
      </c>
      <c r="K156">
        <v>287</v>
      </c>
      <c r="L156">
        <v>258</v>
      </c>
      <c r="M156">
        <v>258</v>
      </c>
      <c r="N156">
        <v>172</v>
      </c>
      <c r="O156">
        <v>0</v>
      </c>
      <c r="P156">
        <v>197</v>
      </c>
      <c r="Q156">
        <v>0</v>
      </c>
      <c r="R156">
        <v>4</v>
      </c>
      <c r="S156">
        <v>755</v>
      </c>
      <c r="T156">
        <v>450</v>
      </c>
      <c r="U156">
        <v>0</v>
      </c>
      <c r="V156">
        <v>150</v>
      </c>
      <c r="W156">
        <v>0</v>
      </c>
      <c r="X156">
        <v>0</v>
      </c>
      <c r="Y156">
        <v>0</v>
      </c>
      <c r="Z156">
        <v>0</v>
      </c>
    </row>
    <row r="157" spans="1:26" x14ac:dyDescent="0.35">
      <c r="A157">
        <v>309</v>
      </c>
      <c r="B157" t="s">
        <v>43</v>
      </c>
      <c r="C157">
        <v>132</v>
      </c>
      <c r="D157">
        <v>153</v>
      </c>
      <c r="E157">
        <v>175</v>
      </c>
      <c r="F157">
        <v>197</v>
      </c>
      <c r="G157">
        <v>197</v>
      </c>
      <c r="H157">
        <v>197</v>
      </c>
      <c r="I157">
        <v>197</v>
      </c>
      <c r="J157">
        <v>197</v>
      </c>
      <c r="K157">
        <v>219</v>
      </c>
      <c r="L157">
        <v>197</v>
      </c>
      <c r="M157">
        <v>197</v>
      </c>
      <c r="N157">
        <v>132</v>
      </c>
      <c r="O157">
        <v>240</v>
      </c>
      <c r="P157">
        <v>240</v>
      </c>
      <c r="Q157">
        <v>0</v>
      </c>
      <c r="R157">
        <v>80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</row>
    <row r="158" spans="1:26" x14ac:dyDescent="0.35">
      <c r="A158">
        <v>310</v>
      </c>
      <c r="B158" t="s">
        <v>113</v>
      </c>
      <c r="C158">
        <v>96</v>
      </c>
      <c r="D158">
        <v>112</v>
      </c>
      <c r="E158">
        <v>128</v>
      </c>
      <c r="F158">
        <v>143</v>
      </c>
      <c r="G158">
        <v>143</v>
      </c>
      <c r="H158">
        <v>143</v>
      </c>
      <c r="I158">
        <v>143</v>
      </c>
      <c r="J158">
        <v>143</v>
      </c>
      <c r="K158">
        <v>159</v>
      </c>
      <c r="L158">
        <v>143</v>
      </c>
      <c r="M158">
        <v>143</v>
      </c>
      <c r="N158">
        <v>96</v>
      </c>
      <c r="O158">
        <v>0</v>
      </c>
      <c r="P158">
        <v>7</v>
      </c>
      <c r="Q158">
        <v>0</v>
      </c>
      <c r="R158">
        <v>252</v>
      </c>
      <c r="S158">
        <v>0</v>
      </c>
      <c r="T158">
        <v>0</v>
      </c>
      <c r="U158">
        <v>1138</v>
      </c>
      <c r="V158">
        <v>0</v>
      </c>
      <c r="W158">
        <v>0</v>
      </c>
      <c r="X158">
        <v>0</v>
      </c>
      <c r="Y158">
        <v>0</v>
      </c>
      <c r="Z158">
        <v>0</v>
      </c>
    </row>
    <row r="159" spans="1:26" x14ac:dyDescent="0.35">
      <c r="A159">
        <v>311</v>
      </c>
      <c r="B159" t="s">
        <v>114</v>
      </c>
      <c r="C159">
        <v>32</v>
      </c>
      <c r="D159">
        <v>38</v>
      </c>
      <c r="E159">
        <v>43</v>
      </c>
      <c r="F159">
        <v>48</v>
      </c>
      <c r="G159">
        <v>48</v>
      </c>
      <c r="H159">
        <v>48</v>
      </c>
      <c r="I159">
        <v>48</v>
      </c>
      <c r="J159">
        <v>48</v>
      </c>
      <c r="K159">
        <v>54</v>
      </c>
      <c r="L159">
        <v>48</v>
      </c>
      <c r="M159">
        <v>48</v>
      </c>
      <c r="N159">
        <v>32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</row>
    <row r="160" spans="1:26" x14ac:dyDescent="0.35">
      <c r="A160">
        <v>312</v>
      </c>
      <c r="B160" t="s">
        <v>115</v>
      </c>
      <c r="C160">
        <v>184</v>
      </c>
      <c r="D160">
        <v>215</v>
      </c>
      <c r="E160">
        <v>246</v>
      </c>
      <c r="F160">
        <v>276</v>
      </c>
      <c r="G160">
        <v>276</v>
      </c>
      <c r="H160">
        <v>276</v>
      </c>
      <c r="I160">
        <v>276</v>
      </c>
      <c r="J160">
        <v>276</v>
      </c>
      <c r="K160">
        <v>307</v>
      </c>
      <c r="L160">
        <v>276</v>
      </c>
      <c r="M160">
        <v>276</v>
      </c>
      <c r="N160">
        <v>184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</row>
    <row r="161" spans="1:26" x14ac:dyDescent="0.35">
      <c r="A161">
        <v>313</v>
      </c>
      <c r="B161" t="s">
        <v>116</v>
      </c>
      <c r="C161">
        <v>40</v>
      </c>
      <c r="D161">
        <v>47</v>
      </c>
      <c r="E161">
        <v>54</v>
      </c>
      <c r="F161">
        <v>60</v>
      </c>
      <c r="G161">
        <v>60</v>
      </c>
      <c r="H161">
        <v>60</v>
      </c>
      <c r="I161">
        <v>60</v>
      </c>
      <c r="J161">
        <v>60</v>
      </c>
      <c r="K161">
        <v>67</v>
      </c>
      <c r="L161">
        <v>60</v>
      </c>
      <c r="M161">
        <v>60</v>
      </c>
      <c r="N161">
        <v>40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</row>
    <row r="162" spans="1:26" x14ac:dyDescent="0.35">
      <c r="A162">
        <v>314</v>
      </c>
      <c r="B162" t="s">
        <v>117</v>
      </c>
      <c r="C162">
        <v>86</v>
      </c>
      <c r="D162">
        <v>100</v>
      </c>
      <c r="E162">
        <v>114</v>
      </c>
      <c r="F162">
        <v>128</v>
      </c>
      <c r="G162">
        <v>128</v>
      </c>
      <c r="H162">
        <v>128</v>
      </c>
      <c r="I162">
        <v>128</v>
      </c>
      <c r="J162">
        <v>128</v>
      </c>
      <c r="K162">
        <v>143</v>
      </c>
      <c r="L162">
        <v>128</v>
      </c>
      <c r="M162">
        <v>128</v>
      </c>
      <c r="N162">
        <v>86</v>
      </c>
      <c r="O162">
        <v>0</v>
      </c>
      <c r="P162">
        <v>180</v>
      </c>
      <c r="Q162">
        <v>370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</row>
    <row r="163" spans="1:26" x14ac:dyDescent="0.35">
      <c r="A163">
        <v>315</v>
      </c>
      <c r="B163" t="s">
        <v>118</v>
      </c>
      <c r="C163">
        <v>65</v>
      </c>
      <c r="D163">
        <v>76</v>
      </c>
      <c r="E163">
        <v>87</v>
      </c>
      <c r="F163">
        <v>98</v>
      </c>
      <c r="G163">
        <v>98</v>
      </c>
      <c r="H163">
        <v>98</v>
      </c>
      <c r="I163">
        <v>98</v>
      </c>
      <c r="J163">
        <v>98</v>
      </c>
      <c r="K163">
        <v>109</v>
      </c>
      <c r="L163">
        <v>98</v>
      </c>
      <c r="M163">
        <v>98</v>
      </c>
      <c r="N163">
        <v>65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331</v>
      </c>
      <c r="W163">
        <v>0</v>
      </c>
      <c r="X163">
        <v>0</v>
      </c>
      <c r="Y163">
        <v>0</v>
      </c>
      <c r="Z163">
        <v>0</v>
      </c>
    </row>
    <row r="164" spans="1:26" x14ac:dyDescent="0.35">
      <c r="A164">
        <v>316</v>
      </c>
      <c r="B164" t="s">
        <v>171</v>
      </c>
      <c r="C164">
        <v>300</v>
      </c>
      <c r="D164">
        <v>350</v>
      </c>
      <c r="E164">
        <v>400</v>
      </c>
      <c r="F164">
        <v>450</v>
      </c>
      <c r="G164">
        <v>450</v>
      </c>
      <c r="H164">
        <v>450</v>
      </c>
      <c r="I164">
        <v>450</v>
      </c>
      <c r="J164">
        <v>450</v>
      </c>
      <c r="K164">
        <v>501</v>
      </c>
      <c r="L164">
        <v>450</v>
      </c>
      <c r="M164">
        <v>450</v>
      </c>
      <c r="N164">
        <v>300</v>
      </c>
      <c r="O164">
        <v>26</v>
      </c>
      <c r="P164">
        <v>627</v>
      </c>
      <c r="Q164">
        <v>-1789</v>
      </c>
      <c r="R164">
        <v>1012</v>
      </c>
      <c r="S164">
        <v>2</v>
      </c>
      <c r="T164">
        <v>978</v>
      </c>
      <c r="U164">
        <v>-203</v>
      </c>
      <c r="V164">
        <v>895</v>
      </c>
      <c r="W164">
        <v>0</v>
      </c>
      <c r="X164">
        <v>0</v>
      </c>
      <c r="Y164">
        <v>0</v>
      </c>
      <c r="Z164">
        <v>0</v>
      </c>
    </row>
    <row r="165" spans="1:26" x14ac:dyDescent="0.35">
      <c r="A165">
        <v>317</v>
      </c>
      <c r="B165" t="s">
        <v>166</v>
      </c>
      <c r="C165">
        <v>126</v>
      </c>
      <c r="D165">
        <v>148</v>
      </c>
      <c r="E165">
        <v>168</v>
      </c>
      <c r="F165">
        <v>189</v>
      </c>
      <c r="G165">
        <v>189</v>
      </c>
      <c r="H165">
        <v>189</v>
      </c>
      <c r="I165">
        <v>189</v>
      </c>
      <c r="J165">
        <v>189</v>
      </c>
      <c r="K165">
        <v>210</v>
      </c>
      <c r="L165">
        <v>189</v>
      </c>
      <c r="M165">
        <v>189</v>
      </c>
      <c r="N165">
        <v>126</v>
      </c>
      <c r="O165">
        <v>-400</v>
      </c>
      <c r="P165">
        <v>340</v>
      </c>
      <c r="Q165">
        <v>-609</v>
      </c>
      <c r="R165">
        <v>-734</v>
      </c>
      <c r="S165">
        <v>537</v>
      </c>
      <c r="T165">
        <v>-991</v>
      </c>
      <c r="U165">
        <v>-2296</v>
      </c>
      <c r="V165">
        <v>-234</v>
      </c>
      <c r="W165">
        <v>0</v>
      </c>
      <c r="X165">
        <v>0</v>
      </c>
      <c r="Y165">
        <v>0</v>
      </c>
      <c r="Z165">
        <v>0</v>
      </c>
    </row>
    <row r="166" spans="1:26" x14ac:dyDescent="0.35">
      <c r="A166">
        <v>318</v>
      </c>
      <c r="B166" t="s">
        <v>167</v>
      </c>
      <c r="C166">
        <v>553</v>
      </c>
      <c r="D166">
        <v>645</v>
      </c>
      <c r="E166">
        <v>737</v>
      </c>
      <c r="F166">
        <v>830</v>
      </c>
      <c r="G166">
        <v>830</v>
      </c>
      <c r="H166">
        <v>830</v>
      </c>
      <c r="I166">
        <v>830</v>
      </c>
      <c r="J166">
        <v>830</v>
      </c>
      <c r="K166">
        <v>922</v>
      </c>
      <c r="L166">
        <v>830</v>
      </c>
      <c r="M166">
        <v>830</v>
      </c>
      <c r="N166">
        <v>553</v>
      </c>
      <c r="O166">
        <v>-252</v>
      </c>
      <c r="P166">
        <v>141</v>
      </c>
      <c r="Q166">
        <v>2499</v>
      </c>
      <c r="R166">
        <v>-2834</v>
      </c>
      <c r="S166">
        <v>-799</v>
      </c>
      <c r="T166">
        <v>3044</v>
      </c>
      <c r="U166">
        <v>593</v>
      </c>
      <c r="V166">
        <v>1933</v>
      </c>
      <c r="W166">
        <v>0</v>
      </c>
      <c r="X166">
        <v>0</v>
      </c>
      <c r="Y166">
        <v>0</v>
      </c>
      <c r="Z166">
        <v>0</v>
      </c>
    </row>
    <row r="167" spans="1:26" x14ac:dyDescent="0.35">
      <c r="A167">
        <v>319</v>
      </c>
      <c r="B167" t="s">
        <v>170</v>
      </c>
      <c r="C167">
        <v>127</v>
      </c>
      <c r="D167">
        <v>147</v>
      </c>
      <c r="E167">
        <v>168</v>
      </c>
      <c r="F167">
        <v>190</v>
      </c>
      <c r="G167">
        <v>190</v>
      </c>
      <c r="H167">
        <v>190</v>
      </c>
      <c r="I167">
        <v>190</v>
      </c>
      <c r="J167">
        <v>190</v>
      </c>
      <c r="K167">
        <v>211</v>
      </c>
      <c r="L167">
        <v>190</v>
      </c>
      <c r="M167">
        <v>190</v>
      </c>
      <c r="N167">
        <v>127</v>
      </c>
      <c r="O167">
        <v>-443</v>
      </c>
      <c r="P167">
        <v>-366</v>
      </c>
      <c r="Q167">
        <v>196</v>
      </c>
      <c r="R167">
        <v>717</v>
      </c>
      <c r="S167">
        <v>130</v>
      </c>
      <c r="T167">
        <v>-241</v>
      </c>
      <c r="U167">
        <v>-158</v>
      </c>
      <c r="V167">
        <v>150</v>
      </c>
      <c r="W167">
        <v>0</v>
      </c>
      <c r="X167">
        <v>0</v>
      </c>
      <c r="Y167">
        <v>0</v>
      </c>
      <c r="Z167">
        <v>0</v>
      </c>
    </row>
    <row r="168" spans="1:26" x14ac:dyDescent="0.35">
      <c r="A168">
        <v>320</v>
      </c>
      <c r="B168" t="s">
        <v>169</v>
      </c>
      <c r="C168">
        <v>268</v>
      </c>
      <c r="D168">
        <v>314</v>
      </c>
      <c r="E168">
        <v>358</v>
      </c>
      <c r="F168">
        <v>403</v>
      </c>
      <c r="G168">
        <v>403</v>
      </c>
      <c r="H168">
        <v>403</v>
      </c>
      <c r="I168">
        <v>403</v>
      </c>
      <c r="J168">
        <v>403</v>
      </c>
      <c r="K168">
        <v>447</v>
      </c>
      <c r="L168">
        <v>403</v>
      </c>
      <c r="M168">
        <v>403</v>
      </c>
      <c r="N168">
        <v>268</v>
      </c>
      <c r="O168">
        <v>257</v>
      </c>
      <c r="P168">
        <v>119</v>
      </c>
      <c r="Q168">
        <v>-179</v>
      </c>
      <c r="R168">
        <v>352</v>
      </c>
      <c r="S168">
        <v>-415</v>
      </c>
      <c r="T168">
        <v>422</v>
      </c>
      <c r="U168">
        <v>2119</v>
      </c>
      <c r="V168">
        <v>-695</v>
      </c>
      <c r="W168">
        <v>0</v>
      </c>
      <c r="X168">
        <v>0</v>
      </c>
      <c r="Y168">
        <v>0</v>
      </c>
      <c r="Z168">
        <v>0</v>
      </c>
    </row>
    <row r="169" spans="1:26" x14ac:dyDescent="0.35">
      <c r="A169">
        <v>321</v>
      </c>
      <c r="B169" t="s">
        <v>168</v>
      </c>
      <c r="C169">
        <v>206</v>
      </c>
      <c r="D169">
        <v>239</v>
      </c>
      <c r="E169">
        <v>274</v>
      </c>
      <c r="F169">
        <v>308</v>
      </c>
      <c r="G169">
        <v>308</v>
      </c>
      <c r="H169">
        <v>308</v>
      </c>
      <c r="I169">
        <v>308</v>
      </c>
      <c r="J169">
        <v>308</v>
      </c>
      <c r="K169">
        <v>342</v>
      </c>
      <c r="L169">
        <v>308</v>
      </c>
      <c r="M169">
        <v>308</v>
      </c>
      <c r="N169">
        <v>206</v>
      </c>
      <c r="O169">
        <v>1980</v>
      </c>
      <c r="P169">
        <v>-293</v>
      </c>
      <c r="Q169">
        <v>979</v>
      </c>
      <c r="R169">
        <v>-168</v>
      </c>
      <c r="S169">
        <v>130</v>
      </c>
      <c r="T169">
        <v>-533</v>
      </c>
      <c r="U169">
        <v>-142</v>
      </c>
      <c r="V169">
        <v>172</v>
      </c>
      <c r="W169">
        <v>0</v>
      </c>
      <c r="X169">
        <v>0</v>
      </c>
      <c r="Y169">
        <v>0</v>
      </c>
      <c r="Z169">
        <v>0</v>
      </c>
    </row>
    <row r="170" spans="1:26" x14ac:dyDescent="0.35">
      <c r="A170">
        <v>322</v>
      </c>
      <c r="B170" t="s">
        <v>183</v>
      </c>
      <c r="C170">
        <v>-257</v>
      </c>
      <c r="D170">
        <v>-300</v>
      </c>
      <c r="E170">
        <v>-343</v>
      </c>
      <c r="F170">
        <v>-386</v>
      </c>
      <c r="G170">
        <v>-386</v>
      </c>
      <c r="H170">
        <v>-386</v>
      </c>
      <c r="I170">
        <v>-386</v>
      </c>
      <c r="J170">
        <v>-386</v>
      </c>
      <c r="K170">
        <v>-429</v>
      </c>
      <c r="L170">
        <v>-386</v>
      </c>
      <c r="M170">
        <v>-386</v>
      </c>
      <c r="N170">
        <v>-257</v>
      </c>
      <c r="O170">
        <v>-92</v>
      </c>
      <c r="P170">
        <v>-624</v>
      </c>
      <c r="Q170">
        <v>-333</v>
      </c>
      <c r="R170">
        <v>-71</v>
      </c>
      <c r="S170">
        <v>-79</v>
      </c>
      <c r="T170">
        <v>-1979</v>
      </c>
      <c r="U170">
        <v>-790</v>
      </c>
      <c r="V170">
        <v>-218</v>
      </c>
      <c r="W170">
        <v>0</v>
      </c>
      <c r="X170">
        <v>0</v>
      </c>
      <c r="Y170">
        <v>0</v>
      </c>
      <c r="Z170">
        <v>0</v>
      </c>
    </row>
    <row r="171" spans="1:26" x14ac:dyDescent="0.35">
      <c r="A171">
        <v>323</v>
      </c>
      <c r="B171" t="s">
        <v>178</v>
      </c>
      <c r="C171">
        <v>-83</v>
      </c>
      <c r="D171">
        <v>-96</v>
      </c>
      <c r="E171">
        <v>-109</v>
      </c>
      <c r="F171">
        <v>-123</v>
      </c>
      <c r="G171">
        <v>-123</v>
      </c>
      <c r="H171">
        <v>-123</v>
      </c>
      <c r="I171">
        <v>-123</v>
      </c>
      <c r="J171">
        <v>-123</v>
      </c>
      <c r="K171">
        <v>-137</v>
      </c>
      <c r="L171">
        <v>-123</v>
      </c>
      <c r="M171">
        <v>-123</v>
      </c>
      <c r="N171">
        <v>-83</v>
      </c>
      <c r="O171">
        <v>200</v>
      </c>
      <c r="P171">
        <v>0</v>
      </c>
      <c r="Q171">
        <v>-96</v>
      </c>
      <c r="R171">
        <v>-33</v>
      </c>
      <c r="S171">
        <v>-213</v>
      </c>
      <c r="T171">
        <v>0</v>
      </c>
      <c r="U171">
        <v>-189</v>
      </c>
      <c r="V171">
        <v>0</v>
      </c>
      <c r="W171">
        <v>0</v>
      </c>
      <c r="X171">
        <v>0</v>
      </c>
      <c r="Y171">
        <v>0</v>
      </c>
      <c r="Z171">
        <v>0</v>
      </c>
    </row>
    <row r="172" spans="1:26" x14ac:dyDescent="0.35">
      <c r="A172">
        <v>324</v>
      </c>
      <c r="B172" t="s">
        <v>179</v>
      </c>
      <c r="C172">
        <v>-499</v>
      </c>
      <c r="D172">
        <v>-583</v>
      </c>
      <c r="E172">
        <v>-666</v>
      </c>
      <c r="F172">
        <v>-749</v>
      </c>
      <c r="G172">
        <v>-749</v>
      </c>
      <c r="H172">
        <v>-749</v>
      </c>
      <c r="I172">
        <v>-749</v>
      </c>
      <c r="J172">
        <v>-749</v>
      </c>
      <c r="K172">
        <v>-833</v>
      </c>
      <c r="L172">
        <v>-749</v>
      </c>
      <c r="M172">
        <v>-749</v>
      </c>
      <c r="N172">
        <v>-499</v>
      </c>
      <c r="O172">
        <v>24</v>
      </c>
      <c r="P172">
        <v>-539</v>
      </c>
      <c r="Q172">
        <v>-684</v>
      </c>
      <c r="R172">
        <v>-44</v>
      </c>
      <c r="S172">
        <v>-1200</v>
      </c>
      <c r="T172">
        <v>-90</v>
      </c>
      <c r="U172">
        <v>-1102</v>
      </c>
      <c r="V172">
        <v>-1002</v>
      </c>
      <c r="W172">
        <v>0</v>
      </c>
      <c r="X172">
        <v>0</v>
      </c>
      <c r="Y172">
        <v>0</v>
      </c>
      <c r="Z172">
        <v>0</v>
      </c>
    </row>
    <row r="173" spans="1:26" x14ac:dyDescent="0.35">
      <c r="A173">
        <v>325</v>
      </c>
      <c r="B173" t="s">
        <v>182</v>
      </c>
      <c r="C173">
        <v>-108</v>
      </c>
      <c r="D173">
        <v>-126</v>
      </c>
      <c r="E173">
        <v>-144</v>
      </c>
      <c r="F173">
        <v>-162</v>
      </c>
      <c r="G173">
        <v>-162</v>
      </c>
      <c r="H173">
        <v>-162</v>
      </c>
      <c r="I173">
        <v>-162</v>
      </c>
      <c r="J173">
        <v>-162</v>
      </c>
      <c r="K173">
        <v>-180</v>
      </c>
      <c r="L173">
        <v>-162</v>
      </c>
      <c r="M173">
        <v>-162</v>
      </c>
      <c r="N173">
        <v>-108</v>
      </c>
      <c r="O173">
        <v>-40</v>
      </c>
      <c r="P173">
        <v>-263</v>
      </c>
      <c r="Q173">
        <v>0</v>
      </c>
      <c r="R173">
        <v>290</v>
      </c>
      <c r="S173">
        <v>17</v>
      </c>
      <c r="T173">
        <v>-404</v>
      </c>
      <c r="U173">
        <v>-221</v>
      </c>
      <c r="V173">
        <v>208</v>
      </c>
      <c r="W173">
        <v>0</v>
      </c>
      <c r="X173">
        <v>0</v>
      </c>
      <c r="Y173">
        <v>0</v>
      </c>
      <c r="Z173">
        <v>0</v>
      </c>
    </row>
    <row r="174" spans="1:26" x14ac:dyDescent="0.35">
      <c r="A174">
        <v>326</v>
      </c>
      <c r="B174" t="s">
        <v>181</v>
      </c>
      <c r="C174">
        <v>-230</v>
      </c>
      <c r="D174">
        <v>-268</v>
      </c>
      <c r="E174">
        <v>-307</v>
      </c>
      <c r="F174">
        <v>-345</v>
      </c>
      <c r="G174">
        <v>-345</v>
      </c>
      <c r="H174">
        <v>-345</v>
      </c>
      <c r="I174">
        <v>-345</v>
      </c>
      <c r="J174">
        <v>-345</v>
      </c>
      <c r="K174">
        <v>-384</v>
      </c>
      <c r="L174">
        <v>-345</v>
      </c>
      <c r="M174">
        <v>-345</v>
      </c>
      <c r="N174">
        <v>-230</v>
      </c>
      <c r="O174">
        <v>-222</v>
      </c>
      <c r="P174">
        <v>-605</v>
      </c>
      <c r="Q174">
        <v>-427</v>
      </c>
      <c r="R174">
        <v>527</v>
      </c>
      <c r="S174">
        <v>-268</v>
      </c>
      <c r="T174">
        <v>-344</v>
      </c>
      <c r="U174">
        <v>225</v>
      </c>
      <c r="V174">
        <v>-227</v>
      </c>
      <c r="W174">
        <v>0</v>
      </c>
      <c r="X174">
        <v>0</v>
      </c>
      <c r="Y174">
        <v>0</v>
      </c>
      <c r="Z174">
        <v>0</v>
      </c>
    </row>
    <row r="175" spans="1:26" x14ac:dyDescent="0.35">
      <c r="A175">
        <v>327</v>
      </c>
      <c r="B175" t="s">
        <v>180</v>
      </c>
      <c r="C175">
        <v>-176</v>
      </c>
      <c r="D175">
        <v>-205</v>
      </c>
      <c r="E175">
        <v>-234</v>
      </c>
      <c r="F175">
        <v>-264</v>
      </c>
      <c r="G175">
        <v>-264</v>
      </c>
      <c r="H175">
        <v>-264</v>
      </c>
      <c r="I175">
        <v>-264</v>
      </c>
      <c r="J175">
        <v>-264</v>
      </c>
      <c r="K175">
        <v>-293</v>
      </c>
      <c r="L175">
        <v>-264</v>
      </c>
      <c r="M175">
        <v>-264</v>
      </c>
      <c r="N175">
        <v>-176</v>
      </c>
      <c r="O175">
        <v>-36</v>
      </c>
      <c r="P175">
        <v>-228</v>
      </c>
      <c r="Q175">
        <v>-498</v>
      </c>
      <c r="R175">
        <v>-262</v>
      </c>
      <c r="S175">
        <v>-388</v>
      </c>
      <c r="T175">
        <v>0</v>
      </c>
      <c r="U175">
        <v>-240</v>
      </c>
      <c r="V175">
        <v>-212</v>
      </c>
      <c r="W175">
        <v>0</v>
      </c>
      <c r="X175">
        <v>0</v>
      </c>
      <c r="Y175">
        <v>0</v>
      </c>
      <c r="Z175">
        <v>0</v>
      </c>
    </row>
    <row r="176" spans="1:26" x14ac:dyDescent="0.35">
      <c r="A176">
        <v>328</v>
      </c>
      <c r="B176" t="s">
        <v>189</v>
      </c>
      <c r="C176">
        <v>138</v>
      </c>
      <c r="D176">
        <v>161</v>
      </c>
      <c r="E176">
        <v>184</v>
      </c>
      <c r="F176">
        <v>207</v>
      </c>
      <c r="G176">
        <v>207</v>
      </c>
      <c r="H176">
        <v>207</v>
      </c>
      <c r="I176">
        <v>207</v>
      </c>
      <c r="J176">
        <v>207</v>
      </c>
      <c r="K176">
        <v>231</v>
      </c>
      <c r="L176">
        <v>207</v>
      </c>
      <c r="M176">
        <v>207</v>
      </c>
      <c r="N176">
        <v>138</v>
      </c>
      <c r="O176">
        <v>-4</v>
      </c>
      <c r="P176">
        <v>-233</v>
      </c>
      <c r="Q176">
        <v>-816</v>
      </c>
      <c r="R176">
        <v>-2314</v>
      </c>
      <c r="S176">
        <v>-594</v>
      </c>
      <c r="T176">
        <v>2602</v>
      </c>
      <c r="U176">
        <v>671</v>
      </c>
      <c r="V176">
        <v>420</v>
      </c>
      <c r="W176">
        <v>0</v>
      </c>
      <c r="X176">
        <v>0</v>
      </c>
      <c r="Y176">
        <v>0</v>
      </c>
      <c r="Z176">
        <v>0</v>
      </c>
    </row>
    <row r="177" spans="1:26" x14ac:dyDescent="0.35">
      <c r="A177">
        <v>329</v>
      </c>
      <c r="B177" t="s">
        <v>184</v>
      </c>
      <c r="C177">
        <v>57</v>
      </c>
      <c r="D177">
        <v>66</v>
      </c>
      <c r="E177">
        <v>76</v>
      </c>
      <c r="F177">
        <v>86</v>
      </c>
      <c r="G177">
        <v>86</v>
      </c>
      <c r="H177">
        <v>86</v>
      </c>
      <c r="I177">
        <v>86</v>
      </c>
      <c r="J177">
        <v>86</v>
      </c>
      <c r="K177">
        <v>95</v>
      </c>
      <c r="L177">
        <v>86</v>
      </c>
      <c r="M177">
        <v>86</v>
      </c>
      <c r="N177">
        <v>57</v>
      </c>
      <c r="O177">
        <v>0</v>
      </c>
      <c r="P177">
        <v>0</v>
      </c>
      <c r="Q177">
        <v>0</v>
      </c>
      <c r="R177">
        <v>0</v>
      </c>
      <c r="S177">
        <v>-31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</row>
    <row r="178" spans="1:26" x14ac:dyDescent="0.35">
      <c r="A178">
        <v>330</v>
      </c>
      <c r="B178" t="s">
        <v>185</v>
      </c>
      <c r="C178">
        <v>256</v>
      </c>
      <c r="D178">
        <v>298</v>
      </c>
      <c r="E178">
        <v>341</v>
      </c>
      <c r="F178">
        <v>383</v>
      </c>
      <c r="G178">
        <v>383</v>
      </c>
      <c r="H178">
        <v>383</v>
      </c>
      <c r="I178">
        <v>383</v>
      </c>
      <c r="J178">
        <v>383</v>
      </c>
      <c r="K178">
        <v>426</v>
      </c>
      <c r="L178">
        <v>383</v>
      </c>
      <c r="M178">
        <v>383</v>
      </c>
      <c r="N178">
        <v>256</v>
      </c>
      <c r="O178">
        <v>90</v>
      </c>
      <c r="P178">
        <v>522</v>
      </c>
      <c r="Q178">
        <v>328</v>
      </c>
      <c r="R178">
        <v>-444</v>
      </c>
      <c r="S178">
        <v>70</v>
      </c>
      <c r="T178">
        <v>656</v>
      </c>
      <c r="U178">
        <v>759</v>
      </c>
      <c r="V178">
        <v>316</v>
      </c>
      <c r="W178">
        <v>0</v>
      </c>
      <c r="X178">
        <v>0</v>
      </c>
      <c r="Y178">
        <v>0</v>
      </c>
      <c r="Z178">
        <v>0</v>
      </c>
    </row>
    <row r="179" spans="1:26" x14ac:dyDescent="0.35">
      <c r="A179">
        <v>331</v>
      </c>
      <c r="B179" t="s">
        <v>188</v>
      </c>
      <c r="C179">
        <v>58</v>
      </c>
      <c r="D179">
        <v>68</v>
      </c>
      <c r="E179">
        <v>77</v>
      </c>
      <c r="F179">
        <v>88</v>
      </c>
      <c r="G179">
        <v>88</v>
      </c>
      <c r="H179">
        <v>88</v>
      </c>
      <c r="I179">
        <v>88</v>
      </c>
      <c r="J179">
        <v>88</v>
      </c>
      <c r="K179">
        <v>97</v>
      </c>
      <c r="L179">
        <v>88</v>
      </c>
      <c r="M179">
        <v>88</v>
      </c>
      <c r="N179">
        <v>58</v>
      </c>
      <c r="O179">
        <v>-298</v>
      </c>
      <c r="P179">
        <v>0</v>
      </c>
      <c r="Q179">
        <v>0</v>
      </c>
      <c r="R179">
        <v>192</v>
      </c>
      <c r="S179">
        <v>158</v>
      </c>
      <c r="T179">
        <v>-7</v>
      </c>
      <c r="U179">
        <v>-660</v>
      </c>
      <c r="V179">
        <v>0</v>
      </c>
      <c r="W179">
        <v>0</v>
      </c>
      <c r="X179">
        <v>0</v>
      </c>
      <c r="Y179">
        <v>0</v>
      </c>
      <c r="Z179">
        <v>0</v>
      </c>
    </row>
    <row r="180" spans="1:26" x14ac:dyDescent="0.35">
      <c r="A180">
        <v>332</v>
      </c>
      <c r="B180" t="s">
        <v>187</v>
      </c>
      <c r="C180">
        <v>124</v>
      </c>
      <c r="D180">
        <v>144</v>
      </c>
      <c r="E180">
        <v>165</v>
      </c>
      <c r="F180">
        <v>185</v>
      </c>
      <c r="G180">
        <v>185</v>
      </c>
      <c r="H180">
        <v>185</v>
      </c>
      <c r="I180">
        <v>185</v>
      </c>
      <c r="J180">
        <v>185</v>
      </c>
      <c r="K180">
        <v>206</v>
      </c>
      <c r="L180">
        <v>185</v>
      </c>
      <c r="M180">
        <v>185</v>
      </c>
      <c r="N180">
        <v>124</v>
      </c>
      <c r="O180">
        <v>0</v>
      </c>
      <c r="P180">
        <v>315</v>
      </c>
      <c r="Q180">
        <v>0</v>
      </c>
      <c r="R180">
        <v>193</v>
      </c>
      <c r="S180">
        <v>-605</v>
      </c>
      <c r="T180">
        <v>-150</v>
      </c>
      <c r="U180">
        <v>566</v>
      </c>
      <c r="V180">
        <v>-40</v>
      </c>
      <c r="W180">
        <v>0</v>
      </c>
      <c r="X180">
        <v>0</v>
      </c>
      <c r="Y180">
        <v>0</v>
      </c>
      <c r="Z180">
        <v>0</v>
      </c>
    </row>
    <row r="181" spans="1:26" x14ac:dyDescent="0.35">
      <c r="A181">
        <v>333</v>
      </c>
      <c r="B181" t="s">
        <v>186</v>
      </c>
      <c r="C181">
        <v>94</v>
      </c>
      <c r="D181">
        <v>111</v>
      </c>
      <c r="E181">
        <v>126</v>
      </c>
      <c r="F181">
        <v>142</v>
      </c>
      <c r="G181">
        <v>142</v>
      </c>
      <c r="H181">
        <v>142</v>
      </c>
      <c r="I181">
        <v>142</v>
      </c>
      <c r="J181">
        <v>142</v>
      </c>
      <c r="K181">
        <v>158</v>
      </c>
      <c r="L181">
        <v>142</v>
      </c>
      <c r="M181">
        <v>142</v>
      </c>
      <c r="N181">
        <v>94</v>
      </c>
      <c r="O181">
        <v>80</v>
      </c>
      <c r="P181">
        <v>-240</v>
      </c>
      <c r="Q181">
        <v>1800</v>
      </c>
      <c r="R181">
        <v>-80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</row>
    <row r="182" spans="1:26" x14ac:dyDescent="0.35">
      <c r="A182">
        <v>334</v>
      </c>
      <c r="B182" t="s">
        <v>195</v>
      </c>
      <c r="C182">
        <v>138</v>
      </c>
      <c r="D182">
        <v>161</v>
      </c>
      <c r="E182">
        <v>184</v>
      </c>
      <c r="F182">
        <v>208</v>
      </c>
      <c r="G182">
        <v>208</v>
      </c>
      <c r="H182">
        <v>208</v>
      </c>
      <c r="I182">
        <v>208</v>
      </c>
      <c r="J182">
        <v>208</v>
      </c>
      <c r="K182">
        <v>231</v>
      </c>
      <c r="L182">
        <v>208</v>
      </c>
      <c r="M182">
        <v>208</v>
      </c>
      <c r="N182">
        <v>138</v>
      </c>
      <c r="O182">
        <v>160</v>
      </c>
      <c r="P182">
        <v>-7</v>
      </c>
      <c r="Q182">
        <v>0</v>
      </c>
      <c r="R182">
        <v>-116</v>
      </c>
      <c r="S182">
        <v>531</v>
      </c>
      <c r="T182">
        <v>1287</v>
      </c>
      <c r="U182">
        <v>-738</v>
      </c>
      <c r="V182">
        <v>0</v>
      </c>
      <c r="W182">
        <v>0</v>
      </c>
      <c r="X182">
        <v>0</v>
      </c>
      <c r="Y182">
        <v>0</v>
      </c>
      <c r="Z182">
        <v>0</v>
      </c>
    </row>
    <row r="183" spans="1:26" x14ac:dyDescent="0.35">
      <c r="A183">
        <v>335</v>
      </c>
      <c r="B183" t="s">
        <v>190</v>
      </c>
      <c r="C183">
        <v>54</v>
      </c>
      <c r="D183">
        <v>63</v>
      </c>
      <c r="E183">
        <v>72</v>
      </c>
      <c r="F183">
        <v>81</v>
      </c>
      <c r="G183">
        <v>81</v>
      </c>
      <c r="H183">
        <v>81</v>
      </c>
      <c r="I183">
        <v>81</v>
      </c>
      <c r="J183">
        <v>81</v>
      </c>
      <c r="K183">
        <v>90</v>
      </c>
      <c r="L183">
        <v>81</v>
      </c>
      <c r="M183">
        <v>81</v>
      </c>
      <c r="N183">
        <v>54</v>
      </c>
      <c r="O183">
        <v>0</v>
      </c>
      <c r="P183">
        <v>0</v>
      </c>
      <c r="Q183">
        <v>0</v>
      </c>
      <c r="R183">
        <v>0</v>
      </c>
      <c r="S183">
        <v>397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</row>
    <row r="184" spans="1:26" x14ac:dyDescent="0.35">
      <c r="A184">
        <v>336</v>
      </c>
      <c r="B184" t="s">
        <v>191</v>
      </c>
      <c r="C184">
        <v>259</v>
      </c>
      <c r="D184">
        <v>302</v>
      </c>
      <c r="E184">
        <v>345</v>
      </c>
      <c r="F184">
        <v>389</v>
      </c>
      <c r="G184">
        <v>389</v>
      </c>
      <c r="H184">
        <v>389</v>
      </c>
      <c r="I184">
        <v>389</v>
      </c>
      <c r="J184">
        <v>389</v>
      </c>
      <c r="K184">
        <v>431</v>
      </c>
      <c r="L184">
        <v>389</v>
      </c>
      <c r="M184">
        <v>389</v>
      </c>
      <c r="N184">
        <v>259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898</v>
      </c>
      <c r="W184">
        <v>0</v>
      </c>
      <c r="X184">
        <v>0</v>
      </c>
      <c r="Y184">
        <v>0</v>
      </c>
      <c r="Z184">
        <v>0</v>
      </c>
    </row>
    <row r="185" spans="1:26" x14ac:dyDescent="0.35">
      <c r="A185">
        <v>337</v>
      </c>
      <c r="B185" t="s">
        <v>194</v>
      </c>
      <c r="C185">
        <v>58</v>
      </c>
      <c r="D185">
        <v>68</v>
      </c>
      <c r="E185">
        <v>77</v>
      </c>
      <c r="F185">
        <v>88</v>
      </c>
      <c r="G185">
        <v>88</v>
      </c>
      <c r="H185">
        <v>88</v>
      </c>
      <c r="I185">
        <v>88</v>
      </c>
      <c r="J185">
        <v>88</v>
      </c>
      <c r="K185">
        <v>97</v>
      </c>
      <c r="L185">
        <v>88</v>
      </c>
      <c r="M185">
        <v>88</v>
      </c>
      <c r="N185">
        <v>58</v>
      </c>
      <c r="O185">
        <v>0</v>
      </c>
      <c r="P185">
        <v>0</v>
      </c>
      <c r="Q185">
        <v>0</v>
      </c>
      <c r="R185">
        <v>0</v>
      </c>
      <c r="S185">
        <v>1000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</row>
    <row r="186" spans="1:26" x14ac:dyDescent="0.35">
      <c r="A186">
        <v>338</v>
      </c>
      <c r="B186" t="s">
        <v>193</v>
      </c>
      <c r="C186">
        <v>123</v>
      </c>
      <c r="D186">
        <v>144</v>
      </c>
      <c r="E186">
        <v>165</v>
      </c>
      <c r="F186">
        <v>186</v>
      </c>
      <c r="G186">
        <v>186</v>
      </c>
      <c r="H186">
        <v>186</v>
      </c>
      <c r="I186">
        <v>186</v>
      </c>
      <c r="J186">
        <v>186</v>
      </c>
      <c r="K186">
        <v>206</v>
      </c>
      <c r="L186">
        <v>186</v>
      </c>
      <c r="M186">
        <v>186</v>
      </c>
      <c r="N186">
        <v>123</v>
      </c>
      <c r="O186">
        <v>360</v>
      </c>
      <c r="P186">
        <v>-180</v>
      </c>
      <c r="Q186">
        <v>-370</v>
      </c>
      <c r="R186">
        <v>0</v>
      </c>
      <c r="S186">
        <v>0</v>
      </c>
      <c r="T186">
        <v>998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</row>
    <row r="187" spans="1:26" x14ac:dyDescent="0.35">
      <c r="A187">
        <v>339</v>
      </c>
      <c r="B187" t="s">
        <v>192</v>
      </c>
      <c r="C187">
        <v>95</v>
      </c>
      <c r="D187">
        <v>111</v>
      </c>
      <c r="E187">
        <v>126</v>
      </c>
      <c r="F187">
        <v>142</v>
      </c>
      <c r="G187">
        <v>142</v>
      </c>
      <c r="H187">
        <v>142</v>
      </c>
      <c r="I187">
        <v>142</v>
      </c>
      <c r="J187">
        <v>142</v>
      </c>
      <c r="K187">
        <v>158</v>
      </c>
      <c r="L187">
        <v>142</v>
      </c>
      <c r="M187">
        <v>142</v>
      </c>
      <c r="N187">
        <v>95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-331</v>
      </c>
      <c r="W187">
        <v>0</v>
      </c>
      <c r="X187">
        <v>0</v>
      </c>
      <c r="Y187">
        <v>0</v>
      </c>
      <c r="Z187">
        <v>0</v>
      </c>
    </row>
    <row r="188" spans="1:26" x14ac:dyDescent="0.35">
      <c r="A188">
        <v>340</v>
      </c>
      <c r="B188" t="s">
        <v>201</v>
      </c>
      <c r="C188">
        <v>2053</v>
      </c>
      <c r="D188">
        <v>2394</v>
      </c>
      <c r="E188">
        <v>2737</v>
      </c>
      <c r="F188">
        <v>3078</v>
      </c>
      <c r="G188">
        <v>3078</v>
      </c>
      <c r="H188">
        <v>3078</v>
      </c>
      <c r="I188">
        <v>3078</v>
      </c>
      <c r="J188">
        <v>3078</v>
      </c>
      <c r="K188">
        <v>3421</v>
      </c>
      <c r="L188">
        <v>3078</v>
      </c>
      <c r="M188">
        <v>3078</v>
      </c>
      <c r="N188">
        <v>2053</v>
      </c>
      <c r="O188">
        <v>451</v>
      </c>
      <c r="P188">
        <v>965</v>
      </c>
      <c r="Q188">
        <v>1354</v>
      </c>
      <c r="R188">
        <v>3221</v>
      </c>
      <c r="S188">
        <v>4595</v>
      </c>
      <c r="T188">
        <v>5733</v>
      </c>
      <c r="U188">
        <v>4495</v>
      </c>
      <c r="V188">
        <v>3043</v>
      </c>
      <c r="W188">
        <v>0</v>
      </c>
      <c r="X188">
        <v>0</v>
      </c>
      <c r="Y188">
        <v>0</v>
      </c>
      <c r="Z188">
        <v>0</v>
      </c>
    </row>
    <row r="189" spans="1:26" x14ac:dyDescent="0.35">
      <c r="A189">
        <v>341</v>
      </c>
      <c r="B189" t="s">
        <v>196</v>
      </c>
      <c r="C189">
        <v>756</v>
      </c>
      <c r="D189">
        <v>883</v>
      </c>
      <c r="E189">
        <v>1008</v>
      </c>
      <c r="F189">
        <v>1135</v>
      </c>
      <c r="G189">
        <v>1135</v>
      </c>
      <c r="H189">
        <v>1135</v>
      </c>
      <c r="I189">
        <v>1135</v>
      </c>
      <c r="J189">
        <v>1135</v>
      </c>
      <c r="K189">
        <v>1260</v>
      </c>
      <c r="L189">
        <v>1135</v>
      </c>
      <c r="M189">
        <v>1135</v>
      </c>
      <c r="N189">
        <v>756</v>
      </c>
      <c r="O189">
        <v>200</v>
      </c>
      <c r="P189">
        <v>340</v>
      </c>
      <c r="Q189">
        <v>0</v>
      </c>
      <c r="R189">
        <v>485</v>
      </c>
      <c r="S189">
        <v>1195</v>
      </c>
      <c r="T189">
        <v>207</v>
      </c>
      <c r="U189">
        <v>80</v>
      </c>
      <c r="V189">
        <v>224</v>
      </c>
      <c r="W189">
        <v>0</v>
      </c>
      <c r="X189">
        <v>0</v>
      </c>
      <c r="Y189">
        <v>0</v>
      </c>
      <c r="Z189">
        <v>0</v>
      </c>
    </row>
    <row r="190" spans="1:26" x14ac:dyDescent="0.35">
      <c r="A190">
        <v>342</v>
      </c>
      <c r="B190" t="s">
        <v>197</v>
      </c>
      <c r="C190">
        <v>3889</v>
      </c>
      <c r="D190">
        <v>4538</v>
      </c>
      <c r="E190">
        <v>5186</v>
      </c>
      <c r="F190">
        <v>5834</v>
      </c>
      <c r="G190">
        <v>5834</v>
      </c>
      <c r="H190">
        <v>5834</v>
      </c>
      <c r="I190">
        <v>5834</v>
      </c>
      <c r="J190">
        <v>5834</v>
      </c>
      <c r="K190">
        <v>6481</v>
      </c>
      <c r="L190">
        <v>5834</v>
      </c>
      <c r="M190">
        <v>5834</v>
      </c>
      <c r="N190">
        <v>3889</v>
      </c>
      <c r="O190">
        <v>2181</v>
      </c>
      <c r="P190">
        <v>6866</v>
      </c>
      <c r="Q190">
        <v>4046</v>
      </c>
      <c r="R190">
        <v>847</v>
      </c>
      <c r="S190">
        <v>2547</v>
      </c>
      <c r="T190">
        <v>5429</v>
      </c>
      <c r="U190">
        <v>2459</v>
      </c>
      <c r="V190">
        <v>5265</v>
      </c>
      <c r="W190">
        <v>0</v>
      </c>
      <c r="X190">
        <v>0</v>
      </c>
      <c r="Y190">
        <v>0</v>
      </c>
      <c r="Z190">
        <v>0</v>
      </c>
    </row>
    <row r="191" spans="1:26" x14ac:dyDescent="0.35">
      <c r="A191">
        <v>343</v>
      </c>
      <c r="B191" t="s">
        <v>200</v>
      </c>
      <c r="C191">
        <v>864</v>
      </c>
      <c r="D191">
        <v>1008</v>
      </c>
      <c r="E191">
        <v>1152</v>
      </c>
      <c r="F191">
        <v>1297</v>
      </c>
      <c r="G191">
        <v>1297</v>
      </c>
      <c r="H191">
        <v>1297</v>
      </c>
      <c r="I191">
        <v>1297</v>
      </c>
      <c r="J191">
        <v>1297</v>
      </c>
      <c r="K191">
        <v>1441</v>
      </c>
      <c r="L191">
        <v>1297</v>
      </c>
      <c r="M191">
        <v>1297</v>
      </c>
      <c r="N191">
        <v>864</v>
      </c>
      <c r="O191">
        <v>180</v>
      </c>
      <c r="P191">
        <v>85</v>
      </c>
      <c r="Q191">
        <v>426</v>
      </c>
      <c r="R191">
        <v>1956</v>
      </c>
      <c r="S191">
        <v>1867</v>
      </c>
      <c r="T191">
        <v>17</v>
      </c>
      <c r="U191">
        <v>0</v>
      </c>
      <c r="V191">
        <v>1045</v>
      </c>
      <c r="W191">
        <v>0</v>
      </c>
      <c r="X191">
        <v>0</v>
      </c>
      <c r="Y191">
        <v>0</v>
      </c>
      <c r="Z191">
        <v>0</v>
      </c>
    </row>
    <row r="192" spans="1:26" x14ac:dyDescent="0.35">
      <c r="A192">
        <v>344</v>
      </c>
      <c r="B192" t="s">
        <v>199</v>
      </c>
      <c r="C192">
        <v>1836</v>
      </c>
      <c r="D192">
        <v>2144</v>
      </c>
      <c r="E192">
        <v>2449</v>
      </c>
      <c r="F192">
        <v>2755</v>
      </c>
      <c r="G192">
        <v>2755</v>
      </c>
      <c r="H192">
        <v>2755</v>
      </c>
      <c r="I192">
        <v>2755</v>
      </c>
      <c r="J192">
        <v>2755</v>
      </c>
      <c r="K192">
        <v>3061</v>
      </c>
      <c r="L192">
        <v>2755</v>
      </c>
      <c r="M192">
        <v>2755</v>
      </c>
      <c r="N192">
        <v>1836</v>
      </c>
      <c r="O192">
        <v>819</v>
      </c>
      <c r="P192">
        <v>900</v>
      </c>
      <c r="Q192">
        <v>1010</v>
      </c>
      <c r="R192">
        <v>2916</v>
      </c>
      <c r="S192">
        <v>1474</v>
      </c>
      <c r="T192">
        <v>2510</v>
      </c>
      <c r="U192">
        <v>4201</v>
      </c>
      <c r="V192">
        <v>1002</v>
      </c>
      <c r="W192">
        <v>0</v>
      </c>
      <c r="X192">
        <v>0</v>
      </c>
      <c r="Y192">
        <v>0</v>
      </c>
      <c r="Z192">
        <v>0</v>
      </c>
    </row>
    <row r="193" spans="1:26" x14ac:dyDescent="0.35">
      <c r="A193">
        <v>345</v>
      </c>
      <c r="B193" t="s">
        <v>198</v>
      </c>
      <c r="C193">
        <v>1404</v>
      </c>
      <c r="D193">
        <v>1639</v>
      </c>
      <c r="E193">
        <v>1872</v>
      </c>
      <c r="F193">
        <v>2106</v>
      </c>
      <c r="G193">
        <v>2106</v>
      </c>
      <c r="H193">
        <v>2106</v>
      </c>
      <c r="I193">
        <v>2106</v>
      </c>
      <c r="J193">
        <v>2106</v>
      </c>
      <c r="K193">
        <v>2340</v>
      </c>
      <c r="L193">
        <v>2106</v>
      </c>
      <c r="M193">
        <v>2106</v>
      </c>
      <c r="N193">
        <v>1404</v>
      </c>
      <c r="O193">
        <v>3280</v>
      </c>
      <c r="P193">
        <v>2140</v>
      </c>
      <c r="Q193">
        <v>3502</v>
      </c>
      <c r="R193">
        <v>550</v>
      </c>
      <c r="S193">
        <v>1060</v>
      </c>
      <c r="T193">
        <v>1054</v>
      </c>
      <c r="U193">
        <v>1269</v>
      </c>
      <c r="V193">
        <v>2130</v>
      </c>
      <c r="W193">
        <v>0</v>
      </c>
      <c r="X193">
        <v>0</v>
      </c>
      <c r="Y193">
        <v>0</v>
      </c>
      <c r="Z193">
        <v>0</v>
      </c>
    </row>
    <row r="194" spans="1:26" x14ac:dyDescent="0.35">
      <c r="A194">
        <v>346</v>
      </c>
      <c r="B194" t="s">
        <v>207</v>
      </c>
      <c r="C194">
        <v>1203</v>
      </c>
      <c r="D194">
        <v>1403</v>
      </c>
      <c r="E194">
        <v>1605</v>
      </c>
      <c r="F194">
        <v>1804</v>
      </c>
      <c r="G194">
        <v>1804</v>
      </c>
      <c r="H194">
        <v>1804</v>
      </c>
      <c r="I194">
        <v>1804</v>
      </c>
      <c r="J194">
        <v>1804</v>
      </c>
      <c r="K194">
        <v>2004</v>
      </c>
      <c r="L194">
        <v>1804</v>
      </c>
      <c r="M194">
        <v>1804</v>
      </c>
      <c r="N194">
        <v>1203</v>
      </c>
      <c r="O194">
        <v>280</v>
      </c>
      <c r="P194">
        <v>1202</v>
      </c>
      <c r="Q194">
        <v>4052</v>
      </c>
      <c r="R194">
        <v>5518</v>
      </c>
      <c r="S194">
        <v>1522</v>
      </c>
      <c r="T194">
        <v>2285</v>
      </c>
      <c r="U194">
        <v>2766</v>
      </c>
      <c r="V194">
        <v>472</v>
      </c>
      <c r="W194">
        <v>0</v>
      </c>
      <c r="X194">
        <v>0</v>
      </c>
      <c r="Y194">
        <v>0</v>
      </c>
      <c r="Z194">
        <v>0</v>
      </c>
    </row>
    <row r="195" spans="1:26" x14ac:dyDescent="0.35">
      <c r="A195">
        <v>347</v>
      </c>
      <c r="B195" t="s">
        <v>202</v>
      </c>
      <c r="C195">
        <v>406</v>
      </c>
      <c r="D195">
        <v>474</v>
      </c>
      <c r="E195">
        <v>539</v>
      </c>
      <c r="F195">
        <v>608</v>
      </c>
      <c r="G195">
        <v>608</v>
      </c>
      <c r="H195">
        <v>608</v>
      </c>
      <c r="I195">
        <v>608</v>
      </c>
      <c r="J195">
        <v>608</v>
      </c>
      <c r="K195">
        <v>676</v>
      </c>
      <c r="L195">
        <v>608</v>
      </c>
      <c r="M195">
        <v>608</v>
      </c>
      <c r="N195">
        <v>406</v>
      </c>
      <c r="O195">
        <v>400</v>
      </c>
      <c r="P195">
        <v>0</v>
      </c>
      <c r="Q195">
        <v>705</v>
      </c>
      <c r="R195">
        <v>1280</v>
      </c>
      <c r="S195">
        <v>540</v>
      </c>
      <c r="T195">
        <v>1661</v>
      </c>
      <c r="U195">
        <v>3059</v>
      </c>
      <c r="V195">
        <v>444</v>
      </c>
      <c r="W195">
        <v>0</v>
      </c>
      <c r="X195">
        <v>0</v>
      </c>
      <c r="Y195">
        <v>0</v>
      </c>
      <c r="Z195">
        <v>0</v>
      </c>
    </row>
    <row r="196" spans="1:26" x14ac:dyDescent="0.35">
      <c r="A196">
        <v>348</v>
      </c>
      <c r="B196" t="s">
        <v>203</v>
      </c>
      <c r="C196">
        <v>2317</v>
      </c>
      <c r="D196">
        <v>2705</v>
      </c>
      <c r="E196">
        <v>3091</v>
      </c>
      <c r="F196">
        <v>3476</v>
      </c>
      <c r="G196">
        <v>3476</v>
      </c>
      <c r="H196">
        <v>3476</v>
      </c>
      <c r="I196">
        <v>3476</v>
      </c>
      <c r="J196">
        <v>3476</v>
      </c>
      <c r="K196">
        <v>3862</v>
      </c>
      <c r="L196">
        <v>3476</v>
      </c>
      <c r="M196">
        <v>3476</v>
      </c>
      <c r="N196">
        <v>2317</v>
      </c>
      <c r="O196">
        <v>1802</v>
      </c>
      <c r="P196">
        <v>1717</v>
      </c>
      <c r="Q196">
        <v>2146</v>
      </c>
      <c r="R196">
        <v>4122</v>
      </c>
      <c r="S196">
        <v>4534</v>
      </c>
      <c r="T196">
        <v>1721</v>
      </c>
      <c r="U196">
        <v>2594</v>
      </c>
      <c r="V196">
        <v>1695</v>
      </c>
      <c r="W196">
        <v>0</v>
      </c>
      <c r="X196">
        <v>0</v>
      </c>
      <c r="Y196">
        <v>0</v>
      </c>
      <c r="Z196">
        <v>0</v>
      </c>
    </row>
    <row r="197" spans="1:26" x14ac:dyDescent="0.35">
      <c r="A197">
        <v>349</v>
      </c>
      <c r="B197" t="s">
        <v>206</v>
      </c>
      <c r="C197">
        <v>506</v>
      </c>
      <c r="D197">
        <v>590</v>
      </c>
      <c r="E197">
        <v>676</v>
      </c>
      <c r="F197">
        <v>758</v>
      </c>
      <c r="G197">
        <v>758</v>
      </c>
      <c r="H197">
        <v>758</v>
      </c>
      <c r="I197">
        <v>758</v>
      </c>
      <c r="J197">
        <v>758</v>
      </c>
      <c r="K197">
        <v>844</v>
      </c>
      <c r="L197">
        <v>758</v>
      </c>
      <c r="M197">
        <v>758</v>
      </c>
      <c r="N197">
        <v>506</v>
      </c>
      <c r="O197">
        <v>961</v>
      </c>
      <c r="P197">
        <v>714</v>
      </c>
      <c r="Q197">
        <v>0</v>
      </c>
      <c r="R197">
        <v>757</v>
      </c>
      <c r="S197">
        <v>562</v>
      </c>
      <c r="T197">
        <v>669</v>
      </c>
      <c r="U197">
        <v>1759</v>
      </c>
      <c r="V197">
        <v>0</v>
      </c>
      <c r="W197">
        <v>0</v>
      </c>
      <c r="X197">
        <v>0</v>
      </c>
      <c r="Y197">
        <v>0</v>
      </c>
      <c r="Z197">
        <v>0</v>
      </c>
    </row>
    <row r="198" spans="1:26" x14ac:dyDescent="0.35">
      <c r="A198">
        <v>350</v>
      </c>
      <c r="B198" t="s">
        <v>205</v>
      </c>
      <c r="C198">
        <v>1077</v>
      </c>
      <c r="D198">
        <v>1256</v>
      </c>
      <c r="E198">
        <v>1435</v>
      </c>
      <c r="F198">
        <v>1614</v>
      </c>
      <c r="G198">
        <v>1614</v>
      </c>
      <c r="H198">
        <v>1614</v>
      </c>
      <c r="I198">
        <v>1614</v>
      </c>
      <c r="J198">
        <v>1614</v>
      </c>
      <c r="K198">
        <v>1796</v>
      </c>
      <c r="L198">
        <v>1614</v>
      </c>
      <c r="M198">
        <v>1614</v>
      </c>
      <c r="N198">
        <v>1077</v>
      </c>
      <c r="O198">
        <v>309</v>
      </c>
      <c r="P198">
        <v>1251</v>
      </c>
      <c r="Q198">
        <v>1746</v>
      </c>
      <c r="R198">
        <v>896</v>
      </c>
      <c r="S198">
        <v>2364</v>
      </c>
      <c r="T198">
        <v>1619</v>
      </c>
      <c r="U198">
        <v>1125</v>
      </c>
      <c r="V198">
        <v>1884</v>
      </c>
      <c r="W198">
        <v>0</v>
      </c>
      <c r="X198">
        <v>0</v>
      </c>
      <c r="Y198">
        <v>0</v>
      </c>
      <c r="Z198">
        <v>0</v>
      </c>
    </row>
    <row r="199" spans="1:26" x14ac:dyDescent="0.35">
      <c r="A199">
        <v>351</v>
      </c>
      <c r="B199" t="s">
        <v>204</v>
      </c>
      <c r="C199">
        <v>823</v>
      </c>
      <c r="D199">
        <v>960</v>
      </c>
      <c r="E199">
        <v>1096</v>
      </c>
      <c r="F199">
        <v>1234</v>
      </c>
      <c r="G199">
        <v>1234</v>
      </c>
      <c r="H199">
        <v>1234</v>
      </c>
      <c r="I199">
        <v>1234</v>
      </c>
      <c r="J199">
        <v>1234</v>
      </c>
      <c r="K199">
        <v>1371</v>
      </c>
      <c r="L199">
        <v>1234</v>
      </c>
      <c r="M199">
        <v>1234</v>
      </c>
      <c r="N199">
        <v>823</v>
      </c>
      <c r="O199">
        <v>536</v>
      </c>
      <c r="P199">
        <v>871</v>
      </c>
      <c r="Q199">
        <v>919</v>
      </c>
      <c r="R199">
        <v>985</v>
      </c>
      <c r="S199">
        <v>761</v>
      </c>
      <c r="T199">
        <v>1097</v>
      </c>
      <c r="U199">
        <v>981</v>
      </c>
      <c r="V199">
        <v>1241</v>
      </c>
      <c r="W199">
        <v>0</v>
      </c>
      <c r="X199">
        <v>0</v>
      </c>
      <c r="Y199">
        <v>0</v>
      </c>
      <c r="Z199">
        <v>0</v>
      </c>
    </row>
    <row r="200" spans="1:26" x14ac:dyDescent="0.35">
      <c r="A200">
        <v>358</v>
      </c>
      <c r="B200" t="s">
        <v>348</v>
      </c>
      <c r="C200">
        <v>18785</v>
      </c>
      <c r="D200">
        <v>22541</v>
      </c>
      <c r="E200">
        <v>26298</v>
      </c>
      <c r="F200">
        <v>26298</v>
      </c>
      <c r="G200">
        <v>33812</v>
      </c>
      <c r="H200">
        <v>33812</v>
      </c>
      <c r="I200">
        <v>37568</v>
      </c>
      <c r="J200">
        <v>37568</v>
      </c>
      <c r="K200">
        <v>37568</v>
      </c>
      <c r="L200">
        <v>0</v>
      </c>
      <c r="M200">
        <v>0</v>
      </c>
      <c r="N200">
        <v>0</v>
      </c>
      <c r="O200">
        <v>6991</v>
      </c>
      <c r="P200">
        <v>8042</v>
      </c>
      <c r="Q200">
        <v>20748</v>
      </c>
      <c r="R200">
        <v>19691</v>
      </c>
      <c r="S200">
        <v>9787</v>
      </c>
      <c r="T200">
        <v>78054</v>
      </c>
      <c r="U200">
        <v>37481</v>
      </c>
      <c r="V200">
        <v>253974</v>
      </c>
      <c r="W200">
        <v>64602</v>
      </c>
      <c r="X200">
        <v>0</v>
      </c>
      <c r="Y200">
        <v>0</v>
      </c>
      <c r="Z200">
        <v>0</v>
      </c>
    </row>
    <row r="201" spans="1:26" x14ac:dyDescent="0.35">
      <c r="A201">
        <v>359</v>
      </c>
      <c r="B201" t="s">
        <v>343</v>
      </c>
      <c r="C201">
        <v>8484</v>
      </c>
      <c r="D201">
        <v>10181</v>
      </c>
      <c r="E201">
        <v>11878</v>
      </c>
      <c r="F201">
        <v>11878</v>
      </c>
      <c r="G201">
        <v>15271</v>
      </c>
      <c r="H201">
        <v>15271</v>
      </c>
      <c r="I201">
        <v>16969</v>
      </c>
      <c r="J201">
        <v>16969</v>
      </c>
      <c r="K201">
        <v>16969</v>
      </c>
      <c r="L201">
        <v>0</v>
      </c>
      <c r="M201">
        <v>0</v>
      </c>
      <c r="N201">
        <v>0</v>
      </c>
      <c r="O201">
        <v>522</v>
      </c>
      <c r="P201">
        <v>7185</v>
      </c>
      <c r="Q201">
        <v>23370</v>
      </c>
      <c r="R201">
        <v>11471</v>
      </c>
      <c r="S201">
        <v>13352</v>
      </c>
      <c r="T201">
        <v>12773</v>
      </c>
      <c r="U201">
        <v>16393</v>
      </c>
      <c r="V201">
        <v>10706</v>
      </c>
      <c r="W201">
        <v>949</v>
      </c>
      <c r="X201">
        <v>0</v>
      </c>
      <c r="Y201">
        <v>0</v>
      </c>
      <c r="Z201">
        <v>0</v>
      </c>
    </row>
    <row r="202" spans="1:26" x14ac:dyDescent="0.35">
      <c r="A202">
        <v>360</v>
      </c>
      <c r="B202" t="s">
        <v>344</v>
      </c>
      <c r="C202">
        <v>36251</v>
      </c>
      <c r="D202">
        <v>43502</v>
      </c>
      <c r="E202">
        <v>50752</v>
      </c>
      <c r="F202">
        <v>50752</v>
      </c>
      <c r="G202">
        <v>65253</v>
      </c>
      <c r="H202">
        <v>65253</v>
      </c>
      <c r="I202">
        <v>72503</v>
      </c>
      <c r="J202">
        <v>72503</v>
      </c>
      <c r="K202">
        <v>72503</v>
      </c>
      <c r="L202">
        <v>0</v>
      </c>
      <c r="M202">
        <v>0</v>
      </c>
      <c r="N202">
        <v>0</v>
      </c>
      <c r="O202">
        <v>19600</v>
      </c>
      <c r="P202">
        <v>33366</v>
      </c>
      <c r="Q202">
        <v>102783</v>
      </c>
      <c r="R202">
        <v>49256</v>
      </c>
      <c r="S202">
        <v>51424</v>
      </c>
      <c r="T202">
        <v>14931</v>
      </c>
      <c r="U202">
        <v>123764</v>
      </c>
      <c r="V202">
        <v>80370</v>
      </c>
      <c r="W202">
        <v>7430</v>
      </c>
      <c r="X202">
        <v>0</v>
      </c>
      <c r="Y202">
        <v>0</v>
      </c>
      <c r="Z202">
        <v>0</v>
      </c>
    </row>
    <row r="203" spans="1:26" x14ac:dyDescent="0.35">
      <c r="A203">
        <v>361</v>
      </c>
      <c r="B203" t="s">
        <v>347</v>
      </c>
      <c r="C203">
        <v>6349</v>
      </c>
      <c r="D203">
        <v>7619</v>
      </c>
      <c r="E203">
        <v>8888</v>
      </c>
      <c r="F203">
        <v>8888</v>
      </c>
      <c r="G203">
        <v>11428</v>
      </c>
      <c r="H203">
        <v>11428</v>
      </c>
      <c r="I203">
        <v>12697</v>
      </c>
      <c r="J203">
        <v>12697</v>
      </c>
      <c r="K203">
        <v>12697</v>
      </c>
      <c r="L203">
        <v>0</v>
      </c>
      <c r="M203">
        <v>0</v>
      </c>
      <c r="N203">
        <v>0</v>
      </c>
      <c r="O203">
        <v>1484</v>
      </c>
      <c r="P203">
        <v>11380</v>
      </c>
      <c r="Q203">
        <v>8684</v>
      </c>
      <c r="R203">
        <v>5141</v>
      </c>
      <c r="S203">
        <v>3579</v>
      </c>
      <c r="T203">
        <v>5444</v>
      </c>
      <c r="U203">
        <v>60849</v>
      </c>
      <c r="V203">
        <v>3256</v>
      </c>
      <c r="W203">
        <v>4556</v>
      </c>
      <c r="X203">
        <v>0</v>
      </c>
      <c r="Y203">
        <v>0</v>
      </c>
      <c r="Z203">
        <v>0</v>
      </c>
    </row>
    <row r="204" spans="1:26" x14ac:dyDescent="0.35">
      <c r="A204">
        <v>362</v>
      </c>
      <c r="B204" t="s">
        <v>346</v>
      </c>
      <c r="C204">
        <v>16969</v>
      </c>
      <c r="D204">
        <v>20362</v>
      </c>
      <c r="E204">
        <v>23755</v>
      </c>
      <c r="F204">
        <v>23755</v>
      </c>
      <c r="G204">
        <v>30543</v>
      </c>
      <c r="H204">
        <v>30543</v>
      </c>
      <c r="I204">
        <v>33936</v>
      </c>
      <c r="J204">
        <v>33936</v>
      </c>
      <c r="K204">
        <v>33936</v>
      </c>
      <c r="L204">
        <v>0</v>
      </c>
      <c r="M204">
        <v>0</v>
      </c>
      <c r="N204">
        <v>0</v>
      </c>
      <c r="O204">
        <v>3474</v>
      </c>
      <c r="P204">
        <v>34099</v>
      </c>
      <c r="Q204">
        <v>15523</v>
      </c>
      <c r="R204">
        <v>1430</v>
      </c>
      <c r="S204">
        <v>10332</v>
      </c>
      <c r="T204">
        <v>8892</v>
      </c>
      <c r="U204">
        <v>20585</v>
      </c>
      <c r="V204">
        <v>27096</v>
      </c>
      <c r="W204">
        <v>2744</v>
      </c>
      <c r="X204">
        <v>0</v>
      </c>
      <c r="Y204">
        <v>0</v>
      </c>
      <c r="Z204">
        <v>0</v>
      </c>
    </row>
    <row r="205" spans="1:26" x14ac:dyDescent="0.35">
      <c r="A205">
        <v>363</v>
      </c>
      <c r="B205" t="s">
        <v>345</v>
      </c>
      <c r="C205">
        <v>12975</v>
      </c>
      <c r="D205">
        <v>15570</v>
      </c>
      <c r="E205">
        <v>18166</v>
      </c>
      <c r="F205">
        <v>18166</v>
      </c>
      <c r="G205">
        <v>23356</v>
      </c>
      <c r="H205">
        <v>23356</v>
      </c>
      <c r="I205">
        <v>25951</v>
      </c>
      <c r="J205">
        <v>25951</v>
      </c>
      <c r="K205">
        <v>25951</v>
      </c>
      <c r="L205">
        <v>0</v>
      </c>
      <c r="M205">
        <v>0</v>
      </c>
      <c r="N205">
        <v>0</v>
      </c>
      <c r="O205">
        <v>5801</v>
      </c>
      <c r="P205">
        <v>7548</v>
      </c>
      <c r="Q205">
        <v>27420</v>
      </c>
      <c r="R205">
        <v>52791</v>
      </c>
      <c r="S205">
        <v>25746</v>
      </c>
      <c r="T205">
        <v>29762</v>
      </c>
      <c r="U205">
        <v>24058</v>
      </c>
      <c r="V205">
        <v>34755</v>
      </c>
      <c r="W205">
        <v>956</v>
      </c>
      <c r="X205">
        <v>0</v>
      </c>
      <c r="Y205">
        <v>0</v>
      </c>
      <c r="Z205">
        <v>0</v>
      </c>
    </row>
    <row r="206" spans="1:26" x14ac:dyDescent="0.35">
      <c r="A206">
        <v>364</v>
      </c>
      <c r="B206" t="s">
        <v>299</v>
      </c>
      <c r="C206">
        <v>77636</v>
      </c>
      <c r="D206">
        <v>52821</v>
      </c>
      <c r="E206">
        <v>66746</v>
      </c>
      <c r="F206">
        <v>63584</v>
      </c>
      <c r="G206">
        <v>53475</v>
      </c>
      <c r="H206">
        <v>67956</v>
      </c>
      <c r="I206">
        <v>73476</v>
      </c>
      <c r="J206">
        <v>67417</v>
      </c>
      <c r="K206">
        <v>73843</v>
      </c>
      <c r="L206">
        <v>81585</v>
      </c>
      <c r="M206">
        <v>81438</v>
      </c>
      <c r="N206">
        <v>73676</v>
      </c>
      <c r="O206">
        <v>80281</v>
      </c>
      <c r="P206">
        <v>58099</v>
      </c>
      <c r="Q206">
        <v>101951</v>
      </c>
      <c r="R206">
        <v>51170</v>
      </c>
      <c r="S206">
        <v>47580</v>
      </c>
      <c r="T206">
        <v>83048</v>
      </c>
      <c r="U206">
        <v>72760</v>
      </c>
      <c r="V206">
        <v>236406</v>
      </c>
      <c r="W206">
        <v>218403</v>
      </c>
      <c r="X206">
        <v>0</v>
      </c>
      <c r="Y206">
        <v>0</v>
      </c>
      <c r="Z206">
        <v>0</v>
      </c>
    </row>
    <row r="207" spans="1:26" x14ac:dyDescent="0.35">
      <c r="A207">
        <v>365</v>
      </c>
      <c r="B207" t="s">
        <v>294</v>
      </c>
      <c r="C207">
        <v>3658</v>
      </c>
      <c r="D207">
        <v>-9554</v>
      </c>
      <c r="E207">
        <v>-2682</v>
      </c>
      <c r="F207">
        <v>3182</v>
      </c>
      <c r="G207">
        <v>9753</v>
      </c>
      <c r="H207">
        <v>6666</v>
      </c>
      <c r="I207">
        <v>7121</v>
      </c>
      <c r="J207">
        <v>5206</v>
      </c>
      <c r="K207">
        <v>8683</v>
      </c>
      <c r="L207">
        <v>10398</v>
      </c>
      <c r="M207">
        <v>13779</v>
      </c>
      <c r="N207">
        <v>11740</v>
      </c>
      <c r="O207">
        <v>5578</v>
      </c>
      <c r="P207">
        <v>-2277</v>
      </c>
      <c r="Q207">
        <v>4516</v>
      </c>
      <c r="R207">
        <v>2900</v>
      </c>
      <c r="S207">
        <v>14462</v>
      </c>
      <c r="T207">
        <v>-4659</v>
      </c>
      <c r="U207">
        <v>4074</v>
      </c>
      <c r="V207">
        <v>29097</v>
      </c>
      <c r="W207">
        <v>40434</v>
      </c>
      <c r="X207">
        <v>0</v>
      </c>
      <c r="Y207">
        <v>0</v>
      </c>
      <c r="Z207">
        <v>0</v>
      </c>
    </row>
    <row r="208" spans="1:26" x14ac:dyDescent="0.35">
      <c r="A208">
        <v>366</v>
      </c>
      <c r="B208" t="s">
        <v>295</v>
      </c>
      <c r="C208">
        <v>91837</v>
      </c>
      <c r="D208">
        <v>26005</v>
      </c>
      <c r="E208">
        <v>38558</v>
      </c>
      <c r="F208">
        <v>149884</v>
      </c>
      <c r="G208">
        <v>40591</v>
      </c>
      <c r="H208">
        <v>75542</v>
      </c>
      <c r="I208">
        <v>91879</v>
      </c>
      <c r="J208">
        <v>59488</v>
      </c>
      <c r="K208">
        <v>65504</v>
      </c>
      <c r="L208">
        <v>86646</v>
      </c>
      <c r="M208">
        <v>66045</v>
      </c>
      <c r="N208">
        <v>115508</v>
      </c>
      <c r="O208">
        <v>114183</v>
      </c>
      <c r="P208">
        <v>54463</v>
      </c>
      <c r="Q208">
        <v>144034</v>
      </c>
      <c r="R208">
        <v>66103</v>
      </c>
      <c r="S208">
        <v>75281</v>
      </c>
      <c r="T208">
        <v>48593</v>
      </c>
      <c r="U208">
        <v>110485</v>
      </c>
      <c r="V208">
        <v>208632</v>
      </c>
      <c r="W208">
        <v>248097</v>
      </c>
      <c r="X208">
        <v>0</v>
      </c>
      <c r="Y208">
        <v>0</v>
      </c>
      <c r="Z208">
        <v>0</v>
      </c>
    </row>
    <row r="209" spans="1:26" x14ac:dyDescent="0.35">
      <c r="A209">
        <v>367</v>
      </c>
      <c r="B209" t="s">
        <v>298</v>
      </c>
      <c r="C209">
        <v>6080</v>
      </c>
      <c r="D209">
        <v>-6327</v>
      </c>
      <c r="E209">
        <v>-10018</v>
      </c>
      <c r="F209">
        <v>19780</v>
      </c>
      <c r="G209">
        <v>5607</v>
      </c>
      <c r="H209">
        <v>7786</v>
      </c>
      <c r="I209">
        <v>21422</v>
      </c>
      <c r="J209">
        <v>7912</v>
      </c>
      <c r="K209">
        <v>11546</v>
      </c>
      <c r="L209">
        <v>11900</v>
      </c>
      <c r="M209">
        <v>13631</v>
      </c>
      <c r="N209">
        <v>17150</v>
      </c>
      <c r="O209">
        <v>1007</v>
      </c>
      <c r="P209">
        <v>5546</v>
      </c>
      <c r="Q209">
        <v>21447</v>
      </c>
      <c r="R209">
        <v>18970</v>
      </c>
      <c r="S209">
        <v>61</v>
      </c>
      <c r="T209">
        <v>15418</v>
      </c>
      <c r="U209">
        <v>66878</v>
      </c>
      <c r="V209">
        <v>40758</v>
      </c>
      <c r="W209">
        <v>60458</v>
      </c>
      <c r="X209">
        <v>0</v>
      </c>
      <c r="Y209">
        <v>0</v>
      </c>
      <c r="Z209">
        <v>0</v>
      </c>
    </row>
    <row r="210" spans="1:26" x14ac:dyDescent="0.35">
      <c r="A210">
        <v>368</v>
      </c>
      <c r="B210" t="s">
        <v>297</v>
      </c>
      <c r="C210">
        <v>51782</v>
      </c>
      <c r="D210">
        <v>20272</v>
      </c>
      <c r="E210">
        <v>26967</v>
      </c>
      <c r="F210">
        <v>8470</v>
      </c>
      <c r="G210">
        <v>5152</v>
      </c>
      <c r="H210">
        <v>24249</v>
      </c>
      <c r="I210">
        <v>25797</v>
      </c>
      <c r="J210">
        <v>17963</v>
      </c>
      <c r="K210">
        <v>21908</v>
      </c>
      <c r="L210">
        <v>23112</v>
      </c>
      <c r="M210">
        <v>17885</v>
      </c>
      <c r="N210">
        <v>29948</v>
      </c>
      <c r="O210">
        <v>39829</v>
      </c>
      <c r="P210">
        <v>72483</v>
      </c>
      <c r="Q210">
        <v>13725</v>
      </c>
      <c r="R210">
        <v>22633</v>
      </c>
      <c r="S210">
        <v>-4967</v>
      </c>
      <c r="T210">
        <v>12510</v>
      </c>
      <c r="U210">
        <v>24561</v>
      </c>
      <c r="V210">
        <v>96257</v>
      </c>
      <c r="W210">
        <v>103920</v>
      </c>
      <c r="X210">
        <v>0</v>
      </c>
      <c r="Y210">
        <v>0</v>
      </c>
      <c r="Z210">
        <v>0</v>
      </c>
    </row>
    <row r="211" spans="1:26" x14ac:dyDescent="0.35">
      <c r="A211">
        <v>369</v>
      </c>
      <c r="B211" t="s">
        <v>296</v>
      </c>
      <c r="C211">
        <v>21679</v>
      </c>
      <c r="D211">
        <v>29314</v>
      </c>
      <c r="E211">
        <v>18136</v>
      </c>
      <c r="F211">
        <v>15160</v>
      </c>
      <c r="G211">
        <v>17100</v>
      </c>
      <c r="H211">
        <v>17116</v>
      </c>
      <c r="I211">
        <v>21436</v>
      </c>
      <c r="J211">
        <v>18795</v>
      </c>
      <c r="K211">
        <v>20084</v>
      </c>
      <c r="L211">
        <v>31285</v>
      </c>
      <c r="M211">
        <v>28822</v>
      </c>
      <c r="N211">
        <v>24092</v>
      </c>
      <c r="O211">
        <v>16719</v>
      </c>
      <c r="P211">
        <v>22761</v>
      </c>
      <c r="Q211">
        <v>29051</v>
      </c>
      <c r="R211">
        <v>37062</v>
      </c>
      <c r="S211">
        <v>33134</v>
      </c>
      <c r="T211">
        <v>22206</v>
      </c>
      <c r="U211">
        <v>21294</v>
      </c>
      <c r="V211">
        <v>76055</v>
      </c>
      <c r="W211">
        <v>90383</v>
      </c>
      <c r="X211">
        <v>0</v>
      </c>
      <c r="Y211">
        <v>0</v>
      </c>
      <c r="Z211">
        <v>0</v>
      </c>
    </row>
    <row r="212" spans="1:26" x14ac:dyDescent="0.35">
      <c r="A212">
        <v>370</v>
      </c>
      <c r="B212" t="s">
        <v>575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184465</v>
      </c>
      <c r="P212">
        <v>242276</v>
      </c>
      <c r="Q212">
        <v>209778</v>
      </c>
      <c r="R212">
        <v>276133</v>
      </c>
      <c r="S212">
        <v>207997</v>
      </c>
      <c r="T212">
        <v>418693</v>
      </c>
      <c r="U212">
        <v>214395</v>
      </c>
      <c r="V212">
        <v>444417</v>
      </c>
      <c r="W212">
        <v>45459</v>
      </c>
      <c r="X212">
        <v>0</v>
      </c>
      <c r="Y212">
        <v>0</v>
      </c>
      <c r="Z212">
        <v>0</v>
      </c>
    </row>
    <row r="213" spans="1:26" x14ac:dyDescent="0.35">
      <c r="A213">
        <v>371</v>
      </c>
      <c r="B213" t="s">
        <v>639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36862</v>
      </c>
      <c r="P213">
        <v>60898</v>
      </c>
      <c r="Q213">
        <v>56299</v>
      </c>
      <c r="R213">
        <v>47790</v>
      </c>
      <c r="S213">
        <v>80097</v>
      </c>
      <c r="T213">
        <v>44293</v>
      </c>
      <c r="U213">
        <v>56863</v>
      </c>
      <c r="V213">
        <v>61743</v>
      </c>
      <c r="W213">
        <v>11564</v>
      </c>
      <c r="X213">
        <v>0</v>
      </c>
      <c r="Y213">
        <v>0</v>
      </c>
      <c r="Z213">
        <v>0</v>
      </c>
    </row>
    <row r="214" spans="1:26" x14ac:dyDescent="0.35">
      <c r="A214">
        <v>372</v>
      </c>
      <c r="B214" t="s">
        <v>640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303783</v>
      </c>
      <c r="P214">
        <v>391013</v>
      </c>
      <c r="Q214">
        <v>315480</v>
      </c>
      <c r="R214">
        <v>367843</v>
      </c>
      <c r="S214">
        <v>415431</v>
      </c>
      <c r="T214">
        <v>419763</v>
      </c>
      <c r="U214">
        <v>336471</v>
      </c>
      <c r="V214">
        <v>390687</v>
      </c>
      <c r="W214">
        <v>60931</v>
      </c>
      <c r="X214">
        <v>0</v>
      </c>
      <c r="Y214">
        <v>0</v>
      </c>
      <c r="Z214">
        <v>0</v>
      </c>
    </row>
    <row r="215" spans="1:26" x14ac:dyDescent="0.35">
      <c r="A215">
        <v>373</v>
      </c>
      <c r="B215" t="s">
        <v>641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60012</v>
      </c>
      <c r="P215">
        <v>55932</v>
      </c>
      <c r="Q215">
        <v>64116</v>
      </c>
      <c r="R215">
        <v>90740</v>
      </c>
      <c r="S215">
        <v>63414</v>
      </c>
      <c r="T215">
        <v>52331</v>
      </c>
      <c r="U215">
        <v>55632</v>
      </c>
      <c r="V215">
        <v>154661</v>
      </c>
      <c r="W215">
        <v>0</v>
      </c>
      <c r="X215">
        <v>0</v>
      </c>
      <c r="Y215">
        <v>0</v>
      </c>
      <c r="Z215">
        <v>0</v>
      </c>
    </row>
    <row r="216" spans="1:26" x14ac:dyDescent="0.35">
      <c r="A216">
        <v>374</v>
      </c>
      <c r="B216" t="s">
        <v>642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150369</v>
      </c>
      <c r="P216">
        <v>148722</v>
      </c>
      <c r="Q216">
        <v>113966</v>
      </c>
      <c r="R216">
        <v>141995</v>
      </c>
      <c r="S216">
        <v>153656</v>
      </c>
      <c r="T216">
        <v>132882</v>
      </c>
      <c r="U216">
        <v>116069</v>
      </c>
      <c r="V216">
        <v>130938</v>
      </c>
      <c r="W216">
        <v>21052</v>
      </c>
      <c r="X216">
        <v>0</v>
      </c>
      <c r="Y216">
        <v>0</v>
      </c>
      <c r="Z216">
        <v>0</v>
      </c>
    </row>
    <row r="217" spans="1:26" x14ac:dyDescent="0.35">
      <c r="A217">
        <v>375</v>
      </c>
      <c r="B217" t="s">
        <v>643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90057</v>
      </c>
      <c r="P217">
        <v>69590</v>
      </c>
      <c r="Q217">
        <v>299421</v>
      </c>
      <c r="R217">
        <v>81543</v>
      </c>
      <c r="S217">
        <v>99030</v>
      </c>
      <c r="T217">
        <v>282378</v>
      </c>
      <c r="U217">
        <v>99235</v>
      </c>
      <c r="V217">
        <v>202117</v>
      </c>
      <c r="W217">
        <v>16703</v>
      </c>
      <c r="X217">
        <v>0</v>
      </c>
      <c r="Y217">
        <v>0</v>
      </c>
      <c r="Z217">
        <v>0</v>
      </c>
    </row>
    <row r="218" spans="1:26" x14ac:dyDescent="0.35">
      <c r="A218">
        <v>382</v>
      </c>
      <c r="B218" t="s">
        <v>213</v>
      </c>
      <c r="C218">
        <v>82618</v>
      </c>
      <c r="D218">
        <v>70437</v>
      </c>
      <c r="E218">
        <v>81787</v>
      </c>
      <c r="F218">
        <v>68397</v>
      </c>
      <c r="G218">
        <v>68941</v>
      </c>
      <c r="H218">
        <v>74615</v>
      </c>
      <c r="I218">
        <v>70540</v>
      </c>
      <c r="J218">
        <v>77613</v>
      </c>
      <c r="K218">
        <v>80660</v>
      </c>
      <c r="L218">
        <v>77885</v>
      </c>
      <c r="M218">
        <v>72795</v>
      </c>
      <c r="N218">
        <v>75537</v>
      </c>
      <c r="O218">
        <v>89011</v>
      </c>
      <c r="P218">
        <v>70376</v>
      </c>
      <c r="Q218">
        <v>84960</v>
      </c>
      <c r="R218">
        <v>64846</v>
      </c>
      <c r="S218">
        <v>71231</v>
      </c>
      <c r="T218">
        <v>71995</v>
      </c>
      <c r="U218">
        <v>69126</v>
      </c>
      <c r="V218">
        <v>72227</v>
      </c>
      <c r="W218">
        <v>81749</v>
      </c>
      <c r="X218">
        <v>0</v>
      </c>
      <c r="Y218">
        <v>0</v>
      </c>
      <c r="Z218">
        <v>0</v>
      </c>
    </row>
    <row r="219" spans="1:26" x14ac:dyDescent="0.35">
      <c r="A219">
        <v>383</v>
      </c>
      <c r="B219" t="s">
        <v>208</v>
      </c>
      <c r="C219">
        <v>27931</v>
      </c>
      <c r="D219">
        <v>22696</v>
      </c>
      <c r="E219">
        <v>27136</v>
      </c>
      <c r="F219">
        <v>31234</v>
      </c>
      <c r="G219">
        <v>34811</v>
      </c>
      <c r="H219">
        <v>32308</v>
      </c>
      <c r="I219">
        <v>30324</v>
      </c>
      <c r="J219">
        <v>30110</v>
      </c>
      <c r="K219">
        <v>32191</v>
      </c>
      <c r="L219">
        <v>33490</v>
      </c>
      <c r="M219">
        <v>39475</v>
      </c>
      <c r="N219">
        <v>33709</v>
      </c>
      <c r="O219">
        <v>29505</v>
      </c>
      <c r="P219">
        <v>23893</v>
      </c>
      <c r="Q219">
        <v>29309</v>
      </c>
      <c r="R219">
        <v>25917</v>
      </c>
      <c r="S219">
        <v>29580</v>
      </c>
      <c r="T219">
        <v>28103</v>
      </c>
      <c r="U219">
        <v>26047</v>
      </c>
      <c r="V219">
        <v>24466</v>
      </c>
      <c r="W219">
        <v>26201</v>
      </c>
      <c r="X219">
        <v>0</v>
      </c>
      <c r="Y219">
        <v>0</v>
      </c>
      <c r="Z219">
        <v>0</v>
      </c>
    </row>
    <row r="220" spans="1:26" x14ac:dyDescent="0.35">
      <c r="A220">
        <v>384</v>
      </c>
      <c r="B220" t="s">
        <v>209</v>
      </c>
      <c r="C220">
        <v>148136</v>
      </c>
      <c r="D220">
        <v>119303</v>
      </c>
      <c r="E220">
        <v>135169</v>
      </c>
      <c r="F220">
        <v>210323</v>
      </c>
      <c r="G220">
        <v>143273</v>
      </c>
      <c r="H220">
        <v>149597</v>
      </c>
      <c r="I220">
        <v>165392</v>
      </c>
      <c r="J220">
        <v>143340</v>
      </c>
      <c r="K220">
        <v>144378</v>
      </c>
      <c r="L220">
        <v>163712</v>
      </c>
      <c r="M220">
        <v>153770</v>
      </c>
      <c r="N220">
        <v>153882</v>
      </c>
      <c r="O220">
        <v>156848</v>
      </c>
      <c r="P220">
        <v>135625</v>
      </c>
      <c r="Q220">
        <v>167354</v>
      </c>
      <c r="R220">
        <v>150013</v>
      </c>
      <c r="S220">
        <v>153660</v>
      </c>
      <c r="T220">
        <v>147061</v>
      </c>
      <c r="U220">
        <v>165436</v>
      </c>
      <c r="V220">
        <v>136394</v>
      </c>
      <c r="W220">
        <v>149088</v>
      </c>
      <c r="X220">
        <v>0</v>
      </c>
      <c r="Y220">
        <v>0</v>
      </c>
      <c r="Z220">
        <v>0</v>
      </c>
    </row>
    <row r="221" spans="1:26" x14ac:dyDescent="0.35">
      <c r="A221">
        <v>385</v>
      </c>
      <c r="B221" t="s">
        <v>212</v>
      </c>
      <c r="C221">
        <v>22859</v>
      </c>
      <c r="D221">
        <v>19978</v>
      </c>
      <c r="E221">
        <v>19331</v>
      </c>
      <c r="F221">
        <v>44420</v>
      </c>
      <c r="G221">
        <v>29284</v>
      </c>
      <c r="H221">
        <v>29212</v>
      </c>
      <c r="I221">
        <v>34163</v>
      </c>
      <c r="J221">
        <v>29539</v>
      </c>
      <c r="K221">
        <v>30104</v>
      </c>
      <c r="L221">
        <v>32139</v>
      </c>
      <c r="M221">
        <v>31959</v>
      </c>
      <c r="N221">
        <v>31545</v>
      </c>
      <c r="O221">
        <v>21782</v>
      </c>
      <c r="P221">
        <v>20188</v>
      </c>
      <c r="Q221">
        <v>30309</v>
      </c>
      <c r="R221">
        <v>40488</v>
      </c>
      <c r="S221">
        <v>24342</v>
      </c>
      <c r="T221">
        <v>33268</v>
      </c>
      <c r="U221">
        <v>25805</v>
      </c>
      <c r="V221">
        <v>27414</v>
      </c>
      <c r="W221">
        <v>33310</v>
      </c>
      <c r="X221">
        <v>0</v>
      </c>
      <c r="Y221">
        <v>0</v>
      </c>
      <c r="Z221">
        <v>0</v>
      </c>
    </row>
    <row r="222" spans="1:26" x14ac:dyDescent="0.35">
      <c r="A222">
        <v>386</v>
      </c>
      <c r="B222" t="s">
        <v>211</v>
      </c>
      <c r="C222">
        <v>91533</v>
      </c>
      <c r="D222">
        <v>72127</v>
      </c>
      <c r="E222">
        <v>77694</v>
      </c>
      <c r="F222">
        <v>60735</v>
      </c>
      <c r="G222">
        <v>62154</v>
      </c>
      <c r="H222">
        <v>65902</v>
      </c>
      <c r="I222">
        <v>63093</v>
      </c>
      <c r="J222">
        <v>63259</v>
      </c>
      <c r="K222">
        <v>67364</v>
      </c>
      <c r="L222">
        <v>66805</v>
      </c>
      <c r="M222">
        <v>66147</v>
      </c>
      <c r="N222">
        <v>66430</v>
      </c>
      <c r="O222">
        <v>94376</v>
      </c>
      <c r="P222">
        <v>96843</v>
      </c>
      <c r="Q222">
        <v>57259</v>
      </c>
      <c r="R222">
        <v>67914</v>
      </c>
      <c r="S222">
        <v>58464</v>
      </c>
      <c r="T222">
        <v>60938</v>
      </c>
      <c r="U222">
        <v>58889</v>
      </c>
      <c r="V222">
        <v>62569</v>
      </c>
      <c r="W222">
        <v>64540</v>
      </c>
      <c r="X222">
        <v>0</v>
      </c>
      <c r="Y222">
        <v>0</v>
      </c>
      <c r="Z222">
        <v>0</v>
      </c>
    </row>
    <row r="223" spans="1:26" x14ac:dyDescent="0.35">
      <c r="A223">
        <v>387</v>
      </c>
      <c r="B223" t="s">
        <v>210</v>
      </c>
      <c r="C223">
        <v>59022</v>
      </c>
      <c r="D223">
        <v>65950</v>
      </c>
      <c r="E223">
        <v>58289</v>
      </c>
      <c r="F223">
        <v>57444</v>
      </c>
      <c r="G223">
        <v>62198</v>
      </c>
      <c r="H223">
        <v>60025</v>
      </c>
      <c r="I223">
        <v>59935</v>
      </c>
      <c r="J223">
        <v>60128</v>
      </c>
      <c r="K223">
        <v>59754</v>
      </c>
      <c r="L223">
        <v>66795</v>
      </c>
      <c r="M223">
        <v>65220</v>
      </c>
      <c r="N223">
        <v>61428</v>
      </c>
      <c r="O223">
        <v>57143</v>
      </c>
      <c r="P223">
        <v>67978</v>
      </c>
      <c r="Q223">
        <v>56813</v>
      </c>
      <c r="R223">
        <v>52913</v>
      </c>
      <c r="S223">
        <v>64847</v>
      </c>
      <c r="T223">
        <v>59682</v>
      </c>
      <c r="U223">
        <v>59910</v>
      </c>
      <c r="V223">
        <v>58325</v>
      </c>
      <c r="W223">
        <v>59745</v>
      </c>
      <c r="X223">
        <v>0</v>
      </c>
      <c r="Y223">
        <v>0</v>
      </c>
      <c r="Z223">
        <v>0</v>
      </c>
    </row>
    <row r="224" spans="1:26" x14ac:dyDescent="0.35">
      <c r="A224">
        <v>388</v>
      </c>
      <c r="B224" t="s">
        <v>219</v>
      </c>
      <c r="C224">
        <v>44289</v>
      </c>
      <c r="D224">
        <v>43613</v>
      </c>
      <c r="E224">
        <v>47333</v>
      </c>
      <c r="F224">
        <v>51831</v>
      </c>
      <c r="G224">
        <v>51430</v>
      </c>
      <c r="H224">
        <v>51395</v>
      </c>
      <c r="I224">
        <v>45803</v>
      </c>
      <c r="J224">
        <v>47120</v>
      </c>
      <c r="K224">
        <v>47380</v>
      </c>
      <c r="L224">
        <v>47590</v>
      </c>
      <c r="M224">
        <v>55836</v>
      </c>
      <c r="N224">
        <v>44330</v>
      </c>
      <c r="O224">
        <v>48372</v>
      </c>
      <c r="P224">
        <v>45109</v>
      </c>
      <c r="Q224">
        <v>55001</v>
      </c>
      <c r="R224">
        <v>50150</v>
      </c>
      <c r="S224">
        <v>52676</v>
      </c>
      <c r="T224">
        <v>55785</v>
      </c>
      <c r="U224">
        <v>43712</v>
      </c>
      <c r="V224">
        <v>46993</v>
      </c>
      <c r="W224">
        <v>47126</v>
      </c>
      <c r="X224">
        <v>0</v>
      </c>
      <c r="Y224">
        <v>0</v>
      </c>
      <c r="Z224">
        <v>0</v>
      </c>
    </row>
    <row r="225" spans="1:26" x14ac:dyDescent="0.35">
      <c r="A225">
        <v>389</v>
      </c>
      <c r="B225" t="s">
        <v>214</v>
      </c>
      <c r="C225">
        <v>8304</v>
      </c>
      <c r="D225">
        <v>3232</v>
      </c>
      <c r="E225">
        <v>6741</v>
      </c>
      <c r="F225">
        <v>4951</v>
      </c>
      <c r="G225">
        <v>4826</v>
      </c>
      <c r="H225">
        <v>4540</v>
      </c>
      <c r="I225">
        <v>3483</v>
      </c>
      <c r="J225">
        <v>3380</v>
      </c>
      <c r="K225">
        <v>4138</v>
      </c>
      <c r="L225">
        <v>4529</v>
      </c>
      <c r="M225">
        <v>2473</v>
      </c>
      <c r="N225">
        <v>3637</v>
      </c>
      <c r="O225">
        <v>9009</v>
      </c>
      <c r="P225">
        <v>3683</v>
      </c>
      <c r="Q225">
        <v>7267</v>
      </c>
      <c r="R225">
        <v>4986</v>
      </c>
      <c r="S225">
        <v>5235</v>
      </c>
      <c r="T225">
        <v>4244</v>
      </c>
      <c r="U225">
        <v>4425</v>
      </c>
      <c r="V225">
        <v>3566</v>
      </c>
      <c r="W225">
        <v>5302</v>
      </c>
      <c r="X225">
        <v>0</v>
      </c>
      <c r="Y225">
        <v>0</v>
      </c>
      <c r="Z225">
        <v>0</v>
      </c>
    </row>
    <row r="226" spans="1:26" x14ac:dyDescent="0.35">
      <c r="A226">
        <v>390</v>
      </c>
      <c r="B226" t="s">
        <v>215</v>
      </c>
      <c r="C226">
        <v>68251</v>
      </c>
      <c r="D226">
        <v>54279</v>
      </c>
      <c r="E226">
        <v>51780</v>
      </c>
      <c r="F226">
        <v>69413</v>
      </c>
      <c r="G226">
        <v>53127</v>
      </c>
      <c r="H226">
        <v>62334</v>
      </c>
      <c r="I226">
        <v>61003</v>
      </c>
      <c r="J226">
        <v>53296</v>
      </c>
      <c r="K226">
        <v>56957</v>
      </c>
      <c r="L226">
        <v>51892</v>
      </c>
      <c r="M226">
        <v>49888</v>
      </c>
      <c r="N226">
        <v>68350</v>
      </c>
      <c r="O226">
        <v>86761</v>
      </c>
      <c r="P226">
        <v>52227</v>
      </c>
      <c r="Q226">
        <v>76804</v>
      </c>
      <c r="R226">
        <v>62489</v>
      </c>
      <c r="S226">
        <v>60728</v>
      </c>
      <c r="T226">
        <v>57189</v>
      </c>
      <c r="U226">
        <v>61342</v>
      </c>
      <c r="V226">
        <v>50266</v>
      </c>
      <c r="W226">
        <v>55332</v>
      </c>
      <c r="X226">
        <v>0</v>
      </c>
      <c r="Y226">
        <v>0</v>
      </c>
      <c r="Z226">
        <v>0</v>
      </c>
    </row>
    <row r="227" spans="1:26" x14ac:dyDescent="0.35">
      <c r="A227">
        <v>391</v>
      </c>
      <c r="B227" t="s">
        <v>218</v>
      </c>
      <c r="C227">
        <v>12964</v>
      </c>
      <c r="D227">
        <v>10772</v>
      </c>
      <c r="E227">
        <v>9560</v>
      </c>
      <c r="F227">
        <v>10824</v>
      </c>
      <c r="G227">
        <v>12321</v>
      </c>
      <c r="H227">
        <v>11048</v>
      </c>
      <c r="I227">
        <v>12666</v>
      </c>
      <c r="J227">
        <v>10280</v>
      </c>
      <c r="K227">
        <v>11964</v>
      </c>
      <c r="L227">
        <v>10431</v>
      </c>
      <c r="M227">
        <v>9945</v>
      </c>
      <c r="N227">
        <v>12266</v>
      </c>
      <c r="O227">
        <v>14636</v>
      </c>
      <c r="P227">
        <v>10886</v>
      </c>
      <c r="Q227">
        <v>10697</v>
      </c>
      <c r="R227">
        <v>11229</v>
      </c>
      <c r="S227">
        <v>12865</v>
      </c>
      <c r="T227">
        <v>12009</v>
      </c>
      <c r="U227">
        <v>12845</v>
      </c>
      <c r="V227">
        <v>12227</v>
      </c>
      <c r="W227">
        <v>13699</v>
      </c>
      <c r="X227">
        <v>0</v>
      </c>
      <c r="Y227">
        <v>0</v>
      </c>
      <c r="Z227">
        <v>0</v>
      </c>
    </row>
    <row r="228" spans="1:26" x14ac:dyDescent="0.35">
      <c r="A228">
        <v>392</v>
      </c>
      <c r="B228" t="s">
        <v>217</v>
      </c>
      <c r="C228">
        <v>20509</v>
      </c>
      <c r="D228">
        <v>20437</v>
      </c>
      <c r="E228">
        <v>15612</v>
      </c>
      <c r="F228">
        <v>19391</v>
      </c>
      <c r="G228">
        <v>16256</v>
      </c>
      <c r="H228">
        <v>24987</v>
      </c>
      <c r="I228">
        <v>15194</v>
      </c>
      <c r="J228">
        <v>17998</v>
      </c>
      <c r="K228">
        <v>16037</v>
      </c>
      <c r="L228">
        <v>15836</v>
      </c>
      <c r="M228">
        <v>15702</v>
      </c>
      <c r="N228">
        <v>19966</v>
      </c>
      <c r="O228">
        <v>22320</v>
      </c>
      <c r="P228">
        <v>22441</v>
      </c>
      <c r="Q228">
        <v>18478</v>
      </c>
      <c r="R228">
        <v>21066</v>
      </c>
      <c r="S228">
        <v>17395</v>
      </c>
      <c r="T228">
        <v>27119</v>
      </c>
      <c r="U228">
        <v>16470</v>
      </c>
      <c r="V228">
        <v>23056</v>
      </c>
      <c r="W228">
        <v>17275</v>
      </c>
      <c r="X228">
        <v>0</v>
      </c>
      <c r="Y228">
        <v>0</v>
      </c>
      <c r="Z228">
        <v>0</v>
      </c>
    </row>
    <row r="229" spans="1:26" x14ac:dyDescent="0.35">
      <c r="A229">
        <v>393</v>
      </c>
      <c r="B229" t="s">
        <v>216</v>
      </c>
      <c r="C229">
        <v>17048</v>
      </c>
      <c r="D229">
        <v>21718</v>
      </c>
      <c r="E229">
        <v>14716</v>
      </c>
      <c r="F229">
        <v>17712</v>
      </c>
      <c r="G229">
        <v>14649</v>
      </c>
      <c r="H229">
        <v>14938</v>
      </c>
      <c r="I229">
        <v>15897</v>
      </c>
      <c r="J229">
        <v>13268</v>
      </c>
      <c r="K229">
        <v>13945</v>
      </c>
      <c r="L229">
        <v>18351</v>
      </c>
      <c r="M229">
        <v>16369</v>
      </c>
      <c r="N229">
        <v>12060</v>
      </c>
      <c r="O229">
        <v>18041</v>
      </c>
      <c r="P229">
        <v>22187</v>
      </c>
      <c r="Q229">
        <v>15750</v>
      </c>
      <c r="R229">
        <v>15958</v>
      </c>
      <c r="S229">
        <v>13956</v>
      </c>
      <c r="T229">
        <v>15994</v>
      </c>
      <c r="U229">
        <v>15297</v>
      </c>
      <c r="V229">
        <v>13819</v>
      </c>
      <c r="W229">
        <v>14417</v>
      </c>
      <c r="X229">
        <v>0</v>
      </c>
      <c r="Y229">
        <v>0</v>
      </c>
      <c r="Z229">
        <v>0</v>
      </c>
    </row>
    <row r="230" spans="1:26" x14ac:dyDescent="0.35">
      <c r="A230">
        <v>394</v>
      </c>
      <c r="B230" t="s">
        <v>225</v>
      </c>
      <c r="C230">
        <v>38311</v>
      </c>
      <c r="D230">
        <v>35379</v>
      </c>
      <c r="E230">
        <v>36042</v>
      </c>
      <c r="F230">
        <v>40725</v>
      </c>
      <c r="G230">
        <v>32403</v>
      </c>
      <c r="H230">
        <v>32835</v>
      </c>
      <c r="I230">
        <v>41183</v>
      </c>
      <c r="J230">
        <v>32446</v>
      </c>
      <c r="K230">
        <v>33471</v>
      </c>
      <c r="L230">
        <v>41612</v>
      </c>
      <c r="M230">
        <v>34034</v>
      </c>
      <c r="N230">
        <v>34017</v>
      </c>
      <c r="O230">
        <v>40530</v>
      </c>
      <c r="P230">
        <v>35610</v>
      </c>
      <c r="Q230">
        <v>36279</v>
      </c>
      <c r="R230">
        <v>39840</v>
      </c>
      <c r="S230">
        <v>28571</v>
      </c>
      <c r="T230">
        <v>27728</v>
      </c>
      <c r="U230">
        <v>39273</v>
      </c>
      <c r="V230">
        <v>31342</v>
      </c>
      <c r="W230">
        <v>32539</v>
      </c>
      <c r="X230">
        <v>0</v>
      </c>
      <c r="Y230">
        <v>0</v>
      </c>
      <c r="Z230">
        <v>0</v>
      </c>
    </row>
    <row r="231" spans="1:26" x14ac:dyDescent="0.35">
      <c r="A231">
        <v>395</v>
      </c>
      <c r="B231" t="s">
        <v>220</v>
      </c>
      <c r="C231">
        <v>4024</v>
      </c>
      <c r="D231">
        <v>3729</v>
      </c>
      <c r="E231">
        <v>3806</v>
      </c>
      <c r="F231">
        <v>6701</v>
      </c>
      <c r="G231">
        <v>6500</v>
      </c>
      <c r="H231">
        <v>6570</v>
      </c>
      <c r="I231">
        <v>7035</v>
      </c>
      <c r="J231">
        <v>6567</v>
      </c>
      <c r="K231">
        <v>6828</v>
      </c>
      <c r="L231">
        <v>7401</v>
      </c>
      <c r="M231">
        <v>6959</v>
      </c>
      <c r="N231">
        <v>6964</v>
      </c>
      <c r="O231">
        <v>6529</v>
      </c>
      <c r="P231">
        <v>6010</v>
      </c>
      <c r="Q231">
        <v>5600</v>
      </c>
      <c r="R231">
        <v>6347</v>
      </c>
      <c r="S231">
        <v>6130</v>
      </c>
      <c r="T231">
        <v>6380</v>
      </c>
      <c r="U231">
        <v>6892</v>
      </c>
      <c r="V231">
        <v>6409</v>
      </c>
      <c r="W231">
        <v>6428</v>
      </c>
      <c r="X231">
        <v>0</v>
      </c>
      <c r="Y231">
        <v>0</v>
      </c>
      <c r="Z231">
        <v>0</v>
      </c>
    </row>
    <row r="232" spans="1:26" x14ac:dyDescent="0.35">
      <c r="A232">
        <v>396</v>
      </c>
      <c r="B232" t="s">
        <v>221</v>
      </c>
      <c r="C232">
        <v>46410</v>
      </c>
      <c r="D232">
        <v>36260</v>
      </c>
      <c r="E232">
        <v>34901</v>
      </c>
      <c r="F232">
        <v>52438</v>
      </c>
      <c r="G232">
        <v>37881</v>
      </c>
      <c r="H232">
        <v>36874</v>
      </c>
      <c r="I232">
        <v>36646</v>
      </c>
      <c r="J232">
        <v>36217</v>
      </c>
      <c r="K232">
        <v>37440</v>
      </c>
      <c r="L232">
        <v>37965</v>
      </c>
      <c r="M232">
        <v>38364</v>
      </c>
      <c r="N232">
        <v>41824</v>
      </c>
      <c r="O232">
        <v>45200</v>
      </c>
      <c r="P232">
        <v>36894</v>
      </c>
      <c r="Q232">
        <v>41601</v>
      </c>
      <c r="R232">
        <v>37140</v>
      </c>
      <c r="S232">
        <v>38859</v>
      </c>
      <c r="T232">
        <v>39676</v>
      </c>
      <c r="U232">
        <v>38672</v>
      </c>
      <c r="V232">
        <v>41166</v>
      </c>
      <c r="W232">
        <v>38148</v>
      </c>
      <c r="X232">
        <v>0</v>
      </c>
      <c r="Y232">
        <v>0</v>
      </c>
      <c r="Z232">
        <v>0</v>
      </c>
    </row>
    <row r="233" spans="1:26" x14ac:dyDescent="0.35">
      <c r="A233">
        <v>397</v>
      </c>
      <c r="B233" t="s">
        <v>224</v>
      </c>
      <c r="C233">
        <v>8814</v>
      </c>
      <c r="D233">
        <v>3811</v>
      </c>
      <c r="E233">
        <v>3865</v>
      </c>
      <c r="F233">
        <v>6102</v>
      </c>
      <c r="G233">
        <v>6373</v>
      </c>
      <c r="H233">
        <v>6451</v>
      </c>
      <c r="I233">
        <v>12107</v>
      </c>
      <c r="J233">
        <v>6475</v>
      </c>
      <c r="K233">
        <v>6710</v>
      </c>
      <c r="L233">
        <v>6798</v>
      </c>
      <c r="M233">
        <v>6825</v>
      </c>
      <c r="N233">
        <v>6849</v>
      </c>
      <c r="O233">
        <v>4153</v>
      </c>
      <c r="P233">
        <v>3802</v>
      </c>
      <c r="Q233">
        <v>10555</v>
      </c>
      <c r="R233">
        <v>4360</v>
      </c>
      <c r="S233">
        <v>5104</v>
      </c>
      <c r="T233">
        <v>11437</v>
      </c>
      <c r="U233">
        <v>4265</v>
      </c>
      <c r="V233">
        <v>5287</v>
      </c>
      <c r="W233">
        <v>6159</v>
      </c>
      <c r="X233">
        <v>0</v>
      </c>
      <c r="Y233">
        <v>0</v>
      </c>
      <c r="Z233">
        <v>0</v>
      </c>
    </row>
    <row r="234" spans="1:26" x14ac:dyDescent="0.35">
      <c r="A234">
        <v>398</v>
      </c>
      <c r="B234" t="s">
        <v>223</v>
      </c>
      <c r="C234">
        <v>19367</v>
      </c>
      <c r="D234">
        <v>14582</v>
      </c>
      <c r="E234">
        <v>13603</v>
      </c>
      <c r="F234">
        <v>16101</v>
      </c>
      <c r="G234">
        <v>15142</v>
      </c>
      <c r="H234">
        <v>15291</v>
      </c>
      <c r="I234">
        <v>22642</v>
      </c>
      <c r="J234">
        <v>15605</v>
      </c>
      <c r="K234">
        <v>16209</v>
      </c>
      <c r="L234">
        <v>18088</v>
      </c>
      <c r="M234">
        <v>16468</v>
      </c>
      <c r="N234">
        <v>16442</v>
      </c>
      <c r="O234">
        <v>16943</v>
      </c>
      <c r="P234">
        <v>15504</v>
      </c>
      <c r="Q234">
        <v>17304</v>
      </c>
      <c r="R234">
        <v>16249</v>
      </c>
      <c r="S234">
        <v>12227</v>
      </c>
      <c r="T234">
        <v>12482</v>
      </c>
      <c r="U234">
        <v>24270</v>
      </c>
      <c r="V234">
        <v>15082</v>
      </c>
      <c r="W234">
        <v>15198</v>
      </c>
      <c r="X234">
        <v>0</v>
      </c>
      <c r="Y234">
        <v>0</v>
      </c>
      <c r="Z234">
        <v>0</v>
      </c>
    </row>
    <row r="235" spans="1:26" x14ac:dyDescent="0.35">
      <c r="A235">
        <v>399</v>
      </c>
      <c r="B235" t="s">
        <v>222</v>
      </c>
      <c r="C235">
        <v>8658</v>
      </c>
      <c r="D235">
        <v>9101</v>
      </c>
      <c r="E235">
        <v>9218</v>
      </c>
      <c r="F235">
        <v>9040</v>
      </c>
      <c r="G235">
        <v>10837</v>
      </c>
      <c r="H235">
        <v>9591</v>
      </c>
      <c r="I235">
        <v>9585</v>
      </c>
      <c r="J235">
        <v>9609</v>
      </c>
      <c r="K235">
        <v>9954</v>
      </c>
      <c r="L235">
        <v>10545</v>
      </c>
      <c r="M235">
        <v>11987</v>
      </c>
      <c r="N235">
        <v>10497</v>
      </c>
      <c r="O235">
        <v>9161</v>
      </c>
      <c r="P235">
        <v>9001</v>
      </c>
      <c r="Q235">
        <v>8326</v>
      </c>
      <c r="R235">
        <v>11358</v>
      </c>
      <c r="S235">
        <v>12282</v>
      </c>
      <c r="T235">
        <v>10361</v>
      </c>
      <c r="U235">
        <v>11440</v>
      </c>
      <c r="V235">
        <v>11290</v>
      </c>
      <c r="W235">
        <v>11760</v>
      </c>
      <c r="X235">
        <v>0</v>
      </c>
      <c r="Y235">
        <v>0</v>
      </c>
      <c r="Z235">
        <v>0</v>
      </c>
    </row>
    <row r="236" spans="1:26" x14ac:dyDescent="0.35">
      <c r="A236">
        <v>400</v>
      </c>
      <c r="B236" t="s">
        <v>231</v>
      </c>
      <c r="C236">
        <v>20407</v>
      </c>
      <c r="D236">
        <v>21112</v>
      </c>
      <c r="E236">
        <v>21547</v>
      </c>
      <c r="F236">
        <v>24374</v>
      </c>
      <c r="G236">
        <v>24998</v>
      </c>
      <c r="H236">
        <v>25210</v>
      </c>
      <c r="I236">
        <v>25469</v>
      </c>
      <c r="J236">
        <v>25499</v>
      </c>
      <c r="K236">
        <v>25953</v>
      </c>
      <c r="L236">
        <v>26123</v>
      </c>
      <c r="M236">
        <v>26311</v>
      </c>
      <c r="N236">
        <v>26428</v>
      </c>
      <c r="O236">
        <v>23397</v>
      </c>
      <c r="P236">
        <v>24695</v>
      </c>
      <c r="Q236">
        <v>24838</v>
      </c>
      <c r="R236">
        <v>19493</v>
      </c>
      <c r="S236">
        <v>23447</v>
      </c>
      <c r="T236">
        <v>20363</v>
      </c>
      <c r="U236">
        <v>23664</v>
      </c>
      <c r="V236">
        <v>23574</v>
      </c>
      <c r="W236">
        <v>27463</v>
      </c>
      <c r="X236">
        <v>0</v>
      </c>
      <c r="Y236">
        <v>0</v>
      </c>
      <c r="Z236">
        <v>0</v>
      </c>
    </row>
    <row r="237" spans="1:26" x14ac:dyDescent="0.35">
      <c r="A237">
        <v>401</v>
      </c>
      <c r="B237" t="s">
        <v>226</v>
      </c>
      <c r="C237">
        <v>1082</v>
      </c>
      <c r="D237">
        <v>1144</v>
      </c>
      <c r="E237">
        <v>1187</v>
      </c>
      <c r="F237">
        <v>1223</v>
      </c>
      <c r="G237">
        <v>1359</v>
      </c>
      <c r="H237">
        <v>1414</v>
      </c>
      <c r="I237">
        <v>1461</v>
      </c>
      <c r="J237">
        <v>1511</v>
      </c>
      <c r="K237">
        <v>1581</v>
      </c>
      <c r="L237">
        <v>1649</v>
      </c>
      <c r="M237">
        <v>1710</v>
      </c>
      <c r="N237">
        <v>1759</v>
      </c>
      <c r="O237">
        <v>1122</v>
      </c>
      <c r="P237">
        <v>1122</v>
      </c>
      <c r="Q237">
        <v>1122</v>
      </c>
      <c r="R237">
        <v>1122</v>
      </c>
      <c r="S237">
        <v>1189</v>
      </c>
      <c r="T237">
        <v>1586</v>
      </c>
      <c r="U237">
        <v>1586</v>
      </c>
      <c r="V237">
        <v>1586</v>
      </c>
      <c r="W237">
        <v>1586</v>
      </c>
      <c r="X237">
        <v>0</v>
      </c>
      <c r="Y237">
        <v>0</v>
      </c>
      <c r="Z237">
        <v>0</v>
      </c>
    </row>
    <row r="238" spans="1:26" x14ac:dyDescent="0.35">
      <c r="A238">
        <v>402</v>
      </c>
      <c r="B238" t="s">
        <v>227</v>
      </c>
      <c r="C238">
        <v>199</v>
      </c>
      <c r="D238">
        <v>372</v>
      </c>
      <c r="E238">
        <v>569</v>
      </c>
      <c r="F238">
        <v>791</v>
      </c>
      <c r="G238">
        <v>1046</v>
      </c>
      <c r="H238">
        <v>1299</v>
      </c>
      <c r="I238">
        <v>1550</v>
      </c>
      <c r="J238">
        <v>1802</v>
      </c>
      <c r="K238">
        <v>2071</v>
      </c>
      <c r="L238">
        <v>2388</v>
      </c>
      <c r="M238">
        <v>2640</v>
      </c>
      <c r="N238">
        <v>2857</v>
      </c>
      <c r="O238">
        <v>206</v>
      </c>
      <c r="P238">
        <v>206</v>
      </c>
      <c r="Q238">
        <v>206</v>
      </c>
      <c r="R238">
        <v>206</v>
      </c>
      <c r="S238">
        <v>206</v>
      </c>
      <c r="T238">
        <v>206</v>
      </c>
      <c r="U238">
        <v>206</v>
      </c>
      <c r="V238">
        <v>206</v>
      </c>
      <c r="W238">
        <v>1118</v>
      </c>
      <c r="X238">
        <v>0</v>
      </c>
      <c r="Y238">
        <v>0</v>
      </c>
      <c r="Z238">
        <v>0</v>
      </c>
    </row>
    <row r="239" spans="1:26" x14ac:dyDescent="0.35">
      <c r="A239">
        <v>403</v>
      </c>
      <c r="B239" t="s">
        <v>230</v>
      </c>
      <c r="C239">
        <v>0</v>
      </c>
      <c r="D239">
        <v>38</v>
      </c>
      <c r="E239">
        <v>83</v>
      </c>
      <c r="F239">
        <v>134</v>
      </c>
      <c r="G239">
        <v>191</v>
      </c>
      <c r="H239">
        <v>249</v>
      </c>
      <c r="I239">
        <v>306</v>
      </c>
      <c r="J239">
        <v>363</v>
      </c>
      <c r="K239">
        <v>421</v>
      </c>
      <c r="L239">
        <v>492</v>
      </c>
      <c r="M239">
        <v>550</v>
      </c>
      <c r="N239">
        <v>599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1000</v>
      </c>
      <c r="U239">
        <v>1000</v>
      </c>
      <c r="V239">
        <v>1000</v>
      </c>
      <c r="W239">
        <v>1000</v>
      </c>
      <c r="X239">
        <v>0</v>
      </c>
      <c r="Y239">
        <v>0</v>
      </c>
      <c r="Z239">
        <v>0</v>
      </c>
    </row>
    <row r="240" spans="1:26" x14ac:dyDescent="0.35">
      <c r="A240">
        <v>404</v>
      </c>
      <c r="B240" t="s">
        <v>229</v>
      </c>
      <c r="C240">
        <v>3484</v>
      </c>
      <c r="D240">
        <v>3644</v>
      </c>
      <c r="E240">
        <v>3739</v>
      </c>
      <c r="F240">
        <v>3804</v>
      </c>
      <c r="G240">
        <v>3969</v>
      </c>
      <c r="H240">
        <v>4091</v>
      </c>
      <c r="I240">
        <v>4211</v>
      </c>
      <c r="J240">
        <v>4315</v>
      </c>
      <c r="K240">
        <v>4481</v>
      </c>
      <c r="L240">
        <v>4841</v>
      </c>
      <c r="M240">
        <v>4963</v>
      </c>
      <c r="N240">
        <v>5068</v>
      </c>
      <c r="O240">
        <v>370</v>
      </c>
      <c r="P240">
        <v>3600</v>
      </c>
      <c r="Q240">
        <v>3600</v>
      </c>
      <c r="R240">
        <v>3400</v>
      </c>
      <c r="S240">
        <v>3600</v>
      </c>
      <c r="T240">
        <v>3600</v>
      </c>
      <c r="U240">
        <v>4332</v>
      </c>
      <c r="V240">
        <v>4598</v>
      </c>
      <c r="W240">
        <v>4832</v>
      </c>
      <c r="X240">
        <v>0</v>
      </c>
      <c r="Y240">
        <v>0</v>
      </c>
      <c r="Z240">
        <v>0</v>
      </c>
    </row>
    <row r="241" spans="1:26" x14ac:dyDescent="0.35">
      <c r="A241">
        <v>405</v>
      </c>
      <c r="B241" t="s">
        <v>228</v>
      </c>
      <c r="C241">
        <v>600</v>
      </c>
      <c r="D241">
        <v>676</v>
      </c>
      <c r="E241">
        <v>749</v>
      </c>
      <c r="F241">
        <v>824</v>
      </c>
      <c r="G241">
        <v>925</v>
      </c>
      <c r="H241">
        <v>1058</v>
      </c>
      <c r="I241">
        <v>1146</v>
      </c>
      <c r="J241">
        <v>1236</v>
      </c>
      <c r="K241">
        <v>1337</v>
      </c>
      <c r="L241">
        <v>1454</v>
      </c>
      <c r="M241">
        <v>1547</v>
      </c>
      <c r="N241">
        <v>1627</v>
      </c>
      <c r="O241">
        <v>622</v>
      </c>
      <c r="P241">
        <v>622</v>
      </c>
      <c r="Q241">
        <v>622</v>
      </c>
      <c r="R241">
        <v>622</v>
      </c>
      <c r="S241">
        <v>622</v>
      </c>
      <c r="T241">
        <v>0</v>
      </c>
      <c r="U241">
        <v>0</v>
      </c>
      <c r="V241">
        <v>310</v>
      </c>
      <c r="W241">
        <v>331</v>
      </c>
      <c r="X241">
        <v>0</v>
      </c>
      <c r="Y241">
        <v>0</v>
      </c>
      <c r="Z241">
        <v>0</v>
      </c>
    </row>
    <row r="242" spans="1:26" x14ac:dyDescent="0.35">
      <c r="A242">
        <v>406</v>
      </c>
      <c r="B242" t="s">
        <v>237</v>
      </c>
      <c r="C242">
        <v>6662</v>
      </c>
      <c r="D242">
        <v>7994</v>
      </c>
      <c r="E242">
        <v>9326</v>
      </c>
      <c r="F242">
        <v>9326</v>
      </c>
      <c r="G242">
        <v>11991</v>
      </c>
      <c r="H242">
        <v>11991</v>
      </c>
      <c r="I242">
        <v>13323</v>
      </c>
      <c r="J242">
        <v>13323</v>
      </c>
      <c r="K242">
        <v>13323</v>
      </c>
      <c r="L242">
        <v>11991</v>
      </c>
      <c r="M242">
        <v>11991</v>
      </c>
      <c r="N242">
        <v>11991</v>
      </c>
      <c r="O242">
        <v>5492</v>
      </c>
      <c r="P242">
        <v>7176</v>
      </c>
      <c r="Q242">
        <v>4489</v>
      </c>
      <c r="R242">
        <v>2976</v>
      </c>
      <c r="S242">
        <v>9003</v>
      </c>
      <c r="T242">
        <v>4208</v>
      </c>
      <c r="U242">
        <v>17073</v>
      </c>
      <c r="V242">
        <v>39983</v>
      </c>
      <c r="W242">
        <v>2265</v>
      </c>
      <c r="X242">
        <v>0</v>
      </c>
      <c r="Y242">
        <v>0</v>
      </c>
      <c r="Z242">
        <v>0</v>
      </c>
    </row>
    <row r="243" spans="1:26" x14ac:dyDescent="0.35">
      <c r="A243">
        <v>407</v>
      </c>
      <c r="B243" t="s">
        <v>232</v>
      </c>
      <c r="C243">
        <v>3061</v>
      </c>
      <c r="D243">
        <v>3673</v>
      </c>
      <c r="E243">
        <v>4285</v>
      </c>
      <c r="F243">
        <v>4285</v>
      </c>
      <c r="G243">
        <v>5509</v>
      </c>
      <c r="H243">
        <v>5509</v>
      </c>
      <c r="I243">
        <v>6122</v>
      </c>
      <c r="J243">
        <v>6122</v>
      </c>
      <c r="K243">
        <v>6122</v>
      </c>
      <c r="L243">
        <v>5509</v>
      </c>
      <c r="M243">
        <v>5509</v>
      </c>
      <c r="N243">
        <v>5509</v>
      </c>
      <c r="O243">
        <v>172</v>
      </c>
      <c r="P243">
        <v>4000</v>
      </c>
      <c r="Q243">
        <v>0</v>
      </c>
      <c r="R243">
        <v>3580</v>
      </c>
      <c r="S243">
        <v>6422</v>
      </c>
      <c r="T243">
        <v>0</v>
      </c>
      <c r="U243">
        <v>1495</v>
      </c>
      <c r="V243">
        <v>200</v>
      </c>
      <c r="W243">
        <v>949</v>
      </c>
      <c r="X243">
        <v>0</v>
      </c>
      <c r="Y243">
        <v>0</v>
      </c>
      <c r="Z243">
        <v>0</v>
      </c>
    </row>
    <row r="244" spans="1:26" x14ac:dyDescent="0.35">
      <c r="A244">
        <v>408</v>
      </c>
      <c r="B244" t="s">
        <v>233</v>
      </c>
      <c r="C244">
        <v>12963</v>
      </c>
      <c r="D244">
        <v>15556</v>
      </c>
      <c r="E244">
        <v>18149</v>
      </c>
      <c r="F244">
        <v>18149</v>
      </c>
      <c r="G244">
        <v>23334</v>
      </c>
      <c r="H244">
        <v>23334</v>
      </c>
      <c r="I244">
        <v>25927</v>
      </c>
      <c r="J244">
        <v>25927</v>
      </c>
      <c r="K244">
        <v>25927</v>
      </c>
      <c r="L244">
        <v>23334</v>
      </c>
      <c r="M244">
        <v>23334</v>
      </c>
      <c r="N244">
        <v>23334</v>
      </c>
      <c r="O244">
        <v>5992</v>
      </c>
      <c r="P244">
        <v>12492</v>
      </c>
      <c r="Q244">
        <v>13595</v>
      </c>
      <c r="R244">
        <v>24617</v>
      </c>
      <c r="S244">
        <v>16965</v>
      </c>
      <c r="T244">
        <v>10258</v>
      </c>
      <c r="U244">
        <v>26218</v>
      </c>
      <c r="V244">
        <v>31578</v>
      </c>
      <c r="W244">
        <v>7315</v>
      </c>
      <c r="X244">
        <v>0</v>
      </c>
      <c r="Y244">
        <v>0</v>
      </c>
      <c r="Z244">
        <v>0</v>
      </c>
    </row>
    <row r="245" spans="1:26" x14ac:dyDescent="0.35">
      <c r="A245">
        <v>409</v>
      </c>
      <c r="B245" t="s">
        <v>236</v>
      </c>
      <c r="C245">
        <v>2521</v>
      </c>
      <c r="D245">
        <v>3025</v>
      </c>
      <c r="E245">
        <v>3529</v>
      </c>
      <c r="F245">
        <v>3529</v>
      </c>
      <c r="G245">
        <v>4537</v>
      </c>
      <c r="H245">
        <v>4537</v>
      </c>
      <c r="I245">
        <v>5041</v>
      </c>
      <c r="J245">
        <v>5041</v>
      </c>
      <c r="K245">
        <v>5041</v>
      </c>
      <c r="L245">
        <v>4537</v>
      </c>
      <c r="M245">
        <v>4537</v>
      </c>
      <c r="N245">
        <v>4537</v>
      </c>
      <c r="O245">
        <v>289</v>
      </c>
      <c r="P245">
        <v>4787</v>
      </c>
      <c r="Q245">
        <v>4740</v>
      </c>
      <c r="R245">
        <v>3074</v>
      </c>
      <c r="S245">
        <v>2198</v>
      </c>
      <c r="T245">
        <v>3010</v>
      </c>
      <c r="U245">
        <v>601</v>
      </c>
      <c r="V245">
        <v>2854</v>
      </c>
      <c r="W245">
        <v>2490</v>
      </c>
      <c r="X245">
        <v>0</v>
      </c>
      <c r="Y245">
        <v>0</v>
      </c>
      <c r="Z245">
        <v>0</v>
      </c>
    </row>
    <row r="246" spans="1:26" x14ac:dyDescent="0.35">
      <c r="A246">
        <v>410</v>
      </c>
      <c r="B246" t="s">
        <v>235</v>
      </c>
      <c r="C246">
        <v>6122</v>
      </c>
      <c r="D246">
        <v>7346</v>
      </c>
      <c r="E246">
        <v>8570</v>
      </c>
      <c r="F246">
        <v>8570</v>
      </c>
      <c r="G246">
        <v>11019</v>
      </c>
      <c r="H246">
        <v>11019</v>
      </c>
      <c r="I246">
        <v>12243</v>
      </c>
      <c r="J246">
        <v>12243</v>
      </c>
      <c r="K246">
        <v>12243</v>
      </c>
      <c r="L246">
        <v>11019</v>
      </c>
      <c r="M246">
        <v>11019</v>
      </c>
      <c r="N246">
        <v>11019</v>
      </c>
      <c r="O246">
        <v>2747</v>
      </c>
      <c r="P246">
        <v>14118</v>
      </c>
      <c r="Q246">
        <v>9260</v>
      </c>
      <c r="R246">
        <v>490</v>
      </c>
      <c r="S246">
        <v>7594</v>
      </c>
      <c r="T246">
        <v>7652</v>
      </c>
      <c r="U246">
        <v>17859</v>
      </c>
      <c r="V246">
        <v>25594</v>
      </c>
      <c r="W246">
        <v>2464</v>
      </c>
      <c r="X246">
        <v>0</v>
      </c>
      <c r="Y246">
        <v>0</v>
      </c>
      <c r="Z246">
        <v>0</v>
      </c>
    </row>
    <row r="247" spans="1:26" x14ac:dyDescent="0.35">
      <c r="A247">
        <v>411</v>
      </c>
      <c r="B247" t="s">
        <v>234</v>
      </c>
      <c r="C247">
        <v>4681</v>
      </c>
      <c r="D247">
        <v>5617</v>
      </c>
      <c r="E247">
        <v>6554</v>
      </c>
      <c r="F247">
        <v>6554</v>
      </c>
      <c r="G247">
        <v>8426</v>
      </c>
      <c r="H247">
        <v>8426</v>
      </c>
      <c r="I247">
        <v>9362</v>
      </c>
      <c r="J247">
        <v>9362</v>
      </c>
      <c r="K247">
        <v>9362</v>
      </c>
      <c r="L247">
        <v>8426</v>
      </c>
      <c r="M247">
        <v>8426</v>
      </c>
      <c r="N247">
        <v>8426</v>
      </c>
      <c r="O247">
        <v>2813</v>
      </c>
      <c r="P247">
        <v>2601</v>
      </c>
      <c r="Q247">
        <v>16787</v>
      </c>
      <c r="R247">
        <v>9311</v>
      </c>
      <c r="S247">
        <v>10670</v>
      </c>
      <c r="T247">
        <v>13588</v>
      </c>
      <c r="U247">
        <v>10720</v>
      </c>
      <c r="V247">
        <v>15631</v>
      </c>
      <c r="W247">
        <v>1106</v>
      </c>
      <c r="X247">
        <v>0</v>
      </c>
      <c r="Y247">
        <v>0</v>
      </c>
      <c r="Z247">
        <v>0</v>
      </c>
    </row>
    <row r="248" spans="1:26" x14ac:dyDescent="0.35">
      <c r="A248">
        <v>412</v>
      </c>
      <c r="B248" t="s">
        <v>245</v>
      </c>
      <c r="C248">
        <v>12123</v>
      </c>
      <c r="D248">
        <v>14547</v>
      </c>
      <c r="E248">
        <v>16972</v>
      </c>
      <c r="F248">
        <v>16972</v>
      </c>
      <c r="G248">
        <v>21821</v>
      </c>
      <c r="H248">
        <v>21821</v>
      </c>
      <c r="I248">
        <v>24245</v>
      </c>
      <c r="J248">
        <v>24245</v>
      </c>
      <c r="K248">
        <v>24245</v>
      </c>
      <c r="L248">
        <v>21821</v>
      </c>
      <c r="M248">
        <v>21821</v>
      </c>
      <c r="N248">
        <v>21821</v>
      </c>
      <c r="O248">
        <v>1499</v>
      </c>
      <c r="P248">
        <v>866</v>
      </c>
      <c r="Q248">
        <v>16259</v>
      </c>
      <c r="R248">
        <v>16715</v>
      </c>
      <c r="S248">
        <v>784</v>
      </c>
      <c r="T248">
        <v>73846</v>
      </c>
      <c r="U248">
        <v>20408</v>
      </c>
      <c r="V248">
        <v>213991</v>
      </c>
      <c r="W248">
        <v>62337</v>
      </c>
      <c r="X248">
        <v>0</v>
      </c>
      <c r="Y248">
        <v>0</v>
      </c>
      <c r="Z248">
        <v>0</v>
      </c>
    </row>
    <row r="249" spans="1:26" x14ac:dyDescent="0.35">
      <c r="A249">
        <v>413</v>
      </c>
      <c r="B249" t="s">
        <v>240</v>
      </c>
      <c r="C249">
        <v>5423</v>
      </c>
      <c r="D249">
        <v>6508</v>
      </c>
      <c r="E249">
        <v>7593</v>
      </c>
      <c r="F249">
        <v>7593</v>
      </c>
      <c r="G249">
        <v>9762</v>
      </c>
      <c r="H249">
        <v>9762</v>
      </c>
      <c r="I249">
        <v>10847</v>
      </c>
      <c r="J249">
        <v>10847</v>
      </c>
      <c r="K249">
        <v>10847</v>
      </c>
      <c r="L249">
        <v>9762</v>
      </c>
      <c r="M249">
        <v>9762</v>
      </c>
      <c r="N249">
        <v>9762</v>
      </c>
      <c r="O249">
        <v>350</v>
      </c>
      <c r="P249">
        <v>3185</v>
      </c>
      <c r="Q249">
        <v>23370</v>
      </c>
      <c r="R249">
        <v>7891</v>
      </c>
      <c r="S249">
        <v>6930</v>
      </c>
      <c r="T249">
        <v>12773</v>
      </c>
      <c r="U249">
        <v>14898</v>
      </c>
      <c r="V249">
        <v>10506</v>
      </c>
      <c r="W249">
        <v>0</v>
      </c>
      <c r="X249">
        <v>0</v>
      </c>
      <c r="Y249">
        <v>0</v>
      </c>
      <c r="Z249">
        <v>0</v>
      </c>
    </row>
    <row r="250" spans="1:26" x14ac:dyDescent="0.35">
      <c r="A250">
        <v>414</v>
      </c>
      <c r="B250" t="s">
        <v>241</v>
      </c>
      <c r="C250">
        <v>23288</v>
      </c>
      <c r="D250">
        <v>27946</v>
      </c>
      <c r="E250">
        <v>32603</v>
      </c>
      <c r="F250">
        <v>32603</v>
      </c>
      <c r="G250">
        <v>41919</v>
      </c>
      <c r="H250">
        <v>41919</v>
      </c>
      <c r="I250">
        <v>46576</v>
      </c>
      <c r="J250">
        <v>46576</v>
      </c>
      <c r="K250">
        <v>46576</v>
      </c>
      <c r="L250">
        <v>41919</v>
      </c>
      <c r="M250">
        <v>41919</v>
      </c>
      <c r="N250">
        <v>41919</v>
      </c>
      <c r="O250">
        <v>13608</v>
      </c>
      <c r="P250">
        <v>20874</v>
      </c>
      <c r="Q250">
        <v>89188</v>
      </c>
      <c r="R250">
        <v>24639</v>
      </c>
      <c r="S250">
        <v>34459</v>
      </c>
      <c r="T250">
        <v>4673</v>
      </c>
      <c r="U250">
        <v>97546</v>
      </c>
      <c r="V250">
        <v>48792</v>
      </c>
      <c r="W250">
        <v>2812</v>
      </c>
      <c r="X250">
        <v>0</v>
      </c>
      <c r="Y250">
        <v>0</v>
      </c>
      <c r="Z250">
        <v>0</v>
      </c>
    </row>
    <row r="251" spans="1:26" x14ac:dyDescent="0.35">
      <c r="A251">
        <v>415</v>
      </c>
      <c r="B251" t="s">
        <v>244</v>
      </c>
      <c r="C251">
        <v>3828</v>
      </c>
      <c r="D251">
        <v>4594</v>
      </c>
      <c r="E251">
        <v>5359</v>
      </c>
      <c r="F251">
        <v>5359</v>
      </c>
      <c r="G251">
        <v>6891</v>
      </c>
      <c r="H251">
        <v>6891</v>
      </c>
      <c r="I251">
        <v>7656</v>
      </c>
      <c r="J251">
        <v>7656</v>
      </c>
      <c r="K251">
        <v>7656</v>
      </c>
      <c r="L251">
        <v>6891</v>
      </c>
      <c r="M251">
        <v>6891</v>
      </c>
      <c r="N251">
        <v>6891</v>
      </c>
      <c r="O251">
        <v>1195</v>
      </c>
      <c r="P251">
        <v>6593</v>
      </c>
      <c r="Q251">
        <v>3944</v>
      </c>
      <c r="R251">
        <v>2067</v>
      </c>
      <c r="S251">
        <v>1381</v>
      </c>
      <c r="T251">
        <v>2434</v>
      </c>
      <c r="U251">
        <v>60248</v>
      </c>
      <c r="V251">
        <v>402</v>
      </c>
      <c r="W251">
        <v>2066</v>
      </c>
      <c r="X251">
        <v>0</v>
      </c>
      <c r="Y251">
        <v>0</v>
      </c>
      <c r="Z251">
        <v>0</v>
      </c>
    </row>
    <row r="252" spans="1:26" x14ac:dyDescent="0.35">
      <c r="A252">
        <v>416</v>
      </c>
      <c r="B252" t="s">
        <v>243</v>
      </c>
      <c r="C252">
        <v>10847</v>
      </c>
      <c r="D252">
        <v>13016</v>
      </c>
      <c r="E252">
        <v>15185</v>
      </c>
      <c r="F252">
        <v>15185</v>
      </c>
      <c r="G252">
        <v>19524</v>
      </c>
      <c r="H252">
        <v>19524</v>
      </c>
      <c r="I252">
        <v>21693</v>
      </c>
      <c r="J252">
        <v>21693</v>
      </c>
      <c r="K252">
        <v>21693</v>
      </c>
      <c r="L252">
        <v>19524</v>
      </c>
      <c r="M252">
        <v>19524</v>
      </c>
      <c r="N252">
        <v>19524</v>
      </c>
      <c r="O252">
        <v>727</v>
      </c>
      <c r="P252">
        <v>19981</v>
      </c>
      <c r="Q252">
        <v>6263</v>
      </c>
      <c r="R252">
        <v>940</v>
      </c>
      <c r="S252">
        <v>2738</v>
      </c>
      <c r="T252">
        <v>1240</v>
      </c>
      <c r="U252">
        <v>2726</v>
      </c>
      <c r="V252">
        <v>1502</v>
      </c>
      <c r="W252">
        <v>280</v>
      </c>
      <c r="X252">
        <v>0</v>
      </c>
      <c r="Y252">
        <v>0</v>
      </c>
      <c r="Z252">
        <v>0</v>
      </c>
    </row>
    <row r="253" spans="1:26" x14ac:dyDescent="0.35">
      <c r="A253">
        <v>417</v>
      </c>
      <c r="B253" t="s">
        <v>242</v>
      </c>
      <c r="C253">
        <v>8294</v>
      </c>
      <c r="D253">
        <v>9953</v>
      </c>
      <c r="E253">
        <v>11612</v>
      </c>
      <c r="F253">
        <v>11612</v>
      </c>
      <c r="G253">
        <v>14930</v>
      </c>
      <c r="H253">
        <v>14930</v>
      </c>
      <c r="I253">
        <v>16589</v>
      </c>
      <c r="J253">
        <v>16589</v>
      </c>
      <c r="K253">
        <v>16589</v>
      </c>
      <c r="L253">
        <v>14930</v>
      </c>
      <c r="M253">
        <v>14930</v>
      </c>
      <c r="N253">
        <v>14930</v>
      </c>
      <c r="O253">
        <v>2988</v>
      </c>
      <c r="P253">
        <v>4947</v>
      </c>
      <c r="Q253">
        <v>10633</v>
      </c>
      <c r="R253">
        <v>43480</v>
      </c>
      <c r="S253">
        <v>15076</v>
      </c>
      <c r="T253">
        <v>16174</v>
      </c>
      <c r="U253">
        <v>13338</v>
      </c>
      <c r="V253">
        <v>19124</v>
      </c>
      <c r="W253">
        <v>0</v>
      </c>
      <c r="X253">
        <v>0</v>
      </c>
      <c r="Y253">
        <v>0</v>
      </c>
      <c r="Z253">
        <v>0</v>
      </c>
    </row>
    <row r="254" spans="1:26" x14ac:dyDescent="0.35">
      <c r="A254">
        <v>418</v>
      </c>
      <c r="B254" t="s">
        <v>251</v>
      </c>
      <c r="C254">
        <v>212721</v>
      </c>
      <c r="D254">
        <v>201923</v>
      </c>
      <c r="E254">
        <v>222318</v>
      </c>
      <c r="F254">
        <v>221396</v>
      </c>
      <c r="G254">
        <v>222177</v>
      </c>
      <c r="H254">
        <v>229064</v>
      </c>
      <c r="I254">
        <v>232339</v>
      </c>
      <c r="J254">
        <v>232636</v>
      </c>
      <c r="K254">
        <v>238113</v>
      </c>
      <c r="L254">
        <v>240866</v>
      </c>
      <c r="M254">
        <v>246265</v>
      </c>
      <c r="N254">
        <v>229425</v>
      </c>
      <c r="O254">
        <v>218310</v>
      </c>
      <c r="P254">
        <v>191310</v>
      </c>
      <c r="Q254">
        <v>231716</v>
      </c>
      <c r="R254">
        <v>204509</v>
      </c>
      <c r="S254">
        <v>192270</v>
      </c>
      <c r="T254">
        <v>264376</v>
      </c>
      <c r="U254">
        <v>225553</v>
      </c>
      <c r="V254">
        <v>445978</v>
      </c>
      <c r="W254">
        <v>270386</v>
      </c>
      <c r="X254">
        <v>0</v>
      </c>
      <c r="Y254">
        <v>0</v>
      </c>
      <c r="Z254">
        <v>0</v>
      </c>
    </row>
    <row r="255" spans="1:26" x14ac:dyDescent="0.35">
      <c r="A255">
        <v>419</v>
      </c>
      <c r="B255" t="s">
        <v>246</v>
      </c>
      <c r="C255">
        <v>51066</v>
      </c>
      <c r="D255">
        <v>42391</v>
      </c>
      <c r="E255">
        <v>52331</v>
      </c>
      <c r="F255">
        <v>57756</v>
      </c>
      <c r="G255">
        <v>64772</v>
      </c>
      <c r="H255">
        <v>62331</v>
      </c>
      <c r="I255">
        <v>61714</v>
      </c>
      <c r="J255">
        <v>61238</v>
      </c>
      <c r="K255">
        <v>64645</v>
      </c>
      <c r="L255">
        <v>65527</v>
      </c>
      <c r="M255">
        <v>69299</v>
      </c>
      <c r="N255">
        <v>64989</v>
      </c>
      <c r="O255">
        <v>47953</v>
      </c>
      <c r="P255">
        <v>43158</v>
      </c>
      <c r="Q255">
        <v>67573</v>
      </c>
      <c r="R255">
        <v>50750</v>
      </c>
      <c r="S255">
        <v>62212</v>
      </c>
      <c r="T255">
        <v>53991</v>
      </c>
      <c r="U255">
        <v>56335</v>
      </c>
      <c r="V255">
        <v>47725</v>
      </c>
      <c r="W255">
        <v>41593</v>
      </c>
      <c r="X255">
        <v>0</v>
      </c>
      <c r="Y255">
        <v>0</v>
      </c>
      <c r="Z255">
        <v>0</v>
      </c>
    </row>
    <row r="256" spans="1:26" x14ac:dyDescent="0.35">
      <c r="A256">
        <v>420</v>
      </c>
      <c r="B256" t="s">
        <v>247</v>
      </c>
      <c r="C256">
        <v>305990</v>
      </c>
      <c r="D256">
        <v>261325</v>
      </c>
      <c r="E256">
        <v>281670</v>
      </c>
      <c r="F256">
        <v>393165</v>
      </c>
      <c r="G256">
        <v>311242</v>
      </c>
      <c r="H256">
        <v>327176</v>
      </c>
      <c r="I256">
        <v>351596</v>
      </c>
      <c r="J256">
        <v>321351</v>
      </c>
      <c r="K256">
        <v>328793</v>
      </c>
      <c r="L256">
        <v>337974</v>
      </c>
      <c r="M256">
        <v>327889</v>
      </c>
      <c r="N256">
        <v>352890</v>
      </c>
      <c r="O256">
        <v>316944</v>
      </c>
      <c r="P256">
        <v>264750</v>
      </c>
      <c r="Q256">
        <v>400281</v>
      </c>
      <c r="R256">
        <v>311186</v>
      </c>
      <c r="S256">
        <v>314659</v>
      </c>
      <c r="T256">
        <v>270311</v>
      </c>
      <c r="U256">
        <v>401759</v>
      </c>
      <c r="V256">
        <v>319782</v>
      </c>
      <c r="W256">
        <v>266355</v>
      </c>
      <c r="X256">
        <v>0</v>
      </c>
      <c r="Y256">
        <v>0</v>
      </c>
      <c r="Z256">
        <v>0</v>
      </c>
    </row>
    <row r="257" spans="1:26" x14ac:dyDescent="0.35">
      <c r="A257">
        <v>421</v>
      </c>
      <c r="B257" t="s">
        <v>250</v>
      </c>
      <c r="C257">
        <v>55994</v>
      </c>
      <c r="D257">
        <v>47473</v>
      </c>
      <c r="E257">
        <v>47180</v>
      </c>
      <c r="F257">
        <v>75996</v>
      </c>
      <c r="G257">
        <v>65531</v>
      </c>
      <c r="H257">
        <v>64615</v>
      </c>
      <c r="I257">
        <v>78382</v>
      </c>
      <c r="J257">
        <v>66039</v>
      </c>
      <c r="K257">
        <v>68996</v>
      </c>
      <c r="L257">
        <v>68672</v>
      </c>
      <c r="M257">
        <v>68528</v>
      </c>
      <c r="N257">
        <v>70761</v>
      </c>
      <c r="O257">
        <v>47166</v>
      </c>
      <c r="P257">
        <v>49927</v>
      </c>
      <c r="Q257">
        <v>65356</v>
      </c>
      <c r="R257">
        <v>66559</v>
      </c>
      <c r="S257">
        <v>51270</v>
      </c>
      <c r="T257">
        <v>68537</v>
      </c>
      <c r="U257">
        <v>110684</v>
      </c>
      <c r="V257">
        <v>54314</v>
      </c>
      <c r="W257">
        <v>64595</v>
      </c>
      <c r="X257">
        <v>0</v>
      </c>
      <c r="Y257">
        <v>0</v>
      </c>
      <c r="Z257">
        <v>0</v>
      </c>
    </row>
    <row r="258" spans="1:26" x14ac:dyDescent="0.35">
      <c r="A258">
        <v>422</v>
      </c>
      <c r="B258" t="s">
        <v>249</v>
      </c>
      <c r="C258">
        <v>154900</v>
      </c>
      <c r="D258">
        <v>134597</v>
      </c>
      <c r="E258">
        <v>138269</v>
      </c>
      <c r="F258">
        <v>128555</v>
      </c>
      <c r="G258">
        <v>133066</v>
      </c>
      <c r="H258">
        <v>146357</v>
      </c>
      <c r="I258">
        <v>145136</v>
      </c>
      <c r="J258">
        <v>141714</v>
      </c>
      <c r="K258">
        <v>145201</v>
      </c>
      <c r="L258">
        <v>143898</v>
      </c>
      <c r="M258">
        <v>142259</v>
      </c>
      <c r="N258">
        <v>147431</v>
      </c>
      <c r="O258">
        <v>140697</v>
      </c>
      <c r="P258">
        <v>175818</v>
      </c>
      <c r="Q258">
        <v>116993</v>
      </c>
      <c r="R258">
        <v>124199</v>
      </c>
      <c r="S258">
        <v>105692</v>
      </c>
      <c r="T258">
        <v>117104</v>
      </c>
      <c r="U258">
        <v>128039</v>
      </c>
      <c r="V258">
        <v>136835</v>
      </c>
      <c r="W258">
        <v>108651</v>
      </c>
      <c r="X258">
        <v>0</v>
      </c>
      <c r="Y258">
        <v>0</v>
      </c>
      <c r="Z258">
        <v>0</v>
      </c>
    </row>
    <row r="259" spans="1:26" x14ac:dyDescent="0.35">
      <c r="A259">
        <v>423</v>
      </c>
      <c r="B259" t="s">
        <v>248</v>
      </c>
      <c r="C259">
        <v>109816</v>
      </c>
      <c r="D259">
        <v>127033</v>
      </c>
      <c r="E259">
        <v>113269</v>
      </c>
      <c r="F259">
        <v>115671</v>
      </c>
      <c r="G259">
        <v>125982</v>
      </c>
      <c r="H259">
        <v>122294</v>
      </c>
      <c r="I259">
        <v>126244</v>
      </c>
      <c r="J259">
        <v>126675</v>
      </c>
      <c r="K259">
        <v>125540</v>
      </c>
      <c r="L259">
        <v>135570</v>
      </c>
      <c r="M259">
        <v>135157</v>
      </c>
      <c r="N259">
        <v>124909</v>
      </c>
      <c r="O259">
        <v>101788</v>
      </c>
      <c r="P259">
        <v>119587</v>
      </c>
      <c r="Q259">
        <v>123512</v>
      </c>
      <c r="R259">
        <v>148753</v>
      </c>
      <c r="S259">
        <v>133790</v>
      </c>
      <c r="T259">
        <v>130677</v>
      </c>
      <c r="U259">
        <v>127611</v>
      </c>
      <c r="V259">
        <v>135021</v>
      </c>
      <c r="W259">
        <v>95224</v>
      </c>
      <c r="X259">
        <v>0</v>
      </c>
      <c r="Y259">
        <v>0</v>
      </c>
      <c r="Z259">
        <v>0</v>
      </c>
    </row>
    <row r="260" spans="1:26" x14ac:dyDescent="0.35">
      <c r="A260">
        <v>424</v>
      </c>
      <c r="B260" t="s">
        <v>257</v>
      </c>
      <c r="C260">
        <v>9421</v>
      </c>
      <c r="D260">
        <v>11051</v>
      </c>
      <c r="E260">
        <v>12681</v>
      </c>
      <c r="F260">
        <v>12808</v>
      </c>
      <c r="G260">
        <v>15943</v>
      </c>
      <c r="H260">
        <v>16070</v>
      </c>
      <c r="I260">
        <v>17700</v>
      </c>
      <c r="J260">
        <v>17828</v>
      </c>
      <c r="K260">
        <v>17955</v>
      </c>
      <c r="L260">
        <v>16579</v>
      </c>
      <c r="M260">
        <v>16707</v>
      </c>
      <c r="N260">
        <v>16834</v>
      </c>
      <c r="O260">
        <v>1071</v>
      </c>
      <c r="P260">
        <v>2412</v>
      </c>
      <c r="Q260">
        <v>2599</v>
      </c>
      <c r="R260">
        <v>12346</v>
      </c>
      <c r="S260">
        <v>4532</v>
      </c>
      <c r="T260">
        <v>40642</v>
      </c>
      <c r="U260">
        <v>10344</v>
      </c>
      <c r="V260">
        <v>153236</v>
      </c>
      <c r="W260">
        <v>49872</v>
      </c>
      <c r="X260">
        <v>0</v>
      </c>
      <c r="Y260">
        <v>0</v>
      </c>
      <c r="Z260">
        <v>0</v>
      </c>
    </row>
    <row r="261" spans="1:26" x14ac:dyDescent="0.35">
      <c r="A261">
        <v>425</v>
      </c>
      <c r="B261" t="s">
        <v>252</v>
      </c>
      <c r="C261">
        <v>3352</v>
      </c>
      <c r="D261">
        <v>4028</v>
      </c>
      <c r="E261">
        <v>4704</v>
      </c>
      <c r="F261">
        <v>4751</v>
      </c>
      <c r="G261">
        <v>6056</v>
      </c>
      <c r="H261">
        <v>6103</v>
      </c>
      <c r="I261">
        <v>6779</v>
      </c>
      <c r="J261">
        <v>6825</v>
      </c>
      <c r="K261">
        <v>6872</v>
      </c>
      <c r="L261">
        <v>6290</v>
      </c>
      <c r="M261">
        <v>6337</v>
      </c>
      <c r="N261">
        <v>6384</v>
      </c>
      <c r="O261">
        <v>379</v>
      </c>
      <c r="P261">
        <v>1286</v>
      </c>
      <c r="Q261">
        <v>13743</v>
      </c>
      <c r="R261">
        <v>4277</v>
      </c>
      <c r="S261">
        <v>3499</v>
      </c>
      <c r="T261">
        <v>8356</v>
      </c>
      <c r="U261">
        <v>9717</v>
      </c>
      <c r="V261">
        <v>6457</v>
      </c>
      <c r="W261">
        <v>0</v>
      </c>
      <c r="X261">
        <v>0</v>
      </c>
      <c r="Y261">
        <v>0</v>
      </c>
      <c r="Z261">
        <v>0</v>
      </c>
    </row>
    <row r="262" spans="1:26" x14ac:dyDescent="0.35">
      <c r="A262">
        <v>426</v>
      </c>
      <c r="B262" t="s">
        <v>253</v>
      </c>
      <c r="C262">
        <v>16416</v>
      </c>
      <c r="D262">
        <v>19544</v>
      </c>
      <c r="E262">
        <v>22673</v>
      </c>
      <c r="F262">
        <v>22915</v>
      </c>
      <c r="G262">
        <v>28932</v>
      </c>
      <c r="H262">
        <v>29173</v>
      </c>
      <c r="I262">
        <v>32301</v>
      </c>
      <c r="J262">
        <v>32543</v>
      </c>
      <c r="K262">
        <v>32784</v>
      </c>
      <c r="L262">
        <v>30138</v>
      </c>
      <c r="M262">
        <v>30379</v>
      </c>
      <c r="N262">
        <v>30620</v>
      </c>
      <c r="O262">
        <v>9730</v>
      </c>
      <c r="P262">
        <v>11811</v>
      </c>
      <c r="Q262">
        <v>46471</v>
      </c>
      <c r="R262">
        <v>24946</v>
      </c>
      <c r="S262">
        <v>23126</v>
      </c>
      <c r="T262">
        <v>5043</v>
      </c>
      <c r="U262">
        <v>67136</v>
      </c>
      <c r="V262">
        <v>35510</v>
      </c>
      <c r="W262">
        <v>1019</v>
      </c>
      <c r="X262">
        <v>0</v>
      </c>
      <c r="Y262">
        <v>0</v>
      </c>
      <c r="Z262">
        <v>0</v>
      </c>
    </row>
    <row r="263" spans="1:26" x14ac:dyDescent="0.35">
      <c r="A263">
        <v>427</v>
      </c>
      <c r="B263" t="s">
        <v>256</v>
      </c>
      <c r="C263">
        <v>3312</v>
      </c>
      <c r="D263">
        <v>3810</v>
      </c>
      <c r="E263">
        <v>4307</v>
      </c>
      <c r="F263">
        <v>4361</v>
      </c>
      <c r="G263">
        <v>5303</v>
      </c>
      <c r="H263">
        <v>5357</v>
      </c>
      <c r="I263">
        <v>5855</v>
      </c>
      <c r="J263">
        <v>5908</v>
      </c>
      <c r="K263">
        <v>5962</v>
      </c>
      <c r="L263">
        <v>5571</v>
      </c>
      <c r="M263">
        <v>5625</v>
      </c>
      <c r="N263">
        <v>5679</v>
      </c>
      <c r="O263">
        <v>1114</v>
      </c>
      <c r="P263">
        <v>3004</v>
      </c>
      <c r="Q263">
        <v>2954</v>
      </c>
      <c r="R263">
        <v>1830</v>
      </c>
      <c r="S263">
        <v>1207</v>
      </c>
      <c r="T263">
        <v>1835</v>
      </c>
      <c r="U263">
        <v>1167</v>
      </c>
      <c r="V263">
        <v>425</v>
      </c>
      <c r="W263">
        <v>1396</v>
      </c>
      <c r="X263">
        <v>0</v>
      </c>
      <c r="Y263">
        <v>0</v>
      </c>
      <c r="Z263">
        <v>0</v>
      </c>
    </row>
    <row r="264" spans="1:26" x14ac:dyDescent="0.35">
      <c r="A264">
        <v>428</v>
      </c>
      <c r="B264" t="s">
        <v>255</v>
      </c>
      <c r="C264">
        <v>6777</v>
      </c>
      <c r="D264">
        <v>8201</v>
      </c>
      <c r="E264">
        <v>9626</v>
      </c>
      <c r="F264">
        <v>9740</v>
      </c>
      <c r="G264">
        <v>12474</v>
      </c>
      <c r="H264">
        <v>12588</v>
      </c>
      <c r="I264">
        <v>14012</v>
      </c>
      <c r="J264">
        <v>14126</v>
      </c>
      <c r="K264">
        <v>14240</v>
      </c>
      <c r="L264">
        <v>13044</v>
      </c>
      <c r="M264">
        <v>13158</v>
      </c>
      <c r="N264">
        <v>13272</v>
      </c>
      <c r="O264">
        <v>268</v>
      </c>
      <c r="P264">
        <v>10650</v>
      </c>
      <c r="Q264">
        <v>2878</v>
      </c>
      <c r="R264">
        <v>1852</v>
      </c>
      <c r="S264">
        <v>13</v>
      </c>
      <c r="T264">
        <v>3044</v>
      </c>
      <c r="U264">
        <v>3074</v>
      </c>
      <c r="V264">
        <v>1551</v>
      </c>
      <c r="W264">
        <v>145</v>
      </c>
      <c r="X264">
        <v>0</v>
      </c>
      <c r="Y264">
        <v>0</v>
      </c>
      <c r="Z264">
        <v>0</v>
      </c>
    </row>
    <row r="265" spans="1:26" x14ac:dyDescent="0.35">
      <c r="A265">
        <v>429</v>
      </c>
      <c r="B265" t="s">
        <v>254</v>
      </c>
      <c r="C265">
        <v>5773</v>
      </c>
      <c r="D265">
        <v>6922</v>
      </c>
      <c r="E265">
        <v>8071</v>
      </c>
      <c r="F265">
        <v>8158</v>
      </c>
      <c r="G265">
        <v>10368</v>
      </c>
      <c r="H265">
        <v>10456</v>
      </c>
      <c r="I265">
        <v>11605</v>
      </c>
      <c r="J265">
        <v>11692</v>
      </c>
      <c r="K265">
        <v>11779</v>
      </c>
      <c r="L265">
        <v>10804</v>
      </c>
      <c r="M265">
        <v>10891</v>
      </c>
      <c r="N265">
        <v>10978</v>
      </c>
      <c r="O265">
        <v>2680</v>
      </c>
      <c r="P265">
        <v>2620</v>
      </c>
      <c r="Q265">
        <v>8979</v>
      </c>
      <c r="R265">
        <v>18825</v>
      </c>
      <c r="S265">
        <v>10205</v>
      </c>
      <c r="T265">
        <v>12446</v>
      </c>
      <c r="U265">
        <v>10053</v>
      </c>
      <c r="V265">
        <v>13563</v>
      </c>
      <c r="W265">
        <v>0</v>
      </c>
      <c r="X265">
        <v>0</v>
      </c>
      <c r="Y265">
        <v>0</v>
      </c>
      <c r="Z265">
        <v>0</v>
      </c>
    </row>
    <row r="266" spans="1:26" x14ac:dyDescent="0.35">
      <c r="A266">
        <v>430</v>
      </c>
      <c r="B266" t="s">
        <v>263</v>
      </c>
      <c r="C266">
        <v>37098</v>
      </c>
      <c r="D266">
        <v>44866</v>
      </c>
      <c r="E266">
        <v>44377</v>
      </c>
      <c r="F266">
        <v>45859</v>
      </c>
      <c r="G266">
        <v>54377</v>
      </c>
      <c r="H266">
        <v>50933</v>
      </c>
      <c r="I266">
        <v>53556</v>
      </c>
      <c r="J266">
        <v>58460</v>
      </c>
      <c r="K266">
        <v>55698</v>
      </c>
      <c r="L266">
        <v>52871</v>
      </c>
      <c r="M266">
        <v>57657</v>
      </c>
      <c r="N266">
        <v>49535</v>
      </c>
      <c r="O266">
        <v>43063</v>
      </c>
      <c r="P266">
        <v>46067</v>
      </c>
      <c r="Q266">
        <v>37978</v>
      </c>
      <c r="R266">
        <v>44377</v>
      </c>
      <c r="S266">
        <v>46946</v>
      </c>
      <c r="T266">
        <v>43278</v>
      </c>
      <c r="U266">
        <v>51758</v>
      </c>
      <c r="V266">
        <v>41076</v>
      </c>
      <c r="W266">
        <v>1389</v>
      </c>
      <c r="X266">
        <v>0</v>
      </c>
      <c r="Y266">
        <v>0</v>
      </c>
      <c r="Z266">
        <v>0</v>
      </c>
    </row>
    <row r="267" spans="1:26" x14ac:dyDescent="0.35">
      <c r="A267">
        <v>431</v>
      </c>
      <c r="B267" t="s">
        <v>258</v>
      </c>
      <c r="C267">
        <v>11499</v>
      </c>
      <c r="D267">
        <v>14115</v>
      </c>
      <c r="E267">
        <v>13253</v>
      </c>
      <c r="F267">
        <v>13647</v>
      </c>
      <c r="G267">
        <v>16620</v>
      </c>
      <c r="H267">
        <v>15016</v>
      </c>
      <c r="I267">
        <v>15592</v>
      </c>
      <c r="J267">
        <v>17602</v>
      </c>
      <c r="K267">
        <v>16081</v>
      </c>
      <c r="L267">
        <v>15294</v>
      </c>
      <c r="M267">
        <v>17278</v>
      </c>
      <c r="N267">
        <v>14315</v>
      </c>
      <c r="O267">
        <v>12585</v>
      </c>
      <c r="P267">
        <v>13216</v>
      </c>
      <c r="Q267">
        <v>14674</v>
      </c>
      <c r="R267">
        <v>11339</v>
      </c>
      <c r="S267">
        <v>11889</v>
      </c>
      <c r="T267">
        <v>15218</v>
      </c>
      <c r="U267">
        <v>11212</v>
      </c>
      <c r="V267">
        <v>5459</v>
      </c>
      <c r="W267">
        <v>534</v>
      </c>
      <c r="X267">
        <v>0</v>
      </c>
      <c r="Y267">
        <v>0</v>
      </c>
      <c r="Z267">
        <v>0</v>
      </c>
    </row>
    <row r="268" spans="1:26" x14ac:dyDescent="0.35">
      <c r="A268">
        <v>432</v>
      </c>
      <c r="B268" t="s">
        <v>259</v>
      </c>
      <c r="C268">
        <v>51501</v>
      </c>
      <c r="D268">
        <v>65886</v>
      </c>
      <c r="E268">
        <v>62749</v>
      </c>
      <c r="F268">
        <v>65041</v>
      </c>
      <c r="G268">
        <v>80800</v>
      </c>
      <c r="H268">
        <v>72854</v>
      </c>
      <c r="I268">
        <v>76739</v>
      </c>
      <c r="J268">
        <v>86414</v>
      </c>
      <c r="K268">
        <v>79065</v>
      </c>
      <c r="L268">
        <v>74183</v>
      </c>
      <c r="M268">
        <v>83653</v>
      </c>
      <c r="N268">
        <v>69305</v>
      </c>
      <c r="O268">
        <v>46037</v>
      </c>
      <c r="P268">
        <v>60406</v>
      </c>
      <c r="Q268">
        <v>61789</v>
      </c>
      <c r="R268">
        <v>72372</v>
      </c>
      <c r="S268">
        <v>66079</v>
      </c>
      <c r="T268">
        <v>66956</v>
      </c>
      <c r="U268">
        <v>76580</v>
      </c>
      <c r="V268">
        <v>45186</v>
      </c>
      <c r="W268">
        <v>3185</v>
      </c>
      <c r="X268">
        <v>0</v>
      </c>
      <c r="Y268">
        <v>0</v>
      </c>
      <c r="Z268">
        <v>0</v>
      </c>
    </row>
    <row r="269" spans="1:26" x14ac:dyDescent="0.35">
      <c r="A269">
        <v>433</v>
      </c>
      <c r="B269" t="s">
        <v>262</v>
      </c>
      <c r="C269">
        <v>11580</v>
      </c>
      <c r="D269">
        <v>14167</v>
      </c>
      <c r="E269">
        <v>13389</v>
      </c>
      <c r="F269">
        <v>13909</v>
      </c>
      <c r="G269">
        <v>16657</v>
      </c>
      <c r="H269">
        <v>15072</v>
      </c>
      <c r="I269">
        <v>15677</v>
      </c>
      <c r="J269">
        <v>17566</v>
      </c>
      <c r="K269">
        <v>16160</v>
      </c>
      <c r="L269">
        <v>15339</v>
      </c>
      <c r="M269">
        <v>17314</v>
      </c>
      <c r="N269">
        <v>14357</v>
      </c>
      <c r="O269">
        <v>10511</v>
      </c>
      <c r="P269">
        <v>10530</v>
      </c>
      <c r="Q269">
        <v>8678</v>
      </c>
      <c r="R269">
        <v>11681</v>
      </c>
      <c r="S269">
        <v>14516</v>
      </c>
      <c r="T269">
        <v>15164</v>
      </c>
      <c r="U269">
        <v>10671</v>
      </c>
      <c r="V269">
        <v>5380</v>
      </c>
      <c r="W269">
        <v>278</v>
      </c>
      <c r="X269">
        <v>0</v>
      </c>
      <c r="Y269">
        <v>0</v>
      </c>
      <c r="Z269">
        <v>0</v>
      </c>
    </row>
    <row r="270" spans="1:26" x14ac:dyDescent="0.35">
      <c r="A270">
        <v>434</v>
      </c>
      <c r="B270" t="s">
        <v>261</v>
      </c>
      <c r="C270">
        <v>24306</v>
      </c>
      <c r="D270">
        <v>30640</v>
      </c>
      <c r="E270">
        <v>29425</v>
      </c>
      <c r="F270">
        <v>30324</v>
      </c>
      <c r="G270">
        <v>37457</v>
      </c>
      <c r="H270">
        <v>33979</v>
      </c>
      <c r="I270">
        <v>35702</v>
      </c>
      <c r="J270">
        <v>40057</v>
      </c>
      <c r="K270">
        <v>36926</v>
      </c>
      <c r="L270">
        <v>34648</v>
      </c>
      <c r="M270">
        <v>38808</v>
      </c>
      <c r="N270">
        <v>32235</v>
      </c>
      <c r="O270">
        <v>28789</v>
      </c>
      <c r="P270">
        <v>29722</v>
      </c>
      <c r="Q270">
        <v>30501</v>
      </c>
      <c r="R270">
        <v>28784</v>
      </c>
      <c r="S270">
        <v>35036</v>
      </c>
      <c r="T270">
        <v>27754</v>
      </c>
      <c r="U270">
        <v>32368</v>
      </c>
      <c r="V270">
        <v>25207</v>
      </c>
      <c r="W270">
        <v>1903</v>
      </c>
      <c r="X270">
        <v>0</v>
      </c>
      <c r="Y270">
        <v>0</v>
      </c>
      <c r="Z270">
        <v>0</v>
      </c>
    </row>
    <row r="271" spans="1:26" x14ac:dyDescent="0.35">
      <c r="A271">
        <v>435</v>
      </c>
      <c r="B271" t="s">
        <v>260</v>
      </c>
      <c r="C271">
        <v>20216</v>
      </c>
      <c r="D271">
        <v>25724</v>
      </c>
      <c r="E271">
        <v>24196</v>
      </c>
      <c r="F271">
        <v>24910</v>
      </c>
      <c r="G271">
        <v>31104</v>
      </c>
      <c r="H271">
        <v>27792</v>
      </c>
      <c r="I271">
        <v>29145</v>
      </c>
      <c r="J271">
        <v>33116</v>
      </c>
      <c r="K271">
        <v>30027</v>
      </c>
      <c r="L271">
        <v>28321</v>
      </c>
      <c r="M271">
        <v>32131</v>
      </c>
      <c r="N271">
        <v>26341</v>
      </c>
      <c r="O271">
        <v>20372</v>
      </c>
      <c r="P271">
        <v>34488</v>
      </c>
      <c r="Q271">
        <v>24484</v>
      </c>
      <c r="R271">
        <v>30753</v>
      </c>
      <c r="S271">
        <v>26216</v>
      </c>
      <c r="T271">
        <v>32675</v>
      </c>
      <c r="U271">
        <v>31205</v>
      </c>
      <c r="V271">
        <v>31232</v>
      </c>
      <c r="W271">
        <v>764</v>
      </c>
      <c r="X271">
        <v>0</v>
      </c>
      <c r="Y271">
        <v>0</v>
      </c>
      <c r="Z271">
        <v>0</v>
      </c>
    </row>
    <row r="272" spans="1:26" x14ac:dyDescent="0.35">
      <c r="A272">
        <v>436</v>
      </c>
      <c r="B272" t="s">
        <v>269</v>
      </c>
      <c r="C272">
        <v>166098</v>
      </c>
      <c r="D272">
        <v>145902</v>
      </c>
      <c r="E272">
        <v>165156</v>
      </c>
      <c r="F272">
        <v>162625</v>
      </c>
      <c r="G272">
        <v>151753</v>
      </c>
      <c r="H272">
        <v>161957</v>
      </c>
      <c r="I272">
        <v>160979</v>
      </c>
      <c r="J272">
        <v>156244</v>
      </c>
      <c r="K272">
        <v>164356</v>
      </c>
      <c r="L272">
        <v>171312</v>
      </c>
      <c r="M272">
        <v>171797</v>
      </c>
      <c r="N272">
        <v>162952</v>
      </c>
      <c r="O272">
        <v>174176</v>
      </c>
      <c r="P272">
        <v>142831</v>
      </c>
      <c r="Q272">
        <v>191139</v>
      </c>
      <c r="R272">
        <v>147786</v>
      </c>
      <c r="S272">
        <v>140792</v>
      </c>
      <c r="T272">
        <v>180457</v>
      </c>
      <c r="U272">
        <v>163451</v>
      </c>
      <c r="V272">
        <v>251666</v>
      </c>
      <c r="W272">
        <v>219125</v>
      </c>
      <c r="X272">
        <v>0</v>
      </c>
      <c r="Y272">
        <v>0</v>
      </c>
      <c r="Z272">
        <v>0</v>
      </c>
    </row>
    <row r="273" spans="1:26" x14ac:dyDescent="0.35">
      <c r="A273">
        <v>437</v>
      </c>
      <c r="B273" t="s">
        <v>264</v>
      </c>
      <c r="C273">
        <v>36169</v>
      </c>
      <c r="D273">
        <v>24202</v>
      </c>
      <c r="E273">
        <v>34328</v>
      </c>
      <c r="F273">
        <v>39312</v>
      </c>
      <c r="G273">
        <v>42050</v>
      </c>
      <c r="H273">
        <v>41166</v>
      </c>
      <c r="I273">
        <v>39297</v>
      </c>
      <c r="J273">
        <v>36765</v>
      </c>
      <c r="K273">
        <v>41646</v>
      </c>
      <c r="L273">
        <v>43897</v>
      </c>
      <c r="M273">
        <v>45638</v>
      </c>
      <c r="N273">
        <v>44244</v>
      </c>
      <c r="O273">
        <v>34990</v>
      </c>
      <c r="P273">
        <v>28655</v>
      </c>
      <c r="Q273">
        <v>39157</v>
      </c>
      <c r="R273">
        <v>35134</v>
      </c>
      <c r="S273">
        <v>46825</v>
      </c>
      <c r="T273">
        <v>30417</v>
      </c>
      <c r="U273">
        <v>35406</v>
      </c>
      <c r="V273">
        <v>35809</v>
      </c>
      <c r="W273">
        <v>41059</v>
      </c>
      <c r="X273">
        <v>0</v>
      </c>
      <c r="Y273">
        <v>0</v>
      </c>
      <c r="Z273">
        <v>0</v>
      </c>
    </row>
    <row r="274" spans="1:26" x14ac:dyDescent="0.35">
      <c r="A274">
        <v>438</v>
      </c>
      <c r="B274" t="s">
        <v>265</v>
      </c>
      <c r="C274">
        <v>237874</v>
      </c>
      <c r="D274">
        <v>175696</v>
      </c>
      <c r="E274">
        <v>196049</v>
      </c>
      <c r="F274">
        <v>305010</v>
      </c>
      <c r="G274">
        <v>201311</v>
      </c>
      <c r="H274">
        <v>224950</v>
      </c>
      <c r="I274">
        <v>242357</v>
      </c>
      <c r="J274">
        <v>202195</v>
      </c>
      <c r="K274">
        <v>216745</v>
      </c>
      <c r="L274">
        <v>233454</v>
      </c>
      <c r="M274">
        <v>213658</v>
      </c>
      <c r="N274">
        <v>252766</v>
      </c>
      <c r="O274">
        <v>261177</v>
      </c>
      <c r="P274">
        <v>192533</v>
      </c>
      <c r="Q274">
        <v>292020</v>
      </c>
      <c r="R274">
        <v>213867</v>
      </c>
      <c r="S274">
        <v>225454</v>
      </c>
      <c r="T274">
        <v>198313</v>
      </c>
      <c r="U274">
        <v>258043</v>
      </c>
      <c r="V274">
        <v>239086</v>
      </c>
      <c r="W274">
        <v>262151</v>
      </c>
      <c r="X274">
        <v>0</v>
      </c>
      <c r="Y274">
        <v>0</v>
      </c>
      <c r="Z274">
        <v>0</v>
      </c>
    </row>
    <row r="275" spans="1:26" x14ac:dyDescent="0.35">
      <c r="A275">
        <v>439</v>
      </c>
      <c r="B275" t="s">
        <v>268</v>
      </c>
      <c r="C275">
        <v>41069</v>
      </c>
      <c r="D275">
        <v>29463</v>
      </c>
      <c r="E275">
        <v>29451</v>
      </c>
      <c r="F275">
        <v>57693</v>
      </c>
      <c r="G275">
        <v>43538</v>
      </c>
      <c r="H275">
        <v>44153</v>
      </c>
      <c r="I275">
        <v>56817</v>
      </c>
      <c r="J275">
        <v>42532</v>
      </c>
      <c r="K275">
        <v>46841</v>
      </c>
      <c r="L275">
        <v>47729</v>
      </c>
      <c r="M275">
        <v>45556</v>
      </c>
      <c r="N275">
        <v>50692</v>
      </c>
      <c r="O275">
        <v>35542</v>
      </c>
      <c r="P275">
        <v>36392</v>
      </c>
      <c r="Q275">
        <v>53723</v>
      </c>
      <c r="R275">
        <v>53048</v>
      </c>
      <c r="S275">
        <v>35546</v>
      </c>
      <c r="T275">
        <v>51539</v>
      </c>
      <c r="U275">
        <v>98847</v>
      </c>
      <c r="V275">
        <v>48509</v>
      </c>
      <c r="W275">
        <v>62922</v>
      </c>
      <c r="X275">
        <v>0</v>
      </c>
      <c r="Y275">
        <v>0</v>
      </c>
      <c r="Z275">
        <v>0</v>
      </c>
    </row>
    <row r="276" spans="1:26" x14ac:dyDescent="0.35">
      <c r="A276">
        <v>440</v>
      </c>
      <c r="B276" t="s">
        <v>267</v>
      </c>
      <c r="C276">
        <v>123724</v>
      </c>
      <c r="D276">
        <v>95663</v>
      </c>
      <c r="E276">
        <v>99125</v>
      </c>
      <c r="F276">
        <v>88398</v>
      </c>
      <c r="G276">
        <v>83042</v>
      </c>
      <c r="H276">
        <v>99697</v>
      </c>
      <c r="I276">
        <v>95329</v>
      </c>
      <c r="J276">
        <v>87438</v>
      </c>
      <c r="K276">
        <v>93942</v>
      </c>
      <c r="L276">
        <v>96113</v>
      </c>
      <c r="M276">
        <v>90200</v>
      </c>
      <c r="N276">
        <v>101831</v>
      </c>
      <c r="O276">
        <v>111640</v>
      </c>
      <c r="P276">
        <v>135445</v>
      </c>
      <c r="Q276">
        <v>83614</v>
      </c>
      <c r="R276">
        <v>93563</v>
      </c>
      <c r="S276">
        <v>70643</v>
      </c>
      <c r="T276">
        <v>86307</v>
      </c>
      <c r="U276">
        <v>92597</v>
      </c>
      <c r="V276">
        <v>110076</v>
      </c>
      <c r="W276">
        <v>106603</v>
      </c>
      <c r="X276">
        <v>0</v>
      </c>
      <c r="Y276">
        <v>0</v>
      </c>
      <c r="Z276">
        <v>0</v>
      </c>
    </row>
    <row r="277" spans="1:26" x14ac:dyDescent="0.35">
      <c r="A277">
        <v>441</v>
      </c>
      <c r="B277" t="s">
        <v>266</v>
      </c>
      <c r="C277">
        <v>81680</v>
      </c>
      <c r="D277">
        <v>89835</v>
      </c>
      <c r="E277">
        <v>78224</v>
      </c>
      <c r="F277">
        <v>84448</v>
      </c>
      <c r="G277">
        <v>79745</v>
      </c>
      <c r="H277">
        <v>86517</v>
      </c>
      <c r="I277">
        <v>90565</v>
      </c>
      <c r="J277">
        <v>83401</v>
      </c>
      <c r="K277">
        <v>90451</v>
      </c>
      <c r="L277">
        <v>96242</v>
      </c>
      <c r="M277">
        <v>87397</v>
      </c>
      <c r="N277">
        <v>88647</v>
      </c>
      <c r="O277">
        <v>78736</v>
      </c>
      <c r="P277">
        <v>82478</v>
      </c>
      <c r="Q277">
        <v>90049</v>
      </c>
      <c r="R277">
        <v>99175</v>
      </c>
      <c r="S277">
        <v>97370</v>
      </c>
      <c r="T277">
        <v>85557</v>
      </c>
      <c r="U277">
        <v>86353</v>
      </c>
      <c r="V277">
        <v>90226</v>
      </c>
      <c r="W277">
        <v>94460</v>
      </c>
      <c r="X277">
        <v>0</v>
      </c>
      <c r="Y277">
        <v>0</v>
      </c>
      <c r="Z277">
        <v>0</v>
      </c>
    </row>
    <row r="278" spans="1:26" x14ac:dyDescent="0.35">
      <c r="A278">
        <v>442</v>
      </c>
      <c r="B278" t="s">
        <v>275</v>
      </c>
      <c r="C278">
        <v>44136</v>
      </c>
      <c r="D278">
        <v>50006</v>
      </c>
      <c r="E278">
        <v>54309</v>
      </c>
      <c r="F278">
        <v>52562</v>
      </c>
      <c r="G278">
        <v>52211</v>
      </c>
      <c r="H278">
        <v>50128</v>
      </c>
      <c r="I278">
        <v>45070</v>
      </c>
      <c r="J278">
        <v>46987</v>
      </c>
      <c r="K278">
        <v>49161</v>
      </c>
      <c r="L278">
        <v>46420</v>
      </c>
      <c r="M278">
        <v>49763</v>
      </c>
      <c r="N278">
        <v>48671</v>
      </c>
      <c r="O278">
        <v>52033</v>
      </c>
      <c r="P278">
        <v>44419</v>
      </c>
      <c r="Q278">
        <v>51843</v>
      </c>
      <c r="R278">
        <v>56548</v>
      </c>
      <c r="S278">
        <v>54081</v>
      </c>
      <c r="T278">
        <v>55408</v>
      </c>
      <c r="U278">
        <v>51884</v>
      </c>
      <c r="V278">
        <v>15260</v>
      </c>
      <c r="W278">
        <v>722</v>
      </c>
      <c r="X278">
        <v>0</v>
      </c>
      <c r="Y278">
        <v>0</v>
      </c>
      <c r="Z278">
        <v>0</v>
      </c>
    </row>
    <row r="279" spans="1:26" x14ac:dyDescent="0.35">
      <c r="A279">
        <v>443</v>
      </c>
      <c r="B279" t="s">
        <v>270</v>
      </c>
      <c r="C279">
        <v>22711</v>
      </c>
      <c r="D279">
        <v>24247</v>
      </c>
      <c r="E279">
        <v>27248</v>
      </c>
      <c r="F279">
        <v>25788</v>
      </c>
      <c r="G279">
        <v>22047</v>
      </c>
      <c r="H279">
        <v>24757</v>
      </c>
      <c r="I279">
        <v>22758</v>
      </c>
      <c r="J279">
        <v>22265</v>
      </c>
      <c r="K279">
        <v>23765</v>
      </c>
      <c r="L279">
        <v>23823</v>
      </c>
      <c r="M279">
        <v>22810</v>
      </c>
      <c r="N279">
        <v>23469</v>
      </c>
      <c r="O279">
        <v>19351</v>
      </c>
      <c r="P279">
        <v>21284</v>
      </c>
      <c r="Q279">
        <v>25439</v>
      </c>
      <c r="R279">
        <v>22486</v>
      </c>
      <c r="S279">
        <v>22873</v>
      </c>
      <c r="T279">
        <v>25081</v>
      </c>
      <c r="U279">
        <v>22055</v>
      </c>
      <c r="V279">
        <v>6712</v>
      </c>
      <c r="W279">
        <v>625</v>
      </c>
      <c r="X279">
        <v>0</v>
      </c>
      <c r="Y279">
        <v>0</v>
      </c>
      <c r="Z279">
        <v>0</v>
      </c>
    </row>
    <row r="280" spans="1:26" x14ac:dyDescent="0.35">
      <c r="A280">
        <v>444</v>
      </c>
      <c r="B280" t="s">
        <v>271</v>
      </c>
      <c r="C280">
        <v>79222</v>
      </c>
      <c r="D280">
        <v>84614</v>
      </c>
      <c r="E280">
        <v>90864</v>
      </c>
      <c r="F280">
        <v>84997</v>
      </c>
      <c r="G280">
        <v>91113</v>
      </c>
      <c r="H280">
        <v>82817</v>
      </c>
      <c r="I280">
        <v>85809</v>
      </c>
      <c r="J280">
        <v>78742</v>
      </c>
      <c r="K280">
        <v>87806</v>
      </c>
      <c r="L280">
        <v>80455</v>
      </c>
      <c r="M280">
        <v>85007</v>
      </c>
      <c r="N280">
        <v>74769</v>
      </c>
      <c r="O280">
        <v>82554</v>
      </c>
      <c r="P280">
        <v>75233</v>
      </c>
      <c r="Q280">
        <v>88288</v>
      </c>
      <c r="R280">
        <v>84455</v>
      </c>
      <c r="S280">
        <v>89819</v>
      </c>
      <c r="T280">
        <v>84221</v>
      </c>
      <c r="U280">
        <v>86523</v>
      </c>
      <c r="V280">
        <v>30090</v>
      </c>
      <c r="W280">
        <v>14054</v>
      </c>
      <c r="X280">
        <v>0</v>
      </c>
      <c r="Y280">
        <v>0</v>
      </c>
      <c r="Z280">
        <v>0</v>
      </c>
    </row>
    <row r="281" spans="1:26" x14ac:dyDescent="0.35">
      <c r="A281">
        <v>445</v>
      </c>
      <c r="B281" t="s">
        <v>274</v>
      </c>
      <c r="C281">
        <v>21418</v>
      </c>
      <c r="D281">
        <v>22568</v>
      </c>
      <c r="E281">
        <v>25936</v>
      </c>
      <c r="F281">
        <v>23678</v>
      </c>
      <c r="G281">
        <v>23801</v>
      </c>
      <c r="H281">
        <v>22842</v>
      </c>
      <c r="I281">
        <v>22256</v>
      </c>
      <c r="J281">
        <v>21622</v>
      </c>
      <c r="K281">
        <v>22404</v>
      </c>
      <c r="L281">
        <v>22354</v>
      </c>
      <c r="M281">
        <v>19202</v>
      </c>
      <c r="N281">
        <v>20842</v>
      </c>
      <c r="O281">
        <v>21810</v>
      </c>
      <c r="P281">
        <v>18614</v>
      </c>
      <c r="Q281">
        <v>20782</v>
      </c>
      <c r="R281">
        <v>21931</v>
      </c>
      <c r="S281">
        <v>23517</v>
      </c>
      <c r="T281">
        <v>23375</v>
      </c>
      <c r="U281">
        <v>20068</v>
      </c>
      <c r="V281">
        <v>7751</v>
      </c>
      <c r="W281">
        <v>2463</v>
      </c>
      <c r="X281">
        <v>0</v>
      </c>
      <c r="Y281">
        <v>0</v>
      </c>
      <c r="Z281">
        <v>0</v>
      </c>
    </row>
    <row r="282" spans="1:26" x14ac:dyDescent="0.35">
      <c r="A282">
        <v>446</v>
      </c>
      <c r="B282" t="s">
        <v>273</v>
      </c>
      <c r="C282">
        <v>40542</v>
      </c>
      <c r="D282">
        <v>44784</v>
      </c>
      <c r="E282">
        <v>40835</v>
      </c>
      <c r="F282">
        <v>46990</v>
      </c>
      <c r="G282">
        <v>45186</v>
      </c>
      <c r="H282">
        <v>44119</v>
      </c>
      <c r="I282">
        <v>39075</v>
      </c>
      <c r="J282">
        <v>39330</v>
      </c>
      <c r="K282">
        <v>42120</v>
      </c>
      <c r="L282">
        <v>41739</v>
      </c>
      <c r="M282">
        <v>42762</v>
      </c>
      <c r="N282">
        <v>42394</v>
      </c>
      <c r="O282">
        <v>41753</v>
      </c>
      <c r="P282">
        <v>33522</v>
      </c>
      <c r="Q282">
        <v>41696</v>
      </c>
      <c r="R282">
        <v>41212</v>
      </c>
      <c r="S282">
        <v>46300</v>
      </c>
      <c r="T282">
        <v>42737</v>
      </c>
      <c r="U282">
        <v>39098</v>
      </c>
      <c r="V282">
        <v>13820</v>
      </c>
      <c r="W282">
        <v>2683</v>
      </c>
      <c r="X282">
        <v>0</v>
      </c>
      <c r="Y282">
        <v>0</v>
      </c>
      <c r="Z282">
        <v>0</v>
      </c>
    </row>
    <row r="283" spans="1:26" x14ac:dyDescent="0.35">
      <c r="A283">
        <v>447</v>
      </c>
      <c r="B283" t="s">
        <v>272</v>
      </c>
      <c r="C283">
        <v>35630</v>
      </c>
      <c r="D283">
        <v>39207</v>
      </c>
      <c r="E283">
        <v>36398</v>
      </c>
      <c r="F283">
        <v>39627</v>
      </c>
      <c r="G283">
        <v>39781</v>
      </c>
      <c r="H283">
        <v>40426</v>
      </c>
      <c r="I283">
        <v>38261</v>
      </c>
      <c r="J283">
        <v>37518</v>
      </c>
      <c r="K283">
        <v>38270</v>
      </c>
      <c r="L283">
        <v>38652</v>
      </c>
      <c r="M283">
        <v>38205</v>
      </c>
      <c r="N283">
        <v>38456</v>
      </c>
      <c r="O283">
        <v>36842</v>
      </c>
      <c r="P283">
        <v>35285</v>
      </c>
      <c r="Q283">
        <v>38318</v>
      </c>
      <c r="R283">
        <v>37999</v>
      </c>
      <c r="S283">
        <v>40584</v>
      </c>
      <c r="T283">
        <v>38201</v>
      </c>
      <c r="U283">
        <v>41605</v>
      </c>
      <c r="V283">
        <v>14171</v>
      </c>
      <c r="W283">
        <v>4077</v>
      </c>
      <c r="X283">
        <v>0</v>
      </c>
      <c r="Y283">
        <v>0</v>
      </c>
      <c r="Z283">
        <v>0</v>
      </c>
    </row>
    <row r="284" spans="1:26" x14ac:dyDescent="0.35">
      <c r="A284">
        <v>454</v>
      </c>
      <c r="B284" t="s">
        <v>281</v>
      </c>
      <c r="C284">
        <v>52303</v>
      </c>
      <c r="D284">
        <v>51179</v>
      </c>
      <c r="E284">
        <v>52350</v>
      </c>
      <c r="F284">
        <v>54891</v>
      </c>
      <c r="G284">
        <v>54625</v>
      </c>
      <c r="H284">
        <v>52718</v>
      </c>
      <c r="I284">
        <v>51581</v>
      </c>
      <c r="J284">
        <v>51293</v>
      </c>
      <c r="K284">
        <v>51155</v>
      </c>
      <c r="L284">
        <v>53320</v>
      </c>
      <c r="M284">
        <v>50923</v>
      </c>
      <c r="N284">
        <v>50669</v>
      </c>
      <c r="O284">
        <v>49247</v>
      </c>
      <c r="P284">
        <v>48362</v>
      </c>
      <c r="Q284">
        <v>46553</v>
      </c>
      <c r="R284">
        <v>49820</v>
      </c>
      <c r="S284">
        <v>49504</v>
      </c>
      <c r="T284">
        <v>52782</v>
      </c>
      <c r="U284">
        <v>49887</v>
      </c>
      <c r="V284">
        <v>0</v>
      </c>
      <c r="W284">
        <v>0</v>
      </c>
      <c r="X284">
        <v>0</v>
      </c>
      <c r="Y284">
        <v>0</v>
      </c>
      <c r="Z284">
        <v>0</v>
      </c>
    </row>
    <row r="285" spans="1:26" x14ac:dyDescent="0.35">
      <c r="A285">
        <v>455</v>
      </c>
      <c r="B285" t="s">
        <v>276</v>
      </c>
      <c r="C285">
        <v>12474</v>
      </c>
      <c r="D285">
        <v>12206</v>
      </c>
      <c r="E285">
        <v>12485</v>
      </c>
      <c r="F285">
        <v>13094</v>
      </c>
      <c r="G285">
        <v>13028</v>
      </c>
      <c r="H285">
        <v>12573</v>
      </c>
      <c r="I285">
        <v>12302</v>
      </c>
      <c r="J285">
        <v>12233</v>
      </c>
      <c r="K285">
        <v>12200</v>
      </c>
      <c r="L285">
        <v>12716</v>
      </c>
      <c r="M285">
        <v>12145</v>
      </c>
      <c r="N285">
        <v>12084</v>
      </c>
      <c r="O285">
        <v>11745</v>
      </c>
      <c r="P285">
        <v>11534</v>
      </c>
      <c r="Q285">
        <v>11081</v>
      </c>
      <c r="R285">
        <v>11882</v>
      </c>
      <c r="S285">
        <v>11806</v>
      </c>
      <c r="T285">
        <v>12588</v>
      </c>
      <c r="U285">
        <v>11898</v>
      </c>
      <c r="V285">
        <v>0</v>
      </c>
      <c r="W285">
        <v>0</v>
      </c>
      <c r="X285">
        <v>0</v>
      </c>
      <c r="Y285">
        <v>0</v>
      </c>
      <c r="Z285">
        <v>0</v>
      </c>
    </row>
    <row r="286" spans="1:26" x14ac:dyDescent="0.35">
      <c r="A286">
        <v>456</v>
      </c>
      <c r="B286" t="s">
        <v>277</v>
      </c>
      <c r="C286">
        <v>75281</v>
      </c>
      <c r="D286">
        <v>73663</v>
      </c>
      <c r="E286">
        <v>75350</v>
      </c>
      <c r="F286">
        <v>79006</v>
      </c>
      <c r="G286">
        <v>78623</v>
      </c>
      <c r="H286">
        <v>75879</v>
      </c>
      <c r="I286">
        <v>74243</v>
      </c>
      <c r="J286">
        <v>73828</v>
      </c>
      <c r="K286">
        <v>73629</v>
      </c>
      <c r="L286">
        <v>76745</v>
      </c>
      <c r="M286">
        <v>73295</v>
      </c>
      <c r="N286">
        <v>72930</v>
      </c>
      <c r="O286">
        <v>70883</v>
      </c>
      <c r="P286">
        <v>69609</v>
      </c>
      <c r="Q286">
        <v>67049</v>
      </c>
      <c r="R286">
        <v>71707</v>
      </c>
      <c r="S286">
        <v>71258</v>
      </c>
      <c r="T286">
        <v>75971</v>
      </c>
      <c r="U286">
        <v>71804</v>
      </c>
      <c r="V286">
        <v>364</v>
      </c>
      <c r="W286">
        <v>0</v>
      </c>
      <c r="X286">
        <v>0</v>
      </c>
      <c r="Y286">
        <v>0</v>
      </c>
      <c r="Z286">
        <v>0</v>
      </c>
    </row>
    <row r="287" spans="1:26" x14ac:dyDescent="0.35">
      <c r="A287">
        <v>457</v>
      </c>
      <c r="B287" t="s">
        <v>280</v>
      </c>
      <c r="C287">
        <v>15100</v>
      </c>
      <c r="D287">
        <v>14775</v>
      </c>
      <c r="E287">
        <v>15114</v>
      </c>
      <c r="F287">
        <v>15847</v>
      </c>
      <c r="G287">
        <v>15770</v>
      </c>
      <c r="H287">
        <v>15220</v>
      </c>
      <c r="I287">
        <v>14892</v>
      </c>
      <c r="J287">
        <v>14809</v>
      </c>
      <c r="K287">
        <v>14769</v>
      </c>
      <c r="L287">
        <v>15394</v>
      </c>
      <c r="M287">
        <v>14702</v>
      </c>
      <c r="N287">
        <v>14628</v>
      </c>
      <c r="O287">
        <v>14218</v>
      </c>
      <c r="P287">
        <v>13962</v>
      </c>
      <c r="Q287">
        <v>13434</v>
      </c>
      <c r="R287">
        <v>14383</v>
      </c>
      <c r="S287">
        <v>14292</v>
      </c>
      <c r="T287">
        <v>15238</v>
      </c>
      <c r="U287">
        <v>14403</v>
      </c>
      <c r="V287">
        <v>0</v>
      </c>
      <c r="W287">
        <v>0</v>
      </c>
      <c r="X287">
        <v>0</v>
      </c>
      <c r="Y287">
        <v>0</v>
      </c>
      <c r="Z287">
        <v>0</v>
      </c>
    </row>
    <row r="288" spans="1:26" x14ac:dyDescent="0.35">
      <c r="A288">
        <v>458</v>
      </c>
      <c r="B288" t="s">
        <v>279</v>
      </c>
      <c r="C288">
        <v>34577</v>
      </c>
      <c r="D288">
        <v>33834</v>
      </c>
      <c r="E288">
        <v>34608</v>
      </c>
      <c r="F288">
        <v>36288</v>
      </c>
      <c r="G288">
        <v>36112</v>
      </c>
      <c r="H288">
        <v>34851</v>
      </c>
      <c r="I288">
        <v>34100</v>
      </c>
      <c r="J288">
        <v>33909</v>
      </c>
      <c r="K288">
        <v>33818</v>
      </c>
      <c r="L288">
        <v>35249</v>
      </c>
      <c r="M288">
        <v>33665</v>
      </c>
      <c r="N288">
        <v>33497</v>
      </c>
      <c r="O288">
        <v>32557</v>
      </c>
      <c r="P288">
        <v>31972</v>
      </c>
      <c r="Q288">
        <v>30765</v>
      </c>
      <c r="R288">
        <v>32935</v>
      </c>
      <c r="S288">
        <v>32726</v>
      </c>
      <c r="T288">
        <v>34894</v>
      </c>
      <c r="U288">
        <v>32980</v>
      </c>
      <c r="V288">
        <v>0</v>
      </c>
      <c r="W288">
        <v>0</v>
      </c>
      <c r="X288">
        <v>0</v>
      </c>
      <c r="Y288">
        <v>0</v>
      </c>
      <c r="Z288">
        <v>0</v>
      </c>
    </row>
    <row r="289" spans="1:26" x14ac:dyDescent="0.35">
      <c r="A289">
        <v>459</v>
      </c>
      <c r="B289" t="s">
        <v>278</v>
      </c>
      <c r="C289">
        <v>28668</v>
      </c>
      <c r="D289">
        <v>28052</v>
      </c>
      <c r="E289">
        <v>28694</v>
      </c>
      <c r="F289">
        <v>30087</v>
      </c>
      <c r="G289">
        <v>29941</v>
      </c>
      <c r="H289">
        <v>28896</v>
      </c>
      <c r="I289">
        <v>28273</v>
      </c>
      <c r="J289">
        <v>28115</v>
      </c>
      <c r="K289">
        <v>28039</v>
      </c>
      <c r="L289">
        <v>29225</v>
      </c>
      <c r="M289">
        <v>27912</v>
      </c>
      <c r="N289">
        <v>27773</v>
      </c>
      <c r="O289">
        <v>26993</v>
      </c>
      <c r="P289">
        <v>26508</v>
      </c>
      <c r="Q289">
        <v>25529</v>
      </c>
      <c r="R289">
        <v>27307</v>
      </c>
      <c r="S289">
        <v>27134</v>
      </c>
      <c r="T289">
        <v>28931</v>
      </c>
      <c r="U289">
        <v>27344</v>
      </c>
      <c r="V289">
        <v>0</v>
      </c>
      <c r="W289">
        <v>0</v>
      </c>
      <c r="X289">
        <v>0</v>
      </c>
      <c r="Y289">
        <v>0</v>
      </c>
      <c r="Z289">
        <v>0</v>
      </c>
    </row>
    <row r="290" spans="1:26" x14ac:dyDescent="0.35">
      <c r="A290">
        <v>460</v>
      </c>
      <c r="B290" t="s">
        <v>287</v>
      </c>
      <c r="C290">
        <v>96439</v>
      </c>
      <c r="D290">
        <v>101185</v>
      </c>
      <c r="E290">
        <v>106659</v>
      </c>
      <c r="F290">
        <v>107453</v>
      </c>
      <c r="G290">
        <v>106836</v>
      </c>
      <c r="H290">
        <v>102846</v>
      </c>
      <c r="I290">
        <v>96651</v>
      </c>
      <c r="J290">
        <v>98280</v>
      </c>
      <c r="K290">
        <v>100316</v>
      </c>
      <c r="L290">
        <v>99740</v>
      </c>
      <c r="M290">
        <v>100686</v>
      </c>
      <c r="N290">
        <v>99340</v>
      </c>
      <c r="O290">
        <v>101280</v>
      </c>
      <c r="P290">
        <v>92781</v>
      </c>
      <c r="Q290">
        <v>98396</v>
      </c>
      <c r="R290">
        <v>106368</v>
      </c>
      <c r="S290">
        <v>103585</v>
      </c>
      <c r="T290">
        <v>108190</v>
      </c>
      <c r="U290">
        <v>101771</v>
      </c>
      <c r="V290">
        <v>15260</v>
      </c>
      <c r="W290">
        <v>722</v>
      </c>
      <c r="X290">
        <v>0</v>
      </c>
      <c r="Y290">
        <v>0</v>
      </c>
      <c r="Z290">
        <v>0</v>
      </c>
    </row>
    <row r="291" spans="1:26" x14ac:dyDescent="0.35">
      <c r="A291">
        <v>461</v>
      </c>
      <c r="B291" t="s">
        <v>282</v>
      </c>
      <c r="C291">
        <v>35185</v>
      </c>
      <c r="D291">
        <v>36453</v>
      </c>
      <c r="E291">
        <v>39733</v>
      </c>
      <c r="F291">
        <v>38882</v>
      </c>
      <c r="G291">
        <v>35075</v>
      </c>
      <c r="H291">
        <v>37330</v>
      </c>
      <c r="I291">
        <v>35060</v>
      </c>
      <c r="J291">
        <v>34498</v>
      </c>
      <c r="K291">
        <v>35965</v>
      </c>
      <c r="L291">
        <v>36539</v>
      </c>
      <c r="M291">
        <v>34955</v>
      </c>
      <c r="N291">
        <v>35553</v>
      </c>
      <c r="O291">
        <v>31097</v>
      </c>
      <c r="P291">
        <v>32818</v>
      </c>
      <c r="Q291">
        <v>36519</v>
      </c>
      <c r="R291">
        <v>34368</v>
      </c>
      <c r="S291">
        <v>34679</v>
      </c>
      <c r="T291">
        <v>37669</v>
      </c>
      <c r="U291">
        <v>33952</v>
      </c>
      <c r="V291">
        <v>6712</v>
      </c>
      <c r="W291">
        <v>625</v>
      </c>
      <c r="X291">
        <v>0</v>
      </c>
      <c r="Y291">
        <v>0</v>
      </c>
      <c r="Z291">
        <v>0</v>
      </c>
    </row>
    <row r="292" spans="1:26" x14ac:dyDescent="0.35">
      <c r="A292">
        <v>462</v>
      </c>
      <c r="B292" t="s">
        <v>283</v>
      </c>
      <c r="C292">
        <v>154503</v>
      </c>
      <c r="D292">
        <v>158277</v>
      </c>
      <c r="E292">
        <v>166214</v>
      </c>
      <c r="F292">
        <v>164003</v>
      </c>
      <c r="G292">
        <v>169736</v>
      </c>
      <c r="H292">
        <v>158696</v>
      </c>
      <c r="I292">
        <v>160052</v>
      </c>
      <c r="J292">
        <v>152570</v>
      </c>
      <c r="K292">
        <v>161435</v>
      </c>
      <c r="L292">
        <v>157200</v>
      </c>
      <c r="M292">
        <v>158302</v>
      </c>
      <c r="N292">
        <v>147699</v>
      </c>
      <c r="O292">
        <v>153437</v>
      </c>
      <c r="P292">
        <v>144842</v>
      </c>
      <c r="Q292">
        <v>155337</v>
      </c>
      <c r="R292">
        <v>156162</v>
      </c>
      <c r="S292">
        <v>161077</v>
      </c>
      <c r="T292">
        <v>160193</v>
      </c>
      <c r="U292">
        <v>158327</v>
      </c>
      <c r="V292">
        <v>30454</v>
      </c>
      <c r="W292">
        <v>14054</v>
      </c>
      <c r="X292">
        <v>0</v>
      </c>
      <c r="Y292">
        <v>0</v>
      </c>
      <c r="Z292">
        <v>0</v>
      </c>
    </row>
    <row r="293" spans="1:26" x14ac:dyDescent="0.35">
      <c r="A293">
        <v>463</v>
      </c>
      <c r="B293" t="s">
        <v>286</v>
      </c>
      <c r="C293">
        <v>36518</v>
      </c>
      <c r="D293">
        <v>37343</v>
      </c>
      <c r="E293">
        <v>41050</v>
      </c>
      <c r="F293">
        <v>39525</v>
      </c>
      <c r="G293">
        <v>39571</v>
      </c>
      <c r="H293">
        <v>38062</v>
      </c>
      <c r="I293">
        <v>37148</v>
      </c>
      <c r="J293">
        <v>36431</v>
      </c>
      <c r="K293">
        <v>37173</v>
      </c>
      <c r="L293">
        <v>37748</v>
      </c>
      <c r="M293">
        <v>33904</v>
      </c>
      <c r="N293">
        <v>35470</v>
      </c>
      <c r="O293">
        <v>36028</v>
      </c>
      <c r="P293">
        <v>32576</v>
      </c>
      <c r="Q293">
        <v>34217</v>
      </c>
      <c r="R293">
        <v>36314</v>
      </c>
      <c r="S293">
        <v>37809</v>
      </c>
      <c r="T293">
        <v>38613</v>
      </c>
      <c r="U293">
        <v>34471</v>
      </c>
      <c r="V293">
        <v>7751</v>
      </c>
      <c r="W293">
        <v>2463</v>
      </c>
      <c r="X293">
        <v>0</v>
      </c>
      <c r="Y293">
        <v>0</v>
      </c>
      <c r="Z293">
        <v>0</v>
      </c>
    </row>
    <row r="294" spans="1:26" x14ac:dyDescent="0.35">
      <c r="A294">
        <v>464</v>
      </c>
      <c r="B294" t="s">
        <v>285</v>
      </c>
      <c r="C294">
        <v>75119</v>
      </c>
      <c r="D294">
        <v>78618</v>
      </c>
      <c r="E294">
        <v>75443</v>
      </c>
      <c r="F294">
        <v>83278</v>
      </c>
      <c r="G294">
        <v>81298</v>
      </c>
      <c r="H294">
        <v>78970</v>
      </c>
      <c r="I294">
        <v>73175</v>
      </c>
      <c r="J294">
        <v>73239</v>
      </c>
      <c r="K294">
        <v>75938</v>
      </c>
      <c r="L294">
        <v>76988</v>
      </c>
      <c r="M294">
        <v>76427</v>
      </c>
      <c r="N294">
        <v>75891</v>
      </c>
      <c r="O294">
        <v>74310</v>
      </c>
      <c r="P294">
        <v>65494</v>
      </c>
      <c r="Q294">
        <v>72461</v>
      </c>
      <c r="R294">
        <v>74147</v>
      </c>
      <c r="S294">
        <v>79027</v>
      </c>
      <c r="T294">
        <v>77631</v>
      </c>
      <c r="U294">
        <v>72078</v>
      </c>
      <c r="V294">
        <v>13820</v>
      </c>
      <c r="W294">
        <v>2683</v>
      </c>
      <c r="X294">
        <v>0</v>
      </c>
      <c r="Y294">
        <v>0</v>
      </c>
      <c r="Z294">
        <v>0</v>
      </c>
    </row>
    <row r="295" spans="1:26" x14ac:dyDescent="0.35">
      <c r="A295">
        <v>465</v>
      </c>
      <c r="B295" t="s">
        <v>284</v>
      </c>
      <c r="C295">
        <v>64298</v>
      </c>
      <c r="D295">
        <v>67259</v>
      </c>
      <c r="E295">
        <v>65092</v>
      </c>
      <c r="F295">
        <v>69714</v>
      </c>
      <c r="G295">
        <v>69722</v>
      </c>
      <c r="H295">
        <v>69322</v>
      </c>
      <c r="I295">
        <v>66534</v>
      </c>
      <c r="J295">
        <v>65633</v>
      </c>
      <c r="K295">
        <v>66309</v>
      </c>
      <c r="L295">
        <v>67877</v>
      </c>
      <c r="M295">
        <v>66117</v>
      </c>
      <c r="N295">
        <v>66229</v>
      </c>
      <c r="O295">
        <v>63835</v>
      </c>
      <c r="P295">
        <v>61793</v>
      </c>
      <c r="Q295">
        <v>63847</v>
      </c>
      <c r="R295">
        <v>65306</v>
      </c>
      <c r="S295">
        <v>67718</v>
      </c>
      <c r="T295">
        <v>67132</v>
      </c>
      <c r="U295">
        <v>68949</v>
      </c>
      <c r="V295">
        <v>14171</v>
      </c>
      <c r="W295">
        <v>4077</v>
      </c>
      <c r="X295">
        <v>0</v>
      </c>
      <c r="Y295">
        <v>0</v>
      </c>
      <c r="Z295">
        <v>0</v>
      </c>
    </row>
    <row r="296" spans="1:26" x14ac:dyDescent="0.35">
      <c r="A296">
        <v>466</v>
      </c>
      <c r="B296" t="s">
        <v>293</v>
      </c>
      <c r="C296">
        <v>69659</v>
      </c>
      <c r="D296">
        <v>44717</v>
      </c>
      <c r="E296">
        <v>58497</v>
      </c>
      <c r="F296">
        <v>55172</v>
      </c>
      <c r="G296">
        <v>44917</v>
      </c>
      <c r="H296">
        <v>59111</v>
      </c>
      <c r="I296">
        <v>64328</v>
      </c>
      <c r="J296">
        <v>57964</v>
      </c>
      <c r="K296">
        <v>64040</v>
      </c>
      <c r="L296">
        <v>71572</v>
      </c>
      <c r="M296">
        <v>71111</v>
      </c>
      <c r="N296">
        <v>63612</v>
      </c>
      <c r="O296">
        <v>75614</v>
      </c>
      <c r="P296">
        <v>47332</v>
      </c>
      <c r="Q296">
        <v>92180</v>
      </c>
      <c r="R296">
        <v>41418</v>
      </c>
      <c r="S296">
        <v>37207</v>
      </c>
      <c r="T296">
        <v>72266</v>
      </c>
      <c r="U296">
        <v>61680</v>
      </c>
      <c r="V296">
        <v>236406</v>
      </c>
      <c r="W296">
        <v>218403</v>
      </c>
      <c r="X296">
        <v>0</v>
      </c>
      <c r="Y296">
        <v>0</v>
      </c>
      <c r="Z296">
        <v>0</v>
      </c>
    </row>
    <row r="297" spans="1:26" x14ac:dyDescent="0.35">
      <c r="A297">
        <v>467</v>
      </c>
      <c r="B297" t="s">
        <v>288</v>
      </c>
      <c r="C297">
        <v>984</v>
      </c>
      <c r="D297">
        <v>-12251</v>
      </c>
      <c r="E297">
        <v>-5405</v>
      </c>
      <c r="F297">
        <v>430</v>
      </c>
      <c r="G297">
        <v>6975</v>
      </c>
      <c r="H297">
        <v>3836</v>
      </c>
      <c r="I297">
        <v>4237</v>
      </c>
      <c r="J297">
        <v>2267</v>
      </c>
      <c r="K297">
        <v>5681</v>
      </c>
      <c r="L297">
        <v>7358</v>
      </c>
      <c r="M297">
        <v>10683</v>
      </c>
      <c r="N297">
        <v>8691</v>
      </c>
      <c r="O297">
        <v>3064</v>
      </c>
      <c r="P297">
        <v>-3333</v>
      </c>
      <c r="Q297">
        <v>2288</v>
      </c>
      <c r="R297">
        <v>766</v>
      </c>
      <c r="S297">
        <v>12145</v>
      </c>
      <c r="T297">
        <v>-7252</v>
      </c>
      <c r="U297">
        <v>1453</v>
      </c>
      <c r="V297">
        <v>29097</v>
      </c>
      <c r="W297">
        <v>40434</v>
      </c>
      <c r="X297">
        <v>0</v>
      </c>
      <c r="Y297">
        <v>0</v>
      </c>
      <c r="Z297">
        <v>0</v>
      </c>
    </row>
    <row r="298" spans="1:26" x14ac:dyDescent="0.35">
      <c r="A298">
        <v>468</v>
      </c>
      <c r="B298" t="s">
        <v>289</v>
      </c>
      <c r="C298">
        <v>83371</v>
      </c>
      <c r="D298">
        <v>17419</v>
      </c>
      <c r="E298">
        <v>29835</v>
      </c>
      <c r="F298">
        <v>141007</v>
      </c>
      <c r="G298">
        <v>31575</v>
      </c>
      <c r="H298">
        <v>66254</v>
      </c>
      <c r="I298">
        <v>82305</v>
      </c>
      <c r="J298">
        <v>49625</v>
      </c>
      <c r="K298">
        <v>55310</v>
      </c>
      <c r="L298">
        <v>76254</v>
      </c>
      <c r="M298">
        <v>55356</v>
      </c>
      <c r="N298">
        <v>105067</v>
      </c>
      <c r="O298">
        <v>113293</v>
      </c>
      <c r="P298">
        <v>42138</v>
      </c>
      <c r="Q298">
        <v>135657</v>
      </c>
      <c r="R298">
        <v>57706</v>
      </c>
      <c r="S298">
        <v>64377</v>
      </c>
      <c r="T298">
        <v>38120</v>
      </c>
      <c r="U298">
        <v>99716</v>
      </c>
      <c r="V298">
        <v>208632</v>
      </c>
      <c r="W298">
        <v>248097</v>
      </c>
      <c r="X298">
        <v>0</v>
      </c>
      <c r="Y298">
        <v>0</v>
      </c>
      <c r="Z298">
        <v>0</v>
      </c>
    </row>
    <row r="299" spans="1:26" x14ac:dyDescent="0.35">
      <c r="A299">
        <v>469</v>
      </c>
      <c r="B299" t="s">
        <v>292</v>
      </c>
      <c r="C299">
        <v>4551</v>
      </c>
      <c r="D299">
        <v>-7880</v>
      </c>
      <c r="E299">
        <v>-11599</v>
      </c>
      <c r="F299">
        <v>18168</v>
      </c>
      <c r="G299">
        <v>3967</v>
      </c>
      <c r="H299">
        <v>6091</v>
      </c>
      <c r="I299">
        <v>19669</v>
      </c>
      <c r="J299">
        <v>6101</v>
      </c>
      <c r="K299">
        <v>9668</v>
      </c>
      <c r="L299">
        <v>9981</v>
      </c>
      <c r="M299">
        <v>11652</v>
      </c>
      <c r="N299">
        <v>15222</v>
      </c>
      <c r="O299">
        <v>1076</v>
      </c>
      <c r="P299">
        <v>2253</v>
      </c>
      <c r="Q299">
        <v>19292</v>
      </c>
      <c r="R299">
        <v>16734</v>
      </c>
      <c r="S299">
        <v>-2262</v>
      </c>
      <c r="T299">
        <v>12925</v>
      </c>
      <c r="U299">
        <v>64375</v>
      </c>
      <c r="V299">
        <v>40758</v>
      </c>
      <c r="W299">
        <v>60458</v>
      </c>
      <c r="X299">
        <v>0</v>
      </c>
      <c r="Y299">
        <v>0</v>
      </c>
      <c r="Z299">
        <v>0</v>
      </c>
    </row>
    <row r="300" spans="1:26" x14ac:dyDescent="0.35">
      <c r="A300">
        <v>470</v>
      </c>
      <c r="B300" t="s">
        <v>291</v>
      </c>
      <c r="C300">
        <v>48605</v>
      </c>
      <c r="D300">
        <v>17045</v>
      </c>
      <c r="E300">
        <v>23682</v>
      </c>
      <c r="F300">
        <v>5120</v>
      </c>
      <c r="G300">
        <v>1744</v>
      </c>
      <c r="H300">
        <v>20727</v>
      </c>
      <c r="I300">
        <v>22154</v>
      </c>
      <c r="J300">
        <v>14199</v>
      </c>
      <c r="K300">
        <v>18004</v>
      </c>
      <c r="L300">
        <v>19125</v>
      </c>
      <c r="M300">
        <v>13773</v>
      </c>
      <c r="N300">
        <v>25940</v>
      </c>
      <c r="O300">
        <v>38560</v>
      </c>
      <c r="P300">
        <v>68721</v>
      </c>
      <c r="Q300">
        <v>7905</v>
      </c>
      <c r="R300">
        <v>19416</v>
      </c>
      <c r="S300">
        <v>-8383</v>
      </c>
      <c r="T300">
        <v>8675</v>
      </c>
      <c r="U300">
        <v>20519</v>
      </c>
      <c r="V300">
        <v>96257</v>
      </c>
      <c r="W300">
        <v>103920</v>
      </c>
      <c r="X300">
        <v>0</v>
      </c>
      <c r="Y300">
        <v>0</v>
      </c>
      <c r="Z300">
        <v>0</v>
      </c>
    </row>
    <row r="301" spans="1:26" x14ac:dyDescent="0.35">
      <c r="A301">
        <v>471</v>
      </c>
      <c r="B301" t="s">
        <v>290</v>
      </c>
      <c r="C301">
        <v>19458</v>
      </c>
      <c r="D301">
        <v>27057</v>
      </c>
      <c r="E301">
        <v>15839</v>
      </c>
      <c r="F301">
        <v>12818</v>
      </c>
      <c r="G301">
        <v>14717</v>
      </c>
      <c r="H301">
        <v>14653</v>
      </c>
      <c r="I301">
        <v>18889</v>
      </c>
      <c r="J301">
        <v>16163</v>
      </c>
      <c r="K301">
        <v>17354</v>
      </c>
      <c r="L301">
        <v>28497</v>
      </c>
      <c r="M301">
        <v>25947</v>
      </c>
      <c r="N301">
        <v>21290</v>
      </c>
      <c r="O301">
        <v>16084</v>
      </c>
      <c r="P301">
        <v>19501</v>
      </c>
      <c r="Q301">
        <v>25809</v>
      </c>
      <c r="R301">
        <v>33869</v>
      </c>
      <c r="S301">
        <v>29651</v>
      </c>
      <c r="T301">
        <v>18424</v>
      </c>
      <c r="U301">
        <v>17404</v>
      </c>
      <c r="V301">
        <v>76055</v>
      </c>
      <c r="W301">
        <v>90383</v>
      </c>
      <c r="X301">
        <v>0</v>
      </c>
      <c r="Y301">
        <v>0</v>
      </c>
      <c r="Z301">
        <v>0</v>
      </c>
    </row>
    <row r="302" spans="1:26" x14ac:dyDescent="0.35">
      <c r="A302">
        <v>472</v>
      </c>
      <c r="B302" t="s">
        <v>652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3</v>
      </c>
    </row>
    <row r="303" spans="1:26" x14ac:dyDescent="0.35">
      <c r="A303">
        <v>473</v>
      </c>
      <c r="B303" t="s">
        <v>653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1</v>
      </c>
    </row>
    <row r="304" spans="1:26" x14ac:dyDescent="0.35">
      <c r="A304">
        <v>474</v>
      </c>
      <c r="B304" t="s">
        <v>654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4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</row>
    <row r="305" spans="1:26" x14ac:dyDescent="0.35">
      <c r="A305">
        <v>475</v>
      </c>
      <c r="B305" t="s">
        <v>655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2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1</v>
      </c>
    </row>
    <row r="306" spans="1:26" x14ac:dyDescent="0.35">
      <c r="A306">
        <v>476</v>
      </c>
      <c r="B306" t="s">
        <v>656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2</v>
      </c>
      <c r="S306">
        <v>0</v>
      </c>
      <c r="T306">
        <v>0</v>
      </c>
      <c r="U306">
        <v>1</v>
      </c>
      <c r="V306">
        <v>0</v>
      </c>
      <c r="W306">
        <v>0</v>
      </c>
      <c r="X306">
        <v>0</v>
      </c>
      <c r="Y306">
        <v>0</v>
      </c>
      <c r="Z306">
        <v>4</v>
      </c>
    </row>
    <row r="307" spans="1:26" x14ac:dyDescent="0.35">
      <c r="A307">
        <v>477</v>
      </c>
      <c r="B307" t="s">
        <v>657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1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</row>
    <row r="308" spans="1:26" x14ac:dyDescent="0.35">
      <c r="A308">
        <v>485</v>
      </c>
      <c r="B308" t="s">
        <v>239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</row>
    <row r="309" spans="1:26" x14ac:dyDescent="0.35">
      <c r="A309">
        <v>486</v>
      </c>
      <c r="B309" t="s">
        <v>238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</row>
    <row r="310" spans="1:26" x14ac:dyDescent="0.35">
      <c r="A310">
        <v>487</v>
      </c>
      <c r="B310" t="s">
        <v>658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</row>
    <row r="311" spans="1:26" x14ac:dyDescent="0.35">
      <c r="A311">
        <v>488</v>
      </c>
      <c r="B311" t="s">
        <v>659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</row>
    <row r="312" spans="1:26" x14ac:dyDescent="0.35">
      <c r="A312">
        <v>489</v>
      </c>
      <c r="B312" t="s">
        <v>660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</row>
    <row r="313" spans="1:26" x14ac:dyDescent="0.35">
      <c r="A313">
        <v>490</v>
      </c>
      <c r="B313" t="s">
        <v>661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</row>
    <row r="314" spans="1:26" x14ac:dyDescent="0.35">
      <c r="A314">
        <v>491</v>
      </c>
      <c r="B314" t="s">
        <v>662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</row>
    <row r="315" spans="1:26" x14ac:dyDescent="0.35">
      <c r="A315">
        <v>492</v>
      </c>
      <c r="B315" t="s">
        <v>663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</row>
    <row r="316" spans="1:26" x14ac:dyDescent="0.35">
      <c r="A316">
        <v>493</v>
      </c>
      <c r="B316" t="s">
        <v>664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</row>
    <row r="317" spans="1:26" x14ac:dyDescent="0.35">
      <c r="A317">
        <v>494</v>
      </c>
      <c r="B317" t="s">
        <v>665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</row>
    <row r="318" spans="1:26" x14ac:dyDescent="0.35">
      <c r="A318">
        <v>495</v>
      </c>
      <c r="B318" t="s">
        <v>666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</row>
    <row r="319" spans="1:26" x14ac:dyDescent="0.35">
      <c r="A319">
        <v>496</v>
      </c>
      <c r="B319" t="s">
        <v>628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</row>
    <row r="320" spans="1:26" x14ac:dyDescent="0.35">
      <c r="A320">
        <v>496</v>
      </c>
      <c r="B320" t="s">
        <v>628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</row>
    <row r="321" spans="1:26" x14ac:dyDescent="0.35">
      <c r="A321">
        <v>497</v>
      </c>
      <c r="B321" t="s">
        <v>667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</row>
    <row r="322" spans="1:26" x14ac:dyDescent="0.35">
      <c r="A322">
        <v>498</v>
      </c>
      <c r="B322" t="s">
        <v>668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</row>
    <row r="323" spans="1:26" x14ac:dyDescent="0.35">
      <c r="A323">
        <v>499</v>
      </c>
      <c r="B323" t="s">
        <v>669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</row>
    <row r="324" spans="1:26" x14ac:dyDescent="0.35">
      <c r="A324">
        <v>500</v>
      </c>
      <c r="B324" t="s">
        <v>670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</row>
    <row r="325" spans="1:26" x14ac:dyDescent="0.35">
      <c r="A325">
        <v>501</v>
      </c>
      <c r="B325" t="s">
        <v>679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120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</row>
    <row r="326" spans="1:26" x14ac:dyDescent="0.35">
      <c r="A326">
        <v>505</v>
      </c>
      <c r="B326" t="s">
        <v>680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</row>
    <row r="327" spans="1:26" x14ac:dyDescent="0.35">
      <c r="A327">
        <v>506</v>
      </c>
      <c r="B327" t="s">
        <v>681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</row>
    <row r="328" spans="1:26" x14ac:dyDescent="0.35">
      <c r="A328">
        <v>508</v>
      </c>
      <c r="B328" t="s">
        <v>671</v>
      </c>
      <c r="C328">
        <v>7881</v>
      </c>
      <c r="D328">
        <v>9195</v>
      </c>
      <c r="E328">
        <v>10509</v>
      </c>
      <c r="F328">
        <v>11822</v>
      </c>
      <c r="G328">
        <v>11822</v>
      </c>
      <c r="H328">
        <v>11822</v>
      </c>
      <c r="I328">
        <v>11822</v>
      </c>
      <c r="J328">
        <v>11822</v>
      </c>
      <c r="K328">
        <v>13138</v>
      </c>
      <c r="L328">
        <v>11822</v>
      </c>
      <c r="M328">
        <v>11822</v>
      </c>
      <c r="N328">
        <v>7881</v>
      </c>
      <c r="O328">
        <v>6410</v>
      </c>
      <c r="P328">
        <v>10089</v>
      </c>
      <c r="Q328">
        <v>9331</v>
      </c>
      <c r="R328">
        <v>8858</v>
      </c>
      <c r="S328">
        <v>11136</v>
      </c>
      <c r="T328">
        <v>11393</v>
      </c>
      <c r="U328">
        <v>9955</v>
      </c>
      <c r="V328">
        <v>11864</v>
      </c>
      <c r="W328">
        <v>0</v>
      </c>
      <c r="X328">
        <v>0</v>
      </c>
      <c r="Y328">
        <v>0</v>
      </c>
      <c r="Z328">
        <v>0</v>
      </c>
    </row>
    <row r="329" spans="1:26" x14ac:dyDescent="0.35">
      <c r="A329">
        <v>512</v>
      </c>
      <c r="B329" t="s">
        <v>718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</row>
    <row r="330" spans="1:26" x14ac:dyDescent="0.35">
      <c r="A330">
        <v>513</v>
      </c>
      <c r="B330" t="s">
        <v>719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</row>
    <row r="331" spans="1:26" x14ac:dyDescent="0.35">
      <c r="A331">
        <v>515</v>
      </c>
      <c r="B331" t="s">
        <v>355</v>
      </c>
      <c r="C331">
        <v>4366</v>
      </c>
      <c r="D331">
        <v>4366</v>
      </c>
      <c r="E331">
        <v>4366</v>
      </c>
      <c r="F331">
        <v>4366</v>
      </c>
      <c r="G331">
        <v>4366</v>
      </c>
      <c r="H331">
        <v>4366</v>
      </c>
      <c r="I331">
        <v>4366</v>
      </c>
      <c r="J331">
        <v>4366</v>
      </c>
      <c r="K331">
        <v>4366</v>
      </c>
      <c r="L331">
        <v>4366</v>
      </c>
      <c r="M331">
        <v>4366</v>
      </c>
      <c r="N331">
        <v>4366</v>
      </c>
      <c r="O331">
        <v>4187</v>
      </c>
      <c r="P331">
        <v>4286</v>
      </c>
      <c r="Q331">
        <v>4086</v>
      </c>
      <c r="R331">
        <v>5041</v>
      </c>
      <c r="S331">
        <v>3354</v>
      </c>
      <c r="T331">
        <v>4132</v>
      </c>
      <c r="U331">
        <v>5871</v>
      </c>
      <c r="V331">
        <v>1954</v>
      </c>
      <c r="W331">
        <v>210</v>
      </c>
      <c r="X331">
        <v>0</v>
      </c>
      <c r="Y331">
        <v>0</v>
      </c>
      <c r="Z331">
        <v>0</v>
      </c>
    </row>
    <row r="332" spans="1:26" x14ac:dyDescent="0.35">
      <c r="A332">
        <v>516</v>
      </c>
      <c r="B332" t="s">
        <v>350</v>
      </c>
      <c r="C332">
        <v>1500</v>
      </c>
      <c r="D332">
        <v>1500</v>
      </c>
      <c r="E332">
        <v>1500</v>
      </c>
      <c r="F332">
        <v>1500</v>
      </c>
      <c r="G332">
        <v>1500</v>
      </c>
      <c r="H332">
        <v>1500</v>
      </c>
      <c r="I332">
        <v>1500</v>
      </c>
      <c r="J332">
        <v>1500</v>
      </c>
      <c r="K332">
        <v>1500</v>
      </c>
      <c r="L332">
        <v>1500</v>
      </c>
      <c r="M332">
        <v>1500</v>
      </c>
      <c r="N332">
        <v>1500</v>
      </c>
      <c r="O332">
        <v>1168</v>
      </c>
      <c r="P332">
        <v>1497</v>
      </c>
      <c r="Q332">
        <v>1489</v>
      </c>
      <c r="R332">
        <v>1148</v>
      </c>
      <c r="S332">
        <v>1503</v>
      </c>
      <c r="T332">
        <v>1395</v>
      </c>
      <c r="U332">
        <v>1319</v>
      </c>
      <c r="V332">
        <v>1410</v>
      </c>
      <c r="W332">
        <v>0</v>
      </c>
      <c r="X332">
        <v>0</v>
      </c>
      <c r="Y332">
        <v>0</v>
      </c>
      <c r="Z332">
        <v>0</v>
      </c>
    </row>
    <row r="333" spans="1:26" x14ac:dyDescent="0.35">
      <c r="A333">
        <v>517</v>
      </c>
      <c r="B333" t="s">
        <v>351</v>
      </c>
      <c r="C333">
        <v>3660</v>
      </c>
      <c r="D333">
        <v>3660</v>
      </c>
      <c r="E333">
        <v>3660</v>
      </c>
      <c r="F333">
        <v>3660</v>
      </c>
      <c r="G333">
        <v>3660</v>
      </c>
      <c r="H333">
        <v>3660</v>
      </c>
      <c r="I333">
        <v>3660</v>
      </c>
      <c r="J333">
        <v>3660</v>
      </c>
      <c r="K333">
        <v>3660</v>
      </c>
      <c r="L333">
        <v>3660</v>
      </c>
      <c r="M333">
        <v>3660</v>
      </c>
      <c r="N333">
        <v>3660</v>
      </c>
      <c r="O333">
        <v>3270</v>
      </c>
      <c r="P333">
        <v>2788</v>
      </c>
      <c r="Q333">
        <v>2566</v>
      </c>
      <c r="R333">
        <v>4252</v>
      </c>
      <c r="S333">
        <v>3377</v>
      </c>
      <c r="T333">
        <v>2975</v>
      </c>
      <c r="U333">
        <v>3594</v>
      </c>
      <c r="V333">
        <v>2636</v>
      </c>
      <c r="W333">
        <v>96</v>
      </c>
      <c r="X333">
        <v>0</v>
      </c>
      <c r="Y333">
        <v>0</v>
      </c>
      <c r="Z333">
        <v>0</v>
      </c>
    </row>
    <row r="334" spans="1:26" x14ac:dyDescent="0.35">
      <c r="A334">
        <v>518</v>
      </c>
      <c r="B334" t="s">
        <v>354</v>
      </c>
      <c r="C334">
        <v>1246</v>
      </c>
      <c r="D334">
        <v>1246</v>
      </c>
      <c r="E334">
        <v>1246</v>
      </c>
      <c r="F334">
        <v>1246</v>
      </c>
      <c r="G334">
        <v>1246</v>
      </c>
      <c r="H334">
        <v>1246</v>
      </c>
      <c r="I334">
        <v>1246</v>
      </c>
      <c r="J334">
        <v>1246</v>
      </c>
      <c r="K334">
        <v>1246</v>
      </c>
      <c r="L334">
        <v>1246</v>
      </c>
      <c r="M334">
        <v>1246</v>
      </c>
      <c r="N334">
        <v>1246</v>
      </c>
      <c r="O334">
        <v>862</v>
      </c>
      <c r="P334">
        <v>1225</v>
      </c>
      <c r="Q334">
        <v>838</v>
      </c>
      <c r="R334">
        <v>1816</v>
      </c>
      <c r="S334">
        <v>1088</v>
      </c>
      <c r="T334">
        <v>676</v>
      </c>
      <c r="U334">
        <v>1082</v>
      </c>
      <c r="V334">
        <v>1332</v>
      </c>
      <c r="W334">
        <v>0</v>
      </c>
      <c r="X334">
        <v>0</v>
      </c>
      <c r="Y334">
        <v>0</v>
      </c>
      <c r="Z334">
        <v>0</v>
      </c>
    </row>
    <row r="335" spans="1:26" x14ac:dyDescent="0.35">
      <c r="A335">
        <v>519</v>
      </c>
      <c r="B335" t="s">
        <v>353</v>
      </c>
      <c r="C335">
        <v>2060</v>
      </c>
      <c r="D335">
        <v>2060</v>
      </c>
      <c r="E335">
        <v>2060</v>
      </c>
      <c r="F335">
        <v>2060</v>
      </c>
      <c r="G335">
        <v>2060</v>
      </c>
      <c r="H335">
        <v>2060</v>
      </c>
      <c r="I335">
        <v>2060</v>
      </c>
      <c r="J335">
        <v>2060</v>
      </c>
      <c r="K335">
        <v>2060</v>
      </c>
      <c r="L335">
        <v>2060</v>
      </c>
      <c r="M335">
        <v>2060</v>
      </c>
      <c r="N335">
        <v>2060</v>
      </c>
      <c r="O335">
        <v>1265</v>
      </c>
      <c r="P335">
        <v>1788</v>
      </c>
      <c r="Q335">
        <v>1195</v>
      </c>
      <c r="R335">
        <v>1904</v>
      </c>
      <c r="S335">
        <v>2044</v>
      </c>
      <c r="T335">
        <v>323</v>
      </c>
      <c r="U335">
        <v>3008</v>
      </c>
      <c r="V335">
        <v>1595</v>
      </c>
      <c r="W335">
        <v>0</v>
      </c>
      <c r="X335">
        <v>0</v>
      </c>
      <c r="Y335">
        <v>0</v>
      </c>
      <c r="Z335">
        <v>0</v>
      </c>
    </row>
    <row r="336" spans="1:26" x14ac:dyDescent="0.35">
      <c r="A336">
        <v>520</v>
      </c>
      <c r="B336" t="s">
        <v>352</v>
      </c>
      <c r="C336">
        <v>3076</v>
      </c>
      <c r="D336">
        <v>3076</v>
      </c>
      <c r="E336">
        <v>3076</v>
      </c>
      <c r="F336">
        <v>3076</v>
      </c>
      <c r="G336">
        <v>3076</v>
      </c>
      <c r="H336">
        <v>3076</v>
      </c>
      <c r="I336">
        <v>3076</v>
      </c>
      <c r="J336">
        <v>3076</v>
      </c>
      <c r="K336">
        <v>3076</v>
      </c>
      <c r="L336">
        <v>3076</v>
      </c>
      <c r="M336">
        <v>3076</v>
      </c>
      <c r="N336">
        <v>3076</v>
      </c>
      <c r="O336">
        <v>1551</v>
      </c>
      <c r="P336">
        <v>1657</v>
      </c>
      <c r="Q336">
        <v>2723</v>
      </c>
      <c r="R336">
        <v>2274</v>
      </c>
      <c r="S336">
        <v>1986</v>
      </c>
      <c r="T336">
        <v>1447</v>
      </c>
      <c r="U336">
        <v>2006</v>
      </c>
      <c r="V336">
        <v>2579</v>
      </c>
      <c r="W336">
        <v>0</v>
      </c>
      <c r="X336">
        <v>0</v>
      </c>
      <c r="Y336">
        <v>0</v>
      </c>
      <c r="Z336">
        <v>0</v>
      </c>
    </row>
    <row r="337" spans="1:26" x14ac:dyDescent="0.35">
      <c r="A337">
        <v>521</v>
      </c>
      <c r="B337" t="s">
        <v>356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</row>
    <row r="338" spans="1:26" x14ac:dyDescent="0.35">
      <c r="A338">
        <v>527</v>
      </c>
      <c r="B338" t="s">
        <v>576</v>
      </c>
      <c r="C338">
        <v>314</v>
      </c>
      <c r="D338">
        <v>367</v>
      </c>
      <c r="E338">
        <v>419</v>
      </c>
      <c r="F338">
        <v>471</v>
      </c>
      <c r="G338">
        <v>471</v>
      </c>
      <c r="H338">
        <v>471</v>
      </c>
      <c r="I338">
        <v>471</v>
      </c>
      <c r="J338">
        <v>471</v>
      </c>
      <c r="K338">
        <v>524</v>
      </c>
      <c r="L338">
        <v>471</v>
      </c>
      <c r="M338">
        <v>471</v>
      </c>
      <c r="N338">
        <v>314</v>
      </c>
      <c r="O338">
        <v>261</v>
      </c>
      <c r="P338">
        <v>120</v>
      </c>
      <c r="Q338">
        <v>0</v>
      </c>
      <c r="R338">
        <v>0</v>
      </c>
      <c r="S338">
        <v>61</v>
      </c>
      <c r="T338">
        <v>116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</row>
    <row r="339" spans="1:26" x14ac:dyDescent="0.35">
      <c r="A339">
        <v>528</v>
      </c>
      <c r="B339" t="s">
        <v>577</v>
      </c>
      <c r="C339">
        <v>44</v>
      </c>
      <c r="D339">
        <v>51</v>
      </c>
      <c r="E339">
        <v>58</v>
      </c>
      <c r="F339">
        <v>66</v>
      </c>
      <c r="G339">
        <v>66</v>
      </c>
      <c r="H339">
        <v>66</v>
      </c>
      <c r="I339">
        <v>66</v>
      </c>
      <c r="J339">
        <v>66</v>
      </c>
      <c r="K339">
        <v>73</v>
      </c>
      <c r="L339">
        <v>66</v>
      </c>
      <c r="M339">
        <v>66</v>
      </c>
      <c r="N339">
        <v>44</v>
      </c>
      <c r="O339">
        <v>79</v>
      </c>
      <c r="P339">
        <v>0</v>
      </c>
      <c r="Q339">
        <v>115</v>
      </c>
      <c r="R339">
        <v>1030</v>
      </c>
      <c r="S339">
        <v>0</v>
      </c>
      <c r="T339">
        <v>662</v>
      </c>
      <c r="U339">
        <v>433</v>
      </c>
      <c r="V339">
        <v>114</v>
      </c>
      <c r="W339">
        <v>0</v>
      </c>
      <c r="X339">
        <v>0</v>
      </c>
      <c r="Y339">
        <v>0</v>
      </c>
      <c r="Z339">
        <v>0</v>
      </c>
    </row>
    <row r="340" spans="1:26" x14ac:dyDescent="0.35">
      <c r="A340">
        <v>529</v>
      </c>
      <c r="B340" t="s">
        <v>578</v>
      </c>
      <c r="C340">
        <v>270</v>
      </c>
      <c r="D340">
        <v>316</v>
      </c>
      <c r="E340">
        <v>361</v>
      </c>
      <c r="F340">
        <v>405</v>
      </c>
      <c r="G340">
        <v>405</v>
      </c>
      <c r="H340">
        <v>405</v>
      </c>
      <c r="I340">
        <v>405</v>
      </c>
      <c r="J340">
        <v>405</v>
      </c>
      <c r="K340">
        <v>451</v>
      </c>
      <c r="L340">
        <v>405</v>
      </c>
      <c r="M340">
        <v>405</v>
      </c>
      <c r="N340">
        <v>270</v>
      </c>
      <c r="O340">
        <v>182</v>
      </c>
      <c r="P340">
        <v>120</v>
      </c>
      <c r="Q340">
        <v>-115</v>
      </c>
      <c r="R340">
        <v>-1030</v>
      </c>
      <c r="S340">
        <v>61</v>
      </c>
      <c r="T340">
        <v>-547</v>
      </c>
      <c r="U340">
        <v>-433</v>
      </c>
      <c r="V340">
        <v>-114</v>
      </c>
      <c r="W340">
        <v>0</v>
      </c>
      <c r="X340">
        <v>0</v>
      </c>
      <c r="Y340">
        <v>0</v>
      </c>
      <c r="Z340">
        <v>0</v>
      </c>
    </row>
    <row r="341" spans="1:26" x14ac:dyDescent="0.35">
      <c r="A341">
        <v>530</v>
      </c>
      <c r="B341" t="s">
        <v>44</v>
      </c>
      <c r="C341">
        <v>69</v>
      </c>
      <c r="D341">
        <v>80</v>
      </c>
      <c r="E341">
        <v>92</v>
      </c>
      <c r="F341">
        <v>103</v>
      </c>
      <c r="G341">
        <v>103</v>
      </c>
      <c r="H341">
        <v>103</v>
      </c>
      <c r="I341">
        <v>103</v>
      </c>
      <c r="J341">
        <v>103</v>
      </c>
      <c r="K341">
        <v>114</v>
      </c>
      <c r="L341">
        <v>103</v>
      </c>
      <c r="M341">
        <v>103</v>
      </c>
      <c r="N341">
        <v>69</v>
      </c>
      <c r="O341">
        <v>81</v>
      </c>
      <c r="P341">
        <v>0</v>
      </c>
      <c r="Q341">
        <v>0</v>
      </c>
      <c r="R341">
        <v>0</v>
      </c>
      <c r="S341">
        <v>61</v>
      </c>
      <c r="T341">
        <v>116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</row>
    <row r="342" spans="1:26" x14ac:dyDescent="0.35">
      <c r="A342">
        <v>531</v>
      </c>
      <c r="B342" t="s">
        <v>45</v>
      </c>
      <c r="C342">
        <v>25</v>
      </c>
      <c r="D342">
        <v>30</v>
      </c>
      <c r="E342">
        <v>34</v>
      </c>
      <c r="F342">
        <v>38</v>
      </c>
      <c r="G342">
        <v>38</v>
      </c>
      <c r="H342">
        <v>38</v>
      </c>
      <c r="I342">
        <v>38</v>
      </c>
      <c r="J342">
        <v>38</v>
      </c>
      <c r="K342">
        <v>42</v>
      </c>
      <c r="L342">
        <v>38</v>
      </c>
      <c r="M342">
        <v>38</v>
      </c>
      <c r="N342">
        <v>25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</row>
    <row r="343" spans="1:26" x14ac:dyDescent="0.35">
      <c r="A343">
        <v>532</v>
      </c>
      <c r="B343" t="s">
        <v>46</v>
      </c>
      <c r="C343">
        <v>130</v>
      </c>
      <c r="D343">
        <v>152</v>
      </c>
      <c r="E343">
        <v>173</v>
      </c>
      <c r="F343">
        <v>195</v>
      </c>
      <c r="G343">
        <v>195</v>
      </c>
      <c r="H343">
        <v>195</v>
      </c>
      <c r="I343">
        <v>195</v>
      </c>
      <c r="J343">
        <v>195</v>
      </c>
      <c r="K343">
        <v>217</v>
      </c>
      <c r="L343">
        <v>195</v>
      </c>
      <c r="M343">
        <v>195</v>
      </c>
      <c r="N343">
        <v>130</v>
      </c>
      <c r="O343">
        <v>180</v>
      </c>
      <c r="P343">
        <v>120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</row>
    <row r="344" spans="1:26" x14ac:dyDescent="0.35">
      <c r="A344">
        <v>533</v>
      </c>
      <c r="B344" t="s">
        <v>47</v>
      </c>
      <c r="C344">
        <v>29</v>
      </c>
      <c r="D344">
        <v>34</v>
      </c>
      <c r="E344">
        <v>39</v>
      </c>
      <c r="F344">
        <v>43</v>
      </c>
      <c r="G344">
        <v>43</v>
      </c>
      <c r="H344">
        <v>43</v>
      </c>
      <c r="I344">
        <v>43</v>
      </c>
      <c r="J344">
        <v>43</v>
      </c>
      <c r="K344">
        <v>48</v>
      </c>
      <c r="L344">
        <v>43</v>
      </c>
      <c r="M344">
        <v>43</v>
      </c>
      <c r="N344">
        <v>29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</row>
    <row r="345" spans="1:26" x14ac:dyDescent="0.35">
      <c r="A345">
        <v>534</v>
      </c>
      <c r="B345" t="s">
        <v>48</v>
      </c>
      <c r="C345">
        <v>61</v>
      </c>
      <c r="D345">
        <v>72</v>
      </c>
      <c r="E345">
        <v>82</v>
      </c>
      <c r="F345">
        <v>92</v>
      </c>
      <c r="G345">
        <v>92</v>
      </c>
      <c r="H345">
        <v>92</v>
      </c>
      <c r="I345">
        <v>92</v>
      </c>
      <c r="J345">
        <v>92</v>
      </c>
      <c r="K345">
        <v>102</v>
      </c>
      <c r="L345">
        <v>92</v>
      </c>
      <c r="M345">
        <v>92</v>
      </c>
      <c r="N345">
        <v>61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</row>
    <row r="346" spans="1:26" x14ac:dyDescent="0.35">
      <c r="A346">
        <v>535</v>
      </c>
      <c r="B346" t="s">
        <v>49</v>
      </c>
      <c r="C346">
        <v>47</v>
      </c>
      <c r="D346">
        <v>55</v>
      </c>
      <c r="E346">
        <v>63</v>
      </c>
      <c r="F346">
        <v>70</v>
      </c>
      <c r="G346">
        <v>70</v>
      </c>
      <c r="H346">
        <v>70</v>
      </c>
      <c r="I346">
        <v>70</v>
      </c>
      <c r="J346">
        <v>70</v>
      </c>
      <c r="K346">
        <v>78</v>
      </c>
      <c r="L346">
        <v>70</v>
      </c>
      <c r="M346">
        <v>70</v>
      </c>
      <c r="N346">
        <v>47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</row>
    <row r="347" spans="1:26" x14ac:dyDescent="0.35">
      <c r="A347">
        <v>536</v>
      </c>
      <c r="B347" t="s">
        <v>50</v>
      </c>
      <c r="C347">
        <v>7</v>
      </c>
      <c r="D347">
        <v>8</v>
      </c>
      <c r="E347">
        <v>9</v>
      </c>
      <c r="F347">
        <v>11</v>
      </c>
      <c r="G347">
        <v>11</v>
      </c>
      <c r="H347">
        <v>11</v>
      </c>
      <c r="I347">
        <v>11</v>
      </c>
      <c r="J347">
        <v>11</v>
      </c>
      <c r="K347">
        <v>12</v>
      </c>
      <c r="L347">
        <v>11</v>
      </c>
      <c r="M347">
        <v>11</v>
      </c>
      <c r="N347">
        <v>7</v>
      </c>
      <c r="O347">
        <v>0</v>
      </c>
      <c r="P347">
        <v>0</v>
      </c>
      <c r="Q347">
        <v>0</v>
      </c>
      <c r="R347">
        <v>606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</row>
    <row r="348" spans="1:26" x14ac:dyDescent="0.35">
      <c r="A348">
        <v>537</v>
      </c>
      <c r="B348" t="s">
        <v>51</v>
      </c>
      <c r="C348">
        <v>2</v>
      </c>
      <c r="D348">
        <v>3</v>
      </c>
      <c r="E348">
        <v>3</v>
      </c>
      <c r="F348">
        <v>4</v>
      </c>
      <c r="G348">
        <v>4</v>
      </c>
      <c r="H348">
        <v>4</v>
      </c>
      <c r="I348">
        <v>4</v>
      </c>
      <c r="J348">
        <v>4</v>
      </c>
      <c r="K348">
        <v>4</v>
      </c>
      <c r="L348">
        <v>4</v>
      </c>
      <c r="M348">
        <v>4</v>
      </c>
      <c r="N348">
        <v>2</v>
      </c>
      <c r="O348">
        <v>0</v>
      </c>
      <c r="P348">
        <v>0</v>
      </c>
      <c r="Q348">
        <v>0</v>
      </c>
      <c r="R348">
        <v>153</v>
      </c>
      <c r="S348">
        <v>0</v>
      </c>
      <c r="T348">
        <v>662</v>
      </c>
      <c r="U348">
        <v>494</v>
      </c>
      <c r="V348">
        <v>0</v>
      </c>
      <c r="W348">
        <v>0</v>
      </c>
      <c r="X348">
        <v>0</v>
      </c>
      <c r="Y348">
        <v>0</v>
      </c>
      <c r="Z348">
        <v>0</v>
      </c>
    </row>
    <row r="349" spans="1:26" x14ac:dyDescent="0.35">
      <c r="A349">
        <v>538</v>
      </c>
      <c r="B349" t="s">
        <v>52</v>
      </c>
      <c r="C349">
        <v>14</v>
      </c>
      <c r="D349">
        <v>16</v>
      </c>
      <c r="E349">
        <v>18</v>
      </c>
      <c r="F349">
        <v>20</v>
      </c>
      <c r="G349">
        <v>20</v>
      </c>
      <c r="H349">
        <v>20</v>
      </c>
      <c r="I349">
        <v>20</v>
      </c>
      <c r="J349">
        <v>20</v>
      </c>
      <c r="K349">
        <v>23</v>
      </c>
      <c r="L349">
        <v>20</v>
      </c>
      <c r="M349">
        <v>20</v>
      </c>
      <c r="N349">
        <v>14</v>
      </c>
      <c r="O349">
        <v>79</v>
      </c>
      <c r="P349">
        <v>0</v>
      </c>
      <c r="Q349">
        <v>115</v>
      </c>
      <c r="R349">
        <v>103</v>
      </c>
      <c r="S349">
        <v>0</v>
      </c>
      <c r="T349">
        <v>0</v>
      </c>
      <c r="U349">
        <v>0</v>
      </c>
      <c r="V349">
        <v>4</v>
      </c>
      <c r="W349">
        <v>0</v>
      </c>
      <c r="X349">
        <v>0</v>
      </c>
      <c r="Y349">
        <v>0</v>
      </c>
      <c r="Z349">
        <v>0</v>
      </c>
    </row>
    <row r="350" spans="1:26" x14ac:dyDescent="0.35">
      <c r="A350">
        <v>539</v>
      </c>
      <c r="B350" t="s">
        <v>53</v>
      </c>
      <c r="C350">
        <v>3</v>
      </c>
      <c r="D350">
        <v>3</v>
      </c>
      <c r="E350">
        <v>4</v>
      </c>
      <c r="F350">
        <v>4</v>
      </c>
      <c r="G350">
        <v>4</v>
      </c>
      <c r="H350">
        <v>4</v>
      </c>
      <c r="I350">
        <v>4</v>
      </c>
      <c r="J350">
        <v>4</v>
      </c>
      <c r="K350">
        <v>5</v>
      </c>
      <c r="L350">
        <v>4</v>
      </c>
      <c r="M350">
        <v>4</v>
      </c>
      <c r="N350">
        <v>3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</row>
    <row r="351" spans="1:26" x14ac:dyDescent="0.35">
      <c r="A351">
        <v>540</v>
      </c>
      <c r="B351" t="s">
        <v>54</v>
      </c>
      <c r="C351">
        <v>6</v>
      </c>
      <c r="D351">
        <v>7</v>
      </c>
      <c r="E351">
        <v>8</v>
      </c>
      <c r="F351">
        <v>9</v>
      </c>
      <c r="G351">
        <v>9</v>
      </c>
      <c r="H351">
        <v>9</v>
      </c>
      <c r="I351">
        <v>9</v>
      </c>
      <c r="J351">
        <v>9</v>
      </c>
      <c r="K351">
        <v>11</v>
      </c>
      <c r="L351">
        <v>9</v>
      </c>
      <c r="M351">
        <v>9</v>
      </c>
      <c r="N351">
        <v>6</v>
      </c>
      <c r="O351">
        <v>0</v>
      </c>
      <c r="P351">
        <v>0</v>
      </c>
      <c r="Q351">
        <v>0</v>
      </c>
      <c r="R351">
        <v>57</v>
      </c>
      <c r="S351">
        <v>0</v>
      </c>
      <c r="T351">
        <v>0</v>
      </c>
      <c r="U351">
        <v>-61</v>
      </c>
      <c r="V351">
        <v>110</v>
      </c>
      <c r="W351">
        <v>0</v>
      </c>
      <c r="X351">
        <v>0</v>
      </c>
      <c r="Y351">
        <v>0</v>
      </c>
      <c r="Z351">
        <v>0</v>
      </c>
    </row>
    <row r="352" spans="1:26" x14ac:dyDescent="0.35">
      <c r="A352">
        <v>541</v>
      </c>
      <c r="B352" t="s">
        <v>55</v>
      </c>
      <c r="C352">
        <v>5</v>
      </c>
      <c r="D352">
        <v>6</v>
      </c>
      <c r="E352">
        <v>6</v>
      </c>
      <c r="F352">
        <v>7</v>
      </c>
      <c r="G352">
        <v>7</v>
      </c>
      <c r="H352">
        <v>7</v>
      </c>
      <c r="I352">
        <v>7</v>
      </c>
      <c r="J352">
        <v>7</v>
      </c>
      <c r="K352">
        <v>8</v>
      </c>
      <c r="L352">
        <v>7</v>
      </c>
      <c r="M352">
        <v>7</v>
      </c>
      <c r="N352">
        <v>5</v>
      </c>
      <c r="O352">
        <v>0</v>
      </c>
      <c r="P352">
        <v>0</v>
      </c>
      <c r="Q352">
        <v>0</v>
      </c>
      <c r="R352">
        <v>110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</row>
    <row r="353" spans="1:26" x14ac:dyDescent="0.35">
      <c r="A353">
        <v>542</v>
      </c>
      <c r="B353" t="s">
        <v>177</v>
      </c>
      <c r="C353">
        <v>62</v>
      </c>
      <c r="D353">
        <v>72</v>
      </c>
      <c r="E353">
        <v>83</v>
      </c>
      <c r="F353">
        <v>92</v>
      </c>
      <c r="G353">
        <v>92</v>
      </c>
      <c r="H353">
        <v>92</v>
      </c>
      <c r="I353">
        <v>92</v>
      </c>
      <c r="J353">
        <v>92</v>
      </c>
      <c r="K353">
        <v>102</v>
      </c>
      <c r="L353">
        <v>92</v>
      </c>
      <c r="M353">
        <v>92</v>
      </c>
      <c r="N353">
        <v>62</v>
      </c>
      <c r="O353">
        <v>81</v>
      </c>
      <c r="P353">
        <v>0</v>
      </c>
      <c r="Q353">
        <v>0</v>
      </c>
      <c r="R353">
        <v>-606</v>
      </c>
      <c r="S353">
        <v>61</v>
      </c>
      <c r="T353">
        <v>116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</row>
    <row r="354" spans="1:26" x14ac:dyDescent="0.35">
      <c r="A354">
        <v>543</v>
      </c>
      <c r="B354" t="s">
        <v>172</v>
      </c>
      <c r="C354">
        <v>23</v>
      </c>
      <c r="D354">
        <v>27</v>
      </c>
      <c r="E354">
        <v>31</v>
      </c>
      <c r="F354">
        <v>34</v>
      </c>
      <c r="G354">
        <v>34</v>
      </c>
      <c r="H354">
        <v>34</v>
      </c>
      <c r="I354">
        <v>34</v>
      </c>
      <c r="J354">
        <v>34</v>
      </c>
      <c r="K354">
        <v>38</v>
      </c>
      <c r="L354">
        <v>34</v>
      </c>
      <c r="M354">
        <v>34</v>
      </c>
      <c r="N354">
        <v>23</v>
      </c>
      <c r="O354">
        <v>0</v>
      </c>
      <c r="P354">
        <v>0</v>
      </c>
      <c r="Q354">
        <v>0</v>
      </c>
      <c r="R354">
        <v>-153</v>
      </c>
      <c r="S354">
        <v>0</v>
      </c>
      <c r="T354">
        <v>-662</v>
      </c>
      <c r="U354">
        <v>-494</v>
      </c>
      <c r="V354">
        <v>0</v>
      </c>
      <c r="W354">
        <v>0</v>
      </c>
      <c r="X354">
        <v>0</v>
      </c>
      <c r="Y354">
        <v>0</v>
      </c>
      <c r="Z354">
        <v>0</v>
      </c>
    </row>
    <row r="355" spans="1:26" x14ac:dyDescent="0.35">
      <c r="A355">
        <v>544</v>
      </c>
      <c r="B355" t="s">
        <v>173</v>
      </c>
      <c r="C355">
        <v>116</v>
      </c>
      <c r="D355">
        <v>136</v>
      </c>
      <c r="E355">
        <v>155</v>
      </c>
      <c r="F355">
        <v>175</v>
      </c>
      <c r="G355">
        <v>175</v>
      </c>
      <c r="H355">
        <v>175</v>
      </c>
      <c r="I355">
        <v>175</v>
      </c>
      <c r="J355">
        <v>175</v>
      </c>
      <c r="K355">
        <v>194</v>
      </c>
      <c r="L355">
        <v>175</v>
      </c>
      <c r="M355">
        <v>175</v>
      </c>
      <c r="N355">
        <v>116</v>
      </c>
      <c r="O355">
        <v>101</v>
      </c>
      <c r="P355">
        <v>120</v>
      </c>
      <c r="Q355">
        <v>-115</v>
      </c>
      <c r="R355">
        <v>-103</v>
      </c>
      <c r="S355">
        <v>0</v>
      </c>
      <c r="T355">
        <v>0</v>
      </c>
      <c r="U355">
        <v>0</v>
      </c>
      <c r="V355">
        <v>-4</v>
      </c>
      <c r="W355">
        <v>0</v>
      </c>
      <c r="X355">
        <v>0</v>
      </c>
      <c r="Y355">
        <v>0</v>
      </c>
      <c r="Z355">
        <v>0</v>
      </c>
    </row>
    <row r="356" spans="1:26" x14ac:dyDescent="0.35">
      <c r="A356">
        <v>545</v>
      </c>
      <c r="B356" t="s">
        <v>176</v>
      </c>
      <c r="C356">
        <v>26</v>
      </c>
      <c r="D356">
        <v>31</v>
      </c>
      <c r="E356">
        <v>35</v>
      </c>
      <c r="F356">
        <v>39</v>
      </c>
      <c r="G356">
        <v>39</v>
      </c>
      <c r="H356">
        <v>39</v>
      </c>
      <c r="I356">
        <v>39</v>
      </c>
      <c r="J356">
        <v>39</v>
      </c>
      <c r="K356">
        <v>43</v>
      </c>
      <c r="L356">
        <v>39</v>
      </c>
      <c r="M356">
        <v>39</v>
      </c>
      <c r="N356">
        <v>26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</row>
    <row r="357" spans="1:26" x14ac:dyDescent="0.35">
      <c r="A357">
        <v>546</v>
      </c>
      <c r="B357" t="s">
        <v>175</v>
      </c>
      <c r="C357">
        <v>55</v>
      </c>
      <c r="D357">
        <v>65</v>
      </c>
      <c r="E357">
        <v>74</v>
      </c>
      <c r="F357">
        <v>83</v>
      </c>
      <c r="G357">
        <v>83</v>
      </c>
      <c r="H357">
        <v>83</v>
      </c>
      <c r="I357">
        <v>83</v>
      </c>
      <c r="J357">
        <v>83</v>
      </c>
      <c r="K357">
        <v>91</v>
      </c>
      <c r="L357">
        <v>83</v>
      </c>
      <c r="M357">
        <v>83</v>
      </c>
      <c r="N357">
        <v>55</v>
      </c>
      <c r="O357">
        <v>0</v>
      </c>
      <c r="P357">
        <v>0</v>
      </c>
      <c r="Q357">
        <v>0</v>
      </c>
      <c r="R357">
        <v>-57</v>
      </c>
      <c r="S357">
        <v>0</v>
      </c>
      <c r="T357">
        <v>0</v>
      </c>
      <c r="U357">
        <v>61</v>
      </c>
      <c r="V357">
        <v>-110</v>
      </c>
      <c r="W357">
        <v>0</v>
      </c>
      <c r="X357">
        <v>0</v>
      </c>
      <c r="Y357">
        <v>0</v>
      </c>
      <c r="Z357">
        <v>0</v>
      </c>
    </row>
    <row r="358" spans="1:26" x14ac:dyDescent="0.35">
      <c r="A358">
        <v>547</v>
      </c>
      <c r="B358" t="s">
        <v>174</v>
      </c>
      <c r="C358">
        <v>42</v>
      </c>
      <c r="D358">
        <v>49</v>
      </c>
      <c r="E358">
        <v>57</v>
      </c>
      <c r="F358">
        <v>63</v>
      </c>
      <c r="G358">
        <v>63</v>
      </c>
      <c r="H358">
        <v>63</v>
      </c>
      <c r="I358">
        <v>63</v>
      </c>
      <c r="J358">
        <v>63</v>
      </c>
      <c r="K358">
        <v>70</v>
      </c>
      <c r="L358">
        <v>63</v>
      </c>
      <c r="M358">
        <v>63</v>
      </c>
      <c r="N358">
        <v>42</v>
      </c>
      <c r="O358">
        <v>0</v>
      </c>
      <c r="P358">
        <v>0</v>
      </c>
      <c r="Q358">
        <v>0</v>
      </c>
      <c r="R358">
        <v>-110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</row>
    <row r="359" spans="1:26" x14ac:dyDescent="0.35">
      <c r="A359">
        <v>548</v>
      </c>
      <c r="B359" t="s">
        <v>629</v>
      </c>
      <c r="C359">
        <v>325</v>
      </c>
      <c r="D359">
        <v>325</v>
      </c>
      <c r="E359">
        <v>325</v>
      </c>
      <c r="F359">
        <v>325</v>
      </c>
      <c r="G359">
        <v>325</v>
      </c>
      <c r="H359">
        <v>325</v>
      </c>
      <c r="I359">
        <v>325</v>
      </c>
      <c r="J359">
        <v>325</v>
      </c>
      <c r="K359">
        <v>325</v>
      </c>
      <c r="L359">
        <v>325</v>
      </c>
      <c r="M359">
        <v>325</v>
      </c>
      <c r="N359">
        <v>325</v>
      </c>
      <c r="O359">
        <v>526</v>
      </c>
      <c r="P359">
        <v>120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390</v>
      </c>
      <c r="W359">
        <v>0</v>
      </c>
      <c r="X359">
        <v>0</v>
      </c>
      <c r="Y359">
        <v>0</v>
      </c>
      <c r="Z359">
        <v>0</v>
      </c>
    </row>
    <row r="360" spans="1:26" x14ac:dyDescent="0.35">
      <c r="A360">
        <v>549</v>
      </c>
      <c r="B360" t="s">
        <v>629</v>
      </c>
      <c r="C360">
        <v>420</v>
      </c>
      <c r="D360">
        <v>420</v>
      </c>
      <c r="E360">
        <v>420</v>
      </c>
      <c r="F360">
        <v>420</v>
      </c>
      <c r="G360">
        <v>420</v>
      </c>
      <c r="H360">
        <v>420</v>
      </c>
      <c r="I360">
        <v>420</v>
      </c>
      <c r="J360">
        <v>420</v>
      </c>
      <c r="K360">
        <v>420</v>
      </c>
      <c r="L360">
        <v>420</v>
      </c>
      <c r="M360">
        <v>420</v>
      </c>
      <c r="N360">
        <v>420</v>
      </c>
      <c r="O360">
        <v>0</v>
      </c>
      <c r="P360">
        <v>0</v>
      </c>
      <c r="Q360">
        <v>0</v>
      </c>
      <c r="R360">
        <v>0</v>
      </c>
      <c r="S360">
        <v>1280</v>
      </c>
      <c r="T360">
        <v>220</v>
      </c>
      <c r="U360">
        <v>300</v>
      </c>
      <c r="V360">
        <v>0</v>
      </c>
      <c r="W360">
        <v>0</v>
      </c>
      <c r="X360">
        <v>0</v>
      </c>
      <c r="Y360">
        <v>0</v>
      </c>
      <c r="Z360">
        <v>0</v>
      </c>
    </row>
    <row r="361" spans="1:26" x14ac:dyDescent="0.35">
      <c r="A361">
        <v>551</v>
      </c>
      <c r="B361" t="s">
        <v>629</v>
      </c>
      <c r="C361">
        <v>420</v>
      </c>
      <c r="D361">
        <v>420</v>
      </c>
      <c r="E361">
        <v>420</v>
      </c>
      <c r="F361">
        <v>420</v>
      </c>
      <c r="G361">
        <v>420</v>
      </c>
      <c r="H361">
        <v>420</v>
      </c>
      <c r="I361">
        <v>420</v>
      </c>
      <c r="J361">
        <v>420</v>
      </c>
      <c r="K361">
        <v>420</v>
      </c>
      <c r="L361">
        <v>420</v>
      </c>
      <c r="M361">
        <v>420</v>
      </c>
      <c r="N361">
        <v>420</v>
      </c>
      <c r="O361">
        <v>360</v>
      </c>
      <c r="P361">
        <v>0</v>
      </c>
      <c r="Q361">
        <v>0</v>
      </c>
      <c r="R361">
        <v>0</v>
      </c>
      <c r="S361">
        <v>398</v>
      </c>
      <c r="T361">
        <v>200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</row>
    <row r="362" spans="1:26" x14ac:dyDescent="0.35">
      <c r="A362">
        <v>552</v>
      </c>
      <c r="B362" t="s">
        <v>629</v>
      </c>
      <c r="C362">
        <v>366</v>
      </c>
      <c r="D362">
        <v>366</v>
      </c>
      <c r="E362">
        <v>366</v>
      </c>
      <c r="F362">
        <v>366</v>
      </c>
      <c r="G362">
        <v>366</v>
      </c>
      <c r="H362">
        <v>366</v>
      </c>
      <c r="I362">
        <v>366</v>
      </c>
      <c r="J362">
        <v>366</v>
      </c>
      <c r="K362">
        <v>366</v>
      </c>
      <c r="L362">
        <v>366</v>
      </c>
      <c r="M362">
        <v>366</v>
      </c>
      <c r="N362">
        <v>366</v>
      </c>
      <c r="O362">
        <v>0</v>
      </c>
      <c r="P362">
        <v>0</v>
      </c>
      <c r="Q362">
        <v>0</v>
      </c>
      <c r="R362">
        <v>520</v>
      </c>
      <c r="S362">
        <v>0</v>
      </c>
      <c r="T362">
        <v>199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</row>
    <row r="363" spans="1:26" x14ac:dyDescent="0.35">
      <c r="A363">
        <v>554</v>
      </c>
      <c r="B363" t="s">
        <v>629</v>
      </c>
      <c r="C363">
        <v>325</v>
      </c>
      <c r="D363">
        <v>325</v>
      </c>
      <c r="E363">
        <v>325</v>
      </c>
      <c r="F363">
        <v>325</v>
      </c>
      <c r="G363">
        <v>325</v>
      </c>
      <c r="H363">
        <v>325</v>
      </c>
      <c r="I363">
        <v>325</v>
      </c>
      <c r="J363">
        <v>325</v>
      </c>
      <c r="K363">
        <v>325</v>
      </c>
      <c r="L363">
        <v>325</v>
      </c>
      <c r="M363">
        <v>325</v>
      </c>
      <c r="N363">
        <v>325</v>
      </c>
      <c r="O363">
        <v>70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</row>
    <row r="364" spans="1:26" x14ac:dyDescent="0.35">
      <c r="A364">
        <v>555</v>
      </c>
      <c r="B364" t="s">
        <v>629</v>
      </c>
      <c r="C364">
        <v>420</v>
      </c>
      <c r="D364">
        <v>420</v>
      </c>
      <c r="E364">
        <v>420</v>
      </c>
      <c r="F364">
        <v>420</v>
      </c>
      <c r="G364">
        <v>420</v>
      </c>
      <c r="H364">
        <v>420</v>
      </c>
      <c r="I364">
        <v>420</v>
      </c>
      <c r="J364">
        <v>420</v>
      </c>
      <c r="K364">
        <v>420</v>
      </c>
      <c r="L364">
        <v>420</v>
      </c>
      <c r="M364">
        <v>420</v>
      </c>
      <c r="N364">
        <v>420</v>
      </c>
      <c r="O364">
        <v>0</v>
      </c>
      <c r="P364">
        <v>0</v>
      </c>
      <c r="Q364">
        <v>130</v>
      </c>
      <c r="R364">
        <v>0</v>
      </c>
      <c r="S364">
        <v>1000</v>
      </c>
      <c r="T364">
        <v>0</v>
      </c>
      <c r="U364">
        <v>0</v>
      </c>
      <c r="V364">
        <v>291</v>
      </c>
      <c r="W364">
        <v>0</v>
      </c>
      <c r="X364">
        <v>0</v>
      </c>
      <c r="Y364">
        <v>0</v>
      </c>
      <c r="Z364">
        <v>0</v>
      </c>
    </row>
    <row r="365" spans="1:26" x14ac:dyDescent="0.35">
      <c r="A365">
        <v>556</v>
      </c>
      <c r="B365" t="s">
        <v>629</v>
      </c>
      <c r="C365">
        <v>325</v>
      </c>
      <c r="D365">
        <v>325</v>
      </c>
      <c r="E365">
        <v>325</v>
      </c>
      <c r="F365">
        <v>325</v>
      </c>
      <c r="G365">
        <v>325</v>
      </c>
      <c r="H365">
        <v>325</v>
      </c>
      <c r="I365">
        <v>325</v>
      </c>
      <c r="J365">
        <v>325</v>
      </c>
      <c r="K365">
        <v>325</v>
      </c>
      <c r="L365">
        <v>325</v>
      </c>
      <c r="M365">
        <v>325</v>
      </c>
      <c r="N365">
        <v>325</v>
      </c>
      <c r="O365">
        <v>0</v>
      </c>
      <c r="P365">
        <v>2400</v>
      </c>
      <c r="Q365">
        <v>0</v>
      </c>
      <c r="R365">
        <v>0</v>
      </c>
      <c r="S365">
        <v>0</v>
      </c>
      <c r="T365">
        <v>600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</row>
    <row r="366" spans="1:26" x14ac:dyDescent="0.35">
      <c r="A366">
        <v>557</v>
      </c>
      <c r="B366" t="s">
        <v>629</v>
      </c>
      <c r="C366">
        <v>366</v>
      </c>
      <c r="D366">
        <v>366</v>
      </c>
      <c r="E366">
        <v>366</v>
      </c>
      <c r="F366">
        <v>366</v>
      </c>
      <c r="G366">
        <v>366</v>
      </c>
      <c r="H366">
        <v>366</v>
      </c>
      <c r="I366">
        <v>366</v>
      </c>
      <c r="J366">
        <v>366</v>
      </c>
      <c r="K366">
        <v>366</v>
      </c>
      <c r="L366">
        <v>366</v>
      </c>
      <c r="M366">
        <v>366</v>
      </c>
      <c r="N366">
        <v>366</v>
      </c>
      <c r="O366">
        <v>0</v>
      </c>
      <c r="P366">
        <v>0</v>
      </c>
      <c r="Q366">
        <v>0</v>
      </c>
      <c r="R366">
        <v>220</v>
      </c>
      <c r="S366">
        <v>0</v>
      </c>
      <c r="T366">
        <v>0</v>
      </c>
      <c r="U366">
        <v>2429</v>
      </c>
      <c r="V366">
        <v>752</v>
      </c>
      <c r="W366">
        <v>0</v>
      </c>
      <c r="X366">
        <v>0</v>
      </c>
      <c r="Y366">
        <v>0</v>
      </c>
      <c r="Z366">
        <v>0</v>
      </c>
    </row>
    <row r="367" spans="1:26" x14ac:dyDescent="0.35">
      <c r="A367">
        <v>560</v>
      </c>
      <c r="B367" t="s">
        <v>629</v>
      </c>
      <c r="C367">
        <v>420</v>
      </c>
      <c r="D367">
        <v>420</v>
      </c>
      <c r="E367">
        <v>420</v>
      </c>
      <c r="F367">
        <v>420</v>
      </c>
      <c r="G367">
        <v>420</v>
      </c>
      <c r="H367">
        <v>420</v>
      </c>
      <c r="I367">
        <v>420</v>
      </c>
      <c r="J367">
        <v>420</v>
      </c>
      <c r="K367">
        <v>420</v>
      </c>
      <c r="L367">
        <v>420</v>
      </c>
      <c r="M367">
        <v>420</v>
      </c>
      <c r="N367">
        <v>420</v>
      </c>
      <c r="O367">
        <v>81</v>
      </c>
      <c r="P367">
        <v>0</v>
      </c>
      <c r="Q367">
        <v>240</v>
      </c>
      <c r="R367">
        <v>56</v>
      </c>
      <c r="S367">
        <v>2169</v>
      </c>
      <c r="T367">
        <v>0</v>
      </c>
      <c r="U367">
        <v>0</v>
      </c>
      <c r="V367">
        <v>842</v>
      </c>
      <c r="W367">
        <v>0</v>
      </c>
      <c r="X367">
        <v>0</v>
      </c>
      <c r="Y367">
        <v>0</v>
      </c>
      <c r="Z367">
        <v>0</v>
      </c>
    </row>
    <row r="368" spans="1:26" x14ac:dyDescent="0.35">
      <c r="A368">
        <v>561</v>
      </c>
      <c r="B368" t="s">
        <v>629</v>
      </c>
      <c r="C368">
        <v>325</v>
      </c>
      <c r="D368">
        <v>325</v>
      </c>
      <c r="E368">
        <v>325</v>
      </c>
      <c r="F368">
        <v>325</v>
      </c>
      <c r="G368">
        <v>325</v>
      </c>
      <c r="H368">
        <v>325</v>
      </c>
      <c r="I368">
        <v>325</v>
      </c>
      <c r="J368">
        <v>325</v>
      </c>
      <c r="K368">
        <v>325</v>
      </c>
      <c r="L368">
        <v>325</v>
      </c>
      <c r="M368">
        <v>325</v>
      </c>
      <c r="N368">
        <v>325</v>
      </c>
      <c r="O368">
        <v>0</v>
      </c>
      <c r="P368">
        <v>2600</v>
      </c>
      <c r="Q368">
        <v>0</v>
      </c>
      <c r="R368">
        <v>270</v>
      </c>
      <c r="S368">
        <v>133</v>
      </c>
      <c r="T368">
        <v>0</v>
      </c>
      <c r="U368">
        <v>0</v>
      </c>
      <c r="V368">
        <v>411</v>
      </c>
      <c r="W368">
        <v>0</v>
      </c>
      <c r="X368">
        <v>0</v>
      </c>
      <c r="Y368">
        <v>0</v>
      </c>
      <c r="Z368">
        <v>0</v>
      </c>
    </row>
    <row r="369" spans="1:26" x14ac:dyDescent="0.35">
      <c r="A369">
        <v>562</v>
      </c>
      <c r="B369" t="s">
        <v>629</v>
      </c>
      <c r="C369">
        <v>325</v>
      </c>
      <c r="D369">
        <v>325</v>
      </c>
      <c r="E369">
        <v>325</v>
      </c>
      <c r="F369">
        <v>325</v>
      </c>
      <c r="G369">
        <v>325</v>
      </c>
      <c r="H369">
        <v>325</v>
      </c>
      <c r="I369">
        <v>325</v>
      </c>
      <c r="J369">
        <v>325</v>
      </c>
      <c r="K369">
        <v>325</v>
      </c>
      <c r="L369">
        <v>325</v>
      </c>
      <c r="M369">
        <v>325</v>
      </c>
      <c r="N369">
        <v>325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</row>
    <row r="370" spans="1:26" x14ac:dyDescent="0.35">
      <c r="A370">
        <v>565</v>
      </c>
      <c r="B370" t="s">
        <v>341</v>
      </c>
      <c r="C370">
        <v>10084</v>
      </c>
      <c r="D370">
        <v>1063</v>
      </c>
      <c r="E370">
        <v>2131</v>
      </c>
      <c r="F370">
        <v>5956</v>
      </c>
      <c r="G370">
        <v>2040</v>
      </c>
      <c r="H370">
        <v>1318</v>
      </c>
      <c r="I370">
        <v>2294</v>
      </c>
      <c r="J370">
        <v>704</v>
      </c>
      <c r="K370">
        <v>532</v>
      </c>
      <c r="L370">
        <v>0</v>
      </c>
      <c r="M370">
        <v>0</v>
      </c>
      <c r="N370">
        <v>0</v>
      </c>
      <c r="O370">
        <v>3720</v>
      </c>
      <c r="P370">
        <v>996</v>
      </c>
      <c r="Q370">
        <v>2269</v>
      </c>
      <c r="R370">
        <v>6494</v>
      </c>
      <c r="S370">
        <v>1875</v>
      </c>
      <c r="T370">
        <v>816</v>
      </c>
      <c r="U370">
        <v>1530</v>
      </c>
      <c r="V370">
        <v>4375</v>
      </c>
      <c r="W370">
        <v>0</v>
      </c>
      <c r="X370">
        <v>0</v>
      </c>
      <c r="Y370">
        <v>0</v>
      </c>
      <c r="Z370">
        <v>0</v>
      </c>
    </row>
    <row r="371" spans="1:26" x14ac:dyDescent="0.35">
      <c r="A371">
        <v>566</v>
      </c>
      <c r="B371" t="s">
        <v>341</v>
      </c>
      <c r="C371">
        <v>2300</v>
      </c>
      <c r="D371">
        <v>1405</v>
      </c>
      <c r="E371">
        <v>2782</v>
      </c>
      <c r="F371">
        <v>3734</v>
      </c>
      <c r="G371">
        <v>1162</v>
      </c>
      <c r="H371">
        <v>5823</v>
      </c>
      <c r="I371">
        <v>1959</v>
      </c>
      <c r="J371">
        <v>1795</v>
      </c>
      <c r="K371">
        <v>1649</v>
      </c>
      <c r="L371">
        <v>0</v>
      </c>
      <c r="M371">
        <v>0</v>
      </c>
      <c r="N371">
        <v>0</v>
      </c>
      <c r="O371">
        <v>2208</v>
      </c>
      <c r="P371">
        <v>1481</v>
      </c>
      <c r="Q371">
        <v>2286</v>
      </c>
      <c r="R371">
        <v>382</v>
      </c>
      <c r="S371">
        <v>1208</v>
      </c>
      <c r="T371">
        <v>5249</v>
      </c>
      <c r="U371">
        <v>852</v>
      </c>
      <c r="V371">
        <v>1733</v>
      </c>
      <c r="W371">
        <v>1692</v>
      </c>
      <c r="X371">
        <v>0</v>
      </c>
      <c r="Y371">
        <v>0</v>
      </c>
      <c r="Z371">
        <v>0</v>
      </c>
    </row>
    <row r="372" spans="1:26" x14ac:dyDescent="0.35">
      <c r="A372">
        <v>567</v>
      </c>
      <c r="B372" t="s">
        <v>341</v>
      </c>
      <c r="C372">
        <v>9646</v>
      </c>
      <c r="D372">
        <v>3886</v>
      </c>
      <c r="E372">
        <v>1265</v>
      </c>
      <c r="F372">
        <v>5103</v>
      </c>
      <c r="G372">
        <v>2891</v>
      </c>
      <c r="H372">
        <v>127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9635</v>
      </c>
      <c r="P372">
        <v>4133</v>
      </c>
      <c r="Q372">
        <v>950</v>
      </c>
      <c r="R372">
        <v>5142</v>
      </c>
      <c r="S372">
        <v>2738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</row>
    <row r="373" spans="1:26" x14ac:dyDescent="0.35">
      <c r="A373">
        <v>568</v>
      </c>
      <c r="B373" t="s">
        <v>341</v>
      </c>
      <c r="C373">
        <v>2336</v>
      </c>
      <c r="D373">
        <v>3514</v>
      </c>
      <c r="E373">
        <v>2640</v>
      </c>
      <c r="F373">
        <v>2182</v>
      </c>
      <c r="G373">
        <v>3679</v>
      </c>
      <c r="H373">
        <v>4208</v>
      </c>
      <c r="I373">
        <v>2359</v>
      </c>
      <c r="J373">
        <v>7638</v>
      </c>
      <c r="K373">
        <v>5754</v>
      </c>
      <c r="L373">
        <v>0</v>
      </c>
      <c r="M373">
        <v>0</v>
      </c>
      <c r="N373">
        <v>0</v>
      </c>
      <c r="O373">
        <v>2336</v>
      </c>
      <c r="P373">
        <v>641</v>
      </c>
      <c r="Q373">
        <v>6115</v>
      </c>
      <c r="R373">
        <v>2324</v>
      </c>
      <c r="S373">
        <v>1865</v>
      </c>
      <c r="T373">
        <v>1308</v>
      </c>
      <c r="U373">
        <v>4970</v>
      </c>
      <c r="V373">
        <v>7159</v>
      </c>
      <c r="W373">
        <v>6247</v>
      </c>
      <c r="X373">
        <v>0</v>
      </c>
      <c r="Y373">
        <v>0</v>
      </c>
      <c r="Z373">
        <v>0</v>
      </c>
    </row>
    <row r="374" spans="1:26" x14ac:dyDescent="0.35">
      <c r="A374">
        <v>569</v>
      </c>
      <c r="B374" t="s">
        <v>341</v>
      </c>
      <c r="C374">
        <v>9778</v>
      </c>
      <c r="D374">
        <v>2263</v>
      </c>
      <c r="E374">
        <v>1884</v>
      </c>
      <c r="F374">
        <v>2642</v>
      </c>
      <c r="G374">
        <v>2479</v>
      </c>
      <c r="H374">
        <v>1575</v>
      </c>
      <c r="I374">
        <v>1208</v>
      </c>
      <c r="J374">
        <v>1487</v>
      </c>
      <c r="K374">
        <v>1719</v>
      </c>
      <c r="L374">
        <v>0</v>
      </c>
      <c r="M374">
        <v>0</v>
      </c>
      <c r="N374">
        <v>0</v>
      </c>
      <c r="O374">
        <v>7998</v>
      </c>
      <c r="P374">
        <v>2084</v>
      </c>
      <c r="Q374">
        <v>1911</v>
      </c>
      <c r="R374">
        <v>1534</v>
      </c>
      <c r="S374">
        <v>2005</v>
      </c>
      <c r="T374">
        <v>1277</v>
      </c>
      <c r="U374">
        <v>635</v>
      </c>
      <c r="V374">
        <v>1035</v>
      </c>
      <c r="W374">
        <v>1263</v>
      </c>
      <c r="X374">
        <v>0</v>
      </c>
      <c r="Y374">
        <v>0</v>
      </c>
      <c r="Z374">
        <v>0</v>
      </c>
    </row>
    <row r="375" spans="1:26" x14ac:dyDescent="0.35">
      <c r="A375">
        <v>571</v>
      </c>
      <c r="B375" t="s">
        <v>341</v>
      </c>
      <c r="C375">
        <v>1251</v>
      </c>
      <c r="D375">
        <v>4496</v>
      </c>
      <c r="E375">
        <v>2524</v>
      </c>
      <c r="F375">
        <v>1202</v>
      </c>
      <c r="G375">
        <v>2109</v>
      </c>
      <c r="H375">
        <v>2450</v>
      </c>
      <c r="I375">
        <v>5139</v>
      </c>
      <c r="J375">
        <v>1733</v>
      </c>
      <c r="K375">
        <v>4897</v>
      </c>
      <c r="L375">
        <v>0</v>
      </c>
      <c r="M375">
        <v>0</v>
      </c>
      <c r="N375">
        <v>0</v>
      </c>
      <c r="O375">
        <v>1251</v>
      </c>
      <c r="P375">
        <v>4752</v>
      </c>
      <c r="Q375">
        <v>2508</v>
      </c>
      <c r="R375">
        <v>1236</v>
      </c>
      <c r="S375">
        <v>2135</v>
      </c>
      <c r="T375">
        <v>2509</v>
      </c>
      <c r="U375">
        <v>5017</v>
      </c>
      <c r="V375">
        <v>1470</v>
      </c>
      <c r="W375">
        <v>4466</v>
      </c>
      <c r="X375">
        <v>0</v>
      </c>
      <c r="Y375">
        <v>0</v>
      </c>
      <c r="Z375">
        <v>0</v>
      </c>
    </row>
    <row r="376" spans="1:26" x14ac:dyDescent="0.35">
      <c r="A376">
        <v>572</v>
      </c>
      <c r="B376" t="s">
        <v>341</v>
      </c>
      <c r="C376">
        <v>1893</v>
      </c>
      <c r="D376">
        <v>3382</v>
      </c>
      <c r="E376">
        <v>2799</v>
      </c>
      <c r="F376">
        <v>8512</v>
      </c>
      <c r="G376">
        <v>1301</v>
      </c>
      <c r="H376">
        <v>1574</v>
      </c>
      <c r="I376">
        <v>1861</v>
      </c>
      <c r="J376">
        <v>3287</v>
      </c>
      <c r="K376">
        <v>1201</v>
      </c>
      <c r="L376">
        <v>0</v>
      </c>
      <c r="M376">
        <v>0</v>
      </c>
      <c r="N376">
        <v>0</v>
      </c>
      <c r="O376">
        <v>1338</v>
      </c>
      <c r="P376">
        <v>1618</v>
      </c>
      <c r="Q376">
        <v>2941</v>
      </c>
      <c r="R376">
        <v>10134</v>
      </c>
      <c r="S376">
        <v>1354</v>
      </c>
      <c r="T376">
        <v>1420</v>
      </c>
      <c r="U376">
        <v>2621</v>
      </c>
      <c r="V376">
        <v>4448</v>
      </c>
      <c r="W376">
        <v>1944</v>
      </c>
      <c r="X376">
        <v>0</v>
      </c>
      <c r="Y376">
        <v>0</v>
      </c>
      <c r="Z376">
        <v>0</v>
      </c>
    </row>
    <row r="377" spans="1:26" x14ac:dyDescent="0.35">
      <c r="A377">
        <v>573</v>
      </c>
      <c r="B377" t="s">
        <v>341</v>
      </c>
      <c r="C377">
        <v>5623</v>
      </c>
      <c r="D377">
        <v>5111</v>
      </c>
      <c r="E377">
        <v>1359</v>
      </c>
      <c r="F377">
        <v>1761</v>
      </c>
      <c r="G377">
        <v>1580</v>
      </c>
      <c r="H377">
        <v>1375</v>
      </c>
      <c r="I377">
        <v>1387</v>
      </c>
      <c r="J377">
        <v>4210</v>
      </c>
      <c r="K377">
        <v>1397</v>
      </c>
      <c r="L377">
        <v>0</v>
      </c>
      <c r="M377">
        <v>0</v>
      </c>
      <c r="N377">
        <v>0</v>
      </c>
      <c r="O377">
        <v>5367</v>
      </c>
      <c r="P377">
        <v>933</v>
      </c>
      <c r="Q377">
        <v>874</v>
      </c>
      <c r="R377">
        <v>1634</v>
      </c>
      <c r="S377">
        <v>1785</v>
      </c>
      <c r="T377">
        <v>1235</v>
      </c>
      <c r="U377">
        <v>1142</v>
      </c>
      <c r="V377">
        <v>4250</v>
      </c>
      <c r="W377">
        <v>1506</v>
      </c>
      <c r="X377">
        <v>0</v>
      </c>
      <c r="Y377">
        <v>0</v>
      </c>
      <c r="Z377">
        <v>0</v>
      </c>
    </row>
    <row r="378" spans="1:26" x14ac:dyDescent="0.35">
      <c r="A378">
        <v>574</v>
      </c>
      <c r="B378" t="s">
        <v>341</v>
      </c>
      <c r="C378">
        <v>6576</v>
      </c>
      <c r="D378">
        <v>3464</v>
      </c>
      <c r="E378">
        <v>3019</v>
      </c>
      <c r="F378">
        <v>1803</v>
      </c>
      <c r="G378">
        <v>2849</v>
      </c>
      <c r="H378">
        <v>1160</v>
      </c>
      <c r="I378">
        <v>1599</v>
      </c>
      <c r="J378">
        <v>2940</v>
      </c>
      <c r="K378">
        <v>1418</v>
      </c>
      <c r="L378">
        <v>0</v>
      </c>
      <c r="M378">
        <v>0</v>
      </c>
      <c r="N378">
        <v>0</v>
      </c>
      <c r="O378">
        <v>6475</v>
      </c>
      <c r="P378">
        <v>3553</v>
      </c>
      <c r="Q378">
        <v>3287</v>
      </c>
      <c r="R378">
        <v>1675</v>
      </c>
      <c r="S378">
        <v>2774</v>
      </c>
      <c r="T378">
        <v>1236</v>
      </c>
      <c r="U378">
        <v>1348</v>
      </c>
      <c r="V378">
        <v>3266</v>
      </c>
      <c r="W378">
        <v>1420</v>
      </c>
      <c r="X378">
        <v>0</v>
      </c>
      <c r="Y378">
        <v>0</v>
      </c>
      <c r="Z378">
        <v>0</v>
      </c>
    </row>
    <row r="379" spans="1:26" x14ac:dyDescent="0.35">
      <c r="A379">
        <v>577</v>
      </c>
      <c r="B379" t="s">
        <v>341</v>
      </c>
      <c r="C379">
        <v>1187</v>
      </c>
      <c r="D379">
        <v>2661</v>
      </c>
      <c r="E379">
        <v>2633</v>
      </c>
      <c r="F379">
        <v>5860</v>
      </c>
      <c r="G379">
        <v>5601</v>
      </c>
      <c r="H379">
        <v>804</v>
      </c>
      <c r="I379">
        <v>1172</v>
      </c>
      <c r="J379">
        <v>1714</v>
      </c>
      <c r="K379">
        <v>2233</v>
      </c>
      <c r="L379">
        <v>0</v>
      </c>
      <c r="M379">
        <v>0</v>
      </c>
      <c r="N379">
        <v>0</v>
      </c>
      <c r="O379">
        <v>1118</v>
      </c>
      <c r="P379">
        <v>2831</v>
      </c>
      <c r="Q379">
        <v>2548</v>
      </c>
      <c r="R379">
        <v>6378</v>
      </c>
      <c r="S379">
        <v>3652</v>
      </c>
      <c r="T379">
        <v>864</v>
      </c>
      <c r="U379">
        <v>888</v>
      </c>
      <c r="V379">
        <v>1575</v>
      </c>
      <c r="W379">
        <v>2378</v>
      </c>
      <c r="X379">
        <v>0</v>
      </c>
      <c r="Y379">
        <v>0</v>
      </c>
      <c r="Z379">
        <v>0</v>
      </c>
    </row>
    <row r="380" spans="1:26" x14ac:dyDescent="0.35">
      <c r="A380">
        <v>578</v>
      </c>
      <c r="B380" t="s">
        <v>341</v>
      </c>
      <c r="C380">
        <v>5875</v>
      </c>
      <c r="D380">
        <v>7919</v>
      </c>
      <c r="E380">
        <v>2860</v>
      </c>
      <c r="F380">
        <v>4746</v>
      </c>
      <c r="G380">
        <v>2284</v>
      </c>
      <c r="H380">
        <v>2291</v>
      </c>
      <c r="I380">
        <v>1517</v>
      </c>
      <c r="J380">
        <v>2400</v>
      </c>
      <c r="K380">
        <v>1819</v>
      </c>
      <c r="L380">
        <v>0</v>
      </c>
      <c r="M380">
        <v>0</v>
      </c>
      <c r="N380">
        <v>0</v>
      </c>
      <c r="O380">
        <v>5869</v>
      </c>
      <c r="P380">
        <v>8431</v>
      </c>
      <c r="Q380">
        <v>2704</v>
      </c>
      <c r="R380">
        <v>5055</v>
      </c>
      <c r="S380">
        <v>2865</v>
      </c>
      <c r="T380">
        <v>2369</v>
      </c>
      <c r="U380">
        <v>1161</v>
      </c>
      <c r="V380">
        <v>2074</v>
      </c>
      <c r="W380">
        <v>1793</v>
      </c>
      <c r="X380">
        <v>0</v>
      </c>
      <c r="Y380">
        <v>0</v>
      </c>
      <c r="Z380">
        <v>0</v>
      </c>
    </row>
    <row r="381" spans="1:26" x14ac:dyDescent="0.35">
      <c r="A381">
        <v>579</v>
      </c>
      <c r="B381" t="s">
        <v>341</v>
      </c>
      <c r="C381">
        <v>3543</v>
      </c>
      <c r="D381">
        <v>694</v>
      </c>
      <c r="E381">
        <v>2115</v>
      </c>
      <c r="F381">
        <v>943</v>
      </c>
      <c r="G381">
        <v>530</v>
      </c>
      <c r="H381">
        <v>1750</v>
      </c>
      <c r="I381">
        <v>938</v>
      </c>
      <c r="J381">
        <v>883</v>
      </c>
      <c r="K381">
        <v>0</v>
      </c>
      <c r="L381">
        <v>0</v>
      </c>
      <c r="M381">
        <v>0</v>
      </c>
      <c r="N381">
        <v>0</v>
      </c>
      <c r="O381">
        <v>3513</v>
      </c>
      <c r="P381">
        <v>740</v>
      </c>
      <c r="Q381">
        <v>2252</v>
      </c>
      <c r="R381">
        <v>1004</v>
      </c>
      <c r="S381">
        <v>564</v>
      </c>
      <c r="T381">
        <v>1832</v>
      </c>
      <c r="U381">
        <v>866</v>
      </c>
      <c r="V381">
        <v>1010</v>
      </c>
      <c r="W381">
        <v>0</v>
      </c>
      <c r="X381">
        <v>0</v>
      </c>
      <c r="Y381">
        <v>0</v>
      </c>
      <c r="Z381">
        <v>0</v>
      </c>
    </row>
    <row r="382" spans="1:26" x14ac:dyDescent="0.35">
      <c r="A382">
        <v>582</v>
      </c>
      <c r="B382" t="s">
        <v>339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4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</row>
    <row r="383" spans="1:26" x14ac:dyDescent="0.35">
      <c r="A383">
        <v>583</v>
      </c>
      <c r="B383" t="s">
        <v>339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</row>
    <row r="384" spans="1:26" x14ac:dyDescent="0.35">
      <c r="A384">
        <v>584</v>
      </c>
      <c r="B384" t="s">
        <v>339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31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</row>
    <row r="385" spans="1:26" x14ac:dyDescent="0.35">
      <c r="A385">
        <v>585</v>
      </c>
      <c r="B385" t="s">
        <v>339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16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</row>
    <row r="386" spans="1:26" x14ac:dyDescent="0.35">
      <c r="A386">
        <v>586</v>
      </c>
      <c r="B386" t="s">
        <v>339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33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</row>
    <row r="387" spans="1:26" x14ac:dyDescent="0.35">
      <c r="A387">
        <v>588</v>
      </c>
      <c r="B387" t="s">
        <v>339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</row>
    <row r="388" spans="1:26" x14ac:dyDescent="0.35">
      <c r="A388">
        <v>589</v>
      </c>
      <c r="B388" t="s">
        <v>339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314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</row>
    <row r="389" spans="1:26" x14ac:dyDescent="0.35">
      <c r="A389">
        <v>590</v>
      </c>
      <c r="B389" t="s">
        <v>339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143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</row>
    <row r="390" spans="1:26" x14ac:dyDescent="0.35">
      <c r="A390">
        <v>591</v>
      </c>
      <c r="B390" t="s">
        <v>339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19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</row>
    <row r="391" spans="1:26" x14ac:dyDescent="0.35">
      <c r="A391">
        <v>594</v>
      </c>
      <c r="B391" t="s">
        <v>339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</row>
    <row r="392" spans="1:26" x14ac:dyDescent="0.35">
      <c r="A392">
        <v>595</v>
      </c>
      <c r="B392" t="s">
        <v>339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</row>
    <row r="393" spans="1:26" x14ac:dyDescent="0.35">
      <c r="A393">
        <v>596</v>
      </c>
      <c r="B393" t="s">
        <v>339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202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</row>
    <row r="394" spans="1:26" x14ac:dyDescent="0.35">
      <c r="A394">
        <v>601</v>
      </c>
      <c r="B394" t="s">
        <v>342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</row>
    <row r="395" spans="1:26" x14ac:dyDescent="0.35">
      <c r="A395">
        <v>602</v>
      </c>
      <c r="B395" t="s">
        <v>341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</row>
    <row r="396" spans="1:26" x14ac:dyDescent="0.35">
      <c r="A396">
        <v>619</v>
      </c>
      <c r="B396" t="s">
        <v>338</v>
      </c>
      <c r="C396">
        <v>625</v>
      </c>
      <c r="D396">
        <v>625</v>
      </c>
      <c r="E396">
        <v>625</v>
      </c>
      <c r="F396">
        <v>625</v>
      </c>
      <c r="G396">
        <v>625</v>
      </c>
      <c r="H396">
        <v>625</v>
      </c>
      <c r="I396">
        <v>625</v>
      </c>
      <c r="J396">
        <v>625</v>
      </c>
      <c r="K396">
        <v>625</v>
      </c>
      <c r="L396">
        <v>625</v>
      </c>
      <c r="M396">
        <v>625</v>
      </c>
      <c r="N396">
        <v>625</v>
      </c>
      <c r="O396">
        <v>0</v>
      </c>
      <c r="P396">
        <v>0</v>
      </c>
      <c r="Q396">
        <v>0</v>
      </c>
      <c r="R396">
        <v>0</v>
      </c>
      <c r="S396">
        <v>545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</row>
    <row r="397" spans="1:26" x14ac:dyDescent="0.35">
      <c r="A397">
        <v>620</v>
      </c>
      <c r="B397" t="s">
        <v>629</v>
      </c>
      <c r="C397">
        <v>325</v>
      </c>
      <c r="D397">
        <v>325</v>
      </c>
      <c r="E397">
        <v>325</v>
      </c>
      <c r="F397">
        <v>325</v>
      </c>
      <c r="G397">
        <v>325</v>
      </c>
      <c r="H397">
        <v>325</v>
      </c>
      <c r="I397">
        <v>325</v>
      </c>
      <c r="J397">
        <v>325</v>
      </c>
      <c r="K397">
        <v>325</v>
      </c>
      <c r="L397">
        <v>325</v>
      </c>
      <c r="M397">
        <v>325</v>
      </c>
      <c r="N397">
        <v>325</v>
      </c>
      <c r="O397">
        <v>0</v>
      </c>
      <c r="P397">
        <v>0</v>
      </c>
      <c r="Q397">
        <v>0</v>
      </c>
      <c r="R397">
        <v>0</v>
      </c>
      <c r="S397">
        <v>397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</row>
    <row r="398" spans="1:26" x14ac:dyDescent="0.35">
      <c r="A398">
        <v>621</v>
      </c>
      <c r="B398" t="s">
        <v>342</v>
      </c>
      <c r="C398">
        <v>14504</v>
      </c>
      <c r="D398">
        <v>19149</v>
      </c>
      <c r="E398">
        <v>17927</v>
      </c>
      <c r="F398">
        <v>15834</v>
      </c>
      <c r="G398">
        <v>24583</v>
      </c>
      <c r="H398">
        <v>16977</v>
      </c>
      <c r="I398">
        <v>20718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9345</v>
      </c>
      <c r="P398">
        <v>13263</v>
      </c>
      <c r="Q398">
        <v>12975</v>
      </c>
      <c r="R398">
        <v>9767</v>
      </c>
      <c r="S398">
        <v>19115</v>
      </c>
      <c r="T398">
        <v>11041</v>
      </c>
      <c r="U398">
        <v>12003</v>
      </c>
      <c r="V398">
        <v>0</v>
      </c>
      <c r="W398">
        <v>0</v>
      </c>
      <c r="X398">
        <v>0</v>
      </c>
      <c r="Y398">
        <v>0</v>
      </c>
      <c r="Z398">
        <v>0</v>
      </c>
    </row>
    <row r="399" spans="1:26" x14ac:dyDescent="0.35">
      <c r="A399">
        <v>622</v>
      </c>
      <c r="B399" t="s">
        <v>341</v>
      </c>
      <c r="C399">
        <v>879</v>
      </c>
      <c r="D399">
        <v>1256</v>
      </c>
      <c r="E399">
        <v>645</v>
      </c>
      <c r="F399">
        <v>875</v>
      </c>
      <c r="G399">
        <v>182</v>
      </c>
      <c r="H399">
        <v>1149</v>
      </c>
      <c r="I399">
        <v>740</v>
      </c>
      <c r="J399">
        <v>1079</v>
      </c>
      <c r="K399">
        <v>1026</v>
      </c>
      <c r="L399">
        <v>0</v>
      </c>
      <c r="M399">
        <v>0</v>
      </c>
      <c r="N399">
        <v>0</v>
      </c>
      <c r="O399">
        <v>489</v>
      </c>
      <c r="P399">
        <v>1184</v>
      </c>
      <c r="Q399">
        <v>687</v>
      </c>
      <c r="R399">
        <v>927</v>
      </c>
      <c r="S399">
        <v>194</v>
      </c>
      <c r="T399">
        <v>1174</v>
      </c>
      <c r="U399">
        <v>788</v>
      </c>
      <c r="V399">
        <v>1048</v>
      </c>
      <c r="W399">
        <v>922</v>
      </c>
      <c r="X399">
        <v>0</v>
      </c>
      <c r="Y399">
        <v>0</v>
      </c>
      <c r="Z399">
        <v>0</v>
      </c>
    </row>
    <row r="400" spans="1:26" x14ac:dyDescent="0.35">
      <c r="A400">
        <v>623</v>
      </c>
      <c r="B400" t="s">
        <v>339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250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</row>
    <row r="401" spans="1:26" x14ac:dyDescent="0.35">
      <c r="A401">
        <v>624</v>
      </c>
      <c r="B401" t="s">
        <v>357</v>
      </c>
      <c r="C401">
        <v>7325</v>
      </c>
      <c r="D401">
        <v>7325</v>
      </c>
      <c r="E401">
        <v>7325</v>
      </c>
      <c r="F401">
        <v>7325</v>
      </c>
      <c r="G401">
        <v>7325</v>
      </c>
      <c r="H401">
        <v>7325</v>
      </c>
      <c r="I401">
        <v>7325</v>
      </c>
      <c r="J401">
        <v>7325</v>
      </c>
      <c r="K401">
        <v>7325</v>
      </c>
      <c r="L401">
        <v>7325</v>
      </c>
      <c r="M401">
        <v>7325</v>
      </c>
      <c r="N401">
        <v>7325</v>
      </c>
      <c r="O401">
        <v>0</v>
      </c>
      <c r="P401">
        <v>1232</v>
      </c>
      <c r="Q401">
        <v>0</v>
      </c>
      <c r="R401">
        <v>3830</v>
      </c>
      <c r="S401">
        <v>1350</v>
      </c>
      <c r="T401">
        <v>0</v>
      </c>
      <c r="U401">
        <v>0</v>
      </c>
      <c r="V401">
        <v>565</v>
      </c>
      <c r="W401">
        <v>0</v>
      </c>
      <c r="X401">
        <v>0</v>
      </c>
      <c r="Y401">
        <v>0</v>
      </c>
      <c r="Z401">
        <v>0</v>
      </c>
    </row>
    <row r="402" spans="1:26" x14ac:dyDescent="0.35">
      <c r="A402">
        <v>625</v>
      </c>
      <c r="B402" t="s">
        <v>340</v>
      </c>
      <c r="C402">
        <v>15</v>
      </c>
      <c r="D402">
        <v>15</v>
      </c>
      <c r="E402">
        <v>15</v>
      </c>
      <c r="F402">
        <v>15</v>
      </c>
      <c r="G402">
        <v>15</v>
      </c>
      <c r="H402">
        <v>15</v>
      </c>
      <c r="I402">
        <v>15</v>
      </c>
      <c r="J402">
        <v>15</v>
      </c>
      <c r="K402">
        <v>15</v>
      </c>
      <c r="L402">
        <v>15</v>
      </c>
      <c r="M402">
        <v>15</v>
      </c>
      <c r="N402">
        <v>15</v>
      </c>
      <c r="O402">
        <v>7</v>
      </c>
      <c r="P402">
        <v>9</v>
      </c>
      <c r="Q402">
        <v>13</v>
      </c>
      <c r="R402">
        <v>10</v>
      </c>
      <c r="S402">
        <v>14</v>
      </c>
      <c r="T402">
        <v>16</v>
      </c>
      <c r="U402">
        <v>14</v>
      </c>
      <c r="V402">
        <v>2</v>
      </c>
      <c r="W402">
        <v>0</v>
      </c>
      <c r="X402">
        <v>0</v>
      </c>
      <c r="Y402">
        <v>0</v>
      </c>
      <c r="Z402">
        <v>0</v>
      </c>
    </row>
    <row r="403" spans="1:26" x14ac:dyDescent="0.35">
      <c r="A403">
        <v>626</v>
      </c>
      <c r="B403" t="s">
        <v>349</v>
      </c>
      <c r="C403">
        <v>124628</v>
      </c>
      <c r="D403">
        <v>58204</v>
      </c>
      <c r="E403">
        <v>58620</v>
      </c>
      <c r="F403">
        <v>67727</v>
      </c>
      <c r="G403">
        <v>51941</v>
      </c>
      <c r="H403">
        <v>41601</v>
      </c>
      <c r="I403">
        <v>46301</v>
      </c>
      <c r="J403">
        <v>59175</v>
      </c>
      <c r="K403">
        <v>54856</v>
      </c>
      <c r="L403">
        <v>66775</v>
      </c>
      <c r="M403">
        <v>70420</v>
      </c>
      <c r="N403">
        <v>39063</v>
      </c>
      <c r="O403">
        <v>110813</v>
      </c>
      <c r="P403">
        <v>48786</v>
      </c>
      <c r="Q403">
        <v>59242</v>
      </c>
      <c r="R403">
        <v>63442</v>
      </c>
      <c r="S403">
        <v>44567</v>
      </c>
      <c r="T403">
        <v>35430</v>
      </c>
      <c r="U403">
        <v>44113</v>
      </c>
      <c r="V403">
        <v>61179</v>
      </c>
      <c r="W403">
        <v>54890</v>
      </c>
      <c r="X403">
        <v>0</v>
      </c>
      <c r="Y403">
        <v>0</v>
      </c>
      <c r="Z403">
        <v>0</v>
      </c>
    </row>
    <row r="404" spans="1:26" x14ac:dyDescent="0.35">
      <c r="A404">
        <v>627</v>
      </c>
      <c r="B404" t="s">
        <v>338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</row>
    <row r="405" spans="1:26" x14ac:dyDescent="0.35">
      <c r="A405">
        <v>628</v>
      </c>
      <c r="B405" t="s">
        <v>629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</row>
    <row r="406" spans="1:26" x14ac:dyDescent="0.35">
      <c r="A406">
        <v>629</v>
      </c>
      <c r="B406" t="s">
        <v>339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142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</row>
    <row r="407" spans="1:26" x14ac:dyDescent="0.35">
      <c r="A407">
        <v>630</v>
      </c>
      <c r="B407" t="s">
        <v>357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</row>
    <row r="408" spans="1:26" x14ac:dyDescent="0.35">
      <c r="A408">
        <v>631</v>
      </c>
      <c r="B408" t="s">
        <v>341</v>
      </c>
      <c r="C408">
        <v>756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3379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</row>
    <row r="409" spans="1:26" x14ac:dyDescent="0.35">
      <c r="A409">
        <v>632</v>
      </c>
      <c r="B409" t="s">
        <v>340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</row>
    <row r="410" spans="1:26" x14ac:dyDescent="0.35">
      <c r="A410">
        <v>637</v>
      </c>
      <c r="B410" t="s">
        <v>341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</row>
    <row r="411" spans="1:26" x14ac:dyDescent="0.35">
      <c r="A411">
        <v>640</v>
      </c>
      <c r="B411" t="s">
        <v>644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</row>
    <row r="412" spans="1:26" x14ac:dyDescent="0.35">
      <c r="A412">
        <v>641</v>
      </c>
      <c r="B412" t="s">
        <v>645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</row>
    <row r="413" spans="1:26" x14ac:dyDescent="0.35">
      <c r="A413">
        <v>656</v>
      </c>
      <c r="B413" t="s">
        <v>341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</row>
    <row r="414" spans="1:26" x14ac:dyDescent="0.35">
      <c r="A414">
        <v>659</v>
      </c>
      <c r="B414" t="s">
        <v>338</v>
      </c>
      <c r="C414">
        <v>625</v>
      </c>
      <c r="D414">
        <v>625</v>
      </c>
      <c r="E414">
        <v>625</v>
      </c>
      <c r="F414">
        <v>625</v>
      </c>
      <c r="G414">
        <v>625</v>
      </c>
      <c r="H414">
        <v>625</v>
      </c>
      <c r="I414">
        <v>625</v>
      </c>
      <c r="J414">
        <v>625</v>
      </c>
      <c r="K414">
        <v>625</v>
      </c>
      <c r="L414">
        <v>625</v>
      </c>
      <c r="M414">
        <v>625</v>
      </c>
      <c r="N414">
        <v>625</v>
      </c>
      <c r="O414">
        <v>280</v>
      </c>
      <c r="P414">
        <v>380</v>
      </c>
      <c r="Q414">
        <v>0</v>
      </c>
      <c r="R414">
        <v>0</v>
      </c>
      <c r="S414">
        <v>0</v>
      </c>
      <c r="T414">
        <v>0</v>
      </c>
      <c r="U414">
        <v>200</v>
      </c>
      <c r="V414">
        <v>0</v>
      </c>
      <c r="W414">
        <v>0</v>
      </c>
      <c r="X414">
        <v>0</v>
      </c>
      <c r="Y414">
        <v>0</v>
      </c>
      <c r="Z414">
        <v>0</v>
      </c>
    </row>
    <row r="415" spans="1:26" x14ac:dyDescent="0.35">
      <c r="A415">
        <v>660</v>
      </c>
      <c r="B415" t="s">
        <v>629</v>
      </c>
      <c r="C415">
        <v>325</v>
      </c>
      <c r="D415">
        <v>325</v>
      </c>
      <c r="E415">
        <v>325</v>
      </c>
      <c r="F415">
        <v>325</v>
      </c>
      <c r="G415">
        <v>325</v>
      </c>
      <c r="H415">
        <v>325</v>
      </c>
      <c r="I415">
        <v>325</v>
      </c>
      <c r="J415">
        <v>325</v>
      </c>
      <c r="K415">
        <v>325</v>
      </c>
      <c r="L415">
        <v>325</v>
      </c>
      <c r="M415">
        <v>325</v>
      </c>
      <c r="N415">
        <v>325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775</v>
      </c>
      <c r="W415">
        <v>0</v>
      </c>
      <c r="X415">
        <v>0</v>
      </c>
      <c r="Y415">
        <v>0</v>
      </c>
      <c r="Z415">
        <v>0</v>
      </c>
    </row>
    <row r="416" spans="1:26" x14ac:dyDescent="0.35">
      <c r="A416">
        <v>661</v>
      </c>
      <c r="B416" t="s">
        <v>357</v>
      </c>
      <c r="C416">
        <v>7325</v>
      </c>
      <c r="D416">
        <v>7325</v>
      </c>
      <c r="E416">
        <v>7325</v>
      </c>
      <c r="F416">
        <v>7325</v>
      </c>
      <c r="G416">
        <v>7325</v>
      </c>
      <c r="H416">
        <v>7325</v>
      </c>
      <c r="I416">
        <v>7325</v>
      </c>
      <c r="J416">
        <v>7325</v>
      </c>
      <c r="K416">
        <v>7325</v>
      </c>
      <c r="L416">
        <v>7325</v>
      </c>
      <c r="M416">
        <v>7325</v>
      </c>
      <c r="N416">
        <v>7325</v>
      </c>
      <c r="O416">
        <v>0</v>
      </c>
      <c r="P416">
        <v>924</v>
      </c>
      <c r="Q416">
        <v>0</v>
      </c>
      <c r="R416">
        <v>491</v>
      </c>
      <c r="S416">
        <v>230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</row>
    <row r="417" spans="1:26" x14ac:dyDescent="0.35">
      <c r="A417">
        <v>662</v>
      </c>
      <c r="B417" t="s">
        <v>339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</row>
    <row r="418" spans="1:26" x14ac:dyDescent="0.35">
      <c r="A418">
        <v>663</v>
      </c>
      <c r="B418" t="s">
        <v>341</v>
      </c>
      <c r="C418">
        <v>4772</v>
      </c>
      <c r="D418">
        <v>3483</v>
      </c>
      <c r="E418">
        <v>2085</v>
      </c>
      <c r="F418">
        <v>1396</v>
      </c>
      <c r="G418">
        <v>2181</v>
      </c>
      <c r="H418">
        <v>350</v>
      </c>
      <c r="I418">
        <v>819</v>
      </c>
      <c r="J418">
        <v>3516</v>
      </c>
      <c r="K418">
        <v>2908</v>
      </c>
      <c r="L418">
        <v>0</v>
      </c>
      <c r="M418">
        <v>0</v>
      </c>
      <c r="N418">
        <v>0</v>
      </c>
      <c r="O418">
        <v>4798</v>
      </c>
      <c r="P418">
        <v>1566</v>
      </c>
      <c r="Q418">
        <v>2017</v>
      </c>
      <c r="R418">
        <v>1484</v>
      </c>
      <c r="S418">
        <v>1511</v>
      </c>
      <c r="T418">
        <v>283</v>
      </c>
      <c r="U418">
        <v>871</v>
      </c>
      <c r="V418">
        <v>3523</v>
      </c>
      <c r="W418">
        <v>2320</v>
      </c>
      <c r="X418">
        <v>0</v>
      </c>
      <c r="Y418">
        <v>0</v>
      </c>
      <c r="Z418">
        <v>0</v>
      </c>
    </row>
    <row r="419" spans="1:26" x14ac:dyDescent="0.35">
      <c r="A419">
        <v>664</v>
      </c>
      <c r="B419" t="s">
        <v>342</v>
      </c>
      <c r="C419">
        <v>28270</v>
      </c>
      <c r="D419">
        <v>38629</v>
      </c>
      <c r="E419">
        <v>38797</v>
      </c>
      <c r="F419">
        <v>51870</v>
      </c>
      <c r="G419">
        <v>53499</v>
      </c>
      <c r="H419">
        <v>60507</v>
      </c>
      <c r="I419">
        <v>60577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19111</v>
      </c>
      <c r="P419">
        <v>27882</v>
      </c>
      <c r="Q419">
        <v>27696</v>
      </c>
      <c r="R419">
        <v>23803</v>
      </c>
      <c r="S419">
        <v>20892</v>
      </c>
      <c r="T419">
        <v>23157</v>
      </c>
      <c r="U419">
        <v>25071</v>
      </c>
      <c r="V419">
        <v>0</v>
      </c>
      <c r="W419">
        <v>0</v>
      </c>
      <c r="X419">
        <v>0</v>
      </c>
      <c r="Y419">
        <v>0</v>
      </c>
      <c r="Z419">
        <v>0</v>
      </c>
    </row>
    <row r="420" spans="1:26" x14ac:dyDescent="0.35">
      <c r="A420">
        <v>665</v>
      </c>
      <c r="B420" t="s">
        <v>340</v>
      </c>
      <c r="C420">
        <v>36</v>
      </c>
      <c r="D420">
        <v>36</v>
      </c>
      <c r="E420">
        <v>36</v>
      </c>
      <c r="F420">
        <v>36</v>
      </c>
      <c r="G420">
        <v>36</v>
      </c>
      <c r="H420">
        <v>36</v>
      </c>
      <c r="I420">
        <v>36</v>
      </c>
      <c r="J420">
        <v>36</v>
      </c>
      <c r="K420">
        <v>36</v>
      </c>
      <c r="L420">
        <v>36</v>
      </c>
      <c r="M420">
        <v>36</v>
      </c>
      <c r="N420">
        <v>36</v>
      </c>
      <c r="O420">
        <v>15</v>
      </c>
      <c r="P420">
        <v>61</v>
      </c>
      <c r="Q420">
        <v>19</v>
      </c>
      <c r="R420">
        <v>5</v>
      </c>
      <c r="S420">
        <v>30</v>
      </c>
      <c r="T420">
        <v>75</v>
      </c>
      <c r="U420">
        <v>0</v>
      </c>
      <c r="V420">
        <v>22</v>
      </c>
      <c r="W420">
        <v>0</v>
      </c>
      <c r="X420">
        <v>0</v>
      </c>
      <c r="Y420">
        <v>0</v>
      </c>
      <c r="Z420">
        <v>0</v>
      </c>
    </row>
    <row r="421" spans="1:26" x14ac:dyDescent="0.35">
      <c r="A421">
        <v>670</v>
      </c>
      <c r="B421" t="s">
        <v>341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4983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</row>
    <row r="422" spans="1:26" x14ac:dyDescent="0.35">
      <c r="A422">
        <v>671</v>
      </c>
      <c r="B422" t="s">
        <v>342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</row>
    <row r="423" spans="1:26" x14ac:dyDescent="0.35">
      <c r="A423">
        <v>673</v>
      </c>
      <c r="B423" t="s">
        <v>340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20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</row>
    <row r="424" spans="1:26" x14ac:dyDescent="0.35">
      <c r="A424">
        <v>674</v>
      </c>
      <c r="B424" t="s">
        <v>340</v>
      </c>
      <c r="C424">
        <v>17</v>
      </c>
      <c r="D424">
        <v>17</v>
      </c>
      <c r="E424">
        <v>17</v>
      </c>
      <c r="F424">
        <v>17</v>
      </c>
      <c r="G424">
        <v>17</v>
      </c>
      <c r="H424">
        <v>17</v>
      </c>
      <c r="I424">
        <v>17</v>
      </c>
      <c r="J424">
        <v>17</v>
      </c>
      <c r="K424">
        <v>17</v>
      </c>
      <c r="L424">
        <v>17</v>
      </c>
      <c r="M424">
        <v>17</v>
      </c>
      <c r="N424">
        <v>17</v>
      </c>
      <c r="O424">
        <v>23</v>
      </c>
      <c r="P424">
        <v>15</v>
      </c>
      <c r="Q424">
        <v>17</v>
      </c>
      <c r="R424">
        <v>24</v>
      </c>
      <c r="S424">
        <v>14</v>
      </c>
      <c r="T424">
        <v>21</v>
      </c>
      <c r="U424">
        <v>22</v>
      </c>
      <c r="V424">
        <v>21</v>
      </c>
      <c r="W424">
        <v>3</v>
      </c>
      <c r="X424">
        <v>0</v>
      </c>
      <c r="Y424">
        <v>0</v>
      </c>
      <c r="Z424">
        <v>0</v>
      </c>
    </row>
    <row r="425" spans="1:26" x14ac:dyDescent="0.35">
      <c r="A425">
        <v>675</v>
      </c>
      <c r="B425" t="s">
        <v>338</v>
      </c>
      <c r="C425">
        <v>625</v>
      </c>
      <c r="D425">
        <v>625</v>
      </c>
      <c r="E425">
        <v>625</v>
      </c>
      <c r="F425">
        <v>625</v>
      </c>
      <c r="G425">
        <v>625</v>
      </c>
      <c r="H425">
        <v>625</v>
      </c>
      <c r="I425">
        <v>625</v>
      </c>
      <c r="J425">
        <v>625</v>
      </c>
      <c r="K425">
        <v>625</v>
      </c>
      <c r="L425">
        <v>625</v>
      </c>
      <c r="M425">
        <v>625</v>
      </c>
      <c r="N425">
        <v>625</v>
      </c>
      <c r="O425">
        <v>0</v>
      </c>
      <c r="P425">
        <v>0</v>
      </c>
      <c r="Q425">
        <v>21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</row>
    <row r="426" spans="1:26" x14ac:dyDescent="0.35">
      <c r="A426">
        <v>676</v>
      </c>
      <c r="B426" t="s">
        <v>629</v>
      </c>
      <c r="C426">
        <v>325</v>
      </c>
      <c r="D426">
        <v>325</v>
      </c>
      <c r="E426">
        <v>325</v>
      </c>
      <c r="F426">
        <v>325</v>
      </c>
      <c r="G426">
        <v>325</v>
      </c>
      <c r="H426">
        <v>325</v>
      </c>
      <c r="I426">
        <v>325</v>
      </c>
      <c r="J426">
        <v>325</v>
      </c>
      <c r="K426">
        <v>325</v>
      </c>
      <c r="L426">
        <v>325</v>
      </c>
      <c r="M426">
        <v>325</v>
      </c>
      <c r="N426">
        <v>325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</row>
    <row r="427" spans="1:26" x14ac:dyDescent="0.35">
      <c r="A427">
        <v>677</v>
      </c>
      <c r="B427" t="s">
        <v>357</v>
      </c>
      <c r="C427">
        <v>7325</v>
      </c>
      <c r="D427">
        <v>7325</v>
      </c>
      <c r="E427">
        <v>7325</v>
      </c>
      <c r="F427">
        <v>7325</v>
      </c>
      <c r="G427">
        <v>7325</v>
      </c>
      <c r="H427">
        <v>7325</v>
      </c>
      <c r="I427">
        <v>7325</v>
      </c>
      <c r="J427">
        <v>7325</v>
      </c>
      <c r="K427">
        <v>7325</v>
      </c>
      <c r="L427">
        <v>7325</v>
      </c>
      <c r="M427">
        <v>7325</v>
      </c>
      <c r="N427">
        <v>7325</v>
      </c>
      <c r="O427">
        <v>1300</v>
      </c>
      <c r="P427">
        <v>0</v>
      </c>
      <c r="Q427">
        <v>210</v>
      </c>
      <c r="R427">
        <v>0</v>
      </c>
      <c r="S427">
        <v>930</v>
      </c>
      <c r="T427">
        <v>1380</v>
      </c>
      <c r="U427">
        <v>1550</v>
      </c>
      <c r="V427">
        <v>0</v>
      </c>
      <c r="W427">
        <v>0</v>
      </c>
      <c r="X427">
        <v>0</v>
      </c>
      <c r="Y427">
        <v>0</v>
      </c>
      <c r="Z427">
        <v>0</v>
      </c>
    </row>
    <row r="428" spans="1:26" x14ac:dyDescent="0.35">
      <c r="A428">
        <v>678</v>
      </c>
      <c r="B428" t="s">
        <v>340</v>
      </c>
      <c r="C428">
        <v>26</v>
      </c>
      <c r="D428">
        <v>26</v>
      </c>
      <c r="E428">
        <v>26</v>
      </c>
      <c r="F428">
        <v>26</v>
      </c>
      <c r="G428">
        <v>26</v>
      </c>
      <c r="H428">
        <v>26</v>
      </c>
      <c r="I428">
        <v>26</v>
      </c>
      <c r="J428">
        <v>26</v>
      </c>
      <c r="K428">
        <v>26</v>
      </c>
      <c r="L428">
        <v>26</v>
      </c>
      <c r="M428">
        <v>26</v>
      </c>
      <c r="N428">
        <v>26</v>
      </c>
      <c r="O428">
        <v>29</v>
      </c>
      <c r="P428">
        <v>33</v>
      </c>
      <c r="Q428">
        <v>3</v>
      </c>
      <c r="R428">
        <v>23</v>
      </c>
      <c r="S428">
        <v>1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</row>
    <row r="429" spans="1:26" x14ac:dyDescent="0.35">
      <c r="A429">
        <v>679</v>
      </c>
      <c r="B429" t="s">
        <v>338</v>
      </c>
      <c r="C429">
        <v>685</v>
      </c>
      <c r="D429">
        <v>685</v>
      </c>
      <c r="E429">
        <v>685</v>
      </c>
      <c r="F429">
        <v>685</v>
      </c>
      <c r="G429">
        <v>685</v>
      </c>
      <c r="H429">
        <v>685</v>
      </c>
      <c r="I429">
        <v>685</v>
      </c>
      <c r="J429">
        <v>685</v>
      </c>
      <c r="K429">
        <v>685</v>
      </c>
      <c r="L429">
        <v>685</v>
      </c>
      <c r="M429">
        <v>685</v>
      </c>
      <c r="N429">
        <v>685</v>
      </c>
      <c r="O429">
        <v>210</v>
      </c>
      <c r="P429">
        <v>0</v>
      </c>
      <c r="Q429">
        <v>400</v>
      </c>
      <c r="R429">
        <v>420</v>
      </c>
      <c r="S429">
        <v>431</v>
      </c>
      <c r="T429">
        <v>2574</v>
      </c>
      <c r="U429">
        <v>186</v>
      </c>
      <c r="V429">
        <v>0</v>
      </c>
      <c r="W429">
        <v>0</v>
      </c>
      <c r="X429">
        <v>0</v>
      </c>
      <c r="Y429">
        <v>0</v>
      </c>
      <c r="Z429">
        <v>0</v>
      </c>
    </row>
    <row r="430" spans="1:26" x14ac:dyDescent="0.35">
      <c r="A430">
        <v>680</v>
      </c>
      <c r="B430" t="s">
        <v>629</v>
      </c>
      <c r="C430">
        <v>366</v>
      </c>
      <c r="D430">
        <v>366</v>
      </c>
      <c r="E430">
        <v>366</v>
      </c>
      <c r="F430">
        <v>366</v>
      </c>
      <c r="G430">
        <v>366</v>
      </c>
      <c r="H430">
        <v>366</v>
      </c>
      <c r="I430">
        <v>366</v>
      </c>
      <c r="J430">
        <v>366</v>
      </c>
      <c r="K430">
        <v>366</v>
      </c>
      <c r="L430">
        <v>366</v>
      </c>
      <c r="M430">
        <v>366</v>
      </c>
      <c r="N430">
        <v>366</v>
      </c>
      <c r="O430">
        <v>160</v>
      </c>
      <c r="P430">
        <v>0</v>
      </c>
      <c r="Q430">
        <v>0</v>
      </c>
      <c r="R430">
        <v>80</v>
      </c>
      <c r="S430">
        <v>595</v>
      </c>
      <c r="T430">
        <v>440</v>
      </c>
      <c r="U430">
        <v>580</v>
      </c>
      <c r="V430">
        <v>0</v>
      </c>
      <c r="W430">
        <v>0</v>
      </c>
      <c r="X430">
        <v>0</v>
      </c>
      <c r="Y430">
        <v>0</v>
      </c>
      <c r="Z430">
        <v>0</v>
      </c>
    </row>
    <row r="431" spans="1:26" x14ac:dyDescent="0.35">
      <c r="A431">
        <v>681</v>
      </c>
      <c r="B431" t="s">
        <v>629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</row>
    <row r="432" spans="1:26" x14ac:dyDescent="0.35">
      <c r="A432">
        <v>682</v>
      </c>
      <c r="B432" t="s">
        <v>629</v>
      </c>
      <c r="C432">
        <v>325</v>
      </c>
      <c r="D432">
        <v>325</v>
      </c>
      <c r="E432">
        <v>325</v>
      </c>
      <c r="F432">
        <v>325</v>
      </c>
      <c r="G432">
        <v>325</v>
      </c>
      <c r="H432">
        <v>325</v>
      </c>
      <c r="I432">
        <v>325</v>
      </c>
      <c r="J432">
        <v>325</v>
      </c>
      <c r="K432">
        <v>325</v>
      </c>
      <c r="L432">
        <v>325</v>
      </c>
      <c r="M432">
        <v>325</v>
      </c>
      <c r="N432">
        <v>325</v>
      </c>
      <c r="O432">
        <v>880</v>
      </c>
      <c r="P432">
        <v>1900</v>
      </c>
      <c r="Q432">
        <v>0</v>
      </c>
      <c r="R432">
        <v>0</v>
      </c>
      <c r="S432">
        <v>0</v>
      </c>
      <c r="T432">
        <v>130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</row>
    <row r="433" spans="1:26" x14ac:dyDescent="0.35">
      <c r="A433">
        <v>683</v>
      </c>
      <c r="B433" t="s">
        <v>338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</row>
    <row r="434" spans="1:26" x14ac:dyDescent="0.35">
      <c r="A434">
        <v>684</v>
      </c>
      <c r="B434" t="s">
        <v>338</v>
      </c>
      <c r="C434">
        <v>625</v>
      </c>
      <c r="D434">
        <v>625</v>
      </c>
      <c r="E434">
        <v>625</v>
      </c>
      <c r="F434">
        <v>625</v>
      </c>
      <c r="G434">
        <v>625</v>
      </c>
      <c r="H434">
        <v>625</v>
      </c>
      <c r="I434">
        <v>625</v>
      </c>
      <c r="J434">
        <v>625</v>
      </c>
      <c r="K434">
        <v>625</v>
      </c>
      <c r="L434">
        <v>625</v>
      </c>
      <c r="M434">
        <v>625</v>
      </c>
      <c r="N434">
        <v>625</v>
      </c>
      <c r="O434">
        <v>0</v>
      </c>
      <c r="P434">
        <v>110</v>
      </c>
      <c r="Q434">
        <v>2850</v>
      </c>
      <c r="R434">
        <v>230</v>
      </c>
      <c r="S434">
        <v>303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</row>
    <row r="435" spans="1:26" x14ac:dyDescent="0.35">
      <c r="A435">
        <v>685</v>
      </c>
      <c r="B435" t="s">
        <v>357</v>
      </c>
      <c r="C435">
        <v>7670</v>
      </c>
      <c r="D435">
        <v>7670</v>
      </c>
      <c r="E435">
        <v>7670</v>
      </c>
      <c r="F435">
        <v>7670</v>
      </c>
      <c r="G435">
        <v>7670</v>
      </c>
      <c r="H435">
        <v>7670</v>
      </c>
      <c r="I435">
        <v>7670</v>
      </c>
      <c r="J435">
        <v>7670</v>
      </c>
      <c r="K435">
        <v>7670</v>
      </c>
      <c r="L435">
        <v>7670</v>
      </c>
      <c r="M435">
        <v>7670</v>
      </c>
      <c r="N435">
        <v>7670</v>
      </c>
      <c r="O435">
        <v>1170</v>
      </c>
      <c r="P435">
        <v>2152</v>
      </c>
      <c r="Q435">
        <v>1957</v>
      </c>
      <c r="R435">
        <v>0</v>
      </c>
      <c r="S435">
        <v>2000</v>
      </c>
      <c r="T435">
        <v>760</v>
      </c>
      <c r="U435">
        <v>3703</v>
      </c>
      <c r="V435">
        <v>2335</v>
      </c>
      <c r="W435">
        <v>0</v>
      </c>
      <c r="X435">
        <v>0</v>
      </c>
      <c r="Y435">
        <v>0</v>
      </c>
      <c r="Z435">
        <v>0</v>
      </c>
    </row>
    <row r="436" spans="1:26" x14ac:dyDescent="0.35">
      <c r="A436">
        <v>686</v>
      </c>
      <c r="B436" t="s">
        <v>359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</row>
    <row r="437" spans="1:26" x14ac:dyDescent="0.35">
      <c r="A437">
        <v>688</v>
      </c>
      <c r="B437" t="s">
        <v>341</v>
      </c>
      <c r="C437">
        <v>18538</v>
      </c>
      <c r="D437">
        <v>1320</v>
      </c>
      <c r="E437">
        <v>2070</v>
      </c>
      <c r="F437">
        <v>3792</v>
      </c>
      <c r="G437">
        <v>1159</v>
      </c>
      <c r="H437">
        <v>690</v>
      </c>
      <c r="I437">
        <v>1980</v>
      </c>
      <c r="J437">
        <v>1738</v>
      </c>
      <c r="K437">
        <v>1859</v>
      </c>
      <c r="L437">
        <v>0</v>
      </c>
      <c r="M437">
        <v>0</v>
      </c>
      <c r="N437">
        <v>0</v>
      </c>
      <c r="O437">
        <v>18653</v>
      </c>
      <c r="P437">
        <v>1528</v>
      </c>
      <c r="Q437">
        <v>1894</v>
      </c>
      <c r="R437">
        <v>2845</v>
      </c>
      <c r="S437">
        <v>746</v>
      </c>
      <c r="T437">
        <v>291</v>
      </c>
      <c r="U437">
        <v>798</v>
      </c>
      <c r="V437">
        <v>618</v>
      </c>
      <c r="W437">
        <v>979</v>
      </c>
      <c r="X437">
        <v>0</v>
      </c>
      <c r="Y437">
        <v>0</v>
      </c>
      <c r="Z437">
        <v>0</v>
      </c>
    </row>
    <row r="438" spans="1:26" x14ac:dyDescent="0.35">
      <c r="A438">
        <v>689</v>
      </c>
      <c r="B438" t="s">
        <v>341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678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</row>
    <row r="439" spans="1:26" x14ac:dyDescent="0.35">
      <c r="A439">
        <v>690</v>
      </c>
      <c r="B439" t="s">
        <v>341</v>
      </c>
      <c r="C439">
        <v>2570</v>
      </c>
      <c r="D439">
        <v>960</v>
      </c>
      <c r="E439">
        <v>2105</v>
      </c>
      <c r="F439">
        <v>1438</v>
      </c>
      <c r="G439">
        <v>1138</v>
      </c>
      <c r="H439">
        <v>1200</v>
      </c>
      <c r="I439">
        <v>1531</v>
      </c>
      <c r="J439">
        <v>1025</v>
      </c>
      <c r="K439">
        <v>84</v>
      </c>
      <c r="L439">
        <v>0</v>
      </c>
      <c r="M439">
        <v>0</v>
      </c>
      <c r="N439">
        <v>0</v>
      </c>
      <c r="O439">
        <v>2540</v>
      </c>
      <c r="P439">
        <v>1022</v>
      </c>
      <c r="Q439">
        <v>1077</v>
      </c>
      <c r="R439">
        <v>1155</v>
      </c>
      <c r="S439">
        <v>950</v>
      </c>
      <c r="T439">
        <v>1513</v>
      </c>
      <c r="U439">
        <v>784</v>
      </c>
      <c r="V439">
        <v>0</v>
      </c>
      <c r="W439">
        <v>0</v>
      </c>
      <c r="X439">
        <v>0</v>
      </c>
      <c r="Y439">
        <v>0</v>
      </c>
      <c r="Z439">
        <v>0</v>
      </c>
    </row>
    <row r="440" spans="1:26" x14ac:dyDescent="0.35">
      <c r="A440">
        <v>691</v>
      </c>
      <c r="B440" t="s">
        <v>339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</row>
    <row r="441" spans="1:26" x14ac:dyDescent="0.35">
      <c r="A441">
        <v>692</v>
      </c>
      <c r="B441" t="s">
        <v>339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33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</row>
    <row r="442" spans="1:26" x14ac:dyDescent="0.35">
      <c r="A442">
        <v>693</v>
      </c>
      <c r="B442" t="s">
        <v>339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38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</row>
    <row r="443" spans="1:26" x14ac:dyDescent="0.35">
      <c r="A443">
        <v>694</v>
      </c>
      <c r="B443" t="s">
        <v>340</v>
      </c>
      <c r="C443">
        <v>23</v>
      </c>
      <c r="D443">
        <v>23</v>
      </c>
      <c r="E443">
        <v>23</v>
      </c>
      <c r="F443">
        <v>23</v>
      </c>
      <c r="G443">
        <v>23</v>
      </c>
      <c r="H443">
        <v>23</v>
      </c>
      <c r="I443">
        <v>23</v>
      </c>
      <c r="J443">
        <v>23</v>
      </c>
      <c r="K443">
        <v>23</v>
      </c>
      <c r="L443">
        <v>23</v>
      </c>
      <c r="M443">
        <v>23</v>
      </c>
      <c r="N443">
        <v>23</v>
      </c>
      <c r="O443">
        <v>22</v>
      </c>
      <c r="P443">
        <v>21</v>
      </c>
      <c r="Q443">
        <v>16</v>
      </c>
      <c r="R443">
        <v>31</v>
      </c>
      <c r="S443">
        <v>17</v>
      </c>
      <c r="T443">
        <v>6</v>
      </c>
      <c r="U443">
        <v>9</v>
      </c>
      <c r="V443">
        <v>0</v>
      </c>
      <c r="W443">
        <v>0</v>
      </c>
      <c r="X443">
        <v>0</v>
      </c>
      <c r="Y443">
        <v>0</v>
      </c>
      <c r="Z443">
        <v>0</v>
      </c>
    </row>
    <row r="444" spans="1:26" x14ac:dyDescent="0.35">
      <c r="A444">
        <v>695</v>
      </c>
      <c r="B444" t="s">
        <v>357</v>
      </c>
      <c r="C444">
        <v>8125</v>
      </c>
      <c r="D444">
        <v>8125</v>
      </c>
      <c r="E444">
        <v>8125</v>
      </c>
      <c r="F444">
        <v>8125</v>
      </c>
      <c r="G444">
        <v>8125</v>
      </c>
      <c r="H444">
        <v>8125</v>
      </c>
      <c r="I444">
        <v>8125</v>
      </c>
      <c r="J444">
        <v>8125</v>
      </c>
      <c r="K444">
        <v>8125</v>
      </c>
      <c r="L444">
        <v>8125</v>
      </c>
      <c r="M444">
        <v>8125</v>
      </c>
      <c r="N444">
        <v>8125</v>
      </c>
      <c r="O444">
        <v>0</v>
      </c>
      <c r="P444">
        <v>3700</v>
      </c>
      <c r="Q444">
        <v>18623</v>
      </c>
      <c r="R444">
        <v>434</v>
      </c>
      <c r="S444">
        <v>5332</v>
      </c>
      <c r="T444">
        <v>0</v>
      </c>
      <c r="U444">
        <v>338</v>
      </c>
      <c r="V444">
        <v>3377</v>
      </c>
      <c r="W444">
        <v>0</v>
      </c>
      <c r="X444">
        <v>0</v>
      </c>
      <c r="Y444">
        <v>0</v>
      </c>
      <c r="Z444">
        <v>0</v>
      </c>
    </row>
    <row r="445" spans="1:26" x14ac:dyDescent="0.35">
      <c r="A445">
        <v>696</v>
      </c>
      <c r="B445" t="s">
        <v>340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19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</row>
    <row r="446" spans="1:26" x14ac:dyDescent="0.35">
      <c r="A446">
        <v>697</v>
      </c>
      <c r="B446" t="s">
        <v>629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</row>
    <row r="447" spans="1:26" x14ac:dyDescent="0.35">
      <c r="A447">
        <v>698</v>
      </c>
      <c r="B447" t="s">
        <v>338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</row>
    <row r="448" spans="1:26" x14ac:dyDescent="0.35">
      <c r="A448">
        <v>699</v>
      </c>
      <c r="B448" t="s">
        <v>360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1578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</row>
    <row r="449" spans="1:26" x14ac:dyDescent="0.35">
      <c r="A449">
        <v>700</v>
      </c>
      <c r="B449" t="s">
        <v>339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9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</row>
    <row r="450" spans="1:26" x14ac:dyDescent="0.35">
      <c r="A450">
        <v>701</v>
      </c>
      <c r="B450" t="s">
        <v>341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3771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</row>
    <row r="451" spans="1:26" x14ac:dyDescent="0.35">
      <c r="A451">
        <v>702</v>
      </c>
      <c r="B451" t="s">
        <v>342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25182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</row>
    <row r="452" spans="1:26" x14ac:dyDescent="0.35">
      <c r="A452">
        <v>703</v>
      </c>
      <c r="B452" t="s">
        <v>672</v>
      </c>
      <c r="C452">
        <v>40000</v>
      </c>
      <c r="D452">
        <v>40000</v>
      </c>
      <c r="E452">
        <v>40000</v>
      </c>
      <c r="F452">
        <v>40000</v>
      </c>
      <c r="G452">
        <v>40000</v>
      </c>
      <c r="H452">
        <v>40000</v>
      </c>
      <c r="I452">
        <v>40000</v>
      </c>
      <c r="J452">
        <v>40000</v>
      </c>
      <c r="K452">
        <v>40000</v>
      </c>
      <c r="L452">
        <v>40000</v>
      </c>
      <c r="M452">
        <v>40000</v>
      </c>
      <c r="N452">
        <v>40000</v>
      </c>
      <c r="O452">
        <v>9236</v>
      </c>
      <c r="P452">
        <v>11829</v>
      </c>
      <c r="Q452">
        <v>-12264</v>
      </c>
      <c r="R452">
        <v>-21609</v>
      </c>
      <c r="S452">
        <v>-8939</v>
      </c>
      <c r="T452">
        <v>73143</v>
      </c>
      <c r="U452">
        <v>200861</v>
      </c>
      <c r="V452">
        <v>-109842</v>
      </c>
      <c r="W452">
        <v>-33561</v>
      </c>
      <c r="X452">
        <v>0</v>
      </c>
      <c r="Y452">
        <v>0</v>
      </c>
      <c r="Z452">
        <v>0</v>
      </c>
    </row>
    <row r="453" spans="1:26" x14ac:dyDescent="0.35">
      <c r="A453">
        <v>707</v>
      </c>
      <c r="B453" t="s">
        <v>629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</row>
    <row r="454" spans="1:26" x14ac:dyDescent="0.35">
      <c r="A454">
        <v>708</v>
      </c>
      <c r="B454" t="s">
        <v>358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</row>
    <row r="455" spans="1:26" x14ac:dyDescent="0.35">
      <c r="A455">
        <v>709</v>
      </c>
      <c r="B455" t="s">
        <v>339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</row>
    <row r="456" spans="1:26" x14ac:dyDescent="0.35">
      <c r="A456">
        <v>710</v>
      </c>
      <c r="B456" t="s">
        <v>341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</row>
    <row r="457" spans="1:26" x14ac:dyDescent="0.35">
      <c r="A457">
        <v>711</v>
      </c>
      <c r="B457" t="s">
        <v>340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</row>
    <row r="458" spans="1:26" x14ac:dyDescent="0.35">
      <c r="A458">
        <v>712</v>
      </c>
      <c r="B458" t="s">
        <v>338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</row>
    <row r="459" spans="1:26" x14ac:dyDescent="0.35">
      <c r="A459">
        <v>713</v>
      </c>
      <c r="B459" t="s">
        <v>405</v>
      </c>
      <c r="C459">
        <v>123</v>
      </c>
      <c r="D459">
        <v>76</v>
      </c>
      <c r="E459">
        <v>39</v>
      </c>
      <c r="F459">
        <v>11</v>
      </c>
      <c r="G459">
        <v>16</v>
      </c>
      <c r="H459">
        <v>24</v>
      </c>
      <c r="I459">
        <v>11</v>
      </c>
      <c r="J459">
        <v>12</v>
      </c>
      <c r="K459">
        <v>12</v>
      </c>
      <c r="L459">
        <v>9</v>
      </c>
      <c r="M459">
        <v>20</v>
      </c>
      <c r="N459">
        <v>2</v>
      </c>
      <c r="O459">
        <v>142</v>
      </c>
      <c r="P459">
        <v>78</v>
      </c>
      <c r="Q459">
        <v>42</v>
      </c>
      <c r="R459">
        <v>19</v>
      </c>
      <c r="S459">
        <v>14</v>
      </c>
      <c r="T459">
        <v>13</v>
      </c>
      <c r="U459">
        <v>14</v>
      </c>
      <c r="V459">
        <v>14</v>
      </c>
      <c r="W459">
        <v>0</v>
      </c>
      <c r="X459">
        <v>0</v>
      </c>
      <c r="Y459">
        <v>0</v>
      </c>
      <c r="Z459">
        <v>0</v>
      </c>
    </row>
    <row r="460" spans="1:26" x14ac:dyDescent="0.35">
      <c r="A460">
        <v>714</v>
      </c>
      <c r="B460" t="s">
        <v>367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111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</row>
    <row r="461" spans="1:26" x14ac:dyDescent="0.35">
      <c r="A461">
        <v>715</v>
      </c>
      <c r="B461" t="s">
        <v>368</v>
      </c>
      <c r="C461">
        <v>100</v>
      </c>
      <c r="D461">
        <v>100</v>
      </c>
      <c r="E461">
        <v>100</v>
      </c>
      <c r="F461">
        <v>100</v>
      </c>
      <c r="G461">
        <v>100</v>
      </c>
      <c r="H461">
        <v>100</v>
      </c>
      <c r="I461">
        <v>100</v>
      </c>
      <c r="J461">
        <v>100</v>
      </c>
      <c r="K461">
        <v>100</v>
      </c>
      <c r="L461">
        <v>100</v>
      </c>
      <c r="M461">
        <v>100</v>
      </c>
      <c r="N461">
        <v>100</v>
      </c>
      <c r="O461">
        <v>190</v>
      </c>
      <c r="P461">
        <v>108</v>
      </c>
      <c r="Q461">
        <v>123</v>
      </c>
      <c r="R461">
        <v>130</v>
      </c>
      <c r="S461">
        <v>133</v>
      </c>
      <c r="T461">
        <v>97</v>
      </c>
      <c r="U461">
        <v>161</v>
      </c>
      <c r="V461">
        <v>0</v>
      </c>
      <c r="W461">
        <v>0</v>
      </c>
      <c r="X461">
        <v>0</v>
      </c>
      <c r="Y461">
        <v>0</v>
      </c>
      <c r="Z461">
        <v>0</v>
      </c>
    </row>
    <row r="462" spans="1:26" x14ac:dyDescent="0.35">
      <c r="A462">
        <v>716</v>
      </c>
      <c r="B462" t="s">
        <v>165</v>
      </c>
      <c r="C462">
        <v>29</v>
      </c>
      <c r="D462">
        <v>19</v>
      </c>
      <c r="E462">
        <v>24</v>
      </c>
      <c r="F462">
        <v>27</v>
      </c>
      <c r="G462">
        <v>26</v>
      </c>
      <c r="H462">
        <v>29</v>
      </c>
      <c r="I462">
        <v>7</v>
      </c>
      <c r="J462">
        <v>28</v>
      </c>
      <c r="K462">
        <v>2</v>
      </c>
      <c r="L462">
        <v>0</v>
      </c>
      <c r="M462">
        <v>0</v>
      </c>
      <c r="N462">
        <v>0</v>
      </c>
      <c r="O462">
        <v>29</v>
      </c>
      <c r="P462">
        <v>20</v>
      </c>
      <c r="Q462">
        <v>24</v>
      </c>
      <c r="R462">
        <v>28</v>
      </c>
      <c r="S462">
        <v>27</v>
      </c>
      <c r="T462">
        <v>28</v>
      </c>
      <c r="U462">
        <v>8</v>
      </c>
      <c r="V462">
        <v>30</v>
      </c>
      <c r="W462">
        <v>2</v>
      </c>
      <c r="X462">
        <v>0</v>
      </c>
      <c r="Y462">
        <v>0</v>
      </c>
      <c r="Z462">
        <v>0</v>
      </c>
    </row>
    <row r="463" spans="1:26" x14ac:dyDescent="0.35">
      <c r="A463">
        <v>717</v>
      </c>
      <c r="B463" t="s">
        <v>361</v>
      </c>
      <c r="C463">
        <v>2208</v>
      </c>
      <c r="D463">
        <v>2576</v>
      </c>
      <c r="E463">
        <v>2944</v>
      </c>
      <c r="F463">
        <v>3312</v>
      </c>
      <c r="G463">
        <v>3312</v>
      </c>
      <c r="H463">
        <v>3312</v>
      </c>
      <c r="I463">
        <v>3312</v>
      </c>
      <c r="J463">
        <v>3312</v>
      </c>
      <c r="K463">
        <v>3681</v>
      </c>
      <c r="L463">
        <v>3312</v>
      </c>
      <c r="M463">
        <v>3312</v>
      </c>
      <c r="N463">
        <v>2208</v>
      </c>
      <c r="O463">
        <v>1411</v>
      </c>
      <c r="P463">
        <v>7030</v>
      </c>
      <c r="Q463">
        <v>1747</v>
      </c>
      <c r="R463">
        <v>2215</v>
      </c>
      <c r="S463">
        <v>5055</v>
      </c>
      <c r="T463">
        <v>2273</v>
      </c>
      <c r="U463">
        <v>3884</v>
      </c>
      <c r="V463">
        <v>5842</v>
      </c>
      <c r="W463">
        <v>0</v>
      </c>
      <c r="X463">
        <v>0</v>
      </c>
      <c r="Y463">
        <v>0</v>
      </c>
      <c r="Z463">
        <v>0</v>
      </c>
    </row>
    <row r="464" spans="1:26" x14ac:dyDescent="0.35">
      <c r="A464">
        <v>718</v>
      </c>
      <c r="B464" t="s">
        <v>362</v>
      </c>
      <c r="C464">
        <v>87</v>
      </c>
      <c r="D464">
        <v>101</v>
      </c>
      <c r="E464">
        <v>116</v>
      </c>
      <c r="F464">
        <v>130</v>
      </c>
      <c r="G464">
        <v>130</v>
      </c>
      <c r="H464">
        <v>130</v>
      </c>
      <c r="I464">
        <v>130</v>
      </c>
      <c r="J464">
        <v>130</v>
      </c>
      <c r="K464">
        <v>145</v>
      </c>
      <c r="L464">
        <v>130</v>
      </c>
      <c r="M464">
        <v>130</v>
      </c>
      <c r="N464">
        <v>87</v>
      </c>
      <c r="O464">
        <v>160</v>
      </c>
      <c r="P464">
        <v>95</v>
      </c>
      <c r="Q464">
        <v>863</v>
      </c>
      <c r="R464">
        <v>917</v>
      </c>
      <c r="S464">
        <v>1041</v>
      </c>
      <c r="T464">
        <v>1077</v>
      </c>
      <c r="U464">
        <v>1425</v>
      </c>
      <c r="V464">
        <v>788</v>
      </c>
      <c r="W464">
        <v>0</v>
      </c>
      <c r="X464">
        <v>0</v>
      </c>
      <c r="Y464">
        <v>0</v>
      </c>
      <c r="Z464">
        <v>0</v>
      </c>
    </row>
    <row r="465" spans="1:26" x14ac:dyDescent="0.35">
      <c r="A465">
        <v>719</v>
      </c>
      <c r="B465" t="s">
        <v>363</v>
      </c>
      <c r="C465">
        <v>2121</v>
      </c>
      <c r="D465">
        <v>2475</v>
      </c>
      <c r="E465">
        <v>2828</v>
      </c>
      <c r="F465">
        <v>3182</v>
      </c>
      <c r="G465">
        <v>3182</v>
      </c>
      <c r="H465">
        <v>3182</v>
      </c>
      <c r="I465">
        <v>3182</v>
      </c>
      <c r="J465">
        <v>3182</v>
      </c>
      <c r="K465">
        <v>3536</v>
      </c>
      <c r="L465">
        <v>3182</v>
      </c>
      <c r="M465">
        <v>3182</v>
      </c>
      <c r="N465">
        <v>2121</v>
      </c>
      <c r="O465">
        <v>1251</v>
      </c>
      <c r="P465">
        <v>6935</v>
      </c>
      <c r="Q465">
        <v>884</v>
      </c>
      <c r="R465">
        <v>1298</v>
      </c>
      <c r="S465">
        <v>4014</v>
      </c>
      <c r="T465">
        <v>1196</v>
      </c>
      <c r="U465">
        <v>2459</v>
      </c>
      <c r="V465">
        <v>5054</v>
      </c>
      <c r="W465">
        <v>0</v>
      </c>
      <c r="X465">
        <v>0</v>
      </c>
      <c r="Y465">
        <v>0</v>
      </c>
      <c r="Z465">
        <v>0</v>
      </c>
    </row>
    <row r="466" spans="1:26" x14ac:dyDescent="0.35">
      <c r="A466">
        <v>720</v>
      </c>
      <c r="B466" t="s">
        <v>366</v>
      </c>
      <c r="C466">
        <v>25654</v>
      </c>
      <c r="D466">
        <v>30377</v>
      </c>
      <c r="E466">
        <v>30643</v>
      </c>
      <c r="F466">
        <v>33670</v>
      </c>
      <c r="G466">
        <v>38013</v>
      </c>
      <c r="H466">
        <v>40140</v>
      </c>
      <c r="I466">
        <v>44753</v>
      </c>
      <c r="J466">
        <v>48853</v>
      </c>
      <c r="K466">
        <v>50136</v>
      </c>
      <c r="L466">
        <v>53833</v>
      </c>
      <c r="M466">
        <v>67597</v>
      </c>
      <c r="N466">
        <v>62471</v>
      </c>
      <c r="O466">
        <v>28749</v>
      </c>
      <c r="P466">
        <v>24227</v>
      </c>
      <c r="Q466">
        <v>36649</v>
      </c>
      <c r="R466">
        <v>47868</v>
      </c>
      <c r="S466">
        <v>38257</v>
      </c>
      <c r="T466">
        <v>36735</v>
      </c>
      <c r="U466">
        <v>41746</v>
      </c>
      <c r="V466">
        <v>46123</v>
      </c>
      <c r="W466">
        <v>48375</v>
      </c>
      <c r="X466">
        <v>0</v>
      </c>
      <c r="Y466">
        <v>0</v>
      </c>
      <c r="Z466">
        <v>0</v>
      </c>
    </row>
    <row r="467" spans="1:26" x14ac:dyDescent="0.35">
      <c r="A467">
        <v>721</v>
      </c>
      <c r="B467" t="s">
        <v>158</v>
      </c>
      <c r="C467">
        <v>483</v>
      </c>
      <c r="D467">
        <v>563</v>
      </c>
      <c r="E467">
        <v>643</v>
      </c>
      <c r="F467">
        <v>724</v>
      </c>
      <c r="G467">
        <v>724</v>
      </c>
      <c r="H467">
        <v>724</v>
      </c>
      <c r="I467">
        <v>724</v>
      </c>
      <c r="J467">
        <v>724</v>
      </c>
      <c r="K467">
        <v>804</v>
      </c>
      <c r="L467">
        <v>724</v>
      </c>
      <c r="M467">
        <v>724</v>
      </c>
      <c r="N467">
        <v>483</v>
      </c>
      <c r="O467">
        <v>0</v>
      </c>
      <c r="P467">
        <v>0</v>
      </c>
      <c r="Q467">
        <v>240</v>
      </c>
      <c r="R467">
        <v>220</v>
      </c>
      <c r="S467">
        <v>3452</v>
      </c>
      <c r="T467">
        <v>444</v>
      </c>
      <c r="U467">
        <v>2909</v>
      </c>
      <c r="V467">
        <v>1594</v>
      </c>
      <c r="W467">
        <v>0</v>
      </c>
      <c r="X467">
        <v>0</v>
      </c>
      <c r="Y467">
        <v>0</v>
      </c>
      <c r="Z467">
        <v>0</v>
      </c>
    </row>
    <row r="468" spans="1:26" x14ac:dyDescent="0.35">
      <c r="A468">
        <v>722</v>
      </c>
      <c r="B468" t="s">
        <v>153</v>
      </c>
      <c r="C468">
        <v>178</v>
      </c>
      <c r="D468">
        <v>207</v>
      </c>
      <c r="E468">
        <v>237</v>
      </c>
      <c r="F468">
        <v>267</v>
      </c>
      <c r="G468">
        <v>267</v>
      </c>
      <c r="H468">
        <v>267</v>
      </c>
      <c r="I468">
        <v>267</v>
      </c>
      <c r="J468">
        <v>267</v>
      </c>
      <c r="K468">
        <v>296</v>
      </c>
      <c r="L468">
        <v>267</v>
      </c>
      <c r="M468">
        <v>267</v>
      </c>
      <c r="N468">
        <v>178</v>
      </c>
      <c r="O468">
        <v>0</v>
      </c>
      <c r="P468">
        <v>0</v>
      </c>
      <c r="Q468">
        <v>0</v>
      </c>
      <c r="R468">
        <v>485</v>
      </c>
      <c r="S468">
        <v>0</v>
      </c>
      <c r="T468">
        <v>199</v>
      </c>
      <c r="U468">
        <v>0</v>
      </c>
      <c r="V468">
        <v>135</v>
      </c>
      <c r="W468">
        <v>0</v>
      </c>
      <c r="X468">
        <v>0</v>
      </c>
      <c r="Y468">
        <v>0</v>
      </c>
      <c r="Z468">
        <v>0</v>
      </c>
    </row>
    <row r="469" spans="1:26" x14ac:dyDescent="0.35">
      <c r="A469">
        <v>723</v>
      </c>
      <c r="B469" t="s">
        <v>154</v>
      </c>
      <c r="C469">
        <v>914</v>
      </c>
      <c r="D469">
        <v>1067</v>
      </c>
      <c r="E469">
        <v>1219</v>
      </c>
      <c r="F469">
        <v>1371</v>
      </c>
      <c r="G469">
        <v>1371</v>
      </c>
      <c r="H469">
        <v>1371</v>
      </c>
      <c r="I469">
        <v>1371</v>
      </c>
      <c r="J469">
        <v>1371</v>
      </c>
      <c r="K469">
        <v>1524</v>
      </c>
      <c r="L469">
        <v>1371</v>
      </c>
      <c r="M469">
        <v>1371</v>
      </c>
      <c r="N469">
        <v>914</v>
      </c>
      <c r="O469">
        <v>416</v>
      </c>
      <c r="P469">
        <v>5000</v>
      </c>
      <c r="Q469">
        <v>0</v>
      </c>
      <c r="R469">
        <v>270</v>
      </c>
      <c r="S469">
        <v>648</v>
      </c>
      <c r="T469">
        <v>1060</v>
      </c>
      <c r="U469">
        <v>0</v>
      </c>
      <c r="V469">
        <v>1576</v>
      </c>
      <c r="W469">
        <v>0</v>
      </c>
      <c r="X469">
        <v>0</v>
      </c>
      <c r="Y469">
        <v>0</v>
      </c>
      <c r="Z469">
        <v>0</v>
      </c>
    </row>
    <row r="470" spans="1:26" x14ac:dyDescent="0.35">
      <c r="A470">
        <v>724</v>
      </c>
      <c r="B470" t="s">
        <v>157</v>
      </c>
      <c r="C470">
        <v>203</v>
      </c>
      <c r="D470">
        <v>237</v>
      </c>
      <c r="E470">
        <v>271</v>
      </c>
      <c r="F470">
        <v>305</v>
      </c>
      <c r="G470">
        <v>305</v>
      </c>
      <c r="H470">
        <v>305</v>
      </c>
      <c r="I470">
        <v>305</v>
      </c>
      <c r="J470">
        <v>305</v>
      </c>
      <c r="K470">
        <v>339</v>
      </c>
      <c r="L470">
        <v>305</v>
      </c>
      <c r="M470">
        <v>305</v>
      </c>
      <c r="N470">
        <v>203</v>
      </c>
      <c r="O470">
        <v>0</v>
      </c>
      <c r="P470">
        <v>0</v>
      </c>
      <c r="Q470">
        <v>230</v>
      </c>
      <c r="R470">
        <v>0</v>
      </c>
      <c r="S470">
        <v>0</v>
      </c>
      <c r="T470">
        <v>0</v>
      </c>
      <c r="U470">
        <v>0</v>
      </c>
      <c r="V470">
        <v>687</v>
      </c>
      <c r="W470">
        <v>0</v>
      </c>
      <c r="X470">
        <v>0</v>
      </c>
      <c r="Y470">
        <v>0</v>
      </c>
      <c r="Z470">
        <v>0</v>
      </c>
    </row>
    <row r="471" spans="1:26" x14ac:dyDescent="0.35">
      <c r="A471">
        <v>725</v>
      </c>
      <c r="B471" t="s">
        <v>156</v>
      </c>
      <c r="C471">
        <v>432</v>
      </c>
      <c r="D471">
        <v>504</v>
      </c>
      <c r="E471">
        <v>576</v>
      </c>
      <c r="F471">
        <v>648</v>
      </c>
      <c r="G471">
        <v>648</v>
      </c>
      <c r="H471">
        <v>648</v>
      </c>
      <c r="I471">
        <v>648</v>
      </c>
      <c r="J471">
        <v>648</v>
      </c>
      <c r="K471">
        <v>720</v>
      </c>
      <c r="L471">
        <v>648</v>
      </c>
      <c r="M471">
        <v>648</v>
      </c>
      <c r="N471">
        <v>432</v>
      </c>
      <c r="O471">
        <v>115</v>
      </c>
      <c r="P471">
        <v>0</v>
      </c>
      <c r="Q471">
        <v>745</v>
      </c>
      <c r="R471">
        <v>1005</v>
      </c>
      <c r="S471">
        <v>398</v>
      </c>
      <c r="T471">
        <v>80</v>
      </c>
      <c r="U471">
        <v>105</v>
      </c>
      <c r="V471">
        <v>310</v>
      </c>
      <c r="W471">
        <v>0</v>
      </c>
      <c r="X471">
        <v>0</v>
      </c>
      <c r="Y471">
        <v>0</v>
      </c>
      <c r="Z471">
        <v>0</v>
      </c>
    </row>
    <row r="472" spans="1:26" x14ac:dyDescent="0.35">
      <c r="A472">
        <v>726</v>
      </c>
      <c r="B472" t="s">
        <v>155</v>
      </c>
      <c r="C472">
        <v>330</v>
      </c>
      <c r="D472">
        <v>385</v>
      </c>
      <c r="E472">
        <v>440</v>
      </c>
      <c r="F472">
        <v>495</v>
      </c>
      <c r="G472">
        <v>495</v>
      </c>
      <c r="H472">
        <v>495</v>
      </c>
      <c r="I472">
        <v>495</v>
      </c>
      <c r="J472">
        <v>495</v>
      </c>
      <c r="K472">
        <v>550</v>
      </c>
      <c r="L472">
        <v>495</v>
      </c>
      <c r="M472">
        <v>495</v>
      </c>
      <c r="N472">
        <v>330</v>
      </c>
      <c r="O472">
        <v>880</v>
      </c>
      <c r="P472">
        <v>2030</v>
      </c>
      <c r="Q472">
        <v>532</v>
      </c>
      <c r="R472">
        <v>200</v>
      </c>
      <c r="S472">
        <v>557</v>
      </c>
      <c r="T472">
        <v>490</v>
      </c>
      <c r="U472">
        <v>870</v>
      </c>
      <c r="V472">
        <v>1540</v>
      </c>
      <c r="W472">
        <v>0</v>
      </c>
      <c r="X472">
        <v>0</v>
      </c>
      <c r="Y472">
        <v>0</v>
      </c>
      <c r="Z472">
        <v>0</v>
      </c>
    </row>
    <row r="473" spans="1:26" x14ac:dyDescent="0.35">
      <c r="A473">
        <v>727</v>
      </c>
      <c r="B473" t="s">
        <v>159</v>
      </c>
      <c r="C473">
        <v>14</v>
      </c>
      <c r="D473">
        <v>16</v>
      </c>
      <c r="E473">
        <v>19</v>
      </c>
      <c r="F473">
        <v>21</v>
      </c>
      <c r="G473">
        <v>21</v>
      </c>
      <c r="H473">
        <v>21</v>
      </c>
      <c r="I473">
        <v>21</v>
      </c>
      <c r="J473">
        <v>21</v>
      </c>
      <c r="K473">
        <v>23</v>
      </c>
      <c r="L473">
        <v>21</v>
      </c>
      <c r="M473">
        <v>21</v>
      </c>
      <c r="N473">
        <v>14</v>
      </c>
      <c r="O473">
        <v>0</v>
      </c>
      <c r="P473">
        <v>0</v>
      </c>
      <c r="Q473">
        <v>0</v>
      </c>
      <c r="R473">
        <v>422</v>
      </c>
      <c r="S473">
        <v>300</v>
      </c>
      <c r="T473">
        <v>0</v>
      </c>
      <c r="U473">
        <v>120</v>
      </c>
      <c r="V473">
        <v>120</v>
      </c>
      <c r="W473">
        <v>0</v>
      </c>
      <c r="X473">
        <v>0</v>
      </c>
      <c r="Y473">
        <v>0</v>
      </c>
      <c r="Z473">
        <v>0</v>
      </c>
    </row>
    <row r="474" spans="1:26" x14ac:dyDescent="0.35">
      <c r="A474">
        <v>728</v>
      </c>
      <c r="B474" t="s">
        <v>160</v>
      </c>
      <c r="C474">
        <v>5</v>
      </c>
      <c r="D474">
        <v>6</v>
      </c>
      <c r="E474">
        <v>6</v>
      </c>
      <c r="F474">
        <v>7</v>
      </c>
      <c r="G474">
        <v>7</v>
      </c>
      <c r="H474">
        <v>7</v>
      </c>
      <c r="I474">
        <v>7</v>
      </c>
      <c r="J474">
        <v>7</v>
      </c>
      <c r="K474">
        <v>8</v>
      </c>
      <c r="L474">
        <v>7</v>
      </c>
      <c r="M474">
        <v>7</v>
      </c>
      <c r="N474">
        <v>5</v>
      </c>
      <c r="O474">
        <v>0</v>
      </c>
      <c r="P474">
        <v>0</v>
      </c>
      <c r="Q474">
        <v>0</v>
      </c>
      <c r="R474">
        <v>360</v>
      </c>
      <c r="S474">
        <v>35</v>
      </c>
      <c r="T474">
        <v>0</v>
      </c>
      <c r="U474">
        <v>0</v>
      </c>
      <c r="V474">
        <v>121</v>
      </c>
      <c r="W474">
        <v>0</v>
      </c>
      <c r="X474">
        <v>0</v>
      </c>
      <c r="Y474">
        <v>0</v>
      </c>
      <c r="Z474">
        <v>0</v>
      </c>
    </row>
    <row r="475" spans="1:26" x14ac:dyDescent="0.35">
      <c r="A475">
        <v>729</v>
      </c>
      <c r="B475" t="s">
        <v>161</v>
      </c>
      <c r="C475">
        <v>27</v>
      </c>
      <c r="D475">
        <v>32</v>
      </c>
      <c r="E475">
        <v>36</v>
      </c>
      <c r="F475">
        <v>41</v>
      </c>
      <c r="G475">
        <v>41</v>
      </c>
      <c r="H475">
        <v>41</v>
      </c>
      <c r="I475">
        <v>41</v>
      </c>
      <c r="J475">
        <v>41</v>
      </c>
      <c r="K475">
        <v>45</v>
      </c>
      <c r="L475">
        <v>41</v>
      </c>
      <c r="M475">
        <v>41</v>
      </c>
      <c r="N475">
        <v>27</v>
      </c>
      <c r="O475">
        <v>0</v>
      </c>
      <c r="P475">
        <v>95</v>
      </c>
      <c r="Q475">
        <v>128</v>
      </c>
      <c r="R475">
        <v>120</v>
      </c>
      <c r="S475">
        <v>706</v>
      </c>
      <c r="T475">
        <v>962</v>
      </c>
      <c r="U475">
        <v>385</v>
      </c>
      <c r="V475">
        <v>147</v>
      </c>
      <c r="W475">
        <v>0</v>
      </c>
      <c r="X475">
        <v>0</v>
      </c>
      <c r="Y475">
        <v>0</v>
      </c>
      <c r="Z475">
        <v>0</v>
      </c>
    </row>
    <row r="476" spans="1:26" x14ac:dyDescent="0.35">
      <c r="A476">
        <v>730</v>
      </c>
      <c r="B476" t="s">
        <v>164</v>
      </c>
      <c r="C476">
        <v>6</v>
      </c>
      <c r="D476">
        <v>7</v>
      </c>
      <c r="E476">
        <v>8</v>
      </c>
      <c r="F476">
        <v>9</v>
      </c>
      <c r="G476">
        <v>9</v>
      </c>
      <c r="H476">
        <v>9</v>
      </c>
      <c r="I476">
        <v>9</v>
      </c>
      <c r="J476">
        <v>9</v>
      </c>
      <c r="K476">
        <v>10</v>
      </c>
      <c r="L476">
        <v>9</v>
      </c>
      <c r="M476">
        <v>9</v>
      </c>
      <c r="N476">
        <v>6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720</v>
      </c>
      <c r="V476">
        <v>0</v>
      </c>
      <c r="W476">
        <v>0</v>
      </c>
      <c r="X476">
        <v>0</v>
      </c>
      <c r="Y476">
        <v>0</v>
      </c>
      <c r="Z476">
        <v>0</v>
      </c>
    </row>
    <row r="477" spans="1:26" x14ac:dyDescent="0.35">
      <c r="A477">
        <v>731</v>
      </c>
      <c r="B477" t="s">
        <v>163</v>
      </c>
      <c r="C477">
        <v>13</v>
      </c>
      <c r="D477">
        <v>15</v>
      </c>
      <c r="E477">
        <v>17</v>
      </c>
      <c r="F477">
        <v>19</v>
      </c>
      <c r="G477">
        <v>19</v>
      </c>
      <c r="H477">
        <v>19</v>
      </c>
      <c r="I477">
        <v>19</v>
      </c>
      <c r="J477">
        <v>19</v>
      </c>
      <c r="K477">
        <v>21</v>
      </c>
      <c r="L477">
        <v>19</v>
      </c>
      <c r="M477">
        <v>19</v>
      </c>
      <c r="N477">
        <v>13</v>
      </c>
      <c r="O477">
        <v>0</v>
      </c>
      <c r="P477">
        <v>0</v>
      </c>
      <c r="Q477">
        <v>505</v>
      </c>
      <c r="R477">
        <v>0</v>
      </c>
      <c r="S477">
        <v>0</v>
      </c>
      <c r="T477">
        <v>115</v>
      </c>
      <c r="U477">
        <v>0</v>
      </c>
      <c r="V477">
        <v>120</v>
      </c>
      <c r="W477">
        <v>0</v>
      </c>
      <c r="X477">
        <v>0</v>
      </c>
      <c r="Y477">
        <v>0</v>
      </c>
      <c r="Z477">
        <v>0</v>
      </c>
    </row>
    <row r="478" spans="1:26" x14ac:dyDescent="0.35">
      <c r="A478">
        <v>732</v>
      </c>
      <c r="B478" t="s">
        <v>162</v>
      </c>
      <c r="C478">
        <v>10</v>
      </c>
      <c r="D478">
        <v>11</v>
      </c>
      <c r="E478">
        <v>13</v>
      </c>
      <c r="F478">
        <v>14</v>
      </c>
      <c r="G478">
        <v>14</v>
      </c>
      <c r="H478">
        <v>14</v>
      </c>
      <c r="I478">
        <v>14</v>
      </c>
      <c r="J478">
        <v>14</v>
      </c>
      <c r="K478">
        <v>16</v>
      </c>
      <c r="L478">
        <v>14</v>
      </c>
      <c r="M478">
        <v>14</v>
      </c>
      <c r="N478">
        <v>10</v>
      </c>
      <c r="O478">
        <v>160</v>
      </c>
      <c r="P478">
        <v>0</v>
      </c>
      <c r="Q478">
        <v>230</v>
      </c>
      <c r="R478">
        <v>15</v>
      </c>
      <c r="S478">
        <v>0</v>
      </c>
      <c r="T478">
        <v>0</v>
      </c>
      <c r="U478">
        <v>200</v>
      </c>
      <c r="V478">
        <v>280</v>
      </c>
      <c r="W478">
        <v>0</v>
      </c>
      <c r="X478">
        <v>0</v>
      </c>
      <c r="Y478">
        <v>0</v>
      </c>
      <c r="Z478">
        <v>0</v>
      </c>
    </row>
    <row r="479" spans="1:26" x14ac:dyDescent="0.35">
      <c r="A479">
        <v>733</v>
      </c>
      <c r="B479" t="s">
        <v>377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2040</v>
      </c>
      <c r="R479">
        <v>-202</v>
      </c>
      <c r="S479">
        <v>3152</v>
      </c>
      <c r="T479">
        <v>444</v>
      </c>
      <c r="U479">
        <v>2789</v>
      </c>
      <c r="V479">
        <v>1474</v>
      </c>
      <c r="W479">
        <v>0</v>
      </c>
      <c r="X479">
        <v>0</v>
      </c>
      <c r="Y479">
        <v>0</v>
      </c>
      <c r="Z479">
        <v>0</v>
      </c>
    </row>
    <row r="480" spans="1:26" x14ac:dyDescent="0.35">
      <c r="A480">
        <v>734</v>
      </c>
      <c r="B480" t="s">
        <v>375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115</v>
      </c>
      <c r="P480">
        <v>0</v>
      </c>
      <c r="Q480">
        <v>240</v>
      </c>
      <c r="R480">
        <v>1005</v>
      </c>
      <c r="S480">
        <v>398</v>
      </c>
      <c r="T480">
        <v>-35</v>
      </c>
      <c r="U480">
        <v>105</v>
      </c>
      <c r="V480">
        <v>190</v>
      </c>
      <c r="W480">
        <v>0</v>
      </c>
      <c r="X480">
        <v>0</v>
      </c>
      <c r="Y480">
        <v>0</v>
      </c>
      <c r="Z480">
        <v>0</v>
      </c>
    </row>
    <row r="481" spans="1:26" x14ac:dyDescent="0.35">
      <c r="A481">
        <v>736</v>
      </c>
      <c r="B481" t="s">
        <v>372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125</v>
      </c>
      <c r="S481">
        <v>-35</v>
      </c>
      <c r="T481">
        <v>199</v>
      </c>
      <c r="U481">
        <v>0</v>
      </c>
      <c r="V481">
        <v>14</v>
      </c>
      <c r="W481">
        <v>0</v>
      </c>
      <c r="X481">
        <v>0</v>
      </c>
      <c r="Y481">
        <v>0</v>
      </c>
      <c r="Z481">
        <v>0</v>
      </c>
    </row>
    <row r="482" spans="1:26" x14ac:dyDescent="0.35">
      <c r="A482">
        <v>737</v>
      </c>
      <c r="B482" t="s">
        <v>373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416</v>
      </c>
      <c r="P482">
        <v>4905</v>
      </c>
      <c r="Q482">
        <v>-128</v>
      </c>
      <c r="R482">
        <v>150</v>
      </c>
      <c r="S482">
        <v>-58</v>
      </c>
      <c r="T482">
        <v>98</v>
      </c>
      <c r="U482">
        <v>-385</v>
      </c>
      <c r="V482">
        <v>1429</v>
      </c>
      <c r="W482">
        <v>0</v>
      </c>
      <c r="X482">
        <v>0</v>
      </c>
      <c r="Y482">
        <v>0</v>
      </c>
      <c r="Z482">
        <v>0</v>
      </c>
    </row>
    <row r="483" spans="1:26" x14ac:dyDescent="0.35">
      <c r="A483">
        <v>738</v>
      </c>
      <c r="B483" t="s">
        <v>376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230</v>
      </c>
      <c r="R483">
        <v>0</v>
      </c>
      <c r="S483">
        <v>0</v>
      </c>
      <c r="T483">
        <v>0</v>
      </c>
      <c r="U483">
        <v>-720</v>
      </c>
      <c r="V483">
        <v>687</v>
      </c>
      <c r="W483">
        <v>0</v>
      </c>
      <c r="X483">
        <v>0</v>
      </c>
      <c r="Y483">
        <v>0</v>
      </c>
      <c r="Z483">
        <v>0</v>
      </c>
    </row>
    <row r="484" spans="1:26" x14ac:dyDescent="0.35">
      <c r="A484">
        <v>739</v>
      </c>
      <c r="B484" t="s">
        <v>374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720</v>
      </c>
      <c r="P484">
        <v>2030</v>
      </c>
      <c r="Q484">
        <v>302</v>
      </c>
      <c r="R484">
        <v>185</v>
      </c>
      <c r="S484">
        <v>557</v>
      </c>
      <c r="T484">
        <v>490</v>
      </c>
      <c r="U484">
        <v>670</v>
      </c>
      <c r="V484">
        <v>1260</v>
      </c>
      <c r="W484">
        <v>0</v>
      </c>
      <c r="X484">
        <v>0</v>
      </c>
      <c r="Y484">
        <v>0</v>
      </c>
      <c r="Z484">
        <v>0</v>
      </c>
    </row>
    <row r="485" spans="1:26" x14ac:dyDescent="0.35">
      <c r="A485">
        <v>743</v>
      </c>
      <c r="B485" t="s">
        <v>371</v>
      </c>
      <c r="C485">
        <v>8311</v>
      </c>
      <c r="D485">
        <v>8841</v>
      </c>
      <c r="E485">
        <v>9311</v>
      </c>
      <c r="F485">
        <v>9771</v>
      </c>
      <c r="G485">
        <v>10593</v>
      </c>
      <c r="H485">
        <v>11197</v>
      </c>
      <c r="I485">
        <v>11776</v>
      </c>
      <c r="J485">
        <v>12390</v>
      </c>
      <c r="K485">
        <v>13081</v>
      </c>
      <c r="L485">
        <v>13844</v>
      </c>
      <c r="M485">
        <v>23477</v>
      </c>
      <c r="N485">
        <v>15301</v>
      </c>
      <c r="O485">
        <v>10009</v>
      </c>
      <c r="P485">
        <v>7479</v>
      </c>
      <c r="Q485">
        <v>9890</v>
      </c>
      <c r="R485">
        <v>10489</v>
      </c>
      <c r="S485">
        <v>6558</v>
      </c>
      <c r="T485">
        <v>10451</v>
      </c>
      <c r="U485">
        <v>12297</v>
      </c>
      <c r="V485">
        <v>17866</v>
      </c>
      <c r="W485">
        <v>16908</v>
      </c>
      <c r="X485">
        <v>0</v>
      </c>
      <c r="Y485">
        <v>0</v>
      </c>
      <c r="Z485">
        <v>0</v>
      </c>
    </row>
    <row r="486" spans="1:26" x14ac:dyDescent="0.35">
      <c r="A486">
        <v>744</v>
      </c>
      <c r="B486" t="s">
        <v>378</v>
      </c>
      <c r="C486">
        <v>1241</v>
      </c>
      <c r="D486">
        <v>1409</v>
      </c>
      <c r="E486">
        <v>1583</v>
      </c>
      <c r="F486">
        <v>1769</v>
      </c>
      <c r="G486">
        <v>2005</v>
      </c>
      <c r="H486">
        <v>2228</v>
      </c>
      <c r="I486">
        <v>2442</v>
      </c>
      <c r="J486">
        <v>2701</v>
      </c>
      <c r="K486">
        <v>2938</v>
      </c>
      <c r="L486">
        <v>3187</v>
      </c>
      <c r="M486">
        <v>3411</v>
      </c>
      <c r="N486">
        <v>3649</v>
      </c>
      <c r="O486">
        <v>1266</v>
      </c>
      <c r="P486">
        <v>1266</v>
      </c>
      <c r="Q486">
        <v>906</v>
      </c>
      <c r="R486">
        <v>906</v>
      </c>
      <c r="S486">
        <v>6726</v>
      </c>
      <c r="T486">
        <v>906</v>
      </c>
      <c r="U486">
        <v>992</v>
      </c>
      <c r="V486">
        <v>992</v>
      </c>
      <c r="W486">
        <v>1127</v>
      </c>
      <c r="X486">
        <v>0</v>
      </c>
      <c r="Y486">
        <v>0</v>
      </c>
      <c r="Z486">
        <v>0</v>
      </c>
    </row>
    <row r="487" spans="1:26" x14ac:dyDescent="0.35">
      <c r="A487">
        <v>745</v>
      </c>
      <c r="B487" t="s">
        <v>379</v>
      </c>
      <c r="C487">
        <v>6743</v>
      </c>
      <c r="D487">
        <v>7609</v>
      </c>
      <c r="E487">
        <v>8499</v>
      </c>
      <c r="F487">
        <v>9448</v>
      </c>
      <c r="G487">
        <v>10662</v>
      </c>
      <c r="H487">
        <v>11819</v>
      </c>
      <c r="I487">
        <v>14502</v>
      </c>
      <c r="J487">
        <v>14193</v>
      </c>
      <c r="K487">
        <v>15444</v>
      </c>
      <c r="L487">
        <v>16764</v>
      </c>
      <c r="M487">
        <v>17974</v>
      </c>
      <c r="N487">
        <v>20724</v>
      </c>
      <c r="O487">
        <v>8328</v>
      </c>
      <c r="P487">
        <v>6432</v>
      </c>
      <c r="Q487">
        <v>11532</v>
      </c>
      <c r="R487">
        <v>12081</v>
      </c>
      <c r="S487">
        <v>9782</v>
      </c>
      <c r="T487">
        <v>11247</v>
      </c>
      <c r="U487">
        <v>12338</v>
      </c>
      <c r="V487">
        <v>11379</v>
      </c>
      <c r="W487">
        <v>12543</v>
      </c>
      <c r="X487">
        <v>0</v>
      </c>
      <c r="Y487">
        <v>0</v>
      </c>
      <c r="Z487">
        <v>0</v>
      </c>
    </row>
    <row r="488" spans="1:26" x14ac:dyDescent="0.35">
      <c r="A488">
        <v>746</v>
      </c>
      <c r="B488" t="s">
        <v>382</v>
      </c>
      <c r="C488">
        <v>5008</v>
      </c>
      <c r="D488">
        <v>5255</v>
      </c>
      <c r="E488">
        <v>5453</v>
      </c>
      <c r="F488">
        <v>5628</v>
      </c>
      <c r="G488">
        <v>5934</v>
      </c>
      <c r="H488">
        <v>6227</v>
      </c>
      <c r="I488">
        <v>6443</v>
      </c>
      <c r="J488">
        <v>6685</v>
      </c>
      <c r="K488">
        <v>7100</v>
      </c>
      <c r="L488">
        <v>7384</v>
      </c>
      <c r="M488">
        <v>7821</v>
      </c>
      <c r="N488">
        <v>8074</v>
      </c>
      <c r="O488">
        <v>5111</v>
      </c>
      <c r="P488">
        <v>3671</v>
      </c>
      <c r="Q488">
        <v>5111</v>
      </c>
      <c r="R488">
        <v>5341</v>
      </c>
      <c r="S488">
        <v>5380</v>
      </c>
      <c r="T488">
        <v>5380</v>
      </c>
      <c r="U488">
        <v>5921</v>
      </c>
      <c r="V488">
        <v>5130</v>
      </c>
      <c r="W488">
        <v>5872</v>
      </c>
      <c r="X488">
        <v>0</v>
      </c>
      <c r="Y488">
        <v>0</v>
      </c>
      <c r="Z488">
        <v>0</v>
      </c>
    </row>
    <row r="489" spans="1:26" x14ac:dyDescent="0.35">
      <c r="A489">
        <v>747</v>
      </c>
      <c r="B489" t="s">
        <v>381</v>
      </c>
      <c r="C489">
        <v>3038</v>
      </c>
      <c r="D489">
        <v>3445</v>
      </c>
      <c r="E489">
        <v>3866</v>
      </c>
      <c r="F489">
        <v>4769</v>
      </c>
      <c r="G489">
        <v>5002</v>
      </c>
      <c r="H489">
        <v>5543</v>
      </c>
      <c r="I489">
        <v>6060</v>
      </c>
      <c r="J489">
        <v>6601</v>
      </c>
      <c r="K489">
        <v>7174</v>
      </c>
      <c r="L489">
        <v>7785</v>
      </c>
      <c r="M489">
        <v>8436</v>
      </c>
      <c r="N489">
        <v>8982</v>
      </c>
      <c r="O489">
        <v>3215</v>
      </c>
      <c r="P489">
        <v>3330</v>
      </c>
      <c r="Q489">
        <v>4830</v>
      </c>
      <c r="R489">
        <v>14140</v>
      </c>
      <c r="S489">
        <v>3675</v>
      </c>
      <c r="T489">
        <v>4073</v>
      </c>
      <c r="U489">
        <v>3493</v>
      </c>
      <c r="V489">
        <v>4433</v>
      </c>
      <c r="W489">
        <v>4061</v>
      </c>
      <c r="X489">
        <v>0</v>
      </c>
      <c r="Y489">
        <v>0</v>
      </c>
      <c r="Z489">
        <v>0</v>
      </c>
    </row>
    <row r="490" spans="1:26" x14ac:dyDescent="0.35">
      <c r="A490">
        <v>748</v>
      </c>
      <c r="B490" t="s">
        <v>380</v>
      </c>
      <c r="C490">
        <v>1313</v>
      </c>
      <c r="D490">
        <v>3818</v>
      </c>
      <c r="E490">
        <v>1931</v>
      </c>
      <c r="F490">
        <v>2285</v>
      </c>
      <c r="G490">
        <v>3817</v>
      </c>
      <c r="H490">
        <v>3126</v>
      </c>
      <c r="I490">
        <v>3530</v>
      </c>
      <c r="J490">
        <v>6283</v>
      </c>
      <c r="K490">
        <v>4399</v>
      </c>
      <c r="L490">
        <v>4869</v>
      </c>
      <c r="M490">
        <v>6478</v>
      </c>
      <c r="N490">
        <v>5741</v>
      </c>
      <c r="O490">
        <v>820</v>
      </c>
      <c r="P490">
        <v>2050</v>
      </c>
      <c r="Q490">
        <v>4380</v>
      </c>
      <c r="R490">
        <v>4912</v>
      </c>
      <c r="S490">
        <v>6137</v>
      </c>
      <c r="T490">
        <v>4678</v>
      </c>
      <c r="U490">
        <v>6705</v>
      </c>
      <c r="V490">
        <v>6323</v>
      </c>
      <c r="W490">
        <v>7864</v>
      </c>
      <c r="X490">
        <v>0</v>
      </c>
      <c r="Y490">
        <v>0</v>
      </c>
      <c r="Z490">
        <v>0</v>
      </c>
    </row>
    <row r="491" spans="1:26" x14ac:dyDescent="0.35">
      <c r="A491">
        <v>750</v>
      </c>
      <c r="B491" t="s">
        <v>406</v>
      </c>
      <c r="C491">
        <v>4</v>
      </c>
      <c r="D491">
        <v>2</v>
      </c>
      <c r="E491">
        <v>0</v>
      </c>
      <c r="F491">
        <v>0</v>
      </c>
      <c r="G491">
        <v>2</v>
      </c>
      <c r="H491">
        <v>1</v>
      </c>
      <c r="I491">
        <v>2</v>
      </c>
      <c r="J491">
        <v>5</v>
      </c>
      <c r="K491">
        <v>1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</row>
    <row r="492" spans="1:26" x14ac:dyDescent="0.35">
      <c r="A492">
        <v>751</v>
      </c>
      <c r="B492" t="s">
        <v>407</v>
      </c>
      <c r="C492">
        <v>1943</v>
      </c>
      <c r="D492">
        <v>2269</v>
      </c>
      <c r="E492">
        <v>2591</v>
      </c>
      <c r="F492">
        <v>2916</v>
      </c>
      <c r="G492">
        <v>2916</v>
      </c>
      <c r="H492">
        <v>2916</v>
      </c>
      <c r="I492">
        <v>2916</v>
      </c>
      <c r="J492">
        <v>2916</v>
      </c>
      <c r="K492">
        <v>3242</v>
      </c>
      <c r="L492">
        <v>2916</v>
      </c>
      <c r="M492">
        <v>2916</v>
      </c>
      <c r="N492">
        <v>1943</v>
      </c>
      <c r="O492">
        <v>2821</v>
      </c>
      <c r="P492">
        <v>5542</v>
      </c>
      <c r="Q492">
        <v>770</v>
      </c>
      <c r="R492">
        <v>-3667</v>
      </c>
      <c r="S492">
        <v>2455</v>
      </c>
      <c r="T492">
        <v>5898</v>
      </c>
      <c r="U492">
        <v>221</v>
      </c>
      <c r="V492">
        <v>6974</v>
      </c>
      <c r="W492">
        <v>0</v>
      </c>
      <c r="X492">
        <v>0</v>
      </c>
      <c r="Y492">
        <v>0</v>
      </c>
      <c r="Z492">
        <v>0</v>
      </c>
    </row>
    <row r="493" spans="1:26" x14ac:dyDescent="0.35">
      <c r="A493">
        <v>752</v>
      </c>
      <c r="B493" t="s">
        <v>408</v>
      </c>
      <c r="C493">
        <v>850</v>
      </c>
      <c r="D493">
        <v>991</v>
      </c>
      <c r="E493">
        <v>1132</v>
      </c>
      <c r="F493">
        <v>1274</v>
      </c>
      <c r="G493">
        <v>1274</v>
      </c>
      <c r="H493">
        <v>1274</v>
      </c>
      <c r="I493">
        <v>1274</v>
      </c>
      <c r="J493">
        <v>1274</v>
      </c>
      <c r="K493">
        <v>1417</v>
      </c>
      <c r="L493">
        <v>1274</v>
      </c>
      <c r="M493">
        <v>1274</v>
      </c>
      <c r="N493">
        <v>850</v>
      </c>
      <c r="O493">
        <v>171</v>
      </c>
      <c r="P493">
        <v>-237</v>
      </c>
      <c r="Q493">
        <v>-2698</v>
      </c>
      <c r="R493">
        <v>-2297</v>
      </c>
      <c r="S493">
        <v>3073</v>
      </c>
      <c r="T493">
        <v>3448</v>
      </c>
      <c r="U493">
        <v>1729</v>
      </c>
      <c r="V493">
        <v>2571</v>
      </c>
      <c r="W493">
        <v>0</v>
      </c>
      <c r="X493">
        <v>0</v>
      </c>
      <c r="Y493">
        <v>0</v>
      </c>
      <c r="Z493">
        <v>0</v>
      </c>
    </row>
    <row r="494" spans="1:26" x14ac:dyDescent="0.35">
      <c r="A494">
        <v>753</v>
      </c>
      <c r="B494" t="s">
        <v>409</v>
      </c>
      <c r="C494">
        <v>350</v>
      </c>
      <c r="D494">
        <v>409</v>
      </c>
      <c r="E494">
        <v>469</v>
      </c>
      <c r="F494">
        <v>527</v>
      </c>
      <c r="G494">
        <v>527</v>
      </c>
      <c r="H494">
        <v>527</v>
      </c>
      <c r="I494">
        <v>527</v>
      </c>
      <c r="J494">
        <v>527</v>
      </c>
      <c r="K494">
        <v>584</v>
      </c>
      <c r="L494">
        <v>527</v>
      </c>
      <c r="M494">
        <v>527</v>
      </c>
      <c r="N494">
        <v>350</v>
      </c>
      <c r="O494">
        <v>-200</v>
      </c>
      <c r="P494">
        <v>340</v>
      </c>
      <c r="Q494">
        <v>-705</v>
      </c>
      <c r="R494">
        <v>-795</v>
      </c>
      <c r="S494">
        <v>655</v>
      </c>
      <c r="T494">
        <v>-1454</v>
      </c>
      <c r="U494">
        <v>-2979</v>
      </c>
      <c r="V494">
        <v>-220</v>
      </c>
      <c r="W494">
        <v>0</v>
      </c>
      <c r="X494">
        <v>0</v>
      </c>
      <c r="Y494">
        <v>0</v>
      </c>
      <c r="Z494">
        <v>0</v>
      </c>
    </row>
    <row r="495" spans="1:26" x14ac:dyDescent="0.35">
      <c r="A495">
        <v>754</v>
      </c>
      <c r="B495" t="s">
        <v>410</v>
      </c>
      <c r="C495">
        <v>1572</v>
      </c>
      <c r="D495">
        <v>1833</v>
      </c>
      <c r="E495">
        <v>2095</v>
      </c>
      <c r="F495">
        <v>2358</v>
      </c>
      <c r="G495">
        <v>2358</v>
      </c>
      <c r="H495">
        <v>2358</v>
      </c>
      <c r="I495">
        <v>2358</v>
      </c>
      <c r="J495">
        <v>2358</v>
      </c>
      <c r="K495">
        <v>2619</v>
      </c>
      <c r="L495">
        <v>2358</v>
      </c>
      <c r="M495">
        <v>2358</v>
      </c>
      <c r="N495">
        <v>1572</v>
      </c>
      <c r="O495">
        <v>379</v>
      </c>
      <c r="P495">
        <v>5149</v>
      </c>
      <c r="Q495">
        <v>1900</v>
      </c>
      <c r="R495">
        <v>-3275</v>
      </c>
      <c r="S495">
        <v>-1987</v>
      </c>
      <c r="T495">
        <v>3708</v>
      </c>
      <c r="U495">
        <v>-135</v>
      </c>
      <c r="V495">
        <v>3570</v>
      </c>
      <c r="W495">
        <v>0</v>
      </c>
      <c r="X495">
        <v>0</v>
      </c>
      <c r="Y495">
        <v>0</v>
      </c>
      <c r="Z495">
        <v>0</v>
      </c>
    </row>
    <row r="496" spans="1:26" x14ac:dyDescent="0.35">
      <c r="A496">
        <v>755</v>
      </c>
      <c r="B496" t="s">
        <v>411</v>
      </c>
      <c r="C496">
        <v>358</v>
      </c>
      <c r="D496">
        <v>418</v>
      </c>
      <c r="E496">
        <v>476</v>
      </c>
      <c r="F496">
        <v>539</v>
      </c>
      <c r="G496">
        <v>539</v>
      </c>
      <c r="H496">
        <v>539</v>
      </c>
      <c r="I496">
        <v>539</v>
      </c>
      <c r="J496">
        <v>539</v>
      </c>
      <c r="K496">
        <v>597</v>
      </c>
      <c r="L496">
        <v>539</v>
      </c>
      <c r="M496">
        <v>539</v>
      </c>
      <c r="N496">
        <v>358</v>
      </c>
      <c r="O496">
        <v>-781</v>
      </c>
      <c r="P496">
        <v>-629</v>
      </c>
      <c r="Q496">
        <v>426</v>
      </c>
      <c r="R496">
        <v>1199</v>
      </c>
      <c r="S496">
        <v>1305</v>
      </c>
      <c r="T496">
        <v>-652</v>
      </c>
      <c r="U496">
        <v>-1759</v>
      </c>
      <c r="V496">
        <v>1045</v>
      </c>
      <c r="W496">
        <v>0</v>
      </c>
      <c r="X496">
        <v>0</v>
      </c>
      <c r="Y496">
        <v>0</v>
      </c>
      <c r="Z496">
        <v>0</v>
      </c>
    </row>
    <row r="497" spans="1:26" x14ac:dyDescent="0.35">
      <c r="A497">
        <v>756</v>
      </c>
      <c r="B497" t="s">
        <v>412</v>
      </c>
      <c r="C497">
        <v>759</v>
      </c>
      <c r="D497">
        <v>888</v>
      </c>
      <c r="E497">
        <v>1014</v>
      </c>
      <c r="F497">
        <v>1141</v>
      </c>
      <c r="G497">
        <v>1141</v>
      </c>
      <c r="H497">
        <v>1141</v>
      </c>
      <c r="I497">
        <v>1141</v>
      </c>
      <c r="J497">
        <v>1141</v>
      </c>
      <c r="K497">
        <v>1265</v>
      </c>
      <c r="L497">
        <v>1141</v>
      </c>
      <c r="M497">
        <v>1141</v>
      </c>
      <c r="N497">
        <v>759</v>
      </c>
      <c r="O497">
        <v>510</v>
      </c>
      <c r="P497">
        <v>-351</v>
      </c>
      <c r="Q497">
        <v>-736</v>
      </c>
      <c r="R497">
        <v>2020</v>
      </c>
      <c r="S497">
        <v>-890</v>
      </c>
      <c r="T497">
        <v>891</v>
      </c>
      <c r="U497">
        <v>3076</v>
      </c>
      <c r="V497">
        <v>-882</v>
      </c>
      <c r="W497">
        <v>0</v>
      </c>
      <c r="X497">
        <v>0</v>
      </c>
      <c r="Y497">
        <v>0</v>
      </c>
      <c r="Z497">
        <v>0</v>
      </c>
    </row>
    <row r="498" spans="1:26" x14ac:dyDescent="0.35">
      <c r="A498">
        <v>757</v>
      </c>
      <c r="B498" t="s">
        <v>413</v>
      </c>
      <c r="C498">
        <v>581</v>
      </c>
      <c r="D498">
        <v>679</v>
      </c>
      <c r="E498">
        <v>776</v>
      </c>
      <c r="F498">
        <v>872</v>
      </c>
      <c r="G498">
        <v>872</v>
      </c>
      <c r="H498">
        <v>872</v>
      </c>
      <c r="I498">
        <v>872</v>
      </c>
      <c r="J498">
        <v>872</v>
      </c>
      <c r="K498">
        <v>969</v>
      </c>
      <c r="L498">
        <v>872</v>
      </c>
      <c r="M498">
        <v>872</v>
      </c>
      <c r="N498">
        <v>581</v>
      </c>
      <c r="O498">
        <v>2744</v>
      </c>
      <c r="P498">
        <v>1269</v>
      </c>
      <c r="Q498">
        <v>2583</v>
      </c>
      <c r="R498">
        <v>-435</v>
      </c>
      <c r="S498">
        <v>299</v>
      </c>
      <c r="T498">
        <v>-43</v>
      </c>
      <c r="U498">
        <v>288</v>
      </c>
      <c r="V498">
        <v>889</v>
      </c>
      <c r="W498">
        <v>0</v>
      </c>
      <c r="X498">
        <v>0</v>
      </c>
      <c r="Y498">
        <v>0</v>
      </c>
      <c r="Z498">
        <v>0</v>
      </c>
    </row>
    <row r="499" spans="1:26" x14ac:dyDescent="0.35">
      <c r="A499">
        <v>758</v>
      </c>
      <c r="B499" t="s">
        <v>414</v>
      </c>
      <c r="C499">
        <v>42</v>
      </c>
      <c r="D499">
        <v>42</v>
      </c>
      <c r="E499">
        <v>41</v>
      </c>
      <c r="F499">
        <v>41</v>
      </c>
      <c r="G499">
        <v>40</v>
      </c>
      <c r="H499">
        <v>39</v>
      </c>
      <c r="I499">
        <v>39</v>
      </c>
      <c r="J499">
        <v>39</v>
      </c>
      <c r="K499">
        <v>39</v>
      </c>
      <c r="L499">
        <v>38</v>
      </c>
      <c r="M499">
        <v>36</v>
      </c>
      <c r="N499">
        <v>33</v>
      </c>
      <c r="O499">
        <v>40</v>
      </c>
      <c r="P499">
        <v>39</v>
      </c>
      <c r="Q499">
        <v>44</v>
      </c>
      <c r="R499">
        <v>40</v>
      </c>
      <c r="S499">
        <v>41</v>
      </c>
      <c r="T499">
        <v>25</v>
      </c>
      <c r="U499">
        <v>38</v>
      </c>
      <c r="V499">
        <v>23</v>
      </c>
      <c r="W499">
        <v>50</v>
      </c>
      <c r="X499">
        <v>0</v>
      </c>
      <c r="Y499">
        <v>0</v>
      </c>
      <c r="Z499">
        <v>0</v>
      </c>
    </row>
    <row r="500" spans="1:26" x14ac:dyDescent="0.35">
      <c r="A500">
        <v>759</v>
      </c>
      <c r="B500" t="s">
        <v>415</v>
      </c>
      <c r="C500">
        <v>38</v>
      </c>
      <c r="D500">
        <v>40</v>
      </c>
      <c r="E500">
        <v>37</v>
      </c>
      <c r="F500">
        <v>38</v>
      </c>
      <c r="G500">
        <v>38</v>
      </c>
      <c r="H500">
        <v>38</v>
      </c>
      <c r="I500">
        <v>36</v>
      </c>
      <c r="J500">
        <v>36</v>
      </c>
      <c r="K500">
        <v>38</v>
      </c>
      <c r="L500">
        <v>35</v>
      </c>
      <c r="M500">
        <v>35</v>
      </c>
      <c r="N500">
        <v>30</v>
      </c>
      <c r="O500">
        <v>39</v>
      </c>
      <c r="P500">
        <v>37</v>
      </c>
      <c r="Q500">
        <v>40</v>
      </c>
      <c r="R500">
        <v>45</v>
      </c>
      <c r="S500">
        <v>35</v>
      </c>
      <c r="T500">
        <v>46</v>
      </c>
      <c r="U500">
        <v>48</v>
      </c>
      <c r="V500">
        <v>46</v>
      </c>
      <c r="W500">
        <v>75</v>
      </c>
      <c r="X500">
        <v>0</v>
      </c>
      <c r="Y500">
        <v>0</v>
      </c>
      <c r="Z500">
        <v>0</v>
      </c>
    </row>
    <row r="501" spans="1:26" x14ac:dyDescent="0.35">
      <c r="A501">
        <v>760</v>
      </c>
      <c r="B501" t="s">
        <v>416</v>
      </c>
      <c r="C501">
        <v>53</v>
      </c>
      <c r="D501">
        <v>57</v>
      </c>
      <c r="E501">
        <v>57</v>
      </c>
      <c r="F501">
        <v>57</v>
      </c>
      <c r="G501">
        <v>57</v>
      </c>
      <c r="H501">
        <v>57</v>
      </c>
      <c r="I501">
        <v>57</v>
      </c>
      <c r="J501">
        <v>54</v>
      </c>
      <c r="K501">
        <v>51</v>
      </c>
      <c r="L501">
        <v>50</v>
      </c>
      <c r="M501">
        <v>48</v>
      </c>
      <c r="N501">
        <v>45</v>
      </c>
      <c r="O501">
        <v>48</v>
      </c>
      <c r="P501">
        <v>49</v>
      </c>
      <c r="Q501">
        <v>55</v>
      </c>
      <c r="R501">
        <v>52</v>
      </c>
      <c r="S501">
        <v>46</v>
      </c>
      <c r="T501">
        <v>43</v>
      </c>
      <c r="U501">
        <v>51</v>
      </c>
      <c r="V501">
        <v>50</v>
      </c>
      <c r="W501">
        <v>71</v>
      </c>
      <c r="X501">
        <v>0</v>
      </c>
      <c r="Y501">
        <v>0</v>
      </c>
      <c r="Z501">
        <v>0</v>
      </c>
    </row>
    <row r="502" spans="1:26" x14ac:dyDescent="0.35">
      <c r="A502">
        <v>761</v>
      </c>
      <c r="B502" t="s">
        <v>417</v>
      </c>
      <c r="C502">
        <v>35</v>
      </c>
      <c r="D502">
        <v>38</v>
      </c>
      <c r="E502">
        <v>45</v>
      </c>
      <c r="F502">
        <v>43</v>
      </c>
      <c r="G502">
        <v>37</v>
      </c>
      <c r="H502">
        <v>32</v>
      </c>
      <c r="I502">
        <v>33</v>
      </c>
      <c r="J502">
        <v>40</v>
      </c>
      <c r="K502">
        <v>37</v>
      </c>
      <c r="L502">
        <v>37</v>
      </c>
      <c r="M502">
        <v>36</v>
      </c>
      <c r="N502">
        <v>32</v>
      </c>
      <c r="O502">
        <v>31</v>
      </c>
      <c r="P502">
        <v>34</v>
      </c>
      <c r="Q502">
        <v>39</v>
      </c>
      <c r="R502">
        <v>31</v>
      </c>
      <c r="S502">
        <v>28</v>
      </c>
      <c r="T502">
        <v>39</v>
      </c>
      <c r="U502">
        <v>56</v>
      </c>
      <c r="V502">
        <v>19</v>
      </c>
      <c r="W502">
        <v>41</v>
      </c>
      <c r="X502">
        <v>0</v>
      </c>
      <c r="Y502">
        <v>0</v>
      </c>
      <c r="Z502">
        <v>0</v>
      </c>
    </row>
    <row r="503" spans="1:26" x14ac:dyDescent="0.35">
      <c r="A503">
        <v>762</v>
      </c>
      <c r="B503" t="s">
        <v>418</v>
      </c>
      <c r="C503">
        <v>45</v>
      </c>
      <c r="D503">
        <v>45</v>
      </c>
      <c r="E503">
        <v>47</v>
      </c>
      <c r="F503">
        <v>45</v>
      </c>
      <c r="G503">
        <v>44</v>
      </c>
      <c r="H503">
        <v>43</v>
      </c>
      <c r="I503">
        <v>40</v>
      </c>
      <c r="J503">
        <v>36</v>
      </c>
      <c r="K503">
        <v>36</v>
      </c>
      <c r="L503">
        <v>39</v>
      </c>
      <c r="M503">
        <v>38</v>
      </c>
      <c r="N503">
        <v>38</v>
      </c>
      <c r="O503">
        <v>35</v>
      </c>
      <c r="P503">
        <v>31</v>
      </c>
      <c r="Q503">
        <v>36</v>
      </c>
      <c r="R503">
        <v>36</v>
      </c>
      <c r="S503">
        <v>34</v>
      </c>
      <c r="T503">
        <v>32</v>
      </c>
      <c r="U503">
        <v>37</v>
      </c>
      <c r="V503">
        <v>35</v>
      </c>
      <c r="W503">
        <v>60</v>
      </c>
      <c r="X503">
        <v>0</v>
      </c>
      <c r="Y503">
        <v>0</v>
      </c>
      <c r="Z503">
        <v>0</v>
      </c>
    </row>
    <row r="504" spans="1:26" x14ac:dyDescent="0.35">
      <c r="A504">
        <v>763</v>
      </c>
      <c r="B504" t="s">
        <v>419</v>
      </c>
      <c r="C504">
        <v>99</v>
      </c>
      <c r="D504">
        <v>98</v>
      </c>
      <c r="E504">
        <v>101</v>
      </c>
      <c r="F504">
        <v>97</v>
      </c>
      <c r="G504">
        <v>96</v>
      </c>
      <c r="H504">
        <v>92</v>
      </c>
      <c r="I504">
        <v>89</v>
      </c>
      <c r="J504">
        <v>88</v>
      </c>
      <c r="K504">
        <v>88</v>
      </c>
      <c r="L504">
        <v>90</v>
      </c>
      <c r="M504">
        <v>94</v>
      </c>
      <c r="N504">
        <v>95</v>
      </c>
      <c r="O504">
        <v>114</v>
      </c>
      <c r="P504">
        <v>137</v>
      </c>
      <c r="Q504">
        <v>104</v>
      </c>
      <c r="R504">
        <v>115</v>
      </c>
      <c r="S504">
        <v>118</v>
      </c>
      <c r="T504">
        <v>90</v>
      </c>
      <c r="U504">
        <v>106</v>
      </c>
      <c r="V504">
        <v>96</v>
      </c>
      <c r="W504">
        <v>126</v>
      </c>
      <c r="X504">
        <v>0</v>
      </c>
      <c r="Y504">
        <v>0</v>
      </c>
      <c r="Z504">
        <v>0</v>
      </c>
    </row>
    <row r="505" spans="1:26" x14ac:dyDescent="0.35">
      <c r="A505">
        <v>764</v>
      </c>
      <c r="B505" t="s">
        <v>420</v>
      </c>
      <c r="C505">
        <v>54</v>
      </c>
      <c r="D505">
        <v>55</v>
      </c>
      <c r="E505">
        <v>56</v>
      </c>
      <c r="F505">
        <v>55</v>
      </c>
      <c r="G505">
        <v>53</v>
      </c>
      <c r="H505">
        <v>52</v>
      </c>
      <c r="I505">
        <v>51</v>
      </c>
      <c r="J505">
        <v>50</v>
      </c>
      <c r="K505">
        <v>49</v>
      </c>
      <c r="L505">
        <v>49</v>
      </c>
      <c r="M505">
        <v>48</v>
      </c>
      <c r="N505">
        <v>46</v>
      </c>
      <c r="O505">
        <v>50</v>
      </c>
      <c r="P505">
        <v>52</v>
      </c>
      <c r="Q505">
        <v>53</v>
      </c>
      <c r="R505">
        <v>53</v>
      </c>
      <c r="S505">
        <v>50</v>
      </c>
      <c r="T505">
        <v>43</v>
      </c>
      <c r="U505">
        <v>53</v>
      </c>
      <c r="V505">
        <v>43</v>
      </c>
      <c r="W505">
        <v>67</v>
      </c>
      <c r="X505">
        <v>0</v>
      </c>
      <c r="Y505">
        <v>0</v>
      </c>
      <c r="Z505">
        <v>0</v>
      </c>
    </row>
    <row r="506" spans="1:26" x14ac:dyDescent="0.35">
      <c r="A506">
        <v>766</v>
      </c>
      <c r="B506" t="s">
        <v>421</v>
      </c>
      <c r="C506">
        <v>13349</v>
      </c>
      <c r="D506">
        <v>8739</v>
      </c>
      <c r="E506">
        <v>8523</v>
      </c>
      <c r="F506">
        <v>9720</v>
      </c>
      <c r="G506">
        <v>8730</v>
      </c>
      <c r="H506">
        <v>8554</v>
      </c>
      <c r="I506">
        <v>9368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12313</v>
      </c>
      <c r="P506">
        <v>11753</v>
      </c>
      <c r="Q506">
        <v>12987</v>
      </c>
      <c r="R506">
        <v>9720</v>
      </c>
      <c r="S506">
        <v>10696</v>
      </c>
      <c r="T506">
        <v>8838</v>
      </c>
      <c r="U506">
        <v>11373</v>
      </c>
      <c r="V506">
        <v>0</v>
      </c>
      <c r="W506">
        <v>0</v>
      </c>
      <c r="X506">
        <v>0</v>
      </c>
      <c r="Y506">
        <v>0</v>
      </c>
      <c r="Z506">
        <v>0</v>
      </c>
    </row>
    <row r="507" spans="1:26" x14ac:dyDescent="0.35">
      <c r="A507">
        <v>767</v>
      </c>
      <c r="B507" t="s">
        <v>646</v>
      </c>
      <c r="C507">
        <v>10</v>
      </c>
      <c r="D507">
        <v>9</v>
      </c>
      <c r="E507">
        <v>9</v>
      </c>
      <c r="F507">
        <v>8</v>
      </c>
      <c r="G507">
        <v>8</v>
      </c>
      <c r="H507">
        <v>8</v>
      </c>
      <c r="I507">
        <v>8</v>
      </c>
      <c r="J507">
        <v>8</v>
      </c>
      <c r="K507">
        <v>8</v>
      </c>
      <c r="L507">
        <v>8</v>
      </c>
      <c r="M507">
        <v>8</v>
      </c>
      <c r="N507">
        <v>8</v>
      </c>
      <c r="O507">
        <v>10</v>
      </c>
      <c r="P507">
        <v>11</v>
      </c>
      <c r="Q507">
        <v>10</v>
      </c>
      <c r="R507">
        <v>16</v>
      </c>
      <c r="S507">
        <v>13</v>
      </c>
      <c r="T507">
        <v>9</v>
      </c>
      <c r="U507">
        <v>13</v>
      </c>
      <c r="V507">
        <v>0</v>
      </c>
      <c r="W507">
        <v>0</v>
      </c>
      <c r="X507">
        <v>0</v>
      </c>
      <c r="Y507">
        <v>0</v>
      </c>
      <c r="Z507">
        <v>0</v>
      </c>
    </row>
    <row r="508" spans="1:26" x14ac:dyDescent="0.35">
      <c r="A508">
        <v>768</v>
      </c>
      <c r="B508" t="s">
        <v>422</v>
      </c>
      <c r="C508">
        <v>10</v>
      </c>
      <c r="D508">
        <v>10</v>
      </c>
      <c r="E508">
        <v>6</v>
      </c>
      <c r="F508">
        <v>13</v>
      </c>
      <c r="G508">
        <v>13</v>
      </c>
      <c r="H508">
        <v>13</v>
      </c>
      <c r="I508">
        <v>13</v>
      </c>
      <c r="J508">
        <v>13</v>
      </c>
      <c r="K508">
        <v>13</v>
      </c>
      <c r="L508">
        <v>13</v>
      </c>
      <c r="M508">
        <v>13</v>
      </c>
      <c r="N508">
        <v>10</v>
      </c>
      <c r="O508">
        <v>11</v>
      </c>
      <c r="P508">
        <v>11</v>
      </c>
      <c r="Q508">
        <v>10</v>
      </c>
      <c r="R508">
        <v>8</v>
      </c>
      <c r="S508">
        <v>12</v>
      </c>
      <c r="T508">
        <v>19</v>
      </c>
      <c r="U508">
        <v>12</v>
      </c>
      <c r="V508">
        <v>13</v>
      </c>
      <c r="W508">
        <v>0</v>
      </c>
      <c r="X508">
        <v>0</v>
      </c>
      <c r="Y508">
        <v>0</v>
      </c>
      <c r="Z508">
        <v>0</v>
      </c>
    </row>
    <row r="509" spans="1:26" x14ac:dyDescent="0.35">
      <c r="A509">
        <v>769</v>
      </c>
      <c r="B509" t="s">
        <v>423</v>
      </c>
      <c r="C509">
        <v>1503</v>
      </c>
      <c r="D509">
        <v>1955</v>
      </c>
      <c r="E509">
        <v>2021</v>
      </c>
      <c r="F509">
        <v>2180</v>
      </c>
      <c r="G509">
        <v>2076</v>
      </c>
      <c r="H509">
        <v>2180</v>
      </c>
      <c r="I509">
        <v>1972</v>
      </c>
      <c r="J509">
        <v>2284</v>
      </c>
      <c r="K509">
        <v>2284</v>
      </c>
      <c r="L509">
        <v>2076</v>
      </c>
      <c r="M509">
        <v>2076</v>
      </c>
      <c r="N509">
        <v>2180</v>
      </c>
      <c r="O509">
        <v>1533</v>
      </c>
      <c r="P509">
        <v>1717</v>
      </c>
      <c r="Q509">
        <v>1838</v>
      </c>
      <c r="R509">
        <v>1917</v>
      </c>
      <c r="S509">
        <v>1903</v>
      </c>
      <c r="T509">
        <v>1992</v>
      </c>
      <c r="U509">
        <v>1876</v>
      </c>
      <c r="V509">
        <v>0</v>
      </c>
      <c r="W509">
        <v>0</v>
      </c>
      <c r="X509">
        <v>0</v>
      </c>
      <c r="Y509">
        <v>0</v>
      </c>
      <c r="Z509">
        <v>0</v>
      </c>
    </row>
    <row r="510" spans="1:26" x14ac:dyDescent="0.35">
      <c r="A510">
        <v>770</v>
      </c>
      <c r="B510" t="s">
        <v>424</v>
      </c>
      <c r="C510">
        <v>99813</v>
      </c>
      <c r="D510">
        <v>123775</v>
      </c>
      <c r="E510">
        <v>139737</v>
      </c>
      <c r="F510">
        <v>139737</v>
      </c>
      <c r="G510">
        <v>183663</v>
      </c>
      <c r="H510">
        <v>179663</v>
      </c>
      <c r="I510">
        <v>199624</v>
      </c>
      <c r="J510">
        <v>203624</v>
      </c>
      <c r="K510">
        <v>199624</v>
      </c>
      <c r="L510">
        <v>179663</v>
      </c>
      <c r="M510">
        <v>179663</v>
      </c>
      <c r="N510">
        <v>179663</v>
      </c>
      <c r="O510">
        <v>37872</v>
      </c>
      <c r="P510">
        <v>116196</v>
      </c>
      <c r="Q510">
        <v>198528</v>
      </c>
      <c r="R510">
        <v>178675</v>
      </c>
      <c r="S510">
        <v>117989</v>
      </c>
      <c r="T510">
        <v>149992</v>
      </c>
      <c r="U510">
        <v>283130</v>
      </c>
      <c r="V510">
        <v>410158</v>
      </c>
      <c r="W510">
        <v>84084</v>
      </c>
      <c r="X510">
        <v>0</v>
      </c>
      <c r="Y510">
        <v>0</v>
      </c>
      <c r="Z510">
        <v>0</v>
      </c>
    </row>
    <row r="511" spans="1:26" x14ac:dyDescent="0.35">
      <c r="A511">
        <v>771</v>
      </c>
      <c r="B511" t="s">
        <v>425</v>
      </c>
      <c r="C511">
        <v>27789</v>
      </c>
      <c r="D511">
        <v>28789</v>
      </c>
      <c r="E511">
        <v>29441</v>
      </c>
      <c r="F511">
        <v>30172</v>
      </c>
      <c r="G511">
        <v>30047</v>
      </c>
      <c r="H511">
        <v>30462</v>
      </c>
      <c r="I511">
        <v>29121</v>
      </c>
      <c r="J511">
        <v>29765</v>
      </c>
      <c r="K511">
        <v>28914</v>
      </c>
      <c r="L511">
        <v>29814</v>
      </c>
      <c r="M511">
        <v>30367</v>
      </c>
      <c r="N511">
        <v>30867</v>
      </c>
      <c r="O511">
        <v>27776</v>
      </c>
      <c r="P511">
        <v>25840</v>
      </c>
      <c r="Q511">
        <v>26239</v>
      </c>
      <c r="R511">
        <v>30869</v>
      </c>
      <c r="S511">
        <v>30239</v>
      </c>
      <c r="T511">
        <v>29487</v>
      </c>
      <c r="U511">
        <v>28719</v>
      </c>
      <c r="V511">
        <v>0</v>
      </c>
      <c r="W511">
        <v>0</v>
      </c>
      <c r="X511">
        <v>0</v>
      </c>
      <c r="Y511">
        <v>0</v>
      </c>
      <c r="Z511">
        <v>0</v>
      </c>
    </row>
    <row r="512" spans="1:26" x14ac:dyDescent="0.35">
      <c r="A512">
        <v>772</v>
      </c>
      <c r="B512" t="s">
        <v>426</v>
      </c>
      <c r="C512">
        <v>314</v>
      </c>
      <c r="D512">
        <v>314</v>
      </c>
      <c r="E512">
        <v>314</v>
      </c>
      <c r="F512">
        <v>314</v>
      </c>
      <c r="G512">
        <v>314</v>
      </c>
      <c r="H512">
        <v>314</v>
      </c>
      <c r="I512">
        <v>314</v>
      </c>
      <c r="J512">
        <v>314</v>
      </c>
      <c r="K512">
        <v>314</v>
      </c>
      <c r="L512">
        <v>314</v>
      </c>
      <c r="M512">
        <v>314</v>
      </c>
      <c r="N512">
        <v>314</v>
      </c>
      <c r="O512">
        <v>244</v>
      </c>
      <c r="P512">
        <v>286</v>
      </c>
      <c r="Q512">
        <v>226</v>
      </c>
      <c r="R512">
        <v>285</v>
      </c>
      <c r="S512">
        <v>307</v>
      </c>
      <c r="T512">
        <v>279</v>
      </c>
      <c r="U512">
        <v>304</v>
      </c>
      <c r="V512">
        <v>0</v>
      </c>
      <c r="W512">
        <v>0</v>
      </c>
      <c r="X512">
        <v>0</v>
      </c>
      <c r="Y512">
        <v>0</v>
      </c>
      <c r="Z512">
        <v>0</v>
      </c>
    </row>
    <row r="513" spans="1:26" x14ac:dyDescent="0.35">
      <c r="A513">
        <v>773</v>
      </c>
      <c r="B513" t="s">
        <v>574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</row>
    <row r="514" spans="1:26" x14ac:dyDescent="0.35">
      <c r="A514">
        <v>774</v>
      </c>
      <c r="B514" t="s">
        <v>579</v>
      </c>
      <c r="C514">
        <v>2</v>
      </c>
      <c r="D514">
        <v>7</v>
      </c>
      <c r="E514">
        <v>10</v>
      </c>
      <c r="F514">
        <v>13</v>
      </c>
      <c r="G514">
        <v>9</v>
      </c>
      <c r="H514">
        <v>9</v>
      </c>
      <c r="I514">
        <v>6</v>
      </c>
      <c r="J514">
        <v>6</v>
      </c>
      <c r="K514">
        <v>11</v>
      </c>
      <c r="L514">
        <v>9</v>
      </c>
      <c r="M514">
        <v>12</v>
      </c>
      <c r="N514">
        <v>7</v>
      </c>
      <c r="O514">
        <v>3</v>
      </c>
      <c r="P514">
        <v>8</v>
      </c>
      <c r="Q514">
        <v>11</v>
      </c>
      <c r="R514">
        <v>13</v>
      </c>
      <c r="S514">
        <v>10</v>
      </c>
      <c r="T514">
        <v>9</v>
      </c>
      <c r="U514">
        <v>8</v>
      </c>
      <c r="V514">
        <v>4</v>
      </c>
      <c r="W514">
        <v>0</v>
      </c>
      <c r="X514">
        <v>0</v>
      </c>
      <c r="Y514">
        <v>0</v>
      </c>
      <c r="Z514">
        <v>0</v>
      </c>
    </row>
    <row r="515" spans="1:26" x14ac:dyDescent="0.35">
      <c r="A515">
        <v>775</v>
      </c>
      <c r="B515" t="s">
        <v>427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</row>
    <row r="516" spans="1:26" x14ac:dyDescent="0.35">
      <c r="A516">
        <v>776</v>
      </c>
      <c r="B516" t="s">
        <v>428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2574</v>
      </c>
      <c r="P516">
        <v>7445</v>
      </c>
      <c r="Q516">
        <v>3916</v>
      </c>
      <c r="R516">
        <v>3001</v>
      </c>
      <c r="S516">
        <v>7261</v>
      </c>
      <c r="T516">
        <v>5812</v>
      </c>
      <c r="U516">
        <v>4484</v>
      </c>
      <c r="V516">
        <v>7662</v>
      </c>
      <c r="W516">
        <v>0</v>
      </c>
      <c r="X516">
        <v>0</v>
      </c>
      <c r="Y516">
        <v>0</v>
      </c>
      <c r="Z516">
        <v>0</v>
      </c>
    </row>
    <row r="517" spans="1:26" x14ac:dyDescent="0.35">
      <c r="A517">
        <v>777</v>
      </c>
      <c r="B517" t="s">
        <v>429</v>
      </c>
      <c r="C517">
        <v>723</v>
      </c>
      <c r="D517">
        <v>843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239</v>
      </c>
      <c r="P517">
        <v>282</v>
      </c>
      <c r="Q517">
        <v>1348</v>
      </c>
      <c r="R517">
        <v>2229</v>
      </c>
      <c r="S517">
        <v>1126</v>
      </c>
      <c r="T517">
        <v>1739</v>
      </c>
      <c r="U517">
        <v>3933</v>
      </c>
      <c r="V517">
        <v>2170</v>
      </c>
      <c r="W517">
        <v>0</v>
      </c>
      <c r="X517">
        <v>0</v>
      </c>
      <c r="Y517">
        <v>0</v>
      </c>
      <c r="Z517">
        <v>0</v>
      </c>
    </row>
    <row r="518" spans="1:26" x14ac:dyDescent="0.35">
      <c r="A518">
        <v>778</v>
      </c>
      <c r="B518" t="s">
        <v>430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120</v>
      </c>
      <c r="P518">
        <v>100</v>
      </c>
      <c r="Q518">
        <v>100</v>
      </c>
      <c r="R518">
        <v>100</v>
      </c>
      <c r="S518">
        <v>100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</row>
    <row r="519" spans="1:26" x14ac:dyDescent="0.35">
      <c r="A519">
        <v>779</v>
      </c>
      <c r="B519" t="s">
        <v>431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5</v>
      </c>
      <c r="Q519">
        <v>3</v>
      </c>
      <c r="R519">
        <v>7</v>
      </c>
      <c r="S519">
        <v>1</v>
      </c>
      <c r="T519">
        <v>9</v>
      </c>
      <c r="U519">
        <v>2</v>
      </c>
      <c r="V519">
        <v>8</v>
      </c>
      <c r="W519">
        <v>0</v>
      </c>
      <c r="X519">
        <v>0</v>
      </c>
      <c r="Y519">
        <v>0</v>
      </c>
      <c r="Z519">
        <v>0</v>
      </c>
    </row>
    <row r="520" spans="1:26" x14ac:dyDescent="0.35">
      <c r="A520">
        <v>780</v>
      </c>
      <c r="B520" t="s">
        <v>432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1</v>
      </c>
      <c r="Q520">
        <v>0</v>
      </c>
      <c r="R520">
        <v>0</v>
      </c>
      <c r="S520">
        <v>3</v>
      </c>
      <c r="T520">
        <v>0</v>
      </c>
      <c r="U520">
        <v>1</v>
      </c>
      <c r="V520">
        <v>1</v>
      </c>
      <c r="W520">
        <v>0</v>
      </c>
      <c r="X520">
        <v>0</v>
      </c>
      <c r="Y520">
        <v>0</v>
      </c>
      <c r="Z520">
        <v>0</v>
      </c>
    </row>
    <row r="521" spans="1:26" x14ac:dyDescent="0.35">
      <c r="A521">
        <v>781</v>
      </c>
      <c r="B521" t="s">
        <v>433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6</v>
      </c>
      <c r="P521">
        <v>3</v>
      </c>
      <c r="Q521">
        <v>13</v>
      </c>
      <c r="R521">
        <v>1</v>
      </c>
      <c r="S521">
        <v>9</v>
      </c>
      <c r="T521">
        <v>28</v>
      </c>
      <c r="U521">
        <v>7</v>
      </c>
      <c r="V521">
        <v>10</v>
      </c>
      <c r="W521">
        <v>0</v>
      </c>
      <c r="X521">
        <v>0</v>
      </c>
      <c r="Y521">
        <v>0</v>
      </c>
      <c r="Z521">
        <v>0</v>
      </c>
    </row>
    <row r="522" spans="1:26" x14ac:dyDescent="0.35">
      <c r="A522">
        <v>782</v>
      </c>
      <c r="B522" t="s">
        <v>434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1</v>
      </c>
      <c r="Q522">
        <v>1</v>
      </c>
      <c r="R522">
        <v>1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</row>
    <row r="523" spans="1:26" x14ac:dyDescent="0.35">
      <c r="A523">
        <v>783</v>
      </c>
      <c r="B523" t="s">
        <v>435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4</v>
      </c>
      <c r="P523">
        <v>5</v>
      </c>
      <c r="Q523">
        <v>1</v>
      </c>
      <c r="R523">
        <v>12</v>
      </c>
      <c r="S523">
        <v>4</v>
      </c>
      <c r="T523">
        <v>4</v>
      </c>
      <c r="U523">
        <v>18</v>
      </c>
      <c r="V523">
        <v>4</v>
      </c>
      <c r="W523">
        <v>0</v>
      </c>
      <c r="X523">
        <v>0</v>
      </c>
      <c r="Y523">
        <v>0</v>
      </c>
      <c r="Z523">
        <v>0</v>
      </c>
    </row>
    <row r="524" spans="1:26" x14ac:dyDescent="0.35">
      <c r="A524">
        <v>784</v>
      </c>
      <c r="B524" t="s">
        <v>436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1</v>
      </c>
      <c r="Q524">
        <v>14</v>
      </c>
      <c r="R524">
        <v>2</v>
      </c>
      <c r="S524">
        <v>2</v>
      </c>
      <c r="T524">
        <v>4</v>
      </c>
      <c r="U524">
        <v>3</v>
      </c>
      <c r="V524">
        <v>5</v>
      </c>
      <c r="W524">
        <v>0</v>
      </c>
      <c r="X524">
        <v>0</v>
      </c>
      <c r="Y524">
        <v>0</v>
      </c>
      <c r="Z524">
        <v>0</v>
      </c>
    </row>
    <row r="525" spans="1:26" x14ac:dyDescent="0.35">
      <c r="A525">
        <v>785</v>
      </c>
      <c r="B525" t="s">
        <v>437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1</v>
      </c>
      <c r="P525">
        <v>0</v>
      </c>
      <c r="Q525">
        <v>0</v>
      </c>
      <c r="R525">
        <v>0</v>
      </c>
      <c r="S525">
        <v>1</v>
      </c>
      <c r="T525">
        <v>2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</row>
    <row r="526" spans="1:26" x14ac:dyDescent="0.35">
      <c r="A526">
        <v>786</v>
      </c>
      <c r="B526" t="s">
        <v>438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</row>
    <row r="527" spans="1:26" x14ac:dyDescent="0.35">
      <c r="A527">
        <v>787</v>
      </c>
      <c r="B527" t="s">
        <v>439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3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</row>
    <row r="528" spans="1:26" x14ac:dyDescent="0.35">
      <c r="A528">
        <v>788</v>
      </c>
      <c r="B528" t="s">
        <v>440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</row>
    <row r="529" spans="1:26" x14ac:dyDescent="0.35">
      <c r="A529">
        <v>789</v>
      </c>
      <c r="B529" t="s">
        <v>441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</row>
    <row r="530" spans="1:26" x14ac:dyDescent="0.35">
      <c r="A530">
        <v>790</v>
      </c>
      <c r="B530" t="s">
        <v>442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</row>
    <row r="531" spans="1:26" x14ac:dyDescent="0.35">
      <c r="A531">
        <v>791</v>
      </c>
      <c r="B531" t="s">
        <v>443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2</v>
      </c>
      <c r="Q531">
        <v>5</v>
      </c>
      <c r="R531">
        <v>2</v>
      </c>
      <c r="S531">
        <v>0</v>
      </c>
      <c r="T531">
        <v>0</v>
      </c>
      <c r="U531">
        <v>1</v>
      </c>
      <c r="V531">
        <v>0</v>
      </c>
      <c r="W531">
        <v>0</v>
      </c>
      <c r="X531">
        <v>0</v>
      </c>
      <c r="Y531">
        <v>0</v>
      </c>
      <c r="Z531">
        <v>0</v>
      </c>
    </row>
    <row r="532" spans="1:26" x14ac:dyDescent="0.35">
      <c r="A532">
        <v>792</v>
      </c>
      <c r="B532" t="s">
        <v>444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1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</row>
    <row r="533" spans="1:26" x14ac:dyDescent="0.35">
      <c r="A533">
        <v>793</v>
      </c>
      <c r="B533" t="s">
        <v>445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5</v>
      </c>
      <c r="P533">
        <v>0</v>
      </c>
      <c r="Q533">
        <v>0</v>
      </c>
      <c r="R533">
        <v>3</v>
      </c>
      <c r="S533">
        <v>1</v>
      </c>
      <c r="T533">
        <v>5</v>
      </c>
      <c r="U533">
        <v>0</v>
      </c>
      <c r="V533">
        <v>1</v>
      </c>
      <c r="W533">
        <v>0</v>
      </c>
      <c r="X533">
        <v>0</v>
      </c>
      <c r="Y533">
        <v>0</v>
      </c>
      <c r="Z533">
        <v>0</v>
      </c>
    </row>
    <row r="534" spans="1:26" x14ac:dyDescent="0.35">
      <c r="A534">
        <v>794</v>
      </c>
      <c r="B534" t="s">
        <v>446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1</v>
      </c>
      <c r="P534">
        <v>0</v>
      </c>
      <c r="Q534">
        <v>0</v>
      </c>
      <c r="R534">
        <v>3</v>
      </c>
      <c r="S534">
        <v>0</v>
      </c>
      <c r="T534">
        <v>0</v>
      </c>
      <c r="U534">
        <v>0</v>
      </c>
      <c r="V534">
        <v>1</v>
      </c>
      <c r="W534">
        <v>0</v>
      </c>
      <c r="X534">
        <v>0</v>
      </c>
      <c r="Y534">
        <v>0</v>
      </c>
      <c r="Z534">
        <v>0</v>
      </c>
    </row>
    <row r="535" spans="1:26" x14ac:dyDescent="0.35">
      <c r="A535">
        <v>795</v>
      </c>
      <c r="B535" t="s">
        <v>447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3</v>
      </c>
      <c r="S535">
        <v>1</v>
      </c>
      <c r="T535">
        <v>1</v>
      </c>
      <c r="U535">
        <v>1</v>
      </c>
      <c r="V535">
        <v>1</v>
      </c>
      <c r="W535">
        <v>0</v>
      </c>
      <c r="X535">
        <v>0</v>
      </c>
      <c r="Y535">
        <v>0</v>
      </c>
      <c r="Z535">
        <v>0</v>
      </c>
    </row>
    <row r="536" spans="1:26" x14ac:dyDescent="0.35">
      <c r="A536">
        <v>796</v>
      </c>
      <c r="B536" t="s">
        <v>448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1</v>
      </c>
      <c r="S536">
        <v>1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</row>
    <row r="537" spans="1:26" x14ac:dyDescent="0.35">
      <c r="A537">
        <v>797</v>
      </c>
      <c r="B537" t="s">
        <v>449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2</v>
      </c>
      <c r="R537">
        <v>4</v>
      </c>
      <c r="S537">
        <v>1</v>
      </c>
      <c r="T537">
        <v>11</v>
      </c>
      <c r="U537">
        <v>0</v>
      </c>
      <c r="V537">
        <v>3</v>
      </c>
      <c r="W537">
        <v>0</v>
      </c>
      <c r="X537">
        <v>0</v>
      </c>
      <c r="Y537">
        <v>0</v>
      </c>
      <c r="Z537">
        <v>0</v>
      </c>
    </row>
    <row r="538" spans="1:26" x14ac:dyDescent="0.35">
      <c r="A538">
        <v>798</v>
      </c>
      <c r="B538" t="s">
        <v>450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1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</row>
    <row r="539" spans="1:26" x14ac:dyDescent="0.35">
      <c r="A539">
        <v>799</v>
      </c>
      <c r="B539" t="s">
        <v>451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4</v>
      </c>
      <c r="P539">
        <v>0</v>
      </c>
      <c r="Q539">
        <v>4</v>
      </c>
      <c r="R539">
        <v>0</v>
      </c>
      <c r="S539">
        <v>2</v>
      </c>
      <c r="T539">
        <v>4</v>
      </c>
      <c r="U539">
        <v>5</v>
      </c>
      <c r="V539">
        <v>2</v>
      </c>
      <c r="W539">
        <v>0</v>
      </c>
      <c r="X539">
        <v>0</v>
      </c>
      <c r="Y539">
        <v>0</v>
      </c>
      <c r="Z539">
        <v>0</v>
      </c>
    </row>
    <row r="540" spans="1:26" x14ac:dyDescent="0.35">
      <c r="A540">
        <v>800</v>
      </c>
      <c r="B540" t="s">
        <v>452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2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</row>
    <row r="541" spans="1:26" x14ac:dyDescent="0.35">
      <c r="A541">
        <v>801</v>
      </c>
      <c r="B541" t="s">
        <v>453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1</v>
      </c>
      <c r="Q541">
        <v>0</v>
      </c>
      <c r="R541">
        <v>1</v>
      </c>
      <c r="S541">
        <v>1</v>
      </c>
      <c r="T541">
        <v>2</v>
      </c>
      <c r="U541">
        <v>2</v>
      </c>
      <c r="V541">
        <v>1</v>
      </c>
      <c r="W541">
        <v>0</v>
      </c>
      <c r="X541">
        <v>0</v>
      </c>
      <c r="Y541">
        <v>0</v>
      </c>
      <c r="Z541">
        <v>0</v>
      </c>
    </row>
    <row r="542" spans="1:26" x14ac:dyDescent="0.35">
      <c r="A542">
        <v>802</v>
      </c>
      <c r="B542" t="s">
        <v>454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12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</row>
    <row r="543" spans="1:26" x14ac:dyDescent="0.35">
      <c r="A543">
        <v>803</v>
      </c>
      <c r="B543" t="s">
        <v>455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1</v>
      </c>
      <c r="P543">
        <v>0</v>
      </c>
      <c r="Q543">
        <v>0</v>
      </c>
      <c r="R543">
        <v>1</v>
      </c>
      <c r="S543">
        <v>4</v>
      </c>
      <c r="T543">
        <v>1</v>
      </c>
      <c r="U543">
        <v>2</v>
      </c>
      <c r="V543">
        <v>0</v>
      </c>
      <c r="W543">
        <v>0</v>
      </c>
      <c r="X543">
        <v>0</v>
      </c>
      <c r="Y543">
        <v>0</v>
      </c>
      <c r="Z543">
        <v>0</v>
      </c>
    </row>
    <row r="544" spans="1:26" x14ac:dyDescent="0.35">
      <c r="A544">
        <v>804</v>
      </c>
      <c r="B544" t="s">
        <v>456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1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</row>
    <row r="545" spans="1:26" x14ac:dyDescent="0.35">
      <c r="A545">
        <v>805</v>
      </c>
      <c r="B545" t="s">
        <v>457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1</v>
      </c>
      <c r="W545">
        <v>0</v>
      </c>
      <c r="X545">
        <v>0</v>
      </c>
      <c r="Y545">
        <v>0</v>
      </c>
      <c r="Z545">
        <v>0</v>
      </c>
    </row>
    <row r="546" spans="1:26" x14ac:dyDescent="0.35">
      <c r="A546">
        <v>806</v>
      </c>
      <c r="B546" t="s">
        <v>458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1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</row>
    <row r="547" spans="1:26" x14ac:dyDescent="0.35">
      <c r="A547">
        <v>807</v>
      </c>
      <c r="B547" t="s">
        <v>459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2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</row>
    <row r="548" spans="1:26" x14ac:dyDescent="0.35">
      <c r="A548">
        <v>808</v>
      </c>
      <c r="B548" t="s">
        <v>460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</row>
    <row r="549" spans="1:26" x14ac:dyDescent="0.35">
      <c r="A549">
        <v>809</v>
      </c>
      <c r="B549" t="s">
        <v>461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9</v>
      </c>
      <c r="R549">
        <v>1</v>
      </c>
      <c r="S549">
        <v>16</v>
      </c>
      <c r="T549">
        <v>4</v>
      </c>
      <c r="U549">
        <v>19</v>
      </c>
      <c r="V549">
        <v>11</v>
      </c>
      <c r="W549">
        <v>0</v>
      </c>
      <c r="X549">
        <v>0</v>
      </c>
      <c r="Y549">
        <v>0</v>
      </c>
      <c r="Z549">
        <v>0</v>
      </c>
    </row>
    <row r="550" spans="1:26" x14ac:dyDescent="0.35">
      <c r="A550">
        <v>810</v>
      </c>
      <c r="B550" t="s">
        <v>462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1</v>
      </c>
      <c r="S550">
        <v>0</v>
      </c>
      <c r="T550">
        <v>1</v>
      </c>
      <c r="U550">
        <v>0</v>
      </c>
      <c r="V550">
        <v>1</v>
      </c>
      <c r="W550">
        <v>0</v>
      </c>
      <c r="X550">
        <v>0</v>
      </c>
      <c r="Y550">
        <v>0</v>
      </c>
      <c r="Z550">
        <v>0</v>
      </c>
    </row>
    <row r="551" spans="1:26" x14ac:dyDescent="0.35">
      <c r="A551">
        <v>811</v>
      </c>
      <c r="B551" t="s">
        <v>463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2</v>
      </c>
      <c r="P551">
        <v>0</v>
      </c>
      <c r="Q551">
        <v>0</v>
      </c>
      <c r="R551">
        <v>1</v>
      </c>
      <c r="S551">
        <v>3</v>
      </c>
      <c r="T551">
        <v>4</v>
      </c>
      <c r="U551">
        <v>0</v>
      </c>
      <c r="V551">
        <v>5</v>
      </c>
      <c r="W551">
        <v>0</v>
      </c>
      <c r="X551">
        <v>0</v>
      </c>
      <c r="Y551">
        <v>0</v>
      </c>
      <c r="Z551">
        <v>0</v>
      </c>
    </row>
    <row r="552" spans="1:26" x14ac:dyDescent="0.35">
      <c r="A552">
        <v>812</v>
      </c>
      <c r="B552" t="s">
        <v>464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2</v>
      </c>
      <c r="R552">
        <v>0</v>
      </c>
      <c r="S552">
        <v>0</v>
      </c>
      <c r="T552">
        <v>0</v>
      </c>
      <c r="U552">
        <v>0</v>
      </c>
      <c r="V552">
        <v>1</v>
      </c>
      <c r="W552">
        <v>0</v>
      </c>
      <c r="X552">
        <v>0</v>
      </c>
      <c r="Y552">
        <v>0</v>
      </c>
      <c r="Z552">
        <v>0</v>
      </c>
    </row>
    <row r="553" spans="1:26" x14ac:dyDescent="0.35">
      <c r="A553">
        <v>813</v>
      </c>
      <c r="B553" t="s">
        <v>465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7</v>
      </c>
      <c r="R553">
        <v>10</v>
      </c>
      <c r="S553">
        <v>1</v>
      </c>
      <c r="T553">
        <v>0</v>
      </c>
      <c r="U553">
        <v>1</v>
      </c>
      <c r="V553">
        <v>2</v>
      </c>
      <c r="W553">
        <v>0</v>
      </c>
      <c r="X553">
        <v>0</v>
      </c>
      <c r="Y553">
        <v>0</v>
      </c>
      <c r="Z553">
        <v>0</v>
      </c>
    </row>
    <row r="554" spans="1:26" x14ac:dyDescent="0.35">
      <c r="A554">
        <v>814</v>
      </c>
      <c r="B554" t="s">
        <v>466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5</v>
      </c>
      <c r="P554">
        <v>11</v>
      </c>
      <c r="Q554">
        <v>4</v>
      </c>
      <c r="R554">
        <v>1</v>
      </c>
      <c r="S554">
        <v>3</v>
      </c>
      <c r="T554">
        <v>3</v>
      </c>
      <c r="U554">
        <v>1</v>
      </c>
      <c r="V554">
        <v>8</v>
      </c>
      <c r="W554">
        <v>0</v>
      </c>
      <c r="X554">
        <v>0</v>
      </c>
      <c r="Y554">
        <v>0</v>
      </c>
      <c r="Z554">
        <v>0</v>
      </c>
    </row>
    <row r="555" spans="1:26" x14ac:dyDescent="0.35">
      <c r="A555">
        <v>815</v>
      </c>
      <c r="B555" t="s">
        <v>467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1</v>
      </c>
      <c r="P555">
        <v>4</v>
      </c>
      <c r="Q555">
        <v>11</v>
      </c>
      <c r="R555">
        <v>5</v>
      </c>
      <c r="S555">
        <v>1</v>
      </c>
      <c r="T555">
        <v>1</v>
      </c>
      <c r="U555">
        <v>1</v>
      </c>
      <c r="V555">
        <v>1</v>
      </c>
      <c r="W555">
        <v>0</v>
      </c>
      <c r="X555">
        <v>0</v>
      </c>
      <c r="Y555">
        <v>0</v>
      </c>
      <c r="Z555">
        <v>0</v>
      </c>
    </row>
    <row r="556" spans="1:26" x14ac:dyDescent="0.35">
      <c r="A556">
        <v>816</v>
      </c>
      <c r="B556" t="s">
        <v>468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2</v>
      </c>
      <c r="P556">
        <v>0</v>
      </c>
      <c r="Q556">
        <v>4</v>
      </c>
      <c r="R556">
        <v>1</v>
      </c>
      <c r="S556">
        <v>0</v>
      </c>
      <c r="T556">
        <v>6</v>
      </c>
      <c r="U556">
        <v>9</v>
      </c>
      <c r="V556">
        <v>2</v>
      </c>
      <c r="W556">
        <v>0</v>
      </c>
      <c r="X556">
        <v>0</v>
      </c>
      <c r="Y556">
        <v>0</v>
      </c>
      <c r="Z556">
        <v>0</v>
      </c>
    </row>
    <row r="557" spans="1:26" x14ac:dyDescent="0.35">
      <c r="A557">
        <v>817</v>
      </c>
      <c r="B557" t="s">
        <v>469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4</v>
      </c>
      <c r="P557">
        <v>3</v>
      </c>
      <c r="Q557">
        <v>5</v>
      </c>
      <c r="R557">
        <v>18</v>
      </c>
      <c r="S557">
        <v>15</v>
      </c>
      <c r="T557">
        <v>1</v>
      </c>
      <c r="U557">
        <v>2</v>
      </c>
      <c r="V557">
        <v>4</v>
      </c>
      <c r="W557">
        <v>0</v>
      </c>
      <c r="X557">
        <v>0</v>
      </c>
      <c r="Y557">
        <v>0</v>
      </c>
      <c r="Z557">
        <v>0</v>
      </c>
    </row>
    <row r="558" spans="1:26" x14ac:dyDescent="0.35">
      <c r="A558">
        <v>818</v>
      </c>
      <c r="B558" t="s">
        <v>470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2</v>
      </c>
      <c r="P558">
        <v>2</v>
      </c>
      <c r="Q558">
        <v>0</v>
      </c>
      <c r="R558">
        <v>3</v>
      </c>
      <c r="S558">
        <v>1</v>
      </c>
      <c r="T558">
        <v>1</v>
      </c>
      <c r="U558">
        <v>2</v>
      </c>
      <c r="V558">
        <v>0</v>
      </c>
      <c r="W558">
        <v>0</v>
      </c>
      <c r="X558">
        <v>0</v>
      </c>
      <c r="Y558">
        <v>0</v>
      </c>
      <c r="Z558">
        <v>0</v>
      </c>
    </row>
    <row r="559" spans="1:26" x14ac:dyDescent="0.35">
      <c r="A559">
        <v>819</v>
      </c>
      <c r="B559" t="s">
        <v>471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2</v>
      </c>
      <c r="Q559">
        <v>3</v>
      </c>
      <c r="R559">
        <v>9</v>
      </c>
      <c r="S559">
        <v>10</v>
      </c>
      <c r="T559">
        <v>4</v>
      </c>
      <c r="U559">
        <v>9</v>
      </c>
      <c r="V559">
        <v>10</v>
      </c>
      <c r="W559">
        <v>0</v>
      </c>
      <c r="X559">
        <v>0</v>
      </c>
      <c r="Y559">
        <v>0</v>
      </c>
      <c r="Z559">
        <v>0</v>
      </c>
    </row>
    <row r="560" spans="1:26" x14ac:dyDescent="0.35">
      <c r="A560">
        <v>820</v>
      </c>
      <c r="B560" t="s">
        <v>472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1</v>
      </c>
      <c r="Q560">
        <v>1</v>
      </c>
      <c r="R560">
        <v>3</v>
      </c>
      <c r="S560">
        <v>3</v>
      </c>
      <c r="T560">
        <v>2</v>
      </c>
      <c r="U560">
        <v>1</v>
      </c>
      <c r="V560">
        <v>3</v>
      </c>
      <c r="W560">
        <v>0</v>
      </c>
      <c r="X560">
        <v>0</v>
      </c>
      <c r="Y560">
        <v>0</v>
      </c>
      <c r="Z560">
        <v>0</v>
      </c>
    </row>
    <row r="561" spans="1:26" x14ac:dyDescent="0.35">
      <c r="A561">
        <v>821</v>
      </c>
      <c r="B561" t="s">
        <v>473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</row>
    <row r="562" spans="1:26" x14ac:dyDescent="0.35">
      <c r="A562">
        <v>822</v>
      </c>
      <c r="B562" t="s">
        <v>474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4</v>
      </c>
      <c r="U562">
        <v>3</v>
      </c>
      <c r="V562">
        <v>0</v>
      </c>
      <c r="W562">
        <v>0</v>
      </c>
      <c r="X562">
        <v>0</v>
      </c>
      <c r="Y562">
        <v>0</v>
      </c>
      <c r="Z562">
        <v>0</v>
      </c>
    </row>
    <row r="563" spans="1:26" x14ac:dyDescent="0.35">
      <c r="A563">
        <v>823</v>
      </c>
      <c r="B563" t="s">
        <v>475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1</v>
      </c>
      <c r="P563">
        <v>0</v>
      </c>
      <c r="Q563">
        <v>1</v>
      </c>
      <c r="R563">
        <v>1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</row>
    <row r="564" spans="1:26" x14ac:dyDescent="0.35">
      <c r="A564">
        <v>824</v>
      </c>
      <c r="B564" t="s">
        <v>476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</row>
    <row r="565" spans="1:26" x14ac:dyDescent="0.35">
      <c r="A565">
        <v>825</v>
      </c>
      <c r="B565" t="s">
        <v>477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1</v>
      </c>
      <c r="S565">
        <v>0</v>
      </c>
      <c r="T565">
        <v>0</v>
      </c>
      <c r="U565">
        <v>0</v>
      </c>
      <c r="V565">
        <v>1</v>
      </c>
      <c r="W565">
        <v>0</v>
      </c>
      <c r="X565">
        <v>0</v>
      </c>
      <c r="Y565">
        <v>0</v>
      </c>
      <c r="Z565">
        <v>0</v>
      </c>
    </row>
    <row r="566" spans="1:26" x14ac:dyDescent="0.35">
      <c r="A566">
        <v>826</v>
      </c>
      <c r="B566" t="s">
        <v>478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1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</row>
    <row r="567" spans="1:26" x14ac:dyDescent="0.35">
      <c r="A567">
        <v>827</v>
      </c>
      <c r="B567" t="s">
        <v>479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1</v>
      </c>
      <c r="P567">
        <v>6</v>
      </c>
      <c r="Q567">
        <v>9</v>
      </c>
      <c r="R567">
        <v>2</v>
      </c>
      <c r="S567">
        <v>0</v>
      </c>
      <c r="T567">
        <v>12</v>
      </c>
      <c r="U567">
        <v>5</v>
      </c>
      <c r="V567">
        <v>2</v>
      </c>
      <c r="W567">
        <v>0</v>
      </c>
      <c r="X567">
        <v>0</v>
      </c>
      <c r="Y567">
        <v>0</v>
      </c>
      <c r="Z567">
        <v>0</v>
      </c>
    </row>
    <row r="568" spans="1:26" x14ac:dyDescent="0.35">
      <c r="A568">
        <v>828</v>
      </c>
      <c r="B568" t="s">
        <v>480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1</v>
      </c>
      <c r="R568">
        <v>0</v>
      </c>
      <c r="S568">
        <v>2</v>
      </c>
      <c r="T568">
        <v>0</v>
      </c>
      <c r="U568">
        <v>3</v>
      </c>
      <c r="V568">
        <v>0</v>
      </c>
      <c r="W568">
        <v>0</v>
      </c>
      <c r="X568">
        <v>0</v>
      </c>
      <c r="Y568">
        <v>0</v>
      </c>
      <c r="Z568">
        <v>0</v>
      </c>
    </row>
    <row r="569" spans="1:26" x14ac:dyDescent="0.35">
      <c r="A569">
        <v>829</v>
      </c>
      <c r="B569" t="s">
        <v>481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4</v>
      </c>
      <c r="P569">
        <v>7</v>
      </c>
      <c r="Q569">
        <v>6</v>
      </c>
      <c r="R569">
        <v>6</v>
      </c>
      <c r="S569">
        <v>12</v>
      </c>
      <c r="T569">
        <v>4</v>
      </c>
      <c r="U569">
        <v>9</v>
      </c>
      <c r="V569">
        <v>7</v>
      </c>
      <c r="W569">
        <v>0</v>
      </c>
      <c r="X569">
        <v>0</v>
      </c>
      <c r="Y569">
        <v>0</v>
      </c>
      <c r="Z569">
        <v>0</v>
      </c>
    </row>
    <row r="570" spans="1:26" x14ac:dyDescent="0.35">
      <c r="A570">
        <v>830</v>
      </c>
      <c r="B570" t="s">
        <v>482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1</v>
      </c>
      <c r="P570">
        <v>2</v>
      </c>
      <c r="Q570">
        <v>0</v>
      </c>
      <c r="R570">
        <v>1</v>
      </c>
      <c r="S570">
        <v>0</v>
      </c>
      <c r="T570">
        <v>2</v>
      </c>
      <c r="U570">
        <v>1</v>
      </c>
      <c r="V570">
        <v>0</v>
      </c>
      <c r="W570">
        <v>0</v>
      </c>
      <c r="X570">
        <v>0</v>
      </c>
      <c r="Y570">
        <v>0</v>
      </c>
      <c r="Z570">
        <v>0</v>
      </c>
    </row>
    <row r="571" spans="1:26" x14ac:dyDescent="0.35">
      <c r="A571">
        <v>831</v>
      </c>
      <c r="B571" t="s">
        <v>483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1</v>
      </c>
      <c r="P571">
        <v>5</v>
      </c>
      <c r="Q571">
        <v>5</v>
      </c>
      <c r="R571">
        <v>1</v>
      </c>
      <c r="S571">
        <v>6</v>
      </c>
      <c r="T571">
        <v>4</v>
      </c>
      <c r="U571">
        <v>1</v>
      </c>
      <c r="V571">
        <v>3</v>
      </c>
      <c r="W571">
        <v>0</v>
      </c>
      <c r="X571">
        <v>0</v>
      </c>
      <c r="Y571">
        <v>0</v>
      </c>
      <c r="Z571">
        <v>0</v>
      </c>
    </row>
    <row r="572" spans="1:26" x14ac:dyDescent="0.35">
      <c r="A572">
        <v>832</v>
      </c>
      <c r="B572" t="s">
        <v>484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1</v>
      </c>
      <c r="Q572">
        <v>4</v>
      </c>
      <c r="R572">
        <v>3</v>
      </c>
      <c r="S572">
        <v>3</v>
      </c>
      <c r="T572">
        <v>0</v>
      </c>
      <c r="U572">
        <v>2</v>
      </c>
      <c r="V572">
        <v>1</v>
      </c>
      <c r="W572">
        <v>0</v>
      </c>
      <c r="X572">
        <v>0</v>
      </c>
      <c r="Y572">
        <v>0</v>
      </c>
      <c r="Z572">
        <v>0</v>
      </c>
    </row>
    <row r="573" spans="1:26" x14ac:dyDescent="0.35">
      <c r="A573">
        <v>833</v>
      </c>
      <c r="B573" t="s">
        <v>485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1</v>
      </c>
      <c r="Q573">
        <v>8</v>
      </c>
      <c r="R573">
        <v>28</v>
      </c>
      <c r="S573">
        <v>3</v>
      </c>
      <c r="T573">
        <v>0</v>
      </c>
      <c r="U573">
        <v>1</v>
      </c>
      <c r="V573">
        <v>0</v>
      </c>
      <c r="W573">
        <v>0</v>
      </c>
      <c r="X573">
        <v>0</v>
      </c>
      <c r="Y573">
        <v>0</v>
      </c>
      <c r="Z573">
        <v>0</v>
      </c>
    </row>
    <row r="574" spans="1:26" x14ac:dyDescent="0.35">
      <c r="A574">
        <v>834</v>
      </c>
      <c r="B574" t="s">
        <v>486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1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</row>
    <row r="575" spans="1:26" x14ac:dyDescent="0.35">
      <c r="A575">
        <v>835</v>
      </c>
      <c r="B575" t="s">
        <v>487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2</v>
      </c>
      <c r="P575">
        <v>0</v>
      </c>
      <c r="Q575">
        <v>2</v>
      </c>
      <c r="R575">
        <v>3</v>
      </c>
      <c r="S575">
        <v>2</v>
      </c>
      <c r="T575">
        <v>0</v>
      </c>
      <c r="U575">
        <v>2</v>
      </c>
      <c r="V575">
        <v>0</v>
      </c>
      <c r="W575">
        <v>0</v>
      </c>
      <c r="X575">
        <v>0</v>
      </c>
      <c r="Y575">
        <v>0</v>
      </c>
      <c r="Z575">
        <v>0</v>
      </c>
    </row>
    <row r="576" spans="1:26" x14ac:dyDescent="0.35">
      <c r="A576">
        <v>836</v>
      </c>
      <c r="B576" t="s">
        <v>488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1</v>
      </c>
      <c r="P576">
        <v>0</v>
      </c>
      <c r="Q576">
        <v>0</v>
      </c>
      <c r="R576">
        <v>0</v>
      </c>
      <c r="S576">
        <v>1</v>
      </c>
      <c r="T576">
        <v>0</v>
      </c>
      <c r="U576">
        <v>2</v>
      </c>
      <c r="V576">
        <v>0</v>
      </c>
      <c r="W576">
        <v>0</v>
      </c>
      <c r="X576">
        <v>0</v>
      </c>
      <c r="Y576">
        <v>0</v>
      </c>
      <c r="Z576">
        <v>0</v>
      </c>
    </row>
    <row r="577" spans="1:26" x14ac:dyDescent="0.35">
      <c r="A577">
        <v>837</v>
      </c>
      <c r="B577" t="s">
        <v>489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1</v>
      </c>
      <c r="Q577">
        <v>1</v>
      </c>
      <c r="R577">
        <v>0</v>
      </c>
      <c r="S577">
        <v>4</v>
      </c>
      <c r="T577">
        <v>3</v>
      </c>
      <c r="U577">
        <v>0</v>
      </c>
      <c r="V577">
        <v>1</v>
      </c>
      <c r="W577">
        <v>0</v>
      </c>
      <c r="X577">
        <v>0</v>
      </c>
      <c r="Y577">
        <v>0</v>
      </c>
      <c r="Z577">
        <v>0</v>
      </c>
    </row>
    <row r="578" spans="1:26" x14ac:dyDescent="0.35">
      <c r="A578">
        <v>838</v>
      </c>
      <c r="B578" t="s">
        <v>490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1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</row>
    <row r="579" spans="1:26" x14ac:dyDescent="0.35">
      <c r="A579">
        <v>839</v>
      </c>
      <c r="B579" t="s">
        <v>491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1</v>
      </c>
      <c r="V579">
        <v>0</v>
      </c>
      <c r="W579">
        <v>0</v>
      </c>
      <c r="X579">
        <v>0</v>
      </c>
      <c r="Y579">
        <v>0</v>
      </c>
      <c r="Z579">
        <v>0</v>
      </c>
    </row>
    <row r="580" spans="1:26" x14ac:dyDescent="0.35">
      <c r="A580">
        <v>840</v>
      </c>
      <c r="B580" t="s">
        <v>492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</row>
    <row r="581" spans="1:26" x14ac:dyDescent="0.35">
      <c r="A581">
        <v>841</v>
      </c>
      <c r="B581" t="s">
        <v>493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</row>
    <row r="582" spans="1:26" x14ac:dyDescent="0.35">
      <c r="A582">
        <v>842</v>
      </c>
      <c r="B582" t="s">
        <v>494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</row>
    <row r="583" spans="1:26" x14ac:dyDescent="0.35">
      <c r="A583">
        <v>843</v>
      </c>
      <c r="B583" t="s">
        <v>495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1</v>
      </c>
      <c r="Q583">
        <v>1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</row>
    <row r="584" spans="1:26" x14ac:dyDescent="0.35">
      <c r="A584">
        <v>844</v>
      </c>
      <c r="B584" t="s">
        <v>496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1</v>
      </c>
      <c r="W584">
        <v>0</v>
      </c>
      <c r="X584">
        <v>0</v>
      </c>
      <c r="Y584">
        <v>0</v>
      </c>
      <c r="Z584">
        <v>0</v>
      </c>
    </row>
    <row r="585" spans="1:26" x14ac:dyDescent="0.35">
      <c r="A585">
        <v>845</v>
      </c>
      <c r="B585" t="s">
        <v>497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2</v>
      </c>
      <c r="S585">
        <v>2</v>
      </c>
      <c r="T585">
        <v>0</v>
      </c>
      <c r="U585">
        <v>1</v>
      </c>
      <c r="V585">
        <v>1</v>
      </c>
      <c r="W585">
        <v>0</v>
      </c>
      <c r="X585">
        <v>0</v>
      </c>
      <c r="Y585">
        <v>0</v>
      </c>
      <c r="Z585">
        <v>0</v>
      </c>
    </row>
    <row r="586" spans="1:26" x14ac:dyDescent="0.35">
      <c r="A586">
        <v>846</v>
      </c>
      <c r="B586" t="s">
        <v>498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1</v>
      </c>
      <c r="S586">
        <v>0</v>
      </c>
      <c r="T586">
        <v>0</v>
      </c>
      <c r="U586">
        <v>0</v>
      </c>
      <c r="V586">
        <v>1</v>
      </c>
      <c r="W586">
        <v>0</v>
      </c>
      <c r="X586">
        <v>0</v>
      </c>
      <c r="Y586">
        <v>0</v>
      </c>
      <c r="Z586">
        <v>0</v>
      </c>
    </row>
    <row r="587" spans="1:26" x14ac:dyDescent="0.35">
      <c r="A587">
        <v>847</v>
      </c>
      <c r="B587" t="s">
        <v>499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1</v>
      </c>
      <c r="Q587">
        <v>1</v>
      </c>
      <c r="R587">
        <v>1</v>
      </c>
      <c r="S587">
        <v>4</v>
      </c>
      <c r="T587">
        <v>5</v>
      </c>
      <c r="U587">
        <v>4</v>
      </c>
      <c r="V587">
        <v>1</v>
      </c>
      <c r="W587">
        <v>0</v>
      </c>
      <c r="X587">
        <v>0</v>
      </c>
      <c r="Y587">
        <v>0</v>
      </c>
      <c r="Z587">
        <v>0</v>
      </c>
    </row>
    <row r="588" spans="1:26" x14ac:dyDescent="0.35">
      <c r="A588">
        <v>848</v>
      </c>
      <c r="B588" t="s">
        <v>500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6</v>
      </c>
      <c r="V588">
        <v>0</v>
      </c>
      <c r="W588">
        <v>0</v>
      </c>
      <c r="X588">
        <v>0</v>
      </c>
      <c r="Y588">
        <v>0</v>
      </c>
      <c r="Z588">
        <v>0</v>
      </c>
    </row>
    <row r="589" spans="1:26" x14ac:dyDescent="0.35">
      <c r="A589">
        <v>849</v>
      </c>
      <c r="B589" t="s">
        <v>501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2</v>
      </c>
      <c r="R589">
        <v>0</v>
      </c>
      <c r="S589">
        <v>0</v>
      </c>
      <c r="T589">
        <v>1</v>
      </c>
      <c r="U589">
        <v>0</v>
      </c>
      <c r="V589">
        <v>1</v>
      </c>
      <c r="W589">
        <v>0</v>
      </c>
      <c r="X589">
        <v>0</v>
      </c>
      <c r="Y589">
        <v>0</v>
      </c>
      <c r="Z589">
        <v>0</v>
      </c>
    </row>
    <row r="590" spans="1:26" x14ac:dyDescent="0.35">
      <c r="A590">
        <v>850</v>
      </c>
      <c r="B590" t="s">
        <v>502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1</v>
      </c>
      <c r="P590">
        <v>0</v>
      </c>
      <c r="Q590">
        <v>2</v>
      </c>
      <c r="R590">
        <v>0</v>
      </c>
      <c r="S590">
        <v>0</v>
      </c>
      <c r="T590">
        <v>0</v>
      </c>
      <c r="U590">
        <v>2</v>
      </c>
      <c r="V590">
        <v>2</v>
      </c>
      <c r="W590">
        <v>0</v>
      </c>
      <c r="X590">
        <v>0</v>
      </c>
      <c r="Y590">
        <v>0</v>
      </c>
      <c r="Z590">
        <v>0</v>
      </c>
    </row>
    <row r="591" spans="1:26" x14ac:dyDescent="0.35">
      <c r="A591">
        <v>851</v>
      </c>
      <c r="B591" t="s">
        <v>503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-1</v>
      </c>
      <c r="P591">
        <v>1</v>
      </c>
      <c r="Q591">
        <v>-8</v>
      </c>
      <c r="R591">
        <v>2</v>
      </c>
      <c r="S591">
        <v>0</v>
      </c>
      <c r="T591">
        <v>8</v>
      </c>
      <c r="U591">
        <v>1</v>
      </c>
      <c r="V591">
        <v>7</v>
      </c>
      <c r="W591">
        <v>0</v>
      </c>
      <c r="X591">
        <v>0</v>
      </c>
      <c r="Y591">
        <v>0</v>
      </c>
      <c r="Z591">
        <v>0</v>
      </c>
    </row>
    <row r="592" spans="1:26" x14ac:dyDescent="0.35">
      <c r="A592">
        <v>852</v>
      </c>
      <c r="B592" t="s">
        <v>504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-2</v>
      </c>
      <c r="P592">
        <v>1</v>
      </c>
      <c r="Q592">
        <v>-4</v>
      </c>
      <c r="R592">
        <v>-1</v>
      </c>
      <c r="S592">
        <v>3</v>
      </c>
      <c r="T592">
        <v>-6</v>
      </c>
      <c r="U592">
        <v>-8</v>
      </c>
      <c r="V592">
        <v>-1</v>
      </c>
      <c r="W592">
        <v>0</v>
      </c>
      <c r="X592">
        <v>0</v>
      </c>
      <c r="Y592">
        <v>0</v>
      </c>
      <c r="Z592">
        <v>0</v>
      </c>
    </row>
    <row r="593" spans="1:26" x14ac:dyDescent="0.35">
      <c r="A593">
        <v>853</v>
      </c>
      <c r="B593" t="s">
        <v>505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2</v>
      </c>
      <c r="P593">
        <v>0</v>
      </c>
      <c r="Q593">
        <v>8</v>
      </c>
      <c r="R593">
        <v>-17</v>
      </c>
      <c r="S593">
        <v>-6</v>
      </c>
      <c r="T593">
        <v>27</v>
      </c>
      <c r="U593">
        <v>5</v>
      </c>
      <c r="V593">
        <v>6</v>
      </c>
      <c r="W593">
        <v>0</v>
      </c>
      <c r="X593">
        <v>0</v>
      </c>
      <c r="Y593">
        <v>0</v>
      </c>
      <c r="Z593">
        <v>0</v>
      </c>
    </row>
    <row r="594" spans="1:26" x14ac:dyDescent="0.35">
      <c r="A594">
        <v>854</v>
      </c>
      <c r="B594" t="s">
        <v>506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-2</v>
      </c>
      <c r="P594">
        <v>-1</v>
      </c>
      <c r="Q594">
        <v>1</v>
      </c>
      <c r="R594">
        <v>-2</v>
      </c>
      <c r="S594">
        <v>-1</v>
      </c>
      <c r="T594">
        <v>-1</v>
      </c>
      <c r="U594">
        <v>-2</v>
      </c>
      <c r="V594">
        <v>0</v>
      </c>
      <c r="W594">
        <v>0</v>
      </c>
      <c r="X594">
        <v>0</v>
      </c>
      <c r="Y594">
        <v>0</v>
      </c>
      <c r="Z594">
        <v>0</v>
      </c>
    </row>
    <row r="595" spans="1:26" x14ac:dyDescent="0.35">
      <c r="A595">
        <v>855</v>
      </c>
      <c r="B595" t="s">
        <v>507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4</v>
      </c>
      <c r="P595">
        <v>3</v>
      </c>
      <c r="Q595">
        <v>-2</v>
      </c>
      <c r="R595">
        <v>3</v>
      </c>
      <c r="S595">
        <v>-6</v>
      </c>
      <c r="T595">
        <v>0</v>
      </c>
      <c r="U595">
        <v>9</v>
      </c>
      <c r="V595">
        <v>-6</v>
      </c>
      <c r="W595">
        <v>0</v>
      </c>
      <c r="X595">
        <v>0</v>
      </c>
      <c r="Y595">
        <v>0</v>
      </c>
      <c r="Z595">
        <v>0</v>
      </c>
    </row>
    <row r="596" spans="1:26" x14ac:dyDescent="0.35">
      <c r="A596">
        <v>856</v>
      </c>
      <c r="B596" t="s">
        <v>508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13</v>
      </c>
      <c r="R596">
        <v>-1</v>
      </c>
      <c r="S596">
        <v>-1</v>
      </c>
      <c r="T596">
        <v>2</v>
      </c>
      <c r="U596">
        <v>2</v>
      </c>
      <c r="V596">
        <v>2</v>
      </c>
      <c r="W596">
        <v>0</v>
      </c>
      <c r="X596">
        <v>0</v>
      </c>
      <c r="Y596">
        <v>0</v>
      </c>
      <c r="Z596">
        <v>0</v>
      </c>
    </row>
    <row r="597" spans="1:26" x14ac:dyDescent="0.35">
      <c r="A597">
        <v>857</v>
      </c>
      <c r="B597" t="s">
        <v>509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1</v>
      </c>
      <c r="P597">
        <v>0</v>
      </c>
      <c r="Q597">
        <v>0</v>
      </c>
      <c r="R597">
        <v>0</v>
      </c>
      <c r="S597">
        <v>1</v>
      </c>
      <c r="T597">
        <v>2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</row>
    <row r="598" spans="1:26" x14ac:dyDescent="0.35">
      <c r="A598">
        <v>858</v>
      </c>
      <c r="B598" t="s">
        <v>510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-4</v>
      </c>
      <c r="U598">
        <v>-3</v>
      </c>
      <c r="V598">
        <v>0</v>
      </c>
      <c r="W598">
        <v>0</v>
      </c>
      <c r="X598">
        <v>0</v>
      </c>
      <c r="Y598">
        <v>0</v>
      </c>
      <c r="Z598">
        <v>0</v>
      </c>
    </row>
    <row r="599" spans="1:26" x14ac:dyDescent="0.35">
      <c r="A599">
        <v>859</v>
      </c>
      <c r="B599" t="s">
        <v>511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2</v>
      </c>
      <c r="P599">
        <v>0</v>
      </c>
      <c r="Q599">
        <v>-1</v>
      </c>
      <c r="R599">
        <v>-1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</row>
    <row r="600" spans="1:26" x14ac:dyDescent="0.35">
      <c r="A600">
        <v>860</v>
      </c>
      <c r="B600" t="s">
        <v>512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</row>
    <row r="601" spans="1:26" x14ac:dyDescent="0.35">
      <c r="A601">
        <v>861</v>
      </c>
      <c r="B601" t="s">
        <v>513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-1</v>
      </c>
      <c r="S601">
        <v>0</v>
      </c>
      <c r="T601">
        <v>0</v>
      </c>
      <c r="U601">
        <v>0</v>
      </c>
      <c r="V601">
        <v>-1</v>
      </c>
      <c r="W601">
        <v>0</v>
      </c>
      <c r="X601">
        <v>0</v>
      </c>
      <c r="Y601">
        <v>0</v>
      </c>
      <c r="Z601">
        <v>0</v>
      </c>
    </row>
    <row r="602" spans="1:26" x14ac:dyDescent="0.35">
      <c r="A602">
        <v>862</v>
      </c>
      <c r="B602" t="s">
        <v>514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-1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</row>
    <row r="603" spans="1:26" x14ac:dyDescent="0.35">
      <c r="A603">
        <v>863</v>
      </c>
      <c r="B603" t="s">
        <v>515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-1</v>
      </c>
      <c r="P603">
        <v>-4</v>
      </c>
      <c r="Q603">
        <v>-4</v>
      </c>
      <c r="R603">
        <v>0</v>
      </c>
      <c r="S603">
        <v>0</v>
      </c>
      <c r="T603">
        <v>-12</v>
      </c>
      <c r="U603">
        <v>-4</v>
      </c>
      <c r="V603">
        <v>-2</v>
      </c>
      <c r="W603">
        <v>0</v>
      </c>
      <c r="X603">
        <v>0</v>
      </c>
      <c r="Y603">
        <v>0</v>
      </c>
      <c r="Z603">
        <v>0</v>
      </c>
    </row>
    <row r="604" spans="1:26" x14ac:dyDescent="0.35">
      <c r="A604">
        <v>864</v>
      </c>
      <c r="B604" t="s">
        <v>516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1</v>
      </c>
      <c r="P604">
        <v>0</v>
      </c>
      <c r="Q604">
        <v>-1</v>
      </c>
      <c r="R604">
        <v>0</v>
      </c>
      <c r="S604">
        <v>-2</v>
      </c>
      <c r="T604">
        <v>0</v>
      </c>
      <c r="U604">
        <v>-3</v>
      </c>
      <c r="V604">
        <v>0</v>
      </c>
      <c r="W604">
        <v>0</v>
      </c>
      <c r="X604">
        <v>0</v>
      </c>
      <c r="Y604">
        <v>0</v>
      </c>
      <c r="Z604">
        <v>0</v>
      </c>
    </row>
    <row r="605" spans="1:26" x14ac:dyDescent="0.35">
      <c r="A605">
        <v>865</v>
      </c>
      <c r="B605" t="s">
        <v>517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1</v>
      </c>
      <c r="P605">
        <v>-7</v>
      </c>
      <c r="Q605">
        <v>-6</v>
      </c>
      <c r="R605">
        <v>-3</v>
      </c>
      <c r="S605">
        <v>-11</v>
      </c>
      <c r="T605">
        <v>1</v>
      </c>
      <c r="U605">
        <v>-9</v>
      </c>
      <c r="V605">
        <v>-6</v>
      </c>
      <c r="W605">
        <v>0</v>
      </c>
      <c r="X605">
        <v>0</v>
      </c>
      <c r="Y605">
        <v>0</v>
      </c>
      <c r="Z605">
        <v>0</v>
      </c>
    </row>
    <row r="606" spans="1:26" x14ac:dyDescent="0.35">
      <c r="A606">
        <v>866</v>
      </c>
      <c r="B606" t="s">
        <v>518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-2</v>
      </c>
      <c r="Q606">
        <v>0</v>
      </c>
      <c r="R606">
        <v>2</v>
      </c>
      <c r="S606">
        <v>0</v>
      </c>
      <c r="T606">
        <v>-2</v>
      </c>
      <c r="U606">
        <v>-1</v>
      </c>
      <c r="V606">
        <v>1</v>
      </c>
      <c r="W606">
        <v>0</v>
      </c>
      <c r="X606">
        <v>0</v>
      </c>
      <c r="Y606">
        <v>0</v>
      </c>
      <c r="Z606">
        <v>0</v>
      </c>
    </row>
    <row r="607" spans="1:26" x14ac:dyDescent="0.35">
      <c r="A607">
        <v>867</v>
      </c>
      <c r="B607" t="s">
        <v>519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-1</v>
      </c>
      <c r="P607">
        <v>-5</v>
      </c>
      <c r="Q607">
        <v>-5</v>
      </c>
      <c r="R607">
        <v>2</v>
      </c>
      <c r="S607">
        <v>-5</v>
      </c>
      <c r="T607">
        <v>-3</v>
      </c>
      <c r="U607">
        <v>0</v>
      </c>
      <c r="V607">
        <v>-2</v>
      </c>
      <c r="W607">
        <v>0</v>
      </c>
      <c r="X607">
        <v>0</v>
      </c>
      <c r="Y607">
        <v>0</v>
      </c>
      <c r="Z607">
        <v>0</v>
      </c>
    </row>
    <row r="608" spans="1:26" x14ac:dyDescent="0.35">
      <c r="A608">
        <v>868</v>
      </c>
      <c r="B608" t="s">
        <v>520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-1</v>
      </c>
      <c r="Q608">
        <v>-4</v>
      </c>
      <c r="R608">
        <v>-2</v>
      </c>
      <c r="S608">
        <v>-2</v>
      </c>
      <c r="T608">
        <v>0</v>
      </c>
      <c r="U608">
        <v>-2</v>
      </c>
      <c r="V608">
        <v>-1</v>
      </c>
      <c r="W608">
        <v>0</v>
      </c>
      <c r="X608">
        <v>0</v>
      </c>
      <c r="Y608">
        <v>0</v>
      </c>
      <c r="Z608">
        <v>0</v>
      </c>
    </row>
    <row r="609" spans="1:26" x14ac:dyDescent="0.35">
      <c r="A609">
        <v>869</v>
      </c>
      <c r="B609" t="s">
        <v>521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-1</v>
      </c>
      <c r="Q609">
        <v>-6</v>
      </c>
      <c r="R609">
        <v>-24</v>
      </c>
      <c r="S609">
        <v>-2</v>
      </c>
      <c r="T609">
        <v>11</v>
      </c>
      <c r="U609">
        <v>-1</v>
      </c>
      <c r="V609">
        <v>3</v>
      </c>
      <c r="W609">
        <v>0</v>
      </c>
      <c r="X609">
        <v>0</v>
      </c>
      <c r="Y609">
        <v>0</v>
      </c>
      <c r="Z609">
        <v>0</v>
      </c>
    </row>
    <row r="610" spans="1:26" x14ac:dyDescent="0.35">
      <c r="A610">
        <v>870</v>
      </c>
      <c r="B610" t="s">
        <v>522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</row>
    <row r="611" spans="1:26" x14ac:dyDescent="0.35">
      <c r="A611">
        <v>871</v>
      </c>
      <c r="B611" t="s">
        <v>523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2</v>
      </c>
      <c r="P611">
        <v>0</v>
      </c>
      <c r="Q611">
        <v>2</v>
      </c>
      <c r="R611">
        <v>-3</v>
      </c>
      <c r="S611">
        <v>0</v>
      </c>
      <c r="T611">
        <v>4</v>
      </c>
      <c r="U611">
        <v>3</v>
      </c>
      <c r="V611">
        <v>2</v>
      </c>
      <c r="W611">
        <v>0</v>
      </c>
      <c r="X611">
        <v>0</v>
      </c>
      <c r="Y611">
        <v>0</v>
      </c>
      <c r="Z611">
        <v>0</v>
      </c>
    </row>
    <row r="612" spans="1:26" x14ac:dyDescent="0.35">
      <c r="A612">
        <v>872</v>
      </c>
      <c r="B612" t="s">
        <v>524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-1</v>
      </c>
      <c r="P612">
        <v>0</v>
      </c>
      <c r="Q612">
        <v>0</v>
      </c>
      <c r="R612">
        <v>0</v>
      </c>
      <c r="S612">
        <v>1</v>
      </c>
      <c r="T612">
        <v>0</v>
      </c>
      <c r="U612">
        <v>-2</v>
      </c>
      <c r="V612">
        <v>0</v>
      </c>
      <c r="W612">
        <v>0</v>
      </c>
      <c r="X612">
        <v>0</v>
      </c>
      <c r="Y612">
        <v>0</v>
      </c>
      <c r="Z612">
        <v>0</v>
      </c>
    </row>
    <row r="613" spans="1:26" x14ac:dyDescent="0.35">
      <c r="A613">
        <v>873</v>
      </c>
      <c r="B613" t="s">
        <v>525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-1</v>
      </c>
      <c r="R613">
        <v>1</v>
      </c>
      <c r="S613">
        <v>-3</v>
      </c>
      <c r="T613">
        <v>-1</v>
      </c>
      <c r="U613">
        <v>2</v>
      </c>
      <c r="V613">
        <v>0</v>
      </c>
      <c r="W613">
        <v>0</v>
      </c>
      <c r="X613">
        <v>0</v>
      </c>
      <c r="Y613">
        <v>0</v>
      </c>
      <c r="Z613">
        <v>0</v>
      </c>
    </row>
    <row r="614" spans="1:26" x14ac:dyDescent="0.35">
      <c r="A614">
        <v>874</v>
      </c>
      <c r="B614" t="s">
        <v>526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-1</v>
      </c>
      <c r="Q614">
        <v>12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</row>
    <row r="615" spans="1:26" x14ac:dyDescent="0.35">
      <c r="A615">
        <v>875</v>
      </c>
      <c r="B615" t="s">
        <v>527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1</v>
      </c>
      <c r="P615">
        <v>0</v>
      </c>
      <c r="Q615">
        <v>0</v>
      </c>
      <c r="R615">
        <v>1</v>
      </c>
      <c r="S615">
        <v>4</v>
      </c>
      <c r="T615">
        <v>1</v>
      </c>
      <c r="U615">
        <v>1</v>
      </c>
      <c r="V615">
        <v>0</v>
      </c>
      <c r="W615">
        <v>0</v>
      </c>
      <c r="X615">
        <v>0</v>
      </c>
      <c r="Y615">
        <v>0</v>
      </c>
      <c r="Z615">
        <v>0</v>
      </c>
    </row>
    <row r="616" spans="1:26" x14ac:dyDescent="0.35">
      <c r="A616">
        <v>876</v>
      </c>
      <c r="B616" t="s">
        <v>528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1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</row>
    <row r="617" spans="1:26" x14ac:dyDescent="0.35">
      <c r="A617">
        <v>877</v>
      </c>
      <c r="B617" t="s">
        <v>529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1</v>
      </c>
      <c r="W617">
        <v>0</v>
      </c>
      <c r="X617">
        <v>0</v>
      </c>
      <c r="Y617">
        <v>0</v>
      </c>
      <c r="Z617">
        <v>0</v>
      </c>
    </row>
    <row r="618" spans="1:26" x14ac:dyDescent="0.35">
      <c r="A618">
        <v>878</v>
      </c>
      <c r="B618" t="s">
        <v>530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1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</row>
    <row r="619" spans="1:26" x14ac:dyDescent="0.35">
      <c r="A619">
        <v>879</v>
      </c>
      <c r="B619" t="s">
        <v>531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-1</v>
      </c>
      <c r="Q619">
        <v>-1</v>
      </c>
      <c r="R619">
        <v>0</v>
      </c>
      <c r="S619">
        <v>0</v>
      </c>
      <c r="T619">
        <v>2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</row>
    <row r="620" spans="1:26" x14ac:dyDescent="0.35">
      <c r="A620">
        <v>880</v>
      </c>
      <c r="B620" t="s">
        <v>532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-1</v>
      </c>
      <c r="W620">
        <v>0</v>
      </c>
      <c r="X620">
        <v>0</v>
      </c>
      <c r="Y620">
        <v>0</v>
      </c>
      <c r="Z620">
        <v>0</v>
      </c>
    </row>
    <row r="621" spans="1:26" x14ac:dyDescent="0.35">
      <c r="A621">
        <v>881</v>
      </c>
      <c r="B621" t="s">
        <v>533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9</v>
      </c>
      <c r="R621">
        <v>-1</v>
      </c>
      <c r="S621">
        <v>14</v>
      </c>
      <c r="T621">
        <v>4</v>
      </c>
      <c r="U621">
        <v>18</v>
      </c>
      <c r="V621">
        <v>10</v>
      </c>
      <c r="W621">
        <v>0</v>
      </c>
      <c r="X621">
        <v>0</v>
      </c>
      <c r="Y621">
        <v>0</v>
      </c>
      <c r="Z621">
        <v>0</v>
      </c>
    </row>
    <row r="622" spans="1:26" x14ac:dyDescent="0.35">
      <c r="A622">
        <v>882</v>
      </c>
      <c r="B622" t="s">
        <v>534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1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</row>
    <row r="623" spans="1:26" x14ac:dyDescent="0.35">
      <c r="A623">
        <v>883</v>
      </c>
      <c r="B623" t="s">
        <v>535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2</v>
      </c>
      <c r="P623">
        <v>-1</v>
      </c>
      <c r="Q623">
        <v>-1</v>
      </c>
      <c r="R623">
        <v>0</v>
      </c>
      <c r="S623">
        <v>-1</v>
      </c>
      <c r="T623">
        <v>-1</v>
      </c>
      <c r="U623">
        <v>-4</v>
      </c>
      <c r="V623">
        <v>4</v>
      </c>
      <c r="W623">
        <v>0</v>
      </c>
      <c r="X623">
        <v>0</v>
      </c>
      <c r="Y623">
        <v>0</v>
      </c>
      <c r="Z623">
        <v>0</v>
      </c>
    </row>
    <row r="624" spans="1:26" x14ac:dyDescent="0.35">
      <c r="A624">
        <v>884</v>
      </c>
      <c r="B624" t="s">
        <v>536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2</v>
      </c>
      <c r="R624">
        <v>0</v>
      </c>
      <c r="S624">
        <v>0</v>
      </c>
      <c r="T624">
        <v>0</v>
      </c>
      <c r="U624">
        <v>-6</v>
      </c>
      <c r="V624">
        <v>1</v>
      </c>
      <c r="W624">
        <v>0</v>
      </c>
      <c r="X624">
        <v>0</v>
      </c>
      <c r="Y624">
        <v>0</v>
      </c>
      <c r="Z624">
        <v>0</v>
      </c>
    </row>
    <row r="625" spans="1:26" x14ac:dyDescent="0.35">
      <c r="A625">
        <v>885</v>
      </c>
      <c r="B625" t="s">
        <v>537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5</v>
      </c>
      <c r="R625">
        <v>10</v>
      </c>
      <c r="S625">
        <v>1</v>
      </c>
      <c r="T625">
        <v>-1</v>
      </c>
      <c r="U625">
        <v>1</v>
      </c>
      <c r="V625">
        <v>1</v>
      </c>
      <c r="W625">
        <v>0</v>
      </c>
      <c r="X625">
        <v>0</v>
      </c>
      <c r="Y625">
        <v>0</v>
      </c>
      <c r="Z625">
        <v>0</v>
      </c>
    </row>
    <row r="626" spans="1:26" x14ac:dyDescent="0.35">
      <c r="A626">
        <v>886</v>
      </c>
      <c r="B626" t="s">
        <v>538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4</v>
      </c>
      <c r="P626">
        <v>11</v>
      </c>
      <c r="Q626">
        <v>2</v>
      </c>
      <c r="R626">
        <v>1</v>
      </c>
      <c r="S626">
        <v>3</v>
      </c>
      <c r="T626">
        <v>3</v>
      </c>
      <c r="U626">
        <v>-1</v>
      </c>
      <c r="V626">
        <v>6</v>
      </c>
      <c r="W626">
        <v>0</v>
      </c>
      <c r="X626">
        <v>0</v>
      </c>
      <c r="Y626">
        <v>0</v>
      </c>
      <c r="Z626">
        <v>0</v>
      </c>
    </row>
    <row r="627" spans="1:26" x14ac:dyDescent="0.35">
      <c r="A627">
        <v>887</v>
      </c>
      <c r="B627" t="s">
        <v>539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2</v>
      </c>
      <c r="P627">
        <v>7</v>
      </c>
      <c r="Q627">
        <v>19</v>
      </c>
      <c r="R627">
        <v>15</v>
      </c>
      <c r="S627">
        <v>23</v>
      </c>
      <c r="T627">
        <v>27</v>
      </c>
      <c r="U627">
        <v>24</v>
      </c>
      <c r="V627">
        <v>22</v>
      </c>
      <c r="W627">
        <v>0</v>
      </c>
      <c r="X627">
        <v>0</v>
      </c>
      <c r="Y627">
        <v>0</v>
      </c>
      <c r="Z627">
        <v>0</v>
      </c>
    </row>
    <row r="628" spans="1:26" x14ac:dyDescent="0.35">
      <c r="A628">
        <v>888</v>
      </c>
      <c r="B628" t="s">
        <v>540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1</v>
      </c>
      <c r="P628">
        <v>1</v>
      </c>
      <c r="Q628">
        <v>0</v>
      </c>
      <c r="R628">
        <v>1</v>
      </c>
      <c r="S628">
        <v>5</v>
      </c>
      <c r="T628">
        <v>1</v>
      </c>
      <c r="U628">
        <v>1</v>
      </c>
      <c r="V628">
        <v>2</v>
      </c>
      <c r="W628">
        <v>0</v>
      </c>
      <c r="X628">
        <v>0</v>
      </c>
      <c r="Y628">
        <v>0</v>
      </c>
      <c r="Z628">
        <v>0</v>
      </c>
    </row>
    <row r="629" spans="1:26" x14ac:dyDescent="0.35">
      <c r="A629">
        <v>889</v>
      </c>
      <c r="B629" t="s">
        <v>541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20</v>
      </c>
      <c r="P629">
        <v>3</v>
      </c>
      <c r="Q629">
        <v>17</v>
      </c>
      <c r="R629">
        <v>5</v>
      </c>
      <c r="S629">
        <v>15</v>
      </c>
      <c r="T629">
        <v>41</v>
      </c>
      <c r="U629">
        <v>12</v>
      </c>
      <c r="V629">
        <v>19</v>
      </c>
      <c r="W629">
        <v>0</v>
      </c>
      <c r="X629">
        <v>0</v>
      </c>
      <c r="Y629">
        <v>0</v>
      </c>
      <c r="Z629">
        <v>0</v>
      </c>
    </row>
    <row r="630" spans="1:26" x14ac:dyDescent="0.35">
      <c r="A630">
        <v>890</v>
      </c>
      <c r="B630" t="s">
        <v>542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1</v>
      </c>
      <c r="P630">
        <v>1</v>
      </c>
      <c r="Q630">
        <v>3</v>
      </c>
      <c r="R630">
        <v>4</v>
      </c>
      <c r="S630">
        <v>3</v>
      </c>
      <c r="T630">
        <v>0</v>
      </c>
      <c r="U630">
        <v>0</v>
      </c>
      <c r="V630">
        <v>2</v>
      </c>
      <c r="W630">
        <v>0</v>
      </c>
      <c r="X630">
        <v>0</v>
      </c>
      <c r="Y630">
        <v>0</v>
      </c>
      <c r="Z630">
        <v>0</v>
      </c>
    </row>
    <row r="631" spans="1:26" x14ac:dyDescent="0.35">
      <c r="A631">
        <v>891</v>
      </c>
      <c r="B631" t="s">
        <v>543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4</v>
      </c>
      <c r="P631">
        <v>6</v>
      </c>
      <c r="Q631">
        <v>8</v>
      </c>
      <c r="R631">
        <v>26</v>
      </c>
      <c r="S631">
        <v>7</v>
      </c>
      <c r="T631">
        <v>9</v>
      </c>
      <c r="U631">
        <v>22</v>
      </c>
      <c r="V631">
        <v>8</v>
      </c>
      <c r="W631">
        <v>0</v>
      </c>
      <c r="X631">
        <v>0</v>
      </c>
      <c r="Y631">
        <v>0</v>
      </c>
      <c r="Z631">
        <v>0</v>
      </c>
    </row>
    <row r="632" spans="1:26" x14ac:dyDescent="0.35">
      <c r="A632">
        <v>892</v>
      </c>
      <c r="B632" t="s">
        <v>544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5</v>
      </c>
      <c r="P632">
        <v>12</v>
      </c>
      <c r="Q632">
        <v>30</v>
      </c>
      <c r="R632">
        <v>4</v>
      </c>
      <c r="S632">
        <v>6</v>
      </c>
      <c r="T632">
        <v>7</v>
      </c>
      <c r="U632">
        <v>4</v>
      </c>
      <c r="V632">
        <v>13</v>
      </c>
      <c r="W632">
        <v>0</v>
      </c>
      <c r="X632">
        <v>0</v>
      </c>
      <c r="Y632">
        <v>0</v>
      </c>
      <c r="Z632">
        <v>0</v>
      </c>
    </row>
    <row r="633" spans="1:26" x14ac:dyDescent="0.35">
      <c r="A633">
        <v>893</v>
      </c>
      <c r="B633" t="s">
        <v>545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2</v>
      </c>
      <c r="P633">
        <v>11</v>
      </c>
      <c r="Q633">
        <v>28</v>
      </c>
      <c r="R633">
        <v>37</v>
      </c>
      <c r="S633">
        <v>6</v>
      </c>
      <c r="T633">
        <v>13</v>
      </c>
      <c r="U633">
        <v>9</v>
      </c>
      <c r="V633">
        <v>4</v>
      </c>
      <c r="W633">
        <v>0</v>
      </c>
      <c r="X633">
        <v>0</v>
      </c>
      <c r="Y633">
        <v>0</v>
      </c>
      <c r="Z633">
        <v>0</v>
      </c>
    </row>
    <row r="634" spans="1:26" x14ac:dyDescent="0.35">
      <c r="A634">
        <v>894</v>
      </c>
      <c r="B634" t="s">
        <v>546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2</v>
      </c>
      <c r="P634">
        <v>0</v>
      </c>
      <c r="Q634">
        <v>5</v>
      </c>
      <c r="R634">
        <v>2</v>
      </c>
      <c r="S634">
        <v>3</v>
      </c>
      <c r="T634">
        <v>10</v>
      </c>
      <c r="U634">
        <v>15</v>
      </c>
      <c r="V634">
        <v>3</v>
      </c>
      <c r="W634">
        <v>0</v>
      </c>
      <c r="X634">
        <v>0</v>
      </c>
      <c r="Y634">
        <v>0</v>
      </c>
      <c r="Z634">
        <v>0</v>
      </c>
    </row>
    <row r="635" spans="1:26" x14ac:dyDescent="0.35">
      <c r="A635">
        <v>895</v>
      </c>
      <c r="B635" t="s">
        <v>547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11</v>
      </c>
      <c r="P635">
        <v>11</v>
      </c>
      <c r="Q635">
        <v>15</v>
      </c>
      <c r="R635">
        <v>29</v>
      </c>
      <c r="S635">
        <v>33</v>
      </c>
      <c r="T635">
        <v>10</v>
      </c>
      <c r="U635">
        <v>17</v>
      </c>
      <c r="V635">
        <v>12</v>
      </c>
      <c r="W635">
        <v>0</v>
      </c>
      <c r="X635">
        <v>0</v>
      </c>
      <c r="Y635">
        <v>0</v>
      </c>
      <c r="Z635">
        <v>0</v>
      </c>
    </row>
    <row r="636" spans="1:26" x14ac:dyDescent="0.35">
      <c r="A636">
        <v>896</v>
      </c>
      <c r="B636" t="s">
        <v>548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4</v>
      </c>
      <c r="P636">
        <v>4</v>
      </c>
      <c r="Q636">
        <v>0</v>
      </c>
      <c r="R636">
        <v>4</v>
      </c>
      <c r="S636">
        <v>2</v>
      </c>
      <c r="T636">
        <v>3</v>
      </c>
      <c r="U636">
        <v>11</v>
      </c>
      <c r="V636">
        <v>0</v>
      </c>
      <c r="W636">
        <v>0</v>
      </c>
      <c r="X636">
        <v>0</v>
      </c>
      <c r="Y636">
        <v>0</v>
      </c>
      <c r="Z636">
        <v>0</v>
      </c>
    </row>
    <row r="637" spans="1:26" x14ac:dyDescent="0.35">
      <c r="A637">
        <v>897</v>
      </c>
      <c r="B637" t="s">
        <v>549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1</v>
      </c>
      <c r="P637">
        <v>9</v>
      </c>
      <c r="Q637">
        <v>12</v>
      </c>
      <c r="R637">
        <v>11</v>
      </c>
      <c r="S637">
        <v>20</v>
      </c>
      <c r="T637">
        <v>12</v>
      </c>
      <c r="U637">
        <v>10</v>
      </c>
      <c r="V637">
        <v>16</v>
      </c>
      <c r="W637">
        <v>0</v>
      </c>
      <c r="X637">
        <v>0</v>
      </c>
      <c r="Y637">
        <v>0</v>
      </c>
      <c r="Z637">
        <v>0</v>
      </c>
    </row>
    <row r="638" spans="1:26" x14ac:dyDescent="0.35">
      <c r="A638">
        <v>898</v>
      </c>
      <c r="B638" t="s">
        <v>550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1</v>
      </c>
      <c r="P638">
        <v>3</v>
      </c>
      <c r="Q638">
        <v>7</v>
      </c>
      <c r="R638">
        <v>7</v>
      </c>
      <c r="S638">
        <v>6</v>
      </c>
      <c r="T638">
        <v>2</v>
      </c>
      <c r="U638">
        <v>5</v>
      </c>
      <c r="V638">
        <v>7</v>
      </c>
      <c r="W638">
        <v>0</v>
      </c>
      <c r="X638">
        <v>0</v>
      </c>
      <c r="Y638">
        <v>0</v>
      </c>
      <c r="Z638">
        <v>0</v>
      </c>
    </row>
    <row r="639" spans="1:26" x14ac:dyDescent="0.35">
      <c r="A639">
        <v>899</v>
      </c>
      <c r="B639" t="s">
        <v>551</v>
      </c>
      <c r="C639">
        <v>0</v>
      </c>
      <c r="D639">
        <v>3200</v>
      </c>
      <c r="E639">
        <v>0</v>
      </c>
      <c r="F639">
        <v>0</v>
      </c>
      <c r="G639">
        <v>3200</v>
      </c>
      <c r="H639">
        <v>0</v>
      </c>
      <c r="I639">
        <v>0</v>
      </c>
      <c r="J639">
        <v>3200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11780</v>
      </c>
      <c r="Q639">
        <v>0</v>
      </c>
      <c r="R639">
        <v>26888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</row>
    <row r="640" spans="1:26" x14ac:dyDescent="0.35">
      <c r="A640">
        <v>900</v>
      </c>
      <c r="B640" t="s">
        <v>552</v>
      </c>
      <c r="C640">
        <v>438</v>
      </c>
      <c r="D640">
        <v>428</v>
      </c>
      <c r="E640">
        <v>438</v>
      </c>
      <c r="F640">
        <v>459</v>
      </c>
      <c r="G640">
        <v>457</v>
      </c>
      <c r="H640">
        <v>441</v>
      </c>
      <c r="I640">
        <v>432</v>
      </c>
      <c r="J640">
        <v>429</v>
      </c>
      <c r="K640">
        <v>428</v>
      </c>
      <c r="L640">
        <v>446</v>
      </c>
      <c r="M640">
        <v>426</v>
      </c>
      <c r="N640">
        <v>424</v>
      </c>
      <c r="O640">
        <v>412</v>
      </c>
      <c r="P640">
        <v>405</v>
      </c>
      <c r="Q640">
        <v>406</v>
      </c>
      <c r="R640">
        <v>417</v>
      </c>
      <c r="S640">
        <v>414</v>
      </c>
      <c r="T640">
        <v>442</v>
      </c>
      <c r="U640">
        <v>417</v>
      </c>
      <c r="V640">
        <v>0</v>
      </c>
      <c r="W640">
        <v>0</v>
      </c>
      <c r="X640">
        <v>0</v>
      </c>
      <c r="Y640">
        <v>0</v>
      </c>
      <c r="Z640">
        <v>0</v>
      </c>
    </row>
    <row r="641" spans="1:26" x14ac:dyDescent="0.35">
      <c r="A641">
        <v>901</v>
      </c>
      <c r="B641" t="s">
        <v>553</v>
      </c>
      <c r="C641">
        <v>0</v>
      </c>
      <c r="D641">
        <v>4000</v>
      </c>
      <c r="E641">
        <v>0</v>
      </c>
      <c r="F641">
        <v>0</v>
      </c>
      <c r="G641">
        <v>4000</v>
      </c>
      <c r="H641">
        <v>0</v>
      </c>
      <c r="I641">
        <v>0</v>
      </c>
      <c r="J641">
        <v>4000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14575</v>
      </c>
      <c r="Q641">
        <v>0</v>
      </c>
      <c r="R641">
        <v>42426</v>
      </c>
      <c r="S641">
        <v>3769</v>
      </c>
      <c r="T641">
        <v>135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</row>
    <row r="642" spans="1:26" x14ac:dyDescent="0.35">
      <c r="A642">
        <v>902</v>
      </c>
      <c r="B642" t="s">
        <v>554</v>
      </c>
      <c r="C642">
        <v>20716</v>
      </c>
      <c r="D642">
        <v>32930</v>
      </c>
      <c r="E642">
        <v>30802</v>
      </c>
      <c r="F642">
        <v>32892</v>
      </c>
      <c r="G642">
        <v>30832</v>
      </c>
      <c r="H642">
        <v>35086</v>
      </c>
      <c r="I642">
        <v>30797</v>
      </c>
      <c r="J642">
        <v>30838</v>
      </c>
      <c r="K642">
        <v>30802</v>
      </c>
      <c r="L642">
        <v>35094</v>
      </c>
      <c r="M642">
        <v>30801</v>
      </c>
      <c r="N642">
        <v>30794</v>
      </c>
      <c r="O642">
        <v>14037</v>
      </c>
      <c r="P642">
        <v>42381</v>
      </c>
      <c r="Q642">
        <v>28154</v>
      </c>
      <c r="R642">
        <v>29653</v>
      </c>
      <c r="S642">
        <v>36843</v>
      </c>
      <c r="T642">
        <v>35088</v>
      </c>
      <c r="U642">
        <v>30039</v>
      </c>
      <c r="V642">
        <v>3708</v>
      </c>
      <c r="W642">
        <v>0</v>
      </c>
      <c r="X642">
        <v>0</v>
      </c>
      <c r="Y642">
        <v>0</v>
      </c>
      <c r="Z642">
        <v>0</v>
      </c>
    </row>
    <row r="643" spans="1:26" x14ac:dyDescent="0.35">
      <c r="A643">
        <v>903</v>
      </c>
      <c r="B643" t="s">
        <v>555</v>
      </c>
      <c r="C643">
        <v>8951</v>
      </c>
      <c r="D643">
        <v>8983</v>
      </c>
      <c r="E643">
        <v>8991</v>
      </c>
      <c r="F643">
        <v>8991</v>
      </c>
      <c r="G643">
        <v>9043</v>
      </c>
      <c r="H643">
        <v>9031</v>
      </c>
      <c r="I643">
        <v>9051</v>
      </c>
      <c r="J643">
        <v>9063</v>
      </c>
      <c r="K643">
        <v>9051</v>
      </c>
      <c r="L643">
        <v>9031</v>
      </c>
      <c r="M643">
        <v>9031</v>
      </c>
      <c r="N643">
        <v>9031</v>
      </c>
      <c r="O643">
        <v>10572</v>
      </c>
      <c r="P643">
        <v>11476</v>
      </c>
      <c r="Q643">
        <v>8709</v>
      </c>
      <c r="R643">
        <v>9845</v>
      </c>
      <c r="S643">
        <v>8999</v>
      </c>
      <c r="T643">
        <v>7546</v>
      </c>
      <c r="U643">
        <v>7448</v>
      </c>
      <c r="V643">
        <v>374</v>
      </c>
      <c r="W643">
        <v>3</v>
      </c>
      <c r="X643">
        <v>0</v>
      </c>
      <c r="Y643">
        <v>0</v>
      </c>
      <c r="Z643">
        <v>0</v>
      </c>
    </row>
    <row r="644" spans="1:26" x14ac:dyDescent="0.35">
      <c r="A644">
        <v>904</v>
      </c>
      <c r="B644" t="s">
        <v>556</v>
      </c>
      <c r="C644">
        <v>18785</v>
      </c>
      <c r="D644">
        <v>22541</v>
      </c>
      <c r="E644">
        <v>26298</v>
      </c>
      <c r="F644">
        <v>26298</v>
      </c>
      <c r="G644">
        <v>33812</v>
      </c>
      <c r="H644">
        <v>33812</v>
      </c>
      <c r="I644">
        <v>37568</v>
      </c>
      <c r="J644">
        <v>37568</v>
      </c>
      <c r="K644">
        <v>37568</v>
      </c>
      <c r="L644">
        <v>33812</v>
      </c>
      <c r="M644">
        <v>33812</v>
      </c>
      <c r="N644">
        <v>33812</v>
      </c>
      <c r="O644">
        <v>6991</v>
      </c>
      <c r="P644">
        <v>8042</v>
      </c>
      <c r="Q644">
        <v>20748</v>
      </c>
      <c r="R644">
        <v>19691</v>
      </c>
      <c r="S644">
        <v>9787</v>
      </c>
      <c r="T644">
        <v>78054</v>
      </c>
      <c r="U644">
        <v>37481</v>
      </c>
      <c r="V644">
        <v>253974</v>
      </c>
      <c r="W644">
        <v>64601</v>
      </c>
      <c r="X644">
        <v>0</v>
      </c>
      <c r="Y644">
        <v>0</v>
      </c>
      <c r="Z644">
        <v>0</v>
      </c>
    </row>
    <row r="645" spans="1:26" x14ac:dyDescent="0.35">
      <c r="A645">
        <v>905</v>
      </c>
      <c r="B645" t="s">
        <v>557</v>
      </c>
      <c r="C645">
        <v>8484</v>
      </c>
      <c r="D645">
        <v>10181</v>
      </c>
      <c r="E645">
        <v>11878</v>
      </c>
      <c r="F645">
        <v>11878</v>
      </c>
      <c r="G645">
        <v>15271</v>
      </c>
      <c r="H645">
        <v>15271</v>
      </c>
      <c r="I645">
        <v>16969</v>
      </c>
      <c r="J645">
        <v>16969</v>
      </c>
      <c r="K645">
        <v>16969</v>
      </c>
      <c r="L645">
        <v>15271</v>
      </c>
      <c r="M645">
        <v>15271</v>
      </c>
      <c r="N645">
        <v>15271</v>
      </c>
      <c r="O645">
        <v>522</v>
      </c>
      <c r="P645">
        <v>7184</v>
      </c>
      <c r="Q645">
        <v>23370</v>
      </c>
      <c r="R645">
        <v>11470</v>
      </c>
      <c r="S645">
        <v>13352</v>
      </c>
      <c r="T645">
        <v>12772</v>
      </c>
      <c r="U645">
        <v>16393</v>
      </c>
      <c r="V645">
        <v>10705</v>
      </c>
      <c r="W645">
        <v>949</v>
      </c>
      <c r="X645">
        <v>0</v>
      </c>
      <c r="Y645">
        <v>0</v>
      </c>
      <c r="Z645">
        <v>0</v>
      </c>
    </row>
    <row r="646" spans="1:26" x14ac:dyDescent="0.35">
      <c r="A646">
        <v>906</v>
      </c>
      <c r="B646" t="s">
        <v>558</v>
      </c>
      <c r="C646">
        <v>36251</v>
      </c>
      <c r="D646">
        <v>43502</v>
      </c>
      <c r="E646">
        <v>50752</v>
      </c>
      <c r="F646">
        <v>50752</v>
      </c>
      <c r="G646">
        <v>65253</v>
      </c>
      <c r="H646">
        <v>65253</v>
      </c>
      <c r="I646">
        <v>72503</v>
      </c>
      <c r="J646">
        <v>72503</v>
      </c>
      <c r="K646">
        <v>72503</v>
      </c>
      <c r="L646">
        <v>65253</v>
      </c>
      <c r="M646">
        <v>65253</v>
      </c>
      <c r="N646">
        <v>65253</v>
      </c>
      <c r="O646">
        <v>19600</v>
      </c>
      <c r="P646">
        <v>33365</v>
      </c>
      <c r="Q646">
        <v>102783</v>
      </c>
      <c r="R646">
        <v>49256</v>
      </c>
      <c r="S646">
        <v>51424</v>
      </c>
      <c r="T646">
        <v>14931</v>
      </c>
      <c r="U646">
        <v>123764</v>
      </c>
      <c r="V646">
        <v>80370</v>
      </c>
      <c r="W646">
        <v>10126</v>
      </c>
      <c r="X646">
        <v>0</v>
      </c>
      <c r="Y646">
        <v>0</v>
      </c>
      <c r="Z646">
        <v>0</v>
      </c>
    </row>
    <row r="647" spans="1:26" x14ac:dyDescent="0.35">
      <c r="A647">
        <v>907</v>
      </c>
      <c r="B647" t="s">
        <v>559</v>
      </c>
      <c r="C647">
        <v>6349</v>
      </c>
      <c r="D647">
        <v>7619</v>
      </c>
      <c r="E647">
        <v>8888</v>
      </c>
      <c r="F647">
        <v>8888</v>
      </c>
      <c r="G647">
        <v>11428</v>
      </c>
      <c r="H647">
        <v>11428</v>
      </c>
      <c r="I647">
        <v>12697</v>
      </c>
      <c r="J647">
        <v>12697</v>
      </c>
      <c r="K647">
        <v>12697</v>
      </c>
      <c r="L647">
        <v>11428</v>
      </c>
      <c r="M647">
        <v>11428</v>
      </c>
      <c r="N647">
        <v>11428</v>
      </c>
      <c r="O647">
        <v>1484</v>
      </c>
      <c r="P647">
        <v>11380</v>
      </c>
      <c r="Q647">
        <v>8683</v>
      </c>
      <c r="R647">
        <v>5140</v>
      </c>
      <c r="S647">
        <v>3578</v>
      </c>
      <c r="T647">
        <v>5443</v>
      </c>
      <c r="U647">
        <v>60848</v>
      </c>
      <c r="V647">
        <v>3255</v>
      </c>
      <c r="W647">
        <v>4555</v>
      </c>
      <c r="X647">
        <v>0</v>
      </c>
      <c r="Y647">
        <v>0</v>
      </c>
      <c r="Z647">
        <v>0</v>
      </c>
    </row>
    <row r="648" spans="1:26" x14ac:dyDescent="0.35">
      <c r="A648">
        <v>908</v>
      </c>
      <c r="B648" t="s">
        <v>560</v>
      </c>
      <c r="C648">
        <v>16969</v>
      </c>
      <c r="D648">
        <v>20362</v>
      </c>
      <c r="E648">
        <v>23755</v>
      </c>
      <c r="F648">
        <v>23755</v>
      </c>
      <c r="G648">
        <v>30543</v>
      </c>
      <c r="H648">
        <v>30543</v>
      </c>
      <c r="I648">
        <v>33936</v>
      </c>
      <c r="J648">
        <v>33936</v>
      </c>
      <c r="K648">
        <v>33936</v>
      </c>
      <c r="L648">
        <v>30543</v>
      </c>
      <c r="M648">
        <v>30543</v>
      </c>
      <c r="N648">
        <v>30543</v>
      </c>
      <c r="O648">
        <v>3473</v>
      </c>
      <c r="P648">
        <v>34099</v>
      </c>
      <c r="Q648">
        <v>15522</v>
      </c>
      <c r="R648">
        <v>1430</v>
      </c>
      <c r="S648">
        <v>10331</v>
      </c>
      <c r="T648">
        <v>8892</v>
      </c>
      <c r="U648">
        <v>20584</v>
      </c>
      <c r="V648">
        <v>27096</v>
      </c>
      <c r="W648">
        <v>2744</v>
      </c>
      <c r="X648">
        <v>0</v>
      </c>
      <c r="Y648">
        <v>0</v>
      </c>
      <c r="Z648">
        <v>0</v>
      </c>
    </row>
    <row r="649" spans="1:26" x14ac:dyDescent="0.35">
      <c r="A649">
        <v>909</v>
      </c>
      <c r="B649" t="s">
        <v>561</v>
      </c>
      <c r="C649">
        <v>12975</v>
      </c>
      <c r="D649">
        <v>15570</v>
      </c>
      <c r="E649">
        <v>18166</v>
      </c>
      <c r="F649">
        <v>18166</v>
      </c>
      <c r="G649">
        <v>23356</v>
      </c>
      <c r="H649">
        <v>23356</v>
      </c>
      <c r="I649">
        <v>25951</v>
      </c>
      <c r="J649">
        <v>25951</v>
      </c>
      <c r="K649">
        <v>25951</v>
      </c>
      <c r="L649">
        <v>23356</v>
      </c>
      <c r="M649">
        <v>23356</v>
      </c>
      <c r="N649">
        <v>23356</v>
      </c>
      <c r="O649">
        <v>5800</v>
      </c>
      <c r="P649">
        <v>7548</v>
      </c>
      <c r="Q649">
        <v>27420</v>
      </c>
      <c r="R649">
        <v>52790</v>
      </c>
      <c r="S649">
        <v>25745</v>
      </c>
      <c r="T649">
        <v>29762</v>
      </c>
      <c r="U649">
        <v>24058</v>
      </c>
      <c r="V649">
        <v>34755</v>
      </c>
      <c r="W649">
        <v>1106</v>
      </c>
      <c r="X649">
        <v>0</v>
      </c>
      <c r="Y649">
        <v>0</v>
      </c>
      <c r="Z649">
        <v>0</v>
      </c>
    </row>
    <row r="650" spans="1:26" x14ac:dyDescent="0.35">
      <c r="A650">
        <v>910</v>
      </c>
      <c r="B650" t="s">
        <v>562</v>
      </c>
      <c r="C650">
        <v>432716</v>
      </c>
      <c r="D650">
        <v>19528</v>
      </c>
      <c r="E650">
        <v>274929</v>
      </c>
      <c r="F650">
        <v>336773</v>
      </c>
      <c r="G650">
        <v>222495</v>
      </c>
      <c r="H650">
        <v>240077</v>
      </c>
      <c r="I650">
        <v>314064</v>
      </c>
      <c r="J650">
        <v>320180</v>
      </c>
      <c r="K650">
        <v>294851</v>
      </c>
      <c r="L650">
        <v>487724</v>
      </c>
      <c r="M650">
        <v>425239</v>
      </c>
      <c r="N650">
        <v>313058</v>
      </c>
      <c r="O650">
        <v>672186</v>
      </c>
      <c r="P650">
        <v>344849</v>
      </c>
      <c r="Q650">
        <v>511621</v>
      </c>
      <c r="R650">
        <v>678256</v>
      </c>
      <c r="S650">
        <v>657158</v>
      </c>
      <c r="T650">
        <v>379191</v>
      </c>
      <c r="U650">
        <v>792759</v>
      </c>
      <c r="V650">
        <v>579670</v>
      </c>
      <c r="W650">
        <v>0</v>
      </c>
      <c r="X650">
        <v>0</v>
      </c>
      <c r="Y650">
        <v>0</v>
      </c>
      <c r="Z650">
        <v>0</v>
      </c>
    </row>
    <row r="651" spans="1:26" x14ac:dyDescent="0.35">
      <c r="A651">
        <v>911</v>
      </c>
      <c r="B651" t="s">
        <v>563</v>
      </c>
      <c r="C651">
        <v>1609216</v>
      </c>
      <c r="D651">
        <v>1482035</v>
      </c>
      <c r="E651">
        <v>1285341</v>
      </c>
      <c r="F651">
        <v>1607078</v>
      </c>
      <c r="G651">
        <v>2185311</v>
      </c>
      <c r="H651">
        <v>2620301</v>
      </c>
      <c r="I651">
        <v>2272515</v>
      </c>
      <c r="J651">
        <v>2941015</v>
      </c>
      <c r="K651">
        <v>2495898</v>
      </c>
      <c r="L651">
        <v>1918804</v>
      </c>
      <c r="M651">
        <v>1960752</v>
      </c>
      <c r="N651">
        <v>1913427</v>
      </c>
      <c r="O651">
        <v>1230368</v>
      </c>
      <c r="P651">
        <v>1326938</v>
      </c>
      <c r="Q651">
        <v>1759738</v>
      </c>
      <c r="R651">
        <v>1720488</v>
      </c>
      <c r="S651">
        <v>3217098</v>
      </c>
      <c r="T651">
        <v>1377057</v>
      </c>
      <c r="U651">
        <v>3427512</v>
      </c>
      <c r="V651">
        <v>1450601</v>
      </c>
      <c r="W651">
        <v>440014</v>
      </c>
      <c r="X651">
        <v>0</v>
      </c>
      <c r="Y651">
        <v>0</v>
      </c>
      <c r="Z651">
        <v>0</v>
      </c>
    </row>
    <row r="652" spans="1:26" x14ac:dyDescent="0.35">
      <c r="A652">
        <v>912</v>
      </c>
      <c r="B652" t="s">
        <v>564</v>
      </c>
      <c r="C652">
        <v>3686</v>
      </c>
      <c r="D652">
        <v>4300</v>
      </c>
      <c r="E652">
        <v>4915</v>
      </c>
      <c r="F652">
        <v>5529</v>
      </c>
      <c r="G652">
        <v>5529</v>
      </c>
      <c r="H652">
        <v>5529</v>
      </c>
      <c r="I652">
        <v>5529</v>
      </c>
      <c r="J652">
        <v>5529</v>
      </c>
      <c r="K652">
        <v>5529</v>
      </c>
      <c r="L652">
        <v>5529</v>
      </c>
      <c r="M652">
        <v>6143</v>
      </c>
      <c r="N652">
        <v>3686</v>
      </c>
      <c r="O652">
        <v>5200</v>
      </c>
      <c r="P652">
        <v>26000</v>
      </c>
      <c r="Q652">
        <v>41000</v>
      </c>
      <c r="R652">
        <v>10700</v>
      </c>
      <c r="S652">
        <v>8500</v>
      </c>
      <c r="T652">
        <v>5797</v>
      </c>
      <c r="U652">
        <v>5000</v>
      </c>
      <c r="V652">
        <v>0</v>
      </c>
      <c r="W652">
        <v>0</v>
      </c>
      <c r="X652">
        <v>0</v>
      </c>
      <c r="Y652">
        <v>0</v>
      </c>
      <c r="Z652">
        <v>0</v>
      </c>
    </row>
    <row r="653" spans="1:26" x14ac:dyDescent="0.35">
      <c r="A653">
        <v>913</v>
      </c>
      <c r="B653" t="s">
        <v>565</v>
      </c>
      <c r="C653">
        <v>2101</v>
      </c>
      <c r="D653">
        <v>2452</v>
      </c>
      <c r="E653">
        <v>2802</v>
      </c>
      <c r="F653">
        <v>3152</v>
      </c>
      <c r="G653">
        <v>3152</v>
      </c>
      <c r="H653">
        <v>3152</v>
      </c>
      <c r="I653">
        <v>3152</v>
      </c>
      <c r="J653">
        <v>3152</v>
      </c>
      <c r="K653">
        <v>3152</v>
      </c>
      <c r="L653">
        <v>3152</v>
      </c>
      <c r="M653">
        <v>3502</v>
      </c>
      <c r="N653">
        <v>2101</v>
      </c>
      <c r="O653">
        <v>2475</v>
      </c>
      <c r="P653">
        <v>3646</v>
      </c>
      <c r="Q653">
        <v>2600</v>
      </c>
      <c r="R653">
        <v>1998</v>
      </c>
      <c r="S653">
        <v>4200</v>
      </c>
      <c r="T653">
        <v>5024</v>
      </c>
      <c r="U653">
        <v>1694</v>
      </c>
      <c r="V653">
        <v>1120</v>
      </c>
      <c r="W653">
        <v>0</v>
      </c>
      <c r="X653">
        <v>0</v>
      </c>
      <c r="Y653">
        <v>0</v>
      </c>
      <c r="Z653">
        <v>0</v>
      </c>
    </row>
    <row r="654" spans="1:26" x14ac:dyDescent="0.35">
      <c r="A654">
        <v>914</v>
      </c>
      <c r="B654" t="s">
        <v>566</v>
      </c>
      <c r="C654">
        <v>1418162</v>
      </c>
      <c r="D654">
        <v>1258336</v>
      </c>
      <c r="E654">
        <v>1297749</v>
      </c>
      <c r="F654">
        <v>1444121</v>
      </c>
      <c r="G654">
        <v>1438607</v>
      </c>
      <c r="H654">
        <v>1456981</v>
      </c>
      <c r="I654">
        <v>1544228</v>
      </c>
      <c r="J654">
        <v>1541061</v>
      </c>
      <c r="K654">
        <v>1566307</v>
      </c>
      <c r="L654">
        <v>1806454</v>
      </c>
      <c r="M654">
        <v>1777521</v>
      </c>
      <c r="N654">
        <v>1693634</v>
      </c>
      <c r="O654">
        <v>1495259</v>
      </c>
      <c r="P654">
        <v>1599318</v>
      </c>
      <c r="Q654">
        <v>1747915</v>
      </c>
      <c r="R654">
        <v>2049985</v>
      </c>
      <c r="S654">
        <v>2407769</v>
      </c>
      <c r="T654">
        <v>1959561</v>
      </c>
      <c r="U654">
        <v>2695010</v>
      </c>
      <c r="V654">
        <v>2248360</v>
      </c>
      <c r="W654">
        <v>1527157</v>
      </c>
      <c r="X654">
        <v>0</v>
      </c>
      <c r="Y654">
        <v>0</v>
      </c>
      <c r="Z654">
        <v>0</v>
      </c>
    </row>
    <row r="655" spans="1:26" x14ac:dyDescent="0.35">
      <c r="A655">
        <v>915</v>
      </c>
      <c r="B655" t="s">
        <v>567</v>
      </c>
      <c r="C655">
        <v>21312</v>
      </c>
      <c r="D655">
        <v>18087</v>
      </c>
      <c r="E655">
        <v>17739</v>
      </c>
      <c r="F655">
        <v>18415</v>
      </c>
      <c r="G655">
        <v>18342</v>
      </c>
      <c r="H655">
        <v>18485</v>
      </c>
      <c r="I655">
        <v>18865</v>
      </c>
      <c r="J655">
        <v>18891</v>
      </c>
      <c r="K655">
        <v>19671</v>
      </c>
      <c r="L655">
        <v>19540</v>
      </c>
      <c r="M655">
        <v>19980</v>
      </c>
      <c r="N655">
        <v>20546</v>
      </c>
      <c r="O655">
        <v>18289</v>
      </c>
      <c r="P655">
        <v>17478</v>
      </c>
      <c r="Q655">
        <v>21422</v>
      </c>
      <c r="R655">
        <v>20153</v>
      </c>
      <c r="S655">
        <v>15715</v>
      </c>
      <c r="T655">
        <v>14883</v>
      </c>
      <c r="U655">
        <v>18120</v>
      </c>
      <c r="V655">
        <v>16542</v>
      </c>
      <c r="W655">
        <v>15856</v>
      </c>
      <c r="X655">
        <v>0</v>
      </c>
      <c r="Y655">
        <v>0</v>
      </c>
      <c r="Z655">
        <v>0</v>
      </c>
    </row>
    <row r="656" spans="1:26" x14ac:dyDescent="0.35">
      <c r="A656">
        <v>916</v>
      </c>
      <c r="B656" t="s">
        <v>568</v>
      </c>
      <c r="C656">
        <v>6830</v>
      </c>
      <c r="D656">
        <v>2716</v>
      </c>
      <c r="E656">
        <v>2193</v>
      </c>
      <c r="F656">
        <v>3316</v>
      </c>
      <c r="G656">
        <v>2463</v>
      </c>
      <c r="H656">
        <v>2266</v>
      </c>
      <c r="I656">
        <v>3261</v>
      </c>
      <c r="J656">
        <v>3271</v>
      </c>
      <c r="K656">
        <v>3451</v>
      </c>
      <c r="L656">
        <v>1070</v>
      </c>
      <c r="M656">
        <v>4348</v>
      </c>
      <c r="N656">
        <v>4973</v>
      </c>
      <c r="O656">
        <v>5506</v>
      </c>
      <c r="P656">
        <v>5339</v>
      </c>
      <c r="Q656">
        <v>6373</v>
      </c>
      <c r="R656">
        <v>2906</v>
      </c>
      <c r="S656">
        <v>3907</v>
      </c>
      <c r="T656">
        <v>2383</v>
      </c>
      <c r="U656">
        <v>4422</v>
      </c>
      <c r="V656">
        <v>-560</v>
      </c>
      <c r="W656">
        <v>15856</v>
      </c>
      <c r="X656">
        <v>0</v>
      </c>
      <c r="Y656">
        <v>0</v>
      </c>
      <c r="Z656">
        <v>0</v>
      </c>
    </row>
    <row r="657" spans="1:26" x14ac:dyDescent="0.35">
      <c r="A657">
        <v>917</v>
      </c>
      <c r="B657" t="s">
        <v>569</v>
      </c>
      <c r="C657">
        <v>239</v>
      </c>
      <c r="D657">
        <v>278</v>
      </c>
      <c r="E657">
        <v>318</v>
      </c>
      <c r="F657">
        <v>358</v>
      </c>
      <c r="G657">
        <v>358</v>
      </c>
      <c r="H657">
        <v>358</v>
      </c>
      <c r="I657">
        <v>358</v>
      </c>
      <c r="J657">
        <v>358</v>
      </c>
      <c r="K657">
        <v>358</v>
      </c>
      <c r="L657">
        <v>358</v>
      </c>
      <c r="M657">
        <v>398</v>
      </c>
      <c r="N657">
        <v>239</v>
      </c>
      <c r="O657">
        <v>26</v>
      </c>
      <c r="P657">
        <v>48</v>
      </c>
      <c r="Q657">
        <v>162</v>
      </c>
      <c r="R657">
        <v>75</v>
      </c>
      <c r="S657">
        <v>0</v>
      </c>
      <c r="T657">
        <v>4</v>
      </c>
      <c r="U657">
        <v>27</v>
      </c>
      <c r="V657">
        <v>0</v>
      </c>
      <c r="W657">
        <v>0</v>
      </c>
      <c r="X657">
        <v>0</v>
      </c>
      <c r="Y657">
        <v>0</v>
      </c>
      <c r="Z657">
        <v>0</v>
      </c>
    </row>
    <row r="658" spans="1:26" x14ac:dyDescent="0.35">
      <c r="A658">
        <v>918</v>
      </c>
      <c r="B658" t="s">
        <v>570</v>
      </c>
      <c r="C658">
        <v>93</v>
      </c>
      <c r="D658">
        <v>109</v>
      </c>
      <c r="E658">
        <v>125</v>
      </c>
      <c r="F658">
        <v>140</v>
      </c>
      <c r="G658">
        <v>140</v>
      </c>
      <c r="H658">
        <v>140</v>
      </c>
      <c r="I658">
        <v>140</v>
      </c>
      <c r="J658">
        <v>140</v>
      </c>
      <c r="K658">
        <v>140</v>
      </c>
      <c r="L658">
        <v>140</v>
      </c>
      <c r="M658">
        <v>156</v>
      </c>
      <c r="N658">
        <v>93</v>
      </c>
      <c r="O658">
        <v>220</v>
      </c>
      <c r="P658">
        <v>135</v>
      </c>
      <c r="Q658">
        <v>420</v>
      </c>
      <c r="R658">
        <v>27</v>
      </c>
      <c r="S658">
        <v>34</v>
      </c>
      <c r="T658">
        <v>32</v>
      </c>
      <c r="U658">
        <v>56</v>
      </c>
      <c r="V658">
        <v>34</v>
      </c>
      <c r="W658">
        <v>0</v>
      </c>
      <c r="X658">
        <v>0</v>
      </c>
      <c r="Y658">
        <v>0</v>
      </c>
      <c r="Z658">
        <v>0</v>
      </c>
    </row>
    <row r="659" spans="1:26" x14ac:dyDescent="0.35">
      <c r="A659">
        <v>919</v>
      </c>
      <c r="B659" t="s">
        <v>571</v>
      </c>
      <c r="C659">
        <v>21781</v>
      </c>
      <c r="D659">
        <v>16921</v>
      </c>
      <c r="E659">
        <v>20053</v>
      </c>
      <c r="F659">
        <v>26534</v>
      </c>
      <c r="G659">
        <v>22569</v>
      </c>
      <c r="H659">
        <v>17640</v>
      </c>
      <c r="I659">
        <v>17017</v>
      </c>
      <c r="J659">
        <v>20290</v>
      </c>
      <c r="K659">
        <v>21752</v>
      </c>
      <c r="L659">
        <v>22539</v>
      </c>
      <c r="M659">
        <v>22154</v>
      </c>
      <c r="N659">
        <v>22876</v>
      </c>
      <c r="O659">
        <v>23263</v>
      </c>
      <c r="P659">
        <v>18075</v>
      </c>
      <c r="Q659">
        <v>24451</v>
      </c>
      <c r="R659">
        <v>25829</v>
      </c>
      <c r="S659">
        <v>18028</v>
      </c>
      <c r="T659">
        <v>18463</v>
      </c>
      <c r="U659">
        <v>15540</v>
      </c>
      <c r="V659">
        <v>15861</v>
      </c>
      <c r="W659">
        <v>0</v>
      </c>
      <c r="X659">
        <v>0</v>
      </c>
      <c r="Y659">
        <v>0</v>
      </c>
      <c r="Z659">
        <v>0</v>
      </c>
    </row>
    <row r="660" spans="1:26" x14ac:dyDescent="0.35">
      <c r="A660">
        <v>920</v>
      </c>
      <c r="B660" t="s">
        <v>572</v>
      </c>
      <c r="C660">
        <v>90</v>
      </c>
      <c r="D660">
        <v>95</v>
      </c>
      <c r="E660">
        <v>95</v>
      </c>
      <c r="F660">
        <v>95</v>
      </c>
      <c r="G660">
        <v>95</v>
      </c>
      <c r="H660">
        <v>95</v>
      </c>
      <c r="I660">
        <v>95</v>
      </c>
      <c r="J660">
        <v>95</v>
      </c>
      <c r="K660">
        <v>95</v>
      </c>
      <c r="L660">
        <v>95</v>
      </c>
      <c r="M660">
        <v>95</v>
      </c>
      <c r="N660">
        <v>95</v>
      </c>
      <c r="O660">
        <v>176</v>
      </c>
      <c r="P660">
        <v>155</v>
      </c>
      <c r="Q660">
        <v>168</v>
      </c>
      <c r="R660">
        <v>110</v>
      </c>
      <c r="S660">
        <v>143</v>
      </c>
      <c r="T660">
        <v>148</v>
      </c>
      <c r="U660">
        <v>158</v>
      </c>
      <c r="V660">
        <v>160</v>
      </c>
      <c r="W660">
        <v>160</v>
      </c>
      <c r="X660">
        <v>0</v>
      </c>
      <c r="Y660">
        <v>0</v>
      </c>
      <c r="Z660">
        <v>0</v>
      </c>
    </row>
    <row r="661" spans="1:26" x14ac:dyDescent="0.35">
      <c r="A661">
        <v>921</v>
      </c>
      <c r="B661" t="s">
        <v>580</v>
      </c>
      <c r="C661">
        <v>5801</v>
      </c>
      <c r="D661">
        <v>6768</v>
      </c>
      <c r="E661">
        <v>7735</v>
      </c>
      <c r="F661">
        <v>8702</v>
      </c>
      <c r="G661">
        <v>8702</v>
      </c>
      <c r="H661">
        <v>8702</v>
      </c>
      <c r="I661">
        <v>8702</v>
      </c>
      <c r="J661">
        <v>8702</v>
      </c>
      <c r="K661">
        <v>9669</v>
      </c>
      <c r="L661">
        <v>8702</v>
      </c>
      <c r="M661">
        <v>8702</v>
      </c>
      <c r="N661">
        <v>5801</v>
      </c>
      <c r="O661">
        <v>4919</v>
      </c>
      <c r="P661">
        <v>4146</v>
      </c>
      <c r="Q661">
        <v>8591</v>
      </c>
      <c r="R661">
        <v>7538</v>
      </c>
      <c r="S661">
        <v>5694</v>
      </c>
      <c r="T661">
        <v>10277</v>
      </c>
      <c r="U661">
        <v>8221</v>
      </c>
      <c r="V661">
        <v>5969</v>
      </c>
      <c r="W661">
        <v>0</v>
      </c>
      <c r="X661">
        <v>0</v>
      </c>
      <c r="Y661">
        <v>0</v>
      </c>
      <c r="Z661">
        <v>0</v>
      </c>
    </row>
    <row r="662" spans="1:26" x14ac:dyDescent="0.35">
      <c r="A662">
        <v>922</v>
      </c>
      <c r="B662" t="s">
        <v>581</v>
      </c>
      <c r="C662">
        <v>3592</v>
      </c>
      <c r="D662">
        <v>4191</v>
      </c>
      <c r="E662">
        <v>4790</v>
      </c>
      <c r="F662">
        <v>5388</v>
      </c>
      <c r="G662">
        <v>5388</v>
      </c>
      <c r="H662">
        <v>5388</v>
      </c>
      <c r="I662">
        <v>5388</v>
      </c>
      <c r="J662">
        <v>5388</v>
      </c>
      <c r="K662">
        <v>5989</v>
      </c>
      <c r="L662">
        <v>5388</v>
      </c>
      <c r="M662">
        <v>5388</v>
      </c>
      <c r="N662">
        <v>3592</v>
      </c>
      <c r="O662">
        <v>2192</v>
      </c>
      <c r="P662">
        <v>7150</v>
      </c>
      <c r="Q662">
        <v>1747</v>
      </c>
      <c r="R662">
        <v>2351</v>
      </c>
      <c r="S662">
        <v>7043</v>
      </c>
      <c r="T662">
        <v>4674</v>
      </c>
      <c r="U662">
        <v>4284</v>
      </c>
      <c r="V662">
        <v>6740</v>
      </c>
      <c r="W662">
        <v>0</v>
      </c>
      <c r="X662">
        <v>0</v>
      </c>
      <c r="Y662">
        <v>0</v>
      </c>
      <c r="Z662">
        <v>0</v>
      </c>
    </row>
    <row r="663" spans="1:26" x14ac:dyDescent="0.35">
      <c r="A663">
        <v>923</v>
      </c>
      <c r="B663" t="s">
        <v>582</v>
      </c>
      <c r="C663">
        <v>1834</v>
      </c>
      <c r="D663">
        <v>1868</v>
      </c>
      <c r="E663">
        <v>1902</v>
      </c>
      <c r="F663">
        <v>1936</v>
      </c>
      <c r="G663">
        <v>1970</v>
      </c>
      <c r="H663">
        <v>2004</v>
      </c>
      <c r="I663">
        <v>2039</v>
      </c>
      <c r="J663">
        <v>2074</v>
      </c>
      <c r="K663">
        <v>2109</v>
      </c>
      <c r="L663">
        <v>2144</v>
      </c>
      <c r="M663">
        <v>2179</v>
      </c>
      <c r="N663">
        <v>2214</v>
      </c>
      <c r="O663">
        <v>1412</v>
      </c>
      <c r="P663">
        <v>1442</v>
      </c>
      <c r="Q663">
        <v>1353</v>
      </c>
      <c r="R663">
        <v>1486</v>
      </c>
      <c r="S663">
        <v>1408</v>
      </c>
      <c r="T663">
        <v>1364</v>
      </c>
      <c r="U663">
        <v>1443</v>
      </c>
      <c r="V663">
        <v>0</v>
      </c>
      <c r="W663">
        <v>0</v>
      </c>
      <c r="X663">
        <v>0</v>
      </c>
      <c r="Y663">
        <v>0</v>
      </c>
      <c r="Z663">
        <v>0</v>
      </c>
    </row>
    <row r="664" spans="1:26" x14ac:dyDescent="0.35">
      <c r="A664">
        <v>924</v>
      </c>
      <c r="B664" t="s">
        <v>583</v>
      </c>
      <c r="C664">
        <v>4</v>
      </c>
      <c r="D664">
        <v>4</v>
      </c>
      <c r="E664">
        <v>4</v>
      </c>
      <c r="F664">
        <v>4</v>
      </c>
      <c r="G664">
        <v>4</v>
      </c>
      <c r="H664">
        <v>4</v>
      </c>
      <c r="I664">
        <v>4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4</v>
      </c>
      <c r="P664">
        <v>4</v>
      </c>
      <c r="Q664">
        <v>4</v>
      </c>
      <c r="R664">
        <v>4</v>
      </c>
      <c r="S664">
        <v>4</v>
      </c>
      <c r="T664">
        <v>4</v>
      </c>
      <c r="U664">
        <v>4</v>
      </c>
      <c r="V664">
        <v>0</v>
      </c>
      <c r="W664">
        <v>0</v>
      </c>
      <c r="X664">
        <v>0</v>
      </c>
      <c r="Y664">
        <v>0</v>
      </c>
      <c r="Z664">
        <v>0</v>
      </c>
    </row>
    <row r="665" spans="1:26" x14ac:dyDescent="0.35">
      <c r="A665">
        <v>924</v>
      </c>
      <c r="B665" t="s">
        <v>583</v>
      </c>
      <c r="C665">
        <v>4</v>
      </c>
      <c r="D665">
        <v>4</v>
      </c>
      <c r="E665">
        <v>4</v>
      </c>
      <c r="F665">
        <v>4</v>
      </c>
      <c r="G665">
        <v>4</v>
      </c>
      <c r="H665">
        <v>4</v>
      </c>
      <c r="I665">
        <v>4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4</v>
      </c>
      <c r="P665">
        <v>4</v>
      </c>
      <c r="Q665">
        <v>4</v>
      </c>
      <c r="R665">
        <v>4</v>
      </c>
      <c r="S665">
        <v>4</v>
      </c>
      <c r="T665">
        <v>4</v>
      </c>
      <c r="U665">
        <v>4</v>
      </c>
      <c r="V665">
        <v>0</v>
      </c>
      <c r="W665">
        <v>0</v>
      </c>
      <c r="X665">
        <v>0</v>
      </c>
      <c r="Y665">
        <v>0</v>
      </c>
      <c r="Z665">
        <v>0</v>
      </c>
    </row>
    <row r="666" spans="1:26" x14ac:dyDescent="0.35">
      <c r="A666">
        <v>925</v>
      </c>
      <c r="B666" t="s">
        <v>584</v>
      </c>
      <c r="C666">
        <v>4</v>
      </c>
      <c r="D666">
        <v>4</v>
      </c>
      <c r="E666">
        <v>4</v>
      </c>
      <c r="F666">
        <v>4</v>
      </c>
      <c r="G666">
        <v>4</v>
      </c>
      <c r="H666">
        <v>4</v>
      </c>
      <c r="I666">
        <v>4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4</v>
      </c>
      <c r="P666">
        <v>4</v>
      </c>
      <c r="Q666">
        <v>4</v>
      </c>
      <c r="R666">
        <v>4</v>
      </c>
      <c r="S666">
        <v>4</v>
      </c>
      <c r="T666">
        <v>4</v>
      </c>
      <c r="U666">
        <v>4</v>
      </c>
      <c r="V666">
        <v>0</v>
      </c>
      <c r="W666">
        <v>0</v>
      </c>
      <c r="X666">
        <v>0</v>
      </c>
      <c r="Y666">
        <v>0</v>
      </c>
      <c r="Z666">
        <v>0</v>
      </c>
    </row>
    <row r="667" spans="1:26" x14ac:dyDescent="0.35">
      <c r="A667">
        <v>926</v>
      </c>
      <c r="B667" t="s">
        <v>585</v>
      </c>
      <c r="C667">
        <v>4</v>
      </c>
      <c r="D667">
        <v>4</v>
      </c>
      <c r="E667">
        <v>4</v>
      </c>
      <c r="F667">
        <v>4</v>
      </c>
      <c r="G667">
        <v>4</v>
      </c>
      <c r="H667">
        <v>4</v>
      </c>
      <c r="I667">
        <v>4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4</v>
      </c>
      <c r="P667">
        <v>4</v>
      </c>
      <c r="Q667">
        <v>4</v>
      </c>
      <c r="R667">
        <v>4</v>
      </c>
      <c r="S667">
        <v>4</v>
      </c>
      <c r="T667">
        <v>4</v>
      </c>
      <c r="U667">
        <v>4</v>
      </c>
      <c r="V667">
        <v>0</v>
      </c>
      <c r="W667">
        <v>0</v>
      </c>
      <c r="X667">
        <v>0</v>
      </c>
      <c r="Y667">
        <v>0</v>
      </c>
      <c r="Z667">
        <v>0</v>
      </c>
    </row>
    <row r="668" spans="1:26" x14ac:dyDescent="0.35">
      <c r="A668">
        <v>927</v>
      </c>
      <c r="B668" t="s">
        <v>586</v>
      </c>
      <c r="C668">
        <v>4</v>
      </c>
      <c r="D668">
        <v>4</v>
      </c>
      <c r="E668">
        <v>4</v>
      </c>
      <c r="F668">
        <v>4</v>
      </c>
      <c r="G668">
        <v>4</v>
      </c>
      <c r="H668">
        <v>4</v>
      </c>
      <c r="I668">
        <v>4</v>
      </c>
      <c r="J668">
        <v>4</v>
      </c>
      <c r="K668">
        <v>4</v>
      </c>
      <c r="L668">
        <v>4</v>
      </c>
      <c r="M668">
        <v>4</v>
      </c>
      <c r="N668">
        <v>4</v>
      </c>
      <c r="O668">
        <v>4</v>
      </c>
      <c r="P668">
        <v>4</v>
      </c>
      <c r="Q668">
        <v>4</v>
      </c>
      <c r="R668">
        <v>4</v>
      </c>
      <c r="S668">
        <v>4</v>
      </c>
      <c r="T668">
        <v>4</v>
      </c>
      <c r="U668">
        <v>5</v>
      </c>
      <c r="V668">
        <v>0</v>
      </c>
      <c r="W668">
        <v>0</v>
      </c>
      <c r="X668">
        <v>0</v>
      </c>
      <c r="Y668">
        <v>0</v>
      </c>
      <c r="Z668">
        <v>0</v>
      </c>
    </row>
    <row r="669" spans="1:26" x14ac:dyDescent="0.35">
      <c r="A669">
        <v>928</v>
      </c>
      <c r="B669" t="s">
        <v>587</v>
      </c>
      <c r="C669">
        <v>4</v>
      </c>
      <c r="D669">
        <v>4</v>
      </c>
      <c r="E669">
        <v>4</v>
      </c>
      <c r="F669">
        <v>4</v>
      </c>
      <c r="G669">
        <v>4</v>
      </c>
      <c r="H669">
        <v>4</v>
      </c>
      <c r="I669">
        <v>4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4</v>
      </c>
      <c r="P669">
        <v>4</v>
      </c>
      <c r="Q669">
        <v>4</v>
      </c>
      <c r="R669">
        <v>4</v>
      </c>
      <c r="S669">
        <v>4</v>
      </c>
      <c r="T669">
        <v>4</v>
      </c>
      <c r="U669">
        <v>4</v>
      </c>
      <c r="V669">
        <v>0</v>
      </c>
      <c r="W669">
        <v>0</v>
      </c>
      <c r="X669">
        <v>0</v>
      </c>
      <c r="Y669">
        <v>0</v>
      </c>
      <c r="Z669">
        <v>0</v>
      </c>
    </row>
    <row r="670" spans="1:26" x14ac:dyDescent="0.35">
      <c r="A670">
        <v>929</v>
      </c>
      <c r="B670" t="s">
        <v>588</v>
      </c>
      <c r="C670">
        <v>4</v>
      </c>
      <c r="D670">
        <v>4</v>
      </c>
      <c r="E670">
        <v>4</v>
      </c>
      <c r="F670">
        <v>4</v>
      </c>
      <c r="G670">
        <v>4</v>
      </c>
      <c r="H670">
        <v>4</v>
      </c>
      <c r="I670">
        <v>4</v>
      </c>
      <c r="J670">
        <v>4</v>
      </c>
      <c r="K670">
        <v>4</v>
      </c>
      <c r="L670">
        <v>4</v>
      </c>
      <c r="M670">
        <v>4</v>
      </c>
      <c r="N670">
        <v>4</v>
      </c>
      <c r="O670">
        <v>4</v>
      </c>
      <c r="P670">
        <v>4</v>
      </c>
      <c r="Q670">
        <v>4</v>
      </c>
      <c r="R670">
        <v>4</v>
      </c>
      <c r="S670">
        <v>4</v>
      </c>
      <c r="T670">
        <v>4</v>
      </c>
      <c r="U670">
        <v>4</v>
      </c>
      <c r="V670">
        <v>0</v>
      </c>
      <c r="W670">
        <v>0</v>
      </c>
      <c r="X670">
        <v>0</v>
      </c>
      <c r="Y670">
        <v>0</v>
      </c>
      <c r="Z670">
        <v>0</v>
      </c>
    </row>
    <row r="671" spans="1:26" x14ac:dyDescent="0.35">
      <c r="A671">
        <v>930</v>
      </c>
      <c r="B671" t="s">
        <v>589</v>
      </c>
      <c r="C671">
        <v>12</v>
      </c>
      <c r="D671">
        <v>12</v>
      </c>
      <c r="E671">
        <v>12</v>
      </c>
      <c r="F671">
        <v>10</v>
      </c>
      <c r="G671">
        <v>10</v>
      </c>
      <c r="H671">
        <v>10</v>
      </c>
      <c r="I671">
        <v>10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16</v>
      </c>
      <c r="P671">
        <v>15</v>
      </c>
      <c r="Q671">
        <v>15</v>
      </c>
      <c r="R671">
        <v>30</v>
      </c>
      <c r="S671">
        <v>0</v>
      </c>
      <c r="T671">
        <v>8</v>
      </c>
      <c r="U671">
        <v>21</v>
      </c>
      <c r="V671">
        <v>0</v>
      </c>
      <c r="W671">
        <v>0</v>
      </c>
      <c r="X671">
        <v>0</v>
      </c>
      <c r="Y671">
        <v>0</v>
      </c>
      <c r="Z671">
        <v>0</v>
      </c>
    </row>
    <row r="672" spans="1:26" x14ac:dyDescent="0.35">
      <c r="A672">
        <v>931</v>
      </c>
      <c r="B672" t="s">
        <v>590</v>
      </c>
      <c r="C672">
        <v>57</v>
      </c>
      <c r="D672">
        <v>57</v>
      </c>
      <c r="E672">
        <v>57</v>
      </c>
      <c r="F672">
        <v>57</v>
      </c>
      <c r="G672">
        <v>57</v>
      </c>
      <c r="H672">
        <v>57</v>
      </c>
      <c r="I672">
        <v>57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20</v>
      </c>
      <c r="P672">
        <v>114</v>
      </c>
      <c r="Q672">
        <v>37</v>
      </c>
      <c r="R672">
        <v>70</v>
      </c>
      <c r="S672">
        <v>73</v>
      </c>
      <c r="T672">
        <v>80</v>
      </c>
      <c r="U672">
        <v>59</v>
      </c>
      <c r="V672">
        <v>0</v>
      </c>
      <c r="W672">
        <v>0</v>
      </c>
      <c r="X672">
        <v>0</v>
      </c>
      <c r="Y672">
        <v>0</v>
      </c>
      <c r="Z672">
        <v>0</v>
      </c>
    </row>
    <row r="673" spans="1:26" x14ac:dyDescent="0.35">
      <c r="A673">
        <v>932</v>
      </c>
      <c r="B673" t="s">
        <v>591</v>
      </c>
      <c r="C673">
        <v>104</v>
      </c>
      <c r="D673">
        <v>115</v>
      </c>
      <c r="E673">
        <v>110</v>
      </c>
      <c r="F673">
        <v>115</v>
      </c>
      <c r="G673">
        <v>10</v>
      </c>
      <c r="H673">
        <v>115</v>
      </c>
      <c r="I673">
        <v>104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140</v>
      </c>
      <c r="P673">
        <v>149</v>
      </c>
      <c r="Q673">
        <v>103</v>
      </c>
      <c r="R673">
        <v>96</v>
      </c>
      <c r="S673">
        <v>10</v>
      </c>
      <c r="T673">
        <v>102</v>
      </c>
      <c r="U673">
        <v>111</v>
      </c>
      <c r="V673">
        <v>0</v>
      </c>
      <c r="W673">
        <v>0</v>
      </c>
      <c r="X673">
        <v>0</v>
      </c>
      <c r="Y673">
        <v>0</v>
      </c>
      <c r="Z673">
        <v>0</v>
      </c>
    </row>
    <row r="674" spans="1:26" x14ac:dyDescent="0.35">
      <c r="A674">
        <v>933</v>
      </c>
      <c r="B674" t="s">
        <v>589</v>
      </c>
      <c r="C674">
        <v>5</v>
      </c>
      <c r="D674">
        <v>5</v>
      </c>
      <c r="E674">
        <v>5</v>
      </c>
      <c r="F674">
        <v>5</v>
      </c>
      <c r="G674">
        <v>5</v>
      </c>
      <c r="H674">
        <v>5</v>
      </c>
      <c r="I674">
        <v>5</v>
      </c>
      <c r="J674">
        <v>5</v>
      </c>
      <c r="K674">
        <v>5</v>
      </c>
      <c r="L674">
        <v>5</v>
      </c>
      <c r="M674">
        <v>5</v>
      </c>
      <c r="N674">
        <v>5</v>
      </c>
      <c r="O674">
        <v>4</v>
      </c>
      <c r="P674">
        <v>5</v>
      </c>
      <c r="Q674">
        <v>4</v>
      </c>
      <c r="R674">
        <v>3</v>
      </c>
      <c r="S674">
        <v>6</v>
      </c>
      <c r="T674">
        <v>6</v>
      </c>
      <c r="U674">
        <v>3</v>
      </c>
      <c r="V674">
        <v>0</v>
      </c>
      <c r="W674">
        <v>0</v>
      </c>
      <c r="X674">
        <v>0</v>
      </c>
      <c r="Y674">
        <v>0</v>
      </c>
      <c r="Z674">
        <v>0</v>
      </c>
    </row>
    <row r="675" spans="1:26" x14ac:dyDescent="0.35">
      <c r="A675">
        <v>934</v>
      </c>
      <c r="B675" t="s">
        <v>590</v>
      </c>
      <c r="C675">
        <v>28</v>
      </c>
      <c r="D675">
        <v>28</v>
      </c>
      <c r="E675">
        <v>28</v>
      </c>
      <c r="F675">
        <v>28</v>
      </c>
      <c r="G675">
        <v>28</v>
      </c>
      <c r="H675">
        <v>28</v>
      </c>
      <c r="I675">
        <v>28</v>
      </c>
      <c r="J675">
        <v>28</v>
      </c>
      <c r="K675">
        <v>28</v>
      </c>
      <c r="L675">
        <v>28</v>
      </c>
      <c r="M675">
        <v>28</v>
      </c>
      <c r="N675">
        <v>28</v>
      </c>
      <c r="O675">
        <v>33</v>
      </c>
      <c r="P675">
        <v>32</v>
      </c>
      <c r="Q675">
        <v>11</v>
      </c>
      <c r="R675">
        <v>24</v>
      </c>
      <c r="S675">
        <v>11</v>
      </c>
      <c r="T675">
        <v>30</v>
      </c>
      <c r="U675">
        <v>38</v>
      </c>
      <c r="V675">
        <v>0</v>
      </c>
      <c r="W675">
        <v>0</v>
      </c>
      <c r="X675">
        <v>0</v>
      </c>
      <c r="Y675">
        <v>0</v>
      </c>
      <c r="Z675">
        <v>0</v>
      </c>
    </row>
    <row r="676" spans="1:26" x14ac:dyDescent="0.35">
      <c r="A676">
        <v>935</v>
      </c>
      <c r="B676" t="s">
        <v>591</v>
      </c>
      <c r="C676">
        <v>95</v>
      </c>
      <c r="D676">
        <v>105</v>
      </c>
      <c r="E676">
        <v>100</v>
      </c>
      <c r="F676">
        <v>105</v>
      </c>
      <c r="G676">
        <v>100</v>
      </c>
      <c r="H676">
        <v>105</v>
      </c>
      <c r="I676">
        <v>95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72</v>
      </c>
      <c r="P676">
        <v>82</v>
      </c>
      <c r="Q676">
        <v>119</v>
      </c>
      <c r="R676">
        <v>111</v>
      </c>
      <c r="S676">
        <v>107</v>
      </c>
      <c r="T676">
        <v>61</v>
      </c>
      <c r="U676">
        <v>82</v>
      </c>
      <c r="V676">
        <v>0</v>
      </c>
      <c r="W676">
        <v>0</v>
      </c>
      <c r="X676">
        <v>0</v>
      </c>
      <c r="Y676">
        <v>0</v>
      </c>
      <c r="Z676">
        <v>0</v>
      </c>
    </row>
    <row r="677" spans="1:26" x14ac:dyDescent="0.35">
      <c r="A677">
        <v>936</v>
      </c>
      <c r="B677" t="s">
        <v>589</v>
      </c>
      <c r="C677">
        <v>12</v>
      </c>
      <c r="D677">
        <v>12</v>
      </c>
      <c r="E677">
        <v>12</v>
      </c>
      <c r="F677">
        <v>10</v>
      </c>
      <c r="G677">
        <v>10</v>
      </c>
      <c r="H677">
        <v>10</v>
      </c>
      <c r="I677">
        <v>10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8</v>
      </c>
      <c r="P677">
        <v>12</v>
      </c>
      <c r="Q677">
        <v>10</v>
      </c>
      <c r="R677">
        <v>11</v>
      </c>
      <c r="S677">
        <v>9</v>
      </c>
      <c r="T677">
        <v>8</v>
      </c>
      <c r="U677">
        <v>6</v>
      </c>
      <c r="V677">
        <v>0</v>
      </c>
      <c r="W677">
        <v>0</v>
      </c>
      <c r="X677">
        <v>0</v>
      </c>
      <c r="Y677">
        <v>0</v>
      </c>
      <c r="Z677">
        <v>0</v>
      </c>
    </row>
    <row r="678" spans="1:26" x14ac:dyDescent="0.35">
      <c r="A678">
        <v>937</v>
      </c>
      <c r="B678" t="s">
        <v>590</v>
      </c>
      <c r="C678">
        <v>99</v>
      </c>
      <c r="D678">
        <v>99</v>
      </c>
      <c r="E678">
        <v>99</v>
      </c>
      <c r="F678">
        <v>99</v>
      </c>
      <c r="G678">
        <v>99</v>
      </c>
      <c r="H678">
        <v>99</v>
      </c>
      <c r="I678">
        <v>99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8</v>
      </c>
      <c r="P678">
        <v>28</v>
      </c>
      <c r="Q678">
        <v>61</v>
      </c>
      <c r="R678">
        <v>82</v>
      </c>
      <c r="S678">
        <v>95</v>
      </c>
      <c r="T678">
        <v>111</v>
      </c>
      <c r="U678">
        <v>121</v>
      </c>
      <c r="V678">
        <v>0</v>
      </c>
      <c r="W678">
        <v>0</v>
      </c>
      <c r="X678">
        <v>0</v>
      </c>
      <c r="Y678">
        <v>0</v>
      </c>
      <c r="Z678">
        <v>0</v>
      </c>
    </row>
    <row r="679" spans="1:26" x14ac:dyDescent="0.35">
      <c r="A679">
        <v>938</v>
      </c>
      <c r="B679" t="s">
        <v>591</v>
      </c>
      <c r="C679">
        <v>98</v>
      </c>
      <c r="D679">
        <v>109</v>
      </c>
      <c r="E679">
        <v>104</v>
      </c>
      <c r="F679">
        <v>104</v>
      </c>
      <c r="G679">
        <v>104</v>
      </c>
      <c r="H679">
        <v>109</v>
      </c>
      <c r="I679">
        <v>98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51</v>
      </c>
      <c r="P679">
        <v>107</v>
      </c>
      <c r="Q679">
        <v>126</v>
      </c>
      <c r="R679">
        <v>103</v>
      </c>
      <c r="S679">
        <v>127</v>
      </c>
      <c r="T679">
        <v>104</v>
      </c>
      <c r="U679">
        <v>97</v>
      </c>
      <c r="V679">
        <v>0</v>
      </c>
      <c r="W679">
        <v>0</v>
      </c>
      <c r="X679">
        <v>0</v>
      </c>
      <c r="Y679">
        <v>0</v>
      </c>
      <c r="Z679">
        <v>0</v>
      </c>
    </row>
    <row r="680" spans="1:26" x14ac:dyDescent="0.35">
      <c r="A680">
        <v>939</v>
      </c>
      <c r="B680" t="s">
        <v>589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16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</row>
    <row r="681" spans="1:26" x14ac:dyDescent="0.35">
      <c r="A681">
        <v>940</v>
      </c>
      <c r="B681" t="s">
        <v>590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37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</row>
    <row r="682" spans="1:26" x14ac:dyDescent="0.35">
      <c r="A682">
        <v>941</v>
      </c>
      <c r="B682" t="s">
        <v>591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30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</row>
    <row r="683" spans="1:26" x14ac:dyDescent="0.35">
      <c r="A683">
        <v>942</v>
      </c>
      <c r="B683" t="s">
        <v>589</v>
      </c>
      <c r="C683">
        <v>12</v>
      </c>
      <c r="D683">
        <v>12</v>
      </c>
      <c r="E683">
        <v>12</v>
      </c>
      <c r="F683">
        <v>10</v>
      </c>
      <c r="G683">
        <v>10</v>
      </c>
      <c r="H683">
        <v>10</v>
      </c>
      <c r="I683">
        <v>10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9</v>
      </c>
      <c r="P683">
        <v>7</v>
      </c>
      <c r="Q683">
        <v>8</v>
      </c>
      <c r="R683">
        <v>25</v>
      </c>
      <c r="S683">
        <v>16</v>
      </c>
      <c r="T683">
        <v>7</v>
      </c>
      <c r="U683">
        <v>7</v>
      </c>
      <c r="V683">
        <v>0</v>
      </c>
      <c r="W683">
        <v>0</v>
      </c>
      <c r="X683">
        <v>0</v>
      </c>
      <c r="Y683">
        <v>0</v>
      </c>
      <c r="Z683">
        <v>0</v>
      </c>
    </row>
    <row r="684" spans="1:26" x14ac:dyDescent="0.35">
      <c r="A684">
        <v>943</v>
      </c>
      <c r="B684" t="s">
        <v>590</v>
      </c>
      <c r="C684">
        <v>99</v>
      </c>
      <c r="D684">
        <v>99</v>
      </c>
      <c r="E684">
        <v>99</v>
      </c>
      <c r="F684">
        <v>99</v>
      </c>
      <c r="G684">
        <v>99</v>
      </c>
      <c r="H684">
        <v>99</v>
      </c>
      <c r="I684">
        <v>99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8</v>
      </c>
      <c r="P684">
        <v>28</v>
      </c>
      <c r="Q684">
        <v>61</v>
      </c>
      <c r="R684">
        <v>82</v>
      </c>
      <c r="S684">
        <v>95</v>
      </c>
      <c r="T684">
        <v>111</v>
      </c>
      <c r="U684">
        <v>121</v>
      </c>
      <c r="V684">
        <v>0</v>
      </c>
      <c r="W684">
        <v>0</v>
      </c>
      <c r="X684">
        <v>0</v>
      </c>
      <c r="Y684">
        <v>0</v>
      </c>
      <c r="Z684">
        <v>0</v>
      </c>
    </row>
    <row r="685" spans="1:26" x14ac:dyDescent="0.35">
      <c r="A685">
        <v>944</v>
      </c>
      <c r="B685" t="s">
        <v>591</v>
      </c>
      <c r="C685">
        <v>98</v>
      </c>
      <c r="D685">
        <v>109</v>
      </c>
      <c r="E685">
        <v>104</v>
      </c>
      <c r="F685">
        <v>104</v>
      </c>
      <c r="G685">
        <v>104</v>
      </c>
      <c r="H685">
        <v>109</v>
      </c>
      <c r="I685">
        <v>98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44</v>
      </c>
      <c r="P685">
        <v>107</v>
      </c>
      <c r="Q685">
        <v>77</v>
      </c>
      <c r="R685">
        <v>91</v>
      </c>
      <c r="S685">
        <v>113</v>
      </c>
      <c r="T685">
        <v>58</v>
      </c>
      <c r="U685">
        <v>118</v>
      </c>
      <c r="V685">
        <v>0</v>
      </c>
      <c r="W685">
        <v>0</v>
      </c>
      <c r="X685">
        <v>0</v>
      </c>
      <c r="Y685">
        <v>0</v>
      </c>
      <c r="Z685">
        <v>0</v>
      </c>
    </row>
    <row r="686" spans="1:26" x14ac:dyDescent="0.35">
      <c r="A686">
        <v>945</v>
      </c>
      <c r="B686" t="s">
        <v>589</v>
      </c>
      <c r="C686">
        <v>12</v>
      </c>
      <c r="D686">
        <v>12</v>
      </c>
      <c r="E686">
        <v>12</v>
      </c>
      <c r="F686">
        <v>10</v>
      </c>
      <c r="G686">
        <v>10</v>
      </c>
      <c r="H686">
        <v>10</v>
      </c>
      <c r="I686">
        <v>10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10</v>
      </c>
      <c r="P686">
        <v>14</v>
      </c>
      <c r="Q686">
        <v>13</v>
      </c>
      <c r="R686">
        <v>31</v>
      </c>
      <c r="S686">
        <v>22</v>
      </c>
      <c r="T686">
        <v>15</v>
      </c>
      <c r="U686">
        <v>34</v>
      </c>
      <c r="V686">
        <v>0</v>
      </c>
      <c r="W686">
        <v>0</v>
      </c>
      <c r="X686">
        <v>0</v>
      </c>
      <c r="Y686">
        <v>0</v>
      </c>
      <c r="Z686">
        <v>0</v>
      </c>
    </row>
    <row r="687" spans="1:26" x14ac:dyDescent="0.35">
      <c r="A687">
        <v>946</v>
      </c>
      <c r="B687" t="s">
        <v>590</v>
      </c>
      <c r="C687">
        <v>57</v>
      </c>
      <c r="D687">
        <v>57</v>
      </c>
      <c r="E687">
        <v>57</v>
      </c>
      <c r="F687">
        <v>57</v>
      </c>
      <c r="G687">
        <v>57</v>
      </c>
      <c r="H687">
        <v>57</v>
      </c>
      <c r="I687">
        <v>57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20</v>
      </c>
      <c r="P687">
        <v>114</v>
      </c>
      <c r="Q687">
        <v>37</v>
      </c>
      <c r="R687">
        <v>70</v>
      </c>
      <c r="S687">
        <v>73</v>
      </c>
      <c r="T687">
        <v>80</v>
      </c>
      <c r="U687">
        <v>59</v>
      </c>
      <c r="V687">
        <v>0</v>
      </c>
      <c r="W687">
        <v>0</v>
      </c>
      <c r="X687">
        <v>0</v>
      </c>
      <c r="Y687">
        <v>0</v>
      </c>
      <c r="Z687">
        <v>0</v>
      </c>
    </row>
    <row r="688" spans="1:26" x14ac:dyDescent="0.35">
      <c r="A688">
        <v>947</v>
      </c>
      <c r="B688" t="s">
        <v>591</v>
      </c>
      <c r="C688">
        <v>104</v>
      </c>
      <c r="D688">
        <v>115</v>
      </c>
      <c r="E688">
        <v>110</v>
      </c>
      <c r="F688">
        <v>115</v>
      </c>
      <c r="G688">
        <v>110</v>
      </c>
      <c r="H688">
        <v>115</v>
      </c>
      <c r="I688">
        <v>104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77</v>
      </c>
      <c r="P688">
        <v>104</v>
      </c>
      <c r="Q688">
        <v>72</v>
      </c>
      <c r="R688">
        <v>144</v>
      </c>
      <c r="S688">
        <v>167</v>
      </c>
      <c r="T688">
        <v>141</v>
      </c>
      <c r="U688">
        <v>132</v>
      </c>
      <c r="V688">
        <v>0</v>
      </c>
      <c r="W688">
        <v>0</v>
      </c>
      <c r="X688">
        <v>0</v>
      </c>
      <c r="Y688">
        <v>0</v>
      </c>
      <c r="Z688">
        <v>0</v>
      </c>
    </row>
    <row r="689" spans="1:26" x14ac:dyDescent="0.35">
      <c r="A689">
        <v>948</v>
      </c>
      <c r="B689" t="s">
        <v>589</v>
      </c>
      <c r="C689">
        <v>9</v>
      </c>
      <c r="D689">
        <v>9</v>
      </c>
      <c r="E689">
        <v>9</v>
      </c>
      <c r="F689">
        <v>8</v>
      </c>
      <c r="G689">
        <v>8</v>
      </c>
      <c r="H689">
        <v>8</v>
      </c>
      <c r="I689">
        <v>8</v>
      </c>
      <c r="J689">
        <v>8</v>
      </c>
      <c r="K689">
        <v>8</v>
      </c>
      <c r="L689">
        <v>8</v>
      </c>
      <c r="M689">
        <v>8</v>
      </c>
      <c r="N689">
        <v>8</v>
      </c>
      <c r="O689">
        <v>4</v>
      </c>
      <c r="P689">
        <v>1</v>
      </c>
      <c r="Q689">
        <v>6</v>
      </c>
      <c r="R689">
        <v>11</v>
      </c>
      <c r="S689">
        <v>4</v>
      </c>
      <c r="T689">
        <v>8</v>
      </c>
      <c r="U689">
        <v>7</v>
      </c>
      <c r="V689">
        <v>0</v>
      </c>
      <c r="W689">
        <v>0</v>
      </c>
      <c r="X689">
        <v>0</v>
      </c>
      <c r="Y689">
        <v>0</v>
      </c>
      <c r="Z689">
        <v>0</v>
      </c>
    </row>
    <row r="690" spans="1:26" x14ac:dyDescent="0.35">
      <c r="A690">
        <v>949</v>
      </c>
      <c r="B690" t="s">
        <v>590</v>
      </c>
      <c r="C690">
        <v>48</v>
      </c>
      <c r="D690">
        <v>48</v>
      </c>
      <c r="E690">
        <v>48</v>
      </c>
      <c r="F690">
        <v>48</v>
      </c>
      <c r="G690">
        <v>48</v>
      </c>
      <c r="H690">
        <v>48</v>
      </c>
      <c r="I690">
        <v>48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30</v>
      </c>
      <c r="P690">
        <v>44</v>
      </c>
      <c r="Q690">
        <v>32</v>
      </c>
      <c r="R690">
        <v>40</v>
      </c>
      <c r="S690">
        <v>49</v>
      </c>
      <c r="T690">
        <v>44</v>
      </c>
      <c r="U690">
        <v>47</v>
      </c>
      <c r="V690">
        <v>0</v>
      </c>
      <c r="W690">
        <v>0</v>
      </c>
      <c r="X690">
        <v>0</v>
      </c>
      <c r="Y690">
        <v>0</v>
      </c>
      <c r="Z690">
        <v>0</v>
      </c>
    </row>
    <row r="691" spans="1:26" x14ac:dyDescent="0.35">
      <c r="A691">
        <v>950</v>
      </c>
      <c r="B691" t="s">
        <v>591</v>
      </c>
      <c r="C691">
        <v>95</v>
      </c>
      <c r="D691">
        <v>90</v>
      </c>
      <c r="E691">
        <v>92</v>
      </c>
      <c r="F691">
        <v>80</v>
      </c>
      <c r="G691">
        <v>100</v>
      </c>
      <c r="H691">
        <v>60</v>
      </c>
      <c r="I691">
        <v>95</v>
      </c>
      <c r="J691">
        <v>110</v>
      </c>
      <c r="K691">
        <v>110</v>
      </c>
      <c r="L691">
        <v>100</v>
      </c>
      <c r="M691">
        <v>100</v>
      </c>
      <c r="N691">
        <v>105</v>
      </c>
      <c r="O691">
        <v>27</v>
      </c>
      <c r="P691">
        <v>50</v>
      </c>
      <c r="Q691">
        <v>50</v>
      </c>
      <c r="R691">
        <v>44</v>
      </c>
      <c r="S691">
        <v>150</v>
      </c>
      <c r="T691">
        <v>31</v>
      </c>
      <c r="U691">
        <v>71</v>
      </c>
      <c r="V691">
        <v>0</v>
      </c>
      <c r="W691">
        <v>0</v>
      </c>
      <c r="X691">
        <v>0</v>
      </c>
      <c r="Y691">
        <v>0</v>
      </c>
      <c r="Z691">
        <v>0</v>
      </c>
    </row>
    <row r="692" spans="1:26" x14ac:dyDescent="0.35">
      <c r="A692">
        <v>951</v>
      </c>
      <c r="B692" t="s">
        <v>589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20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</row>
    <row r="693" spans="1:26" x14ac:dyDescent="0.35">
      <c r="A693">
        <v>952</v>
      </c>
      <c r="B693" t="s">
        <v>590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99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</row>
    <row r="694" spans="1:26" x14ac:dyDescent="0.35">
      <c r="A694">
        <v>953</v>
      </c>
      <c r="B694" t="s">
        <v>591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74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</row>
    <row r="695" spans="1:26" x14ac:dyDescent="0.35">
      <c r="A695">
        <v>954</v>
      </c>
      <c r="B695" t="s">
        <v>589</v>
      </c>
      <c r="C695">
        <v>12</v>
      </c>
      <c r="D695">
        <v>12</v>
      </c>
      <c r="E695">
        <v>12</v>
      </c>
      <c r="F695">
        <v>10</v>
      </c>
      <c r="G695">
        <v>10</v>
      </c>
      <c r="H695">
        <v>10</v>
      </c>
      <c r="I695">
        <v>10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9</v>
      </c>
      <c r="P695">
        <v>12</v>
      </c>
      <c r="Q695">
        <v>14</v>
      </c>
      <c r="R695">
        <v>20</v>
      </c>
      <c r="S695">
        <v>16</v>
      </c>
      <c r="T695">
        <v>5</v>
      </c>
      <c r="U695">
        <v>6</v>
      </c>
      <c r="V695">
        <v>0</v>
      </c>
      <c r="W695">
        <v>0</v>
      </c>
      <c r="X695">
        <v>0</v>
      </c>
      <c r="Y695">
        <v>0</v>
      </c>
      <c r="Z695">
        <v>0</v>
      </c>
    </row>
    <row r="696" spans="1:26" x14ac:dyDescent="0.35">
      <c r="A696">
        <v>955</v>
      </c>
      <c r="B696" t="s">
        <v>590</v>
      </c>
      <c r="C696">
        <v>99</v>
      </c>
      <c r="D696">
        <v>99</v>
      </c>
      <c r="E696">
        <v>99</v>
      </c>
      <c r="F696">
        <v>99</v>
      </c>
      <c r="G696">
        <v>99</v>
      </c>
      <c r="H696">
        <v>99</v>
      </c>
      <c r="I696">
        <v>99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8</v>
      </c>
      <c r="P696">
        <v>28</v>
      </c>
      <c r="Q696">
        <v>61</v>
      </c>
      <c r="R696">
        <v>82</v>
      </c>
      <c r="S696">
        <v>95</v>
      </c>
      <c r="T696">
        <v>111</v>
      </c>
      <c r="U696">
        <v>121</v>
      </c>
      <c r="V696">
        <v>0</v>
      </c>
      <c r="W696">
        <v>0</v>
      </c>
      <c r="X696">
        <v>0</v>
      </c>
      <c r="Y696">
        <v>0</v>
      </c>
      <c r="Z696">
        <v>0</v>
      </c>
    </row>
    <row r="697" spans="1:26" x14ac:dyDescent="0.35">
      <c r="A697">
        <v>956</v>
      </c>
      <c r="B697" t="s">
        <v>591</v>
      </c>
      <c r="C697">
        <v>98</v>
      </c>
      <c r="D697">
        <v>109</v>
      </c>
      <c r="E697">
        <v>104</v>
      </c>
      <c r="F697">
        <v>104</v>
      </c>
      <c r="G697">
        <v>104</v>
      </c>
      <c r="H697">
        <v>109</v>
      </c>
      <c r="I697">
        <v>98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41</v>
      </c>
      <c r="P697">
        <v>104</v>
      </c>
      <c r="Q697">
        <v>106</v>
      </c>
      <c r="R697">
        <v>100</v>
      </c>
      <c r="S697">
        <v>110</v>
      </c>
      <c r="T697">
        <v>109</v>
      </c>
      <c r="U697">
        <v>154</v>
      </c>
      <c r="V697">
        <v>0</v>
      </c>
      <c r="W697">
        <v>0</v>
      </c>
      <c r="X697">
        <v>0</v>
      </c>
      <c r="Y697">
        <v>0</v>
      </c>
      <c r="Z697">
        <v>0</v>
      </c>
    </row>
    <row r="698" spans="1:26" x14ac:dyDescent="0.35">
      <c r="A698">
        <v>957</v>
      </c>
      <c r="B698" t="s">
        <v>589</v>
      </c>
      <c r="C698">
        <v>8</v>
      </c>
      <c r="D698">
        <v>8</v>
      </c>
      <c r="E698">
        <v>8</v>
      </c>
      <c r="F698">
        <v>8</v>
      </c>
      <c r="G698">
        <v>8</v>
      </c>
      <c r="H698">
        <v>8</v>
      </c>
      <c r="I698">
        <v>8</v>
      </c>
      <c r="J698">
        <v>8</v>
      </c>
      <c r="K698">
        <v>8</v>
      </c>
      <c r="L698">
        <v>8</v>
      </c>
      <c r="M698">
        <v>8</v>
      </c>
      <c r="N698">
        <v>8</v>
      </c>
      <c r="O698">
        <v>12</v>
      </c>
      <c r="P698">
        <v>14</v>
      </c>
      <c r="Q698">
        <v>8</v>
      </c>
      <c r="R698">
        <v>12</v>
      </c>
      <c r="S698">
        <v>10</v>
      </c>
      <c r="T698">
        <v>10</v>
      </c>
      <c r="U698">
        <v>11</v>
      </c>
      <c r="V698">
        <v>0</v>
      </c>
      <c r="W698">
        <v>0</v>
      </c>
      <c r="X698">
        <v>0</v>
      </c>
      <c r="Y698">
        <v>0</v>
      </c>
      <c r="Z698">
        <v>0</v>
      </c>
    </row>
    <row r="699" spans="1:26" x14ac:dyDescent="0.35">
      <c r="A699">
        <v>958</v>
      </c>
      <c r="B699" t="s">
        <v>590</v>
      </c>
      <c r="C699">
        <v>39</v>
      </c>
      <c r="D699">
        <v>39</v>
      </c>
      <c r="E699">
        <v>39</v>
      </c>
      <c r="F699">
        <v>39</v>
      </c>
      <c r="G699">
        <v>39</v>
      </c>
      <c r="H699">
        <v>39</v>
      </c>
      <c r="I699">
        <v>39</v>
      </c>
      <c r="J699">
        <v>39</v>
      </c>
      <c r="K699">
        <v>39</v>
      </c>
      <c r="L699">
        <v>39</v>
      </c>
      <c r="M699">
        <v>39</v>
      </c>
      <c r="N699">
        <v>39</v>
      </c>
      <c r="O699">
        <v>36</v>
      </c>
      <c r="P699">
        <v>7</v>
      </c>
      <c r="Q699">
        <v>40</v>
      </c>
      <c r="R699">
        <v>34</v>
      </c>
      <c r="S699">
        <v>27</v>
      </c>
      <c r="T699">
        <v>7</v>
      </c>
      <c r="U699">
        <v>2</v>
      </c>
      <c r="V699">
        <v>0</v>
      </c>
      <c r="W699">
        <v>0</v>
      </c>
      <c r="X699">
        <v>0</v>
      </c>
      <c r="Y699">
        <v>0</v>
      </c>
      <c r="Z699">
        <v>0</v>
      </c>
    </row>
    <row r="700" spans="1:26" x14ac:dyDescent="0.35">
      <c r="A700">
        <v>959</v>
      </c>
      <c r="B700" t="s">
        <v>591</v>
      </c>
      <c r="C700">
        <v>70</v>
      </c>
      <c r="D700">
        <v>105</v>
      </c>
      <c r="E700">
        <v>95</v>
      </c>
      <c r="F700">
        <v>95</v>
      </c>
      <c r="G700">
        <v>95</v>
      </c>
      <c r="H700">
        <v>95</v>
      </c>
      <c r="I700">
        <v>95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84</v>
      </c>
      <c r="P700">
        <v>84</v>
      </c>
      <c r="Q700">
        <v>123</v>
      </c>
      <c r="R700">
        <v>96</v>
      </c>
      <c r="S700">
        <v>121</v>
      </c>
      <c r="T700">
        <v>84</v>
      </c>
      <c r="U700">
        <v>93</v>
      </c>
      <c r="V700">
        <v>0</v>
      </c>
      <c r="W700">
        <v>0</v>
      </c>
      <c r="X700">
        <v>0</v>
      </c>
      <c r="Y700">
        <v>0</v>
      </c>
      <c r="Z700">
        <v>0</v>
      </c>
    </row>
    <row r="701" spans="1:26" x14ac:dyDescent="0.35">
      <c r="A701">
        <v>960</v>
      </c>
      <c r="B701" t="s">
        <v>589</v>
      </c>
      <c r="C701">
        <v>8</v>
      </c>
      <c r="D701">
        <v>8</v>
      </c>
      <c r="E701">
        <v>8</v>
      </c>
      <c r="F701">
        <v>8</v>
      </c>
      <c r="G701">
        <v>8</v>
      </c>
      <c r="H701">
        <v>8</v>
      </c>
      <c r="I701">
        <v>8</v>
      </c>
      <c r="J701">
        <v>8</v>
      </c>
      <c r="K701">
        <v>8</v>
      </c>
      <c r="L701">
        <v>8</v>
      </c>
      <c r="M701">
        <v>8</v>
      </c>
      <c r="N701">
        <v>8</v>
      </c>
      <c r="O701">
        <v>8</v>
      </c>
      <c r="P701">
        <v>8</v>
      </c>
      <c r="Q701">
        <v>8</v>
      </c>
      <c r="R701">
        <v>8</v>
      </c>
      <c r="S701">
        <v>12</v>
      </c>
      <c r="T701">
        <v>9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</row>
    <row r="702" spans="1:26" x14ac:dyDescent="0.35">
      <c r="A702">
        <v>961</v>
      </c>
      <c r="B702" t="s">
        <v>590</v>
      </c>
      <c r="C702">
        <v>43</v>
      </c>
      <c r="D702">
        <v>43</v>
      </c>
      <c r="E702">
        <v>43</v>
      </c>
      <c r="F702">
        <v>43</v>
      </c>
      <c r="G702">
        <v>43</v>
      </c>
      <c r="H702">
        <v>43</v>
      </c>
      <c r="I702">
        <v>43</v>
      </c>
      <c r="J702">
        <v>43</v>
      </c>
      <c r="K702">
        <v>43</v>
      </c>
      <c r="L702">
        <v>43</v>
      </c>
      <c r="M702">
        <v>43</v>
      </c>
      <c r="N702">
        <v>43</v>
      </c>
      <c r="O702">
        <v>43</v>
      </c>
      <c r="P702">
        <v>43</v>
      </c>
      <c r="Q702">
        <v>9</v>
      </c>
      <c r="R702">
        <v>20</v>
      </c>
      <c r="S702">
        <v>27</v>
      </c>
      <c r="T702">
        <v>24</v>
      </c>
      <c r="U702">
        <v>43</v>
      </c>
      <c r="V702">
        <v>0</v>
      </c>
      <c r="W702">
        <v>0</v>
      </c>
      <c r="X702">
        <v>0</v>
      </c>
      <c r="Y702">
        <v>0</v>
      </c>
      <c r="Z702">
        <v>0</v>
      </c>
    </row>
    <row r="703" spans="1:26" x14ac:dyDescent="0.35">
      <c r="A703">
        <v>962</v>
      </c>
      <c r="B703" t="s">
        <v>591</v>
      </c>
      <c r="C703">
        <v>98</v>
      </c>
      <c r="D703">
        <v>98</v>
      </c>
      <c r="E703">
        <v>104</v>
      </c>
      <c r="F703">
        <v>109</v>
      </c>
      <c r="G703">
        <v>104</v>
      </c>
      <c r="H703">
        <v>109</v>
      </c>
      <c r="I703">
        <v>98</v>
      </c>
      <c r="J703">
        <v>114</v>
      </c>
      <c r="K703">
        <v>114</v>
      </c>
      <c r="L703">
        <v>104</v>
      </c>
      <c r="M703">
        <v>104</v>
      </c>
      <c r="N703">
        <v>109</v>
      </c>
      <c r="O703">
        <v>98</v>
      </c>
      <c r="P703">
        <v>98</v>
      </c>
      <c r="Q703">
        <v>106</v>
      </c>
      <c r="R703">
        <v>109</v>
      </c>
      <c r="S703">
        <v>61</v>
      </c>
      <c r="T703">
        <v>73</v>
      </c>
      <c r="U703">
        <v>98</v>
      </c>
      <c r="V703">
        <v>0</v>
      </c>
      <c r="W703">
        <v>0</v>
      </c>
      <c r="X703">
        <v>0</v>
      </c>
      <c r="Y703">
        <v>0</v>
      </c>
      <c r="Z703">
        <v>0</v>
      </c>
    </row>
    <row r="704" spans="1:26" x14ac:dyDescent="0.35">
      <c r="A704">
        <v>963</v>
      </c>
      <c r="B704" t="s">
        <v>589</v>
      </c>
      <c r="C704">
        <v>12</v>
      </c>
      <c r="D704">
        <v>12</v>
      </c>
      <c r="E704">
        <v>12</v>
      </c>
      <c r="F704">
        <v>10</v>
      </c>
      <c r="G704">
        <v>10</v>
      </c>
      <c r="H704">
        <v>10</v>
      </c>
      <c r="I704">
        <v>10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24</v>
      </c>
      <c r="P704">
        <v>12</v>
      </c>
      <c r="Q704">
        <v>14</v>
      </c>
      <c r="R704">
        <v>27</v>
      </c>
      <c r="S704">
        <v>23</v>
      </c>
      <c r="T704">
        <v>12</v>
      </c>
      <c r="U704">
        <v>4</v>
      </c>
      <c r="V704">
        <v>0</v>
      </c>
      <c r="W704">
        <v>0</v>
      </c>
      <c r="X704">
        <v>0</v>
      </c>
      <c r="Y704">
        <v>0</v>
      </c>
      <c r="Z704">
        <v>0</v>
      </c>
    </row>
    <row r="705" spans="1:26" x14ac:dyDescent="0.35">
      <c r="A705">
        <v>964</v>
      </c>
      <c r="B705" t="s">
        <v>590</v>
      </c>
      <c r="C705">
        <v>57</v>
      </c>
      <c r="D705">
        <v>57</v>
      </c>
      <c r="E705">
        <v>57</v>
      </c>
      <c r="F705">
        <v>57</v>
      </c>
      <c r="G705">
        <v>57</v>
      </c>
      <c r="H705">
        <v>57</v>
      </c>
      <c r="I705">
        <v>57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20</v>
      </c>
      <c r="P705">
        <v>114</v>
      </c>
      <c r="Q705">
        <v>37</v>
      </c>
      <c r="R705">
        <v>70</v>
      </c>
      <c r="S705">
        <v>73</v>
      </c>
      <c r="T705">
        <v>80</v>
      </c>
      <c r="U705">
        <v>59</v>
      </c>
      <c r="V705">
        <v>0</v>
      </c>
      <c r="W705">
        <v>0</v>
      </c>
      <c r="X705">
        <v>0</v>
      </c>
      <c r="Y705">
        <v>0</v>
      </c>
      <c r="Z705">
        <v>0</v>
      </c>
    </row>
    <row r="706" spans="1:26" x14ac:dyDescent="0.35">
      <c r="A706">
        <v>965</v>
      </c>
      <c r="B706" t="s">
        <v>591</v>
      </c>
      <c r="C706">
        <v>104</v>
      </c>
      <c r="D706">
        <v>115</v>
      </c>
      <c r="E706">
        <v>110</v>
      </c>
      <c r="F706">
        <v>115</v>
      </c>
      <c r="G706">
        <v>110</v>
      </c>
      <c r="H706">
        <v>115</v>
      </c>
      <c r="I706">
        <v>104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70</v>
      </c>
      <c r="P706">
        <v>96</v>
      </c>
      <c r="Q706">
        <v>69</v>
      </c>
      <c r="R706">
        <v>147</v>
      </c>
      <c r="S706">
        <v>149</v>
      </c>
      <c r="T706">
        <v>126</v>
      </c>
      <c r="U706">
        <v>303</v>
      </c>
      <c r="V706">
        <v>0</v>
      </c>
      <c r="W706">
        <v>0</v>
      </c>
      <c r="X706">
        <v>0</v>
      </c>
      <c r="Y706">
        <v>0</v>
      </c>
      <c r="Z706">
        <v>0</v>
      </c>
    </row>
    <row r="707" spans="1:26" x14ac:dyDescent="0.35">
      <c r="A707">
        <v>966</v>
      </c>
      <c r="B707" t="s">
        <v>589</v>
      </c>
      <c r="C707">
        <v>8</v>
      </c>
      <c r="D707">
        <v>8</v>
      </c>
      <c r="E707">
        <v>8</v>
      </c>
      <c r="F707">
        <v>8</v>
      </c>
      <c r="G707">
        <v>8</v>
      </c>
      <c r="H707">
        <v>8</v>
      </c>
      <c r="I707">
        <v>8</v>
      </c>
      <c r="J707">
        <v>8</v>
      </c>
      <c r="K707">
        <v>8</v>
      </c>
      <c r="L707">
        <v>8</v>
      </c>
      <c r="M707">
        <v>8</v>
      </c>
      <c r="N707">
        <v>8</v>
      </c>
      <c r="O707">
        <v>11</v>
      </c>
      <c r="P707">
        <v>18</v>
      </c>
      <c r="Q707">
        <v>16</v>
      </c>
      <c r="R707">
        <v>16</v>
      </c>
      <c r="S707">
        <v>19</v>
      </c>
      <c r="T707">
        <v>11</v>
      </c>
      <c r="U707">
        <v>7</v>
      </c>
      <c r="V707">
        <v>0</v>
      </c>
      <c r="W707">
        <v>0</v>
      </c>
      <c r="X707">
        <v>0</v>
      </c>
      <c r="Y707">
        <v>0</v>
      </c>
      <c r="Z707">
        <v>0</v>
      </c>
    </row>
    <row r="708" spans="1:26" x14ac:dyDescent="0.35">
      <c r="A708">
        <v>967</v>
      </c>
      <c r="B708" t="s">
        <v>590</v>
      </c>
      <c r="C708">
        <v>43</v>
      </c>
      <c r="D708">
        <v>43</v>
      </c>
      <c r="E708">
        <v>43</v>
      </c>
      <c r="F708">
        <v>43</v>
      </c>
      <c r="G708">
        <v>43</v>
      </c>
      <c r="H708">
        <v>43</v>
      </c>
      <c r="I708">
        <v>43</v>
      </c>
      <c r="J708">
        <v>43</v>
      </c>
      <c r="K708">
        <v>43</v>
      </c>
      <c r="L708">
        <v>43</v>
      </c>
      <c r="M708">
        <v>43</v>
      </c>
      <c r="N708">
        <v>43</v>
      </c>
      <c r="O708">
        <v>10</v>
      </c>
      <c r="P708">
        <v>11</v>
      </c>
      <c r="Q708">
        <v>9</v>
      </c>
      <c r="R708">
        <v>20</v>
      </c>
      <c r="S708">
        <v>27</v>
      </c>
      <c r="T708">
        <v>24</v>
      </c>
      <c r="U708">
        <v>14</v>
      </c>
      <c r="V708">
        <v>0</v>
      </c>
      <c r="W708">
        <v>0</v>
      </c>
      <c r="X708">
        <v>0</v>
      </c>
      <c r="Y708">
        <v>0</v>
      </c>
      <c r="Z708">
        <v>0</v>
      </c>
    </row>
    <row r="709" spans="1:26" x14ac:dyDescent="0.35">
      <c r="A709">
        <v>968</v>
      </c>
      <c r="B709" t="s">
        <v>591</v>
      </c>
      <c r="C709">
        <v>98</v>
      </c>
      <c r="D709">
        <v>98</v>
      </c>
      <c r="E709">
        <v>104</v>
      </c>
      <c r="F709">
        <v>109</v>
      </c>
      <c r="G709">
        <v>104</v>
      </c>
      <c r="H709">
        <v>109</v>
      </c>
      <c r="I709">
        <v>98</v>
      </c>
      <c r="J709">
        <v>114</v>
      </c>
      <c r="K709">
        <v>114</v>
      </c>
      <c r="L709">
        <v>104</v>
      </c>
      <c r="M709">
        <v>104</v>
      </c>
      <c r="N709">
        <v>109</v>
      </c>
      <c r="O709">
        <v>75</v>
      </c>
      <c r="P709">
        <v>42</v>
      </c>
      <c r="Q709">
        <v>88</v>
      </c>
      <c r="R709">
        <v>74</v>
      </c>
      <c r="S709">
        <v>71</v>
      </c>
      <c r="T709">
        <v>61</v>
      </c>
      <c r="U709">
        <v>65</v>
      </c>
      <c r="V709">
        <v>0</v>
      </c>
      <c r="W709">
        <v>0</v>
      </c>
      <c r="X709">
        <v>0</v>
      </c>
      <c r="Y709">
        <v>0</v>
      </c>
      <c r="Z709">
        <v>0</v>
      </c>
    </row>
    <row r="710" spans="1:26" x14ac:dyDescent="0.35">
      <c r="A710">
        <v>969</v>
      </c>
      <c r="B710" t="s">
        <v>589</v>
      </c>
      <c r="C710">
        <v>5</v>
      </c>
      <c r="D710">
        <v>5</v>
      </c>
      <c r="E710">
        <v>5</v>
      </c>
      <c r="F710">
        <v>5</v>
      </c>
      <c r="G710">
        <v>5</v>
      </c>
      <c r="H710">
        <v>5</v>
      </c>
      <c r="I710">
        <v>5</v>
      </c>
      <c r="J710">
        <v>5</v>
      </c>
      <c r="K710">
        <v>5</v>
      </c>
      <c r="L710">
        <v>5</v>
      </c>
      <c r="M710">
        <v>5</v>
      </c>
      <c r="N710">
        <v>5</v>
      </c>
      <c r="O710">
        <v>4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</row>
    <row r="711" spans="1:26" x14ac:dyDescent="0.35">
      <c r="A711">
        <v>970</v>
      </c>
      <c r="B711" t="s">
        <v>590</v>
      </c>
      <c r="C711">
        <v>28</v>
      </c>
      <c r="D711">
        <v>28</v>
      </c>
      <c r="E711">
        <v>28</v>
      </c>
      <c r="F711">
        <v>28</v>
      </c>
      <c r="G711">
        <v>28</v>
      </c>
      <c r="H711">
        <v>28</v>
      </c>
      <c r="I711">
        <v>28</v>
      </c>
      <c r="J711">
        <v>28</v>
      </c>
      <c r="K711">
        <v>28</v>
      </c>
      <c r="L711">
        <v>28</v>
      </c>
      <c r="M711">
        <v>28</v>
      </c>
      <c r="N711">
        <v>28</v>
      </c>
      <c r="O711">
        <v>33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</row>
    <row r="712" spans="1:26" x14ac:dyDescent="0.35">
      <c r="A712">
        <v>971</v>
      </c>
      <c r="B712" t="s">
        <v>591</v>
      </c>
      <c r="C712">
        <v>95</v>
      </c>
      <c r="D712">
        <v>95</v>
      </c>
      <c r="E712">
        <v>95</v>
      </c>
      <c r="F712">
        <v>95</v>
      </c>
      <c r="G712">
        <v>95</v>
      </c>
      <c r="H712">
        <v>95</v>
      </c>
      <c r="I712">
        <v>95</v>
      </c>
      <c r="J712">
        <v>95</v>
      </c>
      <c r="K712">
        <v>95</v>
      </c>
      <c r="L712">
        <v>95</v>
      </c>
      <c r="M712">
        <v>95</v>
      </c>
      <c r="N712">
        <v>95</v>
      </c>
      <c r="O712">
        <v>94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</row>
    <row r="713" spans="1:26" x14ac:dyDescent="0.35">
      <c r="A713">
        <v>972</v>
      </c>
      <c r="B713" t="s">
        <v>592</v>
      </c>
      <c r="C713">
        <v>8576</v>
      </c>
      <c r="D713">
        <v>10292</v>
      </c>
      <c r="E713">
        <v>12008</v>
      </c>
      <c r="F713">
        <v>12008</v>
      </c>
      <c r="G713">
        <v>15438</v>
      </c>
      <c r="H713">
        <v>15438</v>
      </c>
      <c r="I713">
        <v>17154</v>
      </c>
      <c r="J713">
        <v>17154</v>
      </c>
      <c r="K713">
        <v>17154</v>
      </c>
      <c r="L713">
        <v>15438</v>
      </c>
      <c r="M713">
        <v>15438</v>
      </c>
      <c r="N713">
        <v>15438</v>
      </c>
      <c r="O713">
        <v>9278</v>
      </c>
      <c r="P713">
        <v>6208</v>
      </c>
      <c r="Q713">
        <v>6960</v>
      </c>
      <c r="R713">
        <v>7125</v>
      </c>
      <c r="S713">
        <v>7998</v>
      </c>
      <c r="T713">
        <v>5757</v>
      </c>
      <c r="U713">
        <v>10645</v>
      </c>
      <c r="V713">
        <v>25583</v>
      </c>
      <c r="W713">
        <v>1071</v>
      </c>
      <c r="X713">
        <v>0</v>
      </c>
      <c r="Y713">
        <v>0</v>
      </c>
      <c r="Z713">
        <v>0</v>
      </c>
    </row>
    <row r="714" spans="1:26" x14ac:dyDescent="0.35">
      <c r="A714">
        <v>973</v>
      </c>
      <c r="B714" t="s">
        <v>593</v>
      </c>
      <c r="C714">
        <v>2184</v>
      </c>
      <c r="D714">
        <v>2621</v>
      </c>
      <c r="E714">
        <v>3058</v>
      </c>
      <c r="F714">
        <v>3058</v>
      </c>
      <c r="G714">
        <v>3931</v>
      </c>
      <c r="H714">
        <v>3931</v>
      </c>
      <c r="I714">
        <v>4368</v>
      </c>
      <c r="J714">
        <v>4368</v>
      </c>
      <c r="K714">
        <v>4368</v>
      </c>
      <c r="L714">
        <v>3931</v>
      </c>
      <c r="M714">
        <v>3931</v>
      </c>
      <c r="N714">
        <v>3931</v>
      </c>
      <c r="O714">
        <v>1746</v>
      </c>
      <c r="P714">
        <v>2268</v>
      </c>
      <c r="Q714">
        <v>3343</v>
      </c>
      <c r="R714">
        <v>1723</v>
      </c>
      <c r="S714">
        <v>1517</v>
      </c>
      <c r="T714">
        <v>2766</v>
      </c>
      <c r="U714">
        <v>2120</v>
      </c>
      <c r="V714">
        <v>2215</v>
      </c>
      <c r="W714">
        <v>458</v>
      </c>
      <c r="X714">
        <v>0</v>
      </c>
      <c r="Y714">
        <v>0</v>
      </c>
      <c r="Z714">
        <v>0</v>
      </c>
    </row>
    <row r="715" spans="1:26" x14ac:dyDescent="0.35">
      <c r="A715">
        <v>974</v>
      </c>
      <c r="B715" t="s">
        <v>594</v>
      </c>
      <c r="C715">
        <v>14994</v>
      </c>
      <c r="D715">
        <v>17993</v>
      </c>
      <c r="E715">
        <v>20992</v>
      </c>
      <c r="F715">
        <v>20992</v>
      </c>
      <c r="G715">
        <v>26990</v>
      </c>
      <c r="H715">
        <v>26990</v>
      </c>
      <c r="I715">
        <v>29990</v>
      </c>
      <c r="J715">
        <v>29990</v>
      </c>
      <c r="K715">
        <v>29990</v>
      </c>
      <c r="L715">
        <v>26990</v>
      </c>
      <c r="M715">
        <v>26990</v>
      </c>
      <c r="N715">
        <v>26990</v>
      </c>
      <c r="O715">
        <v>14275</v>
      </c>
      <c r="P715">
        <v>11677</v>
      </c>
      <c r="Q715">
        <v>12499</v>
      </c>
      <c r="R715">
        <v>30149</v>
      </c>
      <c r="S715">
        <v>17565</v>
      </c>
      <c r="T715">
        <v>27275</v>
      </c>
      <c r="U715">
        <v>33945</v>
      </c>
      <c r="V715">
        <v>22075</v>
      </c>
      <c r="W715">
        <v>2728</v>
      </c>
      <c r="X715">
        <v>0</v>
      </c>
      <c r="Y715">
        <v>0</v>
      </c>
      <c r="Z715">
        <v>0</v>
      </c>
    </row>
    <row r="716" spans="1:26" x14ac:dyDescent="0.35">
      <c r="A716">
        <v>975</v>
      </c>
      <c r="B716" t="s">
        <v>595</v>
      </c>
      <c r="C716">
        <v>2201</v>
      </c>
      <c r="D716">
        <v>2641</v>
      </c>
      <c r="E716">
        <v>3081</v>
      </c>
      <c r="F716">
        <v>3081</v>
      </c>
      <c r="G716">
        <v>3961</v>
      </c>
      <c r="H716">
        <v>3961</v>
      </c>
      <c r="I716">
        <v>4400</v>
      </c>
      <c r="J716">
        <v>4400</v>
      </c>
      <c r="K716">
        <v>4400</v>
      </c>
      <c r="L716">
        <v>3961</v>
      </c>
      <c r="M716">
        <v>3961</v>
      </c>
      <c r="N716">
        <v>3961</v>
      </c>
      <c r="O716">
        <v>876</v>
      </c>
      <c r="P716">
        <v>1555</v>
      </c>
      <c r="Q716">
        <v>1172</v>
      </c>
      <c r="R716">
        <v>2553</v>
      </c>
      <c r="S716">
        <v>1512</v>
      </c>
      <c r="T716">
        <v>1796</v>
      </c>
      <c r="U716">
        <v>1757</v>
      </c>
      <c r="V716">
        <v>1927</v>
      </c>
      <c r="W716">
        <v>186</v>
      </c>
      <c r="X716">
        <v>0</v>
      </c>
      <c r="Y716">
        <v>0</v>
      </c>
      <c r="Z716">
        <v>0</v>
      </c>
    </row>
    <row r="717" spans="1:26" x14ac:dyDescent="0.35">
      <c r="A717">
        <v>976</v>
      </c>
      <c r="B717" t="s">
        <v>596</v>
      </c>
      <c r="C717">
        <v>6889</v>
      </c>
      <c r="D717">
        <v>8267</v>
      </c>
      <c r="E717">
        <v>9645</v>
      </c>
      <c r="F717">
        <v>9645</v>
      </c>
      <c r="G717">
        <v>12401</v>
      </c>
      <c r="H717">
        <v>12401</v>
      </c>
      <c r="I717">
        <v>13779</v>
      </c>
      <c r="J717">
        <v>13779</v>
      </c>
      <c r="K717">
        <v>13779</v>
      </c>
      <c r="L717">
        <v>12401</v>
      </c>
      <c r="M717">
        <v>12401</v>
      </c>
      <c r="N717">
        <v>12401</v>
      </c>
      <c r="O717">
        <v>5449</v>
      </c>
      <c r="P717">
        <v>7381</v>
      </c>
      <c r="Q717">
        <v>11838</v>
      </c>
      <c r="R717">
        <v>14547</v>
      </c>
      <c r="S717">
        <v>12178</v>
      </c>
      <c r="T717">
        <v>6256</v>
      </c>
      <c r="U717">
        <v>10804</v>
      </c>
      <c r="V717">
        <v>16241</v>
      </c>
      <c r="W717">
        <v>1693</v>
      </c>
      <c r="X717">
        <v>0</v>
      </c>
      <c r="Y717">
        <v>0</v>
      </c>
      <c r="Z717">
        <v>0</v>
      </c>
    </row>
    <row r="718" spans="1:26" x14ac:dyDescent="0.35">
      <c r="A718">
        <v>977</v>
      </c>
      <c r="B718" t="s">
        <v>597</v>
      </c>
      <c r="C718">
        <v>5681</v>
      </c>
      <c r="D718">
        <v>6817</v>
      </c>
      <c r="E718">
        <v>7954</v>
      </c>
      <c r="F718">
        <v>7954</v>
      </c>
      <c r="G718">
        <v>10226</v>
      </c>
      <c r="H718">
        <v>10226</v>
      </c>
      <c r="I718">
        <v>11362</v>
      </c>
      <c r="J718">
        <v>11362</v>
      </c>
      <c r="K718">
        <v>11362</v>
      </c>
      <c r="L718">
        <v>10226</v>
      </c>
      <c r="M718">
        <v>10226</v>
      </c>
      <c r="N718">
        <v>10226</v>
      </c>
      <c r="O718">
        <v>9773</v>
      </c>
      <c r="P718">
        <v>8381</v>
      </c>
      <c r="Q718">
        <v>8607</v>
      </c>
      <c r="R718">
        <v>9863</v>
      </c>
      <c r="S718">
        <v>7828</v>
      </c>
      <c r="T718">
        <v>16651</v>
      </c>
      <c r="U718">
        <v>14030</v>
      </c>
      <c r="V718">
        <v>22380</v>
      </c>
      <c r="W718">
        <v>589</v>
      </c>
      <c r="X718">
        <v>0</v>
      </c>
      <c r="Y718">
        <v>0</v>
      </c>
      <c r="Z718">
        <v>0</v>
      </c>
    </row>
    <row r="719" spans="1:26" x14ac:dyDescent="0.35">
      <c r="A719">
        <v>978</v>
      </c>
      <c r="B719" t="s">
        <v>598</v>
      </c>
      <c r="C719">
        <v>288</v>
      </c>
      <c r="D719">
        <v>354</v>
      </c>
      <c r="E719">
        <v>354</v>
      </c>
      <c r="F719">
        <v>425</v>
      </c>
      <c r="G719">
        <v>405</v>
      </c>
      <c r="H719">
        <v>425</v>
      </c>
      <c r="I719">
        <v>385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310</v>
      </c>
      <c r="P719">
        <v>458</v>
      </c>
      <c r="Q719">
        <v>292</v>
      </c>
      <c r="R719">
        <v>412</v>
      </c>
      <c r="S719">
        <v>411</v>
      </c>
      <c r="T719">
        <v>467</v>
      </c>
      <c r="U719">
        <v>373</v>
      </c>
      <c r="V719">
        <v>0</v>
      </c>
      <c r="W719">
        <v>0</v>
      </c>
      <c r="X719">
        <v>0</v>
      </c>
      <c r="Y719">
        <v>0</v>
      </c>
      <c r="Z719">
        <v>0</v>
      </c>
    </row>
    <row r="720" spans="1:26" x14ac:dyDescent="0.35">
      <c r="A720">
        <v>979</v>
      </c>
      <c r="B720" t="s">
        <v>599</v>
      </c>
      <c r="C720">
        <v>12</v>
      </c>
      <c r="D720">
        <v>12</v>
      </c>
      <c r="E720">
        <v>12</v>
      </c>
      <c r="F720">
        <v>10</v>
      </c>
      <c r="G720">
        <v>10</v>
      </c>
      <c r="H720">
        <v>10</v>
      </c>
      <c r="I720">
        <v>10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13</v>
      </c>
      <c r="P720">
        <v>17</v>
      </c>
      <c r="Q720">
        <v>31</v>
      </c>
      <c r="R720">
        <v>11</v>
      </c>
      <c r="S720">
        <v>11</v>
      </c>
      <c r="T720">
        <v>49</v>
      </c>
      <c r="U720">
        <v>3</v>
      </c>
      <c r="V720">
        <v>0</v>
      </c>
      <c r="W720">
        <v>0</v>
      </c>
      <c r="X720">
        <v>0</v>
      </c>
      <c r="Y720">
        <v>0</v>
      </c>
      <c r="Z720">
        <v>0</v>
      </c>
    </row>
    <row r="721" spans="1:26" x14ac:dyDescent="0.35">
      <c r="A721">
        <v>980</v>
      </c>
      <c r="B721" t="s">
        <v>600</v>
      </c>
      <c r="C721">
        <v>57</v>
      </c>
      <c r="D721">
        <v>57</v>
      </c>
      <c r="E721">
        <v>57</v>
      </c>
      <c r="F721">
        <v>57</v>
      </c>
      <c r="G721">
        <v>57</v>
      </c>
      <c r="H721">
        <v>57</v>
      </c>
      <c r="I721">
        <v>57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28</v>
      </c>
      <c r="P721">
        <v>117</v>
      </c>
      <c r="Q721">
        <v>37</v>
      </c>
      <c r="R721">
        <v>71</v>
      </c>
      <c r="S721">
        <v>73</v>
      </c>
      <c r="T721">
        <v>84</v>
      </c>
      <c r="U721">
        <v>61</v>
      </c>
      <c r="V721">
        <v>0</v>
      </c>
      <c r="W721">
        <v>0</v>
      </c>
      <c r="X721">
        <v>0</v>
      </c>
      <c r="Y721">
        <v>0</v>
      </c>
      <c r="Z721">
        <v>0</v>
      </c>
    </row>
    <row r="722" spans="1:26" x14ac:dyDescent="0.35">
      <c r="A722">
        <v>981</v>
      </c>
      <c r="B722" t="s">
        <v>601</v>
      </c>
      <c r="C722">
        <v>175</v>
      </c>
      <c r="D722">
        <v>193</v>
      </c>
      <c r="E722">
        <v>184</v>
      </c>
      <c r="F722">
        <v>158</v>
      </c>
      <c r="G722">
        <v>184</v>
      </c>
      <c r="H722">
        <v>133</v>
      </c>
      <c r="I722">
        <v>175</v>
      </c>
      <c r="J722">
        <v>202</v>
      </c>
      <c r="K722">
        <v>184</v>
      </c>
      <c r="L722">
        <v>184</v>
      </c>
      <c r="M722">
        <v>184</v>
      </c>
      <c r="N722">
        <v>193</v>
      </c>
      <c r="O722">
        <v>132</v>
      </c>
      <c r="P722">
        <v>128</v>
      </c>
      <c r="Q722">
        <v>120</v>
      </c>
      <c r="R722">
        <v>139</v>
      </c>
      <c r="S722">
        <v>251</v>
      </c>
      <c r="T722">
        <v>141</v>
      </c>
      <c r="U722">
        <v>165</v>
      </c>
      <c r="V722">
        <v>0</v>
      </c>
      <c r="W722">
        <v>0</v>
      </c>
      <c r="X722">
        <v>0</v>
      </c>
      <c r="Y722">
        <v>0</v>
      </c>
      <c r="Z722">
        <v>0</v>
      </c>
    </row>
    <row r="723" spans="1:26" x14ac:dyDescent="0.35">
      <c r="A723">
        <v>982</v>
      </c>
      <c r="B723" t="s">
        <v>602</v>
      </c>
      <c r="C723">
        <v>9</v>
      </c>
      <c r="D723">
        <v>9</v>
      </c>
      <c r="E723">
        <v>9</v>
      </c>
      <c r="F723">
        <v>8</v>
      </c>
      <c r="G723">
        <v>8</v>
      </c>
      <c r="H723">
        <v>8</v>
      </c>
      <c r="I723">
        <v>8</v>
      </c>
      <c r="J723">
        <v>8</v>
      </c>
      <c r="K723">
        <v>8</v>
      </c>
      <c r="L723">
        <v>8</v>
      </c>
      <c r="M723">
        <v>8</v>
      </c>
      <c r="N723">
        <v>8</v>
      </c>
      <c r="O723">
        <v>8</v>
      </c>
      <c r="P723">
        <v>2</v>
      </c>
      <c r="Q723">
        <v>7</v>
      </c>
      <c r="R723">
        <v>3</v>
      </c>
      <c r="S723">
        <v>5</v>
      </c>
      <c r="T723">
        <v>7</v>
      </c>
      <c r="U723">
        <v>7</v>
      </c>
      <c r="V723">
        <v>0</v>
      </c>
      <c r="W723">
        <v>0</v>
      </c>
      <c r="X723">
        <v>0</v>
      </c>
      <c r="Y723">
        <v>0</v>
      </c>
      <c r="Z723">
        <v>0</v>
      </c>
    </row>
    <row r="724" spans="1:26" x14ac:dyDescent="0.35">
      <c r="A724">
        <v>983</v>
      </c>
      <c r="B724" t="s">
        <v>603</v>
      </c>
      <c r="C724">
        <v>48</v>
      </c>
      <c r="D724">
        <v>48</v>
      </c>
      <c r="E724">
        <v>48</v>
      </c>
      <c r="F724">
        <v>48</v>
      </c>
      <c r="G724">
        <v>48</v>
      </c>
      <c r="H724">
        <v>48</v>
      </c>
      <c r="I724">
        <v>48</v>
      </c>
      <c r="J724">
        <v>48</v>
      </c>
      <c r="K724">
        <v>48</v>
      </c>
      <c r="L724">
        <v>0</v>
      </c>
      <c r="M724">
        <v>0</v>
      </c>
      <c r="N724">
        <v>0</v>
      </c>
      <c r="O724">
        <v>33</v>
      </c>
      <c r="P724">
        <v>63</v>
      </c>
      <c r="Q724">
        <v>55</v>
      </c>
      <c r="R724">
        <v>40</v>
      </c>
      <c r="S724">
        <v>53</v>
      </c>
      <c r="T724">
        <v>44</v>
      </c>
      <c r="U724">
        <v>49</v>
      </c>
      <c r="V724">
        <v>0</v>
      </c>
      <c r="W724">
        <v>0</v>
      </c>
      <c r="X724">
        <v>0</v>
      </c>
      <c r="Y724">
        <v>0</v>
      </c>
      <c r="Z724">
        <v>0</v>
      </c>
    </row>
    <row r="725" spans="1:26" x14ac:dyDescent="0.35">
      <c r="A725">
        <v>984</v>
      </c>
      <c r="B725" t="s">
        <v>604</v>
      </c>
      <c r="C725">
        <v>364</v>
      </c>
      <c r="D725">
        <v>502</v>
      </c>
      <c r="E725">
        <v>574</v>
      </c>
      <c r="F725">
        <v>574</v>
      </c>
      <c r="G725">
        <v>574</v>
      </c>
      <c r="H725">
        <v>603</v>
      </c>
      <c r="I725">
        <v>545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188</v>
      </c>
      <c r="P725">
        <v>378</v>
      </c>
      <c r="Q725">
        <v>376</v>
      </c>
      <c r="R725">
        <v>396</v>
      </c>
      <c r="S725">
        <v>445</v>
      </c>
      <c r="T725">
        <v>540</v>
      </c>
      <c r="U725">
        <v>571</v>
      </c>
      <c r="V725">
        <v>0</v>
      </c>
      <c r="W725">
        <v>0</v>
      </c>
      <c r="X725">
        <v>0</v>
      </c>
      <c r="Y725">
        <v>0</v>
      </c>
      <c r="Z725">
        <v>0</v>
      </c>
    </row>
    <row r="726" spans="1:26" x14ac:dyDescent="0.35">
      <c r="A726">
        <v>985</v>
      </c>
      <c r="B726" t="s">
        <v>605</v>
      </c>
      <c r="C726">
        <v>12</v>
      </c>
      <c r="D726">
        <v>12</v>
      </c>
      <c r="E726">
        <v>12</v>
      </c>
      <c r="F726">
        <v>10</v>
      </c>
      <c r="G726">
        <v>10</v>
      </c>
      <c r="H726">
        <v>10</v>
      </c>
      <c r="I726">
        <v>10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11</v>
      </c>
      <c r="P726">
        <v>10</v>
      </c>
      <c r="Q726">
        <v>10</v>
      </c>
      <c r="R726">
        <v>20</v>
      </c>
      <c r="S726">
        <v>13</v>
      </c>
      <c r="T726">
        <v>7</v>
      </c>
      <c r="U726">
        <v>6</v>
      </c>
      <c r="V726">
        <v>0</v>
      </c>
      <c r="W726">
        <v>0</v>
      </c>
      <c r="X726">
        <v>0</v>
      </c>
      <c r="Y726">
        <v>0</v>
      </c>
      <c r="Z726">
        <v>0</v>
      </c>
    </row>
    <row r="727" spans="1:26" x14ac:dyDescent="0.35">
      <c r="A727">
        <v>986</v>
      </c>
      <c r="B727" t="s">
        <v>606</v>
      </c>
      <c r="C727">
        <v>99</v>
      </c>
      <c r="D727">
        <v>99</v>
      </c>
      <c r="E727">
        <v>99</v>
      </c>
      <c r="F727">
        <v>99</v>
      </c>
      <c r="G727">
        <v>99</v>
      </c>
      <c r="H727">
        <v>99</v>
      </c>
      <c r="I727">
        <v>99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10</v>
      </c>
      <c r="P727">
        <v>36</v>
      </c>
      <c r="Q727">
        <v>71</v>
      </c>
      <c r="R727">
        <v>91</v>
      </c>
      <c r="S727">
        <v>111</v>
      </c>
      <c r="T727">
        <v>118</v>
      </c>
      <c r="U727">
        <v>142</v>
      </c>
      <c r="V727">
        <v>0</v>
      </c>
      <c r="W727">
        <v>0</v>
      </c>
      <c r="X727">
        <v>0</v>
      </c>
      <c r="Y727">
        <v>0</v>
      </c>
      <c r="Z727">
        <v>0</v>
      </c>
    </row>
    <row r="728" spans="1:26" x14ac:dyDescent="0.35">
      <c r="A728">
        <v>987</v>
      </c>
      <c r="B728" t="s">
        <v>607</v>
      </c>
      <c r="C728">
        <v>175</v>
      </c>
      <c r="D728">
        <v>193</v>
      </c>
      <c r="E728">
        <v>184</v>
      </c>
      <c r="F728">
        <v>193</v>
      </c>
      <c r="G728">
        <v>184</v>
      </c>
      <c r="H728">
        <v>193</v>
      </c>
      <c r="I728">
        <v>175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220</v>
      </c>
      <c r="P728">
        <v>194</v>
      </c>
      <c r="Q728">
        <v>150</v>
      </c>
      <c r="R728">
        <v>165</v>
      </c>
      <c r="S728">
        <v>140</v>
      </c>
      <c r="T728">
        <v>152</v>
      </c>
      <c r="U728">
        <v>152</v>
      </c>
      <c r="V728">
        <v>0</v>
      </c>
      <c r="W728">
        <v>0</v>
      </c>
      <c r="X728">
        <v>0</v>
      </c>
      <c r="Y728">
        <v>0</v>
      </c>
      <c r="Z728">
        <v>0</v>
      </c>
    </row>
    <row r="729" spans="1:26" x14ac:dyDescent="0.35">
      <c r="A729">
        <v>988</v>
      </c>
      <c r="B729" t="s">
        <v>608</v>
      </c>
      <c r="C729">
        <v>5</v>
      </c>
      <c r="D729">
        <v>5</v>
      </c>
      <c r="E729">
        <v>5</v>
      </c>
      <c r="F729">
        <v>5</v>
      </c>
      <c r="G729">
        <v>5</v>
      </c>
      <c r="H729">
        <v>5</v>
      </c>
      <c r="I729">
        <v>5</v>
      </c>
      <c r="J729">
        <v>5</v>
      </c>
      <c r="K729">
        <v>5</v>
      </c>
      <c r="L729">
        <v>5</v>
      </c>
      <c r="M729">
        <v>5</v>
      </c>
      <c r="N729">
        <v>5</v>
      </c>
      <c r="O729">
        <v>3</v>
      </c>
      <c r="P729">
        <v>3</v>
      </c>
      <c r="Q729">
        <v>4</v>
      </c>
      <c r="R729">
        <v>3</v>
      </c>
      <c r="S729">
        <v>5</v>
      </c>
      <c r="T729">
        <v>5</v>
      </c>
      <c r="U729">
        <v>3</v>
      </c>
      <c r="V729">
        <v>0</v>
      </c>
      <c r="W729">
        <v>0</v>
      </c>
      <c r="X729">
        <v>0</v>
      </c>
      <c r="Y729">
        <v>0</v>
      </c>
      <c r="Z729">
        <v>0</v>
      </c>
    </row>
    <row r="730" spans="1:26" x14ac:dyDescent="0.35">
      <c r="A730">
        <v>989</v>
      </c>
      <c r="B730" t="s">
        <v>609</v>
      </c>
      <c r="C730">
        <v>28</v>
      </c>
      <c r="D730">
        <v>28</v>
      </c>
      <c r="E730">
        <v>28</v>
      </c>
      <c r="F730">
        <v>28</v>
      </c>
      <c r="G730">
        <v>28</v>
      </c>
      <c r="H730">
        <v>28</v>
      </c>
      <c r="I730">
        <v>28</v>
      </c>
      <c r="J730">
        <v>28</v>
      </c>
      <c r="K730">
        <v>28</v>
      </c>
      <c r="L730">
        <v>28</v>
      </c>
      <c r="M730">
        <v>28</v>
      </c>
      <c r="N730">
        <v>28</v>
      </c>
      <c r="O730">
        <v>39</v>
      </c>
      <c r="P730">
        <v>38</v>
      </c>
      <c r="Q730">
        <v>17</v>
      </c>
      <c r="R730">
        <v>31</v>
      </c>
      <c r="S730">
        <v>18</v>
      </c>
      <c r="T730">
        <v>37</v>
      </c>
      <c r="U730">
        <v>44</v>
      </c>
      <c r="V730">
        <v>0</v>
      </c>
      <c r="W730">
        <v>0</v>
      </c>
      <c r="X730">
        <v>0</v>
      </c>
      <c r="Y730">
        <v>0</v>
      </c>
      <c r="Z730">
        <v>0</v>
      </c>
    </row>
    <row r="731" spans="1:26" x14ac:dyDescent="0.35">
      <c r="A731">
        <v>990</v>
      </c>
      <c r="B731" t="s">
        <v>610</v>
      </c>
      <c r="C731">
        <v>273</v>
      </c>
      <c r="D731">
        <v>273</v>
      </c>
      <c r="E731">
        <v>287</v>
      </c>
      <c r="F731">
        <v>301</v>
      </c>
      <c r="G731">
        <v>287</v>
      </c>
      <c r="H731">
        <v>301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171</v>
      </c>
      <c r="P731">
        <v>185</v>
      </c>
      <c r="Q731">
        <v>336</v>
      </c>
      <c r="R731">
        <v>255</v>
      </c>
      <c r="S731">
        <v>220</v>
      </c>
      <c r="T731">
        <v>191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</row>
    <row r="732" spans="1:26" x14ac:dyDescent="0.35">
      <c r="A732">
        <v>991</v>
      </c>
      <c r="B732" t="s">
        <v>611</v>
      </c>
      <c r="C732">
        <v>8</v>
      </c>
      <c r="D732">
        <v>8</v>
      </c>
      <c r="E732">
        <v>8</v>
      </c>
      <c r="F732">
        <v>8</v>
      </c>
      <c r="G732">
        <v>8</v>
      </c>
      <c r="H732">
        <v>8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11</v>
      </c>
      <c r="P732">
        <v>12</v>
      </c>
      <c r="Q732">
        <v>8</v>
      </c>
      <c r="R732">
        <v>9</v>
      </c>
      <c r="S732">
        <v>11</v>
      </c>
      <c r="T732">
        <v>8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</row>
    <row r="733" spans="1:26" x14ac:dyDescent="0.35">
      <c r="A733">
        <v>992</v>
      </c>
      <c r="B733" t="s">
        <v>612</v>
      </c>
      <c r="C733">
        <v>43</v>
      </c>
      <c r="D733">
        <v>43</v>
      </c>
      <c r="E733">
        <v>43</v>
      </c>
      <c r="F733">
        <v>43</v>
      </c>
      <c r="G733">
        <v>43</v>
      </c>
      <c r="H733">
        <v>43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17</v>
      </c>
      <c r="P733">
        <v>13</v>
      </c>
      <c r="Q733">
        <v>9</v>
      </c>
      <c r="R733">
        <v>20</v>
      </c>
      <c r="S733">
        <v>31</v>
      </c>
      <c r="T733">
        <v>23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</row>
    <row r="734" spans="1:26" x14ac:dyDescent="0.35">
      <c r="A734">
        <v>993</v>
      </c>
      <c r="B734" t="s">
        <v>613</v>
      </c>
      <c r="C734">
        <v>262</v>
      </c>
      <c r="D734">
        <v>290</v>
      </c>
      <c r="E734">
        <v>276</v>
      </c>
      <c r="F734">
        <v>290</v>
      </c>
      <c r="G734">
        <v>262</v>
      </c>
      <c r="H734">
        <v>262</v>
      </c>
      <c r="I734">
        <v>262</v>
      </c>
      <c r="J734">
        <v>262</v>
      </c>
      <c r="K734">
        <v>262</v>
      </c>
      <c r="L734">
        <v>262</v>
      </c>
      <c r="M734">
        <v>262</v>
      </c>
      <c r="N734">
        <v>262</v>
      </c>
      <c r="O734">
        <v>290</v>
      </c>
      <c r="P734">
        <v>217</v>
      </c>
      <c r="Q734">
        <v>269</v>
      </c>
      <c r="R734">
        <v>245</v>
      </c>
      <c r="S734">
        <v>206</v>
      </c>
      <c r="T734">
        <v>155</v>
      </c>
      <c r="U734">
        <v>152</v>
      </c>
      <c r="V734">
        <v>0</v>
      </c>
      <c r="W734">
        <v>0</v>
      </c>
      <c r="X734">
        <v>0</v>
      </c>
      <c r="Y734">
        <v>0</v>
      </c>
      <c r="Z734">
        <v>0</v>
      </c>
    </row>
    <row r="735" spans="1:26" x14ac:dyDescent="0.35">
      <c r="A735">
        <v>994</v>
      </c>
      <c r="B735" t="s">
        <v>614</v>
      </c>
      <c r="C735">
        <v>8</v>
      </c>
      <c r="D735">
        <v>8</v>
      </c>
      <c r="E735">
        <v>8</v>
      </c>
      <c r="F735">
        <v>8</v>
      </c>
      <c r="G735">
        <v>8</v>
      </c>
      <c r="H735">
        <v>8</v>
      </c>
      <c r="I735">
        <v>8</v>
      </c>
      <c r="J735">
        <v>8</v>
      </c>
      <c r="K735">
        <v>8</v>
      </c>
      <c r="L735">
        <v>8</v>
      </c>
      <c r="M735">
        <v>8</v>
      </c>
      <c r="N735">
        <v>8</v>
      </c>
      <c r="O735">
        <v>8</v>
      </c>
      <c r="P735">
        <v>11</v>
      </c>
      <c r="Q735">
        <v>10</v>
      </c>
      <c r="R735">
        <v>10</v>
      </c>
      <c r="S735">
        <v>10</v>
      </c>
      <c r="T735">
        <v>10</v>
      </c>
      <c r="U735">
        <v>10</v>
      </c>
      <c r="V735">
        <v>0</v>
      </c>
      <c r="W735">
        <v>0</v>
      </c>
      <c r="X735">
        <v>0</v>
      </c>
      <c r="Y735">
        <v>0</v>
      </c>
      <c r="Z735">
        <v>0</v>
      </c>
    </row>
    <row r="736" spans="1:26" x14ac:dyDescent="0.35">
      <c r="A736">
        <v>995</v>
      </c>
      <c r="B736" t="s">
        <v>615</v>
      </c>
      <c r="C736">
        <v>39</v>
      </c>
      <c r="D736">
        <v>39</v>
      </c>
      <c r="E736">
        <v>39</v>
      </c>
      <c r="F736">
        <v>39</v>
      </c>
      <c r="G736">
        <v>39</v>
      </c>
      <c r="H736">
        <v>39</v>
      </c>
      <c r="I736">
        <v>39</v>
      </c>
      <c r="J736">
        <v>39</v>
      </c>
      <c r="K736">
        <v>39</v>
      </c>
      <c r="L736">
        <v>39</v>
      </c>
      <c r="M736">
        <v>39</v>
      </c>
      <c r="N736">
        <v>39</v>
      </c>
      <c r="O736">
        <v>43</v>
      </c>
      <c r="P736">
        <v>18</v>
      </c>
      <c r="Q736">
        <v>40</v>
      </c>
      <c r="R736">
        <v>34</v>
      </c>
      <c r="S736">
        <v>27</v>
      </c>
      <c r="T736">
        <v>7</v>
      </c>
      <c r="U736">
        <v>2</v>
      </c>
      <c r="V736">
        <v>0</v>
      </c>
      <c r="W736">
        <v>0</v>
      </c>
      <c r="X736">
        <v>0</v>
      </c>
      <c r="Y736">
        <v>0</v>
      </c>
      <c r="Z736">
        <v>0</v>
      </c>
    </row>
    <row r="737" spans="1:26" x14ac:dyDescent="0.35">
      <c r="A737">
        <v>996</v>
      </c>
      <c r="B737" t="s">
        <v>616</v>
      </c>
      <c r="C737">
        <v>243</v>
      </c>
      <c r="D737">
        <v>243</v>
      </c>
      <c r="E737">
        <v>0</v>
      </c>
      <c r="F737">
        <v>243</v>
      </c>
      <c r="G737">
        <v>243</v>
      </c>
      <c r="H737">
        <v>243</v>
      </c>
      <c r="I737">
        <v>243</v>
      </c>
      <c r="J737">
        <v>243</v>
      </c>
      <c r="K737">
        <v>243</v>
      </c>
      <c r="L737">
        <v>243</v>
      </c>
      <c r="M737">
        <v>243</v>
      </c>
      <c r="N737">
        <v>243</v>
      </c>
      <c r="O737">
        <v>242</v>
      </c>
      <c r="P737">
        <v>0</v>
      </c>
      <c r="Q737">
        <v>0</v>
      </c>
      <c r="R737">
        <v>243</v>
      </c>
      <c r="S737">
        <v>266</v>
      </c>
      <c r="T737">
        <v>231</v>
      </c>
      <c r="U737">
        <v>230</v>
      </c>
      <c r="V737">
        <v>0</v>
      </c>
      <c r="W737">
        <v>0</v>
      </c>
      <c r="X737">
        <v>0</v>
      </c>
      <c r="Y737">
        <v>0</v>
      </c>
      <c r="Z737">
        <v>0</v>
      </c>
    </row>
    <row r="738" spans="1:26" x14ac:dyDescent="0.35">
      <c r="A738">
        <v>997</v>
      </c>
      <c r="B738" t="s">
        <v>617</v>
      </c>
      <c r="C738">
        <v>1</v>
      </c>
      <c r="D738">
        <v>2</v>
      </c>
      <c r="E738">
        <v>1</v>
      </c>
      <c r="F738">
        <v>2</v>
      </c>
      <c r="G738">
        <v>1</v>
      </c>
      <c r="H738">
        <v>1</v>
      </c>
      <c r="I738">
        <v>1</v>
      </c>
      <c r="J738">
        <v>0</v>
      </c>
      <c r="K738">
        <v>2</v>
      </c>
      <c r="L738">
        <v>1</v>
      </c>
      <c r="M738">
        <v>3</v>
      </c>
      <c r="N738">
        <v>1</v>
      </c>
      <c r="O738">
        <v>1</v>
      </c>
      <c r="P738">
        <v>0</v>
      </c>
      <c r="Q738">
        <v>0</v>
      </c>
      <c r="R738">
        <v>2</v>
      </c>
      <c r="S738">
        <v>3</v>
      </c>
      <c r="T738">
        <v>7</v>
      </c>
      <c r="U738">
        <v>3</v>
      </c>
      <c r="V738">
        <v>0</v>
      </c>
      <c r="W738">
        <v>0</v>
      </c>
      <c r="X738">
        <v>0</v>
      </c>
      <c r="Y738">
        <v>0</v>
      </c>
      <c r="Z738">
        <v>0</v>
      </c>
    </row>
    <row r="739" spans="1:26" x14ac:dyDescent="0.35">
      <c r="A739">
        <v>998</v>
      </c>
      <c r="B739" t="s">
        <v>618</v>
      </c>
      <c r="C739">
        <v>1319</v>
      </c>
      <c r="D739">
        <v>1319</v>
      </c>
      <c r="E739">
        <v>1364</v>
      </c>
      <c r="F739">
        <v>1305</v>
      </c>
      <c r="G739">
        <v>1227</v>
      </c>
      <c r="H739">
        <v>1241</v>
      </c>
      <c r="I739">
        <v>1282</v>
      </c>
      <c r="J739">
        <v>1314</v>
      </c>
      <c r="K739">
        <v>1302</v>
      </c>
      <c r="L739">
        <v>0</v>
      </c>
      <c r="M739">
        <v>0</v>
      </c>
      <c r="N739">
        <v>0</v>
      </c>
      <c r="O739">
        <v>1188</v>
      </c>
      <c r="P739">
        <v>1343</v>
      </c>
      <c r="Q739">
        <v>999</v>
      </c>
      <c r="R739">
        <v>1369</v>
      </c>
      <c r="S739">
        <v>1373</v>
      </c>
      <c r="T739">
        <v>1486</v>
      </c>
      <c r="U739">
        <v>1196</v>
      </c>
      <c r="V739">
        <v>1573</v>
      </c>
      <c r="W739">
        <v>0</v>
      </c>
      <c r="X739">
        <v>0</v>
      </c>
      <c r="Y739">
        <v>0</v>
      </c>
      <c r="Z739">
        <v>0</v>
      </c>
    </row>
    <row r="740" spans="1:26" x14ac:dyDescent="0.35">
      <c r="A740">
        <v>999</v>
      </c>
      <c r="B740" t="s">
        <v>619</v>
      </c>
      <c r="C740">
        <v>8</v>
      </c>
      <c r="D740">
        <v>8</v>
      </c>
      <c r="E740">
        <v>8</v>
      </c>
      <c r="F740">
        <v>8</v>
      </c>
      <c r="G740">
        <v>8</v>
      </c>
      <c r="H740">
        <v>8</v>
      </c>
      <c r="I740">
        <v>8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8</v>
      </c>
      <c r="P740">
        <v>8</v>
      </c>
      <c r="Q740">
        <v>8</v>
      </c>
      <c r="R740">
        <v>8</v>
      </c>
      <c r="S740">
        <v>8</v>
      </c>
      <c r="T740">
        <v>8</v>
      </c>
      <c r="U740">
        <v>8</v>
      </c>
      <c r="V740">
        <v>0</v>
      </c>
      <c r="W740">
        <v>0</v>
      </c>
      <c r="X740">
        <v>0</v>
      </c>
      <c r="Y740">
        <v>0</v>
      </c>
      <c r="Z740">
        <v>0</v>
      </c>
    </row>
    <row r="741" spans="1:26" x14ac:dyDescent="0.35">
      <c r="A741">
        <v>1000</v>
      </c>
      <c r="B741" t="s">
        <v>619</v>
      </c>
      <c r="C741">
        <v>8</v>
      </c>
      <c r="D741">
        <v>8</v>
      </c>
      <c r="E741">
        <v>0</v>
      </c>
      <c r="F741">
        <v>8</v>
      </c>
      <c r="G741">
        <v>8</v>
      </c>
      <c r="H741">
        <v>8</v>
      </c>
      <c r="I741">
        <v>8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8</v>
      </c>
      <c r="P741">
        <v>12</v>
      </c>
      <c r="Q741">
        <v>0</v>
      </c>
      <c r="R741">
        <v>8</v>
      </c>
      <c r="S741">
        <v>8</v>
      </c>
      <c r="T741">
        <v>8</v>
      </c>
      <c r="U741">
        <v>8</v>
      </c>
      <c r="V741">
        <v>0</v>
      </c>
      <c r="W741">
        <v>0</v>
      </c>
      <c r="X741">
        <v>0</v>
      </c>
      <c r="Y741">
        <v>0</v>
      </c>
      <c r="Z741">
        <v>0</v>
      </c>
    </row>
    <row r="742" spans="1:26" x14ac:dyDescent="0.35">
      <c r="A742">
        <v>1001</v>
      </c>
      <c r="B742" t="s">
        <v>619</v>
      </c>
      <c r="C742">
        <v>8</v>
      </c>
      <c r="D742">
        <v>8</v>
      </c>
      <c r="E742">
        <v>8</v>
      </c>
      <c r="F742">
        <v>8</v>
      </c>
      <c r="G742">
        <v>8</v>
      </c>
      <c r="H742">
        <v>8</v>
      </c>
      <c r="I742">
        <v>8</v>
      </c>
      <c r="J742">
        <v>8</v>
      </c>
      <c r="K742">
        <v>0</v>
      </c>
      <c r="L742">
        <v>0</v>
      </c>
      <c r="M742">
        <v>0</v>
      </c>
      <c r="N742">
        <v>0</v>
      </c>
      <c r="O742">
        <v>8</v>
      </c>
      <c r="P742">
        <v>8</v>
      </c>
      <c r="Q742">
        <v>8</v>
      </c>
      <c r="R742">
        <v>8</v>
      </c>
      <c r="S742">
        <v>8</v>
      </c>
      <c r="T742">
        <v>8</v>
      </c>
      <c r="U742">
        <v>8</v>
      </c>
      <c r="V742">
        <v>8</v>
      </c>
      <c r="W742">
        <v>0</v>
      </c>
      <c r="X742">
        <v>0</v>
      </c>
      <c r="Y742">
        <v>0</v>
      </c>
      <c r="Z742">
        <v>0</v>
      </c>
    </row>
    <row r="743" spans="1:26" x14ac:dyDescent="0.35">
      <c r="A743">
        <v>1002</v>
      </c>
      <c r="B743" t="s">
        <v>619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</row>
    <row r="744" spans="1:26" x14ac:dyDescent="0.35">
      <c r="A744">
        <v>1003</v>
      </c>
      <c r="B744" t="s">
        <v>619</v>
      </c>
      <c r="C744">
        <v>8</v>
      </c>
      <c r="D744">
        <v>8</v>
      </c>
      <c r="E744">
        <v>8</v>
      </c>
      <c r="F744">
        <v>8</v>
      </c>
      <c r="G744">
        <v>8</v>
      </c>
      <c r="H744">
        <v>8</v>
      </c>
      <c r="I744">
        <v>8</v>
      </c>
      <c r="J744">
        <v>8</v>
      </c>
      <c r="K744">
        <v>8</v>
      </c>
      <c r="L744">
        <v>8</v>
      </c>
      <c r="M744">
        <v>8</v>
      </c>
      <c r="N744">
        <v>8</v>
      </c>
      <c r="O744">
        <v>8</v>
      </c>
      <c r="P744">
        <v>8</v>
      </c>
      <c r="Q744">
        <v>8</v>
      </c>
      <c r="R744">
        <v>8</v>
      </c>
      <c r="S744">
        <v>8</v>
      </c>
      <c r="T744">
        <v>8</v>
      </c>
      <c r="U744">
        <v>8</v>
      </c>
      <c r="V744">
        <v>8</v>
      </c>
      <c r="W744">
        <v>0</v>
      </c>
      <c r="X744">
        <v>0</v>
      </c>
      <c r="Y744">
        <v>0</v>
      </c>
      <c r="Z744">
        <v>0</v>
      </c>
    </row>
    <row r="745" spans="1:26" x14ac:dyDescent="0.35">
      <c r="A745">
        <v>1004</v>
      </c>
      <c r="B745" t="s">
        <v>620</v>
      </c>
      <c r="C745">
        <v>100</v>
      </c>
      <c r="D745">
        <v>100</v>
      </c>
      <c r="E745">
        <v>100</v>
      </c>
      <c r="F745">
        <v>100</v>
      </c>
      <c r="G745">
        <v>100</v>
      </c>
      <c r="H745">
        <v>100</v>
      </c>
      <c r="I745">
        <v>100</v>
      </c>
      <c r="J745">
        <v>100</v>
      </c>
      <c r="K745">
        <v>100</v>
      </c>
      <c r="L745">
        <v>100</v>
      </c>
      <c r="M745">
        <v>100</v>
      </c>
      <c r="N745">
        <v>100</v>
      </c>
      <c r="O745">
        <v>114</v>
      </c>
      <c r="P745">
        <v>81</v>
      </c>
      <c r="Q745">
        <v>112</v>
      </c>
      <c r="R745">
        <v>100</v>
      </c>
      <c r="S745">
        <v>116</v>
      </c>
      <c r="T745">
        <v>85</v>
      </c>
      <c r="U745">
        <v>85</v>
      </c>
      <c r="V745">
        <v>100</v>
      </c>
      <c r="W745">
        <v>114</v>
      </c>
      <c r="X745">
        <v>0</v>
      </c>
      <c r="Y745">
        <v>0</v>
      </c>
      <c r="Z745">
        <v>0</v>
      </c>
    </row>
    <row r="746" spans="1:26" x14ac:dyDescent="0.35">
      <c r="A746">
        <v>1005</v>
      </c>
      <c r="B746" t="s">
        <v>621</v>
      </c>
      <c r="C746">
        <v>2163</v>
      </c>
      <c r="D746">
        <v>2524</v>
      </c>
      <c r="E746">
        <v>2885</v>
      </c>
      <c r="F746">
        <v>3245</v>
      </c>
      <c r="G746">
        <v>3245</v>
      </c>
      <c r="H746">
        <v>3245</v>
      </c>
      <c r="I746">
        <v>3245</v>
      </c>
      <c r="J746">
        <v>3245</v>
      </c>
      <c r="K746">
        <v>3606</v>
      </c>
      <c r="L746">
        <v>3245</v>
      </c>
      <c r="M746">
        <v>3245</v>
      </c>
      <c r="N746">
        <v>2163</v>
      </c>
      <c r="O746">
        <v>1555</v>
      </c>
      <c r="P746">
        <v>1681</v>
      </c>
      <c r="Q746">
        <v>3342</v>
      </c>
      <c r="R746">
        <v>2683</v>
      </c>
      <c r="S746">
        <v>2105</v>
      </c>
      <c r="T746">
        <v>4088</v>
      </c>
      <c r="U746">
        <v>2885</v>
      </c>
      <c r="V746">
        <v>1320</v>
      </c>
      <c r="W746">
        <v>0</v>
      </c>
      <c r="X746">
        <v>0</v>
      </c>
      <c r="Y746">
        <v>0</v>
      </c>
      <c r="Z746">
        <v>0</v>
      </c>
    </row>
    <row r="747" spans="1:26" x14ac:dyDescent="0.35">
      <c r="A747">
        <v>1006</v>
      </c>
      <c r="B747" t="s">
        <v>622</v>
      </c>
      <c r="C747">
        <v>3664</v>
      </c>
      <c r="D747">
        <v>4274</v>
      </c>
      <c r="E747">
        <v>4886</v>
      </c>
      <c r="F747">
        <v>5496</v>
      </c>
      <c r="G747">
        <v>5496</v>
      </c>
      <c r="H747">
        <v>5496</v>
      </c>
      <c r="I747">
        <v>5496</v>
      </c>
      <c r="J747">
        <v>5496</v>
      </c>
      <c r="K747">
        <v>6106</v>
      </c>
      <c r="L747">
        <v>5496</v>
      </c>
      <c r="M747">
        <v>5496</v>
      </c>
      <c r="N747">
        <v>3664</v>
      </c>
      <c r="O747">
        <v>1853</v>
      </c>
      <c r="P747">
        <v>3574</v>
      </c>
      <c r="Q747">
        <v>4067</v>
      </c>
      <c r="R747">
        <v>4847</v>
      </c>
      <c r="S747">
        <v>5239</v>
      </c>
      <c r="T747">
        <v>3804</v>
      </c>
      <c r="U747">
        <v>3865</v>
      </c>
      <c r="V747">
        <v>2075</v>
      </c>
      <c r="W747">
        <v>0</v>
      </c>
      <c r="X747">
        <v>0</v>
      </c>
      <c r="Y747">
        <v>0</v>
      </c>
      <c r="Z747">
        <v>0</v>
      </c>
    </row>
    <row r="748" spans="1:26" x14ac:dyDescent="0.35">
      <c r="A748">
        <v>1007</v>
      </c>
      <c r="B748" t="s">
        <v>623</v>
      </c>
      <c r="C748">
        <v>-1822</v>
      </c>
      <c r="D748">
        <v>-2125</v>
      </c>
      <c r="E748">
        <v>-2429</v>
      </c>
      <c r="F748">
        <v>-2733</v>
      </c>
      <c r="G748">
        <v>-2733</v>
      </c>
      <c r="H748">
        <v>-2733</v>
      </c>
      <c r="I748">
        <v>-2733</v>
      </c>
      <c r="J748">
        <v>-2733</v>
      </c>
      <c r="K748">
        <v>-3036</v>
      </c>
      <c r="L748">
        <v>-2733</v>
      </c>
      <c r="M748">
        <v>-2733</v>
      </c>
      <c r="N748">
        <v>-1822</v>
      </c>
      <c r="O748">
        <v>-298</v>
      </c>
      <c r="P748">
        <v>-1893</v>
      </c>
      <c r="Q748">
        <v>-725</v>
      </c>
      <c r="R748">
        <v>-2164</v>
      </c>
      <c r="S748">
        <v>-3133</v>
      </c>
      <c r="T748">
        <v>284</v>
      </c>
      <c r="U748">
        <v>-980</v>
      </c>
      <c r="V748">
        <v>-755</v>
      </c>
      <c r="W748">
        <v>0</v>
      </c>
      <c r="X748">
        <v>0</v>
      </c>
      <c r="Y748">
        <v>0</v>
      </c>
      <c r="Z748">
        <v>0</v>
      </c>
    </row>
    <row r="749" spans="1:26" x14ac:dyDescent="0.35">
      <c r="A749">
        <v>1008</v>
      </c>
      <c r="B749" t="s">
        <v>624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78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</row>
    <row r="750" spans="1:26" x14ac:dyDescent="0.35">
      <c r="A750">
        <v>1009</v>
      </c>
      <c r="B750" t="s">
        <v>624</v>
      </c>
      <c r="C750">
        <v>64</v>
      </c>
      <c r="D750">
        <v>70</v>
      </c>
      <c r="E750">
        <v>60</v>
      </c>
      <c r="F750">
        <v>60</v>
      </c>
      <c r="G750">
        <v>60</v>
      </c>
      <c r="H750">
        <v>60</v>
      </c>
      <c r="I750">
        <v>60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77</v>
      </c>
      <c r="P750">
        <v>70</v>
      </c>
      <c r="Q750">
        <v>50</v>
      </c>
      <c r="R750">
        <v>60</v>
      </c>
      <c r="S750">
        <v>62</v>
      </c>
      <c r="T750">
        <v>60</v>
      </c>
      <c r="U750">
        <v>75</v>
      </c>
      <c r="V750">
        <v>0</v>
      </c>
      <c r="W750">
        <v>0</v>
      </c>
      <c r="X750">
        <v>0</v>
      </c>
      <c r="Y750">
        <v>0</v>
      </c>
      <c r="Z750">
        <v>0</v>
      </c>
    </row>
    <row r="751" spans="1:26" x14ac:dyDescent="0.35">
      <c r="A751">
        <v>1010</v>
      </c>
      <c r="B751" t="s">
        <v>630</v>
      </c>
      <c r="C751">
        <v>12</v>
      </c>
      <c r="D751">
        <v>11</v>
      </c>
      <c r="E751">
        <v>11</v>
      </c>
      <c r="F751">
        <v>11</v>
      </c>
      <c r="G751">
        <v>11</v>
      </c>
      <c r="H751">
        <v>13</v>
      </c>
      <c r="I751">
        <v>13</v>
      </c>
      <c r="J751">
        <v>13</v>
      </c>
      <c r="K751">
        <v>0</v>
      </c>
      <c r="L751">
        <v>0</v>
      </c>
      <c r="M751">
        <v>0</v>
      </c>
      <c r="N751">
        <v>0</v>
      </c>
      <c r="O751">
        <v>12</v>
      </c>
      <c r="P751">
        <v>11</v>
      </c>
      <c r="Q751">
        <v>8</v>
      </c>
      <c r="R751">
        <v>10</v>
      </c>
      <c r="S751">
        <v>11</v>
      </c>
      <c r="T751">
        <v>13</v>
      </c>
      <c r="U751">
        <v>13</v>
      </c>
      <c r="V751">
        <v>0</v>
      </c>
      <c r="W751">
        <v>0</v>
      </c>
      <c r="X751">
        <v>0</v>
      </c>
      <c r="Y751">
        <v>0</v>
      </c>
      <c r="Z751">
        <v>0</v>
      </c>
    </row>
    <row r="752" spans="1:26" x14ac:dyDescent="0.35">
      <c r="A752">
        <v>1011</v>
      </c>
      <c r="B752" t="s">
        <v>563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</row>
    <row r="753" spans="1:26" x14ac:dyDescent="0.35">
      <c r="A753">
        <v>1012</v>
      </c>
      <c r="B753" t="s">
        <v>563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</row>
    <row r="754" spans="1:26" x14ac:dyDescent="0.35">
      <c r="A754">
        <v>1013</v>
      </c>
      <c r="B754" t="s">
        <v>625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</row>
    <row r="755" spans="1:26" x14ac:dyDescent="0.35">
      <c r="A755">
        <v>1014</v>
      </c>
      <c r="B755" t="s">
        <v>626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</row>
    <row r="756" spans="1:26" x14ac:dyDescent="0.35">
      <c r="A756">
        <v>1015</v>
      </c>
      <c r="B756" t="s">
        <v>627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</row>
    <row r="757" spans="1:26" x14ac:dyDescent="0.35">
      <c r="A757">
        <v>1016</v>
      </c>
      <c r="B757" t="s">
        <v>631</v>
      </c>
      <c r="C757">
        <v>487</v>
      </c>
      <c r="D757">
        <v>487</v>
      </c>
      <c r="E757">
        <v>487</v>
      </c>
      <c r="F757">
        <v>487</v>
      </c>
      <c r="G757">
        <v>487</v>
      </c>
      <c r="H757">
        <v>487</v>
      </c>
      <c r="I757">
        <v>487</v>
      </c>
      <c r="J757">
        <v>487</v>
      </c>
      <c r="K757">
        <v>487</v>
      </c>
      <c r="L757">
        <v>487</v>
      </c>
      <c r="M757">
        <v>487</v>
      </c>
      <c r="N757">
        <v>487</v>
      </c>
      <c r="O757">
        <v>516</v>
      </c>
      <c r="P757">
        <v>0</v>
      </c>
      <c r="Q757">
        <v>861</v>
      </c>
      <c r="R757">
        <v>983</v>
      </c>
      <c r="S757">
        <v>518</v>
      </c>
      <c r="T757">
        <v>395</v>
      </c>
      <c r="U757">
        <v>391</v>
      </c>
      <c r="V757">
        <v>203</v>
      </c>
      <c r="W757">
        <v>0</v>
      </c>
      <c r="X757">
        <v>0</v>
      </c>
      <c r="Y757">
        <v>0</v>
      </c>
      <c r="Z757">
        <v>0</v>
      </c>
    </row>
    <row r="758" spans="1:26" x14ac:dyDescent="0.35">
      <c r="A758">
        <v>1017</v>
      </c>
      <c r="B758" t="s">
        <v>631</v>
      </c>
      <c r="C758">
        <v>333</v>
      </c>
      <c r="D758">
        <v>333</v>
      </c>
      <c r="E758">
        <v>333</v>
      </c>
      <c r="F758">
        <v>333</v>
      </c>
      <c r="G758">
        <v>333</v>
      </c>
      <c r="H758">
        <v>333</v>
      </c>
      <c r="I758">
        <v>333</v>
      </c>
      <c r="J758">
        <v>333</v>
      </c>
      <c r="K758">
        <v>333</v>
      </c>
      <c r="L758">
        <v>333</v>
      </c>
      <c r="M758">
        <v>333</v>
      </c>
      <c r="N758">
        <v>333</v>
      </c>
      <c r="O758">
        <v>64</v>
      </c>
      <c r="P758">
        <v>198</v>
      </c>
      <c r="Q758">
        <v>3676</v>
      </c>
      <c r="R758">
        <v>336</v>
      </c>
      <c r="S758">
        <v>68</v>
      </c>
      <c r="T758">
        <v>2</v>
      </c>
      <c r="U758">
        <v>1138</v>
      </c>
      <c r="V758">
        <v>0</v>
      </c>
      <c r="W758">
        <v>0</v>
      </c>
      <c r="X758">
        <v>0</v>
      </c>
      <c r="Y758">
        <v>0</v>
      </c>
      <c r="Z758">
        <v>0</v>
      </c>
    </row>
    <row r="759" spans="1:26" x14ac:dyDescent="0.35">
      <c r="A759">
        <v>1018</v>
      </c>
      <c r="B759" t="s">
        <v>631</v>
      </c>
      <c r="C759">
        <v>343</v>
      </c>
      <c r="D759">
        <v>343</v>
      </c>
      <c r="E759">
        <v>343</v>
      </c>
      <c r="F759">
        <v>343</v>
      </c>
      <c r="G759">
        <v>343</v>
      </c>
      <c r="H759">
        <v>343</v>
      </c>
      <c r="I759">
        <v>343</v>
      </c>
      <c r="J759">
        <v>343</v>
      </c>
      <c r="K759">
        <v>343</v>
      </c>
      <c r="L759">
        <v>343</v>
      </c>
      <c r="M759">
        <v>343</v>
      </c>
      <c r="N759">
        <v>343</v>
      </c>
      <c r="O759">
        <v>0</v>
      </c>
      <c r="P759">
        <v>495</v>
      </c>
      <c r="Q759">
        <v>0</v>
      </c>
      <c r="R759">
        <v>300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</row>
    <row r="760" spans="1:26" x14ac:dyDescent="0.35">
      <c r="A760">
        <v>1019</v>
      </c>
      <c r="B760" t="s">
        <v>631</v>
      </c>
      <c r="C760">
        <v>669</v>
      </c>
      <c r="D760">
        <v>669</v>
      </c>
      <c r="E760">
        <v>669</v>
      </c>
      <c r="F760">
        <v>669</v>
      </c>
      <c r="G760">
        <v>669</v>
      </c>
      <c r="H760">
        <v>669</v>
      </c>
      <c r="I760">
        <v>669</v>
      </c>
      <c r="J760">
        <v>669</v>
      </c>
      <c r="K760">
        <v>669</v>
      </c>
      <c r="L760">
        <v>669</v>
      </c>
      <c r="M760">
        <v>669</v>
      </c>
      <c r="N760">
        <v>669</v>
      </c>
      <c r="O760">
        <v>222</v>
      </c>
      <c r="P760">
        <v>925</v>
      </c>
      <c r="Q760">
        <v>912</v>
      </c>
      <c r="R760">
        <v>257</v>
      </c>
      <c r="S760">
        <v>1810</v>
      </c>
      <c r="T760">
        <v>1504</v>
      </c>
      <c r="U760">
        <v>1275</v>
      </c>
      <c r="V760">
        <v>1761</v>
      </c>
      <c r="W760">
        <v>0</v>
      </c>
      <c r="X760">
        <v>0</v>
      </c>
      <c r="Y760">
        <v>0</v>
      </c>
      <c r="Z760">
        <v>0</v>
      </c>
    </row>
    <row r="761" spans="1:26" x14ac:dyDescent="0.35">
      <c r="A761">
        <v>1020</v>
      </c>
      <c r="B761" t="s">
        <v>631</v>
      </c>
      <c r="C761">
        <v>415</v>
      </c>
      <c r="D761">
        <v>415</v>
      </c>
      <c r="E761">
        <v>415</v>
      </c>
      <c r="F761">
        <v>415</v>
      </c>
      <c r="G761">
        <v>415</v>
      </c>
      <c r="H761">
        <v>415</v>
      </c>
      <c r="I761">
        <v>415</v>
      </c>
      <c r="J761">
        <v>415</v>
      </c>
      <c r="K761">
        <v>415</v>
      </c>
      <c r="L761">
        <v>415</v>
      </c>
      <c r="M761">
        <v>415</v>
      </c>
      <c r="N761">
        <v>415</v>
      </c>
      <c r="O761">
        <v>0</v>
      </c>
      <c r="P761">
        <v>0</v>
      </c>
      <c r="Q761">
        <v>699</v>
      </c>
      <c r="R761">
        <v>1275</v>
      </c>
      <c r="S761">
        <v>35</v>
      </c>
      <c r="T761">
        <v>1547</v>
      </c>
      <c r="U761">
        <v>1289</v>
      </c>
      <c r="V761">
        <v>129</v>
      </c>
      <c r="W761">
        <v>0</v>
      </c>
      <c r="X761">
        <v>0</v>
      </c>
      <c r="Y761">
        <v>0</v>
      </c>
      <c r="Z761">
        <v>0</v>
      </c>
    </row>
    <row r="762" spans="1:26" x14ac:dyDescent="0.35">
      <c r="A762">
        <v>1021</v>
      </c>
      <c r="B762" t="s">
        <v>631</v>
      </c>
      <c r="C762">
        <v>419</v>
      </c>
      <c r="D762">
        <v>419</v>
      </c>
      <c r="E762">
        <v>419</v>
      </c>
      <c r="F762">
        <v>419</v>
      </c>
      <c r="G762">
        <v>419</v>
      </c>
      <c r="H762">
        <v>419</v>
      </c>
      <c r="I762">
        <v>419</v>
      </c>
      <c r="J762">
        <v>419</v>
      </c>
      <c r="K762">
        <v>419</v>
      </c>
      <c r="L762">
        <v>419</v>
      </c>
      <c r="M762">
        <v>419</v>
      </c>
      <c r="N762">
        <v>419</v>
      </c>
      <c r="O762">
        <v>0</v>
      </c>
      <c r="P762">
        <v>230</v>
      </c>
      <c r="Q762">
        <v>0</v>
      </c>
      <c r="R762">
        <v>623</v>
      </c>
      <c r="S762">
        <v>325</v>
      </c>
      <c r="T762">
        <v>1</v>
      </c>
      <c r="U762">
        <v>260</v>
      </c>
      <c r="V762">
        <v>34</v>
      </c>
      <c r="W762">
        <v>0</v>
      </c>
      <c r="X762">
        <v>0</v>
      </c>
      <c r="Y762">
        <v>0</v>
      </c>
      <c r="Z762">
        <v>0</v>
      </c>
    </row>
    <row r="763" spans="1:26" x14ac:dyDescent="0.35">
      <c r="A763">
        <v>1022</v>
      </c>
      <c r="B763" t="s">
        <v>631</v>
      </c>
      <c r="C763">
        <v>376</v>
      </c>
      <c r="D763">
        <v>376</v>
      </c>
      <c r="E763">
        <v>376</v>
      </c>
      <c r="F763">
        <v>376</v>
      </c>
      <c r="G763">
        <v>376</v>
      </c>
      <c r="H763">
        <v>376</v>
      </c>
      <c r="I763">
        <v>376</v>
      </c>
      <c r="J763">
        <v>376</v>
      </c>
      <c r="K763">
        <v>376</v>
      </c>
      <c r="L763">
        <v>376</v>
      </c>
      <c r="M763">
        <v>376</v>
      </c>
      <c r="N763">
        <v>376</v>
      </c>
      <c r="O763">
        <v>70</v>
      </c>
      <c r="P763">
        <v>92</v>
      </c>
      <c r="Q763">
        <v>0</v>
      </c>
      <c r="R763">
        <v>85</v>
      </c>
      <c r="S763">
        <v>211</v>
      </c>
      <c r="T763">
        <v>286</v>
      </c>
      <c r="U763">
        <v>766</v>
      </c>
      <c r="V763">
        <v>0</v>
      </c>
      <c r="W763">
        <v>0</v>
      </c>
      <c r="X763">
        <v>0</v>
      </c>
      <c r="Y763">
        <v>0</v>
      </c>
      <c r="Z763">
        <v>0</v>
      </c>
    </row>
    <row r="764" spans="1:26" x14ac:dyDescent="0.35">
      <c r="A764">
        <v>1023</v>
      </c>
      <c r="B764" t="s">
        <v>631</v>
      </c>
      <c r="C764">
        <v>407</v>
      </c>
      <c r="D764">
        <v>407</v>
      </c>
      <c r="E764">
        <v>407</v>
      </c>
      <c r="F764">
        <v>407</v>
      </c>
      <c r="G764">
        <v>407</v>
      </c>
      <c r="H764">
        <v>407</v>
      </c>
      <c r="I764">
        <v>407</v>
      </c>
      <c r="J764">
        <v>407</v>
      </c>
      <c r="K764">
        <v>407</v>
      </c>
      <c r="L764">
        <v>407</v>
      </c>
      <c r="M764">
        <v>407</v>
      </c>
      <c r="N764">
        <v>407</v>
      </c>
      <c r="O764">
        <v>951</v>
      </c>
      <c r="P764">
        <v>232</v>
      </c>
      <c r="Q764">
        <v>48</v>
      </c>
      <c r="R764">
        <v>933</v>
      </c>
      <c r="S764">
        <v>466</v>
      </c>
      <c r="T764">
        <v>764</v>
      </c>
      <c r="U764">
        <v>336</v>
      </c>
      <c r="V764">
        <v>508</v>
      </c>
      <c r="W764">
        <v>0</v>
      </c>
      <c r="X764">
        <v>0</v>
      </c>
      <c r="Y764">
        <v>0</v>
      </c>
      <c r="Z764">
        <v>0</v>
      </c>
    </row>
    <row r="765" spans="1:26" x14ac:dyDescent="0.35">
      <c r="A765">
        <v>1024</v>
      </c>
      <c r="B765" t="s">
        <v>631</v>
      </c>
      <c r="C765">
        <v>289</v>
      </c>
      <c r="D765">
        <v>289</v>
      </c>
      <c r="E765">
        <v>289</v>
      </c>
      <c r="F765">
        <v>289</v>
      </c>
      <c r="G765">
        <v>289</v>
      </c>
      <c r="H765">
        <v>289</v>
      </c>
      <c r="I765">
        <v>289</v>
      </c>
      <c r="J765">
        <v>289</v>
      </c>
      <c r="K765">
        <v>289</v>
      </c>
      <c r="L765">
        <v>289</v>
      </c>
      <c r="M765">
        <v>289</v>
      </c>
      <c r="N765">
        <v>289</v>
      </c>
      <c r="O765">
        <v>124</v>
      </c>
      <c r="P765">
        <v>402</v>
      </c>
      <c r="Q765">
        <v>230</v>
      </c>
      <c r="R765">
        <v>290</v>
      </c>
      <c r="S765">
        <v>45</v>
      </c>
      <c r="T765">
        <v>0</v>
      </c>
      <c r="U765">
        <v>566</v>
      </c>
      <c r="V765">
        <v>85</v>
      </c>
      <c r="W765">
        <v>0</v>
      </c>
      <c r="X765">
        <v>0</v>
      </c>
      <c r="Y765">
        <v>0</v>
      </c>
      <c r="Z765">
        <v>0</v>
      </c>
    </row>
    <row r="766" spans="1:26" x14ac:dyDescent="0.35">
      <c r="A766">
        <v>1025</v>
      </c>
      <c r="B766" t="s">
        <v>631</v>
      </c>
      <c r="C766">
        <v>283</v>
      </c>
      <c r="D766">
        <v>283</v>
      </c>
      <c r="E766">
        <v>283</v>
      </c>
      <c r="F766">
        <v>283</v>
      </c>
      <c r="G766">
        <v>283</v>
      </c>
      <c r="H766">
        <v>283</v>
      </c>
      <c r="I766">
        <v>283</v>
      </c>
      <c r="J766">
        <v>283</v>
      </c>
      <c r="K766">
        <v>283</v>
      </c>
      <c r="L766">
        <v>283</v>
      </c>
      <c r="M766">
        <v>283</v>
      </c>
      <c r="N766">
        <v>283</v>
      </c>
      <c r="O766">
        <v>92</v>
      </c>
      <c r="P766">
        <v>99</v>
      </c>
      <c r="Q766">
        <v>62</v>
      </c>
      <c r="R766">
        <v>3533</v>
      </c>
      <c r="S766">
        <v>106</v>
      </c>
      <c r="T766">
        <v>192</v>
      </c>
      <c r="U766">
        <v>221</v>
      </c>
      <c r="V766">
        <v>134</v>
      </c>
      <c r="W766">
        <v>0</v>
      </c>
      <c r="X766">
        <v>0</v>
      </c>
      <c r="Y766">
        <v>0</v>
      </c>
      <c r="Z766">
        <v>0</v>
      </c>
    </row>
    <row r="767" spans="1:26" x14ac:dyDescent="0.35">
      <c r="A767">
        <v>1026</v>
      </c>
      <c r="B767" t="s">
        <v>631</v>
      </c>
      <c r="C767">
        <v>575</v>
      </c>
      <c r="D767">
        <v>575</v>
      </c>
      <c r="E767">
        <v>575</v>
      </c>
      <c r="F767">
        <v>575</v>
      </c>
      <c r="G767">
        <v>575</v>
      </c>
      <c r="H767">
        <v>575</v>
      </c>
      <c r="I767">
        <v>575</v>
      </c>
      <c r="J767">
        <v>575</v>
      </c>
      <c r="K767">
        <v>575</v>
      </c>
      <c r="L767">
        <v>575</v>
      </c>
      <c r="M767">
        <v>575</v>
      </c>
      <c r="N767">
        <v>575</v>
      </c>
      <c r="O767">
        <v>6</v>
      </c>
      <c r="P767">
        <v>173</v>
      </c>
      <c r="Q767">
        <v>0</v>
      </c>
      <c r="R767">
        <v>135</v>
      </c>
      <c r="S767">
        <v>1624</v>
      </c>
      <c r="T767">
        <v>369</v>
      </c>
      <c r="U767">
        <v>125</v>
      </c>
      <c r="V767">
        <v>154</v>
      </c>
      <c r="W767">
        <v>0</v>
      </c>
      <c r="X767">
        <v>0</v>
      </c>
      <c r="Y767">
        <v>0</v>
      </c>
      <c r="Z767">
        <v>0</v>
      </c>
    </row>
    <row r="768" spans="1:26" x14ac:dyDescent="0.35">
      <c r="A768">
        <v>1027</v>
      </c>
      <c r="B768" t="s">
        <v>631</v>
      </c>
      <c r="C768">
        <v>323</v>
      </c>
      <c r="D768">
        <v>323</v>
      </c>
      <c r="E768">
        <v>323</v>
      </c>
      <c r="F768">
        <v>323</v>
      </c>
      <c r="G768">
        <v>323</v>
      </c>
      <c r="H768">
        <v>323</v>
      </c>
      <c r="I768">
        <v>323</v>
      </c>
      <c r="J768">
        <v>323</v>
      </c>
      <c r="K768">
        <v>323</v>
      </c>
      <c r="L768">
        <v>323</v>
      </c>
      <c r="M768">
        <v>323</v>
      </c>
      <c r="N768">
        <v>323</v>
      </c>
      <c r="O768">
        <v>87</v>
      </c>
      <c r="P768">
        <v>0</v>
      </c>
      <c r="Q768">
        <v>204</v>
      </c>
      <c r="R768">
        <v>154</v>
      </c>
      <c r="S768">
        <v>366</v>
      </c>
      <c r="T768">
        <v>0</v>
      </c>
      <c r="U768">
        <v>-150</v>
      </c>
      <c r="V768">
        <v>0</v>
      </c>
      <c r="W768">
        <v>0</v>
      </c>
      <c r="X768">
        <v>0</v>
      </c>
      <c r="Y768">
        <v>0</v>
      </c>
      <c r="Z768">
        <v>0</v>
      </c>
    </row>
    <row r="769" spans="1:26" x14ac:dyDescent="0.35">
      <c r="A769">
        <v>1028</v>
      </c>
      <c r="B769" t="s">
        <v>631</v>
      </c>
      <c r="C769">
        <v>144</v>
      </c>
      <c r="D769">
        <v>144</v>
      </c>
      <c r="E769">
        <v>144</v>
      </c>
      <c r="F769">
        <v>144</v>
      </c>
      <c r="G769">
        <v>144</v>
      </c>
      <c r="H769">
        <v>144</v>
      </c>
      <c r="I769">
        <v>144</v>
      </c>
      <c r="J769">
        <v>144</v>
      </c>
      <c r="K769">
        <v>144</v>
      </c>
      <c r="L769">
        <v>144</v>
      </c>
      <c r="M769">
        <v>144</v>
      </c>
      <c r="N769">
        <v>144</v>
      </c>
      <c r="O769">
        <v>400</v>
      </c>
      <c r="P769">
        <v>0</v>
      </c>
      <c r="Q769">
        <v>6</v>
      </c>
      <c r="R769">
        <v>0</v>
      </c>
      <c r="S769">
        <v>64</v>
      </c>
      <c r="T769">
        <v>115</v>
      </c>
      <c r="U769">
        <v>405</v>
      </c>
      <c r="V769">
        <v>154</v>
      </c>
      <c r="W769">
        <v>0</v>
      </c>
      <c r="X769">
        <v>0</v>
      </c>
      <c r="Y769">
        <v>0</v>
      </c>
      <c r="Z769">
        <v>0</v>
      </c>
    </row>
    <row r="770" spans="1:26" x14ac:dyDescent="0.35">
      <c r="A770">
        <v>1029</v>
      </c>
      <c r="B770" t="s">
        <v>631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</row>
    <row r="771" spans="1:26" x14ac:dyDescent="0.35">
      <c r="A771">
        <v>1030</v>
      </c>
      <c r="B771" t="s">
        <v>631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1514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</row>
    <row r="772" spans="1:26" x14ac:dyDescent="0.35">
      <c r="A772">
        <v>1031</v>
      </c>
      <c r="B772" t="s">
        <v>631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150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</row>
    <row r="773" spans="1:26" x14ac:dyDescent="0.35">
      <c r="A773">
        <v>1032</v>
      </c>
      <c r="B773" t="s">
        <v>631</v>
      </c>
      <c r="C773">
        <v>363</v>
      </c>
      <c r="D773">
        <v>363</v>
      </c>
      <c r="E773">
        <v>363</v>
      </c>
      <c r="F773">
        <v>363</v>
      </c>
      <c r="G773">
        <v>363</v>
      </c>
      <c r="H773">
        <v>363</v>
      </c>
      <c r="I773">
        <v>363</v>
      </c>
      <c r="J773">
        <v>363</v>
      </c>
      <c r="K773">
        <v>363</v>
      </c>
      <c r="L773">
        <v>363</v>
      </c>
      <c r="M773">
        <v>363</v>
      </c>
      <c r="N773">
        <v>363</v>
      </c>
      <c r="O773">
        <v>0</v>
      </c>
      <c r="P773">
        <v>0</v>
      </c>
      <c r="Q773">
        <v>378</v>
      </c>
      <c r="R773">
        <v>234</v>
      </c>
      <c r="S773">
        <v>176</v>
      </c>
      <c r="T773">
        <v>0</v>
      </c>
      <c r="U773">
        <v>524</v>
      </c>
      <c r="V773">
        <v>0</v>
      </c>
      <c r="W773">
        <v>0</v>
      </c>
      <c r="X773">
        <v>0</v>
      </c>
      <c r="Y773">
        <v>0</v>
      </c>
      <c r="Z773">
        <v>0</v>
      </c>
    </row>
    <row r="774" spans="1:26" x14ac:dyDescent="0.35">
      <c r="A774">
        <v>1033</v>
      </c>
      <c r="B774" t="s">
        <v>631</v>
      </c>
      <c r="C774">
        <v>341</v>
      </c>
      <c r="D774">
        <v>341</v>
      </c>
      <c r="E774">
        <v>341</v>
      </c>
      <c r="F774">
        <v>341</v>
      </c>
      <c r="G774">
        <v>341</v>
      </c>
      <c r="H774">
        <v>341</v>
      </c>
      <c r="I774">
        <v>341</v>
      </c>
      <c r="J774">
        <v>341</v>
      </c>
      <c r="K774">
        <v>341</v>
      </c>
      <c r="L774">
        <v>341</v>
      </c>
      <c r="M774">
        <v>341</v>
      </c>
      <c r="N774">
        <v>341</v>
      </c>
      <c r="O774">
        <v>0</v>
      </c>
      <c r="P774">
        <v>7</v>
      </c>
      <c r="Q774">
        <v>85</v>
      </c>
      <c r="R774">
        <v>320</v>
      </c>
      <c r="S774">
        <v>300</v>
      </c>
      <c r="T774">
        <v>20</v>
      </c>
      <c r="U774">
        <v>623</v>
      </c>
      <c r="V774">
        <v>120</v>
      </c>
      <c r="W774">
        <v>0</v>
      </c>
      <c r="X774">
        <v>0</v>
      </c>
      <c r="Y774">
        <v>0</v>
      </c>
      <c r="Z774">
        <v>0</v>
      </c>
    </row>
    <row r="775" spans="1:26" x14ac:dyDescent="0.35">
      <c r="A775">
        <v>1034</v>
      </c>
      <c r="B775" t="s">
        <v>631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</row>
    <row r="776" spans="1:26" x14ac:dyDescent="0.35">
      <c r="A776">
        <v>1035</v>
      </c>
      <c r="B776" t="s">
        <v>631</v>
      </c>
      <c r="C776">
        <v>220</v>
      </c>
      <c r="D776">
        <v>220</v>
      </c>
      <c r="E776">
        <v>220</v>
      </c>
      <c r="F776">
        <v>220</v>
      </c>
      <c r="G776">
        <v>220</v>
      </c>
      <c r="H776">
        <v>220</v>
      </c>
      <c r="I776">
        <v>220</v>
      </c>
      <c r="J776">
        <v>220</v>
      </c>
      <c r="K776">
        <v>220</v>
      </c>
      <c r="L776">
        <v>220</v>
      </c>
      <c r="M776">
        <v>220</v>
      </c>
      <c r="N776">
        <v>220</v>
      </c>
      <c r="O776">
        <v>476</v>
      </c>
      <c r="P776">
        <v>631</v>
      </c>
      <c r="Q776">
        <v>197</v>
      </c>
      <c r="R776">
        <v>325</v>
      </c>
      <c r="S776">
        <v>84</v>
      </c>
      <c r="T776">
        <v>0</v>
      </c>
      <c r="U776">
        <v>0</v>
      </c>
      <c r="V776">
        <v>623</v>
      </c>
      <c r="W776">
        <v>0</v>
      </c>
      <c r="X776">
        <v>0</v>
      </c>
      <c r="Y776">
        <v>0</v>
      </c>
      <c r="Z776">
        <v>0</v>
      </c>
    </row>
    <row r="777" spans="1:26" x14ac:dyDescent="0.35">
      <c r="A777">
        <v>1036</v>
      </c>
      <c r="B777" t="s">
        <v>631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</row>
    <row r="778" spans="1:26" x14ac:dyDescent="0.35">
      <c r="A778">
        <v>1037</v>
      </c>
      <c r="B778" t="s">
        <v>631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</row>
    <row r="779" spans="1:26" x14ac:dyDescent="0.35">
      <c r="A779">
        <v>1038</v>
      </c>
      <c r="B779" t="s">
        <v>338</v>
      </c>
      <c r="C779">
        <v>625</v>
      </c>
      <c r="D779">
        <v>625</v>
      </c>
      <c r="E779">
        <v>625</v>
      </c>
      <c r="F779">
        <v>625</v>
      </c>
      <c r="G779">
        <v>625</v>
      </c>
      <c r="H779">
        <v>625</v>
      </c>
      <c r="I779">
        <v>625</v>
      </c>
      <c r="J779">
        <v>625</v>
      </c>
      <c r="K779">
        <v>625</v>
      </c>
      <c r="L779">
        <v>625</v>
      </c>
      <c r="M779">
        <v>625</v>
      </c>
      <c r="N779">
        <v>625</v>
      </c>
      <c r="O779">
        <v>0</v>
      </c>
      <c r="P779">
        <v>85</v>
      </c>
      <c r="Q779">
        <v>150</v>
      </c>
      <c r="R779">
        <v>406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</row>
    <row r="780" spans="1:26" x14ac:dyDescent="0.35">
      <c r="A780">
        <v>1039</v>
      </c>
      <c r="B780" t="s">
        <v>629</v>
      </c>
      <c r="C780">
        <v>325</v>
      </c>
      <c r="D780">
        <v>325</v>
      </c>
      <c r="E780">
        <v>325</v>
      </c>
      <c r="F780">
        <v>325</v>
      </c>
      <c r="G780">
        <v>325</v>
      </c>
      <c r="H780">
        <v>325</v>
      </c>
      <c r="I780">
        <v>325</v>
      </c>
      <c r="J780">
        <v>325</v>
      </c>
      <c r="K780">
        <v>325</v>
      </c>
      <c r="L780">
        <v>325</v>
      </c>
      <c r="M780">
        <v>325</v>
      </c>
      <c r="N780">
        <v>325</v>
      </c>
      <c r="O780">
        <v>0</v>
      </c>
      <c r="P780">
        <v>0</v>
      </c>
      <c r="Q780">
        <v>100</v>
      </c>
      <c r="R780">
        <v>0</v>
      </c>
      <c r="S780">
        <v>0</v>
      </c>
      <c r="T780">
        <v>0</v>
      </c>
      <c r="U780">
        <v>0</v>
      </c>
      <c r="V780">
        <v>396</v>
      </c>
      <c r="W780">
        <v>0</v>
      </c>
      <c r="X780">
        <v>0</v>
      </c>
      <c r="Y780">
        <v>0</v>
      </c>
      <c r="Z780">
        <v>0</v>
      </c>
    </row>
    <row r="781" spans="1:26" x14ac:dyDescent="0.35">
      <c r="A781">
        <v>1040</v>
      </c>
      <c r="B781" t="s">
        <v>341</v>
      </c>
      <c r="C781">
        <v>214</v>
      </c>
      <c r="D781">
        <v>199</v>
      </c>
      <c r="E781">
        <v>391</v>
      </c>
      <c r="F781">
        <v>303</v>
      </c>
      <c r="G781">
        <v>631</v>
      </c>
      <c r="H781">
        <v>334</v>
      </c>
      <c r="I781">
        <v>0</v>
      </c>
      <c r="J781">
        <v>1191</v>
      </c>
      <c r="K781">
        <v>621</v>
      </c>
      <c r="L781">
        <v>0</v>
      </c>
      <c r="M781">
        <v>0</v>
      </c>
      <c r="N781">
        <v>0</v>
      </c>
      <c r="O781">
        <v>95</v>
      </c>
      <c r="P781">
        <v>212</v>
      </c>
      <c r="Q781">
        <v>416</v>
      </c>
      <c r="R781">
        <v>323</v>
      </c>
      <c r="S781">
        <v>573</v>
      </c>
      <c r="T781">
        <v>320</v>
      </c>
      <c r="U781">
        <v>0</v>
      </c>
      <c r="V781">
        <v>1239</v>
      </c>
      <c r="W781">
        <v>661</v>
      </c>
      <c r="X781">
        <v>0</v>
      </c>
      <c r="Y781">
        <v>0</v>
      </c>
      <c r="Z781">
        <v>0</v>
      </c>
    </row>
    <row r="782" spans="1:26" x14ac:dyDescent="0.35">
      <c r="A782">
        <v>1041</v>
      </c>
      <c r="B782" t="s">
        <v>631</v>
      </c>
      <c r="C782">
        <v>81</v>
      </c>
      <c r="D782">
        <v>81</v>
      </c>
      <c r="E782">
        <v>81</v>
      </c>
      <c r="F782">
        <v>81</v>
      </c>
      <c r="G782">
        <v>81</v>
      </c>
      <c r="H782">
        <v>81</v>
      </c>
      <c r="I782">
        <v>81</v>
      </c>
      <c r="J782">
        <v>81</v>
      </c>
      <c r="K782">
        <v>81</v>
      </c>
      <c r="L782">
        <v>81</v>
      </c>
      <c r="M782">
        <v>81</v>
      </c>
      <c r="N782">
        <v>81</v>
      </c>
      <c r="O782">
        <v>119</v>
      </c>
      <c r="P782">
        <v>0</v>
      </c>
      <c r="Q782">
        <v>0</v>
      </c>
      <c r="R782">
        <v>0</v>
      </c>
      <c r="S782">
        <v>30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</row>
    <row r="783" spans="1:26" x14ac:dyDescent="0.35">
      <c r="A783">
        <v>1042</v>
      </c>
      <c r="B783" t="s">
        <v>357</v>
      </c>
      <c r="C783">
        <v>7325</v>
      </c>
      <c r="D783">
        <v>7325</v>
      </c>
      <c r="E783">
        <v>7325</v>
      </c>
      <c r="F783">
        <v>7325</v>
      </c>
      <c r="G783">
        <v>7325</v>
      </c>
      <c r="H783">
        <v>7325</v>
      </c>
      <c r="I783">
        <v>7325</v>
      </c>
      <c r="J783">
        <v>7325</v>
      </c>
      <c r="K783">
        <v>7325</v>
      </c>
      <c r="L783">
        <v>7325</v>
      </c>
      <c r="M783">
        <v>7325</v>
      </c>
      <c r="N783">
        <v>7325</v>
      </c>
      <c r="O783">
        <v>385</v>
      </c>
      <c r="P783">
        <v>450</v>
      </c>
      <c r="Q783">
        <v>1971</v>
      </c>
      <c r="R783">
        <v>1125</v>
      </c>
      <c r="S783">
        <v>0</v>
      </c>
      <c r="T783">
        <v>100</v>
      </c>
      <c r="U783">
        <v>0</v>
      </c>
      <c r="V783">
        <v>0</v>
      </c>
      <c r="W783">
        <v>354</v>
      </c>
      <c r="X783">
        <v>0</v>
      </c>
      <c r="Y783">
        <v>0</v>
      </c>
      <c r="Z783">
        <v>0</v>
      </c>
    </row>
    <row r="784" spans="1:26" x14ac:dyDescent="0.35">
      <c r="A784">
        <v>1043</v>
      </c>
      <c r="B784" t="s">
        <v>340</v>
      </c>
      <c r="C784">
        <v>8</v>
      </c>
      <c r="D784">
        <v>8</v>
      </c>
      <c r="E784">
        <v>8</v>
      </c>
      <c r="F784">
        <v>8</v>
      </c>
      <c r="G784">
        <v>8</v>
      </c>
      <c r="H784">
        <v>8</v>
      </c>
      <c r="I784">
        <v>8</v>
      </c>
      <c r="J784">
        <v>8</v>
      </c>
      <c r="K784">
        <v>8</v>
      </c>
      <c r="L784">
        <v>8</v>
      </c>
      <c r="M784">
        <v>8</v>
      </c>
      <c r="N784">
        <v>8</v>
      </c>
      <c r="O784">
        <v>17</v>
      </c>
      <c r="P784">
        <v>6</v>
      </c>
      <c r="Q784">
        <v>13</v>
      </c>
      <c r="R784">
        <v>12</v>
      </c>
      <c r="S784">
        <v>11</v>
      </c>
      <c r="T784">
        <v>14</v>
      </c>
      <c r="U784">
        <v>10</v>
      </c>
      <c r="V784">
        <v>10</v>
      </c>
      <c r="W784">
        <v>0</v>
      </c>
      <c r="X784">
        <v>0</v>
      </c>
      <c r="Y784">
        <v>0</v>
      </c>
      <c r="Z784">
        <v>0</v>
      </c>
    </row>
    <row r="785" spans="1:26" x14ac:dyDescent="0.35">
      <c r="A785">
        <v>1044</v>
      </c>
      <c r="B785" t="s">
        <v>338</v>
      </c>
      <c r="C785">
        <v>625</v>
      </c>
      <c r="D785">
        <v>625</v>
      </c>
      <c r="E785">
        <v>625</v>
      </c>
      <c r="F785">
        <v>625</v>
      </c>
      <c r="G785">
        <v>625</v>
      </c>
      <c r="H785">
        <v>625</v>
      </c>
      <c r="I785">
        <v>625</v>
      </c>
      <c r="J785">
        <v>625</v>
      </c>
      <c r="K785">
        <v>625</v>
      </c>
      <c r="L785">
        <v>625</v>
      </c>
      <c r="M785">
        <v>625</v>
      </c>
      <c r="N785">
        <v>625</v>
      </c>
      <c r="O785">
        <v>150</v>
      </c>
      <c r="P785">
        <v>0</v>
      </c>
      <c r="Q785">
        <v>765</v>
      </c>
      <c r="R785">
        <v>0</v>
      </c>
      <c r="S785">
        <v>182</v>
      </c>
      <c r="T785">
        <v>0</v>
      </c>
      <c r="U785">
        <v>433</v>
      </c>
      <c r="V785">
        <v>380</v>
      </c>
      <c r="W785">
        <v>0</v>
      </c>
      <c r="X785">
        <v>0</v>
      </c>
      <c r="Y785">
        <v>0</v>
      </c>
      <c r="Z785">
        <v>0</v>
      </c>
    </row>
    <row r="786" spans="1:26" x14ac:dyDescent="0.35">
      <c r="A786">
        <v>1045</v>
      </c>
      <c r="B786" t="s">
        <v>629</v>
      </c>
      <c r="C786">
        <v>325</v>
      </c>
      <c r="D786">
        <v>325</v>
      </c>
      <c r="E786">
        <v>325</v>
      </c>
      <c r="F786">
        <v>325</v>
      </c>
      <c r="G786">
        <v>325</v>
      </c>
      <c r="H786">
        <v>325</v>
      </c>
      <c r="I786">
        <v>325</v>
      </c>
      <c r="J786">
        <v>325</v>
      </c>
      <c r="K786">
        <v>325</v>
      </c>
      <c r="L786">
        <v>325</v>
      </c>
      <c r="M786">
        <v>325</v>
      </c>
      <c r="N786">
        <v>325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260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</row>
    <row r="787" spans="1:26" x14ac:dyDescent="0.35">
      <c r="A787">
        <v>1046</v>
      </c>
      <c r="B787" t="s">
        <v>341</v>
      </c>
      <c r="C787">
        <v>2604</v>
      </c>
      <c r="D787">
        <v>753</v>
      </c>
      <c r="E787">
        <v>2041</v>
      </c>
      <c r="F787">
        <v>1147</v>
      </c>
      <c r="G787">
        <v>1091</v>
      </c>
      <c r="H787">
        <v>1219</v>
      </c>
      <c r="I787">
        <v>1245</v>
      </c>
      <c r="J787">
        <v>1310</v>
      </c>
      <c r="K787">
        <v>1016</v>
      </c>
      <c r="L787">
        <v>0</v>
      </c>
      <c r="M787">
        <v>0</v>
      </c>
      <c r="N787">
        <v>0</v>
      </c>
      <c r="O787">
        <v>3701</v>
      </c>
      <c r="P787">
        <v>650</v>
      </c>
      <c r="Q787">
        <v>1908</v>
      </c>
      <c r="R787">
        <v>1105</v>
      </c>
      <c r="S787">
        <v>1055</v>
      </c>
      <c r="T787">
        <v>1023</v>
      </c>
      <c r="U787">
        <v>1157</v>
      </c>
      <c r="V787">
        <v>1395</v>
      </c>
      <c r="W787">
        <v>1082</v>
      </c>
      <c r="X787">
        <v>0</v>
      </c>
      <c r="Y787">
        <v>0</v>
      </c>
      <c r="Z787">
        <v>0</v>
      </c>
    </row>
    <row r="788" spans="1:26" x14ac:dyDescent="0.35">
      <c r="A788">
        <v>1047</v>
      </c>
      <c r="B788" t="s">
        <v>631</v>
      </c>
      <c r="C788">
        <v>283</v>
      </c>
      <c r="D788">
        <v>283</v>
      </c>
      <c r="E788">
        <v>283</v>
      </c>
      <c r="F788">
        <v>283</v>
      </c>
      <c r="G788">
        <v>283</v>
      </c>
      <c r="H788">
        <v>283</v>
      </c>
      <c r="I788">
        <v>283</v>
      </c>
      <c r="J788">
        <v>283</v>
      </c>
      <c r="K788">
        <v>283</v>
      </c>
      <c r="L788">
        <v>283</v>
      </c>
      <c r="M788">
        <v>283</v>
      </c>
      <c r="N788">
        <v>283</v>
      </c>
      <c r="O788">
        <v>62</v>
      </c>
      <c r="P788">
        <v>299</v>
      </c>
      <c r="Q788">
        <v>166</v>
      </c>
      <c r="R788">
        <v>266</v>
      </c>
      <c r="S788">
        <v>0</v>
      </c>
      <c r="T788">
        <v>193</v>
      </c>
      <c r="U788">
        <v>597</v>
      </c>
      <c r="V788">
        <v>148</v>
      </c>
      <c r="W788">
        <v>0</v>
      </c>
      <c r="X788">
        <v>0</v>
      </c>
      <c r="Y788">
        <v>0</v>
      </c>
      <c r="Z788">
        <v>0</v>
      </c>
    </row>
    <row r="789" spans="1:26" x14ac:dyDescent="0.35">
      <c r="A789">
        <v>1048</v>
      </c>
      <c r="B789" t="s">
        <v>357</v>
      </c>
      <c r="C789">
        <v>7325</v>
      </c>
      <c r="D789">
        <v>7325</v>
      </c>
      <c r="E789">
        <v>7325</v>
      </c>
      <c r="F789">
        <v>7325</v>
      </c>
      <c r="G789">
        <v>7325</v>
      </c>
      <c r="H789">
        <v>7325</v>
      </c>
      <c r="I789">
        <v>7325</v>
      </c>
      <c r="J789">
        <v>7325</v>
      </c>
      <c r="K789">
        <v>7325</v>
      </c>
      <c r="L789">
        <v>7325</v>
      </c>
      <c r="M789">
        <v>7325</v>
      </c>
      <c r="N789">
        <v>7325</v>
      </c>
      <c r="O789">
        <v>0</v>
      </c>
      <c r="P789">
        <v>200</v>
      </c>
      <c r="Q789">
        <v>300</v>
      </c>
      <c r="R789">
        <v>7254</v>
      </c>
      <c r="S789">
        <v>0</v>
      </c>
      <c r="T789">
        <v>0</v>
      </c>
      <c r="U789">
        <v>100</v>
      </c>
      <c r="V789">
        <v>4200</v>
      </c>
      <c r="W789">
        <v>0</v>
      </c>
      <c r="X789">
        <v>0</v>
      </c>
      <c r="Y789">
        <v>0</v>
      </c>
      <c r="Z789">
        <v>0</v>
      </c>
    </row>
    <row r="790" spans="1:26" x14ac:dyDescent="0.35">
      <c r="A790">
        <v>1049</v>
      </c>
      <c r="B790" t="s">
        <v>340</v>
      </c>
      <c r="C790">
        <v>21</v>
      </c>
      <c r="D790">
        <v>21</v>
      </c>
      <c r="E790">
        <v>21</v>
      </c>
      <c r="F790">
        <v>21</v>
      </c>
      <c r="G790">
        <v>21</v>
      </c>
      <c r="H790">
        <v>21</v>
      </c>
      <c r="I790">
        <v>21</v>
      </c>
      <c r="J790">
        <v>21</v>
      </c>
      <c r="K790">
        <v>21</v>
      </c>
      <c r="L790">
        <v>21</v>
      </c>
      <c r="M790">
        <v>21</v>
      </c>
      <c r="N790">
        <v>21</v>
      </c>
      <c r="O790">
        <v>20</v>
      </c>
      <c r="P790">
        <v>33</v>
      </c>
      <c r="Q790">
        <v>23</v>
      </c>
      <c r="R790">
        <v>23</v>
      </c>
      <c r="S790">
        <v>2</v>
      </c>
      <c r="T790">
        <v>21</v>
      </c>
      <c r="U790">
        <v>22</v>
      </c>
      <c r="V790">
        <v>16</v>
      </c>
      <c r="W790">
        <v>5</v>
      </c>
      <c r="X790">
        <v>0</v>
      </c>
      <c r="Y790">
        <v>0</v>
      </c>
      <c r="Z790">
        <v>0</v>
      </c>
    </row>
    <row r="791" spans="1:26" x14ac:dyDescent="0.35">
      <c r="A791">
        <v>1050</v>
      </c>
      <c r="B791" t="s">
        <v>338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</row>
    <row r="792" spans="1:26" x14ac:dyDescent="0.35">
      <c r="A792">
        <v>1051</v>
      </c>
      <c r="B792" t="s">
        <v>629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</row>
    <row r="793" spans="1:26" x14ac:dyDescent="0.35">
      <c r="A793">
        <v>1052</v>
      </c>
      <c r="B793" t="s">
        <v>341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2483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</row>
    <row r="794" spans="1:26" x14ac:dyDescent="0.35">
      <c r="A794">
        <v>1053</v>
      </c>
      <c r="B794" t="s">
        <v>631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</row>
    <row r="795" spans="1:26" x14ac:dyDescent="0.35">
      <c r="A795">
        <v>1054</v>
      </c>
      <c r="B795" t="s">
        <v>358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</row>
    <row r="796" spans="1:26" x14ac:dyDescent="0.35">
      <c r="A796">
        <v>1055</v>
      </c>
      <c r="B796" t="s">
        <v>340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</row>
    <row r="797" spans="1:26" x14ac:dyDescent="0.35">
      <c r="A797">
        <v>1056</v>
      </c>
      <c r="B797" t="s">
        <v>338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</row>
    <row r="798" spans="1:26" x14ac:dyDescent="0.35">
      <c r="A798">
        <v>1057</v>
      </c>
      <c r="B798" t="s">
        <v>629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</row>
    <row r="799" spans="1:26" x14ac:dyDescent="0.35">
      <c r="A799">
        <v>1058</v>
      </c>
      <c r="B799" t="s">
        <v>342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</row>
    <row r="800" spans="1:26" x14ac:dyDescent="0.35">
      <c r="A800">
        <v>1059</v>
      </c>
      <c r="B800" t="s">
        <v>341</v>
      </c>
      <c r="C800">
        <v>3668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3109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</row>
    <row r="801" spans="1:26" x14ac:dyDescent="0.35">
      <c r="A801">
        <v>1060</v>
      </c>
      <c r="B801" t="s">
        <v>631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</row>
    <row r="802" spans="1:26" x14ac:dyDescent="0.35">
      <c r="A802">
        <v>1061</v>
      </c>
      <c r="B802" t="s">
        <v>358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</row>
    <row r="803" spans="1:26" x14ac:dyDescent="0.35">
      <c r="A803">
        <v>1062</v>
      </c>
      <c r="B803" t="s">
        <v>340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</row>
    <row r="804" spans="1:26" x14ac:dyDescent="0.35">
      <c r="A804">
        <v>1063</v>
      </c>
      <c r="B804" t="s">
        <v>632</v>
      </c>
      <c r="C804">
        <v>16249</v>
      </c>
      <c r="D804">
        <v>15517</v>
      </c>
      <c r="E804">
        <v>14917</v>
      </c>
      <c r="F804">
        <v>15334</v>
      </c>
      <c r="G804">
        <v>15181</v>
      </c>
      <c r="H804">
        <v>15241</v>
      </c>
      <c r="I804">
        <v>15542</v>
      </c>
      <c r="J804">
        <v>15487</v>
      </c>
      <c r="K804">
        <v>16189</v>
      </c>
      <c r="L804">
        <v>15975</v>
      </c>
      <c r="M804">
        <v>16145</v>
      </c>
      <c r="N804">
        <v>16404</v>
      </c>
      <c r="O804">
        <v>14298</v>
      </c>
      <c r="P804">
        <v>14820</v>
      </c>
      <c r="Q804">
        <v>13206</v>
      </c>
      <c r="R804">
        <v>13976</v>
      </c>
      <c r="S804">
        <v>13938</v>
      </c>
      <c r="T804">
        <v>12549</v>
      </c>
      <c r="U804">
        <v>12926</v>
      </c>
      <c r="V804">
        <v>12657</v>
      </c>
      <c r="W804">
        <v>13116</v>
      </c>
      <c r="X804">
        <v>0</v>
      </c>
      <c r="Y804">
        <v>0</v>
      </c>
      <c r="Z804">
        <v>0</v>
      </c>
    </row>
    <row r="805" spans="1:26" x14ac:dyDescent="0.35">
      <c r="A805">
        <v>1064</v>
      </c>
      <c r="B805" t="s">
        <v>633</v>
      </c>
      <c r="C805">
        <v>1955</v>
      </c>
      <c r="D805">
        <v>1161</v>
      </c>
      <c r="E805">
        <v>1182</v>
      </c>
      <c r="F805">
        <v>1205</v>
      </c>
      <c r="G805">
        <v>1230</v>
      </c>
      <c r="H805">
        <v>1259</v>
      </c>
      <c r="I805">
        <v>1285</v>
      </c>
      <c r="J805">
        <v>1312</v>
      </c>
      <c r="K805">
        <v>1337</v>
      </c>
      <c r="L805">
        <v>1365</v>
      </c>
      <c r="M805">
        <v>1392</v>
      </c>
      <c r="N805">
        <v>2396</v>
      </c>
      <c r="O805">
        <v>1670</v>
      </c>
      <c r="P805">
        <v>1334</v>
      </c>
      <c r="Q805">
        <v>1334</v>
      </c>
      <c r="R805">
        <v>1385</v>
      </c>
      <c r="S805">
        <v>1397</v>
      </c>
      <c r="T805">
        <v>1358</v>
      </c>
      <c r="U805">
        <v>1358</v>
      </c>
      <c r="V805">
        <v>1358</v>
      </c>
      <c r="W805">
        <v>1301</v>
      </c>
      <c r="X805">
        <v>0</v>
      </c>
      <c r="Y805">
        <v>0</v>
      </c>
      <c r="Z805">
        <v>0</v>
      </c>
    </row>
    <row r="806" spans="1:26" x14ac:dyDescent="0.35">
      <c r="A806">
        <v>1065</v>
      </c>
      <c r="B806" t="s">
        <v>634</v>
      </c>
      <c r="C806">
        <v>1972</v>
      </c>
      <c r="D806">
        <v>53</v>
      </c>
      <c r="E806">
        <v>60</v>
      </c>
      <c r="F806">
        <v>68</v>
      </c>
      <c r="G806">
        <v>77</v>
      </c>
      <c r="H806">
        <v>86</v>
      </c>
      <c r="I806">
        <v>95</v>
      </c>
      <c r="J806">
        <v>104</v>
      </c>
      <c r="K806">
        <v>113</v>
      </c>
      <c r="L806">
        <v>122</v>
      </c>
      <c r="M806">
        <v>131</v>
      </c>
      <c r="N806">
        <v>141</v>
      </c>
      <c r="O806">
        <v>1656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</row>
    <row r="807" spans="1:26" x14ac:dyDescent="0.35">
      <c r="A807">
        <v>1066</v>
      </c>
      <c r="B807" t="s">
        <v>635</v>
      </c>
      <c r="C807">
        <v>590</v>
      </c>
      <c r="D807">
        <v>689</v>
      </c>
      <c r="E807">
        <v>787</v>
      </c>
      <c r="F807">
        <v>885</v>
      </c>
      <c r="G807">
        <v>885</v>
      </c>
      <c r="H807">
        <v>885</v>
      </c>
      <c r="I807">
        <v>885</v>
      </c>
      <c r="J807">
        <v>885</v>
      </c>
      <c r="K807">
        <v>885</v>
      </c>
      <c r="L807">
        <v>885</v>
      </c>
      <c r="M807">
        <v>984</v>
      </c>
      <c r="N807">
        <v>590</v>
      </c>
      <c r="O807">
        <v>273</v>
      </c>
      <c r="P807">
        <v>502</v>
      </c>
      <c r="Q807">
        <v>1170</v>
      </c>
      <c r="R807">
        <v>513</v>
      </c>
      <c r="S807">
        <v>330</v>
      </c>
      <c r="T807">
        <v>180</v>
      </c>
      <c r="U807">
        <v>692</v>
      </c>
      <c r="V807">
        <v>190</v>
      </c>
      <c r="W807">
        <v>1440</v>
      </c>
      <c r="X807">
        <v>0</v>
      </c>
      <c r="Y807">
        <v>0</v>
      </c>
      <c r="Z807">
        <v>0</v>
      </c>
    </row>
    <row r="808" spans="1:26" x14ac:dyDescent="0.35">
      <c r="A808">
        <v>1067</v>
      </c>
      <c r="B808" t="s">
        <v>636</v>
      </c>
      <c r="C808">
        <v>546</v>
      </c>
      <c r="D808">
        <v>637</v>
      </c>
      <c r="E808">
        <v>727</v>
      </c>
      <c r="F808">
        <v>818</v>
      </c>
      <c r="G808">
        <v>818</v>
      </c>
      <c r="H808">
        <v>818</v>
      </c>
      <c r="I808">
        <v>818</v>
      </c>
      <c r="J808">
        <v>818</v>
      </c>
      <c r="K808">
        <v>818</v>
      </c>
      <c r="L808">
        <v>818</v>
      </c>
      <c r="M808">
        <v>909</v>
      </c>
      <c r="N808">
        <v>546</v>
      </c>
      <c r="O808">
        <v>392</v>
      </c>
      <c r="P808">
        <v>822</v>
      </c>
      <c r="Q808">
        <v>5711</v>
      </c>
      <c r="R808">
        <v>4279</v>
      </c>
      <c r="S808">
        <v>50</v>
      </c>
      <c r="T808">
        <v>796</v>
      </c>
      <c r="U808">
        <v>3144</v>
      </c>
      <c r="V808">
        <v>2336</v>
      </c>
      <c r="W808">
        <v>0</v>
      </c>
      <c r="X808">
        <v>0</v>
      </c>
      <c r="Y808">
        <v>0</v>
      </c>
      <c r="Z808">
        <v>0</v>
      </c>
    </row>
    <row r="809" spans="1:26" x14ac:dyDescent="0.35">
      <c r="A809">
        <v>1068</v>
      </c>
      <c r="B809" t="s">
        <v>637</v>
      </c>
      <c r="C809">
        <v>0</v>
      </c>
      <c r="D809">
        <v>30</v>
      </c>
      <c r="E809">
        <v>65</v>
      </c>
      <c r="F809">
        <v>105</v>
      </c>
      <c r="G809">
        <v>150</v>
      </c>
      <c r="H809">
        <v>194</v>
      </c>
      <c r="I809">
        <v>239</v>
      </c>
      <c r="J809">
        <v>284</v>
      </c>
      <c r="K809">
        <v>329</v>
      </c>
      <c r="L809">
        <v>374</v>
      </c>
      <c r="M809">
        <v>419</v>
      </c>
      <c r="N809">
        <v>469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</row>
    <row r="810" spans="1:26" x14ac:dyDescent="0.35">
      <c r="A810">
        <v>1069</v>
      </c>
      <c r="B810" t="s">
        <v>638</v>
      </c>
      <c r="C810">
        <v>1136</v>
      </c>
      <c r="D810">
        <v>1325</v>
      </c>
      <c r="E810">
        <v>1514</v>
      </c>
      <c r="F810">
        <v>1704</v>
      </c>
      <c r="G810">
        <v>1704</v>
      </c>
      <c r="H810">
        <v>1704</v>
      </c>
      <c r="I810">
        <v>1704</v>
      </c>
      <c r="J810">
        <v>1704</v>
      </c>
      <c r="K810">
        <v>1704</v>
      </c>
      <c r="L810">
        <v>1704</v>
      </c>
      <c r="M810">
        <v>1893</v>
      </c>
      <c r="N810">
        <v>1136</v>
      </c>
      <c r="O810">
        <v>665</v>
      </c>
      <c r="P810">
        <v>1324</v>
      </c>
      <c r="Q810">
        <v>6881</v>
      </c>
      <c r="R810">
        <v>4792</v>
      </c>
      <c r="S810">
        <v>380</v>
      </c>
      <c r="T810">
        <v>976</v>
      </c>
      <c r="U810">
        <v>3836</v>
      </c>
      <c r="V810">
        <v>2526</v>
      </c>
      <c r="W810">
        <v>1440</v>
      </c>
      <c r="X810">
        <v>0</v>
      </c>
      <c r="Y810">
        <v>0</v>
      </c>
      <c r="Z810">
        <v>0</v>
      </c>
    </row>
    <row r="811" spans="1:26" x14ac:dyDescent="0.35">
      <c r="A811">
        <v>1070</v>
      </c>
      <c r="B811" t="s">
        <v>647</v>
      </c>
      <c r="C811">
        <v>25</v>
      </c>
      <c r="D811">
        <v>25</v>
      </c>
      <c r="E811">
        <v>25</v>
      </c>
      <c r="F811">
        <v>25</v>
      </c>
      <c r="G811">
        <v>25</v>
      </c>
      <c r="H811">
        <v>25</v>
      </c>
      <c r="I811">
        <v>25</v>
      </c>
      <c r="J811">
        <v>25</v>
      </c>
      <c r="K811">
        <v>25</v>
      </c>
      <c r="L811">
        <v>25</v>
      </c>
      <c r="M811">
        <v>25</v>
      </c>
      <c r="N811">
        <v>25</v>
      </c>
      <c r="O811">
        <v>3</v>
      </c>
      <c r="P811">
        <v>3</v>
      </c>
      <c r="Q811">
        <v>3</v>
      </c>
      <c r="R811">
        <v>3</v>
      </c>
      <c r="S811">
        <v>3</v>
      </c>
      <c r="T811">
        <v>9</v>
      </c>
      <c r="U811">
        <v>14</v>
      </c>
      <c r="V811">
        <v>4</v>
      </c>
      <c r="W811">
        <v>2</v>
      </c>
      <c r="X811">
        <v>0</v>
      </c>
      <c r="Y811">
        <v>0</v>
      </c>
      <c r="Z811">
        <v>0</v>
      </c>
    </row>
    <row r="812" spans="1:26" x14ac:dyDescent="0.35">
      <c r="A812">
        <v>1071</v>
      </c>
      <c r="B812" t="s">
        <v>647</v>
      </c>
      <c r="C812">
        <v>25</v>
      </c>
      <c r="D812">
        <v>25</v>
      </c>
      <c r="E812">
        <v>25</v>
      </c>
      <c r="F812">
        <v>25</v>
      </c>
      <c r="G812">
        <v>25</v>
      </c>
      <c r="H812">
        <v>25</v>
      </c>
      <c r="I812">
        <v>25</v>
      </c>
      <c r="J812">
        <v>25</v>
      </c>
      <c r="K812">
        <v>25</v>
      </c>
      <c r="L812">
        <v>25</v>
      </c>
      <c r="M812">
        <v>25</v>
      </c>
      <c r="N812">
        <v>25</v>
      </c>
      <c r="O812">
        <v>10</v>
      </c>
      <c r="P812">
        <v>10</v>
      </c>
      <c r="Q812">
        <v>7</v>
      </c>
      <c r="R812">
        <v>4</v>
      </c>
      <c r="S812">
        <v>8</v>
      </c>
      <c r="T812">
        <v>6</v>
      </c>
      <c r="U812">
        <v>3</v>
      </c>
      <c r="V812">
        <v>9</v>
      </c>
      <c r="W812">
        <v>5</v>
      </c>
      <c r="X812">
        <v>0</v>
      </c>
      <c r="Y812">
        <v>0</v>
      </c>
      <c r="Z812">
        <v>0</v>
      </c>
    </row>
    <row r="813" spans="1:26" x14ac:dyDescent="0.35">
      <c r="A813">
        <v>1072</v>
      </c>
      <c r="B813" t="s">
        <v>647</v>
      </c>
      <c r="C813">
        <v>25</v>
      </c>
      <c r="D813">
        <v>25</v>
      </c>
      <c r="E813">
        <v>25</v>
      </c>
      <c r="F813">
        <v>25</v>
      </c>
      <c r="G813">
        <v>25</v>
      </c>
      <c r="H813">
        <v>25</v>
      </c>
      <c r="I813">
        <v>25</v>
      </c>
      <c r="J813">
        <v>25</v>
      </c>
      <c r="K813">
        <v>25</v>
      </c>
      <c r="L813">
        <v>25</v>
      </c>
      <c r="M813">
        <v>25</v>
      </c>
      <c r="N813">
        <v>25</v>
      </c>
      <c r="O813">
        <v>22</v>
      </c>
      <c r="P813">
        <v>23</v>
      </c>
      <c r="Q813">
        <v>20</v>
      </c>
      <c r="R813">
        <v>14</v>
      </c>
      <c r="S813">
        <v>17</v>
      </c>
      <c r="T813">
        <v>26</v>
      </c>
      <c r="U813">
        <v>19</v>
      </c>
      <c r="V813">
        <v>13</v>
      </c>
      <c r="W813">
        <v>8</v>
      </c>
      <c r="X813">
        <v>0</v>
      </c>
      <c r="Y813">
        <v>0</v>
      </c>
      <c r="Z813">
        <v>0</v>
      </c>
    </row>
    <row r="814" spans="1:26" x14ac:dyDescent="0.35">
      <c r="A814">
        <v>1073</v>
      </c>
      <c r="B814" t="s">
        <v>647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</row>
    <row r="815" spans="1:26" x14ac:dyDescent="0.35">
      <c r="A815">
        <v>1074</v>
      </c>
      <c r="B815" t="s">
        <v>647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13</v>
      </c>
      <c r="P815">
        <v>17</v>
      </c>
      <c r="Q815">
        <v>18</v>
      </c>
      <c r="R815">
        <v>18</v>
      </c>
      <c r="S815">
        <v>18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</row>
    <row r="816" spans="1:26" x14ac:dyDescent="0.35">
      <c r="A816">
        <v>1075</v>
      </c>
      <c r="B816" t="s">
        <v>648</v>
      </c>
      <c r="C816">
        <v>58822</v>
      </c>
      <c r="D816">
        <v>174492</v>
      </c>
      <c r="E816">
        <v>156133</v>
      </c>
      <c r="F816">
        <v>169163</v>
      </c>
      <c r="G816">
        <v>148972</v>
      </c>
      <c r="H816">
        <v>206247</v>
      </c>
      <c r="I816">
        <v>135300</v>
      </c>
      <c r="J816">
        <v>148157</v>
      </c>
      <c r="K816">
        <v>87592</v>
      </c>
      <c r="L816">
        <v>0</v>
      </c>
      <c r="M816">
        <v>0</v>
      </c>
      <c r="N816">
        <v>0</v>
      </c>
      <c r="O816">
        <v>149107</v>
      </c>
      <c r="P816">
        <v>206523</v>
      </c>
      <c r="Q816">
        <v>155344</v>
      </c>
      <c r="R816">
        <v>227649</v>
      </c>
      <c r="S816">
        <v>162307</v>
      </c>
      <c r="T816">
        <v>320362</v>
      </c>
      <c r="U816">
        <v>178476</v>
      </c>
      <c r="V816">
        <v>385668</v>
      </c>
      <c r="W816">
        <v>45459</v>
      </c>
      <c r="X816">
        <v>0</v>
      </c>
      <c r="Y816">
        <v>0</v>
      </c>
      <c r="Z816">
        <v>0</v>
      </c>
    </row>
    <row r="817" spans="1:26" x14ac:dyDescent="0.35">
      <c r="A817">
        <v>1076</v>
      </c>
      <c r="B817" t="s">
        <v>648</v>
      </c>
      <c r="C817">
        <v>13937</v>
      </c>
      <c r="D817">
        <v>140358</v>
      </c>
      <c r="E817">
        <v>147462</v>
      </c>
      <c r="F817">
        <v>187119</v>
      </c>
      <c r="G817">
        <v>179323</v>
      </c>
      <c r="H817">
        <v>205323</v>
      </c>
      <c r="I817">
        <v>193504</v>
      </c>
      <c r="J817">
        <v>187250</v>
      </c>
      <c r="K817">
        <v>132802</v>
      </c>
      <c r="L817">
        <v>0</v>
      </c>
      <c r="M817">
        <v>0</v>
      </c>
      <c r="N817">
        <v>0</v>
      </c>
      <c r="O817">
        <v>137854</v>
      </c>
      <c r="P817">
        <v>123408</v>
      </c>
      <c r="Q817">
        <v>128104</v>
      </c>
      <c r="R817">
        <v>184607</v>
      </c>
      <c r="S817">
        <v>173997</v>
      </c>
      <c r="T817">
        <v>185664</v>
      </c>
      <c r="U817">
        <v>144879</v>
      </c>
      <c r="V817">
        <v>174409</v>
      </c>
      <c r="W817">
        <v>37481</v>
      </c>
      <c r="X817">
        <v>0</v>
      </c>
      <c r="Y817">
        <v>0</v>
      </c>
      <c r="Z817">
        <v>0</v>
      </c>
    </row>
    <row r="818" spans="1:26" x14ac:dyDescent="0.35">
      <c r="A818">
        <v>1077</v>
      </c>
      <c r="B818" t="s">
        <v>648</v>
      </c>
      <c r="C818">
        <v>21863</v>
      </c>
      <c r="D818">
        <v>250090</v>
      </c>
      <c r="E818">
        <v>200358</v>
      </c>
      <c r="F818">
        <v>174249</v>
      </c>
      <c r="G818">
        <v>211482</v>
      </c>
      <c r="H818">
        <v>200788</v>
      </c>
      <c r="I818">
        <v>163723</v>
      </c>
      <c r="J818">
        <v>202389</v>
      </c>
      <c r="K818">
        <v>193690</v>
      </c>
      <c r="L818">
        <v>0</v>
      </c>
      <c r="M818">
        <v>0</v>
      </c>
      <c r="N818">
        <v>0</v>
      </c>
      <c r="O818">
        <v>140435</v>
      </c>
      <c r="P818">
        <v>191908</v>
      </c>
      <c r="Q818">
        <v>159523</v>
      </c>
      <c r="R818">
        <v>160878</v>
      </c>
      <c r="S818">
        <v>176272</v>
      </c>
      <c r="T818">
        <v>173954</v>
      </c>
      <c r="U818">
        <v>106871</v>
      </c>
      <c r="V818">
        <v>191857</v>
      </c>
      <c r="W818">
        <v>23450</v>
      </c>
      <c r="X818">
        <v>0</v>
      </c>
      <c r="Y818">
        <v>0</v>
      </c>
      <c r="Z818">
        <v>0</v>
      </c>
    </row>
    <row r="819" spans="1:26" x14ac:dyDescent="0.35">
      <c r="A819">
        <v>1078</v>
      </c>
      <c r="B819" t="s">
        <v>648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4242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</row>
    <row r="820" spans="1:26" x14ac:dyDescent="0.35">
      <c r="A820">
        <v>1079</v>
      </c>
      <c r="B820" t="s">
        <v>648</v>
      </c>
      <c r="C820">
        <v>46008</v>
      </c>
      <c r="D820">
        <v>184242</v>
      </c>
      <c r="E820">
        <v>194106</v>
      </c>
      <c r="F820">
        <v>195998</v>
      </c>
      <c r="G820">
        <v>1026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93455</v>
      </c>
      <c r="P820">
        <v>8926</v>
      </c>
      <c r="Q820">
        <v>2159</v>
      </c>
      <c r="R820">
        <v>182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</row>
    <row r="821" spans="1:26" x14ac:dyDescent="0.35">
      <c r="A821">
        <v>1080</v>
      </c>
      <c r="B821" t="s">
        <v>649</v>
      </c>
      <c r="C821">
        <v>1</v>
      </c>
      <c r="D821">
        <v>1</v>
      </c>
      <c r="E821">
        <v>1</v>
      </c>
      <c r="F821">
        <v>1</v>
      </c>
      <c r="G821">
        <v>1</v>
      </c>
      <c r="H821">
        <v>1</v>
      </c>
      <c r="I821">
        <v>1</v>
      </c>
      <c r="J821">
        <v>1</v>
      </c>
      <c r="K821">
        <v>1</v>
      </c>
      <c r="L821">
        <v>1</v>
      </c>
      <c r="M821">
        <v>1</v>
      </c>
      <c r="N821">
        <v>1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</row>
    <row r="822" spans="1:26" x14ac:dyDescent="0.35">
      <c r="A822">
        <v>1081</v>
      </c>
      <c r="B822" t="s">
        <v>649</v>
      </c>
      <c r="C822">
        <v>2</v>
      </c>
      <c r="D822">
        <v>2</v>
      </c>
      <c r="E822">
        <v>2</v>
      </c>
      <c r="F822">
        <v>2</v>
      </c>
      <c r="G822">
        <v>2</v>
      </c>
      <c r="H822">
        <v>2</v>
      </c>
      <c r="I822">
        <v>2</v>
      </c>
      <c r="J822">
        <v>2</v>
      </c>
      <c r="K822">
        <v>2</v>
      </c>
      <c r="L822">
        <v>2</v>
      </c>
      <c r="M822">
        <v>2</v>
      </c>
      <c r="N822">
        <v>2</v>
      </c>
      <c r="O822">
        <v>0</v>
      </c>
      <c r="P822">
        <v>2</v>
      </c>
      <c r="Q822">
        <v>2</v>
      </c>
      <c r="R822">
        <v>1</v>
      </c>
      <c r="S822">
        <v>2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</row>
    <row r="823" spans="1:26" x14ac:dyDescent="0.35">
      <c r="A823">
        <v>1082</v>
      </c>
      <c r="B823" t="s">
        <v>649</v>
      </c>
      <c r="C823">
        <v>4</v>
      </c>
      <c r="D823">
        <v>4</v>
      </c>
      <c r="E823">
        <v>4</v>
      </c>
      <c r="F823">
        <v>4</v>
      </c>
      <c r="G823">
        <v>4</v>
      </c>
      <c r="H823">
        <v>4</v>
      </c>
      <c r="I823">
        <v>4</v>
      </c>
      <c r="J823">
        <v>4</v>
      </c>
      <c r="K823">
        <v>4</v>
      </c>
      <c r="L823">
        <v>4</v>
      </c>
      <c r="M823">
        <v>4</v>
      </c>
      <c r="N823">
        <v>4</v>
      </c>
      <c r="O823">
        <v>0</v>
      </c>
      <c r="P823">
        <v>9</v>
      </c>
      <c r="Q823">
        <v>0</v>
      </c>
      <c r="R823">
        <v>1</v>
      </c>
      <c r="S823">
        <v>2</v>
      </c>
      <c r="T823">
        <v>2</v>
      </c>
      <c r="U823">
        <v>2</v>
      </c>
      <c r="V823">
        <v>0</v>
      </c>
      <c r="W823">
        <v>0</v>
      </c>
      <c r="X823">
        <v>0</v>
      </c>
      <c r="Y823">
        <v>0</v>
      </c>
      <c r="Z823">
        <v>0</v>
      </c>
    </row>
    <row r="824" spans="1:26" x14ac:dyDescent="0.35">
      <c r="A824">
        <v>1083</v>
      </c>
      <c r="B824" t="s">
        <v>649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1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</row>
    <row r="825" spans="1:26" x14ac:dyDescent="0.35">
      <c r="A825">
        <v>1084</v>
      </c>
      <c r="B825" t="s">
        <v>649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</row>
    <row r="826" spans="1:26" x14ac:dyDescent="0.35">
      <c r="A826">
        <v>1085</v>
      </c>
      <c r="B826" t="s">
        <v>647</v>
      </c>
      <c r="C826">
        <v>25</v>
      </c>
      <c r="D826">
        <v>25</v>
      </c>
      <c r="E826">
        <v>25</v>
      </c>
      <c r="F826">
        <v>25</v>
      </c>
      <c r="G826">
        <v>25</v>
      </c>
      <c r="H826">
        <v>25</v>
      </c>
      <c r="I826">
        <v>25</v>
      </c>
      <c r="J826">
        <v>25</v>
      </c>
      <c r="K826">
        <v>25</v>
      </c>
      <c r="L826">
        <v>25</v>
      </c>
      <c r="M826">
        <v>25</v>
      </c>
      <c r="N826">
        <v>25</v>
      </c>
      <c r="O826">
        <v>10</v>
      </c>
      <c r="P826">
        <v>12</v>
      </c>
      <c r="Q826">
        <v>9</v>
      </c>
      <c r="R826">
        <v>8</v>
      </c>
      <c r="S826">
        <v>17</v>
      </c>
      <c r="T826">
        <v>11</v>
      </c>
      <c r="U826">
        <v>13</v>
      </c>
      <c r="V826">
        <v>11</v>
      </c>
      <c r="W826">
        <v>8</v>
      </c>
      <c r="X826">
        <v>0</v>
      </c>
      <c r="Y826">
        <v>0</v>
      </c>
      <c r="Z826">
        <v>0</v>
      </c>
    </row>
    <row r="827" spans="1:26" x14ac:dyDescent="0.35">
      <c r="A827">
        <v>1086</v>
      </c>
      <c r="B827" t="s">
        <v>650</v>
      </c>
      <c r="C827">
        <v>741</v>
      </c>
      <c r="D827">
        <v>943</v>
      </c>
      <c r="E827">
        <v>1043</v>
      </c>
      <c r="F827">
        <v>1279</v>
      </c>
      <c r="G827">
        <v>968</v>
      </c>
      <c r="H827">
        <v>987</v>
      </c>
      <c r="I827">
        <v>1103</v>
      </c>
      <c r="J827">
        <v>1167</v>
      </c>
      <c r="K827">
        <v>0</v>
      </c>
      <c r="L827">
        <v>0</v>
      </c>
      <c r="M827">
        <v>0</v>
      </c>
      <c r="N827">
        <v>0</v>
      </c>
      <c r="O827">
        <v>826</v>
      </c>
      <c r="P827">
        <v>970</v>
      </c>
      <c r="Q827">
        <v>1062</v>
      </c>
      <c r="R827">
        <v>1007</v>
      </c>
      <c r="S827">
        <v>1023</v>
      </c>
      <c r="T827">
        <v>1354</v>
      </c>
      <c r="U827">
        <v>875</v>
      </c>
      <c r="V827">
        <v>1436</v>
      </c>
      <c r="W827">
        <v>156</v>
      </c>
      <c r="X827">
        <v>0</v>
      </c>
      <c r="Y827">
        <v>0</v>
      </c>
      <c r="Z827">
        <v>0</v>
      </c>
    </row>
    <row r="828" spans="1:26" x14ac:dyDescent="0.35">
      <c r="A828">
        <v>1087</v>
      </c>
      <c r="B828" t="s">
        <v>649</v>
      </c>
      <c r="C828">
        <v>60</v>
      </c>
      <c r="D828">
        <v>60</v>
      </c>
      <c r="E828">
        <v>60</v>
      </c>
      <c r="F828">
        <v>60</v>
      </c>
      <c r="G828">
        <v>60</v>
      </c>
      <c r="H828">
        <v>60</v>
      </c>
      <c r="I828">
        <v>60</v>
      </c>
      <c r="J828">
        <v>60</v>
      </c>
      <c r="K828">
        <v>60</v>
      </c>
      <c r="L828">
        <v>60</v>
      </c>
      <c r="M828">
        <v>60</v>
      </c>
      <c r="N828">
        <v>60</v>
      </c>
      <c r="O828">
        <v>31</v>
      </c>
      <c r="P828">
        <v>53</v>
      </c>
      <c r="Q828">
        <v>29</v>
      </c>
      <c r="R828">
        <v>27</v>
      </c>
      <c r="S828">
        <v>29</v>
      </c>
      <c r="T828">
        <v>22</v>
      </c>
      <c r="U828">
        <v>25</v>
      </c>
      <c r="V828">
        <v>0</v>
      </c>
      <c r="W828">
        <v>0</v>
      </c>
      <c r="X828">
        <v>0</v>
      </c>
      <c r="Y828">
        <v>0</v>
      </c>
      <c r="Z828">
        <v>0</v>
      </c>
    </row>
    <row r="829" spans="1:26" x14ac:dyDescent="0.35">
      <c r="A829">
        <v>1088</v>
      </c>
      <c r="B829" t="s">
        <v>589</v>
      </c>
      <c r="C829">
        <v>8</v>
      </c>
      <c r="D829">
        <v>8</v>
      </c>
      <c r="E829">
        <v>8</v>
      </c>
      <c r="F829">
        <v>8</v>
      </c>
      <c r="G829">
        <v>8</v>
      </c>
      <c r="H829">
        <v>8</v>
      </c>
      <c r="I829">
        <v>8</v>
      </c>
      <c r="J829">
        <v>8</v>
      </c>
      <c r="K829">
        <v>8</v>
      </c>
      <c r="L829">
        <v>8</v>
      </c>
      <c r="M829">
        <v>8</v>
      </c>
      <c r="N829">
        <v>8</v>
      </c>
      <c r="O829">
        <v>11</v>
      </c>
      <c r="P829">
        <v>15</v>
      </c>
      <c r="Q829">
        <v>8</v>
      </c>
      <c r="R829">
        <v>9</v>
      </c>
      <c r="S829">
        <v>10</v>
      </c>
      <c r="T829">
        <v>7</v>
      </c>
      <c r="U829">
        <v>9</v>
      </c>
      <c r="V829">
        <v>0</v>
      </c>
      <c r="W829">
        <v>0</v>
      </c>
      <c r="X829">
        <v>0</v>
      </c>
      <c r="Y829">
        <v>0</v>
      </c>
      <c r="Z829">
        <v>0</v>
      </c>
    </row>
    <row r="830" spans="1:26" x14ac:dyDescent="0.35">
      <c r="A830">
        <v>1089</v>
      </c>
      <c r="B830" t="s">
        <v>590</v>
      </c>
      <c r="C830">
        <v>43</v>
      </c>
      <c r="D830">
        <v>43</v>
      </c>
      <c r="E830">
        <v>43</v>
      </c>
      <c r="F830">
        <v>43</v>
      </c>
      <c r="G830">
        <v>43</v>
      </c>
      <c r="H830">
        <v>43</v>
      </c>
      <c r="I830">
        <v>43</v>
      </c>
      <c r="J830">
        <v>43</v>
      </c>
      <c r="K830">
        <v>43</v>
      </c>
      <c r="L830">
        <v>43</v>
      </c>
      <c r="M830">
        <v>43</v>
      </c>
      <c r="N830">
        <v>43</v>
      </c>
      <c r="O830">
        <v>10</v>
      </c>
      <c r="P830">
        <v>11</v>
      </c>
      <c r="Q830">
        <v>9</v>
      </c>
      <c r="R830">
        <v>20</v>
      </c>
      <c r="S830">
        <v>27</v>
      </c>
      <c r="T830">
        <v>24</v>
      </c>
      <c r="U830">
        <v>14</v>
      </c>
      <c r="V830">
        <v>0</v>
      </c>
      <c r="W830">
        <v>0</v>
      </c>
      <c r="X830">
        <v>0</v>
      </c>
      <c r="Y830">
        <v>0</v>
      </c>
      <c r="Z830">
        <v>0</v>
      </c>
    </row>
    <row r="831" spans="1:26" x14ac:dyDescent="0.35">
      <c r="A831">
        <v>1090</v>
      </c>
      <c r="B831" t="s">
        <v>591</v>
      </c>
      <c r="C831">
        <v>98</v>
      </c>
      <c r="D831">
        <v>98</v>
      </c>
      <c r="E831">
        <v>104</v>
      </c>
      <c r="F831">
        <v>109</v>
      </c>
      <c r="G831">
        <v>104</v>
      </c>
      <c r="H831">
        <v>109</v>
      </c>
      <c r="I831">
        <v>98</v>
      </c>
      <c r="J831">
        <v>114</v>
      </c>
      <c r="K831">
        <v>114</v>
      </c>
      <c r="L831">
        <v>104</v>
      </c>
      <c r="M831">
        <v>104</v>
      </c>
      <c r="N831">
        <v>109</v>
      </c>
      <c r="O831">
        <v>75</v>
      </c>
      <c r="P831">
        <v>80</v>
      </c>
      <c r="Q831">
        <v>111</v>
      </c>
      <c r="R831">
        <v>132</v>
      </c>
      <c r="S831">
        <v>55</v>
      </c>
      <c r="T831">
        <v>86</v>
      </c>
      <c r="U831">
        <v>90</v>
      </c>
      <c r="V831">
        <v>0</v>
      </c>
      <c r="W831">
        <v>0</v>
      </c>
      <c r="X831">
        <v>0</v>
      </c>
      <c r="Y831">
        <v>0</v>
      </c>
      <c r="Z831">
        <v>0</v>
      </c>
    </row>
    <row r="832" spans="1:26" x14ac:dyDescent="0.35">
      <c r="A832">
        <v>1091</v>
      </c>
      <c r="B832" t="s">
        <v>589</v>
      </c>
      <c r="C832">
        <v>12</v>
      </c>
      <c r="D832">
        <v>12</v>
      </c>
      <c r="E832">
        <v>12</v>
      </c>
      <c r="F832">
        <v>10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9</v>
      </c>
      <c r="P832">
        <v>9</v>
      </c>
      <c r="Q832">
        <v>11</v>
      </c>
      <c r="R832">
        <v>22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</row>
    <row r="833" spans="1:26" x14ac:dyDescent="0.35">
      <c r="A833">
        <v>1092</v>
      </c>
      <c r="B833" t="s">
        <v>590</v>
      </c>
      <c r="C833">
        <v>99</v>
      </c>
      <c r="D833">
        <v>99</v>
      </c>
      <c r="E833">
        <v>99</v>
      </c>
      <c r="F833">
        <v>99</v>
      </c>
      <c r="G833">
        <v>0</v>
      </c>
      <c r="H833">
        <v>99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8</v>
      </c>
      <c r="P833">
        <v>28</v>
      </c>
      <c r="Q833">
        <v>61</v>
      </c>
      <c r="R833">
        <v>82</v>
      </c>
      <c r="S833">
        <v>0</v>
      </c>
      <c r="T833">
        <v>111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</row>
    <row r="834" spans="1:26" x14ac:dyDescent="0.35">
      <c r="A834">
        <v>1093</v>
      </c>
      <c r="B834" t="s">
        <v>591</v>
      </c>
      <c r="C834">
        <v>98</v>
      </c>
      <c r="D834">
        <v>109</v>
      </c>
      <c r="E834">
        <v>104</v>
      </c>
      <c r="F834">
        <v>104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44</v>
      </c>
      <c r="P834">
        <v>57</v>
      </c>
      <c r="Q834">
        <v>63</v>
      </c>
      <c r="R834">
        <v>65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</row>
    <row r="835" spans="1:26" x14ac:dyDescent="0.35">
      <c r="A835">
        <v>1094</v>
      </c>
      <c r="B835" t="s">
        <v>673</v>
      </c>
      <c r="C835">
        <v>6</v>
      </c>
      <c r="D835">
        <v>6</v>
      </c>
      <c r="E835">
        <v>6</v>
      </c>
      <c r="F835">
        <v>6</v>
      </c>
      <c r="G835">
        <v>6</v>
      </c>
      <c r="H835">
        <v>6</v>
      </c>
      <c r="I835">
        <v>6</v>
      </c>
      <c r="J835">
        <v>6</v>
      </c>
      <c r="K835">
        <v>6</v>
      </c>
      <c r="L835">
        <v>6</v>
      </c>
      <c r="M835">
        <v>6</v>
      </c>
      <c r="N835">
        <v>6</v>
      </c>
      <c r="O835">
        <v>5</v>
      </c>
      <c r="P835">
        <v>4</v>
      </c>
      <c r="Q835">
        <v>5</v>
      </c>
      <c r="R835">
        <v>5</v>
      </c>
      <c r="S835">
        <v>5</v>
      </c>
      <c r="T835">
        <v>6</v>
      </c>
      <c r="U835">
        <v>7</v>
      </c>
      <c r="V835">
        <v>3</v>
      </c>
      <c r="W835">
        <v>0</v>
      </c>
      <c r="X835">
        <v>0</v>
      </c>
      <c r="Y835">
        <v>0</v>
      </c>
      <c r="Z835">
        <v>0</v>
      </c>
    </row>
    <row r="836" spans="1:26" x14ac:dyDescent="0.35">
      <c r="A836">
        <v>1095</v>
      </c>
      <c r="B836" t="s">
        <v>674</v>
      </c>
      <c r="C836">
        <v>4</v>
      </c>
      <c r="D836">
        <v>6</v>
      </c>
      <c r="E836">
        <v>6</v>
      </c>
      <c r="F836">
        <v>6</v>
      </c>
      <c r="G836">
        <v>6</v>
      </c>
      <c r="H836">
        <v>6</v>
      </c>
      <c r="I836">
        <v>6</v>
      </c>
      <c r="J836">
        <v>6</v>
      </c>
      <c r="K836">
        <v>6</v>
      </c>
      <c r="L836">
        <v>6</v>
      </c>
      <c r="M836">
        <v>6</v>
      </c>
      <c r="N836">
        <v>6</v>
      </c>
      <c r="O836">
        <v>3</v>
      </c>
      <c r="P836">
        <v>10</v>
      </c>
      <c r="Q836">
        <v>3</v>
      </c>
      <c r="R836">
        <v>1</v>
      </c>
      <c r="S836">
        <v>4</v>
      </c>
      <c r="T836">
        <v>7</v>
      </c>
      <c r="U836">
        <v>5</v>
      </c>
      <c r="V836">
        <v>0</v>
      </c>
      <c r="W836">
        <v>0</v>
      </c>
      <c r="X836">
        <v>0</v>
      </c>
      <c r="Y836">
        <v>0</v>
      </c>
      <c r="Z836">
        <v>0</v>
      </c>
    </row>
    <row r="837" spans="1:26" x14ac:dyDescent="0.35">
      <c r="A837">
        <v>1096</v>
      </c>
      <c r="B837" t="s">
        <v>338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</row>
    <row r="838" spans="1:26" x14ac:dyDescent="0.35">
      <c r="A838">
        <v>1097</v>
      </c>
      <c r="B838" t="s">
        <v>629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</row>
    <row r="839" spans="1:26" x14ac:dyDescent="0.35">
      <c r="A839">
        <v>1098</v>
      </c>
      <c r="B839" t="s">
        <v>341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</row>
    <row r="840" spans="1:26" x14ac:dyDescent="0.35">
      <c r="A840">
        <v>1099</v>
      </c>
      <c r="B840" t="s">
        <v>631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</row>
    <row r="841" spans="1:26" x14ac:dyDescent="0.35">
      <c r="A841">
        <v>1100</v>
      </c>
      <c r="B841" t="s">
        <v>358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</row>
    <row r="842" spans="1:26" x14ac:dyDescent="0.35">
      <c r="A842">
        <v>1101</v>
      </c>
      <c r="B842" t="s">
        <v>340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</row>
    <row r="843" spans="1:26" x14ac:dyDescent="0.35">
      <c r="A843">
        <v>1102</v>
      </c>
      <c r="B843" t="s">
        <v>589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</row>
    <row r="844" spans="1:26" x14ac:dyDescent="0.35">
      <c r="A844">
        <v>1103</v>
      </c>
      <c r="B844" t="s">
        <v>590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</row>
    <row r="845" spans="1:26" x14ac:dyDescent="0.35">
      <c r="A845">
        <v>1104</v>
      </c>
      <c r="B845" t="s">
        <v>591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</row>
    <row r="846" spans="1:26" x14ac:dyDescent="0.35">
      <c r="A846">
        <v>1105</v>
      </c>
      <c r="B846" t="s">
        <v>358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</row>
    <row r="847" spans="1:26" x14ac:dyDescent="0.35">
      <c r="A847">
        <v>1106</v>
      </c>
      <c r="B847" t="s">
        <v>358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</row>
    <row r="848" spans="1:26" x14ac:dyDescent="0.35">
      <c r="A848">
        <v>1107</v>
      </c>
      <c r="B848" t="s">
        <v>358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</row>
    <row r="849" spans="1:26" x14ac:dyDescent="0.35">
      <c r="A849">
        <v>1108</v>
      </c>
      <c r="B849" t="s">
        <v>358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</row>
    <row r="850" spans="1:26" x14ac:dyDescent="0.35">
      <c r="A850">
        <v>1109</v>
      </c>
      <c r="B850" t="s">
        <v>338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</row>
    <row r="851" spans="1:26" x14ac:dyDescent="0.35">
      <c r="A851">
        <v>1110</v>
      </c>
      <c r="B851" t="s">
        <v>629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130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</row>
    <row r="852" spans="1:26" x14ac:dyDescent="0.35">
      <c r="A852">
        <v>1111</v>
      </c>
      <c r="B852" t="s">
        <v>341</v>
      </c>
      <c r="C852">
        <v>0</v>
      </c>
      <c r="D852">
        <v>334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</row>
    <row r="853" spans="1:26" x14ac:dyDescent="0.35">
      <c r="A853">
        <v>1112</v>
      </c>
      <c r="B853" t="s">
        <v>631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240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</row>
    <row r="854" spans="1:26" x14ac:dyDescent="0.35">
      <c r="A854">
        <v>1113</v>
      </c>
      <c r="B854" t="s">
        <v>358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1941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</row>
    <row r="855" spans="1:26" x14ac:dyDescent="0.35">
      <c r="A855">
        <v>1114</v>
      </c>
      <c r="B855" t="s">
        <v>340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16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</row>
    <row r="856" spans="1:26" x14ac:dyDescent="0.35">
      <c r="A856">
        <v>1115</v>
      </c>
      <c r="B856" t="s">
        <v>710</v>
      </c>
      <c r="C856">
        <v>99004</v>
      </c>
      <c r="D856">
        <v>6923</v>
      </c>
      <c r="E856">
        <v>25895</v>
      </c>
      <c r="F856">
        <v>99257</v>
      </c>
      <c r="G856">
        <v>21751</v>
      </c>
      <c r="H856">
        <v>58847</v>
      </c>
      <c r="I856">
        <v>88705</v>
      </c>
      <c r="J856">
        <v>48505</v>
      </c>
      <c r="K856">
        <v>63077</v>
      </c>
      <c r="L856">
        <v>85414</v>
      </c>
      <c r="M856">
        <v>74469</v>
      </c>
      <c r="N856">
        <v>451277</v>
      </c>
      <c r="O856">
        <v>112052</v>
      </c>
      <c r="P856">
        <v>54671</v>
      </c>
      <c r="Q856">
        <v>143872</v>
      </c>
      <c r="R856">
        <v>59467</v>
      </c>
      <c r="S856">
        <v>25452</v>
      </c>
      <c r="T856">
        <v>42405</v>
      </c>
      <c r="U856">
        <v>115856</v>
      </c>
      <c r="V856">
        <v>620424</v>
      </c>
      <c r="W856">
        <v>754370</v>
      </c>
      <c r="X856">
        <v>0</v>
      </c>
      <c r="Y856">
        <v>0</v>
      </c>
      <c r="Z856">
        <v>0</v>
      </c>
    </row>
    <row r="857" spans="1:26" x14ac:dyDescent="0.35">
      <c r="A857">
        <v>1116</v>
      </c>
      <c r="B857" t="s">
        <v>675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</row>
    <row r="858" spans="1:26" x14ac:dyDescent="0.35">
      <c r="A858">
        <v>1117</v>
      </c>
      <c r="B858" t="s">
        <v>676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</row>
    <row r="859" spans="1:26" x14ac:dyDescent="0.35">
      <c r="A859">
        <v>1118</v>
      </c>
      <c r="B859" t="s">
        <v>677</v>
      </c>
      <c r="C859">
        <v>681</v>
      </c>
      <c r="D859">
        <v>686</v>
      </c>
      <c r="E859">
        <v>689</v>
      </c>
      <c r="F859">
        <v>688</v>
      </c>
      <c r="G859">
        <v>663</v>
      </c>
      <c r="H859">
        <v>673</v>
      </c>
      <c r="I859">
        <v>676</v>
      </c>
      <c r="J859">
        <v>666</v>
      </c>
      <c r="K859">
        <v>662</v>
      </c>
      <c r="L859">
        <v>0</v>
      </c>
      <c r="M859">
        <v>0</v>
      </c>
      <c r="N859">
        <v>0</v>
      </c>
      <c r="O859">
        <v>465</v>
      </c>
      <c r="P859">
        <v>485</v>
      </c>
      <c r="Q859">
        <v>278</v>
      </c>
      <c r="R859">
        <v>356</v>
      </c>
      <c r="S859">
        <v>397</v>
      </c>
      <c r="T859">
        <v>364</v>
      </c>
      <c r="U859">
        <v>348</v>
      </c>
      <c r="V859">
        <v>392</v>
      </c>
      <c r="W859">
        <v>0</v>
      </c>
      <c r="X859">
        <v>0</v>
      </c>
      <c r="Y859">
        <v>0</v>
      </c>
      <c r="Z859">
        <v>0</v>
      </c>
    </row>
    <row r="860" spans="1:26" x14ac:dyDescent="0.35">
      <c r="A860">
        <v>1119</v>
      </c>
      <c r="B860" t="s">
        <v>678</v>
      </c>
      <c r="C860">
        <v>847</v>
      </c>
      <c r="D860">
        <v>852</v>
      </c>
      <c r="E860">
        <v>903</v>
      </c>
      <c r="F860">
        <v>838</v>
      </c>
      <c r="G860">
        <v>774</v>
      </c>
      <c r="H860">
        <v>781</v>
      </c>
      <c r="I860">
        <v>824</v>
      </c>
      <c r="J860">
        <v>868</v>
      </c>
      <c r="K860">
        <v>859</v>
      </c>
      <c r="L860">
        <v>0</v>
      </c>
      <c r="M860">
        <v>0</v>
      </c>
      <c r="N860">
        <v>0</v>
      </c>
      <c r="O860">
        <v>723</v>
      </c>
      <c r="P860">
        <v>858</v>
      </c>
      <c r="Q860">
        <v>721</v>
      </c>
      <c r="R860">
        <v>1013</v>
      </c>
      <c r="S860">
        <v>976</v>
      </c>
      <c r="T860">
        <v>1122</v>
      </c>
      <c r="U860">
        <v>848</v>
      </c>
      <c r="V860">
        <v>1181</v>
      </c>
      <c r="W860">
        <v>0</v>
      </c>
      <c r="X860">
        <v>0</v>
      </c>
      <c r="Y860">
        <v>0</v>
      </c>
      <c r="Z860">
        <v>0</v>
      </c>
    </row>
    <row r="861" spans="1:26" x14ac:dyDescent="0.35">
      <c r="A861">
        <v>1120</v>
      </c>
      <c r="B861" t="s">
        <v>589</v>
      </c>
      <c r="C861">
        <v>8</v>
      </c>
      <c r="D861">
        <v>8</v>
      </c>
      <c r="E861">
        <v>8</v>
      </c>
      <c r="F861">
        <v>8</v>
      </c>
      <c r="G861">
        <v>8</v>
      </c>
      <c r="H861">
        <v>8</v>
      </c>
      <c r="I861">
        <v>8</v>
      </c>
      <c r="J861">
        <v>8</v>
      </c>
      <c r="K861">
        <v>8</v>
      </c>
      <c r="L861">
        <v>8</v>
      </c>
      <c r="M861">
        <v>8</v>
      </c>
      <c r="N861">
        <v>8</v>
      </c>
      <c r="O861">
        <v>11</v>
      </c>
      <c r="P861">
        <v>9</v>
      </c>
      <c r="Q861">
        <v>10</v>
      </c>
      <c r="R861">
        <v>10</v>
      </c>
      <c r="S861">
        <v>10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</row>
    <row r="862" spans="1:26" x14ac:dyDescent="0.35">
      <c r="A862">
        <v>1121</v>
      </c>
      <c r="B862" t="s">
        <v>590</v>
      </c>
      <c r="C862">
        <v>39</v>
      </c>
      <c r="D862">
        <v>39</v>
      </c>
      <c r="E862">
        <v>39</v>
      </c>
      <c r="F862">
        <v>39</v>
      </c>
      <c r="G862">
        <v>39</v>
      </c>
      <c r="H862">
        <v>39</v>
      </c>
      <c r="I862">
        <v>39</v>
      </c>
      <c r="J862">
        <v>39</v>
      </c>
      <c r="K862">
        <v>39</v>
      </c>
      <c r="L862">
        <v>39</v>
      </c>
      <c r="M862">
        <v>39</v>
      </c>
      <c r="N862">
        <v>39</v>
      </c>
      <c r="O862">
        <v>36</v>
      </c>
      <c r="P862">
        <v>12</v>
      </c>
      <c r="Q862">
        <v>40</v>
      </c>
      <c r="R862">
        <v>34</v>
      </c>
      <c r="S862">
        <v>27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</row>
    <row r="863" spans="1:26" x14ac:dyDescent="0.35">
      <c r="A863">
        <v>1122</v>
      </c>
      <c r="B863" t="s">
        <v>591</v>
      </c>
      <c r="C863">
        <v>95</v>
      </c>
      <c r="D863">
        <v>105</v>
      </c>
      <c r="E863">
        <v>95</v>
      </c>
      <c r="F863">
        <v>95</v>
      </c>
      <c r="G863">
        <v>95</v>
      </c>
      <c r="H863">
        <v>95</v>
      </c>
      <c r="I863">
        <v>95</v>
      </c>
      <c r="J863">
        <v>95</v>
      </c>
      <c r="K863">
        <v>95</v>
      </c>
      <c r="L863">
        <v>95</v>
      </c>
      <c r="M863">
        <v>95</v>
      </c>
      <c r="N863">
        <v>95</v>
      </c>
      <c r="O863">
        <v>80</v>
      </c>
      <c r="P863">
        <v>99</v>
      </c>
      <c r="Q863">
        <v>126</v>
      </c>
      <c r="R863">
        <v>116</v>
      </c>
      <c r="S863">
        <v>67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</row>
    <row r="864" spans="1:26" x14ac:dyDescent="0.35">
      <c r="A864">
        <v>1123</v>
      </c>
      <c r="B864" t="s">
        <v>338</v>
      </c>
      <c r="C864">
        <v>685</v>
      </c>
      <c r="D864">
        <v>685</v>
      </c>
      <c r="E864">
        <v>685</v>
      </c>
      <c r="F864">
        <v>685</v>
      </c>
      <c r="G864">
        <v>685</v>
      </c>
      <c r="H864">
        <v>685</v>
      </c>
      <c r="I864">
        <v>685</v>
      </c>
      <c r="J864">
        <v>685</v>
      </c>
      <c r="K864">
        <v>685</v>
      </c>
      <c r="L864">
        <v>685</v>
      </c>
      <c r="M864">
        <v>685</v>
      </c>
      <c r="N864">
        <v>685</v>
      </c>
      <c r="O864">
        <v>2400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</row>
    <row r="865" spans="1:26" x14ac:dyDescent="0.35">
      <c r="A865">
        <v>1124</v>
      </c>
      <c r="B865" t="s">
        <v>629</v>
      </c>
      <c r="C865">
        <v>366</v>
      </c>
      <c r="D865">
        <v>366</v>
      </c>
      <c r="E865">
        <v>366</v>
      </c>
      <c r="F865">
        <v>366</v>
      </c>
      <c r="G865">
        <v>366</v>
      </c>
      <c r="H865">
        <v>366</v>
      </c>
      <c r="I865">
        <v>366</v>
      </c>
      <c r="J865">
        <v>366</v>
      </c>
      <c r="K865">
        <v>366</v>
      </c>
      <c r="L865">
        <v>366</v>
      </c>
      <c r="M865">
        <v>366</v>
      </c>
      <c r="N865">
        <v>366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</row>
    <row r="866" spans="1:26" x14ac:dyDescent="0.35">
      <c r="A866">
        <v>1125</v>
      </c>
      <c r="B866" t="s">
        <v>341</v>
      </c>
      <c r="C866">
        <v>584</v>
      </c>
      <c r="D866">
        <v>1228</v>
      </c>
      <c r="E866">
        <v>2209</v>
      </c>
      <c r="F866">
        <v>547</v>
      </c>
      <c r="G866">
        <v>1929</v>
      </c>
      <c r="H866">
        <v>353</v>
      </c>
      <c r="I866">
        <v>2875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584</v>
      </c>
      <c r="P866">
        <v>1681</v>
      </c>
      <c r="Q866">
        <v>2171</v>
      </c>
      <c r="R866">
        <v>217</v>
      </c>
      <c r="S866">
        <v>1046</v>
      </c>
      <c r="T866">
        <v>320</v>
      </c>
      <c r="U866">
        <v>2740</v>
      </c>
      <c r="V866">
        <v>0</v>
      </c>
      <c r="W866">
        <v>0</v>
      </c>
      <c r="X866">
        <v>0</v>
      </c>
      <c r="Y866">
        <v>0</v>
      </c>
      <c r="Z866">
        <v>0</v>
      </c>
    </row>
    <row r="867" spans="1:26" x14ac:dyDescent="0.35">
      <c r="A867">
        <v>1126</v>
      </c>
      <c r="B867" t="s">
        <v>631</v>
      </c>
      <c r="C867">
        <v>322</v>
      </c>
      <c r="D867">
        <v>322</v>
      </c>
      <c r="E867">
        <v>322</v>
      </c>
      <c r="F867">
        <v>322</v>
      </c>
      <c r="G867">
        <v>322</v>
      </c>
      <c r="H867">
        <v>322</v>
      </c>
      <c r="I867">
        <v>322</v>
      </c>
      <c r="J867">
        <v>322</v>
      </c>
      <c r="K867">
        <v>322</v>
      </c>
      <c r="L867">
        <v>322</v>
      </c>
      <c r="M867">
        <v>322</v>
      </c>
      <c r="N867">
        <v>322</v>
      </c>
      <c r="O867">
        <v>0</v>
      </c>
      <c r="P867">
        <v>0</v>
      </c>
      <c r="Q867">
        <v>289</v>
      </c>
      <c r="R867">
        <v>281</v>
      </c>
      <c r="S867">
        <v>202</v>
      </c>
      <c r="T867">
        <v>918</v>
      </c>
      <c r="U867">
        <v>741</v>
      </c>
      <c r="V867">
        <v>0</v>
      </c>
      <c r="W867">
        <v>0</v>
      </c>
      <c r="X867">
        <v>0</v>
      </c>
      <c r="Y867">
        <v>0</v>
      </c>
      <c r="Z867">
        <v>0</v>
      </c>
    </row>
    <row r="868" spans="1:26" x14ac:dyDescent="0.35">
      <c r="A868">
        <v>1127</v>
      </c>
      <c r="B868" t="s">
        <v>357</v>
      </c>
      <c r="C868">
        <v>8550</v>
      </c>
      <c r="D868">
        <v>8550</v>
      </c>
      <c r="E868">
        <v>8550</v>
      </c>
      <c r="F868">
        <v>8550</v>
      </c>
      <c r="G868">
        <v>8550</v>
      </c>
      <c r="H868">
        <v>8550</v>
      </c>
      <c r="I868">
        <v>8550</v>
      </c>
      <c r="J868">
        <v>8550</v>
      </c>
      <c r="K868">
        <v>8550</v>
      </c>
      <c r="L868">
        <v>8550</v>
      </c>
      <c r="M868">
        <v>8550</v>
      </c>
      <c r="N868">
        <v>8550</v>
      </c>
      <c r="O868">
        <v>0</v>
      </c>
      <c r="P868">
        <v>0</v>
      </c>
      <c r="Q868">
        <v>550</v>
      </c>
      <c r="R868">
        <v>51336</v>
      </c>
      <c r="S868">
        <v>0</v>
      </c>
      <c r="T868">
        <v>0</v>
      </c>
      <c r="U868">
        <v>6718</v>
      </c>
      <c r="V868">
        <v>0</v>
      </c>
      <c r="W868">
        <v>0</v>
      </c>
      <c r="X868">
        <v>0</v>
      </c>
      <c r="Y868">
        <v>0</v>
      </c>
      <c r="Z868">
        <v>0</v>
      </c>
    </row>
    <row r="869" spans="1:26" x14ac:dyDescent="0.35">
      <c r="A869">
        <v>1128</v>
      </c>
      <c r="B869" t="s">
        <v>340</v>
      </c>
      <c r="C869">
        <v>19</v>
      </c>
      <c r="D869">
        <v>19</v>
      </c>
      <c r="E869">
        <v>19</v>
      </c>
      <c r="F869">
        <v>19</v>
      </c>
      <c r="G869">
        <v>19</v>
      </c>
      <c r="H869">
        <v>19</v>
      </c>
      <c r="I869">
        <v>19</v>
      </c>
      <c r="J869">
        <v>19</v>
      </c>
      <c r="K869">
        <v>19</v>
      </c>
      <c r="L869">
        <v>19</v>
      </c>
      <c r="M869">
        <v>19</v>
      </c>
      <c r="N869">
        <v>19</v>
      </c>
      <c r="O869">
        <v>24</v>
      </c>
      <c r="P869">
        <v>38</v>
      </c>
      <c r="Q869">
        <v>26</v>
      </c>
      <c r="R869">
        <v>27</v>
      </c>
      <c r="S869">
        <v>30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</row>
    <row r="870" spans="1:26" x14ac:dyDescent="0.35">
      <c r="A870">
        <v>1129</v>
      </c>
      <c r="B870" t="s">
        <v>589</v>
      </c>
      <c r="C870">
        <v>9</v>
      </c>
      <c r="D870">
        <v>9</v>
      </c>
      <c r="E870">
        <v>9</v>
      </c>
      <c r="F870">
        <v>8</v>
      </c>
      <c r="G870">
        <v>8</v>
      </c>
      <c r="H870">
        <v>8</v>
      </c>
      <c r="I870">
        <v>8</v>
      </c>
      <c r="J870">
        <v>8</v>
      </c>
      <c r="K870">
        <v>8</v>
      </c>
      <c r="L870">
        <v>8</v>
      </c>
      <c r="M870">
        <v>8</v>
      </c>
      <c r="N870">
        <v>8</v>
      </c>
      <c r="O870">
        <v>7</v>
      </c>
      <c r="P870">
        <v>4</v>
      </c>
      <c r="Q870">
        <v>7</v>
      </c>
      <c r="R870">
        <v>4</v>
      </c>
      <c r="S870">
        <v>7</v>
      </c>
      <c r="T870">
        <v>6</v>
      </c>
      <c r="U870">
        <v>8</v>
      </c>
      <c r="V870">
        <v>0</v>
      </c>
      <c r="W870">
        <v>0</v>
      </c>
      <c r="X870">
        <v>0</v>
      </c>
      <c r="Y870">
        <v>0</v>
      </c>
      <c r="Z870">
        <v>0</v>
      </c>
    </row>
    <row r="871" spans="1:26" x14ac:dyDescent="0.35">
      <c r="A871">
        <v>1130</v>
      </c>
      <c r="B871" t="s">
        <v>590</v>
      </c>
      <c r="C871">
        <v>48</v>
      </c>
      <c r="D871">
        <v>48</v>
      </c>
      <c r="E871">
        <v>48</v>
      </c>
      <c r="F871">
        <v>48</v>
      </c>
      <c r="G871">
        <v>48</v>
      </c>
      <c r="H871">
        <v>48</v>
      </c>
      <c r="I871">
        <v>48</v>
      </c>
      <c r="J871">
        <v>48</v>
      </c>
      <c r="K871">
        <v>48</v>
      </c>
      <c r="L871">
        <v>0</v>
      </c>
      <c r="M871">
        <v>0</v>
      </c>
      <c r="N871">
        <v>0</v>
      </c>
      <c r="O871">
        <v>30</v>
      </c>
      <c r="P871">
        <v>44</v>
      </c>
      <c r="Q871">
        <v>32</v>
      </c>
      <c r="R871">
        <v>40</v>
      </c>
      <c r="S871">
        <v>49</v>
      </c>
      <c r="T871">
        <v>44</v>
      </c>
      <c r="U871">
        <v>47</v>
      </c>
      <c r="V871">
        <v>0</v>
      </c>
      <c r="W871">
        <v>0</v>
      </c>
      <c r="X871">
        <v>0</v>
      </c>
      <c r="Y871">
        <v>0</v>
      </c>
      <c r="Z871">
        <v>0</v>
      </c>
    </row>
    <row r="872" spans="1:26" x14ac:dyDescent="0.35">
      <c r="A872">
        <v>1131</v>
      </c>
      <c r="B872" t="s">
        <v>591</v>
      </c>
      <c r="C872">
        <v>95</v>
      </c>
      <c r="D872">
        <v>105</v>
      </c>
      <c r="E872">
        <v>92</v>
      </c>
      <c r="F872">
        <v>85</v>
      </c>
      <c r="G872">
        <v>100</v>
      </c>
      <c r="H872">
        <v>90</v>
      </c>
      <c r="I872">
        <v>75</v>
      </c>
      <c r="J872">
        <v>110</v>
      </c>
      <c r="K872">
        <v>110</v>
      </c>
      <c r="L872">
        <v>100</v>
      </c>
      <c r="M872">
        <v>100</v>
      </c>
      <c r="N872">
        <v>105</v>
      </c>
      <c r="O872">
        <v>85</v>
      </c>
      <c r="P872">
        <v>79</v>
      </c>
      <c r="Q872">
        <v>72</v>
      </c>
      <c r="R872">
        <v>78</v>
      </c>
      <c r="S872">
        <v>90</v>
      </c>
      <c r="T872">
        <v>92</v>
      </c>
      <c r="U872">
        <v>70</v>
      </c>
      <c r="V872">
        <v>0</v>
      </c>
      <c r="W872">
        <v>0</v>
      </c>
      <c r="X872">
        <v>0</v>
      </c>
      <c r="Y872">
        <v>0</v>
      </c>
      <c r="Z872">
        <v>0</v>
      </c>
    </row>
    <row r="873" spans="1:26" x14ac:dyDescent="0.35">
      <c r="A873">
        <v>1132</v>
      </c>
      <c r="B873" t="s">
        <v>648</v>
      </c>
      <c r="C873">
        <v>21430</v>
      </c>
      <c r="D873">
        <v>73375</v>
      </c>
      <c r="E873">
        <v>76850</v>
      </c>
      <c r="F873">
        <v>49511</v>
      </c>
      <c r="G873">
        <v>70852</v>
      </c>
      <c r="H873">
        <v>60593</v>
      </c>
      <c r="I873">
        <v>64103</v>
      </c>
      <c r="J873">
        <v>48641</v>
      </c>
      <c r="K873">
        <v>30685</v>
      </c>
      <c r="L873">
        <v>0</v>
      </c>
      <c r="M873">
        <v>0</v>
      </c>
      <c r="N873">
        <v>0</v>
      </c>
      <c r="O873">
        <v>65741</v>
      </c>
      <c r="P873">
        <v>46263</v>
      </c>
      <c r="Q873">
        <v>65695</v>
      </c>
      <c r="R873">
        <v>46182</v>
      </c>
      <c r="S873">
        <v>84347</v>
      </c>
      <c r="T873">
        <v>72050</v>
      </c>
      <c r="U873">
        <v>76387</v>
      </c>
      <c r="V873">
        <v>64736</v>
      </c>
      <c r="W873">
        <v>16324</v>
      </c>
      <c r="X873">
        <v>0</v>
      </c>
      <c r="Y873">
        <v>0</v>
      </c>
      <c r="Z873">
        <v>0</v>
      </c>
    </row>
    <row r="874" spans="1:26" x14ac:dyDescent="0.35">
      <c r="A874">
        <v>1133</v>
      </c>
      <c r="B874" t="s">
        <v>647</v>
      </c>
      <c r="C874">
        <v>25</v>
      </c>
      <c r="D874">
        <v>25</v>
      </c>
      <c r="E874">
        <v>25</v>
      </c>
      <c r="F874">
        <v>25</v>
      </c>
      <c r="G874">
        <v>25</v>
      </c>
      <c r="H874">
        <v>25</v>
      </c>
      <c r="I874">
        <v>25</v>
      </c>
      <c r="J874">
        <v>25</v>
      </c>
      <c r="K874">
        <v>25</v>
      </c>
      <c r="L874">
        <v>25</v>
      </c>
      <c r="M874">
        <v>25</v>
      </c>
      <c r="N874">
        <v>25</v>
      </c>
      <c r="O874">
        <v>22</v>
      </c>
      <c r="P874">
        <v>24</v>
      </c>
      <c r="Q874">
        <v>4</v>
      </c>
      <c r="R874">
        <v>4</v>
      </c>
      <c r="S874">
        <v>5</v>
      </c>
      <c r="T874">
        <v>4</v>
      </c>
      <c r="U874">
        <v>9</v>
      </c>
      <c r="V874">
        <v>7</v>
      </c>
      <c r="W874">
        <v>5</v>
      </c>
      <c r="X874">
        <v>0</v>
      </c>
      <c r="Y874">
        <v>0</v>
      </c>
      <c r="Z874">
        <v>0</v>
      </c>
    </row>
    <row r="875" spans="1:26" x14ac:dyDescent="0.35">
      <c r="A875">
        <v>1134</v>
      </c>
      <c r="B875" t="s">
        <v>649</v>
      </c>
      <c r="C875">
        <v>1</v>
      </c>
      <c r="D875">
        <v>1</v>
      </c>
      <c r="E875">
        <v>1</v>
      </c>
      <c r="F875">
        <v>1</v>
      </c>
      <c r="G875">
        <v>1</v>
      </c>
      <c r="H875">
        <v>1</v>
      </c>
      <c r="I875">
        <v>1</v>
      </c>
      <c r="J875">
        <v>1</v>
      </c>
      <c r="K875">
        <v>1</v>
      </c>
      <c r="L875">
        <v>1</v>
      </c>
      <c r="M875">
        <v>1</v>
      </c>
      <c r="N875">
        <v>1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</row>
    <row r="876" spans="1:26" x14ac:dyDescent="0.35">
      <c r="A876">
        <v>1135</v>
      </c>
      <c r="B876" t="s">
        <v>338</v>
      </c>
      <c r="C876">
        <v>685</v>
      </c>
      <c r="D876">
        <v>685</v>
      </c>
      <c r="E876">
        <v>685</v>
      </c>
      <c r="F876">
        <v>685</v>
      </c>
      <c r="G876">
        <v>685</v>
      </c>
      <c r="H876">
        <v>685</v>
      </c>
      <c r="I876">
        <v>685</v>
      </c>
      <c r="J876">
        <v>685</v>
      </c>
      <c r="K876">
        <v>685</v>
      </c>
      <c r="L876">
        <v>685</v>
      </c>
      <c r="M876">
        <v>685</v>
      </c>
      <c r="N876">
        <v>685</v>
      </c>
      <c r="O876">
        <v>0</v>
      </c>
      <c r="P876">
        <v>0</v>
      </c>
      <c r="Q876">
        <v>0</v>
      </c>
      <c r="R876">
        <v>234</v>
      </c>
      <c r="S876">
        <v>0</v>
      </c>
      <c r="T876">
        <v>0</v>
      </c>
      <c r="U876">
        <v>1018</v>
      </c>
      <c r="V876">
        <v>151</v>
      </c>
      <c r="W876">
        <v>0</v>
      </c>
      <c r="X876">
        <v>0</v>
      </c>
      <c r="Y876">
        <v>0</v>
      </c>
      <c r="Z876">
        <v>0</v>
      </c>
    </row>
    <row r="877" spans="1:26" x14ac:dyDescent="0.35">
      <c r="A877">
        <v>1136</v>
      </c>
      <c r="B877" t="s">
        <v>629</v>
      </c>
      <c r="C877">
        <v>366</v>
      </c>
      <c r="D877">
        <v>366</v>
      </c>
      <c r="E877">
        <v>366</v>
      </c>
      <c r="F877">
        <v>366</v>
      </c>
      <c r="G877">
        <v>366</v>
      </c>
      <c r="H877">
        <v>366</v>
      </c>
      <c r="I877">
        <v>366</v>
      </c>
      <c r="J877">
        <v>366</v>
      </c>
      <c r="K877">
        <v>366</v>
      </c>
      <c r="L877">
        <v>366</v>
      </c>
      <c r="M877">
        <v>366</v>
      </c>
      <c r="N877">
        <v>366</v>
      </c>
      <c r="O877">
        <v>115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</row>
    <row r="878" spans="1:26" x14ac:dyDescent="0.35">
      <c r="A878">
        <v>1137</v>
      </c>
      <c r="B878" t="s">
        <v>341</v>
      </c>
      <c r="C878">
        <v>2064</v>
      </c>
      <c r="D878">
        <v>1518</v>
      </c>
      <c r="E878">
        <v>2503</v>
      </c>
      <c r="F878">
        <v>1374</v>
      </c>
      <c r="G878">
        <v>2346</v>
      </c>
      <c r="H878">
        <v>1379</v>
      </c>
      <c r="I878">
        <v>608</v>
      </c>
      <c r="J878">
        <v>2478</v>
      </c>
      <c r="K878">
        <v>476</v>
      </c>
      <c r="L878">
        <v>0</v>
      </c>
      <c r="M878">
        <v>0</v>
      </c>
      <c r="N878">
        <v>0</v>
      </c>
      <c r="O878">
        <v>1497</v>
      </c>
      <c r="P878">
        <v>1617</v>
      </c>
      <c r="Q878">
        <v>2571</v>
      </c>
      <c r="R878">
        <v>1203</v>
      </c>
      <c r="S878">
        <v>2490</v>
      </c>
      <c r="T878">
        <v>1446</v>
      </c>
      <c r="U878">
        <v>553</v>
      </c>
      <c r="V878">
        <v>2614</v>
      </c>
      <c r="W878">
        <v>307</v>
      </c>
      <c r="X878">
        <v>0</v>
      </c>
      <c r="Y878">
        <v>0</v>
      </c>
      <c r="Z878">
        <v>0</v>
      </c>
    </row>
    <row r="879" spans="1:26" x14ac:dyDescent="0.35">
      <c r="A879">
        <v>1138</v>
      </c>
      <c r="B879" t="s">
        <v>631</v>
      </c>
      <c r="C879">
        <v>268</v>
      </c>
      <c r="D879">
        <v>268</v>
      </c>
      <c r="E879">
        <v>268</v>
      </c>
      <c r="F879">
        <v>268</v>
      </c>
      <c r="G879">
        <v>268</v>
      </c>
      <c r="H879">
        <v>268</v>
      </c>
      <c r="I879">
        <v>268</v>
      </c>
      <c r="J879">
        <v>268</v>
      </c>
      <c r="K879">
        <v>268</v>
      </c>
      <c r="L879">
        <v>268</v>
      </c>
      <c r="M879">
        <v>268</v>
      </c>
      <c r="N879">
        <v>268</v>
      </c>
      <c r="O879">
        <v>0</v>
      </c>
      <c r="P879">
        <v>0</v>
      </c>
      <c r="Q879">
        <v>65</v>
      </c>
      <c r="R879">
        <v>118</v>
      </c>
      <c r="S879">
        <v>188</v>
      </c>
      <c r="T879">
        <v>0</v>
      </c>
      <c r="U879">
        <v>0</v>
      </c>
      <c r="V879">
        <v>93</v>
      </c>
      <c r="W879">
        <v>0</v>
      </c>
      <c r="X879">
        <v>0</v>
      </c>
      <c r="Y879">
        <v>0</v>
      </c>
      <c r="Z879">
        <v>0</v>
      </c>
    </row>
    <row r="880" spans="1:26" x14ac:dyDescent="0.35">
      <c r="A880">
        <v>1139</v>
      </c>
      <c r="B880" t="s">
        <v>357</v>
      </c>
      <c r="C880">
        <v>8550</v>
      </c>
      <c r="D880">
        <v>8550</v>
      </c>
      <c r="E880">
        <v>8550</v>
      </c>
      <c r="F880">
        <v>8550</v>
      </c>
      <c r="G880">
        <v>8550</v>
      </c>
      <c r="H880">
        <v>8550</v>
      </c>
      <c r="I880">
        <v>8550</v>
      </c>
      <c r="J880">
        <v>8550</v>
      </c>
      <c r="K880">
        <v>8550</v>
      </c>
      <c r="L880">
        <v>8550</v>
      </c>
      <c r="M880">
        <v>8550</v>
      </c>
      <c r="N880">
        <v>8550</v>
      </c>
      <c r="O880">
        <v>0</v>
      </c>
      <c r="P880">
        <v>400</v>
      </c>
      <c r="Q880">
        <v>1593</v>
      </c>
      <c r="R880">
        <v>146</v>
      </c>
      <c r="S880">
        <v>1382</v>
      </c>
      <c r="T880">
        <v>1272</v>
      </c>
      <c r="U880">
        <v>10139</v>
      </c>
      <c r="V880">
        <v>577</v>
      </c>
      <c r="W880">
        <v>0</v>
      </c>
      <c r="X880">
        <v>0</v>
      </c>
      <c r="Y880">
        <v>0</v>
      </c>
      <c r="Z880">
        <v>0</v>
      </c>
    </row>
    <row r="881" spans="1:26" x14ac:dyDescent="0.35">
      <c r="A881">
        <v>1140</v>
      </c>
      <c r="B881" t="s">
        <v>340</v>
      </c>
      <c r="C881">
        <v>17</v>
      </c>
      <c r="D881">
        <v>17</v>
      </c>
      <c r="E881">
        <v>17</v>
      </c>
      <c r="F881">
        <v>17</v>
      </c>
      <c r="G881">
        <v>17</v>
      </c>
      <c r="H881">
        <v>17</v>
      </c>
      <c r="I881">
        <v>17</v>
      </c>
      <c r="J881">
        <v>17</v>
      </c>
      <c r="K881">
        <v>17</v>
      </c>
      <c r="L881">
        <v>17</v>
      </c>
      <c r="M881">
        <v>17</v>
      </c>
      <c r="N881">
        <v>17</v>
      </c>
      <c r="O881">
        <v>0</v>
      </c>
      <c r="P881">
        <v>0</v>
      </c>
      <c r="Q881">
        <v>1</v>
      </c>
      <c r="R881">
        <v>1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</row>
    <row r="882" spans="1:26" x14ac:dyDescent="0.35">
      <c r="A882">
        <v>1141</v>
      </c>
      <c r="B882" t="s">
        <v>338</v>
      </c>
      <c r="C882">
        <v>625</v>
      </c>
      <c r="D882">
        <v>625</v>
      </c>
      <c r="E882">
        <v>625</v>
      </c>
      <c r="F882">
        <v>625</v>
      </c>
      <c r="G882">
        <v>625</v>
      </c>
      <c r="H882">
        <v>625</v>
      </c>
      <c r="I882">
        <v>625</v>
      </c>
      <c r="J882">
        <v>625</v>
      </c>
      <c r="K882">
        <v>625</v>
      </c>
      <c r="L882">
        <v>625</v>
      </c>
      <c r="M882">
        <v>625</v>
      </c>
      <c r="N882">
        <v>625</v>
      </c>
      <c r="O882">
        <v>122</v>
      </c>
      <c r="P882">
        <v>0</v>
      </c>
      <c r="Q882">
        <v>40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</row>
    <row r="883" spans="1:26" x14ac:dyDescent="0.35">
      <c r="A883">
        <v>1142</v>
      </c>
      <c r="B883" t="s">
        <v>629</v>
      </c>
      <c r="C883">
        <v>325</v>
      </c>
      <c r="D883">
        <v>325</v>
      </c>
      <c r="E883">
        <v>325</v>
      </c>
      <c r="F883">
        <v>325</v>
      </c>
      <c r="G883">
        <v>325</v>
      </c>
      <c r="H883">
        <v>325</v>
      </c>
      <c r="I883">
        <v>325</v>
      </c>
      <c r="J883">
        <v>325</v>
      </c>
      <c r="K883">
        <v>325</v>
      </c>
      <c r="L883">
        <v>325</v>
      </c>
      <c r="M883">
        <v>325</v>
      </c>
      <c r="N883">
        <v>325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</row>
    <row r="884" spans="1:26" x14ac:dyDescent="0.35">
      <c r="A884">
        <v>1143</v>
      </c>
      <c r="B884" t="s">
        <v>341</v>
      </c>
      <c r="C884">
        <v>692</v>
      </c>
      <c r="D884">
        <v>124</v>
      </c>
      <c r="E884">
        <v>928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555</v>
      </c>
      <c r="P884">
        <v>132</v>
      </c>
      <c r="Q884">
        <v>988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</row>
    <row r="885" spans="1:26" x14ac:dyDescent="0.35">
      <c r="A885">
        <v>1144</v>
      </c>
      <c r="B885" t="s">
        <v>631</v>
      </c>
      <c r="C885">
        <v>188</v>
      </c>
      <c r="D885">
        <v>188</v>
      </c>
      <c r="E885">
        <v>188</v>
      </c>
      <c r="F885">
        <v>188</v>
      </c>
      <c r="G885">
        <v>188</v>
      </c>
      <c r="H885">
        <v>188</v>
      </c>
      <c r="I885">
        <v>188</v>
      </c>
      <c r="J885">
        <v>188</v>
      </c>
      <c r="K885">
        <v>188</v>
      </c>
      <c r="L885">
        <v>188</v>
      </c>
      <c r="M885">
        <v>188</v>
      </c>
      <c r="N885">
        <v>188</v>
      </c>
      <c r="O885">
        <v>0</v>
      </c>
      <c r="P885">
        <v>326</v>
      </c>
      <c r="Q885">
        <v>566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</row>
    <row r="886" spans="1:26" x14ac:dyDescent="0.35">
      <c r="A886">
        <v>1145</v>
      </c>
      <c r="B886" t="s">
        <v>357</v>
      </c>
      <c r="C886">
        <v>8125</v>
      </c>
      <c r="D886">
        <v>8125</v>
      </c>
      <c r="E886">
        <v>8125</v>
      </c>
      <c r="F886">
        <v>8125</v>
      </c>
      <c r="G886">
        <v>8125</v>
      </c>
      <c r="H886">
        <v>8125</v>
      </c>
      <c r="I886">
        <v>8125</v>
      </c>
      <c r="J886">
        <v>8125</v>
      </c>
      <c r="K886">
        <v>8125</v>
      </c>
      <c r="L886">
        <v>8125</v>
      </c>
      <c r="M886">
        <v>8125</v>
      </c>
      <c r="N886">
        <v>8125</v>
      </c>
      <c r="O886">
        <v>0</v>
      </c>
      <c r="P886">
        <v>0</v>
      </c>
      <c r="Q886">
        <v>675</v>
      </c>
      <c r="R886">
        <v>0</v>
      </c>
      <c r="S886">
        <v>-100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</row>
    <row r="887" spans="1:26" x14ac:dyDescent="0.35">
      <c r="A887">
        <v>1146</v>
      </c>
      <c r="B887" t="s">
        <v>340</v>
      </c>
      <c r="C887">
        <v>20</v>
      </c>
      <c r="D887">
        <v>20</v>
      </c>
      <c r="E887">
        <v>20</v>
      </c>
      <c r="F887">
        <v>20</v>
      </c>
      <c r="G887">
        <v>20</v>
      </c>
      <c r="H887">
        <v>20</v>
      </c>
      <c r="I887">
        <v>20</v>
      </c>
      <c r="J887">
        <v>20</v>
      </c>
      <c r="K887">
        <v>20</v>
      </c>
      <c r="L887">
        <v>20</v>
      </c>
      <c r="M887">
        <v>20</v>
      </c>
      <c r="N887">
        <v>20</v>
      </c>
      <c r="O887">
        <v>0</v>
      </c>
      <c r="P887">
        <v>1</v>
      </c>
      <c r="Q887">
        <v>9</v>
      </c>
      <c r="R887">
        <v>6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</row>
    <row r="888" spans="1:26" x14ac:dyDescent="0.35">
      <c r="A888">
        <v>1147</v>
      </c>
      <c r="B888" t="s">
        <v>648</v>
      </c>
      <c r="C888">
        <v>0</v>
      </c>
      <c r="D888">
        <v>0</v>
      </c>
      <c r="E888">
        <v>0</v>
      </c>
      <c r="F888">
        <v>1749</v>
      </c>
      <c r="G888">
        <v>233395</v>
      </c>
      <c r="H888">
        <v>146235</v>
      </c>
      <c r="I888">
        <v>175203</v>
      </c>
      <c r="J888">
        <v>210969</v>
      </c>
      <c r="K888">
        <v>101169</v>
      </c>
      <c r="L888">
        <v>0</v>
      </c>
      <c r="M888">
        <v>0</v>
      </c>
      <c r="N888">
        <v>0</v>
      </c>
      <c r="O888">
        <v>82582</v>
      </c>
      <c r="P888">
        <v>88456</v>
      </c>
      <c r="Q888">
        <v>0</v>
      </c>
      <c r="R888">
        <v>172858</v>
      </c>
      <c r="S888">
        <v>221484</v>
      </c>
      <c r="T888">
        <v>137603</v>
      </c>
      <c r="U888">
        <v>150102</v>
      </c>
      <c r="V888">
        <v>182824</v>
      </c>
      <c r="W888">
        <v>21647</v>
      </c>
      <c r="X888">
        <v>0</v>
      </c>
      <c r="Y888">
        <v>0</v>
      </c>
      <c r="Z888">
        <v>0</v>
      </c>
    </row>
    <row r="889" spans="1:26" x14ac:dyDescent="0.35">
      <c r="A889">
        <v>1148</v>
      </c>
      <c r="B889" t="s">
        <v>647</v>
      </c>
      <c r="C889">
        <v>25</v>
      </c>
      <c r="D889">
        <v>25</v>
      </c>
      <c r="E889">
        <v>25</v>
      </c>
      <c r="F889">
        <v>25</v>
      </c>
      <c r="G889">
        <v>25</v>
      </c>
      <c r="H889">
        <v>25</v>
      </c>
      <c r="I889">
        <v>25</v>
      </c>
      <c r="J889">
        <v>25</v>
      </c>
      <c r="K889">
        <v>25</v>
      </c>
      <c r="L889">
        <v>25</v>
      </c>
      <c r="M889">
        <v>25</v>
      </c>
      <c r="N889">
        <v>25</v>
      </c>
      <c r="O889">
        <v>0</v>
      </c>
      <c r="P889">
        <v>0</v>
      </c>
      <c r="Q889">
        <v>0</v>
      </c>
      <c r="R889">
        <v>12</v>
      </c>
      <c r="S889">
        <v>15</v>
      </c>
      <c r="T889">
        <v>8</v>
      </c>
      <c r="U889">
        <v>6</v>
      </c>
      <c r="V889">
        <v>12</v>
      </c>
      <c r="W889">
        <v>7</v>
      </c>
      <c r="X889">
        <v>0</v>
      </c>
      <c r="Y889">
        <v>0</v>
      </c>
      <c r="Z889">
        <v>0</v>
      </c>
    </row>
    <row r="890" spans="1:26" x14ac:dyDescent="0.35">
      <c r="A890">
        <v>1149</v>
      </c>
      <c r="B890" t="s">
        <v>649</v>
      </c>
      <c r="C890">
        <v>1</v>
      </c>
      <c r="D890">
        <v>1</v>
      </c>
      <c r="E890">
        <v>1</v>
      </c>
      <c r="F890">
        <v>1</v>
      </c>
      <c r="G890">
        <v>1</v>
      </c>
      <c r="H890">
        <v>1</v>
      </c>
      <c r="I890">
        <v>1</v>
      </c>
      <c r="J890">
        <v>1</v>
      </c>
      <c r="K890">
        <v>1</v>
      </c>
      <c r="L890">
        <v>1</v>
      </c>
      <c r="M890">
        <v>1</v>
      </c>
      <c r="N890">
        <v>1</v>
      </c>
      <c r="O890">
        <v>0</v>
      </c>
      <c r="P890">
        <v>0</v>
      </c>
      <c r="Q890">
        <v>0</v>
      </c>
      <c r="R890">
        <v>1</v>
      </c>
      <c r="S890">
        <v>2</v>
      </c>
      <c r="T890">
        <v>2</v>
      </c>
      <c r="U890">
        <v>1</v>
      </c>
      <c r="V890">
        <v>0</v>
      </c>
      <c r="W890">
        <v>0</v>
      </c>
      <c r="X890">
        <v>0</v>
      </c>
      <c r="Y890">
        <v>0</v>
      </c>
      <c r="Z890">
        <v>0</v>
      </c>
    </row>
    <row r="891" spans="1:26" x14ac:dyDescent="0.35">
      <c r="A891">
        <v>1150</v>
      </c>
      <c r="B891" t="s">
        <v>688</v>
      </c>
      <c r="C891">
        <v>2</v>
      </c>
      <c r="D891">
        <v>6</v>
      </c>
      <c r="E891">
        <v>6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4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</row>
    <row r="892" spans="1:26" x14ac:dyDescent="0.35">
      <c r="A892">
        <v>1151</v>
      </c>
      <c r="B892" t="s">
        <v>689</v>
      </c>
      <c r="C892">
        <v>100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100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</row>
    <row r="893" spans="1:26" x14ac:dyDescent="0.35">
      <c r="A893">
        <v>1152</v>
      </c>
      <c r="B893" t="s">
        <v>690</v>
      </c>
      <c r="C893">
        <v>100</v>
      </c>
      <c r="D893">
        <v>3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100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</row>
    <row r="894" spans="1:26" x14ac:dyDescent="0.35">
      <c r="A894">
        <v>1153</v>
      </c>
      <c r="B894" t="s">
        <v>691</v>
      </c>
      <c r="C894">
        <v>1</v>
      </c>
      <c r="D894">
        <v>1</v>
      </c>
      <c r="E894">
        <v>1</v>
      </c>
      <c r="F894">
        <v>1</v>
      </c>
      <c r="G894">
        <v>1</v>
      </c>
      <c r="H894">
        <v>1</v>
      </c>
      <c r="I894">
        <v>1</v>
      </c>
      <c r="J894">
        <v>1</v>
      </c>
      <c r="K894">
        <v>1</v>
      </c>
      <c r="L894">
        <v>1</v>
      </c>
      <c r="M894">
        <v>1</v>
      </c>
      <c r="N894">
        <v>1</v>
      </c>
      <c r="O894">
        <v>1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</row>
    <row r="895" spans="1:26" x14ac:dyDescent="0.35">
      <c r="A895">
        <v>1154</v>
      </c>
      <c r="B895" t="s">
        <v>692</v>
      </c>
      <c r="C895">
        <v>1</v>
      </c>
      <c r="D895">
        <v>1</v>
      </c>
      <c r="E895">
        <v>1</v>
      </c>
      <c r="F895">
        <v>1</v>
      </c>
      <c r="G895">
        <v>1</v>
      </c>
      <c r="H895">
        <v>11</v>
      </c>
      <c r="I895">
        <v>1</v>
      </c>
      <c r="J895">
        <v>1</v>
      </c>
      <c r="K895">
        <v>1</v>
      </c>
      <c r="L895">
        <v>11</v>
      </c>
      <c r="M895">
        <v>1</v>
      </c>
      <c r="N895">
        <v>1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</row>
    <row r="896" spans="1:26" x14ac:dyDescent="0.35">
      <c r="A896">
        <v>1155</v>
      </c>
      <c r="B896" t="s">
        <v>693</v>
      </c>
      <c r="C896">
        <v>0</v>
      </c>
      <c r="D896">
        <v>0</v>
      </c>
      <c r="E896">
        <v>0</v>
      </c>
      <c r="F896">
        <v>1</v>
      </c>
      <c r="G896">
        <v>0</v>
      </c>
      <c r="H896">
        <v>0</v>
      </c>
      <c r="I896">
        <v>0</v>
      </c>
      <c r="J896">
        <v>1</v>
      </c>
      <c r="K896">
        <v>0</v>
      </c>
      <c r="L896">
        <v>0</v>
      </c>
      <c r="M896">
        <v>0</v>
      </c>
      <c r="N896">
        <v>1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</row>
    <row r="897" spans="1:26" x14ac:dyDescent="0.35">
      <c r="A897">
        <v>1156</v>
      </c>
      <c r="B897" t="s">
        <v>694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</row>
    <row r="898" spans="1:26" x14ac:dyDescent="0.35">
      <c r="A898">
        <v>1157</v>
      </c>
      <c r="B898" t="s">
        <v>695</v>
      </c>
      <c r="C898">
        <v>10</v>
      </c>
      <c r="D898">
        <v>1</v>
      </c>
      <c r="E898">
        <v>1</v>
      </c>
      <c r="F898">
        <v>1</v>
      </c>
      <c r="G898">
        <v>1</v>
      </c>
      <c r="H898">
        <v>1</v>
      </c>
      <c r="I898">
        <v>1</v>
      </c>
      <c r="J898">
        <v>1</v>
      </c>
      <c r="K898">
        <v>1</v>
      </c>
      <c r="L898">
        <v>1</v>
      </c>
      <c r="M898">
        <v>1</v>
      </c>
      <c r="N898">
        <v>1</v>
      </c>
      <c r="O898">
        <v>9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</row>
    <row r="899" spans="1:26" x14ac:dyDescent="0.35">
      <c r="A899">
        <v>1158</v>
      </c>
      <c r="B899" t="s">
        <v>696</v>
      </c>
      <c r="C899">
        <v>1</v>
      </c>
      <c r="D899">
        <v>1</v>
      </c>
      <c r="E899">
        <v>1</v>
      </c>
      <c r="F899">
        <v>1</v>
      </c>
      <c r="G899">
        <v>1</v>
      </c>
      <c r="H899">
        <v>1</v>
      </c>
      <c r="I899">
        <v>1</v>
      </c>
      <c r="J899">
        <v>1</v>
      </c>
      <c r="K899">
        <v>1</v>
      </c>
      <c r="L899">
        <v>1</v>
      </c>
      <c r="M899">
        <v>1</v>
      </c>
      <c r="N899">
        <v>1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</row>
    <row r="900" spans="1:26" x14ac:dyDescent="0.35">
      <c r="A900">
        <v>1159</v>
      </c>
      <c r="B900" t="s">
        <v>700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</row>
    <row r="901" spans="1:26" x14ac:dyDescent="0.35">
      <c r="A901">
        <v>1160</v>
      </c>
      <c r="B901" t="s">
        <v>697</v>
      </c>
      <c r="C901">
        <v>1</v>
      </c>
      <c r="D901">
        <v>1</v>
      </c>
      <c r="E901">
        <v>1</v>
      </c>
      <c r="F901">
        <v>1</v>
      </c>
      <c r="G901">
        <v>1</v>
      </c>
      <c r="H901">
        <v>1</v>
      </c>
      <c r="I901">
        <v>1</v>
      </c>
      <c r="J901">
        <v>1</v>
      </c>
      <c r="K901">
        <v>1</v>
      </c>
      <c r="L901">
        <v>1</v>
      </c>
      <c r="M901">
        <v>1</v>
      </c>
      <c r="N901">
        <v>1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</row>
    <row r="902" spans="1:26" x14ac:dyDescent="0.35">
      <c r="A902">
        <v>1161</v>
      </c>
      <c r="B902" t="s">
        <v>698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</row>
    <row r="903" spans="1:26" x14ac:dyDescent="0.35">
      <c r="A903">
        <v>1162</v>
      </c>
      <c r="B903" t="s">
        <v>699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</row>
    <row r="904" spans="1:26" x14ac:dyDescent="0.35">
      <c r="A904">
        <v>1163</v>
      </c>
      <c r="B904" t="s">
        <v>619</v>
      </c>
      <c r="C904">
        <v>8</v>
      </c>
      <c r="D904">
        <v>8</v>
      </c>
      <c r="E904">
        <v>8</v>
      </c>
      <c r="F904">
        <v>8</v>
      </c>
      <c r="G904">
        <v>8</v>
      </c>
      <c r="H904">
        <v>8</v>
      </c>
      <c r="I904">
        <v>8</v>
      </c>
      <c r="J904">
        <v>8</v>
      </c>
      <c r="K904">
        <v>8</v>
      </c>
      <c r="L904">
        <v>8</v>
      </c>
      <c r="M904">
        <v>8</v>
      </c>
      <c r="N904">
        <v>8</v>
      </c>
      <c r="O904">
        <v>8</v>
      </c>
      <c r="P904">
        <v>8</v>
      </c>
      <c r="Q904">
        <v>8</v>
      </c>
      <c r="R904">
        <v>8</v>
      </c>
      <c r="S904">
        <v>8</v>
      </c>
      <c r="T904">
        <v>8</v>
      </c>
      <c r="U904">
        <v>8</v>
      </c>
      <c r="V904">
        <v>8</v>
      </c>
      <c r="W904">
        <v>0</v>
      </c>
      <c r="X904">
        <v>0</v>
      </c>
      <c r="Y904">
        <v>0</v>
      </c>
      <c r="Z904">
        <v>0</v>
      </c>
    </row>
    <row r="905" spans="1:26" x14ac:dyDescent="0.35">
      <c r="A905">
        <v>1164</v>
      </c>
      <c r="B905" t="s">
        <v>619</v>
      </c>
      <c r="C905">
        <v>8</v>
      </c>
      <c r="D905">
        <v>8</v>
      </c>
      <c r="E905">
        <v>8</v>
      </c>
      <c r="F905">
        <v>8</v>
      </c>
      <c r="G905">
        <v>8</v>
      </c>
      <c r="H905">
        <v>8</v>
      </c>
      <c r="I905">
        <v>8</v>
      </c>
      <c r="J905">
        <v>8</v>
      </c>
      <c r="K905">
        <v>8</v>
      </c>
      <c r="L905">
        <v>8</v>
      </c>
      <c r="M905">
        <v>8</v>
      </c>
      <c r="N905">
        <v>8</v>
      </c>
      <c r="O905">
        <v>8</v>
      </c>
      <c r="P905">
        <v>8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</row>
    <row r="906" spans="1:26" x14ac:dyDescent="0.35">
      <c r="A906">
        <v>1165</v>
      </c>
      <c r="B906" t="s">
        <v>682</v>
      </c>
      <c r="C906">
        <v>2607</v>
      </c>
      <c r="D906">
        <v>3406</v>
      </c>
      <c r="E906">
        <v>2131</v>
      </c>
      <c r="F906">
        <v>1413</v>
      </c>
      <c r="G906">
        <v>4274</v>
      </c>
      <c r="H906">
        <v>1997</v>
      </c>
      <c r="I906">
        <v>8105</v>
      </c>
      <c r="J906">
        <v>10102</v>
      </c>
      <c r="K906">
        <v>1075</v>
      </c>
      <c r="L906">
        <v>5692</v>
      </c>
      <c r="M906">
        <v>5692</v>
      </c>
      <c r="N906">
        <v>5692</v>
      </c>
      <c r="O906">
        <v>3226</v>
      </c>
      <c r="P906">
        <v>538</v>
      </c>
      <c r="Q906">
        <v>1411</v>
      </c>
      <c r="R906">
        <v>2590</v>
      </c>
      <c r="S906">
        <v>4321</v>
      </c>
      <c r="T906">
        <v>1144</v>
      </c>
      <c r="U906">
        <v>4348</v>
      </c>
      <c r="V906">
        <v>11389</v>
      </c>
      <c r="W906">
        <v>0</v>
      </c>
      <c r="X906">
        <v>0</v>
      </c>
      <c r="Y906">
        <v>0</v>
      </c>
      <c r="Z906">
        <v>0</v>
      </c>
    </row>
    <row r="907" spans="1:26" x14ac:dyDescent="0.35">
      <c r="A907">
        <v>1166</v>
      </c>
      <c r="B907" t="s">
        <v>683</v>
      </c>
      <c r="C907">
        <v>45</v>
      </c>
      <c r="D907">
        <v>1044</v>
      </c>
      <c r="E907">
        <v>0</v>
      </c>
      <c r="F907">
        <v>935</v>
      </c>
      <c r="G907">
        <v>1676</v>
      </c>
      <c r="H907">
        <v>0</v>
      </c>
      <c r="I907">
        <v>390</v>
      </c>
      <c r="J907">
        <v>52</v>
      </c>
      <c r="K907">
        <v>248</v>
      </c>
      <c r="L907">
        <v>1438</v>
      </c>
      <c r="M907">
        <v>1438</v>
      </c>
      <c r="N907">
        <v>1438</v>
      </c>
      <c r="O907">
        <v>0</v>
      </c>
      <c r="P907">
        <v>458</v>
      </c>
      <c r="Q907">
        <v>1654</v>
      </c>
      <c r="R907">
        <v>0</v>
      </c>
      <c r="S907">
        <v>0</v>
      </c>
      <c r="T907">
        <v>1674</v>
      </c>
      <c r="U907">
        <v>685</v>
      </c>
      <c r="V907">
        <v>114</v>
      </c>
      <c r="W907">
        <v>80</v>
      </c>
      <c r="X907">
        <v>0</v>
      </c>
      <c r="Y907">
        <v>0</v>
      </c>
      <c r="Z907">
        <v>0</v>
      </c>
    </row>
    <row r="908" spans="1:26" x14ac:dyDescent="0.35">
      <c r="A908">
        <v>1167</v>
      </c>
      <c r="B908" t="s">
        <v>684</v>
      </c>
      <c r="C908">
        <v>2471</v>
      </c>
      <c r="D908">
        <v>5152</v>
      </c>
      <c r="E908">
        <v>5607</v>
      </c>
      <c r="F908">
        <v>10153</v>
      </c>
      <c r="G908">
        <v>6997</v>
      </c>
      <c r="H908">
        <v>4231</v>
      </c>
      <c r="I908">
        <v>10814</v>
      </c>
      <c r="J908">
        <v>13025</v>
      </c>
      <c r="K908">
        <v>2749</v>
      </c>
      <c r="L908">
        <v>9624</v>
      </c>
      <c r="M908">
        <v>9624</v>
      </c>
      <c r="N908">
        <v>9624</v>
      </c>
      <c r="O908">
        <v>1859</v>
      </c>
      <c r="P908">
        <v>2820</v>
      </c>
      <c r="Q908">
        <v>1619</v>
      </c>
      <c r="R908">
        <v>8893</v>
      </c>
      <c r="S908">
        <v>5992</v>
      </c>
      <c r="T908">
        <v>7810</v>
      </c>
      <c r="U908">
        <v>11302</v>
      </c>
      <c r="V908">
        <v>8813</v>
      </c>
      <c r="W908">
        <v>0</v>
      </c>
      <c r="X908">
        <v>0</v>
      </c>
      <c r="Y908">
        <v>0</v>
      </c>
      <c r="Z908">
        <v>0</v>
      </c>
    </row>
    <row r="909" spans="1:26" x14ac:dyDescent="0.35">
      <c r="A909">
        <v>1168</v>
      </c>
      <c r="B909" t="s">
        <v>685</v>
      </c>
      <c r="C909">
        <v>75</v>
      </c>
      <c r="D909">
        <v>1247</v>
      </c>
      <c r="E909">
        <v>1235</v>
      </c>
      <c r="F909">
        <v>801</v>
      </c>
      <c r="G909">
        <v>573</v>
      </c>
      <c r="H909">
        <v>784</v>
      </c>
      <c r="I909">
        <v>157</v>
      </c>
      <c r="J909">
        <v>743</v>
      </c>
      <c r="K909">
        <v>649</v>
      </c>
      <c r="L909">
        <v>1182</v>
      </c>
      <c r="M909">
        <v>1182</v>
      </c>
      <c r="N909">
        <v>1182</v>
      </c>
      <c r="O909">
        <v>50</v>
      </c>
      <c r="P909">
        <v>212</v>
      </c>
      <c r="Q909">
        <v>131</v>
      </c>
      <c r="R909">
        <v>964</v>
      </c>
      <c r="S909">
        <v>258</v>
      </c>
      <c r="T909">
        <v>35</v>
      </c>
      <c r="U909">
        <v>253</v>
      </c>
      <c r="V909">
        <v>56</v>
      </c>
      <c r="W909">
        <v>0</v>
      </c>
      <c r="X909">
        <v>0</v>
      </c>
      <c r="Y909">
        <v>0</v>
      </c>
      <c r="Z909">
        <v>0</v>
      </c>
    </row>
    <row r="910" spans="1:26" x14ac:dyDescent="0.35">
      <c r="A910">
        <v>1169</v>
      </c>
      <c r="B910" t="s">
        <v>686</v>
      </c>
      <c r="C910">
        <v>1102</v>
      </c>
      <c r="D910">
        <v>5665</v>
      </c>
      <c r="E910">
        <v>3716</v>
      </c>
      <c r="F910">
        <v>197</v>
      </c>
      <c r="G910">
        <v>3048</v>
      </c>
      <c r="H910">
        <v>3071</v>
      </c>
      <c r="I910">
        <v>7167</v>
      </c>
      <c r="J910">
        <v>10271</v>
      </c>
      <c r="K910">
        <v>989</v>
      </c>
      <c r="L910">
        <v>4422</v>
      </c>
      <c r="M910">
        <v>4422</v>
      </c>
      <c r="N910">
        <v>4422</v>
      </c>
      <c r="O910">
        <v>1868</v>
      </c>
      <c r="P910">
        <v>1327</v>
      </c>
      <c r="Q910">
        <v>4920</v>
      </c>
      <c r="R910">
        <v>4359</v>
      </c>
      <c r="S910">
        <v>6866</v>
      </c>
      <c r="T910">
        <v>2310</v>
      </c>
      <c r="U910">
        <v>4564</v>
      </c>
      <c r="V910">
        <v>10643</v>
      </c>
      <c r="W910">
        <v>655</v>
      </c>
      <c r="X910">
        <v>0</v>
      </c>
      <c r="Y910">
        <v>0</v>
      </c>
      <c r="Z910">
        <v>0</v>
      </c>
    </row>
    <row r="911" spans="1:26" x14ac:dyDescent="0.35">
      <c r="A911">
        <v>1170</v>
      </c>
      <c r="B911" t="s">
        <v>687</v>
      </c>
      <c r="C911">
        <v>1220</v>
      </c>
      <c r="D911">
        <v>1128</v>
      </c>
      <c r="E911">
        <v>7279</v>
      </c>
      <c r="F911">
        <v>4037</v>
      </c>
      <c r="G911">
        <v>4627</v>
      </c>
      <c r="H911">
        <v>5892</v>
      </c>
      <c r="I911">
        <v>4649</v>
      </c>
      <c r="J911">
        <v>6778</v>
      </c>
      <c r="K911">
        <v>415</v>
      </c>
      <c r="L911">
        <v>3654</v>
      </c>
      <c r="M911">
        <v>3654</v>
      </c>
      <c r="N911">
        <v>3654</v>
      </c>
      <c r="O911">
        <v>6536</v>
      </c>
      <c r="P911">
        <v>2726</v>
      </c>
      <c r="Q911">
        <v>4461</v>
      </c>
      <c r="R911">
        <v>5016</v>
      </c>
      <c r="S911">
        <v>5619</v>
      </c>
      <c r="T911">
        <v>14297</v>
      </c>
      <c r="U911">
        <v>5793</v>
      </c>
      <c r="V911">
        <v>13867</v>
      </c>
      <c r="W911">
        <v>0</v>
      </c>
      <c r="X911">
        <v>0</v>
      </c>
      <c r="Y911">
        <v>0</v>
      </c>
      <c r="Z911">
        <v>0</v>
      </c>
    </row>
    <row r="912" spans="1:26" x14ac:dyDescent="0.35">
      <c r="A912">
        <v>1171</v>
      </c>
      <c r="B912" t="s">
        <v>701</v>
      </c>
      <c r="C912">
        <v>4804</v>
      </c>
      <c r="D912">
        <v>5765</v>
      </c>
      <c r="E912">
        <v>6727</v>
      </c>
      <c r="F912">
        <v>6727</v>
      </c>
      <c r="G912">
        <v>8648</v>
      </c>
      <c r="H912">
        <v>8648</v>
      </c>
      <c r="I912">
        <v>9609</v>
      </c>
      <c r="J912">
        <v>9609</v>
      </c>
      <c r="K912">
        <v>9609</v>
      </c>
      <c r="L912">
        <v>8648</v>
      </c>
      <c r="M912">
        <v>8648</v>
      </c>
      <c r="N912">
        <v>8648</v>
      </c>
      <c r="O912">
        <v>5987</v>
      </c>
      <c r="P912">
        <v>5545</v>
      </c>
      <c r="Q912">
        <v>5379</v>
      </c>
      <c r="R912">
        <v>4538</v>
      </c>
      <c r="S912">
        <v>3589</v>
      </c>
      <c r="T912">
        <v>4617</v>
      </c>
      <c r="U912">
        <v>6262</v>
      </c>
      <c r="V912">
        <v>14208</v>
      </c>
      <c r="W912">
        <v>561</v>
      </c>
      <c r="X912">
        <v>0</v>
      </c>
      <c r="Y912">
        <v>0</v>
      </c>
      <c r="Z912">
        <v>0</v>
      </c>
    </row>
    <row r="913" spans="1:26" x14ac:dyDescent="0.35">
      <c r="A913">
        <v>1172</v>
      </c>
      <c r="B913" t="s">
        <v>702</v>
      </c>
      <c r="C913">
        <v>1230</v>
      </c>
      <c r="D913">
        <v>1477</v>
      </c>
      <c r="E913">
        <v>1722</v>
      </c>
      <c r="F913">
        <v>1722</v>
      </c>
      <c r="G913">
        <v>2214</v>
      </c>
      <c r="H913">
        <v>2214</v>
      </c>
      <c r="I913">
        <v>2460</v>
      </c>
      <c r="J913">
        <v>2460</v>
      </c>
      <c r="K913">
        <v>2460</v>
      </c>
      <c r="L913">
        <v>2214</v>
      </c>
      <c r="M913">
        <v>2214</v>
      </c>
      <c r="N913">
        <v>2214</v>
      </c>
      <c r="O913">
        <v>1649</v>
      </c>
      <c r="P913">
        <v>1717</v>
      </c>
      <c r="Q913">
        <v>1574</v>
      </c>
      <c r="R913">
        <v>1723</v>
      </c>
      <c r="S913">
        <v>1425</v>
      </c>
      <c r="T913">
        <v>1038</v>
      </c>
      <c r="U913">
        <v>1290</v>
      </c>
      <c r="V913">
        <v>2024</v>
      </c>
      <c r="W913">
        <v>378</v>
      </c>
      <c r="X913">
        <v>0</v>
      </c>
      <c r="Y913">
        <v>0</v>
      </c>
      <c r="Z913">
        <v>0</v>
      </c>
    </row>
    <row r="914" spans="1:26" x14ac:dyDescent="0.35">
      <c r="A914">
        <v>1173</v>
      </c>
      <c r="B914" t="s">
        <v>703</v>
      </c>
      <c r="C914">
        <v>8588</v>
      </c>
      <c r="D914">
        <v>10305</v>
      </c>
      <c r="E914">
        <v>12023</v>
      </c>
      <c r="F914">
        <v>12023</v>
      </c>
      <c r="G914">
        <v>15458</v>
      </c>
      <c r="H914">
        <v>15458</v>
      </c>
      <c r="I914">
        <v>17176</v>
      </c>
      <c r="J914">
        <v>17176</v>
      </c>
      <c r="K914">
        <v>17176</v>
      </c>
      <c r="L914">
        <v>15458</v>
      </c>
      <c r="M914">
        <v>15458</v>
      </c>
      <c r="N914">
        <v>15458</v>
      </c>
      <c r="O914">
        <v>11677</v>
      </c>
      <c r="P914">
        <v>8826</v>
      </c>
      <c r="Q914">
        <v>10366</v>
      </c>
      <c r="R914">
        <v>20785</v>
      </c>
      <c r="S914">
        <v>11397</v>
      </c>
      <c r="T914">
        <v>18779</v>
      </c>
      <c r="U914">
        <v>21948</v>
      </c>
      <c r="V914">
        <v>13214</v>
      </c>
      <c r="W914">
        <v>2728</v>
      </c>
      <c r="X914">
        <v>0</v>
      </c>
      <c r="Y914">
        <v>0</v>
      </c>
      <c r="Z914">
        <v>0</v>
      </c>
    </row>
    <row r="915" spans="1:26" x14ac:dyDescent="0.35">
      <c r="A915">
        <v>1174</v>
      </c>
      <c r="B915" t="s">
        <v>704</v>
      </c>
      <c r="C915">
        <v>1393</v>
      </c>
      <c r="D915">
        <v>1671</v>
      </c>
      <c r="E915">
        <v>1950</v>
      </c>
      <c r="F915">
        <v>1950</v>
      </c>
      <c r="G915">
        <v>2507</v>
      </c>
      <c r="H915">
        <v>2507</v>
      </c>
      <c r="I915">
        <v>2785</v>
      </c>
      <c r="J915">
        <v>2785</v>
      </c>
      <c r="K915">
        <v>2785</v>
      </c>
      <c r="L915">
        <v>2507</v>
      </c>
      <c r="M915">
        <v>2507</v>
      </c>
      <c r="N915">
        <v>2507</v>
      </c>
      <c r="O915">
        <v>826</v>
      </c>
      <c r="P915">
        <v>1257</v>
      </c>
      <c r="Q915">
        <v>999</v>
      </c>
      <c r="R915">
        <v>1505</v>
      </c>
      <c r="S915">
        <v>1110</v>
      </c>
      <c r="T915">
        <v>1533</v>
      </c>
      <c r="U915">
        <v>1340</v>
      </c>
      <c r="V915">
        <v>1770</v>
      </c>
      <c r="W915">
        <v>186</v>
      </c>
      <c r="X915">
        <v>0</v>
      </c>
      <c r="Y915">
        <v>0</v>
      </c>
      <c r="Z915">
        <v>0</v>
      </c>
    </row>
    <row r="916" spans="1:26" x14ac:dyDescent="0.35">
      <c r="A916">
        <v>1175</v>
      </c>
      <c r="B916" t="s">
        <v>705</v>
      </c>
      <c r="C916">
        <v>3945</v>
      </c>
      <c r="D916">
        <v>4735</v>
      </c>
      <c r="E916">
        <v>5524</v>
      </c>
      <c r="F916">
        <v>5524</v>
      </c>
      <c r="G916">
        <v>7102</v>
      </c>
      <c r="H916">
        <v>7102</v>
      </c>
      <c r="I916">
        <v>7892</v>
      </c>
      <c r="J916">
        <v>7892</v>
      </c>
      <c r="K916">
        <v>7892</v>
      </c>
      <c r="L916">
        <v>7102</v>
      </c>
      <c r="M916">
        <v>7102</v>
      </c>
      <c r="N916">
        <v>7102</v>
      </c>
      <c r="O916">
        <v>3506</v>
      </c>
      <c r="P916">
        <v>5628</v>
      </c>
      <c r="Q916">
        <v>6511</v>
      </c>
      <c r="R916">
        <v>8463</v>
      </c>
      <c r="S916">
        <v>4289</v>
      </c>
      <c r="T916">
        <v>3593</v>
      </c>
      <c r="U916">
        <v>5483</v>
      </c>
      <c r="V916">
        <v>5308</v>
      </c>
      <c r="W916">
        <v>1038</v>
      </c>
      <c r="X916">
        <v>0</v>
      </c>
      <c r="Y916">
        <v>0</v>
      </c>
      <c r="Z916">
        <v>0</v>
      </c>
    </row>
    <row r="917" spans="1:26" x14ac:dyDescent="0.35">
      <c r="A917">
        <v>1176</v>
      </c>
      <c r="B917" t="s">
        <v>706</v>
      </c>
      <c r="C917">
        <v>3249</v>
      </c>
      <c r="D917">
        <v>3899</v>
      </c>
      <c r="E917">
        <v>4550</v>
      </c>
      <c r="F917">
        <v>4550</v>
      </c>
      <c r="G917">
        <v>5849</v>
      </c>
      <c r="H917">
        <v>5849</v>
      </c>
      <c r="I917">
        <v>6499</v>
      </c>
      <c r="J917">
        <v>6499</v>
      </c>
      <c r="K917">
        <v>6499</v>
      </c>
      <c r="L917">
        <v>5849</v>
      </c>
      <c r="M917">
        <v>5849</v>
      </c>
      <c r="N917">
        <v>5849</v>
      </c>
      <c r="O917">
        <v>2833</v>
      </c>
      <c r="P917">
        <v>5053</v>
      </c>
      <c r="Q917">
        <v>3772</v>
      </c>
      <c r="R917">
        <v>4276</v>
      </c>
      <c r="S917">
        <v>2203</v>
      </c>
      <c r="T917">
        <v>1902</v>
      </c>
      <c r="U917">
        <v>2400</v>
      </c>
      <c r="V917">
        <v>4204</v>
      </c>
      <c r="W917">
        <v>589</v>
      </c>
      <c r="X917">
        <v>0</v>
      </c>
      <c r="Y917">
        <v>0</v>
      </c>
      <c r="Z917">
        <v>0</v>
      </c>
    </row>
    <row r="918" spans="1:26" x14ac:dyDescent="0.35">
      <c r="A918">
        <v>1177</v>
      </c>
      <c r="B918" t="s">
        <v>707</v>
      </c>
      <c r="C918">
        <v>545</v>
      </c>
      <c r="D918">
        <v>549</v>
      </c>
      <c r="E918">
        <v>551</v>
      </c>
      <c r="F918">
        <v>551</v>
      </c>
      <c r="G918">
        <v>530</v>
      </c>
      <c r="H918">
        <v>539</v>
      </c>
      <c r="I918">
        <v>541</v>
      </c>
      <c r="J918">
        <v>533</v>
      </c>
      <c r="K918">
        <v>529</v>
      </c>
      <c r="L918">
        <v>0</v>
      </c>
      <c r="M918">
        <v>0</v>
      </c>
      <c r="N918">
        <v>0</v>
      </c>
      <c r="O918">
        <v>465</v>
      </c>
      <c r="P918">
        <v>485</v>
      </c>
      <c r="Q918">
        <v>278</v>
      </c>
      <c r="R918">
        <v>356</v>
      </c>
      <c r="S918">
        <v>397</v>
      </c>
      <c r="T918">
        <v>364</v>
      </c>
      <c r="U918">
        <v>348</v>
      </c>
      <c r="V918">
        <v>392</v>
      </c>
      <c r="W918">
        <v>0</v>
      </c>
      <c r="X918">
        <v>0</v>
      </c>
      <c r="Y918">
        <v>0</v>
      </c>
      <c r="Z918">
        <v>0</v>
      </c>
    </row>
    <row r="919" spans="1:26" x14ac:dyDescent="0.35">
      <c r="A919">
        <v>1178</v>
      </c>
      <c r="B919" t="s">
        <v>708</v>
      </c>
      <c r="C919">
        <v>762</v>
      </c>
      <c r="D919">
        <v>767</v>
      </c>
      <c r="E919">
        <v>813</v>
      </c>
      <c r="F919">
        <v>754</v>
      </c>
      <c r="G919">
        <v>697</v>
      </c>
      <c r="H919">
        <v>703</v>
      </c>
      <c r="I919">
        <v>741</v>
      </c>
      <c r="J919">
        <v>781</v>
      </c>
      <c r="K919">
        <v>773</v>
      </c>
      <c r="L919">
        <v>0</v>
      </c>
      <c r="M919">
        <v>0</v>
      </c>
      <c r="N919">
        <v>0</v>
      </c>
      <c r="O919">
        <v>723</v>
      </c>
      <c r="P919">
        <v>858</v>
      </c>
      <c r="Q919">
        <v>721</v>
      </c>
      <c r="R919">
        <v>1013</v>
      </c>
      <c r="S919">
        <v>976</v>
      </c>
      <c r="T919">
        <v>1122</v>
      </c>
      <c r="U919">
        <v>848</v>
      </c>
      <c r="V919">
        <v>1181</v>
      </c>
      <c r="W919">
        <v>0</v>
      </c>
      <c r="X919">
        <v>0</v>
      </c>
      <c r="Y919">
        <v>0</v>
      </c>
      <c r="Z919">
        <v>0</v>
      </c>
    </row>
    <row r="920" spans="1:26" x14ac:dyDescent="0.35">
      <c r="A920">
        <v>1179</v>
      </c>
      <c r="B920" t="s">
        <v>709</v>
      </c>
      <c r="C920">
        <v>-239764</v>
      </c>
      <c r="D920">
        <v>6409</v>
      </c>
      <c r="E920">
        <v>3453</v>
      </c>
      <c r="F920">
        <v>2043</v>
      </c>
      <c r="G920">
        <v>1958</v>
      </c>
      <c r="H920">
        <v>2262</v>
      </c>
      <c r="I920">
        <v>10032</v>
      </c>
      <c r="J920">
        <v>2843</v>
      </c>
      <c r="K920">
        <v>5630</v>
      </c>
      <c r="L920">
        <v>3590</v>
      </c>
      <c r="M920">
        <v>5231</v>
      </c>
      <c r="N920">
        <v>201192</v>
      </c>
      <c r="O920">
        <v>-229921</v>
      </c>
      <c r="P920">
        <v>-127676</v>
      </c>
      <c r="Q920">
        <v>202759</v>
      </c>
      <c r="R920">
        <v>273771</v>
      </c>
      <c r="S920">
        <v>106499</v>
      </c>
      <c r="T920">
        <v>222586</v>
      </c>
      <c r="U920">
        <v>48051</v>
      </c>
      <c r="V920">
        <v>0</v>
      </c>
      <c r="W920">
        <v>0</v>
      </c>
      <c r="X920">
        <v>0</v>
      </c>
      <c r="Y920">
        <v>0</v>
      </c>
      <c r="Z920">
        <v>0</v>
      </c>
    </row>
    <row r="921" spans="1:26" x14ac:dyDescent="0.35">
      <c r="A921">
        <v>1180</v>
      </c>
      <c r="B921" t="s">
        <v>338</v>
      </c>
      <c r="C921">
        <v>513</v>
      </c>
      <c r="D921">
        <v>685</v>
      </c>
      <c r="E921">
        <v>685</v>
      </c>
      <c r="F921">
        <v>685</v>
      </c>
      <c r="G921">
        <v>685</v>
      </c>
      <c r="H921">
        <v>685</v>
      </c>
      <c r="I921">
        <v>685</v>
      </c>
      <c r="J921">
        <v>685</v>
      </c>
      <c r="K921">
        <v>685</v>
      </c>
      <c r="L921">
        <v>685</v>
      </c>
      <c r="M921">
        <v>685</v>
      </c>
      <c r="N921">
        <v>685</v>
      </c>
      <c r="O921">
        <v>0</v>
      </c>
      <c r="P921">
        <v>0</v>
      </c>
      <c r="Q921">
        <v>13</v>
      </c>
      <c r="R921">
        <v>80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</row>
    <row r="922" spans="1:26" x14ac:dyDescent="0.35">
      <c r="A922">
        <v>1181</v>
      </c>
      <c r="B922" t="s">
        <v>629</v>
      </c>
      <c r="C922">
        <v>274</v>
      </c>
      <c r="D922">
        <v>366</v>
      </c>
      <c r="E922">
        <v>366</v>
      </c>
      <c r="F922">
        <v>366</v>
      </c>
      <c r="G922">
        <v>366</v>
      </c>
      <c r="H922">
        <v>366</v>
      </c>
      <c r="I922">
        <v>366</v>
      </c>
      <c r="J922">
        <v>366</v>
      </c>
      <c r="K922">
        <v>366</v>
      </c>
      <c r="L922">
        <v>366</v>
      </c>
      <c r="M922">
        <v>366</v>
      </c>
      <c r="N922">
        <v>366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</row>
    <row r="923" spans="1:26" x14ac:dyDescent="0.35">
      <c r="A923">
        <v>1182</v>
      </c>
      <c r="B923" t="s">
        <v>341</v>
      </c>
      <c r="C923">
        <v>854</v>
      </c>
      <c r="D923">
        <v>262</v>
      </c>
      <c r="E923">
        <v>2620</v>
      </c>
      <c r="F923">
        <v>1470</v>
      </c>
      <c r="G923">
        <v>1298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854</v>
      </c>
      <c r="P923">
        <v>279</v>
      </c>
      <c r="Q923">
        <v>3052</v>
      </c>
      <c r="R923">
        <v>1398</v>
      </c>
      <c r="S923">
        <v>800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</row>
    <row r="924" spans="1:26" x14ac:dyDescent="0.35">
      <c r="A924">
        <v>1183</v>
      </c>
      <c r="B924" t="s">
        <v>631</v>
      </c>
      <c r="C924">
        <v>88</v>
      </c>
      <c r="D924">
        <v>88</v>
      </c>
      <c r="E924">
        <v>88</v>
      </c>
      <c r="F924">
        <v>88</v>
      </c>
      <c r="G924">
        <v>88</v>
      </c>
      <c r="H924">
        <v>88</v>
      </c>
      <c r="I924">
        <v>88</v>
      </c>
      <c r="J924">
        <v>88</v>
      </c>
      <c r="K924">
        <v>88</v>
      </c>
      <c r="L924">
        <v>88</v>
      </c>
      <c r="M924">
        <v>88</v>
      </c>
      <c r="N924">
        <v>88</v>
      </c>
      <c r="O924">
        <v>0</v>
      </c>
      <c r="P924">
        <v>0</v>
      </c>
      <c r="Q924">
        <v>0</v>
      </c>
      <c r="R924">
        <v>739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</row>
    <row r="925" spans="1:26" x14ac:dyDescent="0.35">
      <c r="A925">
        <v>1184</v>
      </c>
      <c r="B925" t="s">
        <v>357</v>
      </c>
      <c r="C925">
        <v>5752</v>
      </c>
      <c r="D925">
        <v>7670</v>
      </c>
      <c r="E925">
        <v>7670</v>
      </c>
      <c r="F925">
        <v>7670</v>
      </c>
      <c r="G925">
        <v>7670</v>
      </c>
      <c r="H925">
        <v>7670</v>
      </c>
      <c r="I925">
        <v>7670</v>
      </c>
      <c r="J925">
        <v>7670</v>
      </c>
      <c r="K925">
        <v>7670</v>
      </c>
      <c r="L925">
        <v>7670</v>
      </c>
      <c r="M925">
        <v>7670</v>
      </c>
      <c r="N925">
        <v>7670</v>
      </c>
      <c r="O925">
        <v>300</v>
      </c>
      <c r="P925">
        <v>280</v>
      </c>
      <c r="Q925">
        <v>680</v>
      </c>
      <c r="R925">
        <v>0</v>
      </c>
      <c r="S925">
        <v>100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</row>
    <row r="926" spans="1:26" x14ac:dyDescent="0.35">
      <c r="A926">
        <v>1185</v>
      </c>
      <c r="B926" t="s">
        <v>340</v>
      </c>
      <c r="C926">
        <v>9</v>
      </c>
      <c r="D926">
        <v>9</v>
      </c>
      <c r="E926">
        <v>9</v>
      </c>
      <c r="F926">
        <v>9</v>
      </c>
      <c r="G926">
        <v>9</v>
      </c>
      <c r="H926">
        <v>9</v>
      </c>
      <c r="I926">
        <v>9</v>
      </c>
      <c r="J926">
        <v>9</v>
      </c>
      <c r="K926">
        <v>9</v>
      </c>
      <c r="L926">
        <v>9</v>
      </c>
      <c r="M926">
        <v>9</v>
      </c>
      <c r="N926">
        <v>9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</row>
    <row r="927" spans="1:26" x14ac:dyDescent="0.35">
      <c r="A927">
        <v>1186</v>
      </c>
      <c r="B927" t="s">
        <v>338</v>
      </c>
      <c r="C927">
        <v>0</v>
      </c>
      <c r="D927">
        <v>0</v>
      </c>
      <c r="E927">
        <v>0</v>
      </c>
      <c r="F927">
        <v>312</v>
      </c>
      <c r="G927">
        <v>468</v>
      </c>
      <c r="H927">
        <v>625</v>
      </c>
      <c r="I927">
        <v>625</v>
      </c>
      <c r="J927">
        <v>625</v>
      </c>
      <c r="K927">
        <v>625</v>
      </c>
      <c r="L927">
        <v>625</v>
      </c>
      <c r="M927">
        <v>625</v>
      </c>
      <c r="N927">
        <v>625</v>
      </c>
      <c r="O927">
        <v>0</v>
      </c>
      <c r="P927">
        <v>0</v>
      </c>
      <c r="Q927">
        <v>100</v>
      </c>
      <c r="R927">
        <v>60</v>
      </c>
      <c r="S927">
        <v>224</v>
      </c>
      <c r="T927">
        <v>170</v>
      </c>
      <c r="U927">
        <v>260</v>
      </c>
      <c r="V927">
        <v>298</v>
      </c>
      <c r="W927">
        <v>0</v>
      </c>
      <c r="X927">
        <v>0</v>
      </c>
      <c r="Y927">
        <v>0</v>
      </c>
      <c r="Z927">
        <v>0</v>
      </c>
    </row>
    <row r="928" spans="1:26" x14ac:dyDescent="0.35">
      <c r="A928">
        <v>1187</v>
      </c>
      <c r="B928" t="s">
        <v>629</v>
      </c>
      <c r="C928">
        <v>0</v>
      </c>
      <c r="D928">
        <v>0</v>
      </c>
      <c r="E928">
        <v>0</v>
      </c>
      <c r="F928">
        <v>162</v>
      </c>
      <c r="G928">
        <v>243</v>
      </c>
      <c r="H928">
        <v>325</v>
      </c>
      <c r="I928">
        <v>325</v>
      </c>
      <c r="J928">
        <v>325</v>
      </c>
      <c r="K928">
        <v>325</v>
      </c>
      <c r="L928">
        <v>325</v>
      </c>
      <c r="M928">
        <v>325</v>
      </c>
      <c r="N928">
        <v>325</v>
      </c>
      <c r="O928">
        <v>0</v>
      </c>
      <c r="P928">
        <v>0</v>
      </c>
      <c r="Q928">
        <v>220</v>
      </c>
      <c r="R928">
        <v>105</v>
      </c>
      <c r="S928">
        <v>0</v>
      </c>
      <c r="T928">
        <v>80</v>
      </c>
      <c r="U928">
        <v>105</v>
      </c>
      <c r="V928">
        <v>310</v>
      </c>
      <c r="W928">
        <v>0</v>
      </c>
      <c r="X928">
        <v>0</v>
      </c>
      <c r="Y928">
        <v>0</v>
      </c>
      <c r="Z928">
        <v>0</v>
      </c>
    </row>
    <row r="929" spans="1:26" x14ac:dyDescent="0.35">
      <c r="A929">
        <v>1188</v>
      </c>
      <c r="B929" t="s">
        <v>341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545</v>
      </c>
      <c r="I929">
        <v>3094</v>
      </c>
      <c r="J929">
        <v>2544</v>
      </c>
      <c r="K929">
        <v>1552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1005</v>
      </c>
      <c r="S929">
        <v>1852</v>
      </c>
      <c r="T929">
        <v>609</v>
      </c>
      <c r="U929">
        <v>3307</v>
      </c>
      <c r="V929">
        <v>2644</v>
      </c>
      <c r="W929">
        <v>1625</v>
      </c>
      <c r="X929">
        <v>0</v>
      </c>
      <c r="Y929">
        <v>0</v>
      </c>
      <c r="Z929">
        <v>0</v>
      </c>
    </row>
    <row r="930" spans="1:26" x14ac:dyDescent="0.35">
      <c r="A930">
        <v>1189</v>
      </c>
      <c r="B930" t="s">
        <v>631</v>
      </c>
      <c r="C930">
        <v>0</v>
      </c>
      <c r="D930">
        <v>0</v>
      </c>
      <c r="E930">
        <v>0</v>
      </c>
      <c r="F930">
        <v>251</v>
      </c>
      <c r="G930">
        <v>251</v>
      </c>
      <c r="H930">
        <v>251</v>
      </c>
      <c r="I930">
        <v>251</v>
      </c>
      <c r="J930">
        <v>251</v>
      </c>
      <c r="K930">
        <v>251</v>
      </c>
      <c r="L930">
        <v>251</v>
      </c>
      <c r="M930">
        <v>251</v>
      </c>
      <c r="N930">
        <v>251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115</v>
      </c>
      <c r="U930">
        <v>61</v>
      </c>
      <c r="V930">
        <v>0</v>
      </c>
      <c r="W930">
        <v>0</v>
      </c>
      <c r="X930">
        <v>0</v>
      </c>
      <c r="Y930">
        <v>0</v>
      </c>
      <c r="Z930">
        <v>0</v>
      </c>
    </row>
    <row r="931" spans="1:26" x14ac:dyDescent="0.35">
      <c r="A931">
        <v>1190</v>
      </c>
      <c r="B931" t="s">
        <v>357</v>
      </c>
      <c r="C931">
        <v>0</v>
      </c>
      <c r="D931">
        <v>0</v>
      </c>
      <c r="E931">
        <v>0</v>
      </c>
      <c r="F931">
        <v>4062</v>
      </c>
      <c r="G931">
        <v>6093</v>
      </c>
      <c r="H931">
        <v>8125</v>
      </c>
      <c r="I931">
        <v>8125</v>
      </c>
      <c r="J931">
        <v>8125</v>
      </c>
      <c r="K931">
        <v>8125</v>
      </c>
      <c r="L931">
        <v>8125</v>
      </c>
      <c r="M931">
        <v>8125</v>
      </c>
      <c r="N931">
        <v>8125</v>
      </c>
      <c r="O931">
        <v>0</v>
      </c>
      <c r="P931">
        <v>0</v>
      </c>
      <c r="Q931">
        <v>0</v>
      </c>
      <c r="R931">
        <v>101</v>
      </c>
      <c r="S931">
        <v>3147</v>
      </c>
      <c r="T931">
        <v>570</v>
      </c>
      <c r="U931">
        <v>730</v>
      </c>
      <c r="V931">
        <v>3455</v>
      </c>
      <c r="W931">
        <v>0</v>
      </c>
      <c r="X931">
        <v>0</v>
      </c>
      <c r="Y931">
        <v>0</v>
      </c>
      <c r="Z931">
        <v>0</v>
      </c>
    </row>
    <row r="932" spans="1:26" x14ac:dyDescent="0.35">
      <c r="A932">
        <v>1191</v>
      </c>
      <c r="B932" t="s">
        <v>340</v>
      </c>
      <c r="C932">
        <v>21</v>
      </c>
      <c r="D932">
        <v>21</v>
      </c>
      <c r="E932">
        <v>21</v>
      </c>
      <c r="F932">
        <v>21</v>
      </c>
      <c r="G932">
        <v>21</v>
      </c>
      <c r="H932">
        <v>21</v>
      </c>
      <c r="I932">
        <v>21</v>
      </c>
      <c r="J932">
        <v>21</v>
      </c>
      <c r="K932">
        <v>21</v>
      </c>
      <c r="L932">
        <v>21</v>
      </c>
      <c r="M932">
        <v>21</v>
      </c>
      <c r="N932">
        <v>21</v>
      </c>
      <c r="O932">
        <v>0</v>
      </c>
      <c r="P932">
        <v>0</v>
      </c>
      <c r="Q932">
        <v>0</v>
      </c>
      <c r="R932">
        <v>0</v>
      </c>
      <c r="S932">
        <v>3</v>
      </c>
      <c r="T932">
        <v>6</v>
      </c>
      <c r="U932">
        <v>4</v>
      </c>
      <c r="V932">
        <v>19</v>
      </c>
      <c r="W932">
        <v>0</v>
      </c>
      <c r="X932">
        <v>0</v>
      </c>
      <c r="Y932">
        <v>0</v>
      </c>
      <c r="Z932">
        <v>0</v>
      </c>
    </row>
    <row r="933" spans="1:26" x14ac:dyDescent="0.35">
      <c r="A933">
        <v>1192</v>
      </c>
      <c r="B933" t="s">
        <v>338</v>
      </c>
      <c r="C933">
        <v>0</v>
      </c>
      <c r="D933">
        <v>0</v>
      </c>
      <c r="E933">
        <v>0</v>
      </c>
      <c r="F933">
        <v>312</v>
      </c>
      <c r="G933">
        <v>468</v>
      </c>
      <c r="H933">
        <v>625</v>
      </c>
      <c r="I933">
        <v>625</v>
      </c>
      <c r="J933">
        <v>625</v>
      </c>
      <c r="K933">
        <v>625</v>
      </c>
      <c r="L933">
        <v>625</v>
      </c>
      <c r="M933">
        <v>625</v>
      </c>
      <c r="N933">
        <v>625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100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</row>
    <row r="934" spans="1:26" x14ac:dyDescent="0.35">
      <c r="A934">
        <v>1193</v>
      </c>
      <c r="B934" t="s">
        <v>629</v>
      </c>
      <c r="C934">
        <v>0</v>
      </c>
      <c r="D934">
        <v>0</v>
      </c>
      <c r="E934">
        <v>0</v>
      </c>
      <c r="F934">
        <v>162</v>
      </c>
      <c r="G934">
        <v>243</v>
      </c>
      <c r="H934">
        <v>325</v>
      </c>
      <c r="I934">
        <v>325</v>
      </c>
      <c r="J934">
        <v>325</v>
      </c>
      <c r="K934">
        <v>325</v>
      </c>
      <c r="L934">
        <v>325</v>
      </c>
      <c r="M934">
        <v>325</v>
      </c>
      <c r="N934">
        <v>325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100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</row>
    <row r="935" spans="1:26" x14ac:dyDescent="0.35">
      <c r="A935">
        <v>1194</v>
      </c>
      <c r="B935" t="s">
        <v>341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1166</v>
      </c>
      <c r="I935">
        <v>694</v>
      </c>
      <c r="J935">
        <v>1087</v>
      </c>
      <c r="K935">
        <v>1968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3258</v>
      </c>
      <c r="R935">
        <v>710</v>
      </c>
      <c r="S935">
        <v>551</v>
      </c>
      <c r="T935">
        <v>823</v>
      </c>
      <c r="U935">
        <v>500</v>
      </c>
      <c r="V935">
        <v>787</v>
      </c>
      <c r="W935">
        <v>1747</v>
      </c>
      <c r="X935">
        <v>0</v>
      </c>
      <c r="Y935">
        <v>0</v>
      </c>
      <c r="Z935">
        <v>0</v>
      </c>
    </row>
    <row r="936" spans="1:26" x14ac:dyDescent="0.35">
      <c r="A936">
        <v>1195</v>
      </c>
      <c r="B936" t="s">
        <v>631</v>
      </c>
      <c r="C936">
        <v>167</v>
      </c>
      <c r="D936">
        <v>167</v>
      </c>
      <c r="E936">
        <v>167</v>
      </c>
      <c r="F936">
        <v>167</v>
      </c>
      <c r="G936">
        <v>167</v>
      </c>
      <c r="H936">
        <v>167</v>
      </c>
      <c r="I936">
        <v>167</v>
      </c>
      <c r="J936">
        <v>167</v>
      </c>
      <c r="K936">
        <v>167</v>
      </c>
      <c r="L936">
        <v>167</v>
      </c>
      <c r="M936">
        <v>167</v>
      </c>
      <c r="N936">
        <v>167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107</v>
      </c>
      <c r="V936">
        <v>362</v>
      </c>
      <c r="W936">
        <v>0</v>
      </c>
      <c r="X936">
        <v>0</v>
      </c>
      <c r="Y936">
        <v>0</v>
      </c>
      <c r="Z936">
        <v>0</v>
      </c>
    </row>
    <row r="937" spans="1:26" x14ac:dyDescent="0.35">
      <c r="A937">
        <v>1196</v>
      </c>
      <c r="B937" t="s">
        <v>357</v>
      </c>
      <c r="C937">
        <v>0</v>
      </c>
      <c r="D937">
        <v>0</v>
      </c>
      <c r="E937">
        <v>0</v>
      </c>
      <c r="F937">
        <v>3662</v>
      </c>
      <c r="G937">
        <v>5493</v>
      </c>
      <c r="H937">
        <v>7325</v>
      </c>
      <c r="I937">
        <v>7325</v>
      </c>
      <c r="J937">
        <v>7325</v>
      </c>
      <c r="K937">
        <v>7325</v>
      </c>
      <c r="L937">
        <v>7325</v>
      </c>
      <c r="M937">
        <v>7325</v>
      </c>
      <c r="N937">
        <v>7325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409</v>
      </c>
      <c r="V937">
        <v>0</v>
      </c>
      <c r="W937">
        <v>89</v>
      </c>
      <c r="X937">
        <v>0</v>
      </c>
      <c r="Y937">
        <v>0</v>
      </c>
      <c r="Z937">
        <v>0</v>
      </c>
    </row>
    <row r="938" spans="1:26" x14ac:dyDescent="0.35">
      <c r="A938">
        <v>1197</v>
      </c>
      <c r="B938" t="s">
        <v>340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16</v>
      </c>
      <c r="I938">
        <v>16</v>
      </c>
      <c r="J938">
        <v>16</v>
      </c>
      <c r="K938">
        <v>16</v>
      </c>
      <c r="L938">
        <v>16</v>
      </c>
      <c r="M938">
        <v>16</v>
      </c>
      <c r="N938">
        <v>16</v>
      </c>
      <c r="O938">
        <v>0</v>
      </c>
      <c r="P938">
        <v>0</v>
      </c>
      <c r="Q938">
        <v>0</v>
      </c>
      <c r="R938">
        <v>0</v>
      </c>
      <c r="S938">
        <v>3</v>
      </c>
      <c r="T938">
        <v>1</v>
      </c>
      <c r="U938">
        <v>14</v>
      </c>
      <c r="V938">
        <v>24</v>
      </c>
      <c r="W938">
        <v>7</v>
      </c>
      <c r="X938">
        <v>0</v>
      </c>
      <c r="Y938">
        <v>0</v>
      </c>
      <c r="Z938">
        <v>0</v>
      </c>
    </row>
    <row r="939" spans="1:26" x14ac:dyDescent="0.35">
      <c r="A939">
        <v>1198</v>
      </c>
      <c r="B939" t="s">
        <v>338</v>
      </c>
      <c r="C939">
        <v>0</v>
      </c>
      <c r="D939">
        <v>0</v>
      </c>
      <c r="E939">
        <v>0</v>
      </c>
      <c r="F939">
        <v>0</v>
      </c>
      <c r="G939">
        <v>312</v>
      </c>
      <c r="H939">
        <v>468</v>
      </c>
      <c r="I939">
        <v>625</v>
      </c>
      <c r="J939">
        <v>625</v>
      </c>
      <c r="K939">
        <v>625</v>
      </c>
      <c r="L939">
        <v>625</v>
      </c>
      <c r="M939">
        <v>625</v>
      </c>
      <c r="N939">
        <v>625</v>
      </c>
      <c r="O939">
        <v>0</v>
      </c>
      <c r="P939">
        <v>0</v>
      </c>
      <c r="Q939">
        <v>0</v>
      </c>
      <c r="R939">
        <v>70</v>
      </c>
      <c r="S939">
        <v>252</v>
      </c>
      <c r="T939">
        <v>240</v>
      </c>
      <c r="U939">
        <v>818</v>
      </c>
      <c r="V939">
        <v>30</v>
      </c>
      <c r="W939">
        <v>0</v>
      </c>
      <c r="X939">
        <v>0</v>
      </c>
      <c r="Y939">
        <v>0</v>
      </c>
      <c r="Z939">
        <v>0</v>
      </c>
    </row>
    <row r="940" spans="1:26" x14ac:dyDescent="0.35">
      <c r="A940">
        <v>1199</v>
      </c>
      <c r="B940" t="s">
        <v>629</v>
      </c>
      <c r="C940">
        <v>0</v>
      </c>
      <c r="D940">
        <v>0</v>
      </c>
      <c r="E940">
        <v>0</v>
      </c>
      <c r="F940">
        <v>0</v>
      </c>
      <c r="G940">
        <v>162</v>
      </c>
      <c r="H940">
        <v>243</v>
      </c>
      <c r="I940">
        <v>325</v>
      </c>
      <c r="J940">
        <v>325</v>
      </c>
      <c r="K940">
        <v>325</v>
      </c>
      <c r="L940">
        <v>325</v>
      </c>
      <c r="M940">
        <v>325</v>
      </c>
      <c r="N940">
        <v>325</v>
      </c>
      <c r="O940">
        <v>0</v>
      </c>
      <c r="P940">
        <v>0</v>
      </c>
      <c r="Q940">
        <v>0</v>
      </c>
      <c r="R940">
        <v>0</v>
      </c>
      <c r="S940">
        <v>515</v>
      </c>
      <c r="T940">
        <v>100</v>
      </c>
      <c r="U940">
        <v>0</v>
      </c>
      <c r="V940">
        <v>898</v>
      </c>
      <c r="W940">
        <v>0</v>
      </c>
      <c r="X940">
        <v>0</v>
      </c>
      <c r="Y940">
        <v>0</v>
      </c>
      <c r="Z940">
        <v>0</v>
      </c>
    </row>
    <row r="941" spans="1:26" x14ac:dyDescent="0.35">
      <c r="A941">
        <v>1200</v>
      </c>
      <c r="B941" t="s">
        <v>341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823</v>
      </c>
      <c r="I941">
        <v>696</v>
      </c>
      <c r="J941">
        <v>1190</v>
      </c>
      <c r="K941">
        <v>1354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593</v>
      </c>
      <c r="S941">
        <v>584</v>
      </c>
      <c r="T941">
        <v>1314</v>
      </c>
      <c r="U941">
        <v>728</v>
      </c>
      <c r="V941">
        <v>749</v>
      </c>
      <c r="W941">
        <v>1442</v>
      </c>
      <c r="X941">
        <v>0</v>
      </c>
      <c r="Y941">
        <v>0</v>
      </c>
      <c r="Z941">
        <v>0</v>
      </c>
    </row>
    <row r="942" spans="1:26" x14ac:dyDescent="0.35">
      <c r="A942">
        <v>1201</v>
      </c>
      <c r="B942" t="s">
        <v>631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166</v>
      </c>
      <c r="I942">
        <v>166</v>
      </c>
      <c r="J942">
        <v>166</v>
      </c>
      <c r="K942">
        <v>166</v>
      </c>
      <c r="L942">
        <v>166</v>
      </c>
      <c r="M942">
        <v>166</v>
      </c>
      <c r="N942">
        <v>166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84</v>
      </c>
      <c r="V942">
        <v>106</v>
      </c>
      <c r="W942">
        <v>0</v>
      </c>
      <c r="X942">
        <v>0</v>
      </c>
      <c r="Y942">
        <v>0</v>
      </c>
      <c r="Z942">
        <v>0</v>
      </c>
    </row>
    <row r="943" spans="1:26" x14ac:dyDescent="0.35">
      <c r="A943">
        <v>1202</v>
      </c>
      <c r="B943" t="s">
        <v>357</v>
      </c>
      <c r="C943">
        <v>0</v>
      </c>
      <c r="D943">
        <v>0</v>
      </c>
      <c r="E943">
        <v>0</v>
      </c>
      <c r="F943">
        <v>0</v>
      </c>
      <c r="G943">
        <v>3662</v>
      </c>
      <c r="H943">
        <v>5493</v>
      </c>
      <c r="I943">
        <v>7325</v>
      </c>
      <c r="J943">
        <v>7325</v>
      </c>
      <c r="K943">
        <v>7325</v>
      </c>
      <c r="L943">
        <v>7325</v>
      </c>
      <c r="M943">
        <v>7325</v>
      </c>
      <c r="N943">
        <v>7325</v>
      </c>
      <c r="O943">
        <v>0</v>
      </c>
      <c r="P943">
        <v>0</v>
      </c>
      <c r="Q943">
        <v>0</v>
      </c>
      <c r="R943">
        <v>0</v>
      </c>
      <c r="S943">
        <v>186</v>
      </c>
      <c r="T943">
        <v>130</v>
      </c>
      <c r="U943">
        <v>461</v>
      </c>
      <c r="V943">
        <v>617</v>
      </c>
      <c r="W943">
        <v>0</v>
      </c>
      <c r="X943">
        <v>0</v>
      </c>
      <c r="Y943">
        <v>0</v>
      </c>
      <c r="Z943">
        <v>0</v>
      </c>
    </row>
    <row r="944" spans="1:26" x14ac:dyDescent="0.35">
      <c r="A944">
        <v>1203</v>
      </c>
      <c r="B944" t="s">
        <v>340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20</v>
      </c>
      <c r="I944">
        <v>20</v>
      </c>
      <c r="J944">
        <v>20</v>
      </c>
      <c r="K944">
        <v>20</v>
      </c>
      <c r="L944">
        <v>20</v>
      </c>
      <c r="M944">
        <v>20</v>
      </c>
      <c r="N944">
        <v>20</v>
      </c>
      <c r="O944">
        <v>0</v>
      </c>
      <c r="P944">
        <v>0</v>
      </c>
      <c r="Q944">
        <v>1</v>
      </c>
      <c r="R944">
        <v>7</v>
      </c>
      <c r="S944">
        <v>3</v>
      </c>
      <c r="T944">
        <v>4</v>
      </c>
      <c r="U944">
        <v>18</v>
      </c>
      <c r="V944">
        <v>12</v>
      </c>
      <c r="W944">
        <v>4</v>
      </c>
      <c r="X944">
        <v>0</v>
      </c>
      <c r="Y944">
        <v>0</v>
      </c>
      <c r="Z944">
        <v>0</v>
      </c>
    </row>
    <row r="945" spans="1:26" x14ac:dyDescent="0.35">
      <c r="A945">
        <v>1204</v>
      </c>
      <c r="B945" t="s">
        <v>338</v>
      </c>
      <c r="C945">
        <v>0</v>
      </c>
      <c r="D945">
        <v>0</v>
      </c>
      <c r="E945">
        <v>312</v>
      </c>
      <c r="F945">
        <v>468</v>
      </c>
      <c r="G945">
        <v>625</v>
      </c>
      <c r="H945">
        <v>625</v>
      </c>
      <c r="I945">
        <v>625</v>
      </c>
      <c r="J945">
        <v>625</v>
      </c>
      <c r="K945">
        <v>625</v>
      </c>
      <c r="L945">
        <v>625</v>
      </c>
      <c r="M945">
        <v>625</v>
      </c>
      <c r="N945">
        <v>625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</row>
    <row r="946" spans="1:26" x14ac:dyDescent="0.35">
      <c r="A946">
        <v>1205</v>
      </c>
      <c r="B946" t="s">
        <v>629</v>
      </c>
      <c r="C946">
        <v>0</v>
      </c>
      <c r="D946">
        <v>0</v>
      </c>
      <c r="E946">
        <v>162</v>
      </c>
      <c r="F946">
        <v>243</v>
      </c>
      <c r="G946">
        <v>325</v>
      </c>
      <c r="H946">
        <v>325</v>
      </c>
      <c r="I946">
        <v>325</v>
      </c>
      <c r="J946">
        <v>325</v>
      </c>
      <c r="K946">
        <v>325</v>
      </c>
      <c r="L946">
        <v>325</v>
      </c>
      <c r="M946">
        <v>325</v>
      </c>
      <c r="N946">
        <v>325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</row>
    <row r="947" spans="1:26" x14ac:dyDescent="0.35">
      <c r="A947">
        <v>1206</v>
      </c>
      <c r="B947" t="s">
        <v>341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1360</v>
      </c>
      <c r="R947">
        <v>2144</v>
      </c>
      <c r="S947">
        <v>838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</row>
    <row r="948" spans="1:26" x14ac:dyDescent="0.35">
      <c r="A948">
        <v>1207</v>
      </c>
      <c r="B948" t="s">
        <v>631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16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</row>
    <row r="949" spans="1:26" x14ac:dyDescent="0.35">
      <c r="A949">
        <v>1208</v>
      </c>
      <c r="B949" t="s">
        <v>357</v>
      </c>
      <c r="C949">
        <v>0</v>
      </c>
      <c r="D949">
        <v>0</v>
      </c>
      <c r="E949">
        <v>3662</v>
      </c>
      <c r="F949">
        <v>5493</v>
      </c>
      <c r="G949">
        <v>7325</v>
      </c>
      <c r="H949">
        <v>7325</v>
      </c>
      <c r="I949">
        <v>7325</v>
      </c>
      <c r="J949">
        <v>7325</v>
      </c>
      <c r="K949">
        <v>7325</v>
      </c>
      <c r="L949">
        <v>7325</v>
      </c>
      <c r="M949">
        <v>7325</v>
      </c>
      <c r="N949">
        <v>7325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</row>
    <row r="950" spans="1:26" x14ac:dyDescent="0.35">
      <c r="A950">
        <v>1209</v>
      </c>
      <c r="B950" t="s">
        <v>340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1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</row>
    <row r="951" spans="1:26" x14ac:dyDescent="0.35">
      <c r="A951">
        <v>1210</v>
      </c>
      <c r="B951" t="s">
        <v>338</v>
      </c>
      <c r="C951">
        <v>312</v>
      </c>
      <c r="D951">
        <v>468</v>
      </c>
      <c r="E951">
        <v>625</v>
      </c>
      <c r="F951">
        <v>625</v>
      </c>
      <c r="G951">
        <v>625</v>
      </c>
      <c r="H951">
        <v>625</v>
      </c>
      <c r="I951">
        <v>625</v>
      </c>
      <c r="J951">
        <v>625</v>
      </c>
      <c r="K951">
        <v>625</v>
      </c>
      <c r="L951">
        <v>625</v>
      </c>
      <c r="M951">
        <v>625</v>
      </c>
      <c r="N951">
        <v>625</v>
      </c>
      <c r="O951">
        <v>0</v>
      </c>
      <c r="P951">
        <v>0</v>
      </c>
      <c r="Q951">
        <v>0</v>
      </c>
      <c r="R951">
        <v>0</v>
      </c>
      <c r="S951">
        <v>80</v>
      </c>
      <c r="T951">
        <v>5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</row>
    <row r="952" spans="1:26" x14ac:dyDescent="0.35">
      <c r="A952">
        <v>1211</v>
      </c>
      <c r="B952" t="s">
        <v>629</v>
      </c>
      <c r="C952">
        <v>162</v>
      </c>
      <c r="D952">
        <v>243</v>
      </c>
      <c r="E952">
        <v>325</v>
      </c>
      <c r="F952">
        <v>325</v>
      </c>
      <c r="G952">
        <v>325</v>
      </c>
      <c r="H952">
        <v>325</v>
      </c>
      <c r="I952">
        <v>325</v>
      </c>
      <c r="J952">
        <v>325</v>
      </c>
      <c r="K952">
        <v>325</v>
      </c>
      <c r="L952">
        <v>325</v>
      </c>
      <c r="M952">
        <v>325</v>
      </c>
      <c r="N952">
        <v>325</v>
      </c>
      <c r="O952">
        <v>0</v>
      </c>
      <c r="P952">
        <v>0</v>
      </c>
      <c r="Q952">
        <v>0</v>
      </c>
      <c r="R952">
        <v>0</v>
      </c>
      <c r="S952">
        <v>187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</row>
    <row r="953" spans="1:26" x14ac:dyDescent="0.35">
      <c r="A953">
        <v>1212</v>
      </c>
      <c r="B953" t="s">
        <v>342</v>
      </c>
      <c r="C953">
        <v>0</v>
      </c>
      <c r="D953">
        <v>10278</v>
      </c>
      <c r="E953">
        <v>21394</v>
      </c>
      <c r="F953">
        <v>23432</v>
      </c>
      <c r="G953">
        <v>10974</v>
      </c>
      <c r="H953">
        <v>13627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7363</v>
      </c>
      <c r="Q953">
        <v>8013</v>
      </c>
      <c r="R953">
        <v>14041</v>
      </c>
      <c r="S953">
        <v>5046</v>
      </c>
      <c r="T953">
        <v>3208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</row>
    <row r="954" spans="1:26" x14ac:dyDescent="0.35">
      <c r="A954">
        <v>1213</v>
      </c>
      <c r="B954" t="s">
        <v>341</v>
      </c>
      <c r="C954">
        <v>0</v>
      </c>
      <c r="D954">
        <v>339</v>
      </c>
      <c r="E954">
        <v>414</v>
      </c>
      <c r="F954">
        <v>1147</v>
      </c>
      <c r="G954">
        <v>2050</v>
      </c>
      <c r="H954">
        <v>922</v>
      </c>
      <c r="I954">
        <v>316</v>
      </c>
      <c r="J954">
        <v>410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361</v>
      </c>
      <c r="Q954">
        <v>441</v>
      </c>
      <c r="R954">
        <v>1222</v>
      </c>
      <c r="S954">
        <v>1805</v>
      </c>
      <c r="T954">
        <v>320</v>
      </c>
      <c r="U954">
        <v>337</v>
      </c>
      <c r="V954">
        <v>496</v>
      </c>
      <c r="W954">
        <v>0</v>
      </c>
      <c r="X954">
        <v>0</v>
      </c>
      <c r="Y954">
        <v>0</v>
      </c>
      <c r="Z954">
        <v>0</v>
      </c>
    </row>
    <row r="955" spans="1:26" x14ac:dyDescent="0.35">
      <c r="A955">
        <v>1214</v>
      </c>
      <c r="B955" t="s">
        <v>631</v>
      </c>
      <c r="C955">
        <v>132</v>
      </c>
      <c r="D955">
        <v>132</v>
      </c>
      <c r="E955">
        <v>132</v>
      </c>
      <c r="F955">
        <v>132</v>
      </c>
      <c r="G955">
        <v>132</v>
      </c>
      <c r="H955">
        <v>132</v>
      </c>
      <c r="I955">
        <v>132</v>
      </c>
      <c r="J955">
        <v>132</v>
      </c>
      <c r="K955">
        <v>132</v>
      </c>
      <c r="L955">
        <v>132</v>
      </c>
      <c r="M955">
        <v>132</v>
      </c>
      <c r="N955">
        <v>132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179</v>
      </c>
      <c r="U955">
        <v>120</v>
      </c>
      <c r="V955">
        <v>0</v>
      </c>
      <c r="W955">
        <v>0</v>
      </c>
      <c r="X955">
        <v>0</v>
      </c>
      <c r="Y955">
        <v>0</v>
      </c>
      <c r="Z955">
        <v>0</v>
      </c>
    </row>
    <row r="956" spans="1:26" x14ac:dyDescent="0.35">
      <c r="A956">
        <v>1215</v>
      </c>
      <c r="B956" t="s">
        <v>357</v>
      </c>
      <c r="C956">
        <v>4062</v>
      </c>
      <c r="D956">
        <v>6093</v>
      </c>
      <c r="E956">
        <v>8125</v>
      </c>
      <c r="F956">
        <v>8125</v>
      </c>
      <c r="G956">
        <v>8125</v>
      </c>
      <c r="H956">
        <v>8125</v>
      </c>
      <c r="I956">
        <v>8125</v>
      </c>
      <c r="J956">
        <v>8125</v>
      </c>
      <c r="K956">
        <v>8125</v>
      </c>
      <c r="L956">
        <v>8125</v>
      </c>
      <c r="M956">
        <v>8125</v>
      </c>
      <c r="N956">
        <v>8125</v>
      </c>
      <c r="O956">
        <v>0</v>
      </c>
      <c r="P956">
        <v>0</v>
      </c>
      <c r="Q956">
        <v>3464</v>
      </c>
      <c r="R956">
        <v>0</v>
      </c>
      <c r="S956">
        <v>0</v>
      </c>
      <c r="T956">
        <v>50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</row>
    <row r="957" spans="1:26" x14ac:dyDescent="0.35">
      <c r="A957">
        <v>1216</v>
      </c>
      <c r="B957" t="s">
        <v>340</v>
      </c>
      <c r="C957">
        <v>18</v>
      </c>
      <c r="D957">
        <v>18</v>
      </c>
      <c r="E957">
        <v>18</v>
      </c>
      <c r="F957">
        <v>18</v>
      </c>
      <c r="G957">
        <v>18</v>
      </c>
      <c r="H957">
        <v>18</v>
      </c>
      <c r="I957">
        <v>18</v>
      </c>
      <c r="J957">
        <v>18</v>
      </c>
      <c r="K957">
        <v>18</v>
      </c>
      <c r="L957">
        <v>18</v>
      </c>
      <c r="M957">
        <v>18</v>
      </c>
      <c r="N957">
        <v>18</v>
      </c>
      <c r="O957">
        <v>0</v>
      </c>
      <c r="P957">
        <v>4</v>
      </c>
      <c r="Q957">
        <v>3</v>
      </c>
      <c r="R957">
        <v>16</v>
      </c>
      <c r="S957">
        <v>5</v>
      </c>
      <c r="T957">
        <v>16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</row>
    <row r="958" spans="1:26" x14ac:dyDescent="0.35">
      <c r="A958">
        <v>1217</v>
      </c>
      <c r="B958" t="s">
        <v>338</v>
      </c>
      <c r="C958">
        <v>312</v>
      </c>
      <c r="D958">
        <v>468</v>
      </c>
      <c r="E958">
        <v>625</v>
      </c>
      <c r="F958">
        <v>625</v>
      </c>
      <c r="G958">
        <v>625</v>
      </c>
      <c r="H958">
        <v>625</v>
      </c>
      <c r="I958">
        <v>625</v>
      </c>
      <c r="J958">
        <v>625</v>
      </c>
      <c r="K958">
        <v>625</v>
      </c>
      <c r="L958">
        <v>625</v>
      </c>
      <c r="M958">
        <v>625</v>
      </c>
      <c r="N958">
        <v>625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86</v>
      </c>
      <c r="W958">
        <v>0</v>
      </c>
      <c r="X958">
        <v>0</v>
      </c>
      <c r="Y958">
        <v>0</v>
      </c>
      <c r="Z958">
        <v>0</v>
      </c>
    </row>
    <row r="959" spans="1:26" x14ac:dyDescent="0.35">
      <c r="A959">
        <v>1218</v>
      </c>
      <c r="B959" t="s">
        <v>629</v>
      </c>
      <c r="C959">
        <v>162</v>
      </c>
      <c r="D959">
        <v>243</v>
      </c>
      <c r="E959">
        <v>325</v>
      </c>
      <c r="F959">
        <v>325</v>
      </c>
      <c r="G959">
        <v>325</v>
      </c>
      <c r="H959">
        <v>325</v>
      </c>
      <c r="I959">
        <v>325</v>
      </c>
      <c r="J959">
        <v>325</v>
      </c>
      <c r="K959">
        <v>325</v>
      </c>
      <c r="L959">
        <v>325</v>
      </c>
      <c r="M959">
        <v>325</v>
      </c>
      <c r="N959">
        <v>325</v>
      </c>
      <c r="O959">
        <v>0</v>
      </c>
      <c r="P959">
        <v>0</v>
      </c>
      <c r="Q959">
        <v>532</v>
      </c>
      <c r="R959">
        <v>200</v>
      </c>
      <c r="S959">
        <v>370</v>
      </c>
      <c r="T959">
        <v>360</v>
      </c>
      <c r="U959">
        <v>870</v>
      </c>
      <c r="V959">
        <v>1540</v>
      </c>
      <c r="W959">
        <v>0</v>
      </c>
      <c r="X959">
        <v>0</v>
      </c>
      <c r="Y959">
        <v>0</v>
      </c>
      <c r="Z959">
        <v>0</v>
      </c>
    </row>
    <row r="960" spans="1:26" x14ac:dyDescent="0.35">
      <c r="A960">
        <v>1219</v>
      </c>
      <c r="B960" t="s">
        <v>342</v>
      </c>
      <c r="C960">
        <v>0</v>
      </c>
      <c r="D960">
        <v>11006</v>
      </c>
      <c r="E960">
        <v>17429</v>
      </c>
      <c r="F960">
        <v>16554</v>
      </c>
      <c r="G960">
        <v>12524</v>
      </c>
      <c r="H960">
        <v>19413</v>
      </c>
      <c r="I960">
        <v>18598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3792</v>
      </c>
      <c r="Q960">
        <v>14554</v>
      </c>
      <c r="R960">
        <v>15740</v>
      </c>
      <c r="S960">
        <v>4605</v>
      </c>
      <c r="T960">
        <v>17753</v>
      </c>
      <c r="U960">
        <v>13976</v>
      </c>
      <c r="V960">
        <v>0</v>
      </c>
      <c r="W960">
        <v>0</v>
      </c>
      <c r="X960">
        <v>0</v>
      </c>
      <c r="Y960">
        <v>0</v>
      </c>
      <c r="Z960">
        <v>0</v>
      </c>
    </row>
    <row r="961" spans="1:26" x14ac:dyDescent="0.35">
      <c r="A961">
        <v>1220</v>
      </c>
      <c r="B961" t="s">
        <v>341</v>
      </c>
      <c r="C961">
        <v>2623</v>
      </c>
      <c r="D961">
        <v>659</v>
      </c>
      <c r="E961">
        <v>887</v>
      </c>
      <c r="F961">
        <v>585</v>
      </c>
      <c r="G961">
        <v>2862</v>
      </c>
      <c r="H961">
        <v>1189</v>
      </c>
      <c r="I961">
        <v>654</v>
      </c>
      <c r="J961">
        <v>2683</v>
      </c>
      <c r="K961">
        <v>784</v>
      </c>
      <c r="L961">
        <v>0</v>
      </c>
      <c r="M961">
        <v>0</v>
      </c>
      <c r="N961">
        <v>0</v>
      </c>
      <c r="O961">
        <v>2599</v>
      </c>
      <c r="P961">
        <v>702</v>
      </c>
      <c r="Q961">
        <v>944</v>
      </c>
      <c r="R961">
        <v>623</v>
      </c>
      <c r="S961">
        <v>2859</v>
      </c>
      <c r="T961">
        <v>1138</v>
      </c>
      <c r="U961">
        <v>697</v>
      </c>
      <c r="V961">
        <v>2921</v>
      </c>
      <c r="W961">
        <v>835</v>
      </c>
      <c r="X961">
        <v>0</v>
      </c>
      <c r="Y961">
        <v>0</v>
      </c>
      <c r="Z961">
        <v>0</v>
      </c>
    </row>
    <row r="962" spans="1:26" x14ac:dyDescent="0.35">
      <c r="A962">
        <v>1221</v>
      </c>
      <c r="B962" t="s">
        <v>631</v>
      </c>
      <c r="C962">
        <v>220</v>
      </c>
      <c r="D962">
        <v>220</v>
      </c>
      <c r="E962">
        <v>220</v>
      </c>
      <c r="F962">
        <v>220</v>
      </c>
      <c r="G962">
        <v>220</v>
      </c>
      <c r="H962">
        <v>220</v>
      </c>
      <c r="I962">
        <v>220</v>
      </c>
      <c r="J962">
        <v>220</v>
      </c>
      <c r="K962">
        <v>220</v>
      </c>
      <c r="L962">
        <v>220</v>
      </c>
      <c r="M962">
        <v>220</v>
      </c>
      <c r="N962">
        <v>220</v>
      </c>
      <c r="O962">
        <v>60</v>
      </c>
      <c r="P962">
        <v>0</v>
      </c>
      <c r="Q962">
        <v>0</v>
      </c>
      <c r="R962">
        <v>0</v>
      </c>
      <c r="S962">
        <v>180</v>
      </c>
      <c r="T962">
        <v>0</v>
      </c>
      <c r="U962">
        <v>120</v>
      </c>
      <c r="V962">
        <v>170</v>
      </c>
      <c r="W962">
        <v>0</v>
      </c>
      <c r="X962">
        <v>0</v>
      </c>
      <c r="Y962">
        <v>0</v>
      </c>
      <c r="Z962">
        <v>0</v>
      </c>
    </row>
    <row r="963" spans="1:26" x14ac:dyDescent="0.35">
      <c r="A963">
        <v>1222</v>
      </c>
      <c r="B963" t="s">
        <v>357</v>
      </c>
      <c r="C963">
        <v>4062</v>
      </c>
      <c r="D963">
        <v>6093</v>
      </c>
      <c r="E963">
        <v>8125</v>
      </c>
      <c r="F963">
        <v>8125</v>
      </c>
      <c r="G963">
        <v>8125</v>
      </c>
      <c r="H963">
        <v>8125</v>
      </c>
      <c r="I963">
        <v>8125</v>
      </c>
      <c r="J963">
        <v>8125</v>
      </c>
      <c r="K963">
        <v>8125</v>
      </c>
      <c r="L963">
        <v>8125</v>
      </c>
      <c r="M963">
        <v>8125</v>
      </c>
      <c r="N963">
        <v>8125</v>
      </c>
      <c r="O963">
        <v>0</v>
      </c>
      <c r="P963">
        <v>0</v>
      </c>
      <c r="Q963">
        <v>50</v>
      </c>
      <c r="R963">
        <v>330</v>
      </c>
      <c r="S963">
        <v>380</v>
      </c>
      <c r="T963">
        <v>1450</v>
      </c>
      <c r="U963">
        <v>150</v>
      </c>
      <c r="V963">
        <v>170</v>
      </c>
      <c r="W963">
        <v>150</v>
      </c>
      <c r="X963">
        <v>0</v>
      </c>
      <c r="Y963">
        <v>0</v>
      </c>
      <c r="Z963">
        <v>0</v>
      </c>
    </row>
    <row r="964" spans="1:26" x14ac:dyDescent="0.35">
      <c r="A964">
        <v>1223</v>
      </c>
      <c r="B964" t="s">
        <v>340</v>
      </c>
      <c r="C964">
        <v>30</v>
      </c>
      <c r="D964">
        <v>30</v>
      </c>
      <c r="E964">
        <v>30</v>
      </c>
      <c r="F964">
        <v>30</v>
      </c>
      <c r="G964">
        <v>30</v>
      </c>
      <c r="H964">
        <v>30</v>
      </c>
      <c r="I964">
        <v>30</v>
      </c>
      <c r="J964">
        <v>30</v>
      </c>
      <c r="K964">
        <v>30</v>
      </c>
      <c r="L964">
        <v>30</v>
      </c>
      <c r="M964">
        <v>30</v>
      </c>
      <c r="N964">
        <v>30</v>
      </c>
      <c r="O964">
        <v>20</v>
      </c>
      <c r="P964">
        <v>13</v>
      </c>
      <c r="Q964">
        <v>16</v>
      </c>
      <c r="R964">
        <v>38</v>
      </c>
      <c r="S964">
        <v>20</v>
      </c>
      <c r="T964">
        <v>28</v>
      </c>
      <c r="U964">
        <v>16</v>
      </c>
      <c r="V964">
        <v>50</v>
      </c>
      <c r="W964">
        <v>0</v>
      </c>
      <c r="X964">
        <v>0</v>
      </c>
      <c r="Y964">
        <v>0</v>
      </c>
      <c r="Z964">
        <v>0</v>
      </c>
    </row>
    <row r="965" spans="1:26" x14ac:dyDescent="0.35">
      <c r="A965">
        <v>1224</v>
      </c>
      <c r="B965" t="s">
        <v>342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</row>
    <row r="966" spans="1:26" x14ac:dyDescent="0.35">
      <c r="A966">
        <v>1225</v>
      </c>
      <c r="B966" t="s">
        <v>711</v>
      </c>
      <c r="C966">
        <v>9806</v>
      </c>
      <c r="D966">
        <v>7686</v>
      </c>
      <c r="E966">
        <v>2996</v>
      </c>
      <c r="F966">
        <v>42265</v>
      </c>
      <c r="G966">
        <v>7680</v>
      </c>
      <c r="H966">
        <v>6060</v>
      </c>
      <c r="I966">
        <v>7524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9688</v>
      </c>
      <c r="P966">
        <v>8434</v>
      </c>
      <c r="Q966">
        <v>8248</v>
      </c>
      <c r="R966">
        <v>40869</v>
      </c>
      <c r="S966">
        <v>9520</v>
      </c>
      <c r="T966">
        <v>6526</v>
      </c>
      <c r="U966">
        <v>9254</v>
      </c>
      <c r="V966">
        <v>0</v>
      </c>
      <c r="W966">
        <v>0</v>
      </c>
      <c r="X966">
        <v>0</v>
      </c>
      <c r="Y966">
        <v>0</v>
      </c>
      <c r="Z966">
        <v>0</v>
      </c>
    </row>
    <row r="967" spans="1:26" x14ac:dyDescent="0.35">
      <c r="A967">
        <v>1226</v>
      </c>
      <c r="B967" t="s">
        <v>712</v>
      </c>
      <c r="C967">
        <v>91118</v>
      </c>
      <c r="D967">
        <v>93888</v>
      </c>
      <c r="E967">
        <v>118794</v>
      </c>
      <c r="F967">
        <v>24934</v>
      </c>
      <c r="G967">
        <v>30059</v>
      </c>
      <c r="H967">
        <v>39130</v>
      </c>
      <c r="I967">
        <v>50710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98026</v>
      </c>
      <c r="P967">
        <v>103671</v>
      </c>
      <c r="Q967">
        <v>133913</v>
      </c>
      <c r="R967">
        <v>44188</v>
      </c>
      <c r="S967">
        <v>46916</v>
      </c>
      <c r="T967">
        <v>55546</v>
      </c>
      <c r="U967">
        <v>66058</v>
      </c>
      <c r="V967">
        <v>0</v>
      </c>
      <c r="W967">
        <v>0</v>
      </c>
      <c r="X967">
        <v>0</v>
      </c>
      <c r="Y967">
        <v>0</v>
      </c>
      <c r="Z967">
        <v>0</v>
      </c>
    </row>
    <row r="968" spans="1:26" x14ac:dyDescent="0.35">
      <c r="A968">
        <v>1227</v>
      </c>
      <c r="B968" t="s">
        <v>713</v>
      </c>
      <c r="C968">
        <v>50</v>
      </c>
      <c r="D968">
        <v>50</v>
      </c>
      <c r="E968">
        <v>50</v>
      </c>
      <c r="F968">
        <v>50</v>
      </c>
      <c r="G968">
        <v>50</v>
      </c>
      <c r="H968">
        <v>50</v>
      </c>
      <c r="I968">
        <v>50</v>
      </c>
      <c r="J968">
        <v>50</v>
      </c>
      <c r="K968">
        <v>50</v>
      </c>
      <c r="L968">
        <v>45</v>
      </c>
      <c r="M968">
        <v>45</v>
      </c>
      <c r="N968">
        <v>45</v>
      </c>
      <c r="O968">
        <v>0</v>
      </c>
      <c r="P968">
        <v>36</v>
      </c>
      <c r="Q968">
        <v>23</v>
      </c>
      <c r="R968">
        <v>26</v>
      </c>
      <c r="S968">
        <v>21</v>
      </c>
      <c r="T968">
        <v>21</v>
      </c>
      <c r="U968">
        <v>24</v>
      </c>
      <c r="V968">
        <v>28</v>
      </c>
      <c r="W968">
        <v>41</v>
      </c>
      <c r="X968">
        <v>0</v>
      </c>
      <c r="Y968">
        <v>0</v>
      </c>
      <c r="Z968">
        <v>0</v>
      </c>
    </row>
    <row r="969" spans="1:26" x14ac:dyDescent="0.35">
      <c r="A969">
        <v>1228</v>
      </c>
      <c r="B969" t="s">
        <v>714</v>
      </c>
      <c r="C969">
        <v>25000</v>
      </c>
      <c r="D969">
        <v>25000</v>
      </c>
      <c r="E969">
        <v>25000</v>
      </c>
      <c r="F969">
        <v>25000</v>
      </c>
      <c r="G969">
        <v>25000</v>
      </c>
      <c r="H969">
        <v>25000</v>
      </c>
      <c r="I969">
        <v>25000</v>
      </c>
      <c r="J969">
        <v>25000</v>
      </c>
      <c r="K969">
        <v>25000</v>
      </c>
      <c r="L969">
        <v>25000</v>
      </c>
      <c r="M969">
        <v>25000</v>
      </c>
      <c r="N969">
        <v>25000</v>
      </c>
      <c r="O969">
        <v>1499</v>
      </c>
      <c r="P969">
        <v>0</v>
      </c>
      <c r="Q969">
        <v>1190</v>
      </c>
      <c r="R969">
        <v>14489</v>
      </c>
      <c r="S969">
        <v>0</v>
      </c>
      <c r="T969">
        <v>1915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</row>
    <row r="970" spans="1:26" x14ac:dyDescent="0.35">
      <c r="A970">
        <v>1229</v>
      </c>
      <c r="B970" t="s">
        <v>714</v>
      </c>
      <c r="C970">
        <v>32000</v>
      </c>
      <c r="D970">
        <v>32000</v>
      </c>
      <c r="E970">
        <v>32000</v>
      </c>
      <c r="F970">
        <v>32000</v>
      </c>
      <c r="G970">
        <v>32000</v>
      </c>
      <c r="H970">
        <v>32000</v>
      </c>
      <c r="I970">
        <v>32000</v>
      </c>
      <c r="J970">
        <v>32000</v>
      </c>
      <c r="K970">
        <v>32000</v>
      </c>
      <c r="L970">
        <v>32000</v>
      </c>
      <c r="M970">
        <v>32000</v>
      </c>
      <c r="N970">
        <v>32000</v>
      </c>
      <c r="O970">
        <v>0</v>
      </c>
      <c r="P970">
        <v>5478</v>
      </c>
      <c r="Q970">
        <v>8761</v>
      </c>
      <c r="R970">
        <v>5376</v>
      </c>
      <c r="S970">
        <v>9371</v>
      </c>
      <c r="T970">
        <v>1050</v>
      </c>
      <c r="U970">
        <v>185</v>
      </c>
      <c r="V970">
        <v>0</v>
      </c>
      <c r="W970">
        <v>0</v>
      </c>
      <c r="X970">
        <v>0</v>
      </c>
      <c r="Y970">
        <v>0</v>
      </c>
      <c r="Z970">
        <v>0</v>
      </c>
    </row>
    <row r="971" spans="1:26" x14ac:dyDescent="0.35">
      <c r="A971">
        <v>1230</v>
      </c>
      <c r="B971" t="s">
        <v>715</v>
      </c>
      <c r="C971">
        <v>9100</v>
      </c>
      <c r="D971">
        <v>9100</v>
      </c>
      <c r="E971">
        <v>9100</v>
      </c>
      <c r="F971">
        <v>9100</v>
      </c>
      <c r="G971">
        <v>9100</v>
      </c>
      <c r="H971">
        <v>9100</v>
      </c>
      <c r="I971">
        <v>9100</v>
      </c>
      <c r="J971">
        <v>9100</v>
      </c>
      <c r="K971">
        <v>9100</v>
      </c>
      <c r="L971">
        <v>9100</v>
      </c>
      <c r="M971">
        <v>9100</v>
      </c>
      <c r="N971">
        <v>9100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</row>
    <row r="972" spans="1:26" x14ac:dyDescent="0.35">
      <c r="A972">
        <v>1231</v>
      </c>
      <c r="B972" t="s">
        <v>715</v>
      </c>
      <c r="C972">
        <v>11500</v>
      </c>
      <c r="D972">
        <v>11500</v>
      </c>
      <c r="E972">
        <v>11500</v>
      </c>
      <c r="F972">
        <v>11500</v>
      </c>
      <c r="G972">
        <v>11500</v>
      </c>
      <c r="H972">
        <v>11500</v>
      </c>
      <c r="I972">
        <v>11500</v>
      </c>
      <c r="J972">
        <v>11500</v>
      </c>
      <c r="K972">
        <v>11500</v>
      </c>
      <c r="L972">
        <v>11500</v>
      </c>
      <c r="M972">
        <v>11500</v>
      </c>
      <c r="N972">
        <v>11500</v>
      </c>
      <c r="O972">
        <v>0</v>
      </c>
      <c r="P972">
        <v>240</v>
      </c>
      <c r="Q972">
        <v>1576</v>
      </c>
      <c r="R972">
        <v>0</v>
      </c>
      <c r="S972">
        <v>0</v>
      </c>
      <c r="T972">
        <v>0</v>
      </c>
      <c r="U972">
        <v>10054</v>
      </c>
      <c r="V972">
        <v>-4057</v>
      </c>
      <c r="W972">
        <v>0</v>
      </c>
      <c r="X972">
        <v>0</v>
      </c>
      <c r="Y972">
        <v>0</v>
      </c>
      <c r="Z972">
        <v>0</v>
      </c>
    </row>
    <row r="973" spans="1:26" x14ac:dyDescent="0.35">
      <c r="A973">
        <v>1232</v>
      </c>
      <c r="B973" t="s">
        <v>716</v>
      </c>
      <c r="C973">
        <v>40</v>
      </c>
      <c r="D973">
        <v>40</v>
      </c>
      <c r="E973">
        <v>40</v>
      </c>
      <c r="F973">
        <v>40</v>
      </c>
      <c r="G973">
        <v>40</v>
      </c>
      <c r="H973">
        <v>40</v>
      </c>
      <c r="I973">
        <v>40</v>
      </c>
      <c r="J973">
        <v>40</v>
      </c>
      <c r="K973">
        <v>40</v>
      </c>
      <c r="L973">
        <v>40</v>
      </c>
      <c r="M973">
        <v>40</v>
      </c>
      <c r="N973">
        <v>40</v>
      </c>
      <c r="O973">
        <v>0</v>
      </c>
      <c r="P973">
        <v>0</v>
      </c>
      <c r="Q973">
        <v>0</v>
      </c>
      <c r="R973">
        <v>0</v>
      </c>
      <c r="S973">
        <v>15</v>
      </c>
      <c r="T973">
        <v>11</v>
      </c>
      <c r="U973">
        <v>15</v>
      </c>
      <c r="V973">
        <v>1</v>
      </c>
      <c r="W973">
        <v>2</v>
      </c>
      <c r="X973">
        <v>0</v>
      </c>
      <c r="Y973">
        <v>0</v>
      </c>
      <c r="Z973">
        <v>0</v>
      </c>
    </row>
    <row r="974" spans="1:26" x14ac:dyDescent="0.35">
      <c r="A974">
        <v>1233</v>
      </c>
      <c r="B974" t="s">
        <v>716</v>
      </c>
      <c r="C974">
        <v>40</v>
      </c>
      <c r="D974">
        <v>40</v>
      </c>
      <c r="E974">
        <v>40</v>
      </c>
      <c r="F974">
        <v>40</v>
      </c>
      <c r="G974">
        <v>40</v>
      </c>
      <c r="H974">
        <v>40</v>
      </c>
      <c r="I974">
        <v>40</v>
      </c>
      <c r="J974">
        <v>40</v>
      </c>
      <c r="K974">
        <v>40</v>
      </c>
      <c r="L974">
        <v>40</v>
      </c>
      <c r="M974">
        <v>40</v>
      </c>
      <c r="N974">
        <v>40</v>
      </c>
      <c r="O974">
        <v>18</v>
      </c>
      <c r="P974">
        <v>24</v>
      </c>
      <c r="Q974">
        <v>4</v>
      </c>
      <c r="R974">
        <v>0</v>
      </c>
      <c r="S974">
        <v>3</v>
      </c>
      <c r="T974">
        <v>7</v>
      </c>
      <c r="U974">
        <v>15</v>
      </c>
      <c r="V974">
        <v>1</v>
      </c>
      <c r="W974">
        <v>0</v>
      </c>
      <c r="X974">
        <v>0</v>
      </c>
      <c r="Y974">
        <v>0</v>
      </c>
      <c r="Z974">
        <v>0</v>
      </c>
    </row>
    <row r="975" spans="1:26" x14ac:dyDescent="0.35">
      <c r="A975">
        <v>1234</v>
      </c>
      <c r="B975" t="s">
        <v>589</v>
      </c>
      <c r="C975">
        <v>0</v>
      </c>
      <c r="D975">
        <v>0</v>
      </c>
      <c r="E975">
        <v>0</v>
      </c>
      <c r="F975">
        <v>0</v>
      </c>
      <c r="G975">
        <v>10</v>
      </c>
      <c r="H975">
        <v>10</v>
      </c>
      <c r="I975">
        <v>10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13</v>
      </c>
      <c r="T975">
        <v>7</v>
      </c>
      <c r="U975">
        <v>23</v>
      </c>
      <c r="V975">
        <v>0</v>
      </c>
      <c r="W975">
        <v>0</v>
      </c>
      <c r="X975">
        <v>0</v>
      </c>
      <c r="Y975">
        <v>0</v>
      </c>
      <c r="Z975">
        <v>0</v>
      </c>
    </row>
    <row r="976" spans="1:26" x14ac:dyDescent="0.35">
      <c r="A976">
        <v>1235</v>
      </c>
      <c r="B976" t="s">
        <v>590</v>
      </c>
      <c r="C976">
        <v>0</v>
      </c>
      <c r="D976">
        <v>0</v>
      </c>
      <c r="E976">
        <v>0</v>
      </c>
      <c r="F976">
        <v>0</v>
      </c>
      <c r="G976">
        <v>57</v>
      </c>
      <c r="H976">
        <v>57</v>
      </c>
      <c r="I976">
        <v>57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73</v>
      </c>
      <c r="T976">
        <v>80</v>
      </c>
      <c r="U976">
        <v>59</v>
      </c>
      <c r="V976">
        <v>0</v>
      </c>
      <c r="W976">
        <v>0</v>
      </c>
      <c r="X976">
        <v>0</v>
      </c>
      <c r="Y976">
        <v>0</v>
      </c>
      <c r="Z976">
        <v>0</v>
      </c>
    </row>
    <row r="977" spans="1:26" x14ac:dyDescent="0.35">
      <c r="A977">
        <v>1236</v>
      </c>
      <c r="B977" t="s">
        <v>591</v>
      </c>
      <c r="C977">
        <v>0</v>
      </c>
      <c r="D977">
        <v>0</v>
      </c>
      <c r="E977">
        <v>0</v>
      </c>
      <c r="F977">
        <v>0</v>
      </c>
      <c r="G977">
        <v>60</v>
      </c>
      <c r="H977">
        <v>115</v>
      </c>
      <c r="I977">
        <v>104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40</v>
      </c>
      <c r="T977">
        <v>92</v>
      </c>
      <c r="U977">
        <v>95</v>
      </c>
      <c r="V977">
        <v>0</v>
      </c>
      <c r="W977">
        <v>0</v>
      </c>
      <c r="X977">
        <v>0</v>
      </c>
      <c r="Y977">
        <v>0</v>
      </c>
      <c r="Z977">
        <v>0</v>
      </c>
    </row>
    <row r="978" spans="1:26" x14ac:dyDescent="0.35">
      <c r="A978">
        <v>1237</v>
      </c>
      <c r="B978" t="s">
        <v>591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109</v>
      </c>
      <c r="I978">
        <v>98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80</v>
      </c>
      <c r="U978">
        <v>85</v>
      </c>
      <c r="V978">
        <v>0</v>
      </c>
      <c r="W978">
        <v>0</v>
      </c>
      <c r="X978">
        <v>0</v>
      </c>
      <c r="Y978">
        <v>0</v>
      </c>
      <c r="Z978">
        <v>0</v>
      </c>
    </row>
    <row r="979" spans="1:26" x14ac:dyDescent="0.35">
      <c r="A979">
        <v>1238</v>
      </c>
      <c r="B979" t="s">
        <v>591</v>
      </c>
      <c r="C979">
        <v>0</v>
      </c>
      <c r="D979">
        <v>0</v>
      </c>
      <c r="E979">
        <v>0</v>
      </c>
      <c r="F979">
        <v>0</v>
      </c>
      <c r="G979">
        <v>104</v>
      </c>
      <c r="H979">
        <v>109</v>
      </c>
      <c r="I979">
        <v>98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94</v>
      </c>
      <c r="T979">
        <v>84</v>
      </c>
      <c r="U979">
        <v>82</v>
      </c>
      <c r="V979">
        <v>0</v>
      </c>
      <c r="W979">
        <v>0</v>
      </c>
      <c r="X979">
        <v>0</v>
      </c>
      <c r="Y979">
        <v>0</v>
      </c>
      <c r="Z979">
        <v>0</v>
      </c>
    </row>
    <row r="980" spans="1:26" x14ac:dyDescent="0.35">
      <c r="A980">
        <v>1239</v>
      </c>
      <c r="B980" t="s">
        <v>591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95</v>
      </c>
      <c r="J980">
        <v>95</v>
      </c>
      <c r="K980">
        <v>95</v>
      </c>
      <c r="L980">
        <v>95</v>
      </c>
      <c r="M980">
        <v>95</v>
      </c>
      <c r="N980">
        <v>95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41</v>
      </c>
      <c r="U980">
        <v>35</v>
      </c>
      <c r="V980">
        <v>0</v>
      </c>
      <c r="W980">
        <v>0</v>
      </c>
      <c r="X980">
        <v>0</v>
      </c>
      <c r="Y980">
        <v>0</v>
      </c>
      <c r="Z980">
        <v>0</v>
      </c>
    </row>
    <row r="981" spans="1:26" x14ac:dyDescent="0.35">
      <c r="A981">
        <v>1240</v>
      </c>
      <c r="B981" t="s">
        <v>591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105</v>
      </c>
      <c r="I981">
        <v>95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52</v>
      </c>
      <c r="U981">
        <v>70</v>
      </c>
      <c r="V981">
        <v>0</v>
      </c>
      <c r="W981">
        <v>0</v>
      </c>
      <c r="X981">
        <v>0</v>
      </c>
      <c r="Y981">
        <v>0</v>
      </c>
      <c r="Z981">
        <v>0</v>
      </c>
    </row>
    <row r="982" spans="1:26" x14ac:dyDescent="0.35">
      <c r="A982">
        <v>1241</v>
      </c>
      <c r="B982" t="s">
        <v>590</v>
      </c>
      <c r="C982">
        <v>0</v>
      </c>
      <c r="D982">
        <v>0</v>
      </c>
      <c r="E982">
        <v>0</v>
      </c>
      <c r="F982">
        <v>0</v>
      </c>
      <c r="G982">
        <v>99</v>
      </c>
      <c r="H982">
        <v>99</v>
      </c>
      <c r="I982">
        <v>99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95</v>
      </c>
      <c r="T982">
        <v>111</v>
      </c>
      <c r="U982">
        <v>121</v>
      </c>
      <c r="V982">
        <v>0</v>
      </c>
      <c r="W982">
        <v>0</v>
      </c>
      <c r="X982">
        <v>0</v>
      </c>
      <c r="Y982">
        <v>0</v>
      </c>
      <c r="Z982">
        <v>0</v>
      </c>
    </row>
    <row r="983" spans="1:26" x14ac:dyDescent="0.35">
      <c r="A983">
        <v>1242</v>
      </c>
      <c r="B983" t="s">
        <v>590</v>
      </c>
      <c r="C983">
        <v>0</v>
      </c>
      <c r="D983">
        <v>0</v>
      </c>
      <c r="E983">
        <v>0</v>
      </c>
      <c r="F983">
        <v>0</v>
      </c>
      <c r="G983">
        <v>99</v>
      </c>
      <c r="H983">
        <v>99</v>
      </c>
      <c r="I983">
        <v>99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95</v>
      </c>
      <c r="T983">
        <v>111</v>
      </c>
      <c r="U983">
        <v>121</v>
      </c>
      <c r="V983">
        <v>0</v>
      </c>
      <c r="W983">
        <v>0</v>
      </c>
      <c r="X983">
        <v>0</v>
      </c>
      <c r="Y983">
        <v>0</v>
      </c>
      <c r="Z983">
        <v>0</v>
      </c>
    </row>
    <row r="984" spans="1:26" x14ac:dyDescent="0.35">
      <c r="A984">
        <v>1243</v>
      </c>
      <c r="B984" t="s">
        <v>590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39</v>
      </c>
      <c r="J984">
        <v>39</v>
      </c>
      <c r="K984">
        <v>39</v>
      </c>
      <c r="L984">
        <v>39</v>
      </c>
      <c r="M984">
        <v>39</v>
      </c>
      <c r="N984">
        <v>39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7</v>
      </c>
      <c r="U984">
        <v>2</v>
      </c>
      <c r="V984">
        <v>0</v>
      </c>
      <c r="W984">
        <v>0</v>
      </c>
      <c r="X984">
        <v>0</v>
      </c>
      <c r="Y984">
        <v>0</v>
      </c>
      <c r="Z984">
        <v>0</v>
      </c>
    </row>
    <row r="985" spans="1:26" x14ac:dyDescent="0.35">
      <c r="A985">
        <v>1244</v>
      </c>
      <c r="B985" t="s">
        <v>590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28</v>
      </c>
      <c r="I985">
        <v>28</v>
      </c>
      <c r="J985">
        <v>28</v>
      </c>
      <c r="K985">
        <v>28</v>
      </c>
      <c r="L985">
        <v>28</v>
      </c>
      <c r="M985">
        <v>28</v>
      </c>
      <c r="N985">
        <v>28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30</v>
      </c>
      <c r="U985">
        <v>38</v>
      </c>
      <c r="V985">
        <v>0</v>
      </c>
      <c r="W985">
        <v>0</v>
      </c>
      <c r="X985">
        <v>0</v>
      </c>
      <c r="Y985">
        <v>0</v>
      </c>
      <c r="Z985">
        <v>0</v>
      </c>
    </row>
    <row r="986" spans="1:26" x14ac:dyDescent="0.35">
      <c r="A986">
        <v>1245</v>
      </c>
      <c r="B986" t="s">
        <v>589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10</v>
      </c>
      <c r="I986">
        <v>10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6</v>
      </c>
      <c r="U986">
        <v>6</v>
      </c>
      <c r="V986">
        <v>0</v>
      </c>
      <c r="W986">
        <v>0</v>
      </c>
      <c r="X986">
        <v>0</v>
      </c>
      <c r="Y986">
        <v>0</v>
      </c>
      <c r="Z986">
        <v>0</v>
      </c>
    </row>
    <row r="987" spans="1:26" x14ac:dyDescent="0.35">
      <c r="A987">
        <v>1246</v>
      </c>
      <c r="B987" t="s">
        <v>589</v>
      </c>
      <c r="C987">
        <v>0</v>
      </c>
      <c r="D987">
        <v>0</v>
      </c>
      <c r="E987">
        <v>0</v>
      </c>
      <c r="F987">
        <v>0</v>
      </c>
      <c r="G987">
        <v>10</v>
      </c>
      <c r="H987">
        <v>10</v>
      </c>
      <c r="I987">
        <v>10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9</v>
      </c>
      <c r="T987">
        <v>7</v>
      </c>
      <c r="U987">
        <v>6</v>
      </c>
      <c r="V987">
        <v>0</v>
      </c>
      <c r="W987">
        <v>0</v>
      </c>
      <c r="X987">
        <v>0</v>
      </c>
      <c r="Y987">
        <v>0</v>
      </c>
      <c r="Z987">
        <v>0</v>
      </c>
    </row>
    <row r="988" spans="1:26" x14ac:dyDescent="0.35">
      <c r="A988">
        <v>1247</v>
      </c>
      <c r="B988" t="s">
        <v>589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8</v>
      </c>
      <c r="J988">
        <v>8</v>
      </c>
      <c r="K988">
        <v>8</v>
      </c>
      <c r="L988">
        <v>8</v>
      </c>
      <c r="M988">
        <v>8</v>
      </c>
      <c r="N988">
        <v>8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9</v>
      </c>
      <c r="U988">
        <v>8</v>
      </c>
      <c r="V988">
        <v>0</v>
      </c>
      <c r="W988">
        <v>0</v>
      </c>
      <c r="X988">
        <v>0</v>
      </c>
      <c r="Y988">
        <v>0</v>
      </c>
      <c r="Z988">
        <v>0</v>
      </c>
    </row>
    <row r="989" spans="1:26" x14ac:dyDescent="0.35">
      <c r="A989">
        <v>1248</v>
      </c>
      <c r="B989" t="s">
        <v>589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5</v>
      </c>
      <c r="I989">
        <v>5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3</v>
      </c>
      <c r="U989">
        <v>3</v>
      </c>
      <c r="V989">
        <v>0</v>
      </c>
      <c r="W989">
        <v>0</v>
      </c>
      <c r="X989">
        <v>0</v>
      </c>
      <c r="Y989">
        <v>0</v>
      </c>
      <c r="Z989">
        <v>0</v>
      </c>
    </row>
    <row r="990" spans="1:26" x14ac:dyDescent="0.35">
      <c r="A990">
        <v>1249</v>
      </c>
      <c r="B990" t="s">
        <v>717</v>
      </c>
      <c r="C990">
        <v>723</v>
      </c>
      <c r="D990">
        <v>843</v>
      </c>
      <c r="E990">
        <v>964</v>
      </c>
      <c r="F990">
        <v>1084</v>
      </c>
      <c r="G990">
        <v>1084</v>
      </c>
      <c r="H990">
        <v>1084</v>
      </c>
      <c r="I990">
        <v>1084</v>
      </c>
      <c r="J990">
        <v>1084</v>
      </c>
      <c r="K990">
        <v>1205</v>
      </c>
      <c r="L990">
        <v>0</v>
      </c>
      <c r="M990">
        <v>0</v>
      </c>
      <c r="N990">
        <v>0</v>
      </c>
      <c r="O990">
        <v>239</v>
      </c>
      <c r="P990">
        <v>282</v>
      </c>
      <c r="Q990">
        <v>1348</v>
      </c>
      <c r="R990">
        <v>2218</v>
      </c>
      <c r="S990">
        <v>1041</v>
      </c>
      <c r="T990">
        <v>1739</v>
      </c>
      <c r="U990">
        <v>2996</v>
      </c>
      <c r="V990">
        <v>1233</v>
      </c>
      <c r="W990">
        <v>0</v>
      </c>
      <c r="X990">
        <v>0</v>
      </c>
      <c r="Y990">
        <v>0</v>
      </c>
      <c r="Z990">
        <v>0</v>
      </c>
    </row>
    <row r="991" spans="1:26" x14ac:dyDescent="0.35">
      <c r="A991">
        <v>1250</v>
      </c>
      <c r="B991" t="s">
        <v>338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312</v>
      </c>
      <c r="M991">
        <v>468</v>
      </c>
      <c r="N991">
        <v>625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26</v>
      </c>
      <c r="W991">
        <v>0</v>
      </c>
      <c r="X991">
        <v>0</v>
      </c>
      <c r="Y991">
        <v>0</v>
      </c>
      <c r="Z991">
        <v>0</v>
      </c>
    </row>
    <row r="992" spans="1:26" x14ac:dyDescent="0.35">
      <c r="A992">
        <v>1251</v>
      </c>
      <c r="B992" t="s">
        <v>338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312</v>
      </c>
      <c r="M992">
        <v>468</v>
      </c>
      <c r="N992">
        <v>625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</row>
    <row r="993" spans="1:26" x14ac:dyDescent="0.35">
      <c r="A993">
        <v>1252</v>
      </c>
      <c r="B993" t="s">
        <v>338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312</v>
      </c>
      <c r="M993">
        <v>468</v>
      </c>
      <c r="N993">
        <v>625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</row>
    <row r="994" spans="1:26" x14ac:dyDescent="0.35">
      <c r="A994">
        <v>1253</v>
      </c>
      <c r="B994" t="s">
        <v>629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162</v>
      </c>
      <c r="M994">
        <v>243</v>
      </c>
      <c r="N994">
        <v>325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</row>
    <row r="995" spans="1:26" x14ac:dyDescent="0.35">
      <c r="A995">
        <v>1254</v>
      </c>
      <c r="B995" t="s">
        <v>629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162</v>
      </c>
      <c r="M995">
        <v>243</v>
      </c>
      <c r="N995">
        <v>325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</row>
    <row r="996" spans="1:26" x14ac:dyDescent="0.35">
      <c r="A996">
        <v>1255</v>
      </c>
      <c r="B996" t="s">
        <v>629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162</v>
      </c>
      <c r="M996">
        <v>243</v>
      </c>
      <c r="N996">
        <v>325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</row>
    <row r="997" spans="1:26" x14ac:dyDescent="0.35">
      <c r="A997">
        <v>1256</v>
      </c>
      <c r="B997" t="s">
        <v>341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996</v>
      </c>
      <c r="K997">
        <v>942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964</v>
      </c>
      <c r="W997">
        <v>906</v>
      </c>
      <c r="X997">
        <v>0</v>
      </c>
      <c r="Y997">
        <v>0</v>
      </c>
      <c r="Z997">
        <v>0</v>
      </c>
    </row>
    <row r="998" spans="1:26" x14ac:dyDescent="0.35">
      <c r="A998">
        <v>1257</v>
      </c>
      <c r="B998" t="s">
        <v>341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881</v>
      </c>
      <c r="K998">
        <v>8495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1042</v>
      </c>
      <c r="W998">
        <v>11604</v>
      </c>
      <c r="X998">
        <v>0</v>
      </c>
      <c r="Y998">
        <v>0</v>
      </c>
      <c r="Z998">
        <v>0</v>
      </c>
    </row>
    <row r="999" spans="1:26" x14ac:dyDescent="0.35">
      <c r="A999">
        <v>1258</v>
      </c>
      <c r="B999" t="s">
        <v>341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410</v>
      </c>
      <c r="K999">
        <v>639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496</v>
      </c>
      <c r="W999">
        <v>687</v>
      </c>
      <c r="X999">
        <v>0</v>
      </c>
      <c r="Y999">
        <v>0</v>
      </c>
      <c r="Z999">
        <v>0</v>
      </c>
    </row>
    <row r="1000" spans="1:26" x14ac:dyDescent="0.35">
      <c r="A1000">
        <v>1259</v>
      </c>
      <c r="B1000" t="s">
        <v>631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220</v>
      </c>
      <c r="N1000">
        <v>220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14</v>
      </c>
      <c r="W1000">
        <v>0</v>
      </c>
      <c r="X1000">
        <v>0</v>
      </c>
      <c r="Y1000">
        <v>0</v>
      </c>
      <c r="Z1000">
        <v>0</v>
      </c>
    </row>
    <row r="1001" spans="1:26" x14ac:dyDescent="0.35">
      <c r="A1001">
        <v>1260</v>
      </c>
      <c r="B1001" t="s">
        <v>631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322</v>
      </c>
      <c r="N1001">
        <v>322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</row>
    <row r="1002" spans="1:26" x14ac:dyDescent="0.35">
      <c r="A1002">
        <v>1261</v>
      </c>
      <c r="B1002" t="s">
        <v>631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132</v>
      </c>
      <c r="N1002">
        <v>132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</row>
    <row r="1003" spans="1:26" x14ac:dyDescent="0.35">
      <c r="A1003">
        <v>1262</v>
      </c>
      <c r="B1003" t="s">
        <v>358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4062</v>
      </c>
      <c r="M1003">
        <v>6093</v>
      </c>
      <c r="N1003">
        <v>8125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</row>
    <row r="1004" spans="1:26" x14ac:dyDescent="0.35">
      <c r="A1004">
        <v>1263</v>
      </c>
      <c r="B1004" t="s">
        <v>358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4062</v>
      </c>
      <c r="M1004">
        <v>6093</v>
      </c>
      <c r="N1004">
        <v>8125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</row>
    <row r="1005" spans="1:26" x14ac:dyDescent="0.35">
      <c r="A1005">
        <v>1264</v>
      </c>
      <c r="B1005" t="s">
        <v>358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4062</v>
      </c>
      <c r="M1005">
        <v>6093</v>
      </c>
      <c r="N1005">
        <v>8125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</row>
    <row r="1006" spans="1:26" x14ac:dyDescent="0.35">
      <c r="A1006">
        <v>1265</v>
      </c>
      <c r="B1006" t="s">
        <v>340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23</v>
      </c>
      <c r="N1006">
        <v>23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</row>
    <row r="1007" spans="1:26" x14ac:dyDescent="0.35">
      <c r="A1007">
        <v>1266</v>
      </c>
      <c r="B1007" t="s">
        <v>340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19</v>
      </c>
      <c r="N1007">
        <v>19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</row>
    <row r="1008" spans="1:26" x14ac:dyDescent="0.35">
      <c r="A1008">
        <v>1267</v>
      </c>
      <c r="B1008" t="s">
        <v>340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18</v>
      </c>
      <c r="N1008">
        <v>18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</row>
    <row r="1009" spans="1:26" x14ac:dyDescent="0.35">
      <c r="A1009">
        <v>1268</v>
      </c>
      <c r="B1009" t="s">
        <v>342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</row>
    <row r="1010" spans="1:26" x14ac:dyDescent="0.35">
      <c r="A1010">
        <v>1269</v>
      </c>
      <c r="B1010" t="s">
        <v>338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312</v>
      </c>
      <c r="J1010">
        <v>468</v>
      </c>
      <c r="K1010">
        <v>625</v>
      </c>
      <c r="L1010">
        <v>625</v>
      </c>
      <c r="M1010">
        <v>625</v>
      </c>
      <c r="N1010">
        <v>625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244</v>
      </c>
      <c r="W1010">
        <v>0</v>
      </c>
      <c r="X1010">
        <v>0</v>
      </c>
      <c r="Y1010">
        <v>0</v>
      </c>
      <c r="Z1010">
        <v>0</v>
      </c>
    </row>
    <row r="1011" spans="1:26" x14ac:dyDescent="0.35">
      <c r="A1011">
        <v>1270</v>
      </c>
      <c r="B1011" t="s">
        <v>629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162</v>
      </c>
      <c r="J1011">
        <v>243</v>
      </c>
      <c r="K1011">
        <v>325</v>
      </c>
      <c r="L1011">
        <v>325</v>
      </c>
      <c r="M1011">
        <v>325</v>
      </c>
      <c r="N1011">
        <v>325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</row>
    <row r="1012" spans="1:26" x14ac:dyDescent="0.35">
      <c r="A1012">
        <v>1271</v>
      </c>
      <c r="B1012" t="s">
        <v>341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1310</v>
      </c>
      <c r="K1012">
        <v>1428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1391</v>
      </c>
      <c r="W1012">
        <v>1521</v>
      </c>
      <c r="X1012">
        <v>0</v>
      </c>
      <c r="Y1012">
        <v>0</v>
      </c>
      <c r="Z1012">
        <v>0</v>
      </c>
    </row>
    <row r="1013" spans="1:26" x14ac:dyDescent="0.35">
      <c r="A1013">
        <v>1272</v>
      </c>
      <c r="B1013" t="s">
        <v>631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188</v>
      </c>
      <c r="K1013">
        <v>188</v>
      </c>
      <c r="L1013">
        <v>188</v>
      </c>
      <c r="M1013">
        <v>188</v>
      </c>
      <c r="N1013">
        <v>188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30</v>
      </c>
      <c r="W1013">
        <v>0</v>
      </c>
      <c r="X1013">
        <v>0</v>
      </c>
      <c r="Y1013">
        <v>0</v>
      </c>
      <c r="Z1013">
        <v>0</v>
      </c>
    </row>
    <row r="1014" spans="1:26" x14ac:dyDescent="0.35">
      <c r="A1014">
        <v>1273</v>
      </c>
      <c r="B1014" t="s">
        <v>358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4062</v>
      </c>
      <c r="J1014">
        <v>6093</v>
      </c>
      <c r="K1014">
        <v>8125</v>
      </c>
      <c r="L1014">
        <v>8125</v>
      </c>
      <c r="M1014">
        <v>8125</v>
      </c>
      <c r="N1014">
        <v>8125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140</v>
      </c>
      <c r="W1014">
        <v>0</v>
      </c>
      <c r="X1014">
        <v>0</v>
      </c>
      <c r="Y1014">
        <v>0</v>
      </c>
      <c r="Z1014">
        <v>0</v>
      </c>
    </row>
    <row r="1015" spans="1:26" x14ac:dyDescent="0.35">
      <c r="A1015">
        <v>1274</v>
      </c>
      <c r="B1015" t="s">
        <v>340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11</v>
      </c>
      <c r="K1015">
        <v>11</v>
      </c>
      <c r="L1015">
        <v>11</v>
      </c>
      <c r="M1015">
        <v>11</v>
      </c>
      <c r="N1015">
        <v>11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29</v>
      </c>
      <c r="W1015">
        <v>3</v>
      </c>
      <c r="X1015">
        <v>0</v>
      </c>
      <c r="Y1015">
        <v>0</v>
      </c>
      <c r="Z1015">
        <v>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A953F-ACDA-47A6-B7E5-DC0841F7E377}">
  <dimension ref="A1:Z1281"/>
  <sheetViews>
    <sheetView workbookViewId="0">
      <selection sqref="A1:Z1281"/>
    </sheetView>
  </sheetViews>
  <sheetFormatPr baseColWidth="10" defaultRowHeight="14.5" x14ac:dyDescent="0.35"/>
  <cols>
    <col min="1" max="1" width="16.7265625" bestFit="1" customWidth="1"/>
    <col min="2" max="2" width="81.1796875" bestFit="1" customWidth="1"/>
    <col min="3" max="3" width="12.26953125" bestFit="1" customWidth="1"/>
    <col min="4" max="4" width="11.81640625" bestFit="1" customWidth="1"/>
    <col min="5" max="5" width="12.26953125" bestFit="1" customWidth="1"/>
    <col min="6" max="6" width="11.7265625" bestFit="1" customWidth="1"/>
    <col min="7" max="7" width="12.54296875" bestFit="1" customWidth="1"/>
    <col min="8" max="8" width="11.7265625" bestFit="1" customWidth="1"/>
    <col min="9" max="9" width="11.1796875" bestFit="1" customWidth="1"/>
    <col min="10" max="11" width="12" bestFit="1" customWidth="1"/>
    <col min="12" max="12" width="11.54296875" bestFit="1" customWidth="1"/>
    <col min="13" max="13" width="12.1796875" bestFit="1" customWidth="1"/>
    <col min="15" max="15" width="11.1796875" bestFit="1" customWidth="1"/>
    <col min="16" max="16" width="10.7265625" bestFit="1" customWidth="1"/>
    <col min="17" max="17" width="11.1796875" bestFit="1" customWidth="1"/>
    <col min="18" max="18" width="10.54296875" bestFit="1" customWidth="1"/>
    <col min="20" max="20" width="10.54296875" bestFit="1" customWidth="1"/>
    <col min="21" max="21" width="10" bestFit="1" customWidth="1"/>
    <col min="22" max="23" width="10.81640625" bestFit="1" customWidth="1"/>
    <col min="24" max="24" width="10.453125" bestFit="1" customWidth="1"/>
    <col min="25" max="25" width="11" bestFit="1" customWidth="1"/>
    <col min="26" max="26" width="10.26953125" bestFit="1" customWidth="1"/>
  </cols>
  <sheetData>
    <row r="1" spans="1:26" x14ac:dyDescent="0.35">
      <c r="A1" t="s">
        <v>0</v>
      </c>
      <c r="B1" t="s">
        <v>1</v>
      </c>
      <c r="C1" t="s">
        <v>56</v>
      </c>
      <c r="D1" t="s">
        <v>57</v>
      </c>
      <c r="E1" t="s">
        <v>58</v>
      </c>
      <c r="F1" t="s">
        <v>59</v>
      </c>
      <c r="G1" t="s">
        <v>60</v>
      </c>
      <c r="H1" t="s">
        <v>61</v>
      </c>
      <c r="I1" t="s">
        <v>62</v>
      </c>
      <c r="J1" t="s">
        <v>63</v>
      </c>
      <c r="K1" t="s">
        <v>64</v>
      </c>
      <c r="L1" t="s">
        <v>65</v>
      </c>
      <c r="M1" t="s">
        <v>66</v>
      </c>
      <c r="N1" t="s">
        <v>67</v>
      </c>
      <c r="O1" t="s">
        <v>68</v>
      </c>
      <c r="P1" t="s">
        <v>69</v>
      </c>
      <c r="Q1" t="s">
        <v>70</v>
      </c>
      <c r="R1" t="s">
        <v>71</v>
      </c>
      <c r="S1" t="s">
        <v>72</v>
      </c>
      <c r="T1" t="s">
        <v>73</v>
      </c>
      <c r="U1" t="s">
        <v>74</v>
      </c>
      <c r="V1" t="s">
        <v>75</v>
      </c>
      <c r="W1" t="s">
        <v>76</v>
      </c>
      <c r="X1" t="s">
        <v>77</v>
      </c>
      <c r="Y1" t="s">
        <v>78</v>
      </c>
      <c r="Z1" t="s">
        <v>79</v>
      </c>
    </row>
    <row r="2" spans="1:26" x14ac:dyDescent="0.35">
      <c r="A2">
        <v>1</v>
      </c>
      <c r="B2" t="s">
        <v>300</v>
      </c>
      <c r="C2">
        <v>4094</v>
      </c>
      <c r="D2">
        <v>5117</v>
      </c>
      <c r="E2">
        <v>4094</v>
      </c>
      <c r="F2">
        <v>4094</v>
      </c>
      <c r="G2">
        <v>4094</v>
      </c>
      <c r="H2">
        <v>4094</v>
      </c>
      <c r="I2">
        <v>4094</v>
      </c>
      <c r="J2">
        <v>4094</v>
      </c>
      <c r="K2">
        <v>4606</v>
      </c>
      <c r="L2">
        <v>4606</v>
      </c>
      <c r="M2">
        <v>4094</v>
      </c>
      <c r="N2">
        <v>4094</v>
      </c>
      <c r="O2">
        <v>649</v>
      </c>
      <c r="P2">
        <v>2719</v>
      </c>
      <c r="Q2">
        <v>2344</v>
      </c>
      <c r="R2">
        <v>3160</v>
      </c>
      <c r="S2">
        <v>3692</v>
      </c>
      <c r="T2">
        <v>1325</v>
      </c>
      <c r="U2">
        <v>898</v>
      </c>
      <c r="V2">
        <v>3022</v>
      </c>
      <c r="W2">
        <v>2354</v>
      </c>
      <c r="X2">
        <v>3532</v>
      </c>
      <c r="Y2">
        <v>2677</v>
      </c>
      <c r="Z2">
        <v>2789</v>
      </c>
    </row>
    <row r="3" spans="1:26" x14ac:dyDescent="0.35">
      <c r="A3">
        <v>2</v>
      </c>
      <c r="B3" t="s">
        <v>301</v>
      </c>
      <c r="C3">
        <v>1034</v>
      </c>
      <c r="D3">
        <v>1034</v>
      </c>
      <c r="E3">
        <v>1810</v>
      </c>
      <c r="F3">
        <v>2069</v>
      </c>
      <c r="G3">
        <v>2328</v>
      </c>
      <c r="H3">
        <v>2328</v>
      </c>
      <c r="I3">
        <v>2069</v>
      </c>
      <c r="J3">
        <v>1810</v>
      </c>
      <c r="K3">
        <v>2328</v>
      </c>
      <c r="L3">
        <v>2328</v>
      </c>
      <c r="M3">
        <v>2845</v>
      </c>
      <c r="N3">
        <v>3879</v>
      </c>
      <c r="O3">
        <v>1969</v>
      </c>
      <c r="P3">
        <v>2162</v>
      </c>
      <c r="Q3">
        <v>-2905</v>
      </c>
      <c r="R3">
        <v>2860</v>
      </c>
      <c r="S3">
        <v>2466</v>
      </c>
      <c r="T3">
        <v>4777</v>
      </c>
      <c r="U3">
        <v>2082</v>
      </c>
      <c r="V3">
        <v>3689</v>
      </c>
      <c r="W3">
        <v>10915</v>
      </c>
      <c r="X3">
        <v>1681</v>
      </c>
      <c r="Y3">
        <v>5605</v>
      </c>
      <c r="Z3">
        <v>20991</v>
      </c>
    </row>
    <row r="4" spans="1:26" x14ac:dyDescent="0.35">
      <c r="A4">
        <v>3</v>
      </c>
      <c r="B4" t="s">
        <v>302</v>
      </c>
      <c r="C4">
        <v>3060</v>
      </c>
      <c r="D4">
        <v>4083</v>
      </c>
      <c r="E4">
        <v>2284</v>
      </c>
      <c r="F4">
        <v>2025</v>
      </c>
      <c r="G4">
        <v>1766</v>
      </c>
      <c r="H4">
        <v>1766</v>
      </c>
      <c r="I4">
        <v>2025</v>
      </c>
      <c r="J4">
        <v>2284</v>
      </c>
      <c r="K4">
        <v>2278</v>
      </c>
      <c r="L4">
        <v>2278</v>
      </c>
      <c r="M4">
        <v>1249</v>
      </c>
      <c r="N4">
        <v>215</v>
      </c>
      <c r="O4">
        <v>-1320</v>
      </c>
      <c r="P4">
        <v>557</v>
      </c>
      <c r="Q4">
        <v>5249</v>
      </c>
      <c r="R4">
        <v>300</v>
      </c>
      <c r="S4">
        <v>1226</v>
      </c>
      <c r="T4">
        <v>-3452</v>
      </c>
      <c r="U4">
        <v>-1184</v>
      </c>
      <c r="V4">
        <v>-666</v>
      </c>
      <c r="W4">
        <v>-8561</v>
      </c>
      <c r="X4">
        <v>1851</v>
      </c>
      <c r="Y4">
        <v>-2927</v>
      </c>
      <c r="Z4">
        <v>-18202</v>
      </c>
    </row>
    <row r="5" spans="1:26" x14ac:dyDescent="0.35">
      <c r="A5">
        <v>4</v>
      </c>
      <c r="B5" t="s">
        <v>303</v>
      </c>
      <c r="C5">
        <v>602</v>
      </c>
      <c r="D5">
        <v>752</v>
      </c>
      <c r="E5">
        <v>602</v>
      </c>
      <c r="F5">
        <v>602</v>
      </c>
      <c r="G5">
        <v>602</v>
      </c>
      <c r="H5">
        <v>602</v>
      </c>
      <c r="I5">
        <v>602</v>
      </c>
      <c r="J5">
        <v>602</v>
      </c>
      <c r="K5">
        <v>677</v>
      </c>
      <c r="L5">
        <v>677</v>
      </c>
      <c r="M5">
        <v>602</v>
      </c>
      <c r="N5">
        <v>602</v>
      </c>
      <c r="O5">
        <v>0</v>
      </c>
      <c r="P5">
        <v>0</v>
      </c>
      <c r="Q5">
        <v>100</v>
      </c>
      <c r="R5">
        <v>170</v>
      </c>
      <c r="S5">
        <v>102</v>
      </c>
      <c r="T5">
        <v>680</v>
      </c>
      <c r="U5">
        <v>316</v>
      </c>
      <c r="V5">
        <v>0</v>
      </c>
      <c r="W5">
        <v>0</v>
      </c>
      <c r="X5">
        <v>163</v>
      </c>
      <c r="Y5">
        <v>2202</v>
      </c>
      <c r="Z5">
        <v>5621</v>
      </c>
    </row>
    <row r="6" spans="1:26" x14ac:dyDescent="0.35">
      <c r="A6">
        <v>5</v>
      </c>
      <c r="B6" t="s">
        <v>304</v>
      </c>
      <c r="C6">
        <v>284</v>
      </c>
      <c r="D6">
        <v>284</v>
      </c>
      <c r="E6">
        <v>496</v>
      </c>
      <c r="F6">
        <v>567</v>
      </c>
      <c r="G6">
        <v>638</v>
      </c>
      <c r="H6">
        <v>638</v>
      </c>
      <c r="I6">
        <v>567</v>
      </c>
      <c r="J6">
        <v>496</v>
      </c>
      <c r="K6">
        <v>638</v>
      </c>
      <c r="L6">
        <v>638</v>
      </c>
      <c r="M6">
        <v>780</v>
      </c>
      <c r="N6">
        <v>1063</v>
      </c>
      <c r="O6">
        <v>386</v>
      </c>
      <c r="P6">
        <v>18</v>
      </c>
      <c r="Q6">
        <v>1458</v>
      </c>
      <c r="R6">
        <v>822</v>
      </c>
      <c r="S6">
        <v>1164</v>
      </c>
      <c r="T6">
        <v>2483</v>
      </c>
      <c r="U6">
        <v>2167</v>
      </c>
      <c r="V6">
        <v>2207</v>
      </c>
      <c r="W6">
        <v>1261</v>
      </c>
      <c r="X6">
        <v>1171</v>
      </c>
      <c r="Y6">
        <v>644</v>
      </c>
      <c r="Z6">
        <v>4043</v>
      </c>
    </row>
    <row r="7" spans="1:26" x14ac:dyDescent="0.35">
      <c r="A7">
        <v>6</v>
      </c>
      <c r="B7" t="s">
        <v>305</v>
      </c>
      <c r="C7">
        <v>318</v>
      </c>
      <c r="D7">
        <v>468</v>
      </c>
      <c r="E7">
        <v>106</v>
      </c>
      <c r="F7">
        <v>35</v>
      </c>
      <c r="G7">
        <v>-36</v>
      </c>
      <c r="H7">
        <v>-36</v>
      </c>
      <c r="I7">
        <v>35</v>
      </c>
      <c r="J7">
        <v>106</v>
      </c>
      <c r="K7">
        <v>39</v>
      </c>
      <c r="L7">
        <v>39</v>
      </c>
      <c r="M7">
        <v>-178</v>
      </c>
      <c r="N7">
        <v>-461</v>
      </c>
      <c r="O7">
        <v>-386</v>
      </c>
      <c r="P7">
        <v>-18</v>
      </c>
      <c r="Q7">
        <v>-1358</v>
      </c>
      <c r="R7">
        <v>-653</v>
      </c>
      <c r="S7">
        <v>-1062</v>
      </c>
      <c r="T7">
        <v>-1803</v>
      </c>
      <c r="U7">
        <v>-1851</v>
      </c>
      <c r="V7">
        <v>-2207</v>
      </c>
      <c r="W7">
        <v>-1261</v>
      </c>
      <c r="X7">
        <v>-1008</v>
      </c>
      <c r="Y7">
        <v>1558</v>
      </c>
      <c r="Z7">
        <v>1578</v>
      </c>
    </row>
    <row r="8" spans="1:26" x14ac:dyDescent="0.35">
      <c r="A8">
        <v>7</v>
      </c>
      <c r="B8" t="s">
        <v>306</v>
      </c>
      <c r="C8">
        <v>1490</v>
      </c>
      <c r="D8">
        <v>1862</v>
      </c>
      <c r="E8">
        <v>1490</v>
      </c>
      <c r="F8">
        <v>1490</v>
      </c>
      <c r="G8">
        <v>1490</v>
      </c>
      <c r="H8">
        <v>1490</v>
      </c>
      <c r="I8">
        <v>1490</v>
      </c>
      <c r="J8">
        <v>1490</v>
      </c>
      <c r="K8">
        <v>1676</v>
      </c>
      <c r="L8">
        <v>1676</v>
      </c>
      <c r="M8">
        <v>1490</v>
      </c>
      <c r="N8">
        <v>1490</v>
      </c>
      <c r="O8">
        <v>399</v>
      </c>
      <c r="P8">
        <v>1198</v>
      </c>
      <c r="Q8">
        <v>714</v>
      </c>
      <c r="R8">
        <v>878</v>
      </c>
      <c r="S8">
        <v>1051</v>
      </c>
      <c r="T8">
        <v>130</v>
      </c>
      <c r="U8">
        <v>843</v>
      </c>
      <c r="V8">
        <v>299</v>
      </c>
      <c r="W8">
        <v>5722</v>
      </c>
      <c r="X8">
        <v>2426</v>
      </c>
      <c r="Y8">
        <v>2072</v>
      </c>
      <c r="Z8">
        <v>1627</v>
      </c>
    </row>
    <row r="9" spans="1:26" x14ac:dyDescent="0.35">
      <c r="A9">
        <v>8</v>
      </c>
      <c r="B9" t="s">
        <v>307</v>
      </c>
      <c r="C9">
        <v>440</v>
      </c>
      <c r="D9">
        <v>440</v>
      </c>
      <c r="E9">
        <v>770</v>
      </c>
      <c r="F9">
        <v>880</v>
      </c>
      <c r="G9">
        <v>990</v>
      </c>
      <c r="H9">
        <v>990</v>
      </c>
      <c r="I9">
        <v>880</v>
      </c>
      <c r="J9">
        <v>770</v>
      </c>
      <c r="K9">
        <v>990</v>
      </c>
      <c r="L9">
        <v>990</v>
      </c>
      <c r="M9">
        <v>1210</v>
      </c>
      <c r="N9">
        <v>1649</v>
      </c>
      <c r="O9">
        <v>726</v>
      </c>
      <c r="P9">
        <v>560</v>
      </c>
      <c r="Q9">
        <v>605</v>
      </c>
      <c r="R9">
        <v>2348</v>
      </c>
      <c r="S9">
        <v>504</v>
      </c>
      <c r="T9">
        <v>657</v>
      </c>
      <c r="U9">
        <v>1401</v>
      </c>
      <c r="V9">
        <v>860</v>
      </c>
      <c r="W9">
        <v>202</v>
      </c>
      <c r="X9">
        <v>2871</v>
      </c>
      <c r="Y9">
        <v>5353</v>
      </c>
      <c r="Z9">
        <v>14857</v>
      </c>
    </row>
    <row r="10" spans="1:26" x14ac:dyDescent="0.35">
      <c r="A10">
        <v>9</v>
      </c>
      <c r="B10" t="s">
        <v>308</v>
      </c>
      <c r="C10">
        <v>1050</v>
      </c>
      <c r="D10">
        <v>1422</v>
      </c>
      <c r="E10">
        <v>720</v>
      </c>
      <c r="F10">
        <v>610</v>
      </c>
      <c r="G10">
        <v>500</v>
      </c>
      <c r="H10">
        <v>500</v>
      </c>
      <c r="I10">
        <v>610</v>
      </c>
      <c r="J10">
        <v>720</v>
      </c>
      <c r="K10">
        <v>686</v>
      </c>
      <c r="L10">
        <v>686</v>
      </c>
      <c r="M10">
        <v>280</v>
      </c>
      <c r="N10">
        <v>-159</v>
      </c>
      <c r="O10">
        <v>-326</v>
      </c>
      <c r="P10">
        <v>638</v>
      </c>
      <c r="Q10">
        <v>108</v>
      </c>
      <c r="R10">
        <v>-1470</v>
      </c>
      <c r="S10">
        <v>548</v>
      </c>
      <c r="T10">
        <v>-527</v>
      </c>
      <c r="U10">
        <v>-558</v>
      </c>
      <c r="V10">
        <v>-562</v>
      </c>
      <c r="W10">
        <v>5519</v>
      </c>
      <c r="X10">
        <v>-445</v>
      </c>
      <c r="Y10">
        <v>-3280</v>
      </c>
      <c r="Z10">
        <v>-13230</v>
      </c>
    </row>
    <row r="11" spans="1:26" x14ac:dyDescent="0.35">
      <c r="A11">
        <v>10</v>
      </c>
      <c r="B11" t="s">
        <v>312</v>
      </c>
      <c r="C11">
        <v>12301</v>
      </c>
      <c r="D11">
        <v>15374</v>
      </c>
      <c r="E11">
        <v>12301</v>
      </c>
      <c r="F11">
        <v>12301</v>
      </c>
      <c r="G11">
        <v>12301</v>
      </c>
      <c r="H11">
        <v>12301</v>
      </c>
      <c r="I11">
        <v>12301</v>
      </c>
      <c r="J11">
        <v>12301</v>
      </c>
      <c r="K11">
        <v>13838</v>
      </c>
      <c r="L11">
        <v>13838</v>
      </c>
      <c r="M11">
        <v>12301</v>
      </c>
      <c r="N11">
        <v>12301</v>
      </c>
      <c r="O11">
        <v>8008</v>
      </c>
      <c r="P11">
        <v>8263</v>
      </c>
      <c r="Q11">
        <v>10986</v>
      </c>
      <c r="R11">
        <v>19842</v>
      </c>
      <c r="S11">
        <v>9285</v>
      </c>
      <c r="T11">
        <v>6362</v>
      </c>
      <c r="U11">
        <v>9081</v>
      </c>
      <c r="V11">
        <v>10303</v>
      </c>
      <c r="W11">
        <v>16345</v>
      </c>
      <c r="X11">
        <v>16920</v>
      </c>
      <c r="Y11">
        <v>14935</v>
      </c>
      <c r="Z11">
        <v>12511</v>
      </c>
    </row>
    <row r="12" spans="1:26" x14ac:dyDescent="0.35">
      <c r="A12">
        <v>11</v>
      </c>
      <c r="B12" t="s">
        <v>313</v>
      </c>
      <c r="C12">
        <v>3202</v>
      </c>
      <c r="D12">
        <v>3202</v>
      </c>
      <c r="E12">
        <v>5602</v>
      </c>
      <c r="F12">
        <v>6402</v>
      </c>
      <c r="G12">
        <v>7202</v>
      </c>
      <c r="H12">
        <v>7202</v>
      </c>
      <c r="I12">
        <v>6402</v>
      </c>
      <c r="J12">
        <v>5602</v>
      </c>
      <c r="K12">
        <v>7202</v>
      </c>
      <c r="L12">
        <v>7202</v>
      </c>
      <c r="M12">
        <v>8804</v>
      </c>
      <c r="N12">
        <v>12002</v>
      </c>
      <c r="O12">
        <v>4344</v>
      </c>
      <c r="P12">
        <v>3714</v>
      </c>
      <c r="Q12">
        <v>1158</v>
      </c>
      <c r="R12">
        <v>9972</v>
      </c>
      <c r="S12">
        <v>5766</v>
      </c>
      <c r="T12">
        <v>10859</v>
      </c>
      <c r="U12">
        <v>11249</v>
      </c>
      <c r="V12">
        <v>11942</v>
      </c>
      <c r="W12">
        <v>16454</v>
      </c>
      <c r="X12">
        <v>13103</v>
      </c>
      <c r="Y12">
        <v>19771</v>
      </c>
      <c r="Z12">
        <v>57701</v>
      </c>
    </row>
    <row r="13" spans="1:26" x14ac:dyDescent="0.35">
      <c r="A13">
        <v>12</v>
      </c>
      <c r="B13" t="s">
        <v>314</v>
      </c>
      <c r="C13">
        <v>436739</v>
      </c>
      <c r="D13">
        <v>363545</v>
      </c>
      <c r="E13">
        <v>441453</v>
      </c>
      <c r="F13">
        <v>456005</v>
      </c>
      <c r="G13">
        <v>396563</v>
      </c>
      <c r="H13">
        <v>402188</v>
      </c>
      <c r="I13">
        <v>473117</v>
      </c>
      <c r="J13">
        <v>420217</v>
      </c>
      <c r="K13">
        <v>422778</v>
      </c>
      <c r="L13">
        <v>460599</v>
      </c>
      <c r="M13">
        <v>449771</v>
      </c>
      <c r="N13">
        <v>434700</v>
      </c>
      <c r="O13">
        <v>431112</v>
      </c>
      <c r="P13">
        <v>377921</v>
      </c>
      <c r="Q13">
        <v>443992</v>
      </c>
      <c r="R13">
        <v>415681</v>
      </c>
      <c r="S13">
        <v>353117</v>
      </c>
      <c r="T13">
        <v>398126</v>
      </c>
      <c r="U13">
        <v>351363</v>
      </c>
      <c r="V13">
        <v>354256</v>
      </c>
      <c r="W13">
        <v>365136</v>
      </c>
      <c r="X13">
        <v>409325</v>
      </c>
      <c r="Y13">
        <v>380474</v>
      </c>
      <c r="Z13">
        <v>376694</v>
      </c>
    </row>
    <row r="14" spans="1:26" x14ac:dyDescent="0.35">
      <c r="A14">
        <v>13</v>
      </c>
      <c r="B14" t="s">
        <v>315</v>
      </c>
      <c r="C14">
        <v>73998</v>
      </c>
      <c r="D14">
        <v>64096</v>
      </c>
      <c r="E14">
        <v>73336</v>
      </c>
      <c r="F14">
        <v>99069</v>
      </c>
      <c r="G14">
        <v>69277</v>
      </c>
      <c r="H14">
        <v>79355</v>
      </c>
      <c r="I14">
        <v>68974</v>
      </c>
      <c r="J14">
        <v>71017</v>
      </c>
      <c r="K14">
        <v>73818</v>
      </c>
      <c r="L14">
        <v>62698</v>
      </c>
      <c r="M14">
        <v>66800</v>
      </c>
      <c r="N14">
        <v>85366</v>
      </c>
      <c r="O14">
        <v>80713</v>
      </c>
      <c r="P14">
        <v>68076</v>
      </c>
      <c r="Q14">
        <v>86968</v>
      </c>
      <c r="R14">
        <v>61050</v>
      </c>
      <c r="S14">
        <v>78515</v>
      </c>
      <c r="T14">
        <v>59877</v>
      </c>
      <c r="U14">
        <v>43181</v>
      </c>
      <c r="V14">
        <v>60619</v>
      </c>
      <c r="W14">
        <v>62088</v>
      </c>
      <c r="X14">
        <v>46690</v>
      </c>
      <c r="Y14">
        <v>48011</v>
      </c>
      <c r="Z14">
        <v>72427</v>
      </c>
    </row>
    <row r="15" spans="1:26" x14ac:dyDescent="0.35">
      <c r="A15">
        <v>14</v>
      </c>
      <c r="B15" t="s">
        <v>316</v>
      </c>
      <c r="C15">
        <v>148579</v>
      </c>
      <c r="D15">
        <v>137243</v>
      </c>
      <c r="E15">
        <v>138749</v>
      </c>
      <c r="F15">
        <v>146763</v>
      </c>
      <c r="G15">
        <v>142713</v>
      </c>
      <c r="H15">
        <v>138662</v>
      </c>
      <c r="I15">
        <v>145929</v>
      </c>
      <c r="J15">
        <v>151140</v>
      </c>
      <c r="K15">
        <v>143968</v>
      </c>
      <c r="L15">
        <v>152757</v>
      </c>
      <c r="M15">
        <v>149071</v>
      </c>
      <c r="N15">
        <v>146879</v>
      </c>
      <c r="O15">
        <v>149381</v>
      </c>
      <c r="P15">
        <v>136321</v>
      </c>
      <c r="Q15">
        <v>131106</v>
      </c>
      <c r="R15">
        <v>135412</v>
      </c>
      <c r="S15">
        <v>128939</v>
      </c>
      <c r="T15">
        <v>129509</v>
      </c>
      <c r="U15">
        <v>43181</v>
      </c>
      <c r="V15">
        <v>138684</v>
      </c>
      <c r="W15">
        <v>127165</v>
      </c>
      <c r="X15">
        <v>123324</v>
      </c>
      <c r="Y15">
        <v>137304</v>
      </c>
      <c r="Z15">
        <v>127837</v>
      </c>
    </row>
    <row r="16" spans="1:26" x14ac:dyDescent="0.35">
      <c r="A16">
        <v>15</v>
      </c>
      <c r="B16" t="s">
        <v>318</v>
      </c>
      <c r="C16">
        <v>41514</v>
      </c>
      <c r="D16">
        <v>93405</v>
      </c>
      <c r="E16">
        <v>36325</v>
      </c>
      <c r="F16">
        <v>36320</v>
      </c>
      <c r="G16">
        <v>36325</v>
      </c>
      <c r="H16">
        <v>41514</v>
      </c>
      <c r="I16">
        <v>41514</v>
      </c>
      <c r="J16">
        <v>41514</v>
      </c>
      <c r="K16">
        <v>41514</v>
      </c>
      <c r="L16">
        <v>36325</v>
      </c>
      <c r="M16">
        <v>36325</v>
      </c>
      <c r="N16">
        <v>36325</v>
      </c>
      <c r="O16">
        <v>41282</v>
      </c>
      <c r="P16">
        <v>9109</v>
      </c>
      <c r="Q16">
        <v>104535</v>
      </c>
      <c r="R16">
        <v>68359</v>
      </c>
      <c r="S16">
        <v>79137</v>
      </c>
      <c r="T16">
        <v>59381</v>
      </c>
      <c r="U16">
        <v>48980</v>
      </c>
      <c r="V16">
        <v>47162</v>
      </c>
      <c r="W16">
        <v>15704</v>
      </c>
      <c r="X16">
        <v>26213</v>
      </c>
      <c r="Y16">
        <v>51744</v>
      </c>
      <c r="Z16">
        <v>81005</v>
      </c>
    </row>
    <row r="17" spans="1:26" x14ac:dyDescent="0.35">
      <c r="A17">
        <v>16</v>
      </c>
      <c r="B17" t="s">
        <v>319</v>
      </c>
      <c r="C17">
        <v>93193</v>
      </c>
      <c r="D17">
        <v>209309</v>
      </c>
      <c r="E17">
        <v>81591</v>
      </c>
      <c r="F17">
        <v>81591</v>
      </c>
      <c r="G17">
        <v>81591</v>
      </c>
      <c r="H17">
        <v>93193</v>
      </c>
      <c r="I17">
        <v>93193</v>
      </c>
      <c r="J17">
        <v>93193</v>
      </c>
      <c r="K17">
        <v>93240</v>
      </c>
      <c r="L17">
        <v>81638</v>
      </c>
      <c r="M17">
        <v>81591</v>
      </c>
      <c r="N17">
        <v>81591</v>
      </c>
      <c r="O17">
        <v>99649</v>
      </c>
      <c r="P17">
        <v>205218</v>
      </c>
      <c r="Q17">
        <v>92792</v>
      </c>
      <c r="R17">
        <v>114563</v>
      </c>
      <c r="S17">
        <v>58430</v>
      </c>
      <c r="T17">
        <v>88689</v>
      </c>
      <c r="U17">
        <v>99023</v>
      </c>
      <c r="V17">
        <v>53615</v>
      </c>
      <c r="W17">
        <v>69276</v>
      </c>
      <c r="X17">
        <v>73399</v>
      </c>
      <c r="Y17">
        <v>51353</v>
      </c>
      <c r="Z17">
        <v>84554</v>
      </c>
    </row>
    <row r="18" spans="1:26" x14ac:dyDescent="0.35">
      <c r="A18">
        <v>17</v>
      </c>
      <c r="B18" t="s">
        <v>320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</row>
    <row r="19" spans="1:26" x14ac:dyDescent="0.35">
      <c r="A19">
        <v>18</v>
      </c>
      <c r="B19" t="s">
        <v>322</v>
      </c>
      <c r="C19">
        <v>1006495</v>
      </c>
      <c r="D19">
        <v>1087066</v>
      </c>
      <c r="E19">
        <v>1100465</v>
      </c>
      <c r="F19">
        <v>1071749</v>
      </c>
      <c r="G19">
        <v>971656</v>
      </c>
      <c r="H19">
        <v>998482</v>
      </c>
      <c r="I19">
        <v>1069914</v>
      </c>
      <c r="J19">
        <v>1028468</v>
      </c>
      <c r="K19">
        <v>1037085</v>
      </c>
      <c r="L19">
        <v>1066829</v>
      </c>
      <c r="M19">
        <v>1050741</v>
      </c>
      <c r="N19">
        <v>1072810</v>
      </c>
      <c r="O19">
        <v>1008447</v>
      </c>
      <c r="P19">
        <v>1009274</v>
      </c>
      <c r="Q19">
        <v>1144221</v>
      </c>
      <c r="R19">
        <v>1002296</v>
      </c>
      <c r="S19">
        <v>925344</v>
      </c>
      <c r="T19">
        <v>1020042</v>
      </c>
      <c r="U19">
        <v>939362</v>
      </c>
      <c r="V19">
        <v>937379</v>
      </c>
      <c r="W19">
        <v>925310</v>
      </c>
      <c r="X19">
        <v>956902</v>
      </c>
      <c r="Y19">
        <v>924016</v>
      </c>
      <c r="Z19">
        <v>1025327</v>
      </c>
    </row>
    <row r="20" spans="1:26" x14ac:dyDescent="0.35">
      <c r="A20">
        <v>19</v>
      </c>
      <c r="B20" t="s">
        <v>323</v>
      </c>
      <c r="C20">
        <v>90988</v>
      </c>
      <c r="D20">
        <v>157534</v>
      </c>
      <c r="E20">
        <v>89068</v>
      </c>
      <c r="F20">
        <v>90497</v>
      </c>
      <c r="G20">
        <v>91805</v>
      </c>
      <c r="H20">
        <v>99444</v>
      </c>
      <c r="I20">
        <v>100865</v>
      </c>
      <c r="J20">
        <v>102530</v>
      </c>
      <c r="K20">
        <v>104484</v>
      </c>
      <c r="L20">
        <v>99829</v>
      </c>
      <c r="M20">
        <v>100612</v>
      </c>
      <c r="N20">
        <v>101079</v>
      </c>
      <c r="O20">
        <v>107224</v>
      </c>
      <c r="P20">
        <v>160134</v>
      </c>
      <c r="Q20">
        <v>95634</v>
      </c>
      <c r="R20">
        <v>119304</v>
      </c>
      <c r="S20">
        <v>99803</v>
      </c>
      <c r="T20">
        <v>140684</v>
      </c>
      <c r="U20">
        <v>121333</v>
      </c>
      <c r="V20">
        <v>110587</v>
      </c>
      <c r="W20">
        <v>104464</v>
      </c>
      <c r="X20">
        <v>119758</v>
      </c>
      <c r="Y20">
        <v>83941</v>
      </c>
      <c r="Z20">
        <v>131594</v>
      </c>
    </row>
    <row r="21" spans="1:26" x14ac:dyDescent="0.35">
      <c r="A21">
        <v>20</v>
      </c>
      <c r="B21" t="s">
        <v>324</v>
      </c>
      <c r="C21">
        <v>211313</v>
      </c>
      <c r="D21">
        <v>311154</v>
      </c>
      <c r="E21">
        <v>209130</v>
      </c>
      <c r="F21">
        <v>204427</v>
      </c>
      <c r="G21">
        <v>217196</v>
      </c>
      <c r="H21">
        <v>213163</v>
      </c>
      <c r="I21">
        <v>214293</v>
      </c>
      <c r="J21">
        <v>218467</v>
      </c>
      <c r="K21">
        <v>228384</v>
      </c>
      <c r="L21">
        <v>207323</v>
      </c>
      <c r="M21">
        <v>216636</v>
      </c>
      <c r="N21">
        <v>210266</v>
      </c>
      <c r="O21">
        <v>160675</v>
      </c>
      <c r="P21">
        <v>243053</v>
      </c>
      <c r="Q21">
        <v>191068</v>
      </c>
      <c r="R21">
        <v>242978</v>
      </c>
      <c r="S21">
        <v>257268</v>
      </c>
      <c r="T21">
        <v>208475</v>
      </c>
      <c r="U21">
        <v>204199</v>
      </c>
      <c r="V21">
        <v>194789</v>
      </c>
      <c r="W21">
        <v>193860</v>
      </c>
      <c r="X21">
        <v>226438</v>
      </c>
      <c r="Y21">
        <v>226690</v>
      </c>
      <c r="Z21">
        <v>262503</v>
      </c>
    </row>
    <row r="22" spans="1:26" x14ac:dyDescent="0.35">
      <c r="A22">
        <v>21</v>
      </c>
      <c r="B22" t="s">
        <v>325</v>
      </c>
      <c r="C22">
        <v>703706</v>
      </c>
      <c r="D22">
        <v>617890</v>
      </c>
      <c r="E22">
        <v>801779</v>
      </c>
      <c r="F22">
        <v>776337</v>
      </c>
      <c r="G22">
        <v>662167</v>
      </c>
      <c r="H22">
        <v>685389</v>
      </c>
      <c r="I22">
        <v>754270</v>
      </c>
      <c r="J22">
        <v>706985</v>
      </c>
      <c r="K22">
        <v>703731</v>
      </c>
      <c r="L22">
        <v>759191</v>
      </c>
      <c r="M22">
        <v>733007</v>
      </c>
      <c r="N22">
        <v>760979</v>
      </c>
      <c r="O22">
        <v>740548</v>
      </c>
      <c r="P22">
        <v>606087</v>
      </c>
      <c r="Q22">
        <v>857518</v>
      </c>
      <c r="R22">
        <v>640015</v>
      </c>
      <c r="S22">
        <v>568273</v>
      </c>
      <c r="T22">
        <v>670882</v>
      </c>
      <c r="U22">
        <v>613830</v>
      </c>
      <c r="V22">
        <v>632003</v>
      </c>
      <c r="W22">
        <v>626986</v>
      </c>
      <c r="X22">
        <v>610706</v>
      </c>
      <c r="Y22">
        <v>608076</v>
      </c>
      <c r="Z22">
        <v>631230</v>
      </c>
    </row>
    <row r="23" spans="1:26" x14ac:dyDescent="0.35">
      <c r="A23">
        <v>22</v>
      </c>
      <c r="B23" t="s">
        <v>326</v>
      </c>
      <c r="C23">
        <v>334713</v>
      </c>
      <c r="D23">
        <v>355319</v>
      </c>
      <c r="E23">
        <v>323999</v>
      </c>
      <c r="F23">
        <v>353044</v>
      </c>
      <c r="G23">
        <v>340782</v>
      </c>
      <c r="H23">
        <v>337940</v>
      </c>
      <c r="I23">
        <v>319529</v>
      </c>
      <c r="J23">
        <v>346738</v>
      </c>
      <c r="K23">
        <v>350878</v>
      </c>
      <c r="L23">
        <v>356676</v>
      </c>
      <c r="M23">
        <v>329195</v>
      </c>
      <c r="N23">
        <v>367755</v>
      </c>
      <c r="O23">
        <v>317463</v>
      </c>
      <c r="P23">
        <v>346134</v>
      </c>
      <c r="Q23">
        <v>358196</v>
      </c>
      <c r="R23">
        <v>365766</v>
      </c>
      <c r="S23">
        <v>362038</v>
      </c>
      <c r="T23">
        <v>335939</v>
      </c>
      <c r="U23">
        <v>324830</v>
      </c>
      <c r="V23">
        <v>346421</v>
      </c>
      <c r="W23">
        <v>326111</v>
      </c>
      <c r="X23">
        <v>334531</v>
      </c>
      <c r="Y23">
        <v>342185</v>
      </c>
      <c r="Z23">
        <v>366474</v>
      </c>
    </row>
    <row r="24" spans="1:26" x14ac:dyDescent="0.35">
      <c r="A24">
        <v>23</v>
      </c>
      <c r="B24" t="s">
        <v>327</v>
      </c>
      <c r="C24">
        <v>57146</v>
      </c>
      <c r="D24">
        <v>65302</v>
      </c>
      <c r="E24">
        <v>60580</v>
      </c>
      <c r="F24">
        <v>58647</v>
      </c>
      <c r="G24">
        <v>59424</v>
      </c>
      <c r="H24">
        <v>59053</v>
      </c>
      <c r="I24">
        <v>58002</v>
      </c>
      <c r="J24">
        <v>57647</v>
      </c>
      <c r="K24">
        <v>56540</v>
      </c>
      <c r="L24">
        <v>62587</v>
      </c>
      <c r="M24">
        <v>56990</v>
      </c>
      <c r="N24">
        <v>59211</v>
      </c>
      <c r="O24">
        <v>54220</v>
      </c>
      <c r="P24">
        <v>57078</v>
      </c>
      <c r="Q24">
        <v>55251</v>
      </c>
      <c r="R24">
        <v>54601</v>
      </c>
      <c r="S24">
        <v>54806</v>
      </c>
      <c r="T24">
        <v>55065</v>
      </c>
      <c r="U24">
        <v>55981</v>
      </c>
      <c r="V24">
        <v>57201</v>
      </c>
      <c r="W24">
        <v>60086</v>
      </c>
      <c r="X24">
        <v>60774</v>
      </c>
      <c r="Y24">
        <v>61693</v>
      </c>
      <c r="Z24">
        <v>57861</v>
      </c>
    </row>
    <row r="25" spans="1:26" x14ac:dyDescent="0.35">
      <c r="A25">
        <v>24</v>
      </c>
      <c r="B25" t="s">
        <v>328</v>
      </c>
      <c r="C25">
        <v>203671</v>
      </c>
      <c r="D25">
        <v>192373</v>
      </c>
      <c r="E25">
        <v>198578</v>
      </c>
      <c r="F25">
        <v>196296</v>
      </c>
      <c r="G25">
        <v>203833</v>
      </c>
      <c r="H25">
        <v>206106</v>
      </c>
      <c r="I25">
        <v>200379</v>
      </c>
      <c r="J25">
        <v>184243</v>
      </c>
      <c r="K25">
        <v>187701</v>
      </c>
      <c r="L25">
        <v>195716</v>
      </c>
      <c r="M25">
        <v>209359</v>
      </c>
      <c r="N25">
        <v>214841</v>
      </c>
      <c r="O25">
        <v>201673</v>
      </c>
      <c r="P25">
        <v>186251</v>
      </c>
      <c r="Q25">
        <v>191686</v>
      </c>
      <c r="R25">
        <v>193804</v>
      </c>
      <c r="S25">
        <v>183315</v>
      </c>
      <c r="T25">
        <v>189557</v>
      </c>
      <c r="U25">
        <v>179373</v>
      </c>
      <c r="V25">
        <v>192128</v>
      </c>
      <c r="W25">
        <v>193430</v>
      </c>
      <c r="X25">
        <v>193133</v>
      </c>
      <c r="Y25">
        <v>211906</v>
      </c>
      <c r="Z25">
        <v>247184</v>
      </c>
    </row>
    <row r="26" spans="1:26" x14ac:dyDescent="0.35">
      <c r="A26">
        <v>25</v>
      </c>
      <c r="B26" t="s">
        <v>329</v>
      </c>
      <c r="C26">
        <v>595530</v>
      </c>
      <c r="D26">
        <v>612994</v>
      </c>
      <c r="E26">
        <v>583157</v>
      </c>
      <c r="F26">
        <v>607987</v>
      </c>
      <c r="G26">
        <v>604039</v>
      </c>
      <c r="H26">
        <v>603099</v>
      </c>
      <c r="I26">
        <v>577910</v>
      </c>
      <c r="J26">
        <v>588628</v>
      </c>
      <c r="K26">
        <v>595119</v>
      </c>
      <c r="L26">
        <v>614979</v>
      </c>
      <c r="M26">
        <v>595544</v>
      </c>
      <c r="N26">
        <v>641807</v>
      </c>
      <c r="O26">
        <v>574106</v>
      </c>
      <c r="P26">
        <v>590616</v>
      </c>
      <c r="Q26">
        <v>606276</v>
      </c>
      <c r="R26">
        <v>615312</v>
      </c>
      <c r="S26">
        <v>601272</v>
      </c>
      <c r="T26">
        <v>581649</v>
      </c>
      <c r="U26">
        <v>560184</v>
      </c>
      <c r="V26">
        <v>596912</v>
      </c>
      <c r="W26">
        <v>580836</v>
      </c>
      <c r="X26">
        <v>589625</v>
      </c>
      <c r="Y26">
        <v>616978</v>
      </c>
      <c r="Z26">
        <v>671519</v>
      </c>
    </row>
    <row r="27" spans="1:26" x14ac:dyDescent="0.35">
      <c r="A27">
        <v>26</v>
      </c>
      <c r="B27" t="s">
        <v>330</v>
      </c>
      <c r="C27">
        <v>108176</v>
      </c>
      <c r="D27">
        <v>4896</v>
      </c>
      <c r="E27">
        <v>218622</v>
      </c>
      <c r="F27">
        <v>168350</v>
      </c>
      <c r="G27">
        <v>58128</v>
      </c>
      <c r="H27">
        <v>82290</v>
      </c>
      <c r="I27">
        <v>176360</v>
      </c>
      <c r="J27">
        <v>118357</v>
      </c>
      <c r="K27">
        <v>108612</v>
      </c>
      <c r="L27">
        <v>144212</v>
      </c>
      <c r="M27">
        <v>137463</v>
      </c>
      <c r="N27">
        <v>119172</v>
      </c>
      <c r="O27">
        <v>166442</v>
      </c>
      <c r="P27">
        <v>15471</v>
      </c>
      <c r="Q27">
        <v>251242</v>
      </c>
      <c r="R27">
        <v>24703</v>
      </c>
      <c r="S27">
        <v>-32999</v>
      </c>
      <c r="T27">
        <v>89234</v>
      </c>
      <c r="U27">
        <v>53646</v>
      </c>
      <c r="V27">
        <v>35091</v>
      </c>
      <c r="W27">
        <v>46150</v>
      </c>
      <c r="X27">
        <v>21081</v>
      </c>
      <c r="Y27">
        <v>-8902</v>
      </c>
      <c r="Z27">
        <v>-40289</v>
      </c>
    </row>
    <row r="28" spans="1:26" x14ac:dyDescent="0.35">
      <c r="A28">
        <v>27</v>
      </c>
      <c r="B28" t="s">
        <v>364</v>
      </c>
      <c r="C28">
        <v>158404</v>
      </c>
      <c r="D28">
        <v>55165</v>
      </c>
      <c r="E28">
        <v>268989</v>
      </c>
      <c r="F28">
        <v>217481</v>
      </c>
      <c r="G28">
        <v>108823</v>
      </c>
      <c r="H28">
        <v>131138</v>
      </c>
      <c r="I28">
        <v>224901</v>
      </c>
      <c r="J28">
        <v>166571</v>
      </c>
      <c r="K28">
        <v>156546</v>
      </c>
      <c r="L28">
        <v>191788</v>
      </c>
      <c r="M28">
        <v>184809</v>
      </c>
      <c r="N28">
        <v>165431</v>
      </c>
      <c r="O28">
        <v>214202</v>
      </c>
      <c r="P28">
        <v>64126</v>
      </c>
      <c r="Q28">
        <v>299746</v>
      </c>
      <c r="R28">
        <v>72466</v>
      </c>
      <c r="S28">
        <v>14425</v>
      </c>
      <c r="T28">
        <v>136835</v>
      </c>
      <c r="U28">
        <v>100850</v>
      </c>
      <c r="V28">
        <v>82841</v>
      </c>
      <c r="W28">
        <v>93956</v>
      </c>
      <c r="X28">
        <v>68681</v>
      </c>
      <c r="Y28">
        <v>39389</v>
      </c>
      <c r="Z28">
        <v>8314</v>
      </c>
    </row>
    <row r="29" spans="1:26" x14ac:dyDescent="0.35">
      <c r="A29">
        <v>41</v>
      </c>
      <c r="B29" t="s">
        <v>889</v>
      </c>
      <c r="C29">
        <v>358031</v>
      </c>
      <c r="D29">
        <v>-208478</v>
      </c>
      <c r="E29">
        <v>310168</v>
      </c>
      <c r="F29">
        <v>299097</v>
      </c>
      <c r="G29">
        <v>306059</v>
      </c>
      <c r="H29">
        <v>207973</v>
      </c>
      <c r="I29">
        <v>356281</v>
      </c>
      <c r="J29">
        <v>420975</v>
      </c>
      <c r="K29">
        <v>388941</v>
      </c>
      <c r="L29">
        <v>403241</v>
      </c>
      <c r="M29">
        <v>432510</v>
      </c>
      <c r="N29">
        <v>276394</v>
      </c>
      <c r="O29">
        <v>358031</v>
      </c>
      <c r="P29">
        <v>-56542</v>
      </c>
      <c r="Q29">
        <v>297176</v>
      </c>
      <c r="R29">
        <v>243180</v>
      </c>
      <c r="S29">
        <v>180720</v>
      </c>
      <c r="T29">
        <v>-25939</v>
      </c>
      <c r="U29">
        <v>350523</v>
      </c>
      <c r="V29">
        <v>391571</v>
      </c>
      <c r="W29">
        <v>332968</v>
      </c>
      <c r="X29">
        <v>375887</v>
      </c>
      <c r="Y29">
        <v>69755</v>
      </c>
      <c r="Z29">
        <v>364564</v>
      </c>
    </row>
    <row r="30" spans="1:26" x14ac:dyDescent="0.35">
      <c r="A30">
        <v>48</v>
      </c>
      <c r="B30" t="s">
        <v>395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</row>
    <row r="31" spans="1:26" x14ac:dyDescent="0.35">
      <c r="A31">
        <v>50</v>
      </c>
      <c r="B31" t="s">
        <v>651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</row>
    <row r="32" spans="1:26" x14ac:dyDescent="0.35">
      <c r="A32">
        <v>51</v>
      </c>
      <c r="B32" t="s">
        <v>365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7</v>
      </c>
      <c r="P32">
        <v>11</v>
      </c>
      <c r="Q32">
        <v>24</v>
      </c>
      <c r="R32">
        <v>17</v>
      </c>
      <c r="S32">
        <v>13</v>
      </c>
      <c r="T32">
        <v>4</v>
      </c>
      <c r="U32">
        <v>14</v>
      </c>
      <c r="V32">
        <v>13</v>
      </c>
      <c r="W32">
        <v>108</v>
      </c>
      <c r="X32">
        <v>32</v>
      </c>
      <c r="Y32">
        <v>27</v>
      </c>
      <c r="Z32">
        <v>20</v>
      </c>
    </row>
    <row r="33" spans="1:26" x14ac:dyDescent="0.35">
      <c r="A33">
        <v>52</v>
      </c>
      <c r="B33" t="s">
        <v>331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8</v>
      </c>
      <c r="P33">
        <v>6</v>
      </c>
      <c r="Q33">
        <v>5</v>
      </c>
      <c r="R33">
        <v>21</v>
      </c>
      <c r="S33">
        <v>-34</v>
      </c>
      <c r="T33">
        <v>16</v>
      </c>
      <c r="U33">
        <v>18</v>
      </c>
      <c r="V33">
        <v>13</v>
      </c>
      <c r="W33">
        <v>51</v>
      </c>
      <c r="X33">
        <v>8</v>
      </c>
      <c r="Y33">
        <v>24</v>
      </c>
      <c r="Z33">
        <v>98</v>
      </c>
    </row>
    <row r="34" spans="1:26" x14ac:dyDescent="0.35">
      <c r="A34">
        <v>53</v>
      </c>
      <c r="B34" t="s">
        <v>335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4</v>
      </c>
      <c r="Q34">
        <v>0</v>
      </c>
      <c r="R34">
        <v>2</v>
      </c>
      <c r="S34">
        <v>1</v>
      </c>
      <c r="T34">
        <v>0</v>
      </c>
      <c r="U34">
        <v>3</v>
      </c>
      <c r="V34">
        <v>1</v>
      </c>
      <c r="W34">
        <v>96</v>
      </c>
      <c r="X34">
        <v>5</v>
      </c>
      <c r="Y34">
        <v>20</v>
      </c>
      <c r="Z34">
        <v>13</v>
      </c>
    </row>
    <row r="35" spans="1:26" x14ac:dyDescent="0.35">
      <c r="A35">
        <v>54</v>
      </c>
      <c r="B35" t="s">
        <v>336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2</v>
      </c>
      <c r="P35">
        <v>1</v>
      </c>
      <c r="Q35">
        <v>2</v>
      </c>
      <c r="R35">
        <v>8</v>
      </c>
      <c r="S35">
        <v>9</v>
      </c>
      <c r="T35">
        <v>3</v>
      </c>
      <c r="U35">
        <v>7</v>
      </c>
      <c r="V35">
        <v>3</v>
      </c>
      <c r="W35">
        <v>3</v>
      </c>
      <c r="X35">
        <v>15</v>
      </c>
      <c r="Y35">
        <v>0</v>
      </c>
      <c r="Z35">
        <v>64</v>
      </c>
    </row>
    <row r="36" spans="1:26" x14ac:dyDescent="0.35">
      <c r="A36">
        <v>55</v>
      </c>
      <c r="B36" t="s">
        <v>385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4</v>
      </c>
      <c r="Q36">
        <v>0</v>
      </c>
      <c r="R36">
        <v>2</v>
      </c>
      <c r="S36">
        <v>1</v>
      </c>
      <c r="T36">
        <v>0</v>
      </c>
      <c r="U36">
        <v>3</v>
      </c>
      <c r="V36">
        <v>1</v>
      </c>
      <c r="W36">
        <v>96</v>
      </c>
      <c r="X36">
        <v>5</v>
      </c>
      <c r="Y36">
        <v>20</v>
      </c>
      <c r="Z36">
        <v>13</v>
      </c>
    </row>
    <row r="37" spans="1:26" x14ac:dyDescent="0.35">
      <c r="A37">
        <v>56</v>
      </c>
      <c r="B37" t="s">
        <v>386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-16</v>
      </c>
      <c r="Q37">
        <v>-8</v>
      </c>
      <c r="R37">
        <v>7</v>
      </c>
      <c r="S37">
        <v>1</v>
      </c>
      <c r="T37">
        <v>3</v>
      </c>
      <c r="U37">
        <v>6</v>
      </c>
      <c r="V37">
        <v>-1</v>
      </c>
      <c r="W37">
        <v>3</v>
      </c>
      <c r="X37">
        <v>15</v>
      </c>
      <c r="Y37">
        <v>-15</v>
      </c>
      <c r="Z37">
        <v>64</v>
      </c>
    </row>
    <row r="38" spans="1:26" x14ac:dyDescent="0.35">
      <c r="A38">
        <v>58</v>
      </c>
      <c r="B38" t="s">
        <v>990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</row>
    <row r="39" spans="1:26" x14ac:dyDescent="0.35">
      <c r="A39">
        <v>108</v>
      </c>
      <c r="B39" t="s">
        <v>309</v>
      </c>
      <c r="C39">
        <v>663</v>
      </c>
      <c r="D39">
        <v>829</v>
      </c>
      <c r="E39">
        <v>663</v>
      </c>
      <c r="F39">
        <v>663</v>
      </c>
      <c r="G39">
        <v>663</v>
      </c>
      <c r="H39">
        <v>663</v>
      </c>
      <c r="I39">
        <v>663</v>
      </c>
      <c r="J39">
        <v>663</v>
      </c>
      <c r="K39">
        <v>746</v>
      </c>
      <c r="L39">
        <v>746</v>
      </c>
      <c r="M39">
        <v>663</v>
      </c>
      <c r="N39">
        <v>663</v>
      </c>
      <c r="O39">
        <v>0</v>
      </c>
      <c r="P39">
        <v>0</v>
      </c>
      <c r="Q39">
        <v>254</v>
      </c>
      <c r="R39">
        <v>200</v>
      </c>
      <c r="S39">
        <v>0</v>
      </c>
      <c r="T39">
        <v>0</v>
      </c>
      <c r="U39">
        <v>852</v>
      </c>
      <c r="V39">
        <v>1652</v>
      </c>
      <c r="W39">
        <v>0</v>
      </c>
      <c r="X39">
        <v>320</v>
      </c>
      <c r="Y39">
        <v>86</v>
      </c>
      <c r="Z39">
        <v>0</v>
      </c>
    </row>
    <row r="40" spans="1:26" x14ac:dyDescent="0.35">
      <c r="A40">
        <v>109</v>
      </c>
      <c r="B40" t="s">
        <v>310</v>
      </c>
      <c r="C40">
        <v>233</v>
      </c>
      <c r="D40">
        <v>233</v>
      </c>
      <c r="E40">
        <v>407</v>
      </c>
      <c r="F40">
        <v>465</v>
      </c>
      <c r="G40">
        <v>523</v>
      </c>
      <c r="H40">
        <v>523</v>
      </c>
      <c r="I40">
        <v>465</v>
      </c>
      <c r="J40">
        <v>407</v>
      </c>
      <c r="K40">
        <v>523</v>
      </c>
      <c r="L40">
        <v>523</v>
      </c>
      <c r="M40">
        <v>640</v>
      </c>
      <c r="N40">
        <v>872</v>
      </c>
      <c r="O40">
        <v>0</v>
      </c>
      <c r="P40">
        <v>15</v>
      </c>
      <c r="Q40">
        <v>0</v>
      </c>
      <c r="R40">
        <v>102</v>
      </c>
      <c r="S40">
        <v>0</v>
      </c>
      <c r="T40">
        <v>312</v>
      </c>
      <c r="U40">
        <v>0</v>
      </c>
      <c r="V40">
        <v>0</v>
      </c>
      <c r="W40">
        <v>0</v>
      </c>
      <c r="X40">
        <v>494</v>
      </c>
      <c r="Y40">
        <v>0</v>
      </c>
      <c r="Z40">
        <v>0</v>
      </c>
    </row>
    <row r="41" spans="1:26" x14ac:dyDescent="0.35">
      <c r="A41">
        <v>110</v>
      </c>
      <c r="B41" t="s">
        <v>311</v>
      </c>
      <c r="C41">
        <v>430</v>
      </c>
      <c r="D41">
        <v>596</v>
      </c>
      <c r="E41">
        <v>256</v>
      </c>
      <c r="F41">
        <v>198</v>
      </c>
      <c r="G41">
        <v>140</v>
      </c>
      <c r="H41">
        <v>140</v>
      </c>
      <c r="I41">
        <v>198</v>
      </c>
      <c r="J41">
        <v>256</v>
      </c>
      <c r="K41">
        <v>223</v>
      </c>
      <c r="L41">
        <v>223</v>
      </c>
      <c r="M41">
        <v>23</v>
      </c>
      <c r="N41">
        <v>-209</v>
      </c>
      <c r="O41">
        <v>0</v>
      </c>
      <c r="P41">
        <v>-15</v>
      </c>
      <c r="Q41">
        <v>254</v>
      </c>
      <c r="R41">
        <v>98</v>
      </c>
      <c r="S41">
        <v>0</v>
      </c>
      <c r="T41">
        <v>-312</v>
      </c>
      <c r="U41">
        <v>852</v>
      </c>
      <c r="V41">
        <v>1652</v>
      </c>
      <c r="W41">
        <v>0</v>
      </c>
      <c r="X41">
        <v>-174</v>
      </c>
      <c r="Y41">
        <v>86</v>
      </c>
      <c r="Z41">
        <v>0</v>
      </c>
    </row>
    <row r="42" spans="1:26" x14ac:dyDescent="0.35">
      <c r="A42">
        <v>111</v>
      </c>
      <c r="B42" t="s">
        <v>317</v>
      </c>
      <c r="C42">
        <v>9528</v>
      </c>
      <c r="D42">
        <v>10001</v>
      </c>
      <c r="E42">
        <v>39788</v>
      </c>
      <c r="F42">
        <v>14923</v>
      </c>
      <c r="G42">
        <v>15196</v>
      </c>
      <c r="H42">
        <v>15340</v>
      </c>
      <c r="I42">
        <v>15686</v>
      </c>
      <c r="J42">
        <v>16095</v>
      </c>
      <c r="K42">
        <v>16516</v>
      </c>
      <c r="L42">
        <v>16892</v>
      </c>
      <c r="M42">
        <v>17114</v>
      </c>
      <c r="N42">
        <v>38488</v>
      </c>
      <c r="O42">
        <v>10901</v>
      </c>
      <c r="P42">
        <v>10844</v>
      </c>
      <c r="Q42">
        <v>39725</v>
      </c>
      <c r="R42">
        <v>12493</v>
      </c>
      <c r="S42">
        <v>11113</v>
      </c>
      <c r="T42">
        <v>8649</v>
      </c>
      <c r="U42">
        <v>11159</v>
      </c>
      <c r="V42">
        <v>21122</v>
      </c>
      <c r="W42">
        <v>23366</v>
      </c>
      <c r="X42">
        <v>16199</v>
      </c>
      <c r="Y42">
        <v>16565</v>
      </c>
      <c r="Z42">
        <v>33389</v>
      </c>
    </row>
    <row r="43" spans="1:26" x14ac:dyDescent="0.35">
      <c r="A43">
        <v>113</v>
      </c>
      <c r="B43" t="s">
        <v>390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3</v>
      </c>
      <c r="R43">
        <v>1</v>
      </c>
      <c r="S43">
        <v>0</v>
      </c>
      <c r="T43">
        <v>0</v>
      </c>
      <c r="U43">
        <v>0</v>
      </c>
      <c r="V43">
        <v>2</v>
      </c>
      <c r="W43">
        <v>0</v>
      </c>
      <c r="X43">
        <v>1</v>
      </c>
      <c r="Y43">
        <v>0</v>
      </c>
      <c r="Z43">
        <v>0</v>
      </c>
    </row>
    <row r="44" spans="1:26" x14ac:dyDescent="0.35">
      <c r="A44">
        <v>114</v>
      </c>
      <c r="B44" t="s">
        <v>391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1</v>
      </c>
      <c r="S44">
        <v>0</v>
      </c>
      <c r="T44">
        <v>1</v>
      </c>
      <c r="U44">
        <v>0</v>
      </c>
      <c r="V44">
        <v>0</v>
      </c>
      <c r="W44">
        <v>0</v>
      </c>
      <c r="X44">
        <v>1</v>
      </c>
      <c r="Y44">
        <v>0</v>
      </c>
      <c r="Z44">
        <v>0</v>
      </c>
    </row>
    <row r="45" spans="1:26" x14ac:dyDescent="0.35">
      <c r="A45">
        <v>115</v>
      </c>
      <c r="B45" t="s">
        <v>332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-1</v>
      </c>
      <c r="P45">
        <v>5</v>
      </c>
      <c r="Q45">
        <v>19</v>
      </c>
      <c r="R45">
        <v>-4</v>
      </c>
      <c r="S45">
        <v>47</v>
      </c>
      <c r="T45">
        <v>-12</v>
      </c>
      <c r="U45">
        <v>-4</v>
      </c>
      <c r="V45">
        <v>0</v>
      </c>
      <c r="W45">
        <v>57</v>
      </c>
      <c r="X45">
        <v>24</v>
      </c>
      <c r="Y45">
        <v>3</v>
      </c>
      <c r="Z45">
        <v>-78</v>
      </c>
    </row>
    <row r="46" spans="1:26" x14ac:dyDescent="0.35">
      <c r="A46">
        <v>116</v>
      </c>
      <c r="B46" t="s">
        <v>337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-2</v>
      </c>
      <c r="P46">
        <v>3</v>
      </c>
      <c r="Q46">
        <v>-2</v>
      </c>
      <c r="R46">
        <v>-6</v>
      </c>
      <c r="S46">
        <v>-8</v>
      </c>
      <c r="T46">
        <v>-3</v>
      </c>
      <c r="U46">
        <v>-4</v>
      </c>
      <c r="V46">
        <v>-2</v>
      </c>
      <c r="W46">
        <v>93</v>
      </c>
      <c r="X46">
        <v>-10</v>
      </c>
      <c r="Y46">
        <v>20</v>
      </c>
      <c r="Z46">
        <v>-51</v>
      </c>
    </row>
    <row r="47" spans="1:26" x14ac:dyDescent="0.35">
      <c r="A47">
        <v>117</v>
      </c>
      <c r="B47" t="s">
        <v>387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20</v>
      </c>
      <c r="Q47">
        <v>8</v>
      </c>
      <c r="R47">
        <v>-5</v>
      </c>
      <c r="S47">
        <v>0</v>
      </c>
      <c r="T47">
        <v>-3</v>
      </c>
      <c r="U47">
        <v>-3</v>
      </c>
      <c r="V47">
        <v>2</v>
      </c>
      <c r="W47">
        <v>93</v>
      </c>
      <c r="X47">
        <v>-10</v>
      </c>
      <c r="Y47">
        <v>35</v>
      </c>
      <c r="Z47">
        <v>-51</v>
      </c>
    </row>
    <row r="48" spans="1:26" x14ac:dyDescent="0.35">
      <c r="A48">
        <v>118</v>
      </c>
      <c r="B48" t="s">
        <v>392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3</v>
      </c>
      <c r="R48">
        <v>1</v>
      </c>
      <c r="S48">
        <v>0</v>
      </c>
      <c r="T48">
        <v>0</v>
      </c>
      <c r="U48">
        <v>0</v>
      </c>
      <c r="V48">
        <v>2</v>
      </c>
      <c r="W48">
        <v>0</v>
      </c>
      <c r="X48">
        <v>1</v>
      </c>
      <c r="Y48">
        <v>0</v>
      </c>
      <c r="Z48">
        <v>0</v>
      </c>
    </row>
    <row r="49" spans="1:26" x14ac:dyDescent="0.35">
      <c r="A49">
        <v>119</v>
      </c>
      <c r="B49" t="s">
        <v>333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207</v>
      </c>
      <c r="O49">
        <v>0</v>
      </c>
      <c r="P49">
        <v>5</v>
      </c>
      <c r="Q49">
        <v>24</v>
      </c>
      <c r="R49">
        <v>20</v>
      </c>
      <c r="S49">
        <v>67</v>
      </c>
      <c r="T49">
        <v>55</v>
      </c>
      <c r="U49">
        <v>51</v>
      </c>
      <c r="V49">
        <v>51</v>
      </c>
      <c r="W49">
        <v>108</v>
      </c>
      <c r="X49">
        <v>132</v>
      </c>
      <c r="Y49">
        <v>135</v>
      </c>
      <c r="Z49">
        <v>201</v>
      </c>
    </row>
    <row r="50" spans="1:26" x14ac:dyDescent="0.35">
      <c r="A50">
        <v>120</v>
      </c>
      <c r="B50" t="s">
        <v>383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3</v>
      </c>
      <c r="Q50">
        <v>1</v>
      </c>
      <c r="R50">
        <v>-5</v>
      </c>
      <c r="S50">
        <v>-13</v>
      </c>
      <c r="T50">
        <v>-16</v>
      </c>
      <c r="U50">
        <v>-20</v>
      </c>
      <c r="V50">
        <v>-22</v>
      </c>
      <c r="W50">
        <v>71</v>
      </c>
      <c r="X50">
        <v>61</v>
      </c>
      <c r="Y50">
        <v>81</v>
      </c>
      <c r="Z50">
        <v>30</v>
      </c>
    </row>
    <row r="51" spans="1:26" x14ac:dyDescent="0.35">
      <c r="A51">
        <v>121</v>
      </c>
      <c r="B51" t="s">
        <v>388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20</v>
      </c>
      <c r="Q51">
        <v>28</v>
      </c>
      <c r="R51">
        <v>23</v>
      </c>
      <c r="S51">
        <v>23</v>
      </c>
      <c r="T51">
        <v>20</v>
      </c>
      <c r="U51">
        <v>17</v>
      </c>
      <c r="V51">
        <v>19</v>
      </c>
      <c r="W51">
        <v>112</v>
      </c>
      <c r="X51">
        <v>102</v>
      </c>
      <c r="Y51">
        <v>137</v>
      </c>
      <c r="Z51">
        <v>86</v>
      </c>
    </row>
    <row r="52" spans="1:26" x14ac:dyDescent="0.35">
      <c r="A52">
        <v>122</v>
      </c>
      <c r="B52" t="s">
        <v>393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3</v>
      </c>
      <c r="R52">
        <v>4</v>
      </c>
      <c r="S52">
        <v>4</v>
      </c>
      <c r="T52">
        <v>4</v>
      </c>
      <c r="U52">
        <v>4</v>
      </c>
      <c r="V52">
        <v>6</v>
      </c>
      <c r="W52">
        <v>6</v>
      </c>
      <c r="X52">
        <v>7</v>
      </c>
      <c r="Y52">
        <v>7</v>
      </c>
      <c r="Z52">
        <v>7</v>
      </c>
    </row>
    <row r="53" spans="1:26" x14ac:dyDescent="0.35">
      <c r="A53">
        <v>123</v>
      </c>
      <c r="B53" t="s">
        <v>334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120</v>
      </c>
      <c r="Q53">
        <v>20</v>
      </c>
      <c r="R53">
        <v>105</v>
      </c>
      <c r="S53">
        <v>-50</v>
      </c>
      <c r="T53">
        <v>29</v>
      </c>
      <c r="U53">
        <v>35</v>
      </c>
      <c r="V53">
        <v>25</v>
      </c>
      <c r="W53">
        <v>47</v>
      </c>
      <c r="X53">
        <v>6</v>
      </c>
      <c r="Y53">
        <v>17</v>
      </c>
      <c r="Z53">
        <v>171</v>
      </c>
    </row>
    <row r="54" spans="1:26" x14ac:dyDescent="0.35">
      <c r="A54">
        <v>124</v>
      </c>
      <c r="B54" t="s">
        <v>384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33</v>
      </c>
      <c r="Q54">
        <v>200</v>
      </c>
      <c r="R54">
        <v>-160</v>
      </c>
      <c r="S54">
        <v>-69</v>
      </c>
      <c r="T54">
        <v>-18</v>
      </c>
      <c r="U54">
        <v>-35</v>
      </c>
      <c r="V54">
        <v>-13</v>
      </c>
      <c r="W54">
        <v>4</v>
      </c>
      <c r="X54">
        <v>24</v>
      </c>
      <c r="Y54">
        <v>0</v>
      </c>
      <c r="Z54">
        <v>213</v>
      </c>
    </row>
    <row r="55" spans="1:26" x14ac:dyDescent="0.35">
      <c r="A55">
        <v>125</v>
      </c>
      <c r="B55" t="s">
        <v>389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-80</v>
      </c>
      <c r="Q55">
        <v>-28</v>
      </c>
      <c r="R55">
        <v>30</v>
      </c>
      <c r="S55">
        <v>4</v>
      </c>
      <c r="T55">
        <v>15</v>
      </c>
      <c r="U55">
        <v>35</v>
      </c>
      <c r="V55">
        <v>-5</v>
      </c>
      <c r="W55">
        <v>2</v>
      </c>
      <c r="X55">
        <v>14</v>
      </c>
      <c r="Y55">
        <v>-10</v>
      </c>
      <c r="Z55">
        <v>74</v>
      </c>
    </row>
    <row r="56" spans="1:26" x14ac:dyDescent="0.35">
      <c r="A56">
        <v>126</v>
      </c>
      <c r="B56" t="s">
        <v>394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25</v>
      </c>
      <c r="S56">
        <v>0</v>
      </c>
      <c r="T56">
        <v>25</v>
      </c>
      <c r="U56">
        <v>0</v>
      </c>
      <c r="V56">
        <v>0</v>
      </c>
      <c r="W56">
        <v>0</v>
      </c>
      <c r="X56">
        <v>14</v>
      </c>
      <c r="Y56">
        <v>0</v>
      </c>
      <c r="Z56">
        <v>0</v>
      </c>
    </row>
    <row r="57" spans="1:26" x14ac:dyDescent="0.35">
      <c r="A57">
        <v>127</v>
      </c>
      <c r="B57" t="s">
        <v>342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</row>
    <row r="58" spans="1:26" x14ac:dyDescent="0.35">
      <c r="A58">
        <v>129</v>
      </c>
      <c r="B58" t="s">
        <v>342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</row>
    <row r="59" spans="1:26" x14ac:dyDescent="0.35">
      <c r="A59">
        <v>133</v>
      </c>
      <c r="B59" t="s">
        <v>342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</row>
    <row r="60" spans="1:26" x14ac:dyDescent="0.35">
      <c r="A60">
        <v>137</v>
      </c>
      <c r="B60" t="s">
        <v>342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</row>
    <row r="61" spans="1:26" x14ac:dyDescent="0.35">
      <c r="A61">
        <v>138</v>
      </c>
      <c r="B61" t="s">
        <v>342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</row>
    <row r="62" spans="1:26" x14ac:dyDescent="0.35">
      <c r="A62">
        <v>144</v>
      </c>
      <c r="B62" t="s">
        <v>342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</row>
    <row r="63" spans="1:26" x14ac:dyDescent="0.35">
      <c r="A63">
        <v>157</v>
      </c>
      <c r="B63" t="s">
        <v>342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</row>
    <row r="64" spans="1:26" x14ac:dyDescent="0.35">
      <c r="A64">
        <v>193</v>
      </c>
      <c r="B64" t="s">
        <v>357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6517</v>
      </c>
      <c r="P64">
        <v>4979</v>
      </c>
      <c r="Q64">
        <v>1214</v>
      </c>
      <c r="R64">
        <v>5299</v>
      </c>
      <c r="S64">
        <v>14920</v>
      </c>
      <c r="T64">
        <v>13888</v>
      </c>
      <c r="U64">
        <v>15478</v>
      </c>
      <c r="V64">
        <v>6697</v>
      </c>
      <c r="W64">
        <v>11491</v>
      </c>
      <c r="X64">
        <v>19381</v>
      </c>
      <c r="Y64">
        <v>18989</v>
      </c>
      <c r="Z64">
        <v>20545</v>
      </c>
    </row>
    <row r="65" spans="1:26" x14ac:dyDescent="0.35">
      <c r="A65">
        <v>195</v>
      </c>
      <c r="B65" t="s">
        <v>357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1403</v>
      </c>
      <c r="P65">
        <v>0</v>
      </c>
      <c r="Q65">
        <v>200</v>
      </c>
      <c r="R65">
        <v>2250</v>
      </c>
      <c r="S65">
        <v>7762</v>
      </c>
      <c r="T65">
        <v>10500</v>
      </c>
      <c r="U65">
        <v>0</v>
      </c>
      <c r="V65">
        <v>2195</v>
      </c>
      <c r="W65">
        <v>100</v>
      </c>
      <c r="X65">
        <v>600</v>
      </c>
      <c r="Y65">
        <v>700</v>
      </c>
      <c r="Z65">
        <v>850</v>
      </c>
    </row>
    <row r="66" spans="1:26" x14ac:dyDescent="0.35">
      <c r="A66">
        <v>199</v>
      </c>
      <c r="B66" t="s">
        <v>357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</row>
    <row r="67" spans="1:26" x14ac:dyDescent="0.35">
      <c r="A67">
        <v>203</v>
      </c>
      <c r="B67" t="s">
        <v>357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</row>
    <row r="68" spans="1:26" x14ac:dyDescent="0.35">
      <c r="A68">
        <v>204</v>
      </c>
      <c r="B68" t="s">
        <v>357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</row>
    <row r="69" spans="1:26" x14ac:dyDescent="0.35">
      <c r="A69">
        <v>210</v>
      </c>
      <c r="B69" t="s">
        <v>357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</row>
    <row r="70" spans="1:26" x14ac:dyDescent="0.35">
      <c r="A70">
        <v>223</v>
      </c>
      <c r="B70" t="s">
        <v>357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504</v>
      </c>
      <c r="Q70">
        <v>468</v>
      </c>
      <c r="R70">
        <v>324</v>
      </c>
      <c r="S70">
        <v>0</v>
      </c>
      <c r="T70">
        <v>-468</v>
      </c>
      <c r="U70">
        <v>0</v>
      </c>
      <c r="V70">
        <v>3070</v>
      </c>
      <c r="W70">
        <v>470</v>
      </c>
      <c r="X70">
        <v>0</v>
      </c>
      <c r="Y70">
        <v>100</v>
      </c>
      <c r="Z70">
        <v>2619</v>
      </c>
    </row>
    <row r="71" spans="1:26" x14ac:dyDescent="0.35">
      <c r="A71">
        <v>226</v>
      </c>
      <c r="B71" t="s">
        <v>340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16</v>
      </c>
      <c r="P71">
        <v>9</v>
      </c>
      <c r="Q71">
        <v>14</v>
      </c>
      <c r="R71">
        <v>9</v>
      </c>
      <c r="S71">
        <v>21</v>
      </c>
      <c r="T71">
        <v>12</v>
      </c>
      <c r="U71">
        <v>11</v>
      </c>
      <c r="V71">
        <v>9</v>
      </c>
      <c r="W71">
        <v>3</v>
      </c>
      <c r="X71">
        <v>3</v>
      </c>
      <c r="Y71">
        <v>11</v>
      </c>
      <c r="Z71">
        <v>3</v>
      </c>
    </row>
    <row r="72" spans="1:26" x14ac:dyDescent="0.35">
      <c r="A72">
        <v>228</v>
      </c>
      <c r="B72" t="s">
        <v>340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16</v>
      </c>
      <c r="P72">
        <v>11</v>
      </c>
      <c r="Q72">
        <v>5</v>
      </c>
      <c r="R72">
        <v>8</v>
      </c>
      <c r="S72">
        <v>6</v>
      </c>
      <c r="T72">
        <v>9</v>
      </c>
      <c r="U72">
        <v>16</v>
      </c>
      <c r="V72">
        <v>4</v>
      </c>
      <c r="W72">
        <v>21</v>
      </c>
      <c r="X72">
        <v>0</v>
      </c>
      <c r="Y72">
        <v>11</v>
      </c>
      <c r="Z72">
        <v>21</v>
      </c>
    </row>
    <row r="73" spans="1:26" x14ac:dyDescent="0.35">
      <c r="A73">
        <v>232</v>
      </c>
      <c r="B73" t="s">
        <v>340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</row>
    <row r="74" spans="1:26" x14ac:dyDescent="0.35">
      <c r="A74">
        <v>236</v>
      </c>
      <c r="B74" t="s">
        <v>340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</row>
    <row r="75" spans="1:26" x14ac:dyDescent="0.35">
      <c r="A75">
        <v>237</v>
      </c>
      <c r="B75" t="s">
        <v>340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</row>
    <row r="76" spans="1:26" x14ac:dyDescent="0.35">
      <c r="A76">
        <v>243</v>
      </c>
      <c r="B76" t="s">
        <v>340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</row>
    <row r="77" spans="1:26" x14ac:dyDescent="0.35">
      <c r="A77">
        <v>256</v>
      </c>
      <c r="B77" t="s">
        <v>340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21</v>
      </c>
      <c r="P77">
        <v>22</v>
      </c>
      <c r="Q77">
        <v>4</v>
      </c>
      <c r="R77">
        <v>1</v>
      </c>
      <c r="S77">
        <v>21</v>
      </c>
      <c r="T77">
        <v>3</v>
      </c>
      <c r="U77">
        <v>27</v>
      </c>
      <c r="V77">
        <v>2</v>
      </c>
      <c r="W77">
        <v>6</v>
      </c>
      <c r="X77">
        <v>9</v>
      </c>
      <c r="Y77">
        <v>12</v>
      </c>
      <c r="Z77">
        <v>0</v>
      </c>
    </row>
    <row r="78" spans="1:26" x14ac:dyDescent="0.35">
      <c r="A78">
        <v>259</v>
      </c>
      <c r="B78" t="s">
        <v>991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</row>
    <row r="79" spans="1:26" x14ac:dyDescent="0.35">
      <c r="A79">
        <v>260</v>
      </c>
      <c r="B79" t="s">
        <v>992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</row>
    <row r="80" spans="1:26" x14ac:dyDescent="0.35">
      <c r="A80">
        <v>261</v>
      </c>
      <c r="B80" t="s">
        <v>993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</row>
    <row r="81" spans="1:26" x14ac:dyDescent="0.35">
      <c r="A81">
        <v>261</v>
      </c>
      <c r="B81" t="s">
        <v>993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</row>
    <row r="82" spans="1:26" x14ac:dyDescent="0.35">
      <c r="A82">
        <v>262</v>
      </c>
      <c r="B82" t="s">
        <v>994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</row>
    <row r="83" spans="1:26" x14ac:dyDescent="0.35">
      <c r="A83">
        <v>263</v>
      </c>
      <c r="B83" t="s">
        <v>995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</row>
    <row r="84" spans="1:26" x14ac:dyDescent="0.35">
      <c r="A84">
        <v>264</v>
      </c>
      <c r="B84" t="s">
        <v>996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</row>
    <row r="85" spans="1:26" x14ac:dyDescent="0.35">
      <c r="A85">
        <v>265</v>
      </c>
      <c r="B85" t="s">
        <v>997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</row>
    <row r="86" spans="1:26" x14ac:dyDescent="0.35">
      <c r="A86">
        <v>267</v>
      </c>
      <c r="B86" t="s">
        <v>2</v>
      </c>
      <c r="C86">
        <v>1201</v>
      </c>
      <c r="D86">
        <v>1501</v>
      </c>
      <c r="E86">
        <v>1201</v>
      </c>
      <c r="F86">
        <v>1201</v>
      </c>
      <c r="G86">
        <v>1201</v>
      </c>
      <c r="H86">
        <v>1201</v>
      </c>
      <c r="I86">
        <v>1201</v>
      </c>
      <c r="J86">
        <v>1201</v>
      </c>
      <c r="K86">
        <v>1351</v>
      </c>
      <c r="L86">
        <v>1351</v>
      </c>
      <c r="M86">
        <v>1201</v>
      </c>
      <c r="N86">
        <v>1201</v>
      </c>
      <c r="O86">
        <v>243</v>
      </c>
      <c r="P86">
        <v>70</v>
      </c>
      <c r="Q86">
        <v>478</v>
      </c>
      <c r="R86">
        <v>1078</v>
      </c>
      <c r="S86">
        <v>1123</v>
      </c>
      <c r="T86">
        <v>0</v>
      </c>
      <c r="U86">
        <v>131</v>
      </c>
      <c r="V86">
        <v>0</v>
      </c>
      <c r="W86">
        <v>105</v>
      </c>
      <c r="X86">
        <v>504</v>
      </c>
      <c r="Y86">
        <v>1298</v>
      </c>
      <c r="Z86">
        <v>1376</v>
      </c>
    </row>
    <row r="87" spans="1:26" x14ac:dyDescent="0.35">
      <c r="A87">
        <v>268</v>
      </c>
      <c r="B87" t="s">
        <v>3</v>
      </c>
      <c r="C87">
        <v>288</v>
      </c>
      <c r="D87">
        <v>360</v>
      </c>
      <c r="E87">
        <v>288</v>
      </c>
      <c r="F87">
        <v>288</v>
      </c>
      <c r="G87">
        <v>288</v>
      </c>
      <c r="H87">
        <v>288</v>
      </c>
      <c r="I87">
        <v>288</v>
      </c>
      <c r="J87">
        <v>288</v>
      </c>
      <c r="K87">
        <v>324</v>
      </c>
      <c r="L87">
        <v>324</v>
      </c>
      <c r="M87">
        <v>288</v>
      </c>
      <c r="N87">
        <v>288</v>
      </c>
      <c r="O87">
        <v>170</v>
      </c>
      <c r="P87">
        <v>500</v>
      </c>
      <c r="Q87">
        <v>0</v>
      </c>
      <c r="R87">
        <v>0</v>
      </c>
      <c r="S87">
        <v>0</v>
      </c>
      <c r="T87">
        <v>200</v>
      </c>
      <c r="U87">
        <v>2</v>
      </c>
      <c r="V87">
        <v>0</v>
      </c>
      <c r="W87">
        <v>0</v>
      </c>
      <c r="X87">
        <v>280</v>
      </c>
      <c r="Y87">
        <v>0</v>
      </c>
      <c r="Z87">
        <v>100</v>
      </c>
    </row>
    <row r="88" spans="1:26" x14ac:dyDescent="0.35">
      <c r="A88">
        <v>269</v>
      </c>
      <c r="B88" t="s">
        <v>4</v>
      </c>
      <c r="C88">
        <v>1681</v>
      </c>
      <c r="D88">
        <v>2101</v>
      </c>
      <c r="E88">
        <v>1681</v>
      </c>
      <c r="F88">
        <v>1681</v>
      </c>
      <c r="G88">
        <v>1681</v>
      </c>
      <c r="H88">
        <v>1681</v>
      </c>
      <c r="I88">
        <v>1681</v>
      </c>
      <c r="J88">
        <v>1681</v>
      </c>
      <c r="K88">
        <v>1891</v>
      </c>
      <c r="L88">
        <v>1891</v>
      </c>
      <c r="M88">
        <v>1681</v>
      </c>
      <c r="N88">
        <v>1681</v>
      </c>
      <c r="O88">
        <v>236</v>
      </c>
      <c r="P88">
        <v>2000</v>
      </c>
      <c r="Q88">
        <v>1013</v>
      </c>
      <c r="R88">
        <v>1802</v>
      </c>
      <c r="S88">
        <v>2122</v>
      </c>
      <c r="T88">
        <v>1070</v>
      </c>
      <c r="U88">
        <v>317</v>
      </c>
      <c r="V88">
        <v>1967</v>
      </c>
      <c r="W88">
        <v>900</v>
      </c>
      <c r="X88">
        <v>1320</v>
      </c>
      <c r="Y88">
        <v>920</v>
      </c>
      <c r="Z88">
        <v>1313</v>
      </c>
    </row>
    <row r="89" spans="1:26" x14ac:dyDescent="0.35">
      <c r="A89">
        <v>270</v>
      </c>
      <c r="B89" t="s">
        <v>5</v>
      </c>
      <c r="C89">
        <v>480</v>
      </c>
      <c r="D89">
        <v>600</v>
      </c>
      <c r="E89">
        <v>480</v>
      </c>
      <c r="F89">
        <v>480</v>
      </c>
      <c r="G89">
        <v>480</v>
      </c>
      <c r="H89">
        <v>480</v>
      </c>
      <c r="I89">
        <v>480</v>
      </c>
      <c r="J89">
        <v>480</v>
      </c>
      <c r="K89">
        <v>540</v>
      </c>
      <c r="L89">
        <v>540</v>
      </c>
      <c r="M89">
        <v>480</v>
      </c>
      <c r="N89">
        <v>480</v>
      </c>
      <c r="O89">
        <v>0</v>
      </c>
      <c r="P89">
        <v>0</v>
      </c>
      <c r="Q89">
        <v>0</v>
      </c>
      <c r="R89">
        <v>0</v>
      </c>
      <c r="S89">
        <v>207</v>
      </c>
      <c r="T89">
        <v>0</v>
      </c>
      <c r="U89">
        <v>0</v>
      </c>
      <c r="V89">
        <v>0</v>
      </c>
      <c r="W89">
        <v>0</v>
      </c>
      <c r="X89">
        <v>267</v>
      </c>
      <c r="Y89">
        <v>459</v>
      </c>
      <c r="Z89">
        <v>0</v>
      </c>
    </row>
    <row r="90" spans="1:26" x14ac:dyDescent="0.35">
      <c r="A90">
        <v>271</v>
      </c>
      <c r="B90" t="s">
        <v>6</v>
      </c>
      <c r="C90">
        <v>576</v>
      </c>
      <c r="D90">
        <v>720</v>
      </c>
      <c r="E90">
        <v>576</v>
      </c>
      <c r="F90">
        <v>576</v>
      </c>
      <c r="G90">
        <v>576</v>
      </c>
      <c r="H90">
        <v>576</v>
      </c>
      <c r="I90">
        <v>576</v>
      </c>
      <c r="J90">
        <v>576</v>
      </c>
      <c r="K90">
        <v>648</v>
      </c>
      <c r="L90">
        <v>648</v>
      </c>
      <c r="M90">
        <v>576</v>
      </c>
      <c r="N90">
        <v>576</v>
      </c>
      <c r="O90">
        <v>0</v>
      </c>
      <c r="P90">
        <v>0</v>
      </c>
      <c r="Q90">
        <v>853</v>
      </c>
      <c r="R90">
        <v>205</v>
      </c>
      <c r="S90">
        <v>240</v>
      </c>
      <c r="T90">
        <v>0</v>
      </c>
      <c r="U90">
        <v>350</v>
      </c>
      <c r="V90">
        <v>980</v>
      </c>
      <c r="W90">
        <v>1169</v>
      </c>
      <c r="X90">
        <v>1160</v>
      </c>
      <c r="Y90">
        <v>0</v>
      </c>
      <c r="Z90">
        <v>0</v>
      </c>
    </row>
    <row r="91" spans="1:26" x14ac:dyDescent="0.35">
      <c r="A91">
        <v>272</v>
      </c>
      <c r="B91" t="s">
        <v>7</v>
      </c>
      <c r="C91">
        <v>576</v>
      </c>
      <c r="D91">
        <v>720</v>
      </c>
      <c r="E91">
        <v>576</v>
      </c>
      <c r="F91">
        <v>576</v>
      </c>
      <c r="G91">
        <v>576</v>
      </c>
      <c r="H91">
        <v>576</v>
      </c>
      <c r="I91">
        <v>576</v>
      </c>
      <c r="J91">
        <v>576</v>
      </c>
      <c r="K91">
        <v>648</v>
      </c>
      <c r="L91">
        <v>648</v>
      </c>
      <c r="M91">
        <v>576</v>
      </c>
      <c r="N91">
        <v>576</v>
      </c>
      <c r="O91">
        <v>0</v>
      </c>
      <c r="P91">
        <v>149</v>
      </c>
      <c r="Q91">
        <v>0</v>
      </c>
      <c r="R91">
        <v>75</v>
      </c>
      <c r="S91">
        <v>0</v>
      </c>
      <c r="T91">
        <v>55</v>
      </c>
      <c r="U91">
        <v>98</v>
      </c>
      <c r="V91">
        <v>75</v>
      </c>
      <c r="W91">
        <v>180</v>
      </c>
      <c r="X91">
        <v>0</v>
      </c>
      <c r="Y91">
        <v>0</v>
      </c>
      <c r="Z91">
        <v>0</v>
      </c>
    </row>
    <row r="92" spans="1:26" x14ac:dyDescent="0.35">
      <c r="A92">
        <v>273</v>
      </c>
      <c r="B92" t="s">
        <v>8</v>
      </c>
      <c r="C92">
        <v>176</v>
      </c>
      <c r="D92">
        <v>221</v>
      </c>
      <c r="E92">
        <v>176</v>
      </c>
      <c r="F92">
        <v>176</v>
      </c>
      <c r="G92">
        <v>176</v>
      </c>
      <c r="H92">
        <v>176</v>
      </c>
      <c r="I92">
        <v>176</v>
      </c>
      <c r="J92">
        <v>176</v>
      </c>
      <c r="K92">
        <v>198</v>
      </c>
      <c r="L92">
        <v>198</v>
      </c>
      <c r="M92">
        <v>176</v>
      </c>
      <c r="N92">
        <v>176</v>
      </c>
      <c r="O92">
        <v>0</v>
      </c>
      <c r="P92">
        <v>0</v>
      </c>
      <c r="Q92">
        <v>0</v>
      </c>
      <c r="R92">
        <v>170</v>
      </c>
      <c r="S92">
        <v>102</v>
      </c>
      <c r="T92">
        <v>680</v>
      </c>
      <c r="U92">
        <v>316</v>
      </c>
      <c r="V92">
        <v>0</v>
      </c>
      <c r="W92">
        <v>0</v>
      </c>
      <c r="X92">
        <v>155</v>
      </c>
      <c r="Y92">
        <v>102</v>
      </c>
      <c r="Z92">
        <v>0</v>
      </c>
    </row>
    <row r="93" spans="1:26" x14ac:dyDescent="0.35">
      <c r="A93">
        <v>274</v>
      </c>
      <c r="B93" t="s">
        <v>9</v>
      </c>
      <c r="C93">
        <v>42</v>
      </c>
      <c r="D93">
        <v>53</v>
      </c>
      <c r="E93">
        <v>42</v>
      </c>
      <c r="F93">
        <v>42</v>
      </c>
      <c r="G93">
        <v>42</v>
      </c>
      <c r="H93">
        <v>42</v>
      </c>
      <c r="I93">
        <v>42</v>
      </c>
      <c r="J93">
        <v>42</v>
      </c>
      <c r="K93">
        <v>48</v>
      </c>
      <c r="L93">
        <v>48</v>
      </c>
      <c r="M93">
        <v>42</v>
      </c>
      <c r="N93">
        <v>42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</row>
    <row r="94" spans="1:26" x14ac:dyDescent="0.35">
      <c r="A94">
        <v>275</v>
      </c>
      <c r="B94" t="s">
        <v>10</v>
      </c>
      <c r="C94">
        <v>247</v>
      </c>
      <c r="D94">
        <v>309</v>
      </c>
      <c r="E94">
        <v>247</v>
      </c>
      <c r="F94">
        <v>247</v>
      </c>
      <c r="G94">
        <v>247</v>
      </c>
      <c r="H94">
        <v>247</v>
      </c>
      <c r="I94">
        <v>247</v>
      </c>
      <c r="J94">
        <v>247</v>
      </c>
      <c r="K94">
        <v>278</v>
      </c>
      <c r="L94">
        <v>278</v>
      </c>
      <c r="M94">
        <v>247</v>
      </c>
      <c r="N94">
        <v>247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8</v>
      </c>
      <c r="Y94">
        <v>2100</v>
      </c>
      <c r="Z94">
        <v>5621</v>
      </c>
    </row>
    <row r="95" spans="1:26" x14ac:dyDescent="0.35">
      <c r="A95">
        <v>276</v>
      </c>
      <c r="B95" t="s">
        <v>11</v>
      </c>
      <c r="C95">
        <v>71</v>
      </c>
      <c r="D95">
        <v>88</v>
      </c>
      <c r="E95">
        <v>71</v>
      </c>
      <c r="F95">
        <v>71</v>
      </c>
      <c r="G95">
        <v>71</v>
      </c>
      <c r="H95">
        <v>71</v>
      </c>
      <c r="I95">
        <v>71</v>
      </c>
      <c r="J95">
        <v>71</v>
      </c>
      <c r="K95">
        <v>79</v>
      </c>
      <c r="L95">
        <v>79</v>
      </c>
      <c r="M95">
        <v>71</v>
      </c>
      <c r="N95">
        <v>71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</row>
    <row r="96" spans="1:26" x14ac:dyDescent="0.35">
      <c r="A96">
        <v>277</v>
      </c>
      <c r="B96" t="s">
        <v>12</v>
      </c>
      <c r="C96">
        <v>85</v>
      </c>
      <c r="D96">
        <v>106</v>
      </c>
      <c r="E96">
        <v>85</v>
      </c>
      <c r="F96">
        <v>85</v>
      </c>
      <c r="G96">
        <v>85</v>
      </c>
      <c r="H96">
        <v>85</v>
      </c>
      <c r="I96">
        <v>85</v>
      </c>
      <c r="J96">
        <v>85</v>
      </c>
      <c r="K96">
        <v>95</v>
      </c>
      <c r="L96">
        <v>95</v>
      </c>
      <c r="M96">
        <v>85</v>
      </c>
      <c r="N96">
        <v>85</v>
      </c>
      <c r="O96">
        <v>0</v>
      </c>
      <c r="P96">
        <v>0</v>
      </c>
      <c r="Q96">
        <v>100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</row>
    <row r="97" spans="1:26" x14ac:dyDescent="0.35">
      <c r="A97">
        <v>278</v>
      </c>
      <c r="B97" t="s">
        <v>13</v>
      </c>
      <c r="C97">
        <v>85</v>
      </c>
      <c r="D97">
        <v>106</v>
      </c>
      <c r="E97">
        <v>85</v>
      </c>
      <c r="F97">
        <v>85</v>
      </c>
      <c r="G97">
        <v>85</v>
      </c>
      <c r="H97">
        <v>85</v>
      </c>
      <c r="I97">
        <v>85</v>
      </c>
      <c r="J97">
        <v>85</v>
      </c>
      <c r="K97">
        <v>95</v>
      </c>
      <c r="L97">
        <v>95</v>
      </c>
      <c r="M97">
        <v>85</v>
      </c>
      <c r="N97">
        <v>85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</row>
    <row r="98" spans="1:26" x14ac:dyDescent="0.35">
      <c r="A98">
        <v>279</v>
      </c>
      <c r="B98" t="s">
        <v>14</v>
      </c>
      <c r="C98">
        <v>437</v>
      </c>
      <c r="D98">
        <v>546</v>
      </c>
      <c r="E98">
        <v>437</v>
      </c>
      <c r="F98">
        <v>437</v>
      </c>
      <c r="G98">
        <v>437</v>
      </c>
      <c r="H98">
        <v>437</v>
      </c>
      <c r="I98">
        <v>437</v>
      </c>
      <c r="J98">
        <v>437</v>
      </c>
      <c r="K98">
        <v>492</v>
      </c>
      <c r="L98">
        <v>492</v>
      </c>
      <c r="M98">
        <v>437</v>
      </c>
      <c r="N98">
        <v>437</v>
      </c>
      <c r="O98">
        <v>30</v>
      </c>
      <c r="P98">
        <v>310</v>
      </c>
      <c r="Q98">
        <v>352</v>
      </c>
      <c r="R98">
        <v>0</v>
      </c>
      <c r="S98">
        <v>793</v>
      </c>
      <c r="T98">
        <v>0</v>
      </c>
      <c r="U98">
        <v>32</v>
      </c>
      <c r="V98">
        <v>0</v>
      </c>
      <c r="W98">
        <v>274</v>
      </c>
      <c r="X98">
        <v>544</v>
      </c>
      <c r="Y98">
        <v>2072</v>
      </c>
      <c r="Z98">
        <v>1585</v>
      </c>
    </row>
    <row r="99" spans="1:26" x14ac:dyDescent="0.35">
      <c r="A99">
        <v>280</v>
      </c>
      <c r="B99" t="s">
        <v>15</v>
      </c>
      <c r="C99">
        <v>105</v>
      </c>
      <c r="D99">
        <v>131</v>
      </c>
      <c r="E99">
        <v>105</v>
      </c>
      <c r="F99">
        <v>105</v>
      </c>
      <c r="G99">
        <v>105</v>
      </c>
      <c r="H99">
        <v>105</v>
      </c>
      <c r="I99">
        <v>105</v>
      </c>
      <c r="J99">
        <v>105</v>
      </c>
      <c r="K99">
        <v>118</v>
      </c>
      <c r="L99">
        <v>118</v>
      </c>
      <c r="M99">
        <v>105</v>
      </c>
      <c r="N99">
        <v>105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265</v>
      </c>
      <c r="V99">
        <v>0</v>
      </c>
      <c r="W99">
        <v>0</v>
      </c>
      <c r="X99">
        <v>0</v>
      </c>
      <c r="Y99">
        <v>0</v>
      </c>
      <c r="Z99">
        <v>0</v>
      </c>
    </row>
    <row r="100" spans="1:26" x14ac:dyDescent="0.35">
      <c r="A100">
        <v>281</v>
      </c>
      <c r="B100" t="s">
        <v>16</v>
      </c>
      <c r="C100">
        <v>612</v>
      </c>
      <c r="D100">
        <v>765</v>
      </c>
      <c r="E100">
        <v>612</v>
      </c>
      <c r="F100">
        <v>612</v>
      </c>
      <c r="G100">
        <v>612</v>
      </c>
      <c r="H100">
        <v>612</v>
      </c>
      <c r="I100">
        <v>612</v>
      </c>
      <c r="J100">
        <v>612</v>
      </c>
      <c r="K100">
        <v>688</v>
      </c>
      <c r="L100">
        <v>688</v>
      </c>
      <c r="M100">
        <v>612</v>
      </c>
      <c r="N100">
        <v>612</v>
      </c>
      <c r="O100">
        <v>369</v>
      </c>
      <c r="P100">
        <v>845</v>
      </c>
      <c r="Q100">
        <v>0</v>
      </c>
      <c r="R100">
        <v>632</v>
      </c>
      <c r="S100">
        <v>258</v>
      </c>
      <c r="T100">
        <v>130</v>
      </c>
      <c r="U100">
        <v>360</v>
      </c>
      <c r="V100">
        <v>36</v>
      </c>
      <c r="W100">
        <v>5020</v>
      </c>
      <c r="X100">
        <v>1177</v>
      </c>
      <c r="Y100">
        <v>0</v>
      </c>
      <c r="Z100">
        <v>42</v>
      </c>
    </row>
    <row r="101" spans="1:26" x14ac:dyDescent="0.35">
      <c r="A101">
        <v>282</v>
      </c>
      <c r="B101" t="s">
        <v>17</v>
      </c>
      <c r="C101">
        <v>175</v>
      </c>
      <c r="D101">
        <v>218</v>
      </c>
      <c r="E101">
        <v>175</v>
      </c>
      <c r="F101">
        <v>175</v>
      </c>
      <c r="G101">
        <v>175</v>
      </c>
      <c r="H101">
        <v>175</v>
      </c>
      <c r="I101">
        <v>175</v>
      </c>
      <c r="J101">
        <v>175</v>
      </c>
      <c r="K101">
        <v>197</v>
      </c>
      <c r="L101">
        <v>197</v>
      </c>
      <c r="M101">
        <v>175</v>
      </c>
      <c r="N101">
        <v>175</v>
      </c>
      <c r="O101">
        <v>0</v>
      </c>
      <c r="P101">
        <v>43</v>
      </c>
      <c r="Q101">
        <v>185</v>
      </c>
      <c r="R101">
        <v>0</v>
      </c>
      <c r="S101">
        <v>0</v>
      </c>
      <c r="T101">
        <v>0</v>
      </c>
      <c r="U101">
        <v>0</v>
      </c>
      <c r="V101">
        <v>62</v>
      </c>
      <c r="W101">
        <v>0</v>
      </c>
      <c r="X101">
        <v>0</v>
      </c>
      <c r="Y101">
        <v>0</v>
      </c>
      <c r="Z101">
        <v>0</v>
      </c>
    </row>
    <row r="102" spans="1:26" x14ac:dyDescent="0.35">
      <c r="A102">
        <v>283</v>
      </c>
      <c r="B102" t="s">
        <v>18</v>
      </c>
      <c r="C102">
        <v>210</v>
      </c>
      <c r="D102">
        <v>262</v>
      </c>
      <c r="E102">
        <v>210</v>
      </c>
      <c r="F102">
        <v>210</v>
      </c>
      <c r="G102">
        <v>210</v>
      </c>
      <c r="H102">
        <v>210</v>
      </c>
      <c r="I102">
        <v>210</v>
      </c>
      <c r="J102">
        <v>210</v>
      </c>
      <c r="K102">
        <v>236</v>
      </c>
      <c r="L102">
        <v>236</v>
      </c>
      <c r="M102">
        <v>210</v>
      </c>
      <c r="N102">
        <v>210</v>
      </c>
      <c r="O102">
        <v>0</v>
      </c>
      <c r="P102">
        <v>0</v>
      </c>
      <c r="Q102">
        <v>176</v>
      </c>
      <c r="R102">
        <v>246</v>
      </c>
      <c r="S102">
        <v>0</v>
      </c>
      <c r="T102">
        <v>0</v>
      </c>
      <c r="U102">
        <v>0</v>
      </c>
      <c r="V102">
        <v>0</v>
      </c>
      <c r="W102">
        <v>428</v>
      </c>
      <c r="X102">
        <v>705</v>
      </c>
      <c r="Y102">
        <v>0</v>
      </c>
      <c r="Z102">
        <v>0</v>
      </c>
    </row>
    <row r="103" spans="1:26" x14ac:dyDescent="0.35">
      <c r="A103">
        <v>284</v>
      </c>
      <c r="B103" t="s">
        <v>19</v>
      </c>
      <c r="C103">
        <v>210</v>
      </c>
      <c r="D103">
        <v>262</v>
      </c>
      <c r="E103">
        <v>210</v>
      </c>
      <c r="F103">
        <v>210</v>
      </c>
      <c r="G103">
        <v>210</v>
      </c>
      <c r="H103">
        <v>210</v>
      </c>
      <c r="I103">
        <v>210</v>
      </c>
      <c r="J103">
        <v>210</v>
      </c>
      <c r="K103">
        <v>236</v>
      </c>
      <c r="L103">
        <v>236</v>
      </c>
      <c r="M103">
        <v>210</v>
      </c>
      <c r="N103">
        <v>210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186</v>
      </c>
      <c r="V103">
        <v>201</v>
      </c>
      <c r="W103">
        <v>0</v>
      </c>
      <c r="X103">
        <v>0</v>
      </c>
      <c r="Y103">
        <v>0</v>
      </c>
      <c r="Z103">
        <v>0</v>
      </c>
    </row>
    <row r="104" spans="1:26" x14ac:dyDescent="0.35">
      <c r="A104">
        <v>285</v>
      </c>
      <c r="B104" t="s">
        <v>20</v>
      </c>
      <c r="C104">
        <v>210</v>
      </c>
      <c r="D104">
        <v>262</v>
      </c>
      <c r="E104">
        <v>210</v>
      </c>
      <c r="F104">
        <v>210</v>
      </c>
      <c r="G104">
        <v>210</v>
      </c>
      <c r="H104">
        <v>210</v>
      </c>
      <c r="I104">
        <v>210</v>
      </c>
      <c r="J104">
        <v>210</v>
      </c>
      <c r="K104">
        <v>236</v>
      </c>
      <c r="L104">
        <v>236</v>
      </c>
      <c r="M104">
        <v>210</v>
      </c>
      <c r="N104">
        <v>210</v>
      </c>
      <c r="O104">
        <v>0</v>
      </c>
      <c r="P104">
        <v>0</v>
      </c>
      <c r="Q104">
        <v>254</v>
      </c>
      <c r="R104">
        <v>0</v>
      </c>
      <c r="S104">
        <v>0</v>
      </c>
      <c r="T104">
        <v>0</v>
      </c>
      <c r="U104">
        <v>852</v>
      </c>
      <c r="V104">
        <v>1652</v>
      </c>
      <c r="W104">
        <v>0</v>
      </c>
      <c r="X104">
        <v>320</v>
      </c>
      <c r="Y104">
        <v>86</v>
      </c>
      <c r="Z104">
        <v>0</v>
      </c>
    </row>
    <row r="105" spans="1:26" x14ac:dyDescent="0.35">
      <c r="A105">
        <v>286</v>
      </c>
      <c r="B105" t="s">
        <v>21</v>
      </c>
      <c r="C105">
        <v>39</v>
      </c>
      <c r="D105">
        <v>49</v>
      </c>
      <c r="E105">
        <v>39</v>
      </c>
      <c r="F105">
        <v>39</v>
      </c>
      <c r="G105">
        <v>39</v>
      </c>
      <c r="H105">
        <v>39</v>
      </c>
      <c r="I105">
        <v>39</v>
      </c>
      <c r="J105">
        <v>39</v>
      </c>
      <c r="K105">
        <v>44</v>
      </c>
      <c r="L105">
        <v>44</v>
      </c>
      <c r="M105">
        <v>39</v>
      </c>
      <c r="N105">
        <v>39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</row>
    <row r="106" spans="1:26" x14ac:dyDescent="0.35">
      <c r="A106">
        <v>287</v>
      </c>
      <c r="B106" t="s">
        <v>22</v>
      </c>
      <c r="C106">
        <v>249</v>
      </c>
      <c r="D106">
        <v>311</v>
      </c>
      <c r="E106">
        <v>249</v>
      </c>
      <c r="F106">
        <v>249</v>
      </c>
      <c r="G106">
        <v>249</v>
      </c>
      <c r="H106">
        <v>249</v>
      </c>
      <c r="I106">
        <v>249</v>
      </c>
      <c r="J106">
        <v>249</v>
      </c>
      <c r="K106">
        <v>280</v>
      </c>
      <c r="L106">
        <v>280</v>
      </c>
      <c r="M106">
        <v>249</v>
      </c>
      <c r="N106">
        <v>249</v>
      </c>
      <c r="O106">
        <v>0</v>
      </c>
      <c r="P106">
        <v>0</v>
      </c>
      <c r="Q106">
        <v>0</v>
      </c>
      <c r="R106">
        <v>200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</row>
    <row r="107" spans="1:26" x14ac:dyDescent="0.35">
      <c r="A107">
        <v>288</v>
      </c>
      <c r="B107" t="s">
        <v>23</v>
      </c>
      <c r="C107">
        <v>78</v>
      </c>
      <c r="D107">
        <v>97</v>
      </c>
      <c r="E107">
        <v>78</v>
      </c>
      <c r="F107">
        <v>78</v>
      </c>
      <c r="G107">
        <v>78</v>
      </c>
      <c r="H107">
        <v>78</v>
      </c>
      <c r="I107">
        <v>78</v>
      </c>
      <c r="J107">
        <v>78</v>
      </c>
      <c r="K107">
        <v>87</v>
      </c>
      <c r="L107">
        <v>87</v>
      </c>
      <c r="M107">
        <v>78</v>
      </c>
      <c r="N107">
        <v>78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</row>
    <row r="108" spans="1:26" x14ac:dyDescent="0.35">
      <c r="A108">
        <v>289</v>
      </c>
      <c r="B108" t="s">
        <v>24</v>
      </c>
      <c r="C108">
        <v>101</v>
      </c>
      <c r="D108">
        <v>126</v>
      </c>
      <c r="E108">
        <v>101</v>
      </c>
      <c r="F108">
        <v>101</v>
      </c>
      <c r="G108">
        <v>101</v>
      </c>
      <c r="H108">
        <v>101</v>
      </c>
      <c r="I108">
        <v>101</v>
      </c>
      <c r="J108">
        <v>101</v>
      </c>
      <c r="K108">
        <v>114</v>
      </c>
      <c r="L108">
        <v>114</v>
      </c>
      <c r="M108">
        <v>101</v>
      </c>
      <c r="N108">
        <v>101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</row>
    <row r="109" spans="1:26" x14ac:dyDescent="0.35">
      <c r="A109">
        <v>290</v>
      </c>
      <c r="B109" t="s">
        <v>25</v>
      </c>
      <c r="C109">
        <v>101</v>
      </c>
      <c r="D109">
        <v>126</v>
      </c>
      <c r="E109">
        <v>101</v>
      </c>
      <c r="F109">
        <v>101</v>
      </c>
      <c r="G109">
        <v>101</v>
      </c>
      <c r="H109">
        <v>101</v>
      </c>
      <c r="I109">
        <v>101</v>
      </c>
      <c r="J109">
        <v>101</v>
      </c>
      <c r="K109">
        <v>114</v>
      </c>
      <c r="L109">
        <v>114</v>
      </c>
      <c r="M109">
        <v>101</v>
      </c>
      <c r="N109">
        <v>101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</row>
    <row r="110" spans="1:26" x14ac:dyDescent="0.35">
      <c r="A110">
        <v>291</v>
      </c>
      <c r="B110" t="s">
        <v>26</v>
      </c>
      <c r="C110">
        <v>204</v>
      </c>
      <c r="D110">
        <v>204</v>
      </c>
      <c r="E110">
        <v>356</v>
      </c>
      <c r="F110">
        <v>407</v>
      </c>
      <c r="G110">
        <v>458</v>
      </c>
      <c r="H110">
        <v>458</v>
      </c>
      <c r="I110">
        <v>407</v>
      </c>
      <c r="J110">
        <v>356</v>
      </c>
      <c r="K110">
        <v>458</v>
      </c>
      <c r="L110">
        <v>458</v>
      </c>
      <c r="M110">
        <v>560</v>
      </c>
      <c r="N110">
        <v>764</v>
      </c>
      <c r="O110">
        <v>0</v>
      </c>
      <c r="P110">
        <v>14</v>
      </c>
      <c r="Q110">
        <v>-5861</v>
      </c>
      <c r="R110">
        <v>794</v>
      </c>
      <c r="S110">
        <v>429</v>
      </c>
      <c r="T110">
        <v>108</v>
      </c>
      <c r="U110">
        <v>0</v>
      </c>
      <c r="V110">
        <v>236</v>
      </c>
      <c r="W110">
        <v>4153</v>
      </c>
      <c r="X110">
        <v>450</v>
      </c>
      <c r="Y110">
        <v>1242</v>
      </c>
      <c r="Z110">
        <v>5974</v>
      </c>
    </row>
    <row r="111" spans="1:26" x14ac:dyDescent="0.35">
      <c r="A111">
        <v>292</v>
      </c>
      <c r="B111" t="s">
        <v>27</v>
      </c>
      <c r="C111">
        <v>74</v>
      </c>
      <c r="D111">
        <v>74</v>
      </c>
      <c r="E111">
        <v>130</v>
      </c>
      <c r="F111">
        <v>148</v>
      </c>
      <c r="G111">
        <v>167</v>
      </c>
      <c r="H111">
        <v>167</v>
      </c>
      <c r="I111">
        <v>148</v>
      </c>
      <c r="J111">
        <v>130</v>
      </c>
      <c r="K111">
        <v>167</v>
      </c>
      <c r="L111">
        <v>167</v>
      </c>
      <c r="M111">
        <v>204</v>
      </c>
      <c r="N111">
        <v>278</v>
      </c>
      <c r="O111">
        <v>201</v>
      </c>
      <c r="P111">
        <v>187</v>
      </c>
      <c r="Q111">
        <v>0</v>
      </c>
      <c r="R111">
        <v>0</v>
      </c>
      <c r="S111">
        <v>492</v>
      </c>
      <c r="T111">
        <v>0</v>
      </c>
      <c r="U111">
        <v>203</v>
      </c>
      <c r="V111">
        <v>0</v>
      </c>
      <c r="W111">
        <v>0</v>
      </c>
      <c r="X111">
        <v>0</v>
      </c>
      <c r="Y111">
        <v>2100</v>
      </c>
      <c r="Z111">
        <v>4431</v>
      </c>
    </row>
    <row r="112" spans="1:26" x14ac:dyDescent="0.35">
      <c r="A112">
        <v>293</v>
      </c>
      <c r="B112" t="s">
        <v>28</v>
      </c>
      <c r="C112">
        <v>370</v>
      </c>
      <c r="D112">
        <v>370</v>
      </c>
      <c r="E112">
        <v>648</v>
      </c>
      <c r="F112">
        <v>741</v>
      </c>
      <c r="G112">
        <v>833</v>
      </c>
      <c r="H112">
        <v>833</v>
      </c>
      <c r="I112">
        <v>741</v>
      </c>
      <c r="J112">
        <v>648</v>
      </c>
      <c r="K112">
        <v>833</v>
      </c>
      <c r="L112">
        <v>833</v>
      </c>
      <c r="M112">
        <v>1018</v>
      </c>
      <c r="N112">
        <v>1389</v>
      </c>
      <c r="O112">
        <v>1290</v>
      </c>
      <c r="P112">
        <v>1569</v>
      </c>
      <c r="Q112">
        <v>1066</v>
      </c>
      <c r="R112">
        <v>1176</v>
      </c>
      <c r="S112">
        <v>822</v>
      </c>
      <c r="T112">
        <v>3914</v>
      </c>
      <c r="U112">
        <v>919</v>
      </c>
      <c r="V112">
        <v>1733</v>
      </c>
      <c r="W112">
        <v>5403</v>
      </c>
      <c r="X112">
        <v>836</v>
      </c>
      <c r="Y112">
        <v>1659</v>
      </c>
      <c r="Z112">
        <v>3240</v>
      </c>
    </row>
    <row r="113" spans="1:26" x14ac:dyDescent="0.35">
      <c r="A113">
        <v>294</v>
      </c>
      <c r="B113" t="s">
        <v>29</v>
      </c>
      <c r="C113">
        <v>74</v>
      </c>
      <c r="D113">
        <v>74</v>
      </c>
      <c r="E113">
        <v>130</v>
      </c>
      <c r="F113">
        <v>148</v>
      </c>
      <c r="G113">
        <v>167</v>
      </c>
      <c r="H113">
        <v>167</v>
      </c>
      <c r="I113">
        <v>148</v>
      </c>
      <c r="J113">
        <v>130</v>
      </c>
      <c r="K113">
        <v>167</v>
      </c>
      <c r="L113">
        <v>167</v>
      </c>
      <c r="M113">
        <v>204</v>
      </c>
      <c r="N113">
        <v>278</v>
      </c>
      <c r="O113">
        <v>478</v>
      </c>
      <c r="P113">
        <v>0</v>
      </c>
      <c r="Q113">
        <v>686</v>
      </c>
      <c r="R113">
        <v>445</v>
      </c>
      <c r="S113">
        <v>0</v>
      </c>
      <c r="T113">
        <v>0</v>
      </c>
      <c r="U113">
        <v>0</v>
      </c>
      <c r="V113">
        <v>479</v>
      </c>
      <c r="W113">
        <v>152</v>
      </c>
      <c r="X113">
        <v>0</v>
      </c>
      <c r="Y113">
        <v>500</v>
      </c>
      <c r="Z113">
        <v>1137</v>
      </c>
    </row>
    <row r="114" spans="1:26" x14ac:dyDescent="0.35">
      <c r="A114">
        <v>295</v>
      </c>
      <c r="B114" t="s">
        <v>30</v>
      </c>
      <c r="C114">
        <v>130</v>
      </c>
      <c r="D114">
        <v>130</v>
      </c>
      <c r="E114">
        <v>227</v>
      </c>
      <c r="F114">
        <v>259</v>
      </c>
      <c r="G114">
        <v>292</v>
      </c>
      <c r="H114">
        <v>292</v>
      </c>
      <c r="I114">
        <v>259</v>
      </c>
      <c r="J114">
        <v>227</v>
      </c>
      <c r="K114">
        <v>292</v>
      </c>
      <c r="L114">
        <v>292</v>
      </c>
      <c r="M114">
        <v>356</v>
      </c>
      <c r="N114">
        <v>486</v>
      </c>
      <c r="O114">
        <v>0</v>
      </c>
      <c r="P114">
        <v>257</v>
      </c>
      <c r="Q114">
        <v>1129</v>
      </c>
      <c r="R114">
        <v>294</v>
      </c>
      <c r="S114">
        <v>433</v>
      </c>
      <c r="T114">
        <v>615</v>
      </c>
      <c r="U114">
        <v>306</v>
      </c>
      <c r="V114">
        <v>1164</v>
      </c>
      <c r="W114">
        <v>1112</v>
      </c>
      <c r="X114">
        <v>394</v>
      </c>
      <c r="Y114">
        <v>103</v>
      </c>
      <c r="Z114">
        <v>5933</v>
      </c>
    </row>
    <row r="115" spans="1:26" x14ac:dyDescent="0.35">
      <c r="A115">
        <v>296</v>
      </c>
      <c r="B115" t="s">
        <v>31</v>
      </c>
      <c r="C115">
        <v>74</v>
      </c>
      <c r="D115">
        <v>74</v>
      </c>
      <c r="E115">
        <v>130</v>
      </c>
      <c r="F115">
        <v>148</v>
      </c>
      <c r="G115">
        <v>167</v>
      </c>
      <c r="H115">
        <v>167</v>
      </c>
      <c r="I115">
        <v>148</v>
      </c>
      <c r="J115">
        <v>130</v>
      </c>
      <c r="K115">
        <v>167</v>
      </c>
      <c r="L115">
        <v>167</v>
      </c>
      <c r="M115">
        <v>204</v>
      </c>
      <c r="N115">
        <v>278</v>
      </c>
      <c r="O115">
        <v>0</v>
      </c>
      <c r="P115">
        <v>135</v>
      </c>
      <c r="Q115">
        <v>75</v>
      </c>
      <c r="R115">
        <v>151</v>
      </c>
      <c r="S115">
        <v>290</v>
      </c>
      <c r="T115">
        <v>141</v>
      </c>
      <c r="U115">
        <v>654</v>
      </c>
      <c r="V115">
        <v>77</v>
      </c>
      <c r="W115">
        <v>95</v>
      </c>
      <c r="X115">
        <v>0</v>
      </c>
      <c r="Y115">
        <v>0</v>
      </c>
      <c r="Z115">
        <v>280</v>
      </c>
    </row>
    <row r="116" spans="1:26" x14ac:dyDescent="0.35">
      <c r="A116">
        <v>297</v>
      </c>
      <c r="B116" t="s">
        <v>321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</row>
    <row r="117" spans="1:26" x14ac:dyDescent="0.35">
      <c r="A117">
        <v>298</v>
      </c>
      <c r="B117" t="s">
        <v>32</v>
      </c>
      <c r="C117">
        <v>56</v>
      </c>
      <c r="D117">
        <v>56</v>
      </c>
      <c r="E117">
        <v>98</v>
      </c>
      <c r="F117">
        <v>112</v>
      </c>
      <c r="G117">
        <v>126</v>
      </c>
      <c r="H117">
        <v>126</v>
      </c>
      <c r="I117">
        <v>112</v>
      </c>
      <c r="J117">
        <v>98</v>
      </c>
      <c r="K117">
        <v>126</v>
      </c>
      <c r="L117">
        <v>126</v>
      </c>
      <c r="M117">
        <v>154</v>
      </c>
      <c r="N117">
        <v>209</v>
      </c>
      <c r="O117">
        <v>128</v>
      </c>
      <c r="P117">
        <v>18</v>
      </c>
      <c r="Q117">
        <v>500</v>
      </c>
      <c r="R117">
        <v>556</v>
      </c>
      <c r="S117">
        <v>16</v>
      </c>
      <c r="T117">
        <v>711</v>
      </c>
      <c r="U117">
        <v>0</v>
      </c>
      <c r="V117">
        <v>954</v>
      </c>
      <c r="W117">
        <v>758</v>
      </c>
      <c r="X117">
        <v>167</v>
      </c>
      <c r="Y117">
        <v>0</v>
      </c>
      <c r="Z117">
        <v>1542</v>
      </c>
    </row>
    <row r="118" spans="1:26" x14ac:dyDescent="0.35">
      <c r="A118">
        <v>299</v>
      </c>
      <c r="B118" t="s">
        <v>33</v>
      </c>
      <c r="C118">
        <v>20</v>
      </c>
      <c r="D118">
        <v>20</v>
      </c>
      <c r="E118">
        <v>36</v>
      </c>
      <c r="F118">
        <v>41</v>
      </c>
      <c r="G118">
        <v>46</v>
      </c>
      <c r="H118">
        <v>46</v>
      </c>
      <c r="I118">
        <v>41</v>
      </c>
      <c r="J118">
        <v>36</v>
      </c>
      <c r="K118">
        <v>46</v>
      </c>
      <c r="L118">
        <v>46</v>
      </c>
      <c r="M118">
        <v>56</v>
      </c>
      <c r="N118">
        <v>76</v>
      </c>
      <c r="O118">
        <v>0</v>
      </c>
      <c r="P118">
        <v>0</v>
      </c>
      <c r="Q118">
        <v>0</v>
      </c>
      <c r="R118">
        <v>0</v>
      </c>
      <c r="S118">
        <v>111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</row>
    <row r="119" spans="1:26" x14ac:dyDescent="0.35">
      <c r="A119">
        <v>300</v>
      </c>
      <c r="B119" t="s">
        <v>34</v>
      </c>
      <c r="C119">
        <v>101</v>
      </c>
      <c r="D119">
        <v>101</v>
      </c>
      <c r="E119">
        <v>178</v>
      </c>
      <c r="F119">
        <v>203</v>
      </c>
      <c r="G119">
        <v>228</v>
      </c>
      <c r="H119">
        <v>228</v>
      </c>
      <c r="I119">
        <v>203</v>
      </c>
      <c r="J119">
        <v>178</v>
      </c>
      <c r="K119">
        <v>228</v>
      </c>
      <c r="L119">
        <v>228</v>
      </c>
      <c r="M119">
        <v>279</v>
      </c>
      <c r="N119">
        <v>381</v>
      </c>
      <c r="O119">
        <v>96</v>
      </c>
      <c r="P119">
        <v>0</v>
      </c>
      <c r="Q119">
        <v>52</v>
      </c>
      <c r="R119">
        <v>266</v>
      </c>
      <c r="S119">
        <v>724</v>
      </c>
      <c r="T119">
        <v>1107</v>
      </c>
      <c r="U119">
        <v>1873</v>
      </c>
      <c r="V119">
        <v>1038</v>
      </c>
      <c r="W119">
        <v>233</v>
      </c>
      <c r="X119">
        <v>0</v>
      </c>
      <c r="Y119">
        <v>0</v>
      </c>
      <c r="Z119">
        <v>1098</v>
      </c>
    </row>
    <row r="120" spans="1:26" x14ac:dyDescent="0.35">
      <c r="A120">
        <v>301</v>
      </c>
      <c r="B120" t="s">
        <v>35</v>
      </c>
      <c r="C120">
        <v>20</v>
      </c>
      <c r="D120">
        <v>20</v>
      </c>
      <c r="E120">
        <v>36</v>
      </c>
      <c r="F120">
        <v>41</v>
      </c>
      <c r="G120">
        <v>46</v>
      </c>
      <c r="H120">
        <v>46</v>
      </c>
      <c r="I120">
        <v>41</v>
      </c>
      <c r="J120">
        <v>36</v>
      </c>
      <c r="K120">
        <v>46</v>
      </c>
      <c r="L120">
        <v>46</v>
      </c>
      <c r="M120">
        <v>56</v>
      </c>
      <c r="N120">
        <v>76</v>
      </c>
      <c r="O120">
        <v>0</v>
      </c>
      <c r="P120">
        <v>0</v>
      </c>
      <c r="Q120">
        <v>338</v>
      </c>
      <c r="R120">
        <v>0</v>
      </c>
      <c r="S120">
        <v>313</v>
      </c>
      <c r="T120">
        <v>381</v>
      </c>
      <c r="U120">
        <v>0</v>
      </c>
      <c r="V120">
        <v>114</v>
      </c>
      <c r="W120">
        <v>110</v>
      </c>
      <c r="X120">
        <v>8</v>
      </c>
      <c r="Y120">
        <v>108</v>
      </c>
      <c r="Z120">
        <v>351</v>
      </c>
    </row>
    <row r="121" spans="1:26" x14ac:dyDescent="0.35">
      <c r="A121">
        <v>302</v>
      </c>
      <c r="B121" t="s">
        <v>36</v>
      </c>
      <c r="C121">
        <v>36</v>
      </c>
      <c r="D121">
        <v>36</v>
      </c>
      <c r="E121">
        <v>62</v>
      </c>
      <c r="F121">
        <v>71</v>
      </c>
      <c r="G121">
        <v>80</v>
      </c>
      <c r="H121">
        <v>80</v>
      </c>
      <c r="I121">
        <v>71</v>
      </c>
      <c r="J121">
        <v>62</v>
      </c>
      <c r="K121">
        <v>80</v>
      </c>
      <c r="L121">
        <v>80</v>
      </c>
      <c r="M121">
        <v>98</v>
      </c>
      <c r="N121">
        <v>133</v>
      </c>
      <c r="O121">
        <v>162</v>
      </c>
      <c r="P121">
        <v>0</v>
      </c>
      <c r="Q121">
        <v>391</v>
      </c>
      <c r="R121">
        <v>0</v>
      </c>
      <c r="S121">
        <v>0</v>
      </c>
      <c r="T121">
        <v>284</v>
      </c>
      <c r="U121">
        <v>157</v>
      </c>
      <c r="V121">
        <v>-157</v>
      </c>
      <c r="W121">
        <v>0</v>
      </c>
      <c r="X121">
        <v>157</v>
      </c>
      <c r="Y121">
        <v>168</v>
      </c>
      <c r="Z121">
        <v>863</v>
      </c>
    </row>
    <row r="122" spans="1:26" x14ac:dyDescent="0.35">
      <c r="A122">
        <v>303</v>
      </c>
      <c r="B122" t="s">
        <v>37</v>
      </c>
      <c r="C122">
        <v>20</v>
      </c>
      <c r="D122">
        <v>20</v>
      </c>
      <c r="E122">
        <v>36</v>
      </c>
      <c r="F122">
        <v>41</v>
      </c>
      <c r="G122">
        <v>46</v>
      </c>
      <c r="H122">
        <v>46</v>
      </c>
      <c r="I122">
        <v>41</v>
      </c>
      <c r="J122">
        <v>36</v>
      </c>
      <c r="K122">
        <v>46</v>
      </c>
      <c r="L122">
        <v>46</v>
      </c>
      <c r="M122">
        <v>56</v>
      </c>
      <c r="N122">
        <v>76</v>
      </c>
      <c r="O122">
        <v>0</v>
      </c>
      <c r="P122">
        <v>0</v>
      </c>
      <c r="Q122">
        <v>176</v>
      </c>
      <c r="R122">
        <v>0</v>
      </c>
      <c r="S122">
        <v>0</v>
      </c>
      <c r="T122">
        <v>0</v>
      </c>
      <c r="U122">
        <v>137</v>
      </c>
      <c r="V122">
        <v>257</v>
      </c>
      <c r="W122">
        <v>160</v>
      </c>
      <c r="X122">
        <v>840</v>
      </c>
      <c r="Y122">
        <v>368</v>
      </c>
      <c r="Z122">
        <v>190</v>
      </c>
    </row>
    <row r="123" spans="1:26" x14ac:dyDescent="0.35">
      <c r="A123">
        <v>304</v>
      </c>
      <c r="B123" t="s">
        <v>38</v>
      </c>
      <c r="C123">
        <v>87</v>
      </c>
      <c r="D123">
        <v>87</v>
      </c>
      <c r="E123">
        <v>152</v>
      </c>
      <c r="F123">
        <v>173</v>
      </c>
      <c r="G123">
        <v>195</v>
      </c>
      <c r="H123">
        <v>195</v>
      </c>
      <c r="I123">
        <v>173</v>
      </c>
      <c r="J123">
        <v>152</v>
      </c>
      <c r="K123">
        <v>195</v>
      </c>
      <c r="L123">
        <v>195</v>
      </c>
      <c r="M123">
        <v>238</v>
      </c>
      <c r="N123">
        <v>325</v>
      </c>
      <c r="O123">
        <v>16</v>
      </c>
      <c r="P123">
        <v>14</v>
      </c>
      <c r="Q123">
        <v>-338</v>
      </c>
      <c r="R123">
        <v>1378</v>
      </c>
      <c r="S123">
        <v>-456</v>
      </c>
      <c r="T123">
        <v>0</v>
      </c>
      <c r="U123">
        <v>0</v>
      </c>
      <c r="V123">
        <v>501</v>
      </c>
      <c r="W123">
        <v>0</v>
      </c>
      <c r="X123">
        <v>445</v>
      </c>
      <c r="Y123">
        <v>887</v>
      </c>
      <c r="Z123">
        <v>10374</v>
      </c>
    </row>
    <row r="124" spans="1:26" x14ac:dyDescent="0.35">
      <c r="A124">
        <v>305</v>
      </c>
      <c r="B124" t="s">
        <v>39</v>
      </c>
      <c r="C124">
        <v>31</v>
      </c>
      <c r="D124">
        <v>31</v>
      </c>
      <c r="E124">
        <v>55</v>
      </c>
      <c r="F124">
        <v>63</v>
      </c>
      <c r="G124">
        <v>71</v>
      </c>
      <c r="H124">
        <v>71</v>
      </c>
      <c r="I124">
        <v>63</v>
      </c>
      <c r="J124">
        <v>55</v>
      </c>
      <c r="K124">
        <v>71</v>
      </c>
      <c r="L124">
        <v>71</v>
      </c>
      <c r="M124">
        <v>87</v>
      </c>
      <c r="N124">
        <v>118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121</v>
      </c>
      <c r="V124">
        <v>0</v>
      </c>
      <c r="W124">
        <v>0</v>
      </c>
      <c r="X124">
        <v>0</v>
      </c>
      <c r="Y124">
        <v>0</v>
      </c>
      <c r="Z124">
        <v>2520</v>
      </c>
    </row>
    <row r="125" spans="1:26" x14ac:dyDescent="0.35">
      <c r="A125">
        <v>306</v>
      </c>
      <c r="B125" t="s">
        <v>40</v>
      </c>
      <c r="C125">
        <v>157</v>
      </c>
      <c r="D125">
        <v>157</v>
      </c>
      <c r="E125">
        <v>276</v>
      </c>
      <c r="F125">
        <v>315</v>
      </c>
      <c r="G125">
        <v>354</v>
      </c>
      <c r="H125">
        <v>354</v>
      </c>
      <c r="I125">
        <v>315</v>
      </c>
      <c r="J125">
        <v>276</v>
      </c>
      <c r="K125">
        <v>354</v>
      </c>
      <c r="L125">
        <v>354</v>
      </c>
      <c r="M125">
        <v>433</v>
      </c>
      <c r="N125">
        <v>590</v>
      </c>
      <c r="O125">
        <v>560</v>
      </c>
      <c r="P125">
        <v>0</v>
      </c>
      <c r="Q125">
        <v>828</v>
      </c>
      <c r="R125">
        <v>626</v>
      </c>
      <c r="S125">
        <v>324</v>
      </c>
      <c r="T125">
        <v>172</v>
      </c>
      <c r="U125">
        <v>563</v>
      </c>
      <c r="V125">
        <v>529</v>
      </c>
      <c r="W125">
        <v>202</v>
      </c>
      <c r="X125">
        <v>2247</v>
      </c>
      <c r="Y125">
        <v>4466</v>
      </c>
      <c r="Z125">
        <v>833</v>
      </c>
    </row>
    <row r="126" spans="1:26" x14ac:dyDescent="0.35">
      <c r="A126">
        <v>307</v>
      </c>
      <c r="B126" t="s">
        <v>41</v>
      </c>
      <c r="C126">
        <v>31</v>
      </c>
      <c r="D126">
        <v>31</v>
      </c>
      <c r="E126">
        <v>55</v>
      </c>
      <c r="F126">
        <v>63</v>
      </c>
      <c r="G126">
        <v>71</v>
      </c>
      <c r="H126">
        <v>71</v>
      </c>
      <c r="I126">
        <v>63</v>
      </c>
      <c r="J126">
        <v>55</v>
      </c>
      <c r="K126">
        <v>71</v>
      </c>
      <c r="L126">
        <v>71</v>
      </c>
      <c r="M126">
        <v>87</v>
      </c>
      <c r="N126">
        <v>118</v>
      </c>
      <c r="O126">
        <v>150</v>
      </c>
      <c r="P126">
        <v>195</v>
      </c>
      <c r="Q126">
        <v>0</v>
      </c>
      <c r="R126">
        <v>0</v>
      </c>
      <c r="S126">
        <v>97</v>
      </c>
      <c r="T126">
        <v>237</v>
      </c>
      <c r="U126">
        <v>417</v>
      </c>
      <c r="V126">
        <v>0</v>
      </c>
      <c r="W126">
        <v>0</v>
      </c>
      <c r="X126">
        <v>9</v>
      </c>
      <c r="Y126">
        <v>0</v>
      </c>
      <c r="Z126">
        <v>0</v>
      </c>
    </row>
    <row r="127" spans="1:26" x14ac:dyDescent="0.35">
      <c r="A127">
        <v>308</v>
      </c>
      <c r="B127" t="s">
        <v>42</v>
      </c>
      <c r="C127">
        <v>55</v>
      </c>
      <c r="D127">
        <v>55</v>
      </c>
      <c r="E127">
        <v>96</v>
      </c>
      <c r="F127">
        <v>110</v>
      </c>
      <c r="G127">
        <v>124</v>
      </c>
      <c r="H127">
        <v>124</v>
      </c>
      <c r="I127">
        <v>110</v>
      </c>
      <c r="J127">
        <v>96</v>
      </c>
      <c r="K127">
        <v>124</v>
      </c>
      <c r="L127">
        <v>124</v>
      </c>
      <c r="M127">
        <v>152</v>
      </c>
      <c r="N127">
        <v>207</v>
      </c>
      <c r="O127">
        <v>0</v>
      </c>
      <c r="P127">
        <v>351</v>
      </c>
      <c r="Q127">
        <v>0</v>
      </c>
      <c r="R127">
        <v>179</v>
      </c>
      <c r="S127">
        <v>355</v>
      </c>
      <c r="T127">
        <v>249</v>
      </c>
      <c r="U127">
        <v>170</v>
      </c>
      <c r="V127">
        <v>-170</v>
      </c>
      <c r="W127">
        <v>0</v>
      </c>
      <c r="X127">
        <v>170</v>
      </c>
      <c r="Y127">
        <v>0</v>
      </c>
      <c r="Z127">
        <v>1039</v>
      </c>
    </row>
    <row r="128" spans="1:26" x14ac:dyDescent="0.35">
      <c r="A128">
        <v>309</v>
      </c>
      <c r="B128" t="s">
        <v>43</v>
      </c>
      <c r="C128">
        <v>31</v>
      </c>
      <c r="D128">
        <v>31</v>
      </c>
      <c r="E128">
        <v>55</v>
      </c>
      <c r="F128">
        <v>63</v>
      </c>
      <c r="G128">
        <v>71</v>
      </c>
      <c r="H128">
        <v>71</v>
      </c>
      <c r="I128">
        <v>63</v>
      </c>
      <c r="J128">
        <v>55</v>
      </c>
      <c r="K128">
        <v>71</v>
      </c>
      <c r="L128">
        <v>71</v>
      </c>
      <c r="M128">
        <v>87</v>
      </c>
      <c r="N128">
        <v>118</v>
      </c>
      <c r="O128">
        <v>0</v>
      </c>
      <c r="P128">
        <v>0</v>
      </c>
      <c r="Q128">
        <v>115</v>
      </c>
      <c r="R128">
        <v>165</v>
      </c>
      <c r="S128">
        <v>184</v>
      </c>
      <c r="T128">
        <v>0</v>
      </c>
      <c r="U128">
        <v>130</v>
      </c>
      <c r="V128">
        <v>0</v>
      </c>
      <c r="W128">
        <v>0</v>
      </c>
      <c r="X128">
        <v>0</v>
      </c>
      <c r="Y128">
        <v>0</v>
      </c>
      <c r="Z128">
        <v>90</v>
      </c>
    </row>
    <row r="129" spans="1:26" x14ac:dyDescent="0.35">
      <c r="A129">
        <v>310</v>
      </c>
      <c r="B129" t="s">
        <v>113</v>
      </c>
      <c r="C129">
        <v>46</v>
      </c>
      <c r="D129">
        <v>46</v>
      </c>
      <c r="E129">
        <v>80</v>
      </c>
      <c r="F129">
        <v>92</v>
      </c>
      <c r="G129">
        <v>103</v>
      </c>
      <c r="H129">
        <v>103</v>
      </c>
      <c r="I129">
        <v>92</v>
      </c>
      <c r="J129">
        <v>80</v>
      </c>
      <c r="K129">
        <v>103</v>
      </c>
      <c r="L129">
        <v>103</v>
      </c>
      <c r="M129">
        <v>126</v>
      </c>
      <c r="N129">
        <v>172</v>
      </c>
      <c r="O129">
        <v>0</v>
      </c>
      <c r="P129">
        <v>15</v>
      </c>
      <c r="Q129">
        <v>0</v>
      </c>
      <c r="R129">
        <v>102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494</v>
      </c>
      <c r="Y129">
        <v>0</v>
      </c>
      <c r="Z129">
        <v>0</v>
      </c>
    </row>
    <row r="130" spans="1:26" x14ac:dyDescent="0.35">
      <c r="A130">
        <v>311</v>
      </c>
      <c r="B130" t="s">
        <v>114</v>
      </c>
      <c r="C130">
        <v>17</v>
      </c>
      <c r="D130">
        <v>17</v>
      </c>
      <c r="E130">
        <v>29</v>
      </c>
      <c r="F130">
        <v>33</v>
      </c>
      <c r="G130">
        <v>37</v>
      </c>
      <c r="H130">
        <v>37</v>
      </c>
      <c r="I130">
        <v>33</v>
      </c>
      <c r="J130">
        <v>29</v>
      </c>
      <c r="K130">
        <v>37</v>
      </c>
      <c r="L130">
        <v>37</v>
      </c>
      <c r="M130">
        <v>46</v>
      </c>
      <c r="N130">
        <v>62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</row>
    <row r="131" spans="1:26" x14ac:dyDescent="0.35">
      <c r="A131">
        <v>312</v>
      </c>
      <c r="B131" t="s">
        <v>115</v>
      </c>
      <c r="C131">
        <v>83</v>
      </c>
      <c r="D131">
        <v>83</v>
      </c>
      <c r="E131">
        <v>146</v>
      </c>
      <c r="F131">
        <v>167</v>
      </c>
      <c r="G131">
        <v>187</v>
      </c>
      <c r="H131">
        <v>187</v>
      </c>
      <c r="I131">
        <v>167</v>
      </c>
      <c r="J131">
        <v>146</v>
      </c>
      <c r="K131">
        <v>187</v>
      </c>
      <c r="L131">
        <v>187</v>
      </c>
      <c r="M131">
        <v>229</v>
      </c>
      <c r="N131">
        <v>312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312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</row>
    <row r="132" spans="1:26" x14ac:dyDescent="0.35">
      <c r="A132">
        <v>313</v>
      </c>
      <c r="B132" t="s">
        <v>116</v>
      </c>
      <c r="C132">
        <v>17</v>
      </c>
      <c r="D132">
        <v>17</v>
      </c>
      <c r="E132">
        <v>29</v>
      </c>
      <c r="F132">
        <v>33</v>
      </c>
      <c r="G132">
        <v>37</v>
      </c>
      <c r="H132">
        <v>37</v>
      </c>
      <c r="I132">
        <v>33</v>
      </c>
      <c r="J132">
        <v>29</v>
      </c>
      <c r="K132">
        <v>37</v>
      </c>
      <c r="L132">
        <v>37</v>
      </c>
      <c r="M132">
        <v>46</v>
      </c>
      <c r="N132">
        <v>62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</row>
    <row r="133" spans="1:26" x14ac:dyDescent="0.35">
      <c r="A133">
        <v>314</v>
      </c>
      <c r="B133" t="s">
        <v>117</v>
      </c>
      <c r="C133">
        <v>29</v>
      </c>
      <c r="D133">
        <v>29</v>
      </c>
      <c r="E133">
        <v>51</v>
      </c>
      <c r="F133">
        <v>58</v>
      </c>
      <c r="G133">
        <v>66</v>
      </c>
      <c r="H133">
        <v>66</v>
      </c>
      <c r="I133">
        <v>58</v>
      </c>
      <c r="J133">
        <v>51</v>
      </c>
      <c r="K133">
        <v>66</v>
      </c>
      <c r="L133">
        <v>66</v>
      </c>
      <c r="M133">
        <v>80</v>
      </c>
      <c r="N133">
        <v>109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</row>
    <row r="134" spans="1:26" x14ac:dyDescent="0.35">
      <c r="A134">
        <v>315</v>
      </c>
      <c r="B134" t="s">
        <v>118</v>
      </c>
      <c r="C134">
        <v>17</v>
      </c>
      <c r="D134">
        <v>17</v>
      </c>
      <c r="E134">
        <v>29</v>
      </c>
      <c r="F134">
        <v>33</v>
      </c>
      <c r="G134">
        <v>37</v>
      </c>
      <c r="H134">
        <v>37</v>
      </c>
      <c r="I134">
        <v>33</v>
      </c>
      <c r="J134">
        <v>29</v>
      </c>
      <c r="K134">
        <v>37</v>
      </c>
      <c r="L134">
        <v>37</v>
      </c>
      <c r="M134">
        <v>46</v>
      </c>
      <c r="N134">
        <v>62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</row>
    <row r="135" spans="1:26" x14ac:dyDescent="0.35">
      <c r="A135">
        <v>316</v>
      </c>
      <c r="B135" t="s">
        <v>171</v>
      </c>
      <c r="C135">
        <v>997</v>
      </c>
      <c r="D135">
        <v>1297</v>
      </c>
      <c r="E135">
        <v>845</v>
      </c>
      <c r="F135">
        <v>794</v>
      </c>
      <c r="G135">
        <v>743</v>
      </c>
      <c r="H135">
        <v>743</v>
      </c>
      <c r="I135">
        <v>794</v>
      </c>
      <c r="J135">
        <v>845</v>
      </c>
      <c r="K135">
        <v>893</v>
      </c>
      <c r="L135">
        <v>893</v>
      </c>
      <c r="M135">
        <v>641</v>
      </c>
      <c r="N135">
        <v>437</v>
      </c>
      <c r="O135">
        <v>243</v>
      </c>
      <c r="P135">
        <v>56</v>
      </c>
      <c r="Q135">
        <v>6339</v>
      </c>
      <c r="R135">
        <v>284</v>
      </c>
      <c r="S135">
        <v>694</v>
      </c>
      <c r="T135">
        <v>-108</v>
      </c>
      <c r="U135">
        <v>131</v>
      </c>
      <c r="V135">
        <v>-236</v>
      </c>
      <c r="W135">
        <v>-4048</v>
      </c>
      <c r="X135">
        <v>54</v>
      </c>
      <c r="Y135">
        <v>56</v>
      </c>
      <c r="Z135">
        <v>-4598</v>
      </c>
    </row>
    <row r="136" spans="1:26" x14ac:dyDescent="0.35">
      <c r="A136">
        <v>317</v>
      </c>
      <c r="B136" t="s">
        <v>166</v>
      </c>
      <c r="C136">
        <v>214</v>
      </c>
      <c r="D136">
        <v>286</v>
      </c>
      <c r="E136">
        <v>158</v>
      </c>
      <c r="F136">
        <v>140</v>
      </c>
      <c r="G136">
        <v>121</v>
      </c>
      <c r="H136">
        <v>121</v>
      </c>
      <c r="I136">
        <v>140</v>
      </c>
      <c r="J136">
        <v>158</v>
      </c>
      <c r="K136">
        <v>157</v>
      </c>
      <c r="L136">
        <v>157</v>
      </c>
      <c r="M136">
        <v>84</v>
      </c>
      <c r="N136">
        <v>10</v>
      </c>
      <c r="O136">
        <v>-31</v>
      </c>
      <c r="P136">
        <v>313</v>
      </c>
      <c r="Q136">
        <v>0</v>
      </c>
      <c r="R136">
        <v>0</v>
      </c>
      <c r="S136">
        <v>-492</v>
      </c>
      <c r="T136">
        <v>200</v>
      </c>
      <c r="U136">
        <v>-201</v>
      </c>
      <c r="V136">
        <v>0</v>
      </c>
      <c r="W136">
        <v>0</v>
      </c>
      <c r="X136">
        <v>280</v>
      </c>
      <c r="Y136">
        <v>-2100</v>
      </c>
      <c r="Z136">
        <v>-4331</v>
      </c>
    </row>
    <row r="137" spans="1:26" x14ac:dyDescent="0.35">
      <c r="A137">
        <v>318</v>
      </c>
      <c r="B137" t="s">
        <v>167</v>
      </c>
      <c r="C137">
        <v>1311</v>
      </c>
      <c r="D137">
        <v>1731</v>
      </c>
      <c r="E137">
        <v>1033</v>
      </c>
      <c r="F137">
        <v>940</v>
      </c>
      <c r="G137">
        <v>848</v>
      </c>
      <c r="H137">
        <v>848</v>
      </c>
      <c r="I137">
        <v>940</v>
      </c>
      <c r="J137">
        <v>1033</v>
      </c>
      <c r="K137">
        <v>1058</v>
      </c>
      <c r="L137">
        <v>1058</v>
      </c>
      <c r="M137">
        <v>663</v>
      </c>
      <c r="N137">
        <v>292</v>
      </c>
      <c r="O137">
        <v>-1054</v>
      </c>
      <c r="P137">
        <v>431</v>
      </c>
      <c r="Q137">
        <v>-53</v>
      </c>
      <c r="R137">
        <v>626</v>
      </c>
      <c r="S137">
        <v>1300</v>
      </c>
      <c r="T137">
        <v>-2844</v>
      </c>
      <c r="U137">
        <v>-602</v>
      </c>
      <c r="V137">
        <v>234</v>
      </c>
      <c r="W137">
        <v>-4503</v>
      </c>
      <c r="X137">
        <v>484</v>
      </c>
      <c r="Y137">
        <v>-739</v>
      </c>
      <c r="Z137">
        <v>-1927</v>
      </c>
    </row>
    <row r="138" spans="1:26" x14ac:dyDescent="0.35">
      <c r="A138">
        <v>319</v>
      </c>
      <c r="B138" t="s">
        <v>170</v>
      </c>
      <c r="C138">
        <v>406</v>
      </c>
      <c r="D138">
        <v>526</v>
      </c>
      <c r="E138">
        <v>350</v>
      </c>
      <c r="F138">
        <v>332</v>
      </c>
      <c r="G138">
        <v>313</v>
      </c>
      <c r="H138">
        <v>313</v>
      </c>
      <c r="I138">
        <v>332</v>
      </c>
      <c r="J138">
        <v>350</v>
      </c>
      <c r="K138">
        <v>373</v>
      </c>
      <c r="L138">
        <v>373</v>
      </c>
      <c r="M138">
        <v>276</v>
      </c>
      <c r="N138">
        <v>202</v>
      </c>
      <c r="O138">
        <v>-478</v>
      </c>
      <c r="P138">
        <v>0</v>
      </c>
      <c r="Q138">
        <v>-686</v>
      </c>
      <c r="R138">
        <v>-445</v>
      </c>
      <c r="S138">
        <v>207</v>
      </c>
      <c r="T138">
        <v>0</v>
      </c>
      <c r="U138">
        <v>0</v>
      </c>
      <c r="V138">
        <v>-479</v>
      </c>
      <c r="W138">
        <v>-152</v>
      </c>
      <c r="X138">
        <v>267</v>
      </c>
      <c r="Y138">
        <v>-41</v>
      </c>
      <c r="Z138">
        <v>-1137</v>
      </c>
    </row>
    <row r="139" spans="1:26" x14ac:dyDescent="0.35">
      <c r="A139">
        <v>320</v>
      </c>
      <c r="B139" t="s">
        <v>169</v>
      </c>
      <c r="C139">
        <v>446</v>
      </c>
      <c r="D139">
        <v>590</v>
      </c>
      <c r="E139">
        <v>349</v>
      </c>
      <c r="F139">
        <v>317</v>
      </c>
      <c r="G139">
        <v>284</v>
      </c>
      <c r="H139">
        <v>284</v>
      </c>
      <c r="I139">
        <v>317</v>
      </c>
      <c r="J139">
        <v>349</v>
      </c>
      <c r="K139">
        <v>356</v>
      </c>
      <c r="L139">
        <v>356</v>
      </c>
      <c r="M139">
        <v>220</v>
      </c>
      <c r="N139">
        <v>90</v>
      </c>
      <c r="O139">
        <v>0</v>
      </c>
      <c r="P139">
        <v>-257</v>
      </c>
      <c r="Q139">
        <v>-276</v>
      </c>
      <c r="R139">
        <v>-89</v>
      </c>
      <c r="S139">
        <v>-193</v>
      </c>
      <c r="T139">
        <v>-615</v>
      </c>
      <c r="U139">
        <v>44</v>
      </c>
      <c r="V139">
        <v>-184</v>
      </c>
      <c r="W139">
        <v>57</v>
      </c>
      <c r="X139">
        <v>766</v>
      </c>
      <c r="Y139">
        <v>-103</v>
      </c>
      <c r="Z139">
        <v>-5933</v>
      </c>
    </row>
    <row r="140" spans="1:26" x14ac:dyDescent="0.35">
      <c r="A140">
        <v>321</v>
      </c>
      <c r="B140" t="s">
        <v>168</v>
      </c>
      <c r="C140">
        <v>502</v>
      </c>
      <c r="D140">
        <v>646</v>
      </c>
      <c r="E140">
        <v>446</v>
      </c>
      <c r="F140">
        <v>428</v>
      </c>
      <c r="G140">
        <v>409</v>
      </c>
      <c r="H140">
        <v>409</v>
      </c>
      <c r="I140">
        <v>428</v>
      </c>
      <c r="J140">
        <v>446</v>
      </c>
      <c r="K140">
        <v>481</v>
      </c>
      <c r="L140">
        <v>481</v>
      </c>
      <c r="M140">
        <v>372</v>
      </c>
      <c r="N140">
        <v>298</v>
      </c>
      <c r="O140">
        <v>0</v>
      </c>
      <c r="P140">
        <v>14</v>
      </c>
      <c r="Q140">
        <v>-75</v>
      </c>
      <c r="R140">
        <v>-76</v>
      </c>
      <c r="S140">
        <v>-290</v>
      </c>
      <c r="T140">
        <v>-86</v>
      </c>
      <c r="U140">
        <v>-556</v>
      </c>
      <c r="V140">
        <v>-2</v>
      </c>
      <c r="W140">
        <v>85</v>
      </c>
      <c r="X140">
        <v>0</v>
      </c>
      <c r="Y140">
        <v>0</v>
      </c>
      <c r="Z140">
        <v>-280</v>
      </c>
    </row>
    <row r="141" spans="1:26" x14ac:dyDescent="0.35">
      <c r="A141">
        <v>322</v>
      </c>
      <c r="B141" t="s">
        <v>183</v>
      </c>
      <c r="C141">
        <v>120</v>
      </c>
      <c r="D141">
        <v>165</v>
      </c>
      <c r="E141">
        <v>78</v>
      </c>
      <c r="F141">
        <v>64</v>
      </c>
      <c r="G141">
        <v>50</v>
      </c>
      <c r="H141">
        <v>50</v>
      </c>
      <c r="I141">
        <v>64</v>
      </c>
      <c r="J141">
        <v>78</v>
      </c>
      <c r="K141">
        <v>72</v>
      </c>
      <c r="L141">
        <v>72</v>
      </c>
      <c r="M141">
        <v>22</v>
      </c>
      <c r="N141">
        <v>-33</v>
      </c>
      <c r="O141">
        <v>-128</v>
      </c>
      <c r="P141">
        <v>-18</v>
      </c>
      <c r="Q141">
        <v>-500</v>
      </c>
      <c r="R141">
        <v>-386</v>
      </c>
      <c r="S141">
        <v>86</v>
      </c>
      <c r="T141">
        <v>-31</v>
      </c>
      <c r="U141">
        <v>316</v>
      </c>
      <c r="V141">
        <v>-954</v>
      </c>
      <c r="W141">
        <v>-758</v>
      </c>
      <c r="X141">
        <v>-12</v>
      </c>
      <c r="Y141">
        <v>102</v>
      </c>
      <c r="Z141">
        <v>-1542</v>
      </c>
    </row>
    <row r="142" spans="1:26" x14ac:dyDescent="0.35">
      <c r="A142">
        <v>323</v>
      </c>
      <c r="B142" t="s">
        <v>178</v>
      </c>
      <c r="C142">
        <v>22</v>
      </c>
      <c r="D142">
        <v>33</v>
      </c>
      <c r="E142">
        <v>6</v>
      </c>
      <c r="F142">
        <v>1</v>
      </c>
      <c r="G142">
        <v>-4</v>
      </c>
      <c r="H142">
        <v>-4</v>
      </c>
      <c r="I142">
        <v>1</v>
      </c>
      <c r="J142">
        <v>6</v>
      </c>
      <c r="K142">
        <v>2</v>
      </c>
      <c r="L142">
        <v>2</v>
      </c>
      <c r="M142">
        <v>-14</v>
      </c>
      <c r="N142">
        <v>-34</v>
      </c>
      <c r="O142">
        <v>0</v>
      </c>
      <c r="P142">
        <v>0</v>
      </c>
      <c r="Q142">
        <v>0</v>
      </c>
      <c r="R142">
        <v>0</v>
      </c>
      <c r="S142">
        <v>-111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</row>
    <row r="143" spans="1:26" x14ac:dyDescent="0.35">
      <c r="A143">
        <v>324</v>
      </c>
      <c r="B143" t="s">
        <v>179</v>
      </c>
      <c r="C143">
        <v>146</v>
      </c>
      <c r="D143">
        <v>208</v>
      </c>
      <c r="E143">
        <v>69</v>
      </c>
      <c r="F143">
        <v>44</v>
      </c>
      <c r="G143">
        <v>19</v>
      </c>
      <c r="H143">
        <v>19</v>
      </c>
      <c r="I143">
        <v>44</v>
      </c>
      <c r="J143">
        <v>69</v>
      </c>
      <c r="K143">
        <v>50</v>
      </c>
      <c r="L143">
        <v>50</v>
      </c>
      <c r="M143">
        <v>-32</v>
      </c>
      <c r="N143">
        <v>-134</v>
      </c>
      <c r="O143">
        <v>-96</v>
      </c>
      <c r="P143">
        <v>0</v>
      </c>
      <c r="Q143">
        <v>-52</v>
      </c>
      <c r="R143">
        <v>-266</v>
      </c>
      <c r="S143">
        <v>-724</v>
      </c>
      <c r="T143">
        <v>-1107</v>
      </c>
      <c r="U143">
        <v>-1873</v>
      </c>
      <c r="V143">
        <v>-1038</v>
      </c>
      <c r="W143">
        <v>-233</v>
      </c>
      <c r="X143">
        <v>8</v>
      </c>
      <c r="Y143">
        <v>2100</v>
      </c>
      <c r="Z143">
        <v>4523</v>
      </c>
    </row>
    <row r="144" spans="1:26" x14ac:dyDescent="0.35">
      <c r="A144">
        <v>325</v>
      </c>
      <c r="B144" t="s">
        <v>182</v>
      </c>
      <c r="C144">
        <v>51</v>
      </c>
      <c r="D144">
        <v>68</v>
      </c>
      <c r="E144">
        <v>35</v>
      </c>
      <c r="F144">
        <v>30</v>
      </c>
      <c r="G144">
        <v>25</v>
      </c>
      <c r="H144">
        <v>25</v>
      </c>
      <c r="I144">
        <v>30</v>
      </c>
      <c r="J144">
        <v>35</v>
      </c>
      <c r="K144">
        <v>33</v>
      </c>
      <c r="L144">
        <v>33</v>
      </c>
      <c r="M144">
        <v>15</v>
      </c>
      <c r="N144">
        <v>-5</v>
      </c>
      <c r="O144">
        <v>0</v>
      </c>
      <c r="P144">
        <v>0</v>
      </c>
      <c r="Q144">
        <v>-338</v>
      </c>
      <c r="R144">
        <v>0</v>
      </c>
      <c r="S144">
        <v>-313</v>
      </c>
      <c r="T144">
        <v>-381</v>
      </c>
      <c r="U144">
        <v>0</v>
      </c>
      <c r="V144">
        <v>-114</v>
      </c>
      <c r="W144">
        <v>-110</v>
      </c>
      <c r="X144">
        <v>-8</v>
      </c>
      <c r="Y144">
        <v>-108</v>
      </c>
      <c r="Z144">
        <v>-351</v>
      </c>
    </row>
    <row r="145" spans="1:26" x14ac:dyDescent="0.35">
      <c r="A145">
        <v>326</v>
      </c>
      <c r="B145" t="s">
        <v>181</v>
      </c>
      <c r="C145">
        <v>49</v>
      </c>
      <c r="D145">
        <v>70</v>
      </c>
      <c r="E145">
        <v>23</v>
      </c>
      <c r="F145">
        <v>14</v>
      </c>
      <c r="G145">
        <v>5</v>
      </c>
      <c r="H145">
        <v>5</v>
      </c>
      <c r="I145">
        <v>14</v>
      </c>
      <c r="J145">
        <v>23</v>
      </c>
      <c r="K145">
        <v>15</v>
      </c>
      <c r="L145">
        <v>15</v>
      </c>
      <c r="M145">
        <v>-13</v>
      </c>
      <c r="N145">
        <v>-48</v>
      </c>
      <c r="O145">
        <v>-162</v>
      </c>
      <c r="P145">
        <v>0</v>
      </c>
      <c r="Q145">
        <v>-291</v>
      </c>
      <c r="R145">
        <v>0</v>
      </c>
      <c r="S145">
        <v>0</v>
      </c>
      <c r="T145">
        <v>-284</v>
      </c>
      <c r="U145">
        <v>-157</v>
      </c>
      <c r="V145">
        <v>157</v>
      </c>
      <c r="W145">
        <v>0</v>
      </c>
      <c r="X145">
        <v>-157</v>
      </c>
      <c r="Y145">
        <v>-168</v>
      </c>
      <c r="Z145">
        <v>-863</v>
      </c>
    </row>
    <row r="146" spans="1:26" x14ac:dyDescent="0.35">
      <c r="A146">
        <v>327</v>
      </c>
      <c r="B146" t="s">
        <v>180</v>
      </c>
      <c r="C146">
        <v>65</v>
      </c>
      <c r="D146">
        <v>86</v>
      </c>
      <c r="E146">
        <v>49</v>
      </c>
      <c r="F146">
        <v>44</v>
      </c>
      <c r="G146">
        <v>39</v>
      </c>
      <c r="H146">
        <v>39</v>
      </c>
      <c r="I146">
        <v>44</v>
      </c>
      <c r="J146">
        <v>49</v>
      </c>
      <c r="K146">
        <v>49</v>
      </c>
      <c r="L146">
        <v>49</v>
      </c>
      <c r="M146">
        <v>29</v>
      </c>
      <c r="N146">
        <v>9</v>
      </c>
      <c r="O146">
        <v>0</v>
      </c>
      <c r="P146">
        <v>0</v>
      </c>
      <c r="Q146">
        <v>-176</v>
      </c>
      <c r="R146">
        <v>0</v>
      </c>
      <c r="S146">
        <v>0</v>
      </c>
      <c r="T146">
        <v>0</v>
      </c>
      <c r="U146">
        <v>-137</v>
      </c>
      <c r="V146">
        <v>-257</v>
      </c>
      <c r="W146">
        <v>-160</v>
      </c>
      <c r="X146">
        <v>-840</v>
      </c>
      <c r="Y146">
        <v>-368</v>
      </c>
      <c r="Z146">
        <v>-190</v>
      </c>
    </row>
    <row r="147" spans="1:26" x14ac:dyDescent="0.35">
      <c r="A147">
        <v>328</v>
      </c>
      <c r="B147" t="s">
        <v>189</v>
      </c>
      <c r="C147">
        <v>350</v>
      </c>
      <c r="D147">
        <v>459</v>
      </c>
      <c r="E147">
        <v>285</v>
      </c>
      <c r="F147">
        <v>264</v>
      </c>
      <c r="G147">
        <v>242</v>
      </c>
      <c r="H147">
        <v>242</v>
      </c>
      <c r="I147">
        <v>264</v>
      </c>
      <c r="J147">
        <v>285</v>
      </c>
      <c r="K147">
        <v>297</v>
      </c>
      <c r="L147">
        <v>297</v>
      </c>
      <c r="M147">
        <v>199</v>
      </c>
      <c r="N147">
        <v>112</v>
      </c>
      <c r="O147">
        <v>14</v>
      </c>
      <c r="P147">
        <v>296</v>
      </c>
      <c r="Q147">
        <v>690</v>
      </c>
      <c r="R147">
        <v>-1378</v>
      </c>
      <c r="S147">
        <v>1249</v>
      </c>
      <c r="T147">
        <v>0</v>
      </c>
      <c r="U147">
        <v>32</v>
      </c>
      <c r="V147">
        <v>-501</v>
      </c>
      <c r="W147">
        <v>274</v>
      </c>
      <c r="X147">
        <v>99</v>
      </c>
      <c r="Y147">
        <v>1185</v>
      </c>
      <c r="Z147">
        <v>-8789</v>
      </c>
    </row>
    <row r="148" spans="1:26" x14ac:dyDescent="0.35">
      <c r="A148">
        <v>329</v>
      </c>
      <c r="B148" t="s">
        <v>184</v>
      </c>
      <c r="C148">
        <v>74</v>
      </c>
      <c r="D148">
        <v>100</v>
      </c>
      <c r="E148">
        <v>50</v>
      </c>
      <c r="F148">
        <v>42</v>
      </c>
      <c r="G148">
        <v>34</v>
      </c>
      <c r="H148">
        <v>34</v>
      </c>
      <c r="I148">
        <v>42</v>
      </c>
      <c r="J148">
        <v>50</v>
      </c>
      <c r="K148">
        <v>47</v>
      </c>
      <c r="L148">
        <v>47</v>
      </c>
      <c r="M148">
        <v>18</v>
      </c>
      <c r="N148">
        <v>-13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144</v>
      </c>
      <c r="V148">
        <v>0</v>
      </c>
      <c r="W148">
        <v>0</v>
      </c>
      <c r="X148">
        <v>0</v>
      </c>
      <c r="Y148">
        <v>0</v>
      </c>
      <c r="Z148">
        <v>-2520</v>
      </c>
    </row>
    <row r="149" spans="1:26" x14ac:dyDescent="0.35">
      <c r="A149">
        <v>330</v>
      </c>
      <c r="B149" t="s">
        <v>185</v>
      </c>
      <c r="C149">
        <v>455</v>
      </c>
      <c r="D149">
        <v>608</v>
      </c>
      <c r="E149">
        <v>336</v>
      </c>
      <c r="F149">
        <v>297</v>
      </c>
      <c r="G149">
        <v>258</v>
      </c>
      <c r="H149">
        <v>258</v>
      </c>
      <c r="I149">
        <v>297</v>
      </c>
      <c r="J149">
        <v>336</v>
      </c>
      <c r="K149">
        <v>334</v>
      </c>
      <c r="L149">
        <v>334</v>
      </c>
      <c r="M149">
        <v>179</v>
      </c>
      <c r="N149">
        <v>22</v>
      </c>
      <c r="O149">
        <v>-191</v>
      </c>
      <c r="P149">
        <v>845</v>
      </c>
      <c r="Q149">
        <v>-828</v>
      </c>
      <c r="R149">
        <v>6</v>
      </c>
      <c r="S149">
        <v>-66</v>
      </c>
      <c r="T149">
        <v>-42</v>
      </c>
      <c r="U149">
        <v>-203</v>
      </c>
      <c r="V149">
        <v>-493</v>
      </c>
      <c r="W149">
        <v>4818</v>
      </c>
      <c r="X149">
        <v>-1070</v>
      </c>
      <c r="Y149">
        <v>-4466</v>
      </c>
      <c r="Z149">
        <v>-791</v>
      </c>
    </row>
    <row r="150" spans="1:26" x14ac:dyDescent="0.35">
      <c r="A150">
        <v>331</v>
      </c>
      <c r="B150" t="s">
        <v>188</v>
      </c>
      <c r="C150">
        <v>144</v>
      </c>
      <c r="D150">
        <v>187</v>
      </c>
      <c r="E150">
        <v>120</v>
      </c>
      <c r="F150">
        <v>112</v>
      </c>
      <c r="G150">
        <v>104</v>
      </c>
      <c r="H150">
        <v>104</v>
      </c>
      <c r="I150">
        <v>112</v>
      </c>
      <c r="J150">
        <v>120</v>
      </c>
      <c r="K150">
        <v>126</v>
      </c>
      <c r="L150">
        <v>126</v>
      </c>
      <c r="M150">
        <v>88</v>
      </c>
      <c r="N150">
        <v>57</v>
      </c>
      <c r="O150">
        <v>-150</v>
      </c>
      <c r="P150">
        <v>-152</v>
      </c>
      <c r="Q150">
        <v>185</v>
      </c>
      <c r="R150">
        <v>0</v>
      </c>
      <c r="S150">
        <v>-97</v>
      </c>
      <c r="T150">
        <v>-237</v>
      </c>
      <c r="U150">
        <v>-417</v>
      </c>
      <c r="V150">
        <v>62</v>
      </c>
      <c r="W150">
        <v>0</v>
      </c>
      <c r="X150">
        <v>-9</v>
      </c>
      <c r="Y150">
        <v>0</v>
      </c>
      <c r="Z150">
        <v>0</v>
      </c>
    </row>
    <row r="151" spans="1:26" x14ac:dyDescent="0.35">
      <c r="A151">
        <v>332</v>
      </c>
      <c r="B151" t="s">
        <v>187</v>
      </c>
      <c r="C151">
        <v>155</v>
      </c>
      <c r="D151">
        <v>207</v>
      </c>
      <c r="E151">
        <v>114</v>
      </c>
      <c r="F151">
        <v>100</v>
      </c>
      <c r="G151">
        <v>86</v>
      </c>
      <c r="H151">
        <v>86</v>
      </c>
      <c r="I151">
        <v>100</v>
      </c>
      <c r="J151">
        <v>114</v>
      </c>
      <c r="K151">
        <v>112</v>
      </c>
      <c r="L151">
        <v>112</v>
      </c>
      <c r="M151">
        <v>58</v>
      </c>
      <c r="N151">
        <v>3</v>
      </c>
      <c r="O151">
        <v>0</v>
      </c>
      <c r="P151">
        <v>-351</v>
      </c>
      <c r="Q151">
        <v>176</v>
      </c>
      <c r="R151">
        <v>67</v>
      </c>
      <c r="S151">
        <v>-355</v>
      </c>
      <c r="T151">
        <v>-249</v>
      </c>
      <c r="U151">
        <v>-170</v>
      </c>
      <c r="V151">
        <v>170</v>
      </c>
      <c r="W151">
        <v>428</v>
      </c>
      <c r="X151">
        <v>535</v>
      </c>
      <c r="Y151">
        <v>0</v>
      </c>
      <c r="Z151">
        <v>-1039</v>
      </c>
    </row>
    <row r="152" spans="1:26" x14ac:dyDescent="0.35">
      <c r="A152">
        <v>333</v>
      </c>
      <c r="B152" t="s">
        <v>186</v>
      </c>
      <c r="C152">
        <v>179</v>
      </c>
      <c r="D152">
        <v>231</v>
      </c>
      <c r="E152">
        <v>155</v>
      </c>
      <c r="F152">
        <v>147</v>
      </c>
      <c r="G152">
        <v>139</v>
      </c>
      <c r="H152">
        <v>139</v>
      </c>
      <c r="I152">
        <v>147</v>
      </c>
      <c r="J152">
        <v>155</v>
      </c>
      <c r="K152">
        <v>165</v>
      </c>
      <c r="L152">
        <v>165</v>
      </c>
      <c r="M152">
        <v>123</v>
      </c>
      <c r="N152">
        <v>92</v>
      </c>
      <c r="O152">
        <v>0</v>
      </c>
      <c r="P152">
        <v>0</v>
      </c>
      <c r="Q152">
        <v>-115</v>
      </c>
      <c r="R152">
        <v>-165</v>
      </c>
      <c r="S152">
        <v>-184</v>
      </c>
      <c r="T152">
        <v>0</v>
      </c>
      <c r="U152">
        <v>56</v>
      </c>
      <c r="V152">
        <v>201</v>
      </c>
      <c r="W152">
        <v>0</v>
      </c>
      <c r="X152">
        <v>0</v>
      </c>
      <c r="Y152">
        <v>0</v>
      </c>
      <c r="Z152">
        <v>-90</v>
      </c>
    </row>
    <row r="153" spans="1:26" x14ac:dyDescent="0.35">
      <c r="A153">
        <v>334</v>
      </c>
      <c r="B153" t="s">
        <v>195</v>
      </c>
      <c r="C153">
        <v>164</v>
      </c>
      <c r="D153">
        <v>216</v>
      </c>
      <c r="E153">
        <v>130</v>
      </c>
      <c r="F153">
        <v>118</v>
      </c>
      <c r="G153">
        <v>107</v>
      </c>
      <c r="H153">
        <v>107</v>
      </c>
      <c r="I153">
        <v>118</v>
      </c>
      <c r="J153">
        <v>130</v>
      </c>
      <c r="K153">
        <v>133</v>
      </c>
      <c r="L153">
        <v>133</v>
      </c>
      <c r="M153">
        <v>84</v>
      </c>
      <c r="N153">
        <v>38</v>
      </c>
      <c r="O153">
        <v>0</v>
      </c>
      <c r="P153">
        <v>-15</v>
      </c>
      <c r="Q153">
        <v>254</v>
      </c>
      <c r="R153">
        <v>-102</v>
      </c>
      <c r="S153">
        <v>0</v>
      </c>
      <c r="T153">
        <v>0</v>
      </c>
      <c r="U153">
        <v>852</v>
      </c>
      <c r="V153">
        <v>1652</v>
      </c>
      <c r="W153">
        <v>0</v>
      </c>
      <c r="X153">
        <v>-174</v>
      </c>
      <c r="Y153">
        <v>86</v>
      </c>
      <c r="Z153">
        <v>0</v>
      </c>
    </row>
    <row r="154" spans="1:26" x14ac:dyDescent="0.35">
      <c r="A154">
        <v>335</v>
      </c>
      <c r="B154" t="s">
        <v>190</v>
      </c>
      <c r="C154">
        <v>22</v>
      </c>
      <c r="D154">
        <v>32</v>
      </c>
      <c r="E154">
        <v>10</v>
      </c>
      <c r="F154">
        <v>6</v>
      </c>
      <c r="G154">
        <v>2</v>
      </c>
      <c r="H154">
        <v>2</v>
      </c>
      <c r="I154">
        <v>6</v>
      </c>
      <c r="J154">
        <v>10</v>
      </c>
      <c r="K154">
        <v>7</v>
      </c>
      <c r="L154">
        <v>7</v>
      </c>
      <c r="M154">
        <v>-7</v>
      </c>
      <c r="N154">
        <v>-23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</row>
    <row r="155" spans="1:26" x14ac:dyDescent="0.35">
      <c r="A155">
        <v>336</v>
      </c>
      <c r="B155" t="s">
        <v>191</v>
      </c>
      <c r="C155">
        <v>166</v>
      </c>
      <c r="D155">
        <v>228</v>
      </c>
      <c r="E155">
        <v>103</v>
      </c>
      <c r="F155">
        <v>82</v>
      </c>
      <c r="G155">
        <v>62</v>
      </c>
      <c r="H155">
        <v>62</v>
      </c>
      <c r="I155">
        <v>82</v>
      </c>
      <c r="J155">
        <v>103</v>
      </c>
      <c r="K155">
        <v>93</v>
      </c>
      <c r="L155">
        <v>93</v>
      </c>
      <c r="M155">
        <v>20</v>
      </c>
      <c r="N155">
        <v>-63</v>
      </c>
      <c r="O155">
        <v>0</v>
      </c>
      <c r="P155">
        <v>0</v>
      </c>
      <c r="Q155">
        <v>0</v>
      </c>
      <c r="R155">
        <v>200</v>
      </c>
      <c r="S155">
        <v>0</v>
      </c>
      <c r="T155">
        <v>-312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</row>
    <row r="156" spans="1:26" x14ac:dyDescent="0.35">
      <c r="A156">
        <v>337</v>
      </c>
      <c r="B156" t="s">
        <v>194</v>
      </c>
      <c r="C156">
        <v>61</v>
      </c>
      <c r="D156">
        <v>80</v>
      </c>
      <c r="E156">
        <v>49</v>
      </c>
      <c r="F156">
        <v>45</v>
      </c>
      <c r="G156">
        <v>41</v>
      </c>
      <c r="H156">
        <v>41</v>
      </c>
      <c r="I156">
        <v>45</v>
      </c>
      <c r="J156">
        <v>49</v>
      </c>
      <c r="K156">
        <v>50</v>
      </c>
      <c r="L156">
        <v>50</v>
      </c>
      <c r="M156">
        <v>32</v>
      </c>
      <c r="N156">
        <v>16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</row>
    <row r="157" spans="1:26" x14ac:dyDescent="0.35">
      <c r="A157">
        <v>338</v>
      </c>
      <c r="B157" t="s">
        <v>193</v>
      </c>
      <c r="C157">
        <v>72</v>
      </c>
      <c r="D157">
        <v>97</v>
      </c>
      <c r="E157">
        <v>50</v>
      </c>
      <c r="F157">
        <v>43</v>
      </c>
      <c r="G157">
        <v>35</v>
      </c>
      <c r="H157">
        <v>35</v>
      </c>
      <c r="I157">
        <v>43</v>
      </c>
      <c r="J157">
        <v>50</v>
      </c>
      <c r="K157">
        <v>48</v>
      </c>
      <c r="L157">
        <v>48</v>
      </c>
      <c r="M157">
        <v>21</v>
      </c>
      <c r="N157">
        <v>-8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</row>
    <row r="158" spans="1:26" x14ac:dyDescent="0.35">
      <c r="A158">
        <v>339</v>
      </c>
      <c r="B158" t="s">
        <v>192</v>
      </c>
      <c r="C158">
        <v>84</v>
      </c>
      <c r="D158">
        <v>109</v>
      </c>
      <c r="E158">
        <v>72</v>
      </c>
      <c r="F158">
        <v>68</v>
      </c>
      <c r="G158">
        <v>64</v>
      </c>
      <c r="H158">
        <v>64</v>
      </c>
      <c r="I158">
        <v>68</v>
      </c>
      <c r="J158">
        <v>72</v>
      </c>
      <c r="K158">
        <v>77</v>
      </c>
      <c r="L158">
        <v>77</v>
      </c>
      <c r="M158">
        <v>55</v>
      </c>
      <c r="N158">
        <v>39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</row>
    <row r="159" spans="1:26" x14ac:dyDescent="0.35">
      <c r="A159">
        <v>340</v>
      </c>
      <c r="B159" t="s">
        <v>201</v>
      </c>
      <c r="C159">
        <v>3664</v>
      </c>
      <c r="D159">
        <v>4581</v>
      </c>
      <c r="E159">
        <v>3664</v>
      </c>
      <c r="F159">
        <v>3664</v>
      </c>
      <c r="G159">
        <v>3664</v>
      </c>
      <c r="H159">
        <v>3664</v>
      </c>
      <c r="I159">
        <v>3664</v>
      </c>
      <c r="J159">
        <v>3664</v>
      </c>
      <c r="K159">
        <v>4122</v>
      </c>
      <c r="L159">
        <v>4122</v>
      </c>
      <c r="M159">
        <v>3664</v>
      </c>
      <c r="N159">
        <v>3664</v>
      </c>
      <c r="O159">
        <v>2993</v>
      </c>
      <c r="P159">
        <v>2777</v>
      </c>
      <c r="Q159">
        <v>6729</v>
      </c>
      <c r="R159">
        <v>8270</v>
      </c>
      <c r="S159">
        <v>3912</v>
      </c>
      <c r="T159">
        <v>2480</v>
      </c>
      <c r="U159">
        <v>4090</v>
      </c>
      <c r="V159">
        <v>3467</v>
      </c>
      <c r="W159">
        <v>3127</v>
      </c>
      <c r="X159">
        <v>4754</v>
      </c>
      <c r="Y159">
        <v>6757</v>
      </c>
      <c r="Z159">
        <v>3874</v>
      </c>
    </row>
    <row r="160" spans="1:26" x14ac:dyDescent="0.35">
      <c r="A160">
        <v>341</v>
      </c>
      <c r="B160" t="s">
        <v>196</v>
      </c>
      <c r="C160">
        <v>746</v>
      </c>
      <c r="D160">
        <v>933</v>
      </c>
      <c r="E160">
        <v>746</v>
      </c>
      <c r="F160">
        <v>746</v>
      </c>
      <c r="G160">
        <v>746</v>
      </c>
      <c r="H160">
        <v>746</v>
      </c>
      <c r="I160">
        <v>746</v>
      </c>
      <c r="J160">
        <v>746</v>
      </c>
      <c r="K160">
        <v>841</v>
      </c>
      <c r="L160">
        <v>841</v>
      </c>
      <c r="M160">
        <v>746</v>
      </c>
      <c r="N160">
        <v>746</v>
      </c>
      <c r="O160">
        <v>550</v>
      </c>
      <c r="P160">
        <v>620</v>
      </c>
      <c r="Q160">
        <v>330</v>
      </c>
      <c r="R160">
        <v>0</v>
      </c>
      <c r="S160">
        <v>200</v>
      </c>
      <c r="T160">
        <v>562</v>
      </c>
      <c r="U160">
        <v>382</v>
      </c>
      <c r="V160">
        <v>0</v>
      </c>
      <c r="W160">
        <v>0</v>
      </c>
      <c r="X160">
        <v>470</v>
      </c>
      <c r="Y160">
        <v>0</v>
      </c>
      <c r="Z160">
        <v>100</v>
      </c>
    </row>
    <row r="161" spans="1:26" x14ac:dyDescent="0.35">
      <c r="A161">
        <v>342</v>
      </c>
      <c r="B161" t="s">
        <v>197</v>
      </c>
      <c r="C161">
        <v>4999</v>
      </c>
      <c r="D161">
        <v>6249</v>
      </c>
      <c r="E161">
        <v>4999</v>
      </c>
      <c r="F161">
        <v>4999</v>
      </c>
      <c r="G161">
        <v>4999</v>
      </c>
      <c r="H161">
        <v>4999</v>
      </c>
      <c r="I161">
        <v>4999</v>
      </c>
      <c r="J161">
        <v>4999</v>
      </c>
      <c r="K161">
        <v>5624</v>
      </c>
      <c r="L161">
        <v>5624</v>
      </c>
      <c r="M161">
        <v>4999</v>
      </c>
      <c r="N161">
        <v>4999</v>
      </c>
      <c r="O161">
        <v>1676</v>
      </c>
      <c r="P161">
        <v>3625</v>
      </c>
      <c r="Q161">
        <v>1559</v>
      </c>
      <c r="R161">
        <v>10163</v>
      </c>
      <c r="S161">
        <v>3856</v>
      </c>
      <c r="T161">
        <v>1200</v>
      </c>
      <c r="U161">
        <v>2486</v>
      </c>
      <c r="V161">
        <v>4039</v>
      </c>
      <c r="W161">
        <v>10166</v>
      </c>
      <c r="X161">
        <v>7846</v>
      </c>
      <c r="Y161">
        <v>4286</v>
      </c>
      <c r="Z161">
        <v>8044</v>
      </c>
    </row>
    <row r="162" spans="1:26" x14ac:dyDescent="0.35">
      <c r="A162">
        <v>343</v>
      </c>
      <c r="B162" t="s">
        <v>200</v>
      </c>
      <c r="C162">
        <v>1437</v>
      </c>
      <c r="D162">
        <v>1795</v>
      </c>
      <c r="E162">
        <v>1437</v>
      </c>
      <c r="F162">
        <v>1437</v>
      </c>
      <c r="G162">
        <v>1437</v>
      </c>
      <c r="H162">
        <v>1437</v>
      </c>
      <c r="I162">
        <v>1437</v>
      </c>
      <c r="J162">
        <v>1437</v>
      </c>
      <c r="K162">
        <v>1616</v>
      </c>
      <c r="L162">
        <v>1616</v>
      </c>
      <c r="M162">
        <v>1437</v>
      </c>
      <c r="N162">
        <v>1437</v>
      </c>
      <c r="O162">
        <v>1612</v>
      </c>
      <c r="P162">
        <v>279</v>
      </c>
      <c r="Q162">
        <v>428</v>
      </c>
      <c r="R162">
        <v>315</v>
      </c>
      <c r="S162">
        <v>518</v>
      </c>
      <c r="T162">
        <v>127</v>
      </c>
      <c r="U162">
        <v>182</v>
      </c>
      <c r="V162">
        <v>594</v>
      </c>
      <c r="W162">
        <v>163</v>
      </c>
      <c r="X162">
        <v>1362</v>
      </c>
      <c r="Y162">
        <v>586</v>
      </c>
      <c r="Z162">
        <v>127</v>
      </c>
    </row>
    <row r="163" spans="1:26" x14ac:dyDescent="0.35">
      <c r="A163">
        <v>344</v>
      </c>
      <c r="B163" t="s">
        <v>199</v>
      </c>
      <c r="C163">
        <v>1789</v>
      </c>
      <c r="D163">
        <v>2235</v>
      </c>
      <c r="E163">
        <v>1789</v>
      </c>
      <c r="F163">
        <v>1789</v>
      </c>
      <c r="G163">
        <v>1789</v>
      </c>
      <c r="H163">
        <v>1789</v>
      </c>
      <c r="I163">
        <v>1789</v>
      </c>
      <c r="J163">
        <v>1789</v>
      </c>
      <c r="K163">
        <v>2012</v>
      </c>
      <c r="L163">
        <v>2012</v>
      </c>
      <c r="M163">
        <v>1789</v>
      </c>
      <c r="N163">
        <v>1789</v>
      </c>
      <c r="O163">
        <v>526</v>
      </c>
      <c r="P163">
        <v>600</v>
      </c>
      <c r="Q163">
        <v>1265</v>
      </c>
      <c r="R163">
        <v>621</v>
      </c>
      <c r="S163">
        <v>620</v>
      </c>
      <c r="T163">
        <v>960</v>
      </c>
      <c r="U163">
        <v>950</v>
      </c>
      <c r="V163">
        <v>980</v>
      </c>
      <c r="W163">
        <v>1877</v>
      </c>
      <c r="X163">
        <v>2045</v>
      </c>
      <c r="Y163">
        <v>1360</v>
      </c>
      <c r="Z163">
        <v>0</v>
      </c>
    </row>
    <row r="164" spans="1:26" x14ac:dyDescent="0.35">
      <c r="A164">
        <v>345</v>
      </c>
      <c r="B164" t="s">
        <v>198</v>
      </c>
      <c r="C164">
        <v>1793</v>
      </c>
      <c r="D164">
        <v>2241</v>
      </c>
      <c r="E164">
        <v>1793</v>
      </c>
      <c r="F164">
        <v>1793</v>
      </c>
      <c r="G164">
        <v>1793</v>
      </c>
      <c r="H164">
        <v>1793</v>
      </c>
      <c r="I164">
        <v>1793</v>
      </c>
      <c r="J164">
        <v>1793</v>
      </c>
      <c r="K164">
        <v>2018</v>
      </c>
      <c r="L164">
        <v>2018</v>
      </c>
      <c r="M164">
        <v>1793</v>
      </c>
      <c r="N164">
        <v>1793</v>
      </c>
      <c r="O164">
        <v>651</v>
      </c>
      <c r="P164">
        <v>362</v>
      </c>
      <c r="Q164">
        <v>676</v>
      </c>
      <c r="R164">
        <v>474</v>
      </c>
      <c r="S164">
        <v>179</v>
      </c>
      <c r="T164">
        <v>1033</v>
      </c>
      <c r="U164">
        <v>992</v>
      </c>
      <c r="V164">
        <v>1223</v>
      </c>
      <c r="W164">
        <v>1012</v>
      </c>
      <c r="X164">
        <v>443</v>
      </c>
      <c r="Y164">
        <v>1945</v>
      </c>
      <c r="Z164">
        <v>367</v>
      </c>
    </row>
    <row r="165" spans="1:26" x14ac:dyDescent="0.35">
      <c r="A165">
        <v>346</v>
      </c>
      <c r="B165" t="s">
        <v>207</v>
      </c>
      <c r="C165">
        <v>626</v>
      </c>
      <c r="D165">
        <v>626</v>
      </c>
      <c r="E165">
        <v>1094</v>
      </c>
      <c r="F165">
        <v>1250</v>
      </c>
      <c r="G165">
        <v>1407</v>
      </c>
      <c r="H165">
        <v>1407</v>
      </c>
      <c r="I165">
        <v>1250</v>
      </c>
      <c r="J165">
        <v>1094</v>
      </c>
      <c r="K165">
        <v>1407</v>
      </c>
      <c r="L165">
        <v>1407</v>
      </c>
      <c r="M165">
        <v>1719</v>
      </c>
      <c r="N165">
        <v>2344</v>
      </c>
      <c r="O165">
        <v>274</v>
      </c>
      <c r="P165">
        <v>92</v>
      </c>
      <c r="Q165">
        <v>-5084</v>
      </c>
      <c r="R165">
        <v>3998</v>
      </c>
      <c r="S165">
        <v>-337</v>
      </c>
      <c r="T165">
        <v>1968</v>
      </c>
      <c r="U165">
        <v>1291</v>
      </c>
      <c r="V165">
        <v>3369</v>
      </c>
      <c r="W165">
        <v>6516</v>
      </c>
      <c r="X165">
        <v>3967</v>
      </c>
      <c r="Y165">
        <v>5942</v>
      </c>
      <c r="Z165">
        <v>23603</v>
      </c>
    </row>
    <row r="166" spans="1:26" x14ac:dyDescent="0.35">
      <c r="A166">
        <v>347</v>
      </c>
      <c r="B166" t="s">
        <v>202</v>
      </c>
      <c r="C166">
        <v>227</v>
      </c>
      <c r="D166">
        <v>227</v>
      </c>
      <c r="E166">
        <v>399</v>
      </c>
      <c r="F166">
        <v>454</v>
      </c>
      <c r="G166">
        <v>511</v>
      </c>
      <c r="H166">
        <v>511</v>
      </c>
      <c r="I166">
        <v>454</v>
      </c>
      <c r="J166">
        <v>399</v>
      </c>
      <c r="K166">
        <v>511</v>
      </c>
      <c r="L166">
        <v>511</v>
      </c>
      <c r="M166">
        <v>626</v>
      </c>
      <c r="N166">
        <v>852</v>
      </c>
      <c r="O166">
        <v>325</v>
      </c>
      <c r="P166">
        <v>187</v>
      </c>
      <c r="Q166">
        <v>0</v>
      </c>
      <c r="R166">
        <v>250</v>
      </c>
      <c r="S166">
        <v>603</v>
      </c>
      <c r="T166">
        <v>0</v>
      </c>
      <c r="U166">
        <v>1048</v>
      </c>
      <c r="V166">
        <v>0</v>
      </c>
      <c r="W166">
        <v>424</v>
      </c>
      <c r="X166">
        <v>142</v>
      </c>
      <c r="Y166">
        <v>3176</v>
      </c>
      <c r="Z166">
        <v>7061</v>
      </c>
    </row>
    <row r="167" spans="1:26" x14ac:dyDescent="0.35">
      <c r="A167">
        <v>348</v>
      </c>
      <c r="B167" t="s">
        <v>203</v>
      </c>
      <c r="C167">
        <v>1135</v>
      </c>
      <c r="D167">
        <v>1135</v>
      </c>
      <c r="E167">
        <v>1990</v>
      </c>
      <c r="F167">
        <v>2273</v>
      </c>
      <c r="G167">
        <v>2556</v>
      </c>
      <c r="H167">
        <v>2556</v>
      </c>
      <c r="I167">
        <v>2273</v>
      </c>
      <c r="J167">
        <v>1990</v>
      </c>
      <c r="K167">
        <v>2556</v>
      </c>
      <c r="L167">
        <v>2556</v>
      </c>
      <c r="M167">
        <v>3124</v>
      </c>
      <c r="N167">
        <v>4261</v>
      </c>
      <c r="O167">
        <v>2648</v>
      </c>
      <c r="P167">
        <v>1748</v>
      </c>
      <c r="Q167">
        <v>2753</v>
      </c>
      <c r="R167">
        <v>3380</v>
      </c>
      <c r="S167">
        <v>3072</v>
      </c>
      <c r="T167">
        <v>6392</v>
      </c>
      <c r="U167">
        <v>5629</v>
      </c>
      <c r="V167">
        <v>5206</v>
      </c>
      <c r="W167">
        <v>5947</v>
      </c>
      <c r="X167">
        <v>5346</v>
      </c>
      <c r="Y167">
        <v>7063</v>
      </c>
      <c r="Z167">
        <v>13946</v>
      </c>
    </row>
    <row r="168" spans="1:26" x14ac:dyDescent="0.35">
      <c r="A168">
        <v>349</v>
      </c>
      <c r="B168" t="s">
        <v>206</v>
      </c>
      <c r="C168">
        <v>227</v>
      </c>
      <c r="D168">
        <v>227</v>
      </c>
      <c r="E168">
        <v>399</v>
      </c>
      <c r="F168">
        <v>454</v>
      </c>
      <c r="G168">
        <v>511</v>
      </c>
      <c r="H168">
        <v>511</v>
      </c>
      <c r="I168">
        <v>454</v>
      </c>
      <c r="J168">
        <v>399</v>
      </c>
      <c r="K168">
        <v>511</v>
      </c>
      <c r="L168">
        <v>511</v>
      </c>
      <c r="M168">
        <v>626</v>
      </c>
      <c r="N168">
        <v>852</v>
      </c>
      <c r="O168">
        <v>754</v>
      </c>
      <c r="P168">
        <v>945</v>
      </c>
      <c r="Q168">
        <v>1038</v>
      </c>
      <c r="R168">
        <v>548</v>
      </c>
      <c r="S168">
        <v>569</v>
      </c>
      <c r="T168">
        <v>713</v>
      </c>
      <c r="U168">
        <v>805</v>
      </c>
      <c r="V168">
        <v>1147</v>
      </c>
      <c r="W168">
        <v>446</v>
      </c>
      <c r="X168">
        <v>595</v>
      </c>
      <c r="Y168">
        <v>608</v>
      </c>
      <c r="Z168">
        <v>1488</v>
      </c>
    </row>
    <row r="169" spans="1:26" x14ac:dyDescent="0.35">
      <c r="A169">
        <v>350</v>
      </c>
      <c r="B169" t="s">
        <v>205</v>
      </c>
      <c r="C169">
        <v>399</v>
      </c>
      <c r="D169">
        <v>399</v>
      </c>
      <c r="E169">
        <v>696</v>
      </c>
      <c r="F169">
        <v>795</v>
      </c>
      <c r="G169">
        <v>895</v>
      </c>
      <c r="H169">
        <v>895</v>
      </c>
      <c r="I169">
        <v>795</v>
      </c>
      <c r="J169">
        <v>696</v>
      </c>
      <c r="K169">
        <v>895</v>
      </c>
      <c r="L169">
        <v>895</v>
      </c>
      <c r="M169">
        <v>1094</v>
      </c>
      <c r="N169">
        <v>1491</v>
      </c>
      <c r="O169">
        <v>162</v>
      </c>
      <c r="P169">
        <v>608</v>
      </c>
      <c r="Q169">
        <v>1918</v>
      </c>
      <c r="R169">
        <v>905</v>
      </c>
      <c r="S169">
        <v>918</v>
      </c>
      <c r="T169">
        <v>1296</v>
      </c>
      <c r="U169">
        <v>1283</v>
      </c>
      <c r="V169">
        <v>812</v>
      </c>
      <c r="W169">
        <v>2200</v>
      </c>
      <c r="X169">
        <v>2104</v>
      </c>
      <c r="Y169">
        <v>1632</v>
      </c>
      <c r="Z169">
        <v>9432</v>
      </c>
    </row>
    <row r="170" spans="1:26" x14ac:dyDescent="0.35">
      <c r="A170">
        <v>351</v>
      </c>
      <c r="B170" t="s">
        <v>204</v>
      </c>
      <c r="C170">
        <v>227</v>
      </c>
      <c r="D170">
        <v>227</v>
      </c>
      <c r="E170">
        <v>399</v>
      </c>
      <c r="F170">
        <v>454</v>
      </c>
      <c r="G170">
        <v>511</v>
      </c>
      <c r="H170">
        <v>511</v>
      </c>
      <c r="I170">
        <v>454</v>
      </c>
      <c r="J170">
        <v>399</v>
      </c>
      <c r="K170">
        <v>511</v>
      </c>
      <c r="L170">
        <v>511</v>
      </c>
      <c r="M170">
        <v>626</v>
      </c>
      <c r="N170">
        <v>852</v>
      </c>
      <c r="O170">
        <v>182</v>
      </c>
      <c r="P170">
        <v>135</v>
      </c>
      <c r="Q170">
        <v>531</v>
      </c>
      <c r="R170">
        <v>891</v>
      </c>
      <c r="S170">
        <v>941</v>
      </c>
      <c r="T170">
        <v>490</v>
      </c>
      <c r="U170">
        <v>1193</v>
      </c>
      <c r="V170">
        <v>1408</v>
      </c>
      <c r="W170">
        <v>921</v>
      </c>
      <c r="X170">
        <v>950</v>
      </c>
      <c r="Y170">
        <v>1351</v>
      </c>
      <c r="Z170">
        <v>2170</v>
      </c>
    </row>
    <row r="171" spans="1:26" x14ac:dyDescent="0.35">
      <c r="A171">
        <v>358</v>
      </c>
      <c r="B171" t="s">
        <v>348</v>
      </c>
      <c r="C171">
        <v>26867</v>
      </c>
      <c r="D171">
        <v>60449</v>
      </c>
      <c r="E171">
        <v>23508</v>
      </c>
      <c r="F171">
        <v>23503</v>
      </c>
      <c r="G171">
        <v>23508</v>
      </c>
      <c r="H171">
        <v>26867</v>
      </c>
      <c r="I171">
        <v>26867</v>
      </c>
      <c r="J171">
        <v>26867</v>
      </c>
      <c r="K171">
        <v>26867</v>
      </c>
      <c r="L171">
        <v>23508</v>
      </c>
      <c r="M171">
        <v>23508</v>
      </c>
      <c r="N171">
        <v>23508</v>
      </c>
      <c r="O171">
        <v>76706</v>
      </c>
      <c r="P171">
        <v>170417</v>
      </c>
      <c r="Q171">
        <v>19785</v>
      </c>
      <c r="R171">
        <v>23350</v>
      </c>
      <c r="S171">
        <v>28505</v>
      </c>
      <c r="T171">
        <v>32915</v>
      </c>
      <c r="U171">
        <v>76475</v>
      </c>
      <c r="V171">
        <v>28672</v>
      </c>
      <c r="W171">
        <v>37790</v>
      </c>
      <c r="X171">
        <v>10887</v>
      </c>
      <c r="Y171">
        <v>11982</v>
      </c>
      <c r="Z171">
        <v>75695</v>
      </c>
    </row>
    <row r="172" spans="1:26" x14ac:dyDescent="0.35">
      <c r="A172">
        <v>359</v>
      </c>
      <c r="B172" t="s">
        <v>343</v>
      </c>
      <c r="C172">
        <v>18783</v>
      </c>
      <c r="D172">
        <v>42261</v>
      </c>
      <c r="E172">
        <v>16435</v>
      </c>
      <c r="F172">
        <v>16435</v>
      </c>
      <c r="G172">
        <v>16435</v>
      </c>
      <c r="H172">
        <v>18783</v>
      </c>
      <c r="I172">
        <v>18783</v>
      </c>
      <c r="J172">
        <v>18783</v>
      </c>
      <c r="K172">
        <v>18783</v>
      </c>
      <c r="L172">
        <v>16435</v>
      </c>
      <c r="M172">
        <v>16435</v>
      </c>
      <c r="N172">
        <v>16435</v>
      </c>
      <c r="O172">
        <v>5189</v>
      </c>
      <c r="P172">
        <v>25708</v>
      </c>
      <c r="Q172">
        <v>18038</v>
      </c>
      <c r="R172">
        <v>2090</v>
      </c>
      <c r="S172">
        <v>7148</v>
      </c>
      <c r="T172">
        <v>4365</v>
      </c>
      <c r="U172">
        <v>5580</v>
      </c>
      <c r="V172">
        <v>8949</v>
      </c>
      <c r="W172">
        <v>8846</v>
      </c>
      <c r="X172">
        <v>4870</v>
      </c>
      <c r="Y172">
        <v>19605</v>
      </c>
      <c r="Z172">
        <v>39653</v>
      </c>
    </row>
    <row r="173" spans="1:26" x14ac:dyDescent="0.35">
      <c r="A173">
        <v>360</v>
      </c>
      <c r="B173" t="s">
        <v>344</v>
      </c>
      <c r="C173">
        <v>41544</v>
      </c>
      <c r="D173">
        <v>93476</v>
      </c>
      <c r="E173">
        <v>36352</v>
      </c>
      <c r="F173">
        <v>36352</v>
      </c>
      <c r="G173">
        <v>36352</v>
      </c>
      <c r="H173">
        <v>41544</v>
      </c>
      <c r="I173">
        <v>41544</v>
      </c>
      <c r="J173">
        <v>41544</v>
      </c>
      <c r="K173">
        <v>41544</v>
      </c>
      <c r="L173">
        <v>36352</v>
      </c>
      <c r="M173">
        <v>36352</v>
      </c>
      <c r="N173">
        <v>36352</v>
      </c>
      <c r="O173">
        <v>35657</v>
      </c>
      <c r="P173">
        <v>6392</v>
      </c>
      <c r="Q173">
        <v>115773</v>
      </c>
      <c r="R173">
        <v>89186</v>
      </c>
      <c r="S173">
        <v>74455</v>
      </c>
      <c r="T173">
        <v>43238</v>
      </c>
      <c r="U173">
        <v>14655</v>
      </c>
      <c r="V173">
        <v>28751</v>
      </c>
      <c r="W173">
        <v>16905</v>
      </c>
      <c r="X173">
        <v>32659</v>
      </c>
      <c r="Y173">
        <v>49139</v>
      </c>
      <c r="Z173">
        <v>29128</v>
      </c>
    </row>
    <row r="174" spans="1:26" x14ac:dyDescent="0.35">
      <c r="A174">
        <v>361</v>
      </c>
      <c r="B174" t="s">
        <v>347</v>
      </c>
      <c r="C174">
        <v>7547</v>
      </c>
      <c r="D174">
        <v>16980</v>
      </c>
      <c r="E174">
        <v>6604</v>
      </c>
      <c r="F174">
        <v>6604</v>
      </c>
      <c r="G174">
        <v>6604</v>
      </c>
      <c r="H174">
        <v>7547</v>
      </c>
      <c r="I174">
        <v>7547</v>
      </c>
      <c r="J174">
        <v>7547</v>
      </c>
      <c r="K174">
        <v>7547</v>
      </c>
      <c r="L174">
        <v>6604</v>
      </c>
      <c r="M174">
        <v>6604</v>
      </c>
      <c r="N174">
        <v>6604</v>
      </c>
      <c r="O174">
        <v>5847</v>
      </c>
      <c r="P174">
        <v>805</v>
      </c>
      <c r="Q174">
        <v>6899</v>
      </c>
      <c r="R174">
        <v>230</v>
      </c>
      <c r="S174">
        <v>2394</v>
      </c>
      <c r="T174">
        <v>735</v>
      </c>
      <c r="U174">
        <v>5718</v>
      </c>
      <c r="V174">
        <v>5224</v>
      </c>
      <c r="W174">
        <v>4316</v>
      </c>
      <c r="X174">
        <v>28995</v>
      </c>
      <c r="Y174">
        <v>14762</v>
      </c>
      <c r="Z174">
        <v>0</v>
      </c>
    </row>
    <row r="175" spans="1:26" x14ac:dyDescent="0.35">
      <c r="A175">
        <v>362</v>
      </c>
      <c r="B175" t="s">
        <v>346</v>
      </c>
      <c r="C175">
        <v>21811</v>
      </c>
      <c r="D175">
        <v>49073</v>
      </c>
      <c r="E175">
        <v>19084</v>
      </c>
      <c r="F175">
        <v>19084</v>
      </c>
      <c r="G175">
        <v>19084</v>
      </c>
      <c r="H175">
        <v>21811</v>
      </c>
      <c r="I175">
        <v>21811</v>
      </c>
      <c r="J175">
        <v>21811</v>
      </c>
      <c r="K175">
        <v>21811</v>
      </c>
      <c r="L175">
        <v>19084</v>
      </c>
      <c r="M175">
        <v>19084</v>
      </c>
      <c r="N175">
        <v>19084</v>
      </c>
      <c r="O175">
        <v>5651</v>
      </c>
      <c r="P175">
        <v>3005</v>
      </c>
      <c r="Q175">
        <v>18533</v>
      </c>
      <c r="R175">
        <v>40761</v>
      </c>
      <c r="S175">
        <v>7865</v>
      </c>
      <c r="T175">
        <v>54012</v>
      </c>
      <c r="U175">
        <v>33294</v>
      </c>
      <c r="V175">
        <v>15602</v>
      </c>
      <c r="W175">
        <v>9410</v>
      </c>
      <c r="X175">
        <v>4366</v>
      </c>
      <c r="Y175">
        <v>2205</v>
      </c>
      <c r="Z175">
        <v>16811</v>
      </c>
    </row>
    <row r="176" spans="1:26" x14ac:dyDescent="0.35">
      <c r="A176">
        <v>363</v>
      </c>
      <c r="B176" t="s">
        <v>345</v>
      </c>
      <c r="C176">
        <v>17780</v>
      </c>
      <c r="D176">
        <v>40006</v>
      </c>
      <c r="E176">
        <v>15558</v>
      </c>
      <c r="F176">
        <v>15558</v>
      </c>
      <c r="G176">
        <v>15558</v>
      </c>
      <c r="H176">
        <v>17780</v>
      </c>
      <c r="I176">
        <v>17780</v>
      </c>
      <c r="J176">
        <v>17780</v>
      </c>
      <c r="K176">
        <v>17780</v>
      </c>
      <c r="L176">
        <v>15558</v>
      </c>
      <c r="M176">
        <v>15558</v>
      </c>
      <c r="N176">
        <v>15558</v>
      </c>
      <c r="O176">
        <v>9529</v>
      </c>
      <c r="P176">
        <v>7621</v>
      </c>
      <c r="Q176">
        <v>18071</v>
      </c>
      <c r="R176">
        <v>27305</v>
      </c>
      <c r="S176">
        <v>17200</v>
      </c>
      <c r="T176">
        <v>12805</v>
      </c>
      <c r="U176">
        <v>12281</v>
      </c>
      <c r="V176">
        <v>13578</v>
      </c>
      <c r="W176">
        <v>7502</v>
      </c>
      <c r="X176">
        <v>17835</v>
      </c>
      <c r="Y176">
        <v>5405</v>
      </c>
      <c r="Z176">
        <v>4273</v>
      </c>
    </row>
    <row r="177" spans="1:26" x14ac:dyDescent="0.35">
      <c r="A177">
        <v>364</v>
      </c>
      <c r="B177" t="s">
        <v>299</v>
      </c>
      <c r="C177">
        <v>23903</v>
      </c>
      <c r="D177">
        <v>23022</v>
      </c>
      <c r="E177">
        <v>176376</v>
      </c>
      <c r="F177">
        <v>38764</v>
      </c>
      <c r="G177">
        <v>26807</v>
      </c>
      <c r="H177">
        <v>42137</v>
      </c>
      <c r="I177">
        <v>55236</v>
      </c>
      <c r="J177">
        <v>37749</v>
      </c>
      <c r="K177">
        <v>61858</v>
      </c>
      <c r="L177">
        <v>42556</v>
      </c>
      <c r="M177">
        <v>49819</v>
      </c>
      <c r="N177">
        <v>56315</v>
      </c>
      <c r="O177">
        <v>81935</v>
      </c>
      <c r="P177">
        <v>79922</v>
      </c>
      <c r="Q177">
        <v>162121</v>
      </c>
      <c r="R177">
        <v>8537</v>
      </c>
      <c r="S177">
        <v>7520</v>
      </c>
      <c r="T177">
        <v>53102</v>
      </c>
      <c r="U177">
        <v>125509</v>
      </c>
      <c r="V177">
        <v>50961</v>
      </c>
      <c r="W177">
        <v>78090</v>
      </c>
      <c r="X177">
        <v>14742</v>
      </c>
      <c r="Y177">
        <v>35184</v>
      </c>
      <c r="Z177">
        <v>63159</v>
      </c>
    </row>
    <row r="178" spans="1:26" x14ac:dyDescent="0.35">
      <c r="A178">
        <v>365</v>
      </c>
      <c r="B178" t="s">
        <v>294</v>
      </c>
      <c r="C178">
        <v>37289</v>
      </c>
      <c r="D178">
        <v>1866</v>
      </c>
      <c r="E178">
        <v>33962</v>
      </c>
      <c r="F178">
        <v>-3148</v>
      </c>
      <c r="G178">
        <v>-6646</v>
      </c>
      <c r="H178">
        <v>1729</v>
      </c>
      <c r="I178">
        <v>2718</v>
      </c>
      <c r="J178">
        <v>6263</v>
      </c>
      <c r="K178">
        <v>3724</v>
      </c>
      <c r="L178">
        <v>4820</v>
      </c>
      <c r="M178">
        <v>5676</v>
      </c>
      <c r="N178">
        <v>3264</v>
      </c>
      <c r="O178">
        <v>30338</v>
      </c>
      <c r="P178">
        <v>17515</v>
      </c>
      <c r="Q178">
        <v>1082</v>
      </c>
      <c r="R178">
        <v>-13003</v>
      </c>
      <c r="S178">
        <v>-8575</v>
      </c>
      <c r="T178">
        <v>-14718</v>
      </c>
      <c r="U178">
        <v>1658</v>
      </c>
      <c r="V178">
        <v>-5902</v>
      </c>
      <c r="W178">
        <v>-10189</v>
      </c>
      <c r="X178">
        <v>-11819</v>
      </c>
      <c r="Y178">
        <v>-9195</v>
      </c>
      <c r="Z178">
        <v>-7580</v>
      </c>
    </row>
    <row r="179" spans="1:26" x14ac:dyDescent="0.35">
      <c r="A179">
        <v>366</v>
      </c>
      <c r="B179" t="s">
        <v>295</v>
      </c>
      <c r="C179">
        <v>53862</v>
      </c>
      <c r="D179">
        <v>30366</v>
      </c>
      <c r="E179">
        <v>34642</v>
      </c>
      <c r="F179">
        <v>104965</v>
      </c>
      <c r="G179">
        <v>65973</v>
      </c>
      <c r="H179">
        <v>62686</v>
      </c>
      <c r="I179">
        <v>117262</v>
      </c>
      <c r="J179">
        <v>80639</v>
      </c>
      <c r="K179">
        <v>64784</v>
      </c>
      <c r="L179">
        <v>93406</v>
      </c>
      <c r="M179">
        <v>92359</v>
      </c>
      <c r="N179">
        <v>78718</v>
      </c>
      <c r="O179">
        <v>41093</v>
      </c>
      <c r="P179">
        <v>-22621</v>
      </c>
      <c r="Q179">
        <v>92709</v>
      </c>
      <c r="R179">
        <v>54555</v>
      </c>
      <c r="S179">
        <v>3724</v>
      </c>
      <c r="T179">
        <v>68787</v>
      </c>
      <c r="U179">
        <v>87743</v>
      </c>
      <c r="V179">
        <v>32877</v>
      </c>
      <c r="W179">
        <v>23408</v>
      </c>
      <c r="X179">
        <v>41933</v>
      </c>
      <c r="Y179">
        <v>36858</v>
      </c>
      <c r="Z179">
        <v>3611</v>
      </c>
    </row>
    <row r="180" spans="1:26" x14ac:dyDescent="0.35">
      <c r="A180">
        <v>367</v>
      </c>
      <c r="B180" t="s">
        <v>298</v>
      </c>
      <c r="C180">
        <v>5829</v>
      </c>
      <c r="D180">
        <v>-5297</v>
      </c>
      <c r="E180">
        <v>-3591</v>
      </c>
      <c r="F180">
        <v>12104</v>
      </c>
      <c r="G180">
        <v>516</v>
      </c>
      <c r="H180">
        <v>2450</v>
      </c>
      <c r="I180">
        <v>17202</v>
      </c>
      <c r="J180">
        <v>4543</v>
      </c>
      <c r="K180">
        <v>1800</v>
      </c>
      <c r="L180">
        <v>15503</v>
      </c>
      <c r="M180">
        <v>6282</v>
      </c>
      <c r="N180">
        <v>8209</v>
      </c>
      <c r="O180">
        <v>12821</v>
      </c>
      <c r="P180">
        <v>-9024</v>
      </c>
      <c r="Q180">
        <v>5876</v>
      </c>
      <c r="R180">
        <v>-693</v>
      </c>
      <c r="S180">
        <v>-13136</v>
      </c>
      <c r="T180">
        <v>318</v>
      </c>
      <c r="U180">
        <v>16742</v>
      </c>
      <c r="V180">
        <v>-5157</v>
      </c>
      <c r="W180">
        <v>-2067</v>
      </c>
      <c r="X180">
        <v>31381</v>
      </c>
      <c r="Y180">
        <v>12544</v>
      </c>
      <c r="Z180">
        <v>-3612</v>
      </c>
    </row>
    <row r="181" spans="1:26" x14ac:dyDescent="0.35">
      <c r="A181">
        <v>368</v>
      </c>
      <c r="B181" t="s">
        <v>297</v>
      </c>
      <c r="C181">
        <v>36170</v>
      </c>
      <c r="D181">
        <v>7404</v>
      </c>
      <c r="E181">
        <v>20356</v>
      </c>
      <c r="F181">
        <v>57558</v>
      </c>
      <c r="G181">
        <v>16808</v>
      </c>
      <c r="H181">
        <v>15016</v>
      </c>
      <c r="I181">
        <v>18187</v>
      </c>
      <c r="J181">
        <v>21222</v>
      </c>
      <c r="K181">
        <v>16164</v>
      </c>
      <c r="L181">
        <v>29458</v>
      </c>
      <c r="M181">
        <v>19709</v>
      </c>
      <c r="N181">
        <v>15057</v>
      </c>
      <c r="O181">
        <v>41539</v>
      </c>
      <c r="P181">
        <v>-2824</v>
      </c>
      <c r="Q181">
        <v>30144</v>
      </c>
      <c r="R181">
        <v>33205</v>
      </c>
      <c r="S181">
        <v>22961</v>
      </c>
      <c r="T181">
        <v>33194</v>
      </c>
      <c r="U181">
        <v>74904</v>
      </c>
      <c r="V181">
        <v>11491</v>
      </c>
      <c r="W181">
        <v>13191</v>
      </c>
      <c r="X181">
        <v>2617</v>
      </c>
      <c r="Y181">
        <v>-20157</v>
      </c>
      <c r="Z181">
        <v>516</v>
      </c>
    </row>
    <row r="182" spans="1:26" x14ac:dyDescent="0.35">
      <c r="A182">
        <v>369</v>
      </c>
      <c r="B182" t="s">
        <v>296</v>
      </c>
      <c r="C182">
        <v>13326</v>
      </c>
      <c r="D182">
        <v>9727</v>
      </c>
      <c r="E182">
        <v>18406</v>
      </c>
      <c r="F182">
        <v>18695</v>
      </c>
      <c r="G182">
        <v>16907</v>
      </c>
      <c r="H182">
        <v>18730</v>
      </c>
      <c r="I182">
        <v>25900</v>
      </c>
      <c r="J182">
        <v>22066</v>
      </c>
      <c r="K182">
        <v>19819</v>
      </c>
      <c r="L182">
        <v>17756</v>
      </c>
      <c r="M182">
        <v>22936</v>
      </c>
      <c r="N182">
        <v>15908</v>
      </c>
      <c r="O182">
        <v>16295</v>
      </c>
      <c r="P182">
        <v>11555</v>
      </c>
      <c r="Q182">
        <v>19363</v>
      </c>
      <c r="R182">
        <v>2581</v>
      </c>
      <c r="S182">
        <v>12449</v>
      </c>
      <c r="T182">
        <v>6156</v>
      </c>
      <c r="U182">
        <v>48100</v>
      </c>
      <c r="V182">
        <v>4318</v>
      </c>
      <c r="W182">
        <v>423</v>
      </c>
      <c r="X182">
        <v>3777</v>
      </c>
      <c r="Y182">
        <v>652</v>
      </c>
      <c r="Z182">
        <v>-35937</v>
      </c>
    </row>
    <row r="183" spans="1:26" x14ac:dyDescent="0.35">
      <c r="A183">
        <v>370</v>
      </c>
      <c r="B183" t="s">
        <v>575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222365</v>
      </c>
      <c r="P183">
        <v>262098</v>
      </c>
      <c r="Q183">
        <v>404851</v>
      </c>
      <c r="R183">
        <v>389254</v>
      </c>
      <c r="S183">
        <v>286633</v>
      </c>
      <c r="T183">
        <v>265630</v>
      </c>
      <c r="U183">
        <v>355062</v>
      </c>
      <c r="V183">
        <v>302948</v>
      </c>
      <c r="W183">
        <v>281870</v>
      </c>
      <c r="X183">
        <v>268372</v>
      </c>
      <c r="Y183">
        <v>265708</v>
      </c>
      <c r="Z183">
        <v>333944</v>
      </c>
    </row>
    <row r="184" spans="1:26" x14ac:dyDescent="0.35">
      <c r="A184">
        <v>371</v>
      </c>
      <c r="B184" t="s">
        <v>639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79530</v>
      </c>
      <c r="P184">
        <v>73417</v>
      </c>
      <c r="Q184">
        <v>58704</v>
      </c>
      <c r="R184">
        <v>45118</v>
      </c>
      <c r="S184">
        <v>41744</v>
      </c>
      <c r="T184">
        <v>29158</v>
      </c>
      <c r="U184">
        <v>42159</v>
      </c>
      <c r="V184">
        <v>34746</v>
      </c>
      <c r="W184">
        <v>53554</v>
      </c>
      <c r="X184">
        <v>35536</v>
      </c>
      <c r="Y184">
        <v>35620</v>
      </c>
      <c r="Z184">
        <v>65777</v>
      </c>
    </row>
    <row r="185" spans="1:26" x14ac:dyDescent="0.35">
      <c r="A185">
        <v>372</v>
      </c>
      <c r="B185" t="s">
        <v>640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446917</v>
      </c>
      <c r="P185">
        <v>276204</v>
      </c>
      <c r="Q185">
        <v>330642</v>
      </c>
      <c r="R185">
        <v>430342</v>
      </c>
      <c r="S185">
        <v>348007</v>
      </c>
      <c r="T185">
        <v>303058</v>
      </c>
      <c r="U185">
        <v>488227</v>
      </c>
      <c r="V185">
        <v>340771</v>
      </c>
      <c r="W185">
        <v>393119</v>
      </c>
      <c r="X185">
        <v>432789</v>
      </c>
      <c r="Y185">
        <v>298699</v>
      </c>
      <c r="Z185">
        <v>461094</v>
      </c>
    </row>
    <row r="186" spans="1:26" x14ac:dyDescent="0.35">
      <c r="A186">
        <v>373</v>
      </c>
      <c r="B186" t="s">
        <v>641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69185</v>
      </c>
      <c r="P186">
        <v>48397</v>
      </c>
      <c r="Q186">
        <v>53876</v>
      </c>
      <c r="R186">
        <v>74983</v>
      </c>
      <c r="S186">
        <v>42778</v>
      </c>
      <c r="T186">
        <v>46313</v>
      </c>
      <c r="U186">
        <v>78287</v>
      </c>
      <c r="V186">
        <v>64913</v>
      </c>
      <c r="W186">
        <v>45696</v>
      </c>
      <c r="X186">
        <v>72315</v>
      </c>
      <c r="Y186">
        <v>70302</v>
      </c>
      <c r="Z186">
        <v>78009</v>
      </c>
    </row>
    <row r="187" spans="1:26" x14ac:dyDescent="0.35">
      <c r="A187">
        <v>374</v>
      </c>
      <c r="B187" t="s">
        <v>642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165037</v>
      </c>
      <c r="P187">
        <v>132408</v>
      </c>
      <c r="Q187">
        <v>133814</v>
      </c>
      <c r="R187">
        <v>148202</v>
      </c>
      <c r="S187">
        <v>168051</v>
      </c>
      <c r="T187">
        <v>127591</v>
      </c>
      <c r="U187">
        <v>131458</v>
      </c>
      <c r="V187">
        <v>143959</v>
      </c>
      <c r="W187">
        <v>137531</v>
      </c>
      <c r="X187">
        <v>264150</v>
      </c>
      <c r="Y187">
        <v>113894</v>
      </c>
      <c r="Z187">
        <v>187241</v>
      </c>
    </row>
    <row r="188" spans="1:26" x14ac:dyDescent="0.35">
      <c r="A188">
        <v>375</v>
      </c>
      <c r="B188" t="s">
        <v>643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208059</v>
      </c>
      <c r="P188">
        <v>186342</v>
      </c>
      <c r="Q188">
        <v>187680</v>
      </c>
      <c r="R188">
        <v>159496</v>
      </c>
      <c r="S188">
        <v>240550</v>
      </c>
      <c r="T188">
        <v>63890</v>
      </c>
      <c r="U188">
        <v>72194</v>
      </c>
      <c r="V188">
        <v>322885</v>
      </c>
      <c r="W188">
        <v>182244</v>
      </c>
      <c r="X188">
        <v>192849</v>
      </c>
      <c r="Y188">
        <v>134009</v>
      </c>
      <c r="Z188">
        <v>252063</v>
      </c>
    </row>
    <row r="189" spans="1:26" x14ac:dyDescent="0.35">
      <c r="A189">
        <v>382</v>
      </c>
      <c r="B189" t="s">
        <v>213</v>
      </c>
      <c r="C189">
        <v>68714</v>
      </c>
      <c r="D189">
        <v>70356</v>
      </c>
      <c r="E189">
        <v>130248</v>
      </c>
      <c r="F189">
        <v>71224</v>
      </c>
      <c r="G189">
        <v>65448</v>
      </c>
      <c r="H189">
        <v>72190</v>
      </c>
      <c r="I189">
        <v>78639</v>
      </c>
      <c r="J189">
        <v>73528</v>
      </c>
      <c r="K189">
        <v>83393</v>
      </c>
      <c r="L189">
        <v>76837</v>
      </c>
      <c r="M189">
        <v>80508</v>
      </c>
      <c r="N189">
        <v>74994</v>
      </c>
      <c r="O189">
        <v>74762</v>
      </c>
      <c r="P189">
        <v>85485</v>
      </c>
      <c r="Q189">
        <v>133076</v>
      </c>
      <c r="R189">
        <v>77489</v>
      </c>
      <c r="S189">
        <v>69063</v>
      </c>
      <c r="T189">
        <v>76002</v>
      </c>
      <c r="U189">
        <v>77892</v>
      </c>
      <c r="V189">
        <v>69441</v>
      </c>
      <c r="W189">
        <v>79577</v>
      </c>
      <c r="X189">
        <v>69292</v>
      </c>
      <c r="Y189">
        <v>75377</v>
      </c>
      <c r="Z189">
        <v>70885</v>
      </c>
    </row>
    <row r="190" spans="1:26" x14ac:dyDescent="0.35">
      <c r="A190">
        <v>383</v>
      </c>
      <c r="B190" t="s">
        <v>208</v>
      </c>
      <c r="C190">
        <v>55667</v>
      </c>
      <c r="D190">
        <v>18183</v>
      </c>
      <c r="E190">
        <v>32270</v>
      </c>
      <c r="F190">
        <v>23070</v>
      </c>
      <c r="G190">
        <v>20200</v>
      </c>
      <c r="H190">
        <v>20304</v>
      </c>
      <c r="I190">
        <v>21114</v>
      </c>
      <c r="J190">
        <v>22165</v>
      </c>
      <c r="K190">
        <v>21343</v>
      </c>
      <c r="L190">
        <v>21685</v>
      </c>
      <c r="M190">
        <v>22343</v>
      </c>
      <c r="N190">
        <v>21375</v>
      </c>
      <c r="O190">
        <v>56562</v>
      </c>
      <c r="P190">
        <v>21183</v>
      </c>
      <c r="Q190">
        <v>22666</v>
      </c>
      <c r="R190">
        <v>17912</v>
      </c>
      <c r="S190">
        <v>14915</v>
      </c>
      <c r="T190">
        <v>15416</v>
      </c>
      <c r="U190">
        <v>16169</v>
      </c>
      <c r="V190">
        <v>19195</v>
      </c>
      <c r="W190">
        <v>15658</v>
      </c>
      <c r="X190">
        <v>16135</v>
      </c>
      <c r="Y190">
        <v>16475</v>
      </c>
      <c r="Z190">
        <v>8615</v>
      </c>
    </row>
    <row r="191" spans="1:26" x14ac:dyDescent="0.35">
      <c r="A191">
        <v>384</v>
      </c>
      <c r="B191" t="s">
        <v>209</v>
      </c>
      <c r="C191">
        <v>148117</v>
      </c>
      <c r="D191">
        <v>132269</v>
      </c>
      <c r="E191">
        <v>126695</v>
      </c>
      <c r="F191">
        <v>162144</v>
      </c>
      <c r="G191">
        <v>152066</v>
      </c>
      <c r="H191">
        <v>151097</v>
      </c>
      <c r="I191">
        <v>202403</v>
      </c>
      <c r="J191">
        <v>162581</v>
      </c>
      <c r="K191">
        <v>155449</v>
      </c>
      <c r="L191">
        <v>183777</v>
      </c>
      <c r="M191">
        <v>175497</v>
      </c>
      <c r="N191">
        <v>164271</v>
      </c>
      <c r="O191">
        <v>129630</v>
      </c>
      <c r="P191">
        <v>124130</v>
      </c>
      <c r="Q191">
        <v>134446</v>
      </c>
      <c r="R191">
        <v>148385</v>
      </c>
      <c r="S191">
        <v>115363</v>
      </c>
      <c r="T191">
        <v>155316</v>
      </c>
      <c r="U191">
        <v>104089</v>
      </c>
      <c r="V191">
        <v>121972</v>
      </c>
      <c r="W191">
        <v>127034</v>
      </c>
      <c r="X191">
        <v>161195</v>
      </c>
      <c r="Y191">
        <v>147933</v>
      </c>
      <c r="Z191">
        <v>144886</v>
      </c>
    </row>
    <row r="192" spans="1:26" x14ac:dyDescent="0.35">
      <c r="A192">
        <v>385</v>
      </c>
      <c r="B192" t="s">
        <v>212</v>
      </c>
      <c r="C192">
        <v>23827</v>
      </c>
      <c r="D192">
        <v>17474</v>
      </c>
      <c r="E192">
        <v>17615</v>
      </c>
      <c r="F192">
        <v>30036</v>
      </c>
      <c r="G192">
        <v>22804</v>
      </c>
      <c r="H192">
        <v>22709</v>
      </c>
      <c r="I192">
        <v>30717</v>
      </c>
      <c r="J192">
        <v>23742</v>
      </c>
      <c r="K192">
        <v>23677</v>
      </c>
      <c r="L192">
        <v>32824</v>
      </c>
      <c r="M192">
        <v>27100</v>
      </c>
      <c r="N192">
        <v>30843</v>
      </c>
      <c r="O192">
        <v>28467</v>
      </c>
      <c r="P192">
        <v>19303</v>
      </c>
      <c r="Q192">
        <v>19061</v>
      </c>
      <c r="R192">
        <v>28790</v>
      </c>
      <c r="S192">
        <v>15738</v>
      </c>
      <c r="T192">
        <v>23006</v>
      </c>
      <c r="U192">
        <v>26735</v>
      </c>
      <c r="V192">
        <v>17122</v>
      </c>
      <c r="W192">
        <v>16970</v>
      </c>
      <c r="X192">
        <v>29345</v>
      </c>
      <c r="Y192">
        <v>21575</v>
      </c>
      <c r="Z192">
        <v>24539</v>
      </c>
    </row>
    <row r="193" spans="1:26" x14ac:dyDescent="0.35">
      <c r="A193">
        <v>386</v>
      </c>
      <c r="B193" t="s">
        <v>211</v>
      </c>
      <c r="C193">
        <v>74832</v>
      </c>
      <c r="D193">
        <v>60050</v>
      </c>
      <c r="E193">
        <v>66410</v>
      </c>
      <c r="F193">
        <v>102096</v>
      </c>
      <c r="G193">
        <v>67785</v>
      </c>
      <c r="H193">
        <v>68421</v>
      </c>
      <c r="I193">
        <v>71496</v>
      </c>
      <c r="J193">
        <v>69920</v>
      </c>
      <c r="K193">
        <v>70207</v>
      </c>
      <c r="L193">
        <v>75346</v>
      </c>
      <c r="M193">
        <v>72758</v>
      </c>
      <c r="N193">
        <v>73188</v>
      </c>
      <c r="O193">
        <v>76598</v>
      </c>
      <c r="P193">
        <v>61465</v>
      </c>
      <c r="Q193">
        <v>67453</v>
      </c>
      <c r="R193">
        <v>77343</v>
      </c>
      <c r="S193">
        <v>70686</v>
      </c>
      <c r="T193">
        <v>63135</v>
      </c>
      <c r="U193">
        <v>61921</v>
      </c>
      <c r="V193">
        <v>61235</v>
      </c>
      <c r="W193">
        <v>61390</v>
      </c>
      <c r="X193">
        <v>66082</v>
      </c>
      <c r="Y193">
        <v>52842</v>
      </c>
      <c r="Z193">
        <v>61338</v>
      </c>
    </row>
    <row r="194" spans="1:26" x14ac:dyDescent="0.35">
      <c r="A194">
        <v>387</v>
      </c>
      <c r="B194" t="s">
        <v>210</v>
      </c>
      <c r="C194">
        <v>65582</v>
      </c>
      <c r="D194">
        <v>65213</v>
      </c>
      <c r="E194">
        <v>68215</v>
      </c>
      <c r="F194">
        <v>67435</v>
      </c>
      <c r="G194">
        <v>68260</v>
      </c>
      <c r="H194">
        <v>67467</v>
      </c>
      <c r="I194">
        <v>68748</v>
      </c>
      <c r="J194">
        <v>68281</v>
      </c>
      <c r="K194">
        <v>68709</v>
      </c>
      <c r="L194">
        <v>70130</v>
      </c>
      <c r="M194">
        <v>71565</v>
      </c>
      <c r="N194">
        <v>70029</v>
      </c>
      <c r="O194">
        <v>65093</v>
      </c>
      <c r="P194">
        <v>66356</v>
      </c>
      <c r="Q194">
        <v>67290</v>
      </c>
      <c r="R194">
        <v>65762</v>
      </c>
      <c r="S194">
        <v>67352</v>
      </c>
      <c r="T194">
        <v>65216</v>
      </c>
      <c r="U194">
        <v>64556</v>
      </c>
      <c r="V194">
        <v>65291</v>
      </c>
      <c r="W194">
        <v>64508</v>
      </c>
      <c r="X194">
        <v>67277</v>
      </c>
      <c r="Y194">
        <v>66272</v>
      </c>
      <c r="Z194">
        <v>66431</v>
      </c>
    </row>
    <row r="195" spans="1:26" x14ac:dyDescent="0.35">
      <c r="A195">
        <v>388</v>
      </c>
      <c r="B195" t="s">
        <v>219</v>
      </c>
      <c r="C195">
        <v>23596</v>
      </c>
      <c r="D195">
        <v>19764</v>
      </c>
      <c r="E195">
        <v>28931</v>
      </c>
      <c r="F195">
        <v>25991</v>
      </c>
      <c r="G195">
        <v>24087</v>
      </c>
      <c r="H195">
        <v>32660</v>
      </c>
      <c r="I195">
        <v>26673</v>
      </c>
      <c r="J195">
        <v>23750</v>
      </c>
      <c r="K195">
        <v>31416</v>
      </c>
      <c r="L195">
        <v>22298</v>
      </c>
      <c r="M195">
        <v>22323</v>
      </c>
      <c r="N195">
        <v>28343</v>
      </c>
      <c r="O195">
        <v>26261</v>
      </c>
      <c r="P195">
        <v>20781</v>
      </c>
      <c r="Q195">
        <v>24399</v>
      </c>
      <c r="R195">
        <v>23303</v>
      </c>
      <c r="S195">
        <v>21411</v>
      </c>
      <c r="T195">
        <v>25143</v>
      </c>
      <c r="U195">
        <v>16820</v>
      </c>
      <c r="V195">
        <v>25881</v>
      </c>
      <c r="W195">
        <v>31301</v>
      </c>
      <c r="X195">
        <v>18841</v>
      </c>
      <c r="Y195">
        <v>18288</v>
      </c>
      <c r="Z195">
        <v>26963</v>
      </c>
    </row>
    <row r="196" spans="1:26" x14ac:dyDescent="0.35">
      <c r="A196">
        <v>389</v>
      </c>
      <c r="B196" t="s">
        <v>214</v>
      </c>
      <c r="C196">
        <v>1172</v>
      </c>
      <c r="D196">
        <v>1185</v>
      </c>
      <c r="E196">
        <v>2552</v>
      </c>
      <c r="F196">
        <v>1230</v>
      </c>
      <c r="G196">
        <v>1221</v>
      </c>
      <c r="H196">
        <v>1206</v>
      </c>
      <c r="I196">
        <v>1201</v>
      </c>
      <c r="J196">
        <v>1224</v>
      </c>
      <c r="K196">
        <v>1245</v>
      </c>
      <c r="L196">
        <v>1235</v>
      </c>
      <c r="M196">
        <v>1224</v>
      </c>
      <c r="N196">
        <v>1198</v>
      </c>
      <c r="O196">
        <v>1352</v>
      </c>
      <c r="P196">
        <v>1172</v>
      </c>
      <c r="Q196">
        <v>2536</v>
      </c>
      <c r="R196">
        <v>1130</v>
      </c>
      <c r="S196">
        <v>-133</v>
      </c>
      <c r="T196">
        <v>1202</v>
      </c>
      <c r="U196">
        <v>1214</v>
      </c>
      <c r="V196">
        <v>1250</v>
      </c>
      <c r="W196">
        <v>1280</v>
      </c>
      <c r="X196">
        <v>1280</v>
      </c>
      <c r="Y196">
        <v>1280</v>
      </c>
      <c r="Z196">
        <v>1280</v>
      </c>
    </row>
    <row r="197" spans="1:26" x14ac:dyDescent="0.35">
      <c r="A197">
        <v>390</v>
      </c>
      <c r="B197" t="s">
        <v>215</v>
      </c>
      <c r="C197">
        <v>24896</v>
      </c>
      <c r="D197">
        <v>21140</v>
      </c>
      <c r="E197">
        <v>21512</v>
      </c>
      <c r="F197">
        <v>53034</v>
      </c>
      <c r="G197">
        <v>24620</v>
      </c>
      <c r="H197">
        <v>25521</v>
      </c>
      <c r="I197">
        <v>22006</v>
      </c>
      <c r="J197">
        <v>21061</v>
      </c>
      <c r="K197">
        <v>22281</v>
      </c>
      <c r="L197">
        <v>19564</v>
      </c>
      <c r="M197">
        <v>21966</v>
      </c>
      <c r="N197">
        <v>34953</v>
      </c>
      <c r="O197">
        <v>26233</v>
      </c>
      <c r="P197">
        <v>24714</v>
      </c>
      <c r="Q197">
        <v>40202</v>
      </c>
      <c r="R197">
        <v>19739</v>
      </c>
      <c r="S197">
        <v>42270</v>
      </c>
      <c r="T197">
        <v>16443</v>
      </c>
      <c r="U197">
        <v>9862</v>
      </c>
      <c r="V197">
        <v>14059</v>
      </c>
      <c r="W197">
        <v>15090</v>
      </c>
      <c r="X197">
        <v>12405</v>
      </c>
      <c r="Y197">
        <v>14156</v>
      </c>
      <c r="Z197">
        <v>29362</v>
      </c>
    </row>
    <row r="198" spans="1:26" x14ac:dyDescent="0.35">
      <c r="A198">
        <v>391</v>
      </c>
      <c r="B198" t="s">
        <v>218</v>
      </c>
      <c r="C198">
        <v>5610</v>
      </c>
      <c r="D198">
        <v>4762</v>
      </c>
      <c r="E198">
        <v>6405</v>
      </c>
      <c r="F198">
        <v>5175</v>
      </c>
      <c r="G198">
        <v>5849</v>
      </c>
      <c r="H198">
        <v>5746</v>
      </c>
      <c r="I198">
        <v>5268</v>
      </c>
      <c r="J198">
        <v>5994</v>
      </c>
      <c r="K198">
        <v>5960</v>
      </c>
      <c r="L198">
        <v>5439</v>
      </c>
      <c r="M198">
        <v>6179</v>
      </c>
      <c r="N198">
        <v>6094</v>
      </c>
      <c r="O198">
        <v>6620</v>
      </c>
      <c r="P198">
        <v>5708</v>
      </c>
      <c r="Q198">
        <v>6978</v>
      </c>
      <c r="R198">
        <v>4451</v>
      </c>
      <c r="S198">
        <v>2927</v>
      </c>
      <c r="T198">
        <v>4658</v>
      </c>
      <c r="U198">
        <v>4070</v>
      </c>
      <c r="V198">
        <v>4920</v>
      </c>
      <c r="W198">
        <v>4733</v>
      </c>
      <c r="X198">
        <v>4164</v>
      </c>
      <c r="Y198">
        <v>4319</v>
      </c>
      <c r="Z198">
        <v>4298</v>
      </c>
    </row>
    <row r="199" spans="1:26" x14ac:dyDescent="0.35">
      <c r="A199">
        <v>392</v>
      </c>
      <c r="B199" t="s">
        <v>217</v>
      </c>
      <c r="C199">
        <v>12507</v>
      </c>
      <c r="D199">
        <v>6595</v>
      </c>
      <c r="E199">
        <v>8715</v>
      </c>
      <c r="F199">
        <v>7235</v>
      </c>
      <c r="G199">
        <v>7262</v>
      </c>
      <c r="H199">
        <v>8850</v>
      </c>
      <c r="I199">
        <v>7303</v>
      </c>
      <c r="J199">
        <v>10465</v>
      </c>
      <c r="K199">
        <v>7345</v>
      </c>
      <c r="L199">
        <v>7375</v>
      </c>
      <c r="M199">
        <v>8490</v>
      </c>
      <c r="N199">
        <v>9034</v>
      </c>
      <c r="O199">
        <v>12144</v>
      </c>
      <c r="P199">
        <v>5986</v>
      </c>
      <c r="Q199">
        <v>8084</v>
      </c>
      <c r="R199">
        <v>6528</v>
      </c>
      <c r="S199">
        <v>6410</v>
      </c>
      <c r="T199">
        <v>7756</v>
      </c>
      <c r="U199">
        <v>6215</v>
      </c>
      <c r="V199">
        <v>9265</v>
      </c>
      <c r="W199">
        <v>6123</v>
      </c>
      <c r="X199">
        <v>5535</v>
      </c>
      <c r="Y199">
        <v>6015</v>
      </c>
      <c r="Z199">
        <v>7308</v>
      </c>
    </row>
    <row r="200" spans="1:26" x14ac:dyDescent="0.35">
      <c r="A200">
        <v>393</v>
      </c>
      <c r="B200" t="s">
        <v>216</v>
      </c>
      <c r="C200">
        <v>6217</v>
      </c>
      <c r="D200">
        <v>10650</v>
      </c>
      <c r="E200">
        <v>5221</v>
      </c>
      <c r="F200">
        <v>6404</v>
      </c>
      <c r="G200">
        <v>6238</v>
      </c>
      <c r="H200">
        <v>5372</v>
      </c>
      <c r="I200">
        <v>6523</v>
      </c>
      <c r="J200">
        <v>8523</v>
      </c>
      <c r="K200">
        <v>5571</v>
      </c>
      <c r="L200">
        <v>6787</v>
      </c>
      <c r="M200">
        <v>6618</v>
      </c>
      <c r="N200">
        <v>5744</v>
      </c>
      <c r="O200">
        <v>8104</v>
      </c>
      <c r="P200">
        <v>9716</v>
      </c>
      <c r="Q200">
        <v>4768</v>
      </c>
      <c r="R200">
        <v>5899</v>
      </c>
      <c r="S200">
        <v>5630</v>
      </c>
      <c r="T200">
        <v>4676</v>
      </c>
      <c r="U200">
        <v>5000</v>
      </c>
      <c r="V200">
        <v>5243</v>
      </c>
      <c r="W200">
        <v>3560</v>
      </c>
      <c r="X200">
        <v>4465</v>
      </c>
      <c r="Y200">
        <v>3953</v>
      </c>
      <c r="Z200">
        <v>3216</v>
      </c>
    </row>
    <row r="201" spans="1:26" x14ac:dyDescent="0.35">
      <c r="A201">
        <v>394</v>
      </c>
      <c r="B201" t="s">
        <v>225</v>
      </c>
      <c r="C201">
        <v>37840</v>
      </c>
      <c r="D201">
        <v>35715</v>
      </c>
      <c r="E201">
        <v>35915</v>
      </c>
      <c r="F201">
        <v>38639</v>
      </c>
      <c r="G201">
        <v>36487</v>
      </c>
      <c r="H201">
        <v>36682</v>
      </c>
      <c r="I201">
        <v>40016</v>
      </c>
      <c r="J201">
        <v>37472</v>
      </c>
      <c r="K201">
        <v>37917</v>
      </c>
      <c r="L201">
        <v>42254</v>
      </c>
      <c r="M201">
        <v>41275</v>
      </c>
      <c r="N201">
        <v>38812</v>
      </c>
      <c r="O201">
        <v>50229</v>
      </c>
      <c r="P201">
        <v>40526</v>
      </c>
      <c r="Q201">
        <v>37339</v>
      </c>
      <c r="R201">
        <v>40696</v>
      </c>
      <c r="S201">
        <v>36216</v>
      </c>
      <c r="T201">
        <v>34854</v>
      </c>
      <c r="U201">
        <v>36829</v>
      </c>
      <c r="V201">
        <v>35068</v>
      </c>
      <c r="W201">
        <v>33647</v>
      </c>
      <c r="X201">
        <v>24990</v>
      </c>
      <c r="Y201">
        <v>37072</v>
      </c>
      <c r="Z201">
        <v>34267</v>
      </c>
    </row>
    <row r="202" spans="1:26" x14ac:dyDescent="0.35">
      <c r="A202">
        <v>395</v>
      </c>
      <c r="B202" t="s">
        <v>220</v>
      </c>
      <c r="C202">
        <v>5968</v>
      </c>
      <c r="D202">
        <v>6151</v>
      </c>
      <c r="E202">
        <v>13429</v>
      </c>
      <c r="F202">
        <v>6205</v>
      </c>
      <c r="G202">
        <v>6238</v>
      </c>
      <c r="H202">
        <v>6260</v>
      </c>
      <c r="I202">
        <v>6285</v>
      </c>
      <c r="J202">
        <v>6322</v>
      </c>
      <c r="K202">
        <v>6410</v>
      </c>
      <c r="L202">
        <v>6442</v>
      </c>
      <c r="M202">
        <v>6461</v>
      </c>
      <c r="N202">
        <v>6453</v>
      </c>
      <c r="O202">
        <v>4546</v>
      </c>
      <c r="P202">
        <v>10192</v>
      </c>
      <c r="Q202">
        <v>4811</v>
      </c>
      <c r="R202">
        <v>4533</v>
      </c>
      <c r="S202">
        <v>4611</v>
      </c>
      <c r="T202">
        <v>5972</v>
      </c>
      <c r="U202">
        <v>3727</v>
      </c>
      <c r="V202">
        <v>4976</v>
      </c>
      <c r="W202">
        <v>4476</v>
      </c>
      <c r="X202">
        <v>3557</v>
      </c>
      <c r="Y202">
        <v>4071</v>
      </c>
      <c r="Z202">
        <v>4900</v>
      </c>
    </row>
    <row r="203" spans="1:26" x14ac:dyDescent="0.35">
      <c r="A203">
        <v>396</v>
      </c>
      <c r="B203" t="s">
        <v>221</v>
      </c>
      <c r="C203">
        <v>47133</v>
      </c>
      <c r="D203">
        <v>53479</v>
      </c>
      <c r="E203">
        <v>47526</v>
      </c>
      <c r="F203">
        <v>52287</v>
      </c>
      <c r="G203">
        <v>52349</v>
      </c>
      <c r="H203">
        <v>50361</v>
      </c>
      <c r="I203">
        <v>50810</v>
      </c>
      <c r="J203">
        <v>60784</v>
      </c>
      <c r="K203">
        <v>52164</v>
      </c>
      <c r="L203">
        <v>52724</v>
      </c>
      <c r="M203">
        <v>52753</v>
      </c>
      <c r="N203">
        <v>52845</v>
      </c>
      <c r="O203">
        <v>39702</v>
      </c>
      <c r="P203">
        <v>46278</v>
      </c>
      <c r="Q203">
        <v>43916</v>
      </c>
      <c r="R203">
        <v>47478</v>
      </c>
      <c r="S203">
        <v>44812</v>
      </c>
      <c r="T203">
        <v>44997</v>
      </c>
      <c r="U203">
        <v>52354</v>
      </c>
      <c r="V203">
        <v>56171</v>
      </c>
      <c r="W203">
        <v>42742</v>
      </c>
      <c r="X203">
        <v>46892</v>
      </c>
      <c r="Y203">
        <v>51131</v>
      </c>
      <c r="Z203">
        <v>41523</v>
      </c>
    </row>
    <row r="204" spans="1:26" x14ac:dyDescent="0.35">
      <c r="A204">
        <v>397</v>
      </c>
      <c r="B204" t="s">
        <v>224</v>
      </c>
      <c r="C204">
        <v>13145</v>
      </c>
      <c r="D204">
        <v>7898</v>
      </c>
      <c r="E204">
        <v>7938</v>
      </c>
      <c r="F204">
        <v>12065</v>
      </c>
      <c r="G204">
        <v>9248</v>
      </c>
      <c r="H204">
        <v>9334</v>
      </c>
      <c r="I204">
        <v>12578</v>
      </c>
      <c r="J204">
        <v>9562</v>
      </c>
      <c r="K204">
        <v>9815</v>
      </c>
      <c r="L204">
        <v>13208</v>
      </c>
      <c r="M204">
        <v>10113</v>
      </c>
      <c r="N204">
        <v>10183</v>
      </c>
      <c r="O204">
        <v>13606</v>
      </c>
      <c r="P204">
        <v>8167</v>
      </c>
      <c r="Q204">
        <v>8388</v>
      </c>
      <c r="R204">
        <v>11381</v>
      </c>
      <c r="S204">
        <v>7371</v>
      </c>
      <c r="T204">
        <v>8070</v>
      </c>
      <c r="U204">
        <v>11149</v>
      </c>
      <c r="V204">
        <v>7912</v>
      </c>
      <c r="W204">
        <v>10197</v>
      </c>
      <c r="X204">
        <v>12828</v>
      </c>
      <c r="Y204">
        <v>11192</v>
      </c>
      <c r="Z204">
        <v>8234</v>
      </c>
    </row>
    <row r="205" spans="1:26" x14ac:dyDescent="0.35">
      <c r="A205">
        <v>398</v>
      </c>
      <c r="B205" t="s">
        <v>223</v>
      </c>
      <c r="C205">
        <v>38386</v>
      </c>
      <c r="D205">
        <v>27528</v>
      </c>
      <c r="E205">
        <v>27486</v>
      </c>
      <c r="F205">
        <v>30708</v>
      </c>
      <c r="G205">
        <v>31424</v>
      </c>
      <c r="H205">
        <v>28958</v>
      </c>
      <c r="I205">
        <v>29073</v>
      </c>
      <c r="J205">
        <v>29725</v>
      </c>
      <c r="K205">
        <v>30159</v>
      </c>
      <c r="L205">
        <v>30457</v>
      </c>
      <c r="M205">
        <v>30786</v>
      </c>
      <c r="N205">
        <v>30796</v>
      </c>
      <c r="O205">
        <v>36543</v>
      </c>
      <c r="P205">
        <v>25306</v>
      </c>
      <c r="Q205">
        <v>26591</v>
      </c>
      <c r="R205">
        <v>26713</v>
      </c>
      <c r="S205">
        <v>29528</v>
      </c>
      <c r="T205">
        <v>29822</v>
      </c>
      <c r="U205">
        <v>25948</v>
      </c>
      <c r="V205">
        <v>29304</v>
      </c>
      <c r="W205">
        <v>30541</v>
      </c>
      <c r="X205">
        <v>27845</v>
      </c>
      <c r="Y205">
        <v>27718</v>
      </c>
      <c r="Z205">
        <v>32012</v>
      </c>
    </row>
    <row r="206" spans="1:26" x14ac:dyDescent="0.35">
      <c r="A206">
        <v>399</v>
      </c>
      <c r="B206" t="s">
        <v>222</v>
      </c>
      <c r="C206">
        <v>6107</v>
      </c>
      <c r="D206">
        <v>6472</v>
      </c>
      <c r="E206">
        <v>6455</v>
      </c>
      <c r="F206">
        <v>6859</v>
      </c>
      <c r="G206">
        <v>6967</v>
      </c>
      <c r="H206">
        <v>7067</v>
      </c>
      <c r="I206">
        <v>7167</v>
      </c>
      <c r="J206">
        <v>7275</v>
      </c>
      <c r="K206">
        <v>7503</v>
      </c>
      <c r="L206">
        <v>7672</v>
      </c>
      <c r="M206">
        <v>7683</v>
      </c>
      <c r="N206">
        <v>7790</v>
      </c>
      <c r="O206">
        <v>4756</v>
      </c>
      <c r="P206">
        <v>5852</v>
      </c>
      <c r="Q206">
        <v>10061</v>
      </c>
      <c r="R206">
        <v>4611</v>
      </c>
      <c r="S206">
        <v>6402</v>
      </c>
      <c r="T206">
        <v>5794</v>
      </c>
      <c r="U206">
        <v>5204</v>
      </c>
      <c r="V206">
        <v>5000</v>
      </c>
      <c r="W206">
        <v>5561</v>
      </c>
      <c r="X206">
        <v>7211</v>
      </c>
      <c r="Y206">
        <v>6121</v>
      </c>
      <c r="Z206">
        <v>6901</v>
      </c>
    </row>
    <row r="207" spans="1:26" x14ac:dyDescent="0.35">
      <c r="A207">
        <v>400</v>
      </c>
      <c r="B207" t="s">
        <v>231</v>
      </c>
      <c r="C207">
        <v>7627</v>
      </c>
      <c r="D207">
        <v>7773</v>
      </c>
      <c r="E207">
        <v>37138</v>
      </c>
      <c r="F207">
        <v>12106</v>
      </c>
      <c r="G207">
        <v>12258</v>
      </c>
      <c r="H207">
        <v>12321</v>
      </c>
      <c r="I207">
        <v>12591</v>
      </c>
      <c r="J207">
        <v>12756</v>
      </c>
      <c r="K207">
        <v>13010</v>
      </c>
      <c r="L207">
        <v>13250</v>
      </c>
      <c r="M207">
        <v>13336</v>
      </c>
      <c r="N207">
        <v>34725</v>
      </c>
      <c r="O207">
        <v>9000</v>
      </c>
      <c r="P207">
        <v>8916</v>
      </c>
      <c r="Q207">
        <v>37798</v>
      </c>
      <c r="R207">
        <v>10566</v>
      </c>
      <c r="S207">
        <v>9290</v>
      </c>
      <c r="T207">
        <v>6826</v>
      </c>
      <c r="U207">
        <v>9394</v>
      </c>
      <c r="V207">
        <v>19758</v>
      </c>
      <c r="W207">
        <v>21601</v>
      </c>
      <c r="X207">
        <v>14434</v>
      </c>
      <c r="Y207">
        <v>14601</v>
      </c>
      <c r="Z207">
        <v>31424</v>
      </c>
    </row>
    <row r="208" spans="1:26" x14ac:dyDescent="0.35">
      <c r="A208">
        <v>401</v>
      </c>
      <c r="B208" t="s">
        <v>226</v>
      </c>
      <c r="C208">
        <v>0</v>
      </c>
      <c r="D208">
        <v>15</v>
      </c>
      <c r="E208">
        <v>37</v>
      </c>
      <c r="F208">
        <v>38</v>
      </c>
      <c r="G208">
        <v>34</v>
      </c>
      <c r="H208">
        <v>25</v>
      </c>
      <c r="I208">
        <v>16</v>
      </c>
      <c r="J208">
        <v>12</v>
      </c>
      <c r="K208">
        <v>13</v>
      </c>
      <c r="L208">
        <v>8</v>
      </c>
      <c r="M208">
        <v>4</v>
      </c>
      <c r="N208">
        <v>-14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</row>
    <row r="209" spans="1:26" x14ac:dyDescent="0.35">
      <c r="A209">
        <v>402</v>
      </c>
      <c r="B209" t="s">
        <v>227</v>
      </c>
      <c r="C209">
        <v>1901</v>
      </c>
      <c r="D209">
        <v>2043</v>
      </c>
      <c r="E209">
        <v>2215</v>
      </c>
      <c r="F209">
        <v>2265</v>
      </c>
      <c r="G209">
        <v>2291</v>
      </c>
      <c r="H209">
        <v>2299</v>
      </c>
      <c r="I209">
        <v>2302</v>
      </c>
      <c r="J209">
        <v>2451</v>
      </c>
      <c r="K209">
        <v>2501</v>
      </c>
      <c r="L209">
        <v>2530</v>
      </c>
      <c r="M209">
        <v>2559</v>
      </c>
      <c r="N209">
        <v>2515</v>
      </c>
      <c r="O209">
        <v>1901</v>
      </c>
      <c r="P209">
        <v>1927</v>
      </c>
      <c r="Q209">
        <v>1927</v>
      </c>
      <c r="R209">
        <v>1927</v>
      </c>
      <c r="S209">
        <v>1823</v>
      </c>
      <c r="T209">
        <v>1823</v>
      </c>
      <c r="U209">
        <v>1765</v>
      </c>
      <c r="V209">
        <v>1365</v>
      </c>
      <c r="W209">
        <v>1765</v>
      </c>
      <c r="X209">
        <v>1765</v>
      </c>
      <c r="Y209">
        <v>1965</v>
      </c>
      <c r="Z209">
        <v>1965</v>
      </c>
    </row>
    <row r="210" spans="1:26" x14ac:dyDescent="0.35">
      <c r="A210">
        <v>403</v>
      </c>
      <c r="B210" t="s">
        <v>230</v>
      </c>
      <c r="C210">
        <v>0</v>
      </c>
      <c r="D210">
        <v>48</v>
      </c>
      <c r="E210">
        <v>112</v>
      </c>
      <c r="F210">
        <v>146</v>
      </c>
      <c r="G210">
        <v>175</v>
      </c>
      <c r="H210">
        <v>199</v>
      </c>
      <c r="I210">
        <v>224</v>
      </c>
      <c r="J210">
        <v>253</v>
      </c>
      <c r="K210">
        <v>286</v>
      </c>
      <c r="L210">
        <v>319</v>
      </c>
      <c r="M210">
        <v>352</v>
      </c>
      <c r="N210">
        <v>367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</row>
    <row r="211" spans="1:26" x14ac:dyDescent="0.35">
      <c r="A211">
        <v>404</v>
      </c>
      <c r="B211" t="s">
        <v>229</v>
      </c>
      <c r="C211">
        <v>0</v>
      </c>
      <c r="D211">
        <v>54</v>
      </c>
      <c r="E211">
        <v>129</v>
      </c>
      <c r="F211">
        <v>158</v>
      </c>
      <c r="G211">
        <v>179</v>
      </c>
      <c r="H211">
        <v>192</v>
      </c>
      <c r="I211">
        <v>205</v>
      </c>
      <c r="J211">
        <v>226</v>
      </c>
      <c r="K211">
        <v>255</v>
      </c>
      <c r="L211">
        <v>279</v>
      </c>
      <c r="M211">
        <v>302</v>
      </c>
      <c r="N211">
        <v>299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</row>
    <row r="212" spans="1:26" x14ac:dyDescent="0.35">
      <c r="A212">
        <v>405</v>
      </c>
      <c r="B212" t="s">
        <v>228</v>
      </c>
      <c r="C212">
        <v>0</v>
      </c>
      <c r="D212">
        <v>68</v>
      </c>
      <c r="E212">
        <v>157</v>
      </c>
      <c r="F212">
        <v>210</v>
      </c>
      <c r="G212">
        <v>259</v>
      </c>
      <c r="H212">
        <v>304</v>
      </c>
      <c r="I212">
        <v>348</v>
      </c>
      <c r="J212">
        <v>397</v>
      </c>
      <c r="K212">
        <v>451</v>
      </c>
      <c r="L212">
        <v>506</v>
      </c>
      <c r="M212">
        <v>561</v>
      </c>
      <c r="N212">
        <v>596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</row>
    <row r="213" spans="1:26" x14ac:dyDescent="0.35">
      <c r="A213">
        <v>406</v>
      </c>
      <c r="B213" t="s">
        <v>237</v>
      </c>
      <c r="C213">
        <v>8303</v>
      </c>
      <c r="D213">
        <v>18681</v>
      </c>
      <c r="E213">
        <v>7265</v>
      </c>
      <c r="F213">
        <v>7260</v>
      </c>
      <c r="G213">
        <v>7265</v>
      </c>
      <c r="H213">
        <v>8303</v>
      </c>
      <c r="I213">
        <v>8303</v>
      </c>
      <c r="J213">
        <v>8303</v>
      </c>
      <c r="K213">
        <v>8303</v>
      </c>
      <c r="L213">
        <v>7265</v>
      </c>
      <c r="M213">
        <v>7265</v>
      </c>
      <c r="N213">
        <v>7265</v>
      </c>
      <c r="O213">
        <v>18195</v>
      </c>
      <c r="P213">
        <v>3418</v>
      </c>
      <c r="Q213">
        <v>9592</v>
      </c>
      <c r="R213">
        <v>6841</v>
      </c>
      <c r="S213">
        <v>18622</v>
      </c>
      <c r="T213">
        <v>19434</v>
      </c>
      <c r="U213">
        <v>23382</v>
      </c>
      <c r="V213">
        <v>26516</v>
      </c>
      <c r="W213">
        <v>669</v>
      </c>
      <c r="X213">
        <v>4183</v>
      </c>
      <c r="Y213">
        <v>5765</v>
      </c>
      <c r="Z213">
        <v>58367</v>
      </c>
    </row>
    <row r="214" spans="1:26" x14ac:dyDescent="0.35">
      <c r="A214">
        <v>407</v>
      </c>
      <c r="B214" t="s">
        <v>232</v>
      </c>
      <c r="C214">
        <v>2076</v>
      </c>
      <c r="D214">
        <v>4670</v>
      </c>
      <c r="E214">
        <v>1816</v>
      </c>
      <c r="F214">
        <v>1816</v>
      </c>
      <c r="G214">
        <v>1816</v>
      </c>
      <c r="H214">
        <v>2076</v>
      </c>
      <c r="I214">
        <v>2076</v>
      </c>
      <c r="J214">
        <v>2076</v>
      </c>
      <c r="K214">
        <v>2076</v>
      </c>
      <c r="L214">
        <v>1816</v>
      </c>
      <c r="M214">
        <v>1816</v>
      </c>
      <c r="N214">
        <v>1816</v>
      </c>
      <c r="O214">
        <v>0</v>
      </c>
      <c r="P214">
        <v>0</v>
      </c>
      <c r="Q214">
        <v>100</v>
      </c>
      <c r="R214">
        <v>0</v>
      </c>
      <c r="S214">
        <v>2950</v>
      </c>
      <c r="T214">
        <v>850</v>
      </c>
      <c r="U214">
        <v>2596</v>
      </c>
      <c r="V214">
        <v>0</v>
      </c>
      <c r="W214">
        <v>0</v>
      </c>
      <c r="X214">
        <v>0</v>
      </c>
      <c r="Y214">
        <v>0</v>
      </c>
      <c r="Z214">
        <v>1480</v>
      </c>
    </row>
    <row r="215" spans="1:26" x14ac:dyDescent="0.35">
      <c r="A215">
        <v>408</v>
      </c>
      <c r="B215" t="s">
        <v>233</v>
      </c>
      <c r="C215">
        <v>13699</v>
      </c>
      <c r="D215">
        <v>30824</v>
      </c>
      <c r="E215">
        <v>11987</v>
      </c>
      <c r="F215">
        <v>11987</v>
      </c>
      <c r="G215">
        <v>11987</v>
      </c>
      <c r="H215">
        <v>13699</v>
      </c>
      <c r="I215">
        <v>13699</v>
      </c>
      <c r="J215">
        <v>13699</v>
      </c>
      <c r="K215">
        <v>13699</v>
      </c>
      <c r="L215">
        <v>11987</v>
      </c>
      <c r="M215">
        <v>11987</v>
      </c>
      <c r="N215">
        <v>11987</v>
      </c>
      <c r="O215">
        <v>16318</v>
      </c>
      <c r="P215">
        <v>-22</v>
      </c>
      <c r="Q215">
        <v>63407</v>
      </c>
      <c r="R215">
        <v>51708</v>
      </c>
      <c r="S215">
        <v>44453</v>
      </c>
      <c r="T215">
        <v>28047</v>
      </c>
      <c r="U215">
        <v>4036</v>
      </c>
      <c r="V215">
        <v>12141</v>
      </c>
      <c r="W215">
        <v>1859</v>
      </c>
      <c r="X215">
        <v>3584</v>
      </c>
      <c r="Y215">
        <v>29245</v>
      </c>
      <c r="Z215">
        <v>3132</v>
      </c>
    </row>
    <row r="216" spans="1:26" x14ac:dyDescent="0.35">
      <c r="A216">
        <v>409</v>
      </c>
      <c r="B216" t="s">
        <v>236</v>
      </c>
      <c r="C216">
        <v>2906</v>
      </c>
      <c r="D216">
        <v>6538</v>
      </c>
      <c r="E216">
        <v>2543</v>
      </c>
      <c r="F216">
        <v>2543</v>
      </c>
      <c r="G216">
        <v>2543</v>
      </c>
      <c r="H216">
        <v>2906</v>
      </c>
      <c r="I216">
        <v>2906</v>
      </c>
      <c r="J216">
        <v>2906</v>
      </c>
      <c r="K216">
        <v>2906</v>
      </c>
      <c r="L216">
        <v>2543</v>
      </c>
      <c r="M216">
        <v>2543</v>
      </c>
      <c r="N216">
        <v>2543</v>
      </c>
      <c r="O216">
        <v>1424</v>
      </c>
      <c r="P216">
        <v>805</v>
      </c>
      <c r="Q216">
        <v>7083</v>
      </c>
      <c r="R216">
        <v>70</v>
      </c>
      <c r="S216">
        <v>1009</v>
      </c>
      <c r="T216">
        <v>710</v>
      </c>
      <c r="U216">
        <v>851</v>
      </c>
      <c r="V216">
        <v>2536</v>
      </c>
      <c r="W216">
        <v>936</v>
      </c>
      <c r="X216">
        <v>3788</v>
      </c>
      <c r="Y216">
        <v>11601</v>
      </c>
      <c r="Z216">
        <v>0</v>
      </c>
    </row>
    <row r="217" spans="1:26" x14ac:dyDescent="0.35">
      <c r="A217">
        <v>410</v>
      </c>
      <c r="B217" t="s">
        <v>235</v>
      </c>
      <c r="C217">
        <v>7888</v>
      </c>
      <c r="D217">
        <v>17747</v>
      </c>
      <c r="E217">
        <v>6902</v>
      </c>
      <c r="F217">
        <v>6902</v>
      </c>
      <c r="G217">
        <v>6902</v>
      </c>
      <c r="H217">
        <v>7888</v>
      </c>
      <c r="I217">
        <v>7888</v>
      </c>
      <c r="J217">
        <v>7888</v>
      </c>
      <c r="K217">
        <v>7888</v>
      </c>
      <c r="L217">
        <v>6902</v>
      </c>
      <c r="M217">
        <v>6902</v>
      </c>
      <c r="N217">
        <v>6902</v>
      </c>
      <c r="O217">
        <v>2896</v>
      </c>
      <c r="P217">
        <v>1065</v>
      </c>
      <c r="Q217">
        <v>14147</v>
      </c>
      <c r="R217">
        <v>6120</v>
      </c>
      <c r="S217">
        <v>3170</v>
      </c>
      <c r="T217">
        <v>6338</v>
      </c>
      <c r="U217">
        <v>14431</v>
      </c>
      <c r="V217">
        <v>3184</v>
      </c>
      <c r="W217">
        <v>8098</v>
      </c>
      <c r="X217">
        <v>3966</v>
      </c>
      <c r="Y217">
        <v>2205</v>
      </c>
      <c r="Z217">
        <v>16556</v>
      </c>
    </row>
    <row r="218" spans="1:26" x14ac:dyDescent="0.35">
      <c r="A218">
        <v>411</v>
      </c>
      <c r="B218" t="s">
        <v>234</v>
      </c>
      <c r="C218">
        <v>6642</v>
      </c>
      <c r="D218">
        <v>14945</v>
      </c>
      <c r="E218">
        <v>5812</v>
      </c>
      <c r="F218">
        <v>5812</v>
      </c>
      <c r="G218">
        <v>5812</v>
      </c>
      <c r="H218">
        <v>6642</v>
      </c>
      <c r="I218">
        <v>6642</v>
      </c>
      <c r="J218">
        <v>6642</v>
      </c>
      <c r="K218">
        <v>6642</v>
      </c>
      <c r="L218">
        <v>5812</v>
      </c>
      <c r="M218">
        <v>5812</v>
      </c>
      <c r="N218">
        <v>5812</v>
      </c>
      <c r="O218">
        <v>2449</v>
      </c>
      <c r="P218">
        <v>3843</v>
      </c>
      <c r="Q218">
        <v>10205</v>
      </c>
      <c r="R218">
        <v>3620</v>
      </c>
      <c r="S218">
        <v>8933</v>
      </c>
      <c r="T218">
        <v>4002</v>
      </c>
      <c r="U218">
        <v>3684</v>
      </c>
      <c r="V218">
        <v>2785</v>
      </c>
      <c r="W218">
        <v>4092</v>
      </c>
      <c r="X218">
        <v>10692</v>
      </c>
      <c r="Y218">
        <v>2929</v>
      </c>
      <c r="Z218">
        <v>1471</v>
      </c>
    </row>
    <row r="219" spans="1:26" x14ac:dyDescent="0.35">
      <c r="A219">
        <v>412</v>
      </c>
      <c r="B219" t="s">
        <v>245</v>
      </c>
      <c r="C219">
        <v>18564</v>
      </c>
      <c r="D219">
        <v>41768</v>
      </c>
      <c r="E219">
        <v>16243</v>
      </c>
      <c r="F219">
        <v>16243</v>
      </c>
      <c r="G219">
        <v>16243</v>
      </c>
      <c r="H219">
        <v>18564</v>
      </c>
      <c r="I219">
        <v>18564</v>
      </c>
      <c r="J219">
        <v>18564</v>
      </c>
      <c r="K219">
        <v>18564</v>
      </c>
      <c r="L219">
        <v>16243</v>
      </c>
      <c r="M219">
        <v>16243</v>
      </c>
      <c r="N219">
        <v>16243</v>
      </c>
      <c r="O219">
        <v>58511</v>
      </c>
      <c r="P219">
        <v>166999</v>
      </c>
      <c r="Q219">
        <v>10193</v>
      </c>
      <c r="R219">
        <v>16509</v>
      </c>
      <c r="S219">
        <v>9883</v>
      </c>
      <c r="T219">
        <v>13481</v>
      </c>
      <c r="U219">
        <v>53093</v>
      </c>
      <c r="V219">
        <v>2156</v>
      </c>
      <c r="W219">
        <v>37121</v>
      </c>
      <c r="X219">
        <v>6704</v>
      </c>
      <c r="Y219">
        <v>6217</v>
      </c>
      <c r="Z219">
        <v>17328</v>
      </c>
    </row>
    <row r="220" spans="1:26" x14ac:dyDescent="0.35">
      <c r="A220">
        <v>413</v>
      </c>
      <c r="B220" t="s">
        <v>240</v>
      </c>
      <c r="C220">
        <v>16707</v>
      </c>
      <c r="D220">
        <v>37591</v>
      </c>
      <c r="E220">
        <v>14619</v>
      </c>
      <c r="F220">
        <v>14619</v>
      </c>
      <c r="G220">
        <v>14619</v>
      </c>
      <c r="H220">
        <v>16707</v>
      </c>
      <c r="I220">
        <v>16707</v>
      </c>
      <c r="J220">
        <v>16707</v>
      </c>
      <c r="K220">
        <v>16707</v>
      </c>
      <c r="L220">
        <v>14619</v>
      </c>
      <c r="M220">
        <v>14619</v>
      </c>
      <c r="N220">
        <v>14619</v>
      </c>
      <c r="O220">
        <v>5189</v>
      </c>
      <c r="P220">
        <v>25708</v>
      </c>
      <c r="Q220">
        <v>17938</v>
      </c>
      <c r="R220">
        <v>2090</v>
      </c>
      <c r="S220">
        <v>4198</v>
      </c>
      <c r="T220">
        <v>3515</v>
      </c>
      <c r="U220">
        <v>2984</v>
      </c>
      <c r="V220">
        <v>8949</v>
      </c>
      <c r="W220">
        <v>8846</v>
      </c>
      <c r="X220">
        <v>4870</v>
      </c>
      <c r="Y220">
        <v>19605</v>
      </c>
      <c r="Z220">
        <v>38173</v>
      </c>
    </row>
    <row r="221" spans="1:26" x14ac:dyDescent="0.35">
      <c r="A221">
        <v>414</v>
      </c>
      <c r="B221" t="s">
        <v>241</v>
      </c>
      <c r="C221">
        <v>27845</v>
      </c>
      <c r="D221">
        <v>62652</v>
      </c>
      <c r="E221">
        <v>24365</v>
      </c>
      <c r="F221">
        <v>24365</v>
      </c>
      <c r="G221">
        <v>24365</v>
      </c>
      <c r="H221">
        <v>27845</v>
      </c>
      <c r="I221">
        <v>27845</v>
      </c>
      <c r="J221">
        <v>27845</v>
      </c>
      <c r="K221">
        <v>27845</v>
      </c>
      <c r="L221">
        <v>24365</v>
      </c>
      <c r="M221">
        <v>24365</v>
      </c>
      <c r="N221">
        <v>24365</v>
      </c>
      <c r="O221">
        <v>19339</v>
      </c>
      <c r="P221">
        <v>6414</v>
      </c>
      <c r="Q221">
        <v>52366</v>
      </c>
      <c r="R221">
        <v>37478</v>
      </c>
      <c r="S221">
        <v>30002</v>
      </c>
      <c r="T221">
        <v>15191</v>
      </c>
      <c r="U221">
        <v>10619</v>
      </c>
      <c r="V221">
        <v>16610</v>
      </c>
      <c r="W221">
        <v>15046</v>
      </c>
      <c r="X221">
        <v>29075</v>
      </c>
      <c r="Y221">
        <v>19894</v>
      </c>
      <c r="Z221">
        <v>25996</v>
      </c>
    </row>
    <row r="222" spans="1:26" x14ac:dyDescent="0.35">
      <c r="A222">
        <v>415</v>
      </c>
      <c r="B222" t="s">
        <v>244</v>
      </c>
      <c r="C222">
        <v>4641</v>
      </c>
      <c r="D222">
        <v>10442</v>
      </c>
      <c r="E222">
        <v>4061</v>
      </c>
      <c r="F222">
        <v>4061</v>
      </c>
      <c r="G222">
        <v>4061</v>
      </c>
      <c r="H222">
        <v>4641</v>
      </c>
      <c r="I222">
        <v>4641</v>
      </c>
      <c r="J222">
        <v>4641</v>
      </c>
      <c r="K222">
        <v>4641</v>
      </c>
      <c r="L222">
        <v>4061</v>
      </c>
      <c r="M222">
        <v>4061</v>
      </c>
      <c r="N222">
        <v>4061</v>
      </c>
      <c r="O222">
        <v>4423</v>
      </c>
      <c r="P222">
        <v>0</v>
      </c>
      <c r="Q222">
        <v>-184</v>
      </c>
      <c r="R222">
        <v>160</v>
      </c>
      <c r="S222">
        <v>1385</v>
      </c>
      <c r="T222">
        <v>25</v>
      </c>
      <c r="U222">
        <v>4867</v>
      </c>
      <c r="V222">
        <v>2688</v>
      </c>
      <c r="W222">
        <v>3380</v>
      </c>
      <c r="X222">
        <v>25207</v>
      </c>
      <c r="Y222">
        <v>3161</v>
      </c>
      <c r="Z222">
        <v>0</v>
      </c>
    </row>
    <row r="223" spans="1:26" x14ac:dyDescent="0.35">
      <c r="A223">
        <v>416</v>
      </c>
      <c r="B223" t="s">
        <v>243</v>
      </c>
      <c r="C223">
        <v>13923</v>
      </c>
      <c r="D223">
        <v>31326</v>
      </c>
      <c r="E223">
        <v>12182</v>
      </c>
      <c r="F223">
        <v>12182</v>
      </c>
      <c r="G223">
        <v>12182</v>
      </c>
      <c r="H223">
        <v>13923</v>
      </c>
      <c r="I223">
        <v>13923</v>
      </c>
      <c r="J223">
        <v>13923</v>
      </c>
      <c r="K223">
        <v>13923</v>
      </c>
      <c r="L223">
        <v>12182</v>
      </c>
      <c r="M223">
        <v>12182</v>
      </c>
      <c r="N223">
        <v>12182</v>
      </c>
      <c r="O223">
        <v>2755</v>
      </c>
      <c r="P223">
        <v>1940</v>
      </c>
      <c r="Q223">
        <v>4386</v>
      </c>
      <c r="R223">
        <v>34641</v>
      </c>
      <c r="S223">
        <v>4695</v>
      </c>
      <c r="T223">
        <v>47674</v>
      </c>
      <c r="U223">
        <v>18863</v>
      </c>
      <c r="V223">
        <v>12418</v>
      </c>
      <c r="W223">
        <v>1312</v>
      </c>
      <c r="X223">
        <v>400</v>
      </c>
      <c r="Y223">
        <v>0</v>
      </c>
      <c r="Z223">
        <v>255</v>
      </c>
    </row>
    <row r="224" spans="1:26" x14ac:dyDescent="0.35">
      <c r="A224">
        <v>417</v>
      </c>
      <c r="B224" t="s">
        <v>242</v>
      </c>
      <c r="C224">
        <v>11138</v>
      </c>
      <c r="D224">
        <v>25061</v>
      </c>
      <c r="E224">
        <v>9746</v>
      </c>
      <c r="F224">
        <v>9746</v>
      </c>
      <c r="G224">
        <v>9746</v>
      </c>
      <c r="H224">
        <v>11138</v>
      </c>
      <c r="I224">
        <v>11138</v>
      </c>
      <c r="J224">
        <v>11138</v>
      </c>
      <c r="K224">
        <v>11138</v>
      </c>
      <c r="L224">
        <v>9746</v>
      </c>
      <c r="M224">
        <v>9746</v>
      </c>
      <c r="N224">
        <v>9746</v>
      </c>
      <c r="O224">
        <v>7080</v>
      </c>
      <c r="P224">
        <v>3778</v>
      </c>
      <c r="Q224">
        <v>7866</v>
      </c>
      <c r="R224">
        <v>23685</v>
      </c>
      <c r="S224">
        <v>8267</v>
      </c>
      <c r="T224">
        <v>8803</v>
      </c>
      <c r="U224">
        <v>8597</v>
      </c>
      <c r="V224">
        <v>10793</v>
      </c>
      <c r="W224">
        <v>3410</v>
      </c>
      <c r="X224">
        <v>7143</v>
      </c>
      <c r="Y224">
        <v>2476</v>
      </c>
      <c r="Z224">
        <v>2802</v>
      </c>
    </row>
    <row r="225" spans="1:26" x14ac:dyDescent="0.35">
      <c r="A225">
        <v>418</v>
      </c>
      <c r="B225" t="s">
        <v>251</v>
      </c>
      <c r="C225">
        <v>210118</v>
      </c>
      <c r="D225">
        <v>241568</v>
      </c>
      <c r="E225">
        <v>358618</v>
      </c>
      <c r="F225">
        <v>227851</v>
      </c>
      <c r="G225">
        <v>214872</v>
      </c>
      <c r="H225">
        <v>233971</v>
      </c>
      <c r="I225">
        <v>239154</v>
      </c>
      <c r="J225">
        <v>229847</v>
      </c>
      <c r="K225">
        <v>253974</v>
      </c>
      <c r="L225">
        <v>238248</v>
      </c>
      <c r="M225">
        <v>243829</v>
      </c>
      <c r="N225">
        <v>260481</v>
      </c>
      <c r="O225">
        <v>281623</v>
      </c>
      <c r="P225">
        <v>375878</v>
      </c>
      <c r="Q225">
        <v>354120</v>
      </c>
      <c r="R225">
        <v>229034</v>
      </c>
      <c r="S225">
        <v>223797</v>
      </c>
      <c r="T225">
        <v>263810</v>
      </c>
      <c r="U225">
        <v>280136</v>
      </c>
      <c r="V225">
        <v>240332</v>
      </c>
      <c r="W225">
        <v>276372</v>
      </c>
      <c r="X225">
        <v>197710</v>
      </c>
      <c r="Y225">
        <v>234879</v>
      </c>
      <c r="Z225">
        <v>315789</v>
      </c>
    </row>
    <row r="226" spans="1:26" x14ac:dyDescent="0.35">
      <c r="A226">
        <v>419</v>
      </c>
      <c r="B226" t="s">
        <v>246</v>
      </c>
      <c r="C226">
        <v>88404</v>
      </c>
      <c r="D226">
        <v>73447</v>
      </c>
      <c r="E226">
        <v>88519</v>
      </c>
      <c r="F226">
        <v>52663</v>
      </c>
      <c r="G226">
        <v>49849</v>
      </c>
      <c r="H226">
        <v>52320</v>
      </c>
      <c r="I226">
        <v>53180</v>
      </c>
      <c r="J226">
        <v>54317</v>
      </c>
      <c r="K226">
        <v>53784</v>
      </c>
      <c r="L226">
        <v>51831</v>
      </c>
      <c r="M226">
        <v>52444</v>
      </c>
      <c r="N226">
        <v>51552</v>
      </c>
      <c r="O226">
        <v>72434</v>
      </c>
      <c r="P226">
        <v>76616</v>
      </c>
      <c r="Q226">
        <v>53112</v>
      </c>
      <c r="R226">
        <v>30936</v>
      </c>
      <c r="S226">
        <v>31824</v>
      </c>
      <c r="T226">
        <v>32217</v>
      </c>
      <c r="U226">
        <v>32054</v>
      </c>
      <c r="V226">
        <v>39270</v>
      </c>
      <c r="W226">
        <v>34830</v>
      </c>
      <c r="X226">
        <v>30533</v>
      </c>
      <c r="Y226">
        <v>46020</v>
      </c>
      <c r="Z226">
        <v>59256</v>
      </c>
    </row>
    <row r="227" spans="1:26" x14ac:dyDescent="0.35">
      <c r="A227">
        <v>420</v>
      </c>
      <c r="B227" t="s">
        <v>247</v>
      </c>
      <c r="C227">
        <v>309172</v>
      </c>
      <c r="D227">
        <v>350156</v>
      </c>
      <c r="E227">
        <v>285263</v>
      </c>
      <c r="F227">
        <v>356850</v>
      </c>
      <c r="G227">
        <v>319417</v>
      </c>
      <c r="H227">
        <v>323517</v>
      </c>
      <c r="I227">
        <v>372601</v>
      </c>
      <c r="J227">
        <v>343284</v>
      </c>
      <c r="K227">
        <v>330377</v>
      </c>
      <c r="L227">
        <v>352613</v>
      </c>
      <c r="M227">
        <v>347382</v>
      </c>
      <c r="N227">
        <v>350134</v>
      </c>
      <c r="O227">
        <v>278019</v>
      </c>
      <c r="P227">
        <v>241826</v>
      </c>
      <c r="Q227">
        <v>380694</v>
      </c>
      <c r="R227">
        <v>344810</v>
      </c>
      <c r="S227">
        <v>332538</v>
      </c>
      <c r="T227">
        <v>347809</v>
      </c>
      <c r="U227">
        <v>265049</v>
      </c>
      <c r="V227">
        <v>320068</v>
      </c>
      <c r="W227">
        <v>286992</v>
      </c>
      <c r="X227">
        <v>348227</v>
      </c>
      <c r="Y227">
        <v>316488</v>
      </c>
      <c r="Z227">
        <v>317229</v>
      </c>
    </row>
    <row r="228" spans="1:26" x14ac:dyDescent="0.35">
      <c r="A228">
        <v>421</v>
      </c>
      <c r="B228" t="s">
        <v>250</v>
      </c>
      <c r="C228">
        <v>60002</v>
      </c>
      <c r="D228">
        <v>57668</v>
      </c>
      <c r="E228">
        <v>49552</v>
      </c>
      <c r="F228">
        <v>65312</v>
      </c>
      <c r="G228">
        <v>56298</v>
      </c>
      <c r="H228">
        <v>57510</v>
      </c>
      <c r="I228">
        <v>68649</v>
      </c>
      <c r="J228">
        <v>59915</v>
      </c>
      <c r="K228">
        <v>60575</v>
      </c>
      <c r="L228">
        <v>72057</v>
      </c>
      <c r="M228">
        <v>64326</v>
      </c>
      <c r="N228">
        <v>68417</v>
      </c>
      <c r="O228">
        <v>63685</v>
      </c>
      <c r="P228">
        <v>42884</v>
      </c>
      <c r="Q228">
        <v>49622</v>
      </c>
      <c r="R228">
        <v>52497</v>
      </c>
      <c r="S228">
        <v>38292</v>
      </c>
      <c r="T228">
        <v>46906</v>
      </c>
      <c r="U228">
        <v>57771</v>
      </c>
      <c r="V228">
        <v>44648</v>
      </c>
      <c r="W228">
        <v>50988</v>
      </c>
      <c r="X228">
        <v>85852</v>
      </c>
      <c r="Y228">
        <v>64586</v>
      </c>
      <c r="Z228">
        <v>52025</v>
      </c>
    </row>
    <row r="229" spans="1:26" x14ac:dyDescent="0.35">
      <c r="A229">
        <v>422</v>
      </c>
      <c r="B229" t="s">
        <v>249</v>
      </c>
      <c r="C229">
        <v>161190</v>
      </c>
      <c r="D229">
        <v>158021</v>
      </c>
      <c r="E229">
        <v>136751</v>
      </c>
      <c r="F229">
        <v>184091</v>
      </c>
      <c r="G229">
        <v>145952</v>
      </c>
      <c r="H229">
        <v>144788</v>
      </c>
      <c r="I229">
        <v>146951</v>
      </c>
      <c r="J229">
        <v>149580</v>
      </c>
      <c r="K229">
        <v>147952</v>
      </c>
      <c r="L229">
        <v>160411</v>
      </c>
      <c r="M229">
        <v>150219</v>
      </c>
      <c r="N229">
        <v>151505</v>
      </c>
      <c r="O229">
        <v>147695</v>
      </c>
      <c r="P229">
        <v>108450</v>
      </c>
      <c r="Q229">
        <v>133050</v>
      </c>
      <c r="R229">
        <v>166787</v>
      </c>
      <c r="S229">
        <v>129021</v>
      </c>
      <c r="T229">
        <v>167342</v>
      </c>
      <c r="U229">
        <v>141535</v>
      </c>
      <c r="V229">
        <v>128889</v>
      </c>
      <c r="W229">
        <v>119354</v>
      </c>
      <c r="X229">
        <v>119334</v>
      </c>
      <c r="Y229">
        <v>100091</v>
      </c>
      <c r="Z229">
        <v>121529</v>
      </c>
    </row>
    <row r="230" spans="1:26" x14ac:dyDescent="0.35">
      <c r="A230">
        <v>423</v>
      </c>
      <c r="B230" t="s">
        <v>248</v>
      </c>
      <c r="C230">
        <v>173860</v>
      </c>
      <c r="D230">
        <v>201520</v>
      </c>
      <c r="E230">
        <v>178013</v>
      </c>
      <c r="F230">
        <v>181233</v>
      </c>
      <c r="G230">
        <v>181519</v>
      </c>
      <c r="H230">
        <v>182627</v>
      </c>
      <c r="I230">
        <v>185630</v>
      </c>
      <c r="J230">
        <v>187776</v>
      </c>
      <c r="K230">
        <v>186206</v>
      </c>
      <c r="L230">
        <v>187452</v>
      </c>
      <c r="M230">
        <v>188792</v>
      </c>
      <c r="N230">
        <v>186972</v>
      </c>
      <c r="O230">
        <v>160825</v>
      </c>
      <c r="P230">
        <v>162092</v>
      </c>
      <c r="Q230">
        <v>171305</v>
      </c>
      <c r="R230">
        <v>174574</v>
      </c>
      <c r="S230">
        <v>168156</v>
      </c>
      <c r="T230">
        <v>160259</v>
      </c>
      <c r="U230">
        <v>159497</v>
      </c>
      <c r="V230">
        <v>161107</v>
      </c>
      <c r="W230">
        <v>153405</v>
      </c>
      <c r="X230">
        <v>170016</v>
      </c>
      <c r="Y230">
        <v>158596</v>
      </c>
      <c r="Z230">
        <v>156178</v>
      </c>
    </row>
    <row r="231" spans="1:26" x14ac:dyDescent="0.35">
      <c r="A231">
        <v>424</v>
      </c>
      <c r="B231" t="s">
        <v>257</v>
      </c>
      <c r="C231">
        <v>25659</v>
      </c>
      <c r="D231">
        <v>39093</v>
      </c>
      <c r="E231">
        <v>25661</v>
      </c>
      <c r="F231">
        <v>26072</v>
      </c>
      <c r="G231">
        <v>26448</v>
      </c>
      <c r="H231">
        <v>28094</v>
      </c>
      <c r="I231">
        <v>28499</v>
      </c>
      <c r="J231">
        <v>28978</v>
      </c>
      <c r="K231">
        <v>29457</v>
      </c>
      <c r="L231">
        <v>28673</v>
      </c>
      <c r="M231">
        <v>28981</v>
      </c>
      <c r="N231">
        <v>29116</v>
      </c>
      <c r="O231">
        <v>51048</v>
      </c>
      <c r="P231">
        <v>116135</v>
      </c>
      <c r="Q231">
        <v>20186</v>
      </c>
      <c r="R231">
        <v>28247</v>
      </c>
      <c r="S231">
        <v>31668</v>
      </c>
      <c r="T231">
        <v>41408</v>
      </c>
      <c r="U231">
        <v>49160</v>
      </c>
      <c r="V231">
        <v>19387</v>
      </c>
      <c r="W231">
        <v>46686</v>
      </c>
      <c r="X231">
        <v>22722</v>
      </c>
      <c r="Y231">
        <v>32075</v>
      </c>
      <c r="Z231">
        <v>39136</v>
      </c>
    </row>
    <row r="232" spans="1:26" x14ac:dyDescent="0.35">
      <c r="A232">
        <v>425</v>
      </c>
      <c r="B232" t="s">
        <v>252</v>
      </c>
      <c r="C232">
        <v>10617</v>
      </c>
      <c r="D232">
        <v>22035</v>
      </c>
      <c r="E232">
        <v>9536</v>
      </c>
      <c r="F232">
        <v>9555</v>
      </c>
      <c r="G232">
        <v>9572</v>
      </c>
      <c r="H232">
        <v>10729</v>
      </c>
      <c r="I232">
        <v>10746</v>
      </c>
      <c r="J232">
        <v>10768</v>
      </c>
      <c r="K232">
        <v>10789</v>
      </c>
      <c r="L232">
        <v>9673</v>
      </c>
      <c r="M232">
        <v>9687</v>
      </c>
      <c r="N232">
        <v>9693</v>
      </c>
      <c r="O232">
        <v>4506</v>
      </c>
      <c r="P232">
        <v>15277</v>
      </c>
      <c r="Q232">
        <v>10241</v>
      </c>
      <c r="R232">
        <v>2385</v>
      </c>
      <c r="S232">
        <v>2759</v>
      </c>
      <c r="T232">
        <v>2618</v>
      </c>
      <c r="U232">
        <v>2143</v>
      </c>
      <c r="V232">
        <v>5276</v>
      </c>
      <c r="W232">
        <v>4041</v>
      </c>
      <c r="X232">
        <v>1992</v>
      </c>
      <c r="Y232">
        <v>11194</v>
      </c>
      <c r="Z232">
        <v>19317</v>
      </c>
    </row>
    <row r="233" spans="1:26" x14ac:dyDescent="0.35">
      <c r="A233">
        <v>426</v>
      </c>
      <c r="B233" t="s">
        <v>253</v>
      </c>
      <c r="C233">
        <v>25612</v>
      </c>
      <c r="D233">
        <v>45422</v>
      </c>
      <c r="E233">
        <v>25067</v>
      </c>
      <c r="F233">
        <v>25506</v>
      </c>
      <c r="G233">
        <v>25908</v>
      </c>
      <c r="H233">
        <v>28207</v>
      </c>
      <c r="I233">
        <v>28646</v>
      </c>
      <c r="J233">
        <v>29157</v>
      </c>
      <c r="K233">
        <v>29669</v>
      </c>
      <c r="L233">
        <v>28284</v>
      </c>
      <c r="M233">
        <v>28613</v>
      </c>
      <c r="N233">
        <v>28757</v>
      </c>
      <c r="O233">
        <v>22969</v>
      </c>
      <c r="P233">
        <v>13091</v>
      </c>
      <c r="Q233">
        <v>49856</v>
      </c>
      <c r="R233">
        <v>41195</v>
      </c>
      <c r="S233">
        <v>41644</v>
      </c>
      <c r="T233">
        <v>54406</v>
      </c>
      <c r="U233">
        <v>41267</v>
      </c>
      <c r="V233">
        <v>61175</v>
      </c>
      <c r="W233">
        <v>36640</v>
      </c>
      <c r="X233">
        <v>60661</v>
      </c>
      <c r="Y233">
        <v>22441</v>
      </c>
      <c r="Z233">
        <v>52749</v>
      </c>
    </row>
    <row r="234" spans="1:26" x14ac:dyDescent="0.35">
      <c r="A234">
        <v>427</v>
      </c>
      <c r="B234" t="s">
        <v>256</v>
      </c>
      <c r="C234">
        <v>5154</v>
      </c>
      <c r="D234">
        <v>8638</v>
      </c>
      <c r="E234">
        <v>5356</v>
      </c>
      <c r="F234">
        <v>5524</v>
      </c>
      <c r="G234">
        <v>5678</v>
      </c>
      <c r="H234">
        <v>6148</v>
      </c>
      <c r="I234">
        <v>6316</v>
      </c>
      <c r="J234">
        <v>6512</v>
      </c>
      <c r="K234">
        <v>6708</v>
      </c>
      <c r="L234">
        <v>6588</v>
      </c>
      <c r="M234">
        <v>6714</v>
      </c>
      <c r="N234">
        <v>6767</v>
      </c>
      <c r="O234">
        <v>5661</v>
      </c>
      <c r="P234">
        <v>1767</v>
      </c>
      <c r="Q234">
        <v>2446</v>
      </c>
      <c r="R234">
        <v>2784</v>
      </c>
      <c r="S234">
        <v>4476</v>
      </c>
      <c r="T234">
        <v>1014</v>
      </c>
      <c r="U234">
        <v>6319</v>
      </c>
      <c r="V234">
        <v>4189</v>
      </c>
      <c r="W234">
        <v>5805</v>
      </c>
      <c r="X234">
        <v>16546</v>
      </c>
      <c r="Y234">
        <v>5595</v>
      </c>
      <c r="Z234">
        <v>5541</v>
      </c>
    </row>
    <row r="235" spans="1:26" x14ac:dyDescent="0.35">
      <c r="A235">
        <v>428</v>
      </c>
      <c r="B235" t="s">
        <v>255</v>
      </c>
      <c r="C235">
        <v>11128</v>
      </c>
      <c r="D235">
        <v>20953</v>
      </c>
      <c r="E235">
        <v>10726</v>
      </c>
      <c r="F235">
        <v>10903</v>
      </c>
      <c r="G235">
        <v>11066</v>
      </c>
      <c r="H235">
        <v>12178</v>
      </c>
      <c r="I235">
        <v>12355</v>
      </c>
      <c r="J235">
        <v>12562</v>
      </c>
      <c r="K235">
        <v>12769</v>
      </c>
      <c r="L235">
        <v>12027</v>
      </c>
      <c r="M235">
        <v>12160</v>
      </c>
      <c r="N235">
        <v>12217</v>
      </c>
      <c r="O235">
        <v>7505</v>
      </c>
      <c r="P235">
        <v>5570</v>
      </c>
      <c r="Q235">
        <v>1709</v>
      </c>
      <c r="R235">
        <v>20806</v>
      </c>
      <c r="S235">
        <v>4665</v>
      </c>
      <c r="T235">
        <v>31649</v>
      </c>
      <c r="U235">
        <v>8143</v>
      </c>
      <c r="V235">
        <v>5449</v>
      </c>
      <c r="W235">
        <v>1658</v>
      </c>
      <c r="X235">
        <v>3696</v>
      </c>
      <c r="Y235">
        <v>2589</v>
      </c>
      <c r="Z235">
        <v>1131</v>
      </c>
    </row>
    <row r="236" spans="1:26" x14ac:dyDescent="0.35">
      <c r="A236">
        <v>429</v>
      </c>
      <c r="B236" t="s">
        <v>254</v>
      </c>
      <c r="C236">
        <v>10512</v>
      </c>
      <c r="D236">
        <v>18511</v>
      </c>
      <c r="E236">
        <v>10416</v>
      </c>
      <c r="F236">
        <v>10631</v>
      </c>
      <c r="G236">
        <v>10827</v>
      </c>
      <c r="H236">
        <v>11782</v>
      </c>
      <c r="I236">
        <v>11997</v>
      </c>
      <c r="J236">
        <v>12247</v>
      </c>
      <c r="K236">
        <v>12498</v>
      </c>
      <c r="L236">
        <v>11990</v>
      </c>
      <c r="M236">
        <v>12151</v>
      </c>
      <c r="N236">
        <v>12223</v>
      </c>
      <c r="O236">
        <v>13566</v>
      </c>
      <c r="P236">
        <v>8513</v>
      </c>
      <c r="Q236">
        <v>9937</v>
      </c>
      <c r="R236">
        <v>22078</v>
      </c>
      <c r="S236">
        <v>13825</v>
      </c>
      <c r="T236">
        <v>10553</v>
      </c>
      <c r="U236">
        <v>13171</v>
      </c>
      <c r="V236">
        <v>14075</v>
      </c>
      <c r="W236">
        <v>8259</v>
      </c>
      <c r="X236">
        <v>12434</v>
      </c>
      <c r="Y236">
        <v>8607</v>
      </c>
      <c r="Z236">
        <v>12397</v>
      </c>
    </row>
    <row r="237" spans="1:26" x14ac:dyDescent="0.35">
      <c r="A237">
        <v>430</v>
      </c>
      <c r="B237" t="s">
        <v>263</v>
      </c>
      <c r="C237">
        <v>32890</v>
      </c>
      <c r="D237">
        <v>47508</v>
      </c>
      <c r="E237">
        <v>33287</v>
      </c>
      <c r="F237">
        <v>32066</v>
      </c>
      <c r="G237">
        <v>34365</v>
      </c>
      <c r="H237">
        <v>33230</v>
      </c>
      <c r="I237">
        <v>34100</v>
      </c>
      <c r="J237">
        <v>35321</v>
      </c>
      <c r="K237">
        <v>37372</v>
      </c>
      <c r="L237">
        <v>33772</v>
      </c>
      <c r="M237">
        <v>35017</v>
      </c>
      <c r="N237">
        <v>33948</v>
      </c>
      <c r="O237">
        <v>29005</v>
      </c>
      <c r="P237">
        <v>51650</v>
      </c>
      <c r="Q237">
        <v>43418</v>
      </c>
      <c r="R237">
        <v>64360</v>
      </c>
      <c r="S237">
        <v>65029</v>
      </c>
      <c r="T237">
        <v>47290</v>
      </c>
      <c r="U237">
        <v>57953</v>
      </c>
      <c r="V237">
        <v>44190</v>
      </c>
      <c r="W237">
        <v>34303</v>
      </c>
      <c r="X237">
        <v>40793</v>
      </c>
      <c r="Y237">
        <v>38782</v>
      </c>
      <c r="Z237">
        <v>67882</v>
      </c>
    </row>
    <row r="238" spans="1:26" x14ac:dyDescent="0.35">
      <c r="A238">
        <v>431</v>
      </c>
      <c r="B238" t="s">
        <v>258</v>
      </c>
      <c r="C238">
        <v>14604</v>
      </c>
      <c r="D238">
        <v>20834</v>
      </c>
      <c r="E238">
        <v>14494</v>
      </c>
      <c r="F238">
        <v>14146</v>
      </c>
      <c r="G238">
        <v>15468</v>
      </c>
      <c r="H238">
        <v>15164</v>
      </c>
      <c r="I238">
        <v>15202</v>
      </c>
      <c r="J238">
        <v>12631</v>
      </c>
      <c r="K238">
        <v>13211</v>
      </c>
      <c r="L238">
        <v>11915</v>
      </c>
      <c r="M238">
        <v>12306</v>
      </c>
      <c r="N238">
        <v>11938</v>
      </c>
      <c r="O238">
        <v>10242</v>
      </c>
      <c r="P238">
        <v>15274</v>
      </c>
      <c r="Q238">
        <v>12781</v>
      </c>
      <c r="R238">
        <v>15423</v>
      </c>
      <c r="S238">
        <v>12171</v>
      </c>
      <c r="T238">
        <v>15343</v>
      </c>
      <c r="U238">
        <v>12944</v>
      </c>
      <c r="V238">
        <v>11070</v>
      </c>
      <c r="W238">
        <v>11110</v>
      </c>
      <c r="X238">
        <v>11348</v>
      </c>
      <c r="Y238">
        <v>11607</v>
      </c>
      <c r="Z238">
        <v>13655</v>
      </c>
    </row>
    <row r="239" spans="1:26" x14ac:dyDescent="0.35">
      <c r="A239">
        <v>432</v>
      </c>
      <c r="B239" t="s">
        <v>259</v>
      </c>
      <c r="C239">
        <v>70927</v>
      </c>
      <c r="D239">
        <v>111382</v>
      </c>
      <c r="E239">
        <v>68532</v>
      </c>
      <c r="F239">
        <v>68010</v>
      </c>
      <c r="G239">
        <v>71269</v>
      </c>
      <c r="H239">
        <v>71081</v>
      </c>
      <c r="I239">
        <v>71386</v>
      </c>
      <c r="J239">
        <v>73636</v>
      </c>
      <c r="K239">
        <v>77296</v>
      </c>
      <c r="L239">
        <v>68969</v>
      </c>
      <c r="M239">
        <v>72670</v>
      </c>
      <c r="N239">
        <v>70389</v>
      </c>
      <c r="O239">
        <v>59946</v>
      </c>
      <c r="P239">
        <v>93204</v>
      </c>
      <c r="Q239">
        <v>63889</v>
      </c>
      <c r="R239">
        <v>77318</v>
      </c>
      <c r="S239">
        <v>98655</v>
      </c>
      <c r="T239">
        <v>74270</v>
      </c>
      <c r="U239">
        <v>59384</v>
      </c>
      <c r="V239">
        <v>70406</v>
      </c>
      <c r="W239">
        <v>74671</v>
      </c>
      <c r="X239">
        <v>88584</v>
      </c>
      <c r="Y239">
        <v>90029</v>
      </c>
      <c r="Z239">
        <v>85149</v>
      </c>
    </row>
    <row r="240" spans="1:26" x14ac:dyDescent="0.35">
      <c r="A240">
        <v>433</v>
      </c>
      <c r="B240" t="s">
        <v>262</v>
      </c>
      <c r="C240">
        <v>13470</v>
      </c>
      <c r="D240">
        <v>18020</v>
      </c>
      <c r="E240">
        <v>13384</v>
      </c>
      <c r="F240">
        <v>13250</v>
      </c>
      <c r="G240">
        <v>13983</v>
      </c>
      <c r="H240">
        <v>13597</v>
      </c>
      <c r="I240">
        <v>13650</v>
      </c>
      <c r="J240">
        <v>14094</v>
      </c>
      <c r="K240">
        <v>14737</v>
      </c>
      <c r="L240">
        <v>13639</v>
      </c>
      <c r="M240">
        <v>14463</v>
      </c>
      <c r="N240">
        <v>14117</v>
      </c>
      <c r="O240">
        <v>12311</v>
      </c>
      <c r="P240">
        <v>17242</v>
      </c>
      <c r="Q240">
        <v>10207</v>
      </c>
      <c r="R240">
        <v>13756</v>
      </c>
      <c r="S240">
        <v>12336</v>
      </c>
      <c r="T240">
        <v>10983</v>
      </c>
      <c r="U240">
        <v>10581</v>
      </c>
      <c r="V240">
        <v>9812</v>
      </c>
      <c r="W240">
        <v>10342</v>
      </c>
      <c r="X240">
        <v>10922</v>
      </c>
      <c r="Y240">
        <v>15559</v>
      </c>
      <c r="Z240">
        <v>13636</v>
      </c>
    </row>
    <row r="241" spans="1:26" x14ac:dyDescent="0.35">
      <c r="A241">
        <v>434</v>
      </c>
      <c r="B241" t="s">
        <v>261</v>
      </c>
      <c r="C241">
        <v>29181</v>
      </c>
      <c r="D241">
        <v>42536</v>
      </c>
      <c r="E241">
        <v>29201</v>
      </c>
      <c r="F241">
        <v>28491</v>
      </c>
      <c r="G241">
        <v>30801</v>
      </c>
      <c r="H241">
        <v>29424</v>
      </c>
      <c r="I241">
        <v>29502</v>
      </c>
      <c r="J241">
        <v>30670</v>
      </c>
      <c r="K241">
        <v>32321</v>
      </c>
      <c r="L241">
        <v>29054</v>
      </c>
      <c r="M241">
        <v>30871</v>
      </c>
      <c r="N241">
        <v>29852</v>
      </c>
      <c r="O241">
        <v>14138</v>
      </c>
      <c r="P241">
        <v>24100</v>
      </c>
      <c r="Q241">
        <v>20461</v>
      </c>
      <c r="R241">
        <v>28335</v>
      </c>
      <c r="S241">
        <v>24414</v>
      </c>
      <c r="T241">
        <v>20431</v>
      </c>
      <c r="U241">
        <v>22800</v>
      </c>
      <c r="V241">
        <v>21708</v>
      </c>
      <c r="W241">
        <v>20480</v>
      </c>
      <c r="X241">
        <v>25249</v>
      </c>
      <c r="Y241">
        <v>28350</v>
      </c>
      <c r="Z241">
        <v>22495</v>
      </c>
    </row>
    <row r="242" spans="1:26" x14ac:dyDescent="0.35">
      <c r="A242">
        <v>435</v>
      </c>
      <c r="B242" t="s">
        <v>260</v>
      </c>
      <c r="C242">
        <v>46861</v>
      </c>
      <c r="D242">
        <v>67153</v>
      </c>
      <c r="E242">
        <v>46871</v>
      </c>
      <c r="F242">
        <v>45119</v>
      </c>
      <c r="G242">
        <v>47956</v>
      </c>
      <c r="H242">
        <v>47278</v>
      </c>
      <c r="I242">
        <v>47069</v>
      </c>
      <c r="J242">
        <v>48721</v>
      </c>
      <c r="K242">
        <v>50054</v>
      </c>
      <c r="L242">
        <v>46616</v>
      </c>
      <c r="M242">
        <v>47950</v>
      </c>
      <c r="N242">
        <v>46666</v>
      </c>
      <c r="O242">
        <v>31557</v>
      </c>
      <c r="P242">
        <v>37852</v>
      </c>
      <c r="Q242">
        <v>35993</v>
      </c>
      <c r="R242">
        <v>40058</v>
      </c>
      <c r="S242">
        <v>41319</v>
      </c>
      <c r="T242">
        <v>36716</v>
      </c>
      <c r="U242">
        <v>37097</v>
      </c>
      <c r="V242">
        <v>34168</v>
      </c>
      <c r="W242">
        <v>40267</v>
      </c>
      <c r="X242">
        <v>46103</v>
      </c>
      <c r="Y242">
        <v>38929</v>
      </c>
      <c r="Z242">
        <v>56238</v>
      </c>
    </row>
    <row r="243" spans="1:26" x14ac:dyDescent="0.35">
      <c r="A243">
        <v>436</v>
      </c>
      <c r="B243" t="s">
        <v>269</v>
      </c>
      <c r="C243">
        <v>151501</v>
      </c>
      <c r="D243">
        <v>154899</v>
      </c>
      <c r="E243">
        <v>299602</v>
      </c>
      <c r="F243">
        <v>169645</v>
      </c>
      <c r="G243">
        <v>153991</v>
      </c>
      <c r="H243">
        <v>172579</v>
      </c>
      <c r="I243">
        <v>176487</v>
      </c>
      <c r="J243">
        <v>165480</v>
      </c>
      <c r="K243">
        <v>187077</v>
      </c>
      <c r="L243">
        <v>175735</v>
      </c>
      <c r="M243">
        <v>179763</v>
      </c>
      <c r="N243">
        <v>0</v>
      </c>
      <c r="O243">
        <v>201570</v>
      </c>
      <c r="P243">
        <v>208093</v>
      </c>
      <c r="Q243">
        <v>290516</v>
      </c>
      <c r="R243">
        <v>136428</v>
      </c>
      <c r="S243">
        <v>127100</v>
      </c>
      <c r="T243">
        <v>175111</v>
      </c>
      <c r="U243">
        <v>173023</v>
      </c>
      <c r="V243">
        <v>176755</v>
      </c>
      <c r="W243">
        <v>195384</v>
      </c>
      <c r="X243">
        <v>134195</v>
      </c>
      <c r="Y243">
        <v>164022</v>
      </c>
      <c r="Z243">
        <v>208771</v>
      </c>
    </row>
    <row r="244" spans="1:26" x14ac:dyDescent="0.35">
      <c r="A244">
        <v>437</v>
      </c>
      <c r="B244" t="s">
        <v>264</v>
      </c>
      <c r="C244">
        <v>63159</v>
      </c>
      <c r="D244">
        <v>30554</v>
      </c>
      <c r="E244">
        <v>64465</v>
      </c>
      <c r="F244">
        <v>28938</v>
      </c>
      <c r="G244">
        <v>24785</v>
      </c>
      <c r="H244">
        <v>26403</v>
      </c>
      <c r="I244">
        <v>27208</v>
      </c>
      <c r="J244">
        <v>30894</v>
      </c>
      <c r="K244">
        <v>29760</v>
      </c>
      <c r="L244">
        <v>30219</v>
      </c>
      <c r="M244">
        <v>30427</v>
      </c>
      <c r="N244">
        <v>0</v>
      </c>
      <c r="O244">
        <v>57686</v>
      </c>
      <c r="P244">
        <v>46065</v>
      </c>
      <c r="Q244">
        <v>30089</v>
      </c>
      <c r="R244">
        <v>13128</v>
      </c>
      <c r="S244">
        <v>16894</v>
      </c>
      <c r="T244">
        <v>14255</v>
      </c>
      <c r="U244">
        <v>16967</v>
      </c>
      <c r="V244">
        <v>22924</v>
      </c>
      <c r="W244">
        <v>19679</v>
      </c>
      <c r="X244">
        <v>17193</v>
      </c>
      <c r="Y244">
        <v>23219</v>
      </c>
      <c r="Z244">
        <v>26284</v>
      </c>
    </row>
    <row r="245" spans="1:26" x14ac:dyDescent="0.35">
      <c r="A245">
        <v>438</v>
      </c>
      <c r="B245" t="s">
        <v>265</v>
      </c>
      <c r="C245">
        <v>212414</v>
      </c>
      <c r="D245">
        <v>193133</v>
      </c>
      <c r="E245">
        <v>191445</v>
      </c>
      <c r="F245">
        <v>263115</v>
      </c>
      <c r="G245">
        <v>222021</v>
      </c>
      <c r="H245">
        <v>224010</v>
      </c>
      <c r="I245">
        <v>272350</v>
      </c>
      <c r="J245">
        <v>240272</v>
      </c>
      <c r="K245">
        <v>223193</v>
      </c>
      <c r="L245">
        <v>255141</v>
      </c>
      <c r="M245">
        <v>245880</v>
      </c>
      <c r="N245">
        <v>0</v>
      </c>
      <c r="O245">
        <v>195104</v>
      </c>
      <c r="P245">
        <v>135530</v>
      </c>
      <c r="Q245">
        <v>266949</v>
      </c>
      <c r="R245">
        <v>226297</v>
      </c>
      <c r="S245">
        <v>192239</v>
      </c>
      <c r="T245">
        <v>219133</v>
      </c>
      <c r="U245">
        <v>164398</v>
      </c>
      <c r="V245">
        <v>188488</v>
      </c>
      <c r="W245">
        <v>175681</v>
      </c>
      <c r="X245">
        <v>198982</v>
      </c>
      <c r="Y245">
        <v>204017</v>
      </c>
      <c r="Z245">
        <v>179331</v>
      </c>
    </row>
    <row r="246" spans="1:26" x14ac:dyDescent="0.35">
      <c r="A246">
        <v>439</v>
      </c>
      <c r="B246" t="s">
        <v>268</v>
      </c>
      <c r="C246">
        <v>41356</v>
      </c>
      <c r="D246">
        <v>30988</v>
      </c>
      <c r="E246">
        <v>30790</v>
      </c>
      <c r="F246">
        <v>46516</v>
      </c>
      <c r="G246">
        <v>36615</v>
      </c>
      <c r="H246">
        <v>37743</v>
      </c>
      <c r="I246">
        <v>48661</v>
      </c>
      <c r="J246">
        <v>39287</v>
      </c>
      <c r="K246">
        <v>39108</v>
      </c>
      <c r="L246">
        <v>51808</v>
      </c>
      <c r="M246">
        <v>43127</v>
      </c>
      <c r="N246">
        <v>0</v>
      </c>
      <c r="O246">
        <v>45713</v>
      </c>
      <c r="P246">
        <v>23875</v>
      </c>
      <c r="Q246">
        <v>36968</v>
      </c>
      <c r="R246">
        <v>35957</v>
      </c>
      <c r="S246">
        <v>21480</v>
      </c>
      <c r="T246">
        <v>34908</v>
      </c>
      <c r="U246">
        <v>40871</v>
      </c>
      <c r="V246">
        <v>30648</v>
      </c>
      <c r="W246">
        <v>34841</v>
      </c>
      <c r="X246">
        <v>58385</v>
      </c>
      <c r="Y246">
        <v>43432</v>
      </c>
      <c r="Z246">
        <v>32848</v>
      </c>
    </row>
    <row r="247" spans="1:26" x14ac:dyDescent="0.35">
      <c r="A247">
        <v>440</v>
      </c>
      <c r="B247" t="s">
        <v>267</v>
      </c>
      <c r="C247">
        <v>120827</v>
      </c>
      <c r="D247">
        <v>94478</v>
      </c>
      <c r="E247">
        <v>96770</v>
      </c>
      <c r="F247">
        <v>144643</v>
      </c>
      <c r="G247">
        <v>104031</v>
      </c>
      <c r="H247">
        <v>103132</v>
      </c>
      <c r="I247">
        <v>105040</v>
      </c>
      <c r="J247">
        <v>106294</v>
      </c>
      <c r="K247">
        <v>102808</v>
      </c>
      <c r="L247">
        <v>119276</v>
      </c>
      <c r="M247">
        <v>107134</v>
      </c>
      <c r="N247">
        <v>0</v>
      </c>
      <c r="O247">
        <v>126052</v>
      </c>
      <c r="P247">
        <v>78780</v>
      </c>
      <c r="Q247">
        <v>110881</v>
      </c>
      <c r="R247">
        <v>117647</v>
      </c>
      <c r="S247">
        <v>99942</v>
      </c>
      <c r="T247">
        <v>115262</v>
      </c>
      <c r="U247">
        <v>110592</v>
      </c>
      <c r="V247">
        <v>101732</v>
      </c>
      <c r="W247">
        <v>97216</v>
      </c>
      <c r="X247">
        <v>90389</v>
      </c>
      <c r="Y247">
        <v>69152</v>
      </c>
      <c r="Z247">
        <v>97903</v>
      </c>
    </row>
    <row r="248" spans="1:26" x14ac:dyDescent="0.35">
      <c r="A248">
        <v>441</v>
      </c>
      <c r="B248" t="s">
        <v>266</v>
      </c>
      <c r="C248">
        <v>111737</v>
      </c>
      <c r="D248">
        <v>112125</v>
      </c>
      <c r="E248">
        <v>109110</v>
      </c>
      <c r="F248">
        <v>112274</v>
      </c>
      <c r="G248">
        <v>110629</v>
      </c>
      <c r="H248">
        <v>110813</v>
      </c>
      <c r="I248">
        <v>115306</v>
      </c>
      <c r="J248">
        <v>111857</v>
      </c>
      <c r="K248">
        <v>111948</v>
      </c>
      <c r="L248">
        <v>119250</v>
      </c>
      <c r="M248">
        <v>115282</v>
      </c>
      <c r="N248">
        <v>0</v>
      </c>
      <c r="O248">
        <v>115702</v>
      </c>
      <c r="P248">
        <v>115728</v>
      </c>
      <c r="Q248">
        <v>125376</v>
      </c>
      <c r="R248">
        <v>112438</v>
      </c>
      <c r="S248">
        <v>113012</v>
      </c>
      <c r="T248">
        <v>112991</v>
      </c>
      <c r="U248">
        <v>109229</v>
      </c>
      <c r="V248">
        <v>112863</v>
      </c>
      <c r="W248">
        <v>104878</v>
      </c>
      <c r="X248">
        <v>111479</v>
      </c>
      <c r="Y248">
        <v>111060</v>
      </c>
      <c r="Z248">
        <v>87543</v>
      </c>
    </row>
    <row r="249" spans="1:26" x14ac:dyDescent="0.35">
      <c r="A249">
        <v>442</v>
      </c>
      <c r="B249" t="s">
        <v>275</v>
      </c>
      <c r="C249">
        <v>63696</v>
      </c>
      <c r="D249">
        <v>68830</v>
      </c>
      <c r="E249">
        <v>59792</v>
      </c>
      <c r="F249">
        <v>68461</v>
      </c>
      <c r="G249">
        <v>62738</v>
      </c>
      <c r="H249">
        <v>65225</v>
      </c>
      <c r="I249">
        <v>57831</v>
      </c>
      <c r="J249">
        <v>68719</v>
      </c>
      <c r="K249">
        <v>65576</v>
      </c>
      <c r="L249">
        <v>69690</v>
      </c>
      <c r="M249">
        <v>64250</v>
      </c>
      <c r="N249">
        <v>73106</v>
      </c>
      <c r="O249">
        <v>59334</v>
      </c>
      <c r="P249">
        <v>71551</v>
      </c>
      <c r="Q249">
        <v>69373</v>
      </c>
      <c r="R249">
        <v>71221</v>
      </c>
      <c r="S249">
        <v>64426</v>
      </c>
      <c r="T249">
        <v>65152</v>
      </c>
      <c r="U249">
        <v>60734</v>
      </c>
      <c r="V249">
        <v>66235</v>
      </c>
      <c r="W249">
        <v>57941</v>
      </c>
      <c r="X249">
        <v>61516</v>
      </c>
      <c r="Y249">
        <v>64869</v>
      </c>
      <c r="Z249">
        <v>73190</v>
      </c>
    </row>
    <row r="250" spans="1:26" x14ac:dyDescent="0.35">
      <c r="A250">
        <v>443</v>
      </c>
      <c r="B250" t="s">
        <v>270</v>
      </c>
      <c r="C250">
        <v>17393</v>
      </c>
      <c r="D250">
        <v>20355</v>
      </c>
      <c r="E250">
        <v>22111</v>
      </c>
      <c r="F250">
        <v>23821</v>
      </c>
      <c r="G250">
        <v>22901</v>
      </c>
      <c r="H250">
        <v>15930</v>
      </c>
      <c r="I250">
        <v>16035</v>
      </c>
      <c r="J250">
        <v>16896</v>
      </c>
      <c r="K250">
        <v>18196</v>
      </c>
      <c r="L250">
        <v>16901</v>
      </c>
      <c r="M250">
        <v>15875</v>
      </c>
      <c r="N250">
        <v>17334</v>
      </c>
      <c r="O250">
        <v>19748</v>
      </c>
      <c r="P250">
        <v>21673</v>
      </c>
      <c r="Q250">
        <v>21739</v>
      </c>
      <c r="R250">
        <v>19187</v>
      </c>
      <c r="S250">
        <v>18661</v>
      </c>
      <c r="T250">
        <v>21957</v>
      </c>
      <c r="U250">
        <v>19271</v>
      </c>
      <c r="V250">
        <v>21256</v>
      </c>
      <c r="W250">
        <v>22378</v>
      </c>
      <c r="X250">
        <v>21672</v>
      </c>
      <c r="Y250">
        <v>23500</v>
      </c>
      <c r="Z250">
        <v>24039</v>
      </c>
    </row>
    <row r="251" spans="1:26" x14ac:dyDescent="0.35">
      <c r="A251">
        <v>444</v>
      </c>
      <c r="B251" t="s">
        <v>271</v>
      </c>
      <c r="C251">
        <v>99213</v>
      </c>
      <c r="D251">
        <v>104353</v>
      </c>
      <c r="E251">
        <v>97995</v>
      </c>
      <c r="F251">
        <v>100253</v>
      </c>
      <c r="G251">
        <v>96287</v>
      </c>
      <c r="H251">
        <v>100368</v>
      </c>
      <c r="I251">
        <v>96016</v>
      </c>
      <c r="J251">
        <v>105232</v>
      </c>
      <c r="K251">
        <v>103333</v>
      </c>
      <c r="L251">
        <v>102457</v>
      </c>
      <c r="M251">
        <v>91829</v>
      </c>
      <c r="N251">
        <v>107744</v>
      </c>
      <c r="O251">
        <v>96330</v>
      </c>
      <c r="P251">
        <v>104150</v>
      </c>
      <c r="Q251">
        <v>117823</v>
      </c>
      <c r="R251">
        <v>117619</v>
      </c>
      <c r="S251">
        <v>135902</v>
      </c>
      <c r="T251">
        <v>95891</v>
      </c>
      <c r="U251">
        <v>96215</v>
      </c>
      <c r="V251">
        <v>98179</v>
      </c>
      <c r="W251">
        <v>95262</v>
      </c>
      <c r="X251">
        <v>101708</v>
      </c>
      <c r="Y251">
        <v>105272</v>
      </c>
      <c r="Z251">
        <v>104599</v>
      </c>
    </row>
    <row r="252" spans="1:26" x14ac:dyDescent="0.35">
      <c r="A252">
        <v>445</v>
      </c>
      <c r="B252" t="s">
        <v>274</v>
      </c>
      <c r="C252">
        <v>28726</v>
      </c>
      <c r="D252">
        <v>29596</v>
      </c>
      <c r="E252">
        <v>27645</v>
      </c>
      <c r="F252">
        <v>27780</v>
      </c>
      <c r="G252">
        <v>29254</v>
      </c>
      <c r="H252">
        <v>28289</v>
      </c>
      <c r="I252">
        <v>24681</v>
      </c>
      <c r="J252">
        <v>28528</v>
      </c>
      <c r="K252">
        <v>31011</v>
      </c>
      <c r="L252">
        <v>29497</v>
      </c>
      <c r="M252">
        <v>29744</v>
      </c>
      <c r="N252">
        <v>31877</v>
      </c>
      <c r="O252">
        <v>25985</v>
      </c>
      <c r="P252">
        <v>26553</v>
      </c>
      <c r="Q252">
        <v>24352</v>
      </c>
      <c r="R252">
        <v>30193</v>
      </c>
      <c r="S252">
        <v>28284</v>
      </c>
      <c r="T252">
        <v>28030</v>
      </c>
      <c r="U252">
        <v>26834</v>
      </c>
      <c r="V252">
        <v>28825</v>
      </c>
      <c r="W252">
        <v>29972</v>
      </c>
      <c r="X252">
        <v>20265</v>
      </c>
      <c r="Y252">
        <v>22375</v>
      </c>
      <c r="Z252">
        <v>27824</v>
      </c>
    </row>
    <row r="253" spans="1:26" x14ac:dyDescent="0.35">
      <c r="A253">
        <v>446</v>
      </c>
      <c r="B253" t="s">
        <v>273</v>
      </c>
      <c r="C253">
        <v>44229</v>
      </c>
      <c r="D253">
        <v>47217</v>
      </c>
      <c r="E253">
        <v>36304</v>
      </c>
      <c r="F253">
        <v>47609</v>
      </c>
      <c r="G253">
        <v>46470</v>
      </c>
      <c r="H253">
        <v>46764</v>
      </c>
      <c r="I253">
        <v>46688</v>
      </c>
      <c r="J253">
        <v>47831</v>
      </c>
      <c r="K253">
        <v>48983</v>
      </c>
      <c r="L253">
        <v>49576</v>
      </c>
      <c r="M253">
        <v>45702</v>
      </c>
      <c r="N253">
        <v>51062</v>
      </c>
      <c r="O253">
        <v>42991</v>
      </c>
      <c r="P253">
        <v>42254</v>
      </c>
      <c r="Q253">
        <v>39792</v>
      </c>
      <c r="R253">
        <v>45014</v>
      </c>
      <c r="S253">
        <v>38313</v>
      </c>
      <c r="T253">
        <v>42248</v>
      </c>
      <c r="U253">
        <v>41737</v>
      </c>
      <c r="V253">
        <v>48153</v>
      </c>
      <c r="W253">
        <v>42547</v>
      </c>
      <c r="X253">
        <v>47066</v>
      </c>
      <c r="Y253">
        <v>43995</v>
      </c>
      <c r="Z253">
        <v>46684</v>
      </c>
    </row>
    <row r="254" spans="1:26" x14ac:dyDescent="0.35">
      <c r="A254">
        <v>447</v>
      </c>
      <c r="B254" t="s">
        <v>272</v>
      </c>
      <c r="C254">
        <v>70367</v>
      </c>
      <c r="D254">
        <v>73879</v>
      </c>
      <c r="E254">
        <v>69843</v>
      </c>
      <c r="F254">
        <v>74805</v>
      </c>
      <c r="G254">
        <v>72823</v>
      </c>
      <c r="H254">
        <v>71049</v>
      </c>
      <c r="I254">
        <v>67969</v>
      </c>
      <c r="J254">
        <v>74772</v>
      </c>
      <c r="K254">
        <v>73470</v>
      </c>
      <c r="L254">
        <v>78246</v>
      </c>
      <c r="M254">
        <v>71486</v>
      </c>
      <c r="N254">
        <v>76323</v>
      </c>
      <c r="O254">
        <v>63289</v>
      </c>
      <c r="P254">
        <v>70214</v>
      </c>
      <c r="Q254">
        <v>70583</v>
      </c>
      <c r="R254">
        <v>75905</v>
      </c>
      <c r="S254">
        <v>67478</v>
      </c>
      <c r="T254">
        <v>72669</v>
      </c>
      <c r="U254">
        <v>69806</v>
      </c>
      <c r="V254">
        <v>72616</v>
      </c>
      <c r="W254">
        <v>68716</v>
      </c>
      <c r="X254">
        <v>72821</v>
      </c>
      <c r="Y254">
        <v>71197</v>
      </c>
      <c r="Z254">
        <v>79270</v>
      </c>
    </row>
    <row r="255" spans="1:26" x14ac:dyDescent="0.35">
      <c r="A255">
        <v>454</v>
      </c>
      <c r="B255" t="s">
        <v>281</v>
      </c>
      <c r="C255">
        <v>70421</v>
      </c>
      <c r="D255">
        <v>69572</v>
      </c>
      <c r="E255">
        <v>69973</v>
      </c>
      <c r="F255">
        <v>68834</v>
      </c>
      <c r="G255">
        <v>71079</v>
      </c>
      <c r="H255">
        <v>71593</v>
      </c>
      <c r="I255">
        <v>69763</v>
      </c>
      <c r="J255">
        <v>65311</v>
      </c>
      <c r="K255">
        <v>65945</v>
      </c>
      <c r="L255">
        <v>69741</v>
      </c>
      <c r="M255">
        <v>71914</v>
      </c>
      <c r="N255">
        <v>73995</v>
      </c>
      <c r="O255">
        <v>69430</v>
      </c>
      <c r="P255">
        <v>66138</v>
      </c>
      <c r="Q255">
        <v>68467</v>
      </c>
      <c r="R255">
        <v>66098</v>
      </c>
      <c r="S255">
        <v>64666</v>
      </c>
      <c r="T255">
        <v>66412</v>
      </c>
      <c r="U255">
        <v>65302</v>
      </c>
      <c r="V255">
        <v>69255</v>
      </c>
      <c r="W255">
        <v>69039</v>
      </c>
      <c r="X255">
        <v>67602</v>
      </c>
      <c r="Y255">
        <v>73124</v>
      </c>
      <c r="Z255">
        <v>82596</v>
      </c>
    </row>
    <row r="256" spans="1:26" x14ac:dyDescent="0.35">
      <c r="A256">
        <v>455</v>
      </c>
      <c r="B256" t="s">
        <v>276</v>
      </c>
      <c r="C256">
        <v>11737</v>
      </c>
      <c r="D256">
        <v>11595</v>
      </c>
      <c r="E256">
        <v>11662</v>
      </c>
      <c r="F256">
        <v>11472</v>
      </c>
      <c r="G256">
        <v>11847</v>
      </c>
      <c r="H256">
        <v>11932</v>
      </c>
      <c r="I256">
        <v>11627</v>
      </c>
      <c r="J256">
        <v>10885</v>
      </c>
      <c r="K256">
        <v>10991</v>
      </c>
      <c r="L256">
        <v>11624</v>
      </c>
      <c r="M256">
        <v>11986</v>
      </c>
      <c r="N256">
        <v>12333</v>
      </c>
      <c r="O256">
        <v>11572</v>
      </c>
      <c r="P256">
        <v>11023</v>
      </c>
      <c r="Q256">
        <v>11411</v>
      </c>
      <c r="R256">
        <v>11016</v>
      </c>
      <c r="S256">
        <v>10778</v>
      </c>
      <c r="T256">
        <v>11069</v>
      </c>
      <c r="U256">
        <v>10884</v>
      </c>
      <c r="V256">
        <v>11542</v>
      </c>
      <c r="W256">
        <v>11507</v>
      </c>
      <c r="X256">
        <v>11267</v>
      </c>
      <c r="Y256">
        <v>12187</v>
      </c>
      <c r="Z256">
        <v>13766</v>
      </c>
    </row>
    <row r="257" spans="1:26" x14ac:dyDescent="0.35">
      <c r="A257">
        <v>456</v>
      </c>
      <c r="B257" t="s">
        <v>277</v>
      </c>
      <c r="C257">
        <v>75637</v>
      </c>
      <c r="D257">
        <v>74726</v>
      </c>
      <c r="E257">
        <v>75156</v>
      </c>
      <c r="F257">
        <v>73933</v>
      </c>
      <c r="G257">
        <v>76344</v>
      </c>
      <c r="H257">
        <v>76896</v>
      </c>
      <c r="I257">
        <v>74930</v>
      </c>
      <c r="J257">
        <v>70149</v>
      </c>
      <c r="K257">
        <v>70830</v>
      </c>
      <c r="L257">
        <v>74908</v>
      </c>
      <c r="M257">
        <v>77241</v>
      </c>
      <c r="N257">
        <v>79476</v>
      </c>
      <c r="O257">
        <v>74573</v>
      </c>
      <c r="P257">
        <v>71130</v>
      </c>
      <c r="Q257">
        <v>73538</v>
      </c>
      <c r="R257">
        <v>70994</v>
      </c>
      <c r="S257">
        <v>69456</v>
      </c>
      <c r="T257">
        <v>71332</v>
      </c>
      <c r="U257">
        <v>70139</v>
      </c>
      <c r="V257">
        <v>74385</v>
      </c>
      <c r="W257">
        <v>74153</v>
      </c>
      <c r="X257">
        <v>72610</v>
      </c>
      <c r="Y257">
        <v>78541</v>
      </c>
      <c r="Z257">
        <v>88714</v>
      </c>
    </row>
    <row r="258" spans="1:26" x14ac:dyDescent="0.35">
      <c r="A258">
        <v>457</v>
      </c>
      <c r="B258" t="s">
        <v>280</v>
      </c>
      <c r="C258">
        <v>9129</v>
      </c>
      <c r="D258">
        <v>9019</v>
      </c>
      <c r="E258">
        <v>9071</v>
      </c>
      <c r="F258">
        <v>8923</v>
      </c>
      <c r="G258">
        <v>9214</v>
      </c>
      <c r="H258">
        <v>9281</v>
      </c>
      <c r="I258">
        <v>9043</v>
      </c>
      <c r="J258">
        <v>8466</v>
      </c>
      <c r="K258">
        <v>8548</v>
      </c>
      <c r="L258">
        <v>9041</v>
      </c>
      <c r="M258">
        <v>9322</v>
      </c>
      <c r="N258">
        <v>9592</v>
      </c>
      <c r="O258">
        <v>9000</v>
      </c>
      <c r="P258">
        <v>8480</v>
      </c>
      <c r="Q258">
        <v>8874</v>
      </c>
      <c r="R258">
        <v>8569</v>
      </c>
      <c r="S258">
        <v>8383</v>
      </c>
      <c r="T258">
        <v>8609</v>
      </c>
      <c r="U258">
        <v>8465</v>
      </c>
      <c r="V258">
        <v>8977</v>
      </c>
      <c r="W258">
        <v>8950</v>
      </c>
      <c r="X258">
        <v>8763</v>
      </c>
      <c r="Y258">
        <v>9479</v>
      </c>
      <c r="Z258">
        <v>10707</v>
      </c>
    </row>
    <row r="259" spans="1:26" x14ac:dyDescent="0.35">
      <c r="A259">
        <v>458</v>
      </c>
      <c r="B259" t="s">
        <v>279</v>
      </c>
      <c r="C259">
        <v>46947</v>
      </c>
      <c r="D259">
        <v>46382</v>
      </c>
      <c r="E259">
        <v>46649</v>
      </c>
      <c r="F259">
        <v>45890</v>
      </c>
      <c r="G259">
        <v>47386</v>
      </c>
      <c r="H259">
        <v>47728</v>
      </c>
      <c r="I259">
        <v>46508</v>
      </c>
      <c r="J259">
        <v>43540</v>
      </c>
      <c r="K259">
        <v>43963</v>
      </c>
      <c r="L259">
        <v>46494</v>
      </c>
      <c r="M259">
        <v>47943</v>
      </c>
      <c r="N259">
        <v>49330</v>
      </c>
      <c r="O259">
        <v>46286</v>
      </c>
      <c r="P259">
        <v>44092</v>
      </c>
      <c r="Q259">
        <v>45644</v>
      </c>
      <c r="R259">
        <v>44065</v>
      </c>
      <c r="S259">
        <v>43111</v>
      </c>
      <c r="T259">
        <v>44275</v>
      </c>
      <c r="U259">
        <v>43534</v>
      </c>
      <c r="V259">
        <v>46605</v>
      </c>
      <c r="W259">
        <v>46026</v>
      </c>
      <c r="X259">
        <v>45068</v>
      </c>
      <c r="Y259">
        <v>48749</v>
      </c>
      <c r="Z259">
        <v>55064</v>
      </c>
    </row>
    <row r="260" spans="1:26" x14ac:dyDescent="0.35">
      <c r="A260">
        <v>459</v>
      </c>
      <c r="B260" t="s">
        <v>278</v>
      </c>
      <c r="C260">
        <v>44339</v>
      </c>
      <c r="D260">
        <v>43805</v>
      </c>
      <c r="E260">
        <v>44057</v>
      </c>
      <c r="F260">
        <v>43340</v>
      </c>
      <c r="G260">
        <v>44754</v>
      </c>
      <c r="H260">
        <v>45077</v>
      </c>
      <c r="I260">
        <v>43925</v>
      </c>
      <c r="J260">
        <v>41122</v>
      </c>
      <c r="K260">
        <v>41521</v>
      </c>
      <c r="L260">
        <v>43911</v>
      </c>
      <c r="M260">
        <v>45279</v>
      </c>
      <c r="N260">
        <v>46590</v>
      </c>
      <c r="O260">
        <v>43715</v>
      </c>
      <c r="P260">
        <v>41642</v>
      </c>
      <c r="Q260">
        <v>43109</v>
      </c>
      <c r="R260">
        <v>41617</v>
      </c>
      <c r="S260">
        <v>40716</v>
      </c>
      <c r="T260">
        <v>41815</v>
      </c>
      <c r="U260">
        <v>41116</v>
      </c>
      <c r="V260">
        <v>43605</v>
      </c>
      <c r="W260">
        <v>43469</v>
      </c>
      <c r="X260">
        <v>42564</v>
      </c>
      <c r="Y260">
        <v>46041</v>
      </c>
      <c r="Z260">
        <v>52005</v>
      </c>
    </row>
    <row r="261" spans="1:26" x14ac:dyDescent="0.35">
      <c r="A261">
        <v>460</v>
      </c>
      <c r="B261" t="s">
        <v>287</v>
      </c>
      <c r="C261">
        <v>134117</v>
      </c>
      <c r="D261">
        <v>138402</v>
      </c>
      <c r="E261">
        <v>129765</v>
      </c>
      <c r="F261">
        <v>137295</v>
      </c>
      <c r="G261">
        <v>133817</v>
      </c>
      <c r="H261">
        <v>136818</v>
      </c>
      <c r="I261">
        <v>127594</v>
      </c>
      <c r="J261">
        <v>134030</v>
      </c>
      <c r="K261">
        <v>131521</v>
      </c>
      <c r="L261">
        <v>139431</v>
      </c>
      <c r="M261">
        <v>136164</v>
      </c>
      <c r="N261">
        <v>0</v>
      </c>
      <c r="O261">
        <v>128764</v>
      </c>
      <c r="P261">
        <v>137688</v>
      </c>
      <c r="Q261">
        <v>137840</v>
      </c>
      <c r="R261">
        <v>137319</v>
      </c>
      <c r="S261">
        <v>129092</v>
      </c>
      <c r="T261">
        <v>131565</v>
      </c>
      <c r="U261">
        <v>126036</v>
      </c>
      <c r="V261">
        <v>135490</v>
      </c>
      <c r="W261">
        <v>126981</v>
      </c>
      <c r="X261">
        <v>129119</v>
      </c>
      <c r="Y261">
        <v>137993</v>
      </c>
      <c r="Z261">
        <v>155786</v>
      </c>
    </row>
    <row r="262" spans="1:26" x14ac:dyDescent="0.35">
      <c r="A262">
        <v>461</v>
      </c>
      <c r="B262" t="s">
        <v>282</v>
      </c>
      <c r="C262">
        <v>29130</v>
      </c>
      <c r="D262">
        <v>31950</v>
      </c>
      <c r="E262">
        <v>33773</v>
      </c>
      <c r="F262">
        <v>35293</v>
      </c>
      <c r="G262">
        <v>34748</v>
      </c>
      <c r="H262">
        <v>27862</v>
      </c>
      <c r="I262">
        <v>27662</v>
      </c>
      <c r="J262">
        <v>27781</v>
      </c>
      <c r="K262">
        <v>29187</v>
      </c>
      <c r="L262">
        <v>28525</v>
      </c>
      <c r="M262">
        <v>27861</v>
      </c>
      <c r="N262">
        <v>0</v>
      </c>
      <c r="O262">
        <v>31320</v>
      </c>
      <c r="P262">
        <v>32696</v>
      </c>
      <c r="Q262">
        <v>33150</v>
      </c>
      <c r="R262">
        <v>30203</v>
      </c>
      <c r="S262">
        <v>29439</v>
      </c>
      <c r="T262">
        <v>33026</v>
      </c>
      <c r="U262">
        <v>30155</v>
      </c>
      <c r="V262">
        <v>32799</v>
      </c>
      <c r="W262">
        <v>33885</v>
      </c>
      <c r="X262">
        <v>32939</v>
      </c>
      <c r="Y262">
        <v>35687</v>
      </c>
      <c r="Z262">
        <v>37805</v>
      </c>
    </row>
    <row r="263" spans="1:26" x14ac:dyDescent="0.35">
      <c r="A263">
        <v>462</v>
      </c>
      <c r="B263" t="s">
        <v>283</v>
      </c>
      <c r="C263">
        <v>174850</v>
      </c>
      <c r="D263">
        <v>179079</v>
      </c>
      <c r="E263">
        <v>173151</v>
      </c>
      <c r="F263">
        <v>174186</v>
      </c>
      <c r="G263">
        <v>172631</v>
      </c>
      <c r="H263">
        <v>177264</v>
      </c>
      <c r="I263">
        <v>170946</v>
      </c>
      <c r="J263">
        <v>175381</v>
      </c>
      <c r="K263">
        <v>174163</v>
      </c>
      <c r="L263">
        <v>177365</v>
      </c>
      <c r="M263">
        <v>169070</v>
      </c>
      <c r="N263">
        <v>0</v>
      </c>
      <c r="O263">
        <v>170902</v>
      </c>
      <c r="P263">
        <v>175281</v>
      </c>
      <c r="Q263">
        <v>191361</v>
      </c>
      <c r="R263">
        <v>188613</v>
      </c>
      <c r="S263">
        <v>205358</v>
      </c>
      <c r="T263">
        <v>167222</v>
      </c>
      <c r="U263">
        <v>166354</v>
      </c>
      <c r="V263">
        <v>172564</v>
      </c>
      <c r="W263">
        <v>169416</v>
      </c>
      <c r="X263">
        <v>174318</v>
      </c>
      <c r="Y263">
        <v>183813</v>
      </c>
      <c r="Z263">
        <v>193313</v>
      </c>
    </row>
    <row r="264" spans="1:26" x14ac:dyDescent="0.35">
      <c r="A264">
        <v>463</v>
      </c>
      <c r="B264" t="s">
        <v>286</v>
      </c>
      <c r="C264">
        <v>37855</v>
      </c>
      <c r="D264">
        <v>38615</v>
      </c>
      <c r="E264">
        <v>36716</v>
      </c>
      <c r="F264">
        <v>36703</v>
      </c>
      <c r="G264">
        <v>38468</v>
      </c>
      <c r="H264">
        <v>37570</v>
      </c>
      <c r="I264">
        <v>33724</v>
      </c>
      <c r="J264">
        <v>36994</v>
      </c>
      <c r="K264">
        <v>39559</v>
      </c>
      <c r="L264">
        <v>38538</v>
      </c>
      <c r="M264">
        <v>39066</v>
      </c>
      <c r="N264">
        <v>0</v>
      </c>
      <c r="O264">
        <v>34985</v>
      </c>
      <c r="P264">
        <v>35033</v>
      </c>
      <c r="Q264">
        <v>33226</v>
      </c>
      <c r="R264">
        <v>38762</v>
      </c>
      <c r="S264">
        <v>36667</v>
      </c>
      <c r="T264">
        <v>36639</v>
      </c>
      <c r="U264">
        <v>35299</v>
      </c>
      <c r="V264">
        <v>37802</v>
      </c>
      <c r="W264">
        <v>38922</v>
      </c>
      <c r="X264">
        <v>29028</v>
      </c>
      <c r="Y264">
        <v>31854</v>
      </c>
      <c r="Z264">
        <v>38531</v>
      </c>
    </row>
    <row r="265" spans="1:26" x14ac:dyDescent="0.35">
      <c r="A265">
        <v>464</v>
      </c>
      <c r="B265" t="s">
        <v>285</v>
      </c>
      <c r="C265">
        <v>91176</v>
      </c>
      <c r="D265">
        <v>93599</v>
      </c>
      <c r="E265">
        <v>82953</v>
      </c>
      <c r="F265">
        <v>93499</v>
      </c>
      <c r="G265">
        <v>93856</v>
      </c>
      <c r="H265">
        <v>94492</v>
      </c>
      <c r="I265">
        <v>93196</v>
      </c>
      <c r="J265">
        <v>91371</v>
      </c>
      <c r="K265">
        <v>92946</v>
      </c>
      <c r="L265">
        <v>96070</v>
      </c>
      <c r="M265">
        <v>93645</v>
      </c>
      <c r="N265">
        <v>0</v>
      </c>
      <c r="O265">
        <v>89277</v>
      </c>
      <c r="P265">
        <v>86346</v>
      </c>
      <c r="Q265">
        <v>85437</v>
      </c>
      <c r="R265">
        <v>89079</v>
      </c>
      <c r="S265">
        <v>81423</v>
      </c>
      <c r="T265">
        <v>86523</v>
      </c>
      <c r="U265">
        <v>85271</v>
      </c>
      <c r="V265">
        <v>94758</v>
      </c>
      <c r="W265">
        <v>88574</v>
      </c>
      <c r="X265">
        <v>92134</v>
      </c>
      <c r="Y265">
        <v>92745</v>
      </c>
      <c r="Z265">
        <v>101748</v>
      </c>
    </row>
    <row r="266" spans="1:26" x14ac:dyDescent="0.35">
      <c r="A266">
        <v>465</v>
      </c>
      <c r="B266" t="s">
        <v>284</v>
      </c>
      <c r="C266">
        <v>114706</v>
      </c>
      <c r="D266">
        <v>117684</v>
      </c>
      <c r="E266">
        <v>113900</v>
      </c>
      <c r="F266">
        <v>118145</v>
      </c>
      <c r="G266">
        <v>117577</v>
      </c>
      <c r="H266">
        <v>116126</v>
      </c>
      <c r="I266">
        <v>111894</v>
      </c>
      <c r="J266">
        <v>115894</v>
      </c>
      <c r="K266">
        <v>114991</v>
      </c>
      <c r="L266">
        <v>122157</v>
      </c>
      <c r="M266">
        <v>116765</v>
      </c>
      <c r="N266">
        <v>0</v>
      </c>
      <c r="O266">
        <v>107004</v>
      </c>
      <c r="P266">
        <v>111856</v>
      </c>
      <c r="Q266">
        <v>113691</v>
      </c>
      <c r="R266">
        <v>117522</v>
      </c>
      <c r="S266">
        <v>108194</v>
      </c>
      <c r="T266">
        <v>114484</v>
      </c>
      <c r="U266">
        <v>110922</v>
      </c>
      <c r="V266">
        <v>116221</v>
      </c>
      <c r="W266">
        <v>112186</v>
      </c>
      <c r="X266">
        <v>115385</v>
      </c>
      <c r="Y266">
        <v>117238</v>
      </c>
      <c r="Z266">
        <v>131275</v>
      </c>
    </row>
    <row r="267" spans="1:26" x14ac:dyDescent="0.35">
      <c r="A267">
        <v>466</v>
      </c>
      <c r="B267" t="s">
        <v>293</v>
      </c>
      <c r="C267">
        <v>17384</v>
      </c>
      <c r="D267">
        <v>16497</v>
      </c>
      <c r="E267">
        <v>169837</v>
      </c>
      <c r="F267">
        <v>32350</v>
      </c>
      <c r="G267">
        <v>20174</v>
      </c>
      <c r="H267">
        <v>35761</v>
      </c>
      <c r="I267">
        <v>48893</v>
      </c>
      <c r="J267">
        <v>31450</v>
      </c>
      <c r="K267">
        <v>55556</v>
      </c>
      <c r="L267">
        <v>36304</v>
      </c>
      <c r="M267">
        <v>43599</v>
      </c>
      <c r="N267">
        <v>50248</v>
      </c>
      <c r="O267">
        <v>72806</v>
      </c>
      <c r="P267">
        <v>70404</v>
      </c>
      <c r="Q267">
        <v>152676</v>
      </c>
      <c r="R267">
        <v>-892</v>
      </c>
      <c r="S267">
        <v>-1992</v>
      </c>
      <c r="T267">
        <v>43548</v>
      </c>
      <c r="U267">
        <v>46987</v>
      </c>
      <c r="V267">
        <v>41265</v>
      </c>
      <c r="W267">
        <v>68403</v>
      </c>
      <c r="X267">
        <v>5077</v>
      </c>
      <c r="Y267">
        <v>25040</v>
      </c>
      <c r="Z267">
        <v>52985</v>
      </c>
    </row>
    <row r="268" spans="1:26" x14ac:dyDescent="0.35">
      <c r="A268">
        <v>467</v>
      </c>
      <c r="B268" t="s">
        <v>288</v>
      </c>
      <c r="C268">
        <v>34029</v>
      </c>
      <c r="D268">
        <v>-1396</v>
      </c>
      <c r="E268">
        <v>30692</v>
      </c>
      <c r="F268">
        <v>-6355</v>
      </c>
      <c r="G268">
        <v>-9963</v>
      </c>
      <c r="H268">
        <v>-1459</v>
      </c>
      <c r="I268">
        <v>-454</v>
      </c>
      <c r="J268">
        <v>3113</v>
      </c>
      <c r="K268">
        <v>573</v>
      </c>
      <c r="L268">
        <v>1694</v>
      </c>
      <c r="M268">
        <v>2566</v>
      </c>
      <c r="N268">
        <v>230</v>
      </c>
      <c r="O268">
        <v>26366</v>
      </c>
      <c r="P268">
        <v>13369</v>
      </c>
      <c r="Q268">
        <v>-3060</v>
      </c>
      <c r="R268">
        <v>-17075</v>
      </c>
      <c r="S268">
        <v>-12545</v>
      </c>
      <c r="T268">
        <v>-18770</v>
      </c>
      <c r="U268">
        <v>-13188</v>
      </c>
      <c r="V268">
        <v>-9874</v>
      </c>
      <c r="W268">
        <v>-14206</v>
      </c>
      <c r="X268">
        <v>-15746</v>
      </c>
      <c r="Y268">
        <v>-13111</v>
      </c>
      <c r="Z268">
        <v>-11521</v>
      </c>
    </row>
    <row r="269" spans="1:26" x14ac:dyDescent="0.35">
      <c r="A269">
        <v>468</v>
      </c>
      <c r="B269" t="s">
        <v>289</v>
      </c>
      <c r="C269">
        <v>37564</v>
      </c>
      <c r="D269">
        <v>14054</v>
      </c>
      <c r="E269">
        <v>18294</v>
      </c>
      <c r="F269">
        <v>88929</v>
      </c>
      <c r="G269">
        <v>49390</v>
      </c>
      <c r="H269">
        <v>46746</v>
      </c>
      <c r="I269">
        <v>101404</v>
      </c>
      <c r="J269">
        <v>64891</v>
      </c>
      <c r="K269">
        <v>49030</v>
      </c>
      <c r="L269">
        <v>77776</v>
      </c>
      <c r="M269">
        <v>76810</v>
      </c>
      <c r="N269">
        <v>63549</v>
      </c>
      <c r="O269">
        <v>24201</v>
      </c>
      <c r="P269">
        <v>-39749</v>
      </c>
      <c r="Q269">
        <v>75588</v>
      </c>
      <c r="R269">
        <v>37684</v>
      </c>
      <c r="S269">
        <v>-13119</v>
      </c>
      <c r="T269">
        <v>51910</v>
      </c>
      <c r="U269">
        <v>-1956</v>
      </c>
      <c r="V269">
        <v>15923</v>
      </c>
      <c r="W269">
        <v>6266</v>
      </c>
      <c r="X269">
        <v>24664</v>
      </c>
      <c r="Y269">
        <v>19437</v>
      </c>
      <c r="Z269">
        <v>-13982</v>
      </c>
    </row>
    <row r="270" spans="1:26" x14ac:dyDescent="0.35">
      <c r="A270">
        <v>469</v>
      </c>
      <c r="B270" t="s">
        <v>292</v>
      </c>
      <c r="C270">
        <v>3501</v>
      </c>
      <c r="D270">
        <v>-7627</v>
      </c>
      <c r="E270">
        <v>-5926</v>
      </c>
      <c r="F270">
        <v>9813</v>
      </c>
      <c r="G270">
        <v>-1853</v>
      </c>
      <c r="H270">
        <v>173</v>
      </c>
      <c r="I270">
        <v>14937</v>
      </c>
      <c r="J270">
        <v>2293</v>
      </c>
      <c r="K270">
        <v>-451</v>
      </c>
      <c r="L270">
        <v>13270</v>
      </c>
      <c r="M270">
        <v>4061</v>
      </c>
      <c r="N270">
        <v>6042</v>
      </c>
      <c r="O270">
        <v>10728</v>
      </c>
      <c r="P270">
        <v>-11158</v>
      </c>
      <c r="Q270">
        <v>3743</v>
      </c>
      <c r="R270">
        <v>-2805</v>
      </c>
      <c r="S270">
        <v>-15187</v>
      </c>
      <c r="T270">
        <v>-1730</v>
      </c>
      <c r="U270">
        <v>5572</v>
      </c>
      <c r="V270">
        <v>-7155</v>
      </c>
      <c r="W270">
        <v>-4081</v>
      </c>
      <c r="X270">
        <v>29356</v>
      </c>
      <c r="Y270">
        <v>10496</v>
      </c>
      <c r="Z270">
        <v>-5683</v>
      </c>
    </row>
    <row r="271" spans="1:26" x14ac:dyDescent="0.35">
      <c r="A271">
        <v>470</v>
      </c>
      <c r="B271" t="s">
        <v>291</v>
      </c>
      <c r="C271">
        <v>29651</v>
      </c>
      <c r="D271">
        <v>879</v>
      </c>
      <c r="E271">
        <v>13817</v>
      </c>
      <c r="F271">
        <v>51144</v>
      </c>
      <c r="G271">
        <v>10175</v>
      </c>
      <c r="H271">
        <v>8640</v>
      </c>
      <c r="I271">
        <v>11844</v>
      </c>
      <c r="J271">
        <v>14923</v>
      </c>
      <c r="K271">
        <v>9862</v>
      </c>
      <c r="L271">
        <v>23206</v>
      </c>
      <c r="M271">
        <v>13489</v>
      </c>
      <c r="N271">
        <v>8990</v>
      </c>
      <c r="O271">
        <v>36775</v>
      </c>
      <c r="P271">
        <v>-7566</v>
      </c>
      <c r="Q271">
        <v>25444</v>
      </c>
      <c r="R271">
        <v>28567</v>
      </c>
      <c r="S271">
        <v>18518</v>
      </c>
      <c r="T271">
        <v>28739</v>
      </c>
      <c r="U271">
        <v>25321</v>
      </c>
      <c r="V271">
        <v>6974</v>
      </c>
      <c r="W271">
        <v>8643</v>
      </c>
      <c r="X271">
        <v>-1745</v>
      </c>
      <c r="Y271">
        <v>-24504</v>
      </c>
      <c r="Z271">
        <v>-3845</v>
      </c>
    </row>
    <row r="272" spans="1:26" x14ac:dyDescent="0.35">
      <c r="A272">
        <v>471</v>
      </c>
      <c r="B272" t="s">
        <v>290</v>
      </c>
      <c r="C272">
        <v>1684</v>
      </c>
      <c r="D272">
        <v>-1925</v>
      </c>
      <c r="E272">
        <v>6729</v>
      </c>
      <c r="F272">
        <v>7241</v>
      </c>
      <c r="G272">
        <v>5062</v>
      </c>
      <c r="H272">
        <v>7344</v>
      </c>
      <c r="I272">
        <v>14573</v>
      </c>
      <c r="J272">
        <v>10817</v>
      </c>
      <c r="K272">
        <v>8566</v>
      </c>
      <c r="L272">
        <v>6592</v>
      </c>
      <c r="M272">
        <v>11829</v>
      </c>
      <c r="N272">
        <v>5073</v>
      </c>
      <c r="O272">
        <v>8698</v>
      </c>
      <c r="P272">
        <v>3871</v>
      </c>
      <c r="Q272">
        <v>11683</v>
      </c>
      <c r="R272">
        <v>-5084</v>
      </c>
      <c r="S272">
        <v>4818</v>
      </c>
      <c r="T272">
        <v>-1494</v>
      </c>
      <c r="U272">
        <v>-1693</v>
      </c>
      <c r="V272">
        <v>-3357</v>
      </c>
      <c r="W272">
        <v>-7306</v>
      </c>
      <c r="X272">
        <v>-3906</v>
      </c>
      <c r="Y272">
        <v>-7093</v>
      </c>
      <c r="Z272">
        <v>-43732</v>
      </c>
    </row>
    <row r="273" spans="1:26" x14ac:dyDescent="0.35">
      <c r="A273">
        <v>472</v>
      </c>
      <c r="B273" t="s">
        <v>652</v>
      </c>
      <c r="C273">
        <v>1</v>
      </c>
      <c r="D273">
        <v>1</v>
      </c>
      <c r="E273">
        <v>1</v>
      </c>
      <c r="F273">
        <v>1</v>
      </c>
      <c r="G273">
        <v>1</v>
      </c>
      <c r="H273">
        <v>1</v>
      </c>
      <c r="I273">
        <v>1</v>
      </c>
      <c r="J273">
        <v>1</v>
      </c>
      <c r="K273">
        <v>1</v>
      </c>
      <c r="L273">
        <v>1</v>
      </c>
      <c r="M273">
        <v>1</v>
      </c>
      <c r="N273">
        <v>1</v>
      </c>
      <c r="O273">
        <v>2</v>
      </c>
      <c r="P273">
        <v>2</v>
      </c>
      <c r="Q273">
        <v>3</v>
      </c>
      <c r="R273">
        <v>1</v>
      </c>
      <c r="S273">
        <v>2</v>
      </c>
      <c r="T273">
        <v>2</v>
      </c>
      <c r="U273">
        <v>2</v>
      </c>
      <c r="V273">
        <v>1</v>
      </c>
      <c r="W273">
        <v>1</v>
      </c>
      <c r="X273">
        <v>0</v>
      </c>
      <c r="Y273">
        <v>1</v>
      </c>
      <c r="Z273">
        <v>2</v>
      </c>
    </row>
    <row r="274" spans="1:26" x14ac:dyDescent="0.35">
      <c r="A274">
        <v>473</v>
      </c>
      <c r="B274" t="s">
        <v>653</v>
      </c>
      <c r="C274">
        <v>1</v>
      </c>
      <c r="D274">
        <v>1</v>
      </c>
      <c r="E274">
        <v>1</v>
      </c>
      <c r="F274">
        <v>1</v>
      </c>
      <c r="G274">
        <v>1</v>
      </c>
      <c r="H274">
        <v>1</v>
      </c>
      <c r="I274">
        <v>1</v>
      </c>
      <c r="J274">
        <v>1</v>
      </c>
      <c r="K274">
        <v>1</v>
      </c>
      <c r="L274">
        <v>1</v>
      </c>
      <c r="M274">
        <v>1</v>
      </c>
      <c r="N274">
        <v>1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</row>
    <row r="275" spans="1:26" x14ac:dyDescent="0.35">
      <c r="A275">
        <v>474</v>
      </c>
      <c r="B275" t="s">
        <v>654</v>
      </c>
      <c r="C275">
        <v>1</v>
      </c>
      <c r="D275">
        <v>1</v>
      </c>
      <c r="E275">
        <v>1</v>
      </c>
      <c r="F275">
        <v>1</v>
      </c>
      <c r="G275">
        <v>1</v>
      </c>
      <c r="H275">
        <v>1</v>
      </c>
      <c r="I275">
        <v>1</v>
      </c>
      <c r="J275">
        <v>1</v>
      </c>
      <c r="K275">
        <v>1</v>
      </c>
      <c r="L275">
        <v>1</v>
      </c>
      <c r="M275">
        <v>1</v>
      </c>
      <c r="N275">
        <v>1</v>
      </c>
      <c r="O275">
        <v>1</v>
      </c>
      <c r="P275">
        <v>1</v>
      </c>
      <c r="Q275">
        <v>1</v>
      </c>
      <c r="R275">
        <v>2</v>
      </c>
      <c r="S275">
        <v>1</v>
      </c>
      <c r="T275">
        <v>0</v>
      </c>
      <c r="U275">
        <v>1</v>
      </c>
      <c r="V275">
        <v>0</v>
      </c>
      <c r="W275">
        <v>1</v>
      </c>
      <c r="X275">
        <v>2</v>
      </c>
      <c r="Y275">
        <v>1</v>
      </c>
      <c r="Z275">
        <v>0</v>
      </c>
    </row>
    <row r="276" spans="1:26" x14ac:dyDescent="0.35">
      <c r="A276">
        <v>475</v>
      </c>
      <c r="B276" t="s">
        <v>655</v>
      </c>
      <c r="C276">
        <v>1</v>
      </c>
      <c r="D276">
        <v>1</v>
      </c>
      <c r="E276">
        <v>1</v>
      </c>
      <c r="F276">
        <v>1</v>
      </c>
      <c r="G276">
        <v>1</v>
      </c>
      <c r="H276">
        <v>1</v>
      </c>
      <c r="I276">
        <v>1</v>
      </c>
      <c r="J276">
        <v>1</v>
      </c>
      <c r="K276">
        <v>1</v>
      </c>
      <c r="L276">
        <v>1</v>
      </c>
      <c r="M276">
        <v>1</v>
      </c>
      <c r="N276">
        <v>1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1</v>
      </c>
      <c r="Y276">
        <v>0</v>
      </c>
      <c r="Z276">
        <v>0</v>
      </c>
    </row>
    <row r="277" spans="1:26" x14ac:dyDescent="0.35">
      <c r="A277">
        <v>476</v>
      </c>
      <c r="B277" t="s">
        <v>656</v>
      </c>
      <c r="C277">
        <v>1</v>
      </c>
      <c r="D277">
        <v>1</v>
      </c>
      <c r="E277">
        <v>1</v>
      </c>
      <c r="F277">
        <v>1</v>
      </c>
      <c r="G277">
        <v>1</v>
      </c>
      <c r="H277">
        <v>1</v>
      </c>
      <c r="I277">
        <v>1</v>
      </c>
      <c r="J277">
        <v>1</v>
      </c>
      <c r="K277">
        <v>1</v>
      </c>
      <c r="L277">
        <v>1</v>
      </c>
      <c r="M277">
        <v>1</v>
      </c>
      <c r="N277">
        <v>1</v>
      </c>
      <c r="O277">
        <v>1</v>
      </c>
      <c r="P277">
        <v>1</v>
      </c>
      <c r="Q277">
        <v>1</v>
      </c>
      <c r="R277">
        <v>1</v>
      </c>
      <c r="S277">
        <v>1</v>
      </c>
      <c r="T277">
        <v>1</v>
      </c>
      <c r="U277">
        <v>1</v>
      </c>
      <c r="V277">
        <v>0</v>
      </c>
      <c r="W277">
        <v>1</v>
      </c>
      <c r="X277">
        <v>0</v>
      </c>
      <c r="Y277">
        <v>0</v>
      </c>
      <c r="Z277">
        <v>0</v>
      </c>
    </row>
    <row r="278" spans="1:26" x14ac:dyDescent="0.35">
      <c r="A278">
        <v>477</v>
      </c>
      <c r="B278" t="s">
        <v>657</v>
      </c>
      <c r="C278">
        <v>1</v>
      </c>
      <c r="D278">
        <v>1</v>
      </c>
      <c r="E278">
        <v>1</v>
      </c>
      <c r="F278">
        <v>1</v>
      </c>
      <c r="G278">
        <v>1</v>
      </c>
      <c r="H278">
        <v>1</v>
      </c>
      <c r="I278">
        <v>1</v>
      </c>
      <c r="J278">
        <v>1</v>
      </c>
      <c r="K278">
        <v>1</v>
      </c>
      <c r="L278">
        <v>1</v>
      </c>
      <c r="M278">
        <v>1</v>
      </c>
      <c r="N278">
        <v>1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</row>
    <row r="279" spans="1:26" x14ac:dyDescent="0.35">
      <c r="A279">
        <v>485</v>
      </c>
      <c r="B279" t="s">
        <v>239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</row>
    <row r="280" spans="1:26" x14ac:dyDescent="0.35">
      <c r="A280">
        <v>486</v>
      </c>
      <c r="B280" t="s">
        <v>238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</row>
    <row r="281" spans="1:26" x14ac:dyDescent="0.35">
      <c r="A281">
        <v>496</v>
      </c>
      <c r="B281" t="s">
        <v>628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</row>
    <row r="282" spans="1:26" x14ac:dyDescent="0.35">
      <c r="A282">
        <v>508</v>
      </c>
      <c r="B282" t="s">
        <v>671</v>
      </c>
      <c r="C282">
        <v>10758</v>
      </c>
      <c r="D282">
        <v>13446</v>
      </c>
      <c r="E282">
        <v>10758</v>
      </c>
      <c r="F282">
        <v>10758</v>
      </c>
      <c r="G282">
        <v>10758</v>
      </c>
      <c r="H282">
        <v>10758</v>
      </c>
      <c r="I282">
        <v>10758</v>
      </c>
      <c r="J282">
        <v>10758</v>
      </c>
      <c r="K282">
        <v>12103</v>
      </c>
      <c r="L282">
        <v>12103</v>
      </c>
      <c r="M282">
        <v>10758</v>
      </c>
      <c r="N282">
        <v>10758</v>
      </c>
      <c r="O282">
        <v>7609</v>
      </c>
      <c r="P282">
        <v>7065</v>
      </c>
      <c r="Q282">
        <v>10273</v>
      </c>
      <c r="R282">
        <v>18964</v>
      </c>
      <c r="S282">
        <v>8233</v>
      </c>
      <c r="T282">
        <v>6232</v>
      </c>
      <c r="U282">
        <v>8238</v>
      </c>
      <c r="V282">
        <v>10005</v>
      </c>
      <c r="W282">
        <v>10623</v>
      </c>
      <c r="X282">
        <v>14495</v>
      </c>
      <c r="Y282">
        <v>11353</v>
      </c>
      <c r="Z282">
        <v>10733</v>
      </c>
    </row>
    <row r="283" spans="1:26" x14ac:dyDescent="0.35">
      <c r="A283">
        <v>515</v>
      </c>
      <c r="B283" t="s">
        <v>355</v>
      </c>
      <c r="C283">
        <v>3711</v>
      </c>
      <c r="D283">
        <v>3711</v>
      </c>
      <c r="E283">
        <v>3711</v>
      </c>
      <c r="F283">
        <v>3711</v>
      </c>
      <c r="G283">
        <v>3711</v>
      </c>
      <c r="H283">
        <v>3711</v>
      </c>
      <c r="I283">
        <v>3711</v>
      </c>
      <c r="J283">
        <v>3711</v>
      </c>
      <c r="K283">
        <v>3711</v>
      </c>
      <c r="L283">
        <v>3711</v>
      </c>
      <c r="M283">
        <v>3711</v>
      </c>
      <c r="N283">
        <v>3711</v>
      </c>
      <c r="O283">
        <v>3147</v>
      </c>
      <c r="P283">
        <v>3576</v>
      </c>
      <c r="Q283">
        <v>3714</v>
      </c>
      <c r="R283">
        <v>2958</v>
      </c>
      <c r="S283">
        <v>3576</v>
      </c>
      <c r="T283">
        <v>3247</v>
      </c>
      <c r="U283">
        <v>1762</v>
      </c>
      <c r="V283">
        <v>3218</v>
      </c>
      <c r="W283">
        <v>2672</v>
      </c>
      <c r="X283">
        <v>2386</v>
      </c>
      <c r="Y283">
        <v>3228</v>
      </c>
      <c r="Z283">
        <v>2907</v>
      </c>
    </row>
    <row r="284" spans="1:26" x14ac:dyDescent="0.35">
      <c r="A284">
        <v>516</v>
      </c>
      <c r="B284" t="s">
        <v>350</v>
      </c>
      <c r="C284">
        <v>791</v>
      </c>
      <c r="D284">
        <v>791</v>
      </c>
      <c r="E284">
        <v>791</v>
      </c>
      <c r="F284">
        <v>791</v>
      </c>
      <c r="G284">
        <v>791</v>
      </c>
      <c r="H284">
        <v>791</v>
      </c>
      <c r="I284">
        <v>791</v>
      </c>
      <c r="J284">
        <v>791</v>
      </c>
      <c r="K284">
        <v>791</v>
      </c>
      <c r="L284">
        <v>791</v>
      </c>
      <c r="M284">
        <v>791</v>
      </c>
      <c r="N284">
        <v>791</v>
      </c>
      <c r="O284">
        <v>763</v>
      </c>
      <c r="P284">
        <v>653</v>
      </c>
      <c r="Q284">
        <v>751</v>
      </c>
      <c r="R284">
        <v>747</v>
      </c>
      <c r="S284">
        <v>554</v>
      </c>
      <c r="T284">
        <v>563</v>
      </c>
      <c r="U284">
        <v>692</v>
      </c>
      <c r="V284">
        <v>482</v>
      </c>
      <c r="W284">
        <v>594</v>
      </c>
      <c r="X284">
        <v>638</v>
      </c>
      <c r="Y284">
        <v>428</v>
      </c>
      <c r="Z284">
        <v>760</v>
      </c>
    </row>
    <row r="285" spans="1:26" x14ac:dyDescent="0.35">
      <c r="A285">
        <v>517</v>
      </c>
      <c r="B285" t="s">
        <v>351</v>
      </c>
      <c r="C285">
        <v>2962</v>
      </c>
      <c r="D285">
        <v>2962</v>
      </c>
      <c r="E285">
        <v>2962</v>
      </c>
      <c r="F285">
        <v>2962</v>
      </c>
      <c r="G285">
        <v>2962</v>
      </c>
      <c r="H285">
        <v>2962</v>
      </c>
      <c r="I285">
        <v>2962</v>
      </c>
      <c r="J285">
        <v>2962</v>
      </c>
      <c r="K285">
        <v>2962</v>
      </c>
      <c r="L285">
        <v>2962</v>
      </c>
      <c r="M285">
        <v>2962</v>
      </c>
      <c r="N285">
        <v>2937</v>
      </c>
      <c r="O285">
        <v>1782</v>
      </c>
      <c r="P285">
        <v>2641</v>
      </c>
      <c r="Q285">
        <v>1753</v>
      </c>
      <c r="R285">
        <v>2422</v>
      </c>
      <c r="S285">
        <v>1991</v>
      </c>
      <c r="T285">
        <v>1495</v>
      </c>
      <c r="U285">
        <v>1980</v>
      </c>
      <c r="V285">
        <v>1697</v>
      </c>
      <c r="W285">
        <v>1827</v>
      </c>
      <c r="X285">
        <v>799</v>
      </c>
      <c r="Y285">
        <v>2331</v>
      </c>
      <c r="Z285">
        <v>1552</v>
      </c>
    </row>
    <row r="286" spans="1:26" x14ac:dyDescent="0.35">
      <c r="A286">
        <v>518</v>
      </c>
      <c r="B286" t="s">
        <v>354</v>
      </c>
      <c r="C286">
        <v>850</v>
      </c>
      <c r="D286">
        <v>850</v>
      </c>
      <c r="E286">
        <v>850</v>
      </c>
      <c r="F286">
        <v>850</v>
      </c>
      <c r="G286">
        <v>850</v>
      </c>
      <c r="H286">
        <v>850</v>
      </c>
      <c r="I286">
        <v>850</v>
      </c>
      <c r="J286">
        <v>850</v>
      </c>
      <c r="K286">
        <v>850</v>
      </c>
      <c r="L286">
        <v>850</v>
      </c>
      <c r="M286">
        <v>850</v>
      </c>
      <c r="N286">
        <v>850</v>
      </c>
      <c r="O286">
        <v>864</v>
      </c>
      <c r="P286">
        <v>1019</v>
      </c>
      <c r="Q286">
        <v>683</v>
      </c>
      <c r="R286">
        <v>898</v>
      </c>
      <c r="S286">
        <v>800</v>
      </c>
      <c r="T286">
        <v>705</v>
      </c>
      <c r="U286">
        <v>786</v>
      </c>
      <c r="V286">
        <v>789</v>
      </c>
      <c r="W286">
        <v>974</v>
      </c>
      <c r="X286">
        <v>418</v>
      </c>
      <c r="Y286">
        <v>494</v>
      </c>
      <c r="Z286">
        <v>528</v>
      </c>
    </row>
    <row r="287" spans="1:26" x14ac:dyDescent="0.35">
      <c r="A287">
        <v>519</v>
      </c>
      <c r="B287" t="s">
        <v>353</v>
      </c>
      <c r="C287">
        <v>1513</v>
      </c>
      <c r="D287">
        <v>1513</v>
      </c>
      <c r="E287">
        <v>1513</v>
      </c>
      <c r="F287">
        <v>1513</v>
      </c>
      <c r="G287">
        <v>1513</v>
      </c>
      <c r="H287">
        <v>1513</v>
      </c>
      <c r="I287">
        <v>1513</v>
      </c>
      <c r="J287">
        <v>1513</v>
      </c>
      <c r="K287">
        <v>1513</v>
      </c>
      <c r="L287">
        <v>1513</v>
      </c>
      <c r="M287">
        <v>1513</v>
      </c>
      <c r="N287">
        <v>1513</v>
      </c>
      <c r="O287">
        <v>659</v>
      </c>
      <c r="P287">
        <v>881</v>
      </c>
      <c r="Q287">
        <v>828</v>
      </c>
      <c r="R287">
        <v>766</v>
      </c>
      <c r="S287">
        <v>885</v>
      </c>
      <c r="T287">
        <v>701</v>
      </c>
      <c r="U287">
        <v>682</v>
      </c>
      <c r="V287">
        <v>698</v>
      </c>
      <c r="W287">
        <v>690</v>
      </c>
      <c r="X287">
        <v>1472</v>
      </c>
      <c r="Y287">
        <v>771</v>
      </c>
      <c r="Z287">
        <v>735</v>
      </c>
    </row>
    <row r="288" spans="1:26" x14ac:dyDescent="0.35">
      <c r="A288">
        <v>520</v>
      </c>
      <c r="B288" t="s">
        <v>352</v>
      </c>
      <c r="C288">
        <v>2001</v>
      </c>
      <c r="D288">
        <v>2001</v>
      </c>
      <c r="E288">
        <v>2001</v>
      </c>
      <c r="F288">
        <v>2001</v>
      </c>
      <c r="G288">
        <v>2001</v>
      </c>
      <c r="H288">
        <v>2001</v>
      </c>
      <c r="I288">
        <v>2001</v>
      </c>
      <c r="J288">
        <v>2001</v>
      </c>
      <c r="K288">
        <v>2001</v>
      </c>
      <c r="L288">
        <v>2001</v>
      </c>
      <c r="M288">
        <v>2001</v>
      </c>
      <c r="N288">
        <v>2001</v>
      </c>
      <c r="O288">
        <v>1791</v>
      </c>
      <c r="P288">
        <v>2114</v>
      </c>
      <c r="Q288">
        <v>2015</v>
      </c>
      <c r="R288">
        <v>2159</v>
      </c>
      <c r="S288">
        <v>2582</v>
      </c>
      <c r="T288">
        <v>1982</v>
      </c>
      <c r="U288">
        <v>2031</v>
      </c>
      <c r="V288">
        <v>2422</v>
      </c>
      <c r="W288">
        <v>2073</v>
      </c>
      <c r="X288">
        <v>1654</v>
      </c>
      <c r="Y288">
        <v>1831</v>
      </c>
      <c r="Z288">
        <v>1532</v>
      </c>
    </row>
    <row r="289" spans="1:26" x14ac:dyDescent="0.35">
      <c r="A289">
        <v>521</v>
      </c>
      <c r="B289" t="s">
        <v>356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</row>
    <row r="290" spans="1:26" x14ac:dyDescent="0.35">
      <c r="A290">
        <v>527</v>
      </c>
      <c r="B290" t="s">
        <v>576</v>
      </c>
      <c r="C290">
        <v>536</v>
      </c>
      <c r="D290">
        <v>670</v>
      </c>
      <c r="E290">
        <v>536</v>
      </c>
      <c r="F290">
        <v>536</v>
      </c>
      <c r="G290">
        <v>536</v>
      </c>
      <c r="H290">
        <v>536</v>
      </c>
      <c r="I290">
        <v>536</v>
      </c>
      <c r="J290">
        <v>536</v>
      </c>
      <c r="K290">
        <v>603</v>
      </c>
      <c r="L290">
        <v>603</v>
      </c>
      <c r="M290">
        <v>536</v>
      </c>
      <c r="N290">
        <v>536</v>
      </c>
      <c r="O290">
        <v>579</v>
      </c>
      <c r="P290">
        <v>304</v>
      </c>
      <c r="Q290">
        <v>1149</v>
      </c>
      <c r="R290">
        <v>390</v>
      </c>
      <c r="S290">
        <v>152</v>
      </c>
      <c r="T290">
        <v>120</v>
      </c>
      <c r="U290">
        <v>475</v>
      </c>
      <c r="V290">
        <v>88</v>
      </c>
      <c r="W290">
        <v>3382</v>
      </c>
      <c r="X290">
        <v>3737</v>
      </c>
      <c r="Y290">
        <v>1924</v>
      </c>
      <c r="Z290">
        <v>198</v>
      </c>
    </row>
    <row r="291" spans="1:26" x14ac:dyDescent="0.35">
      <c r="A291">
        <v>528</v>
      </c>
      <c r="B291" t="s">
        <v>577</v>
      </c>
      <c r="C291">
        <v>108</v>
      </c>
      <c r="D291">
        <v>108</v>
      </c>
      <c r="E291">
        <v>189</v>
      </c>
      <c r="F291">
        <v>216</v>
      </c>
      <c r="G291">
        <v>243</v>
      </c>
      <c r="H291">
        <v>243</v>
      </c>
      <c r="I291">
        <v>216</v>
      </c>
      <c r="J291">
        <v>189</v>
      </c>
      <c r="K291">
        <v>243</v>
      </c>
      <c r="L291">
        <v>243</v>
      </c>
      <c r="M291">
        <v>297</v>
      </c>
      <c r="N291">
        <v>405</v>
      </c>
      <c r="O291">
        <v>67</v>
      </c>
      <c r="P291">
        <v>160</v>
      </c>
      <c r="Q291">
        <v>0</v>
      </c>
      <c r="R291">
        <v>328</v>
      </c>
      <c r="S291">
        <v>-1635</v>
      </c>
      <c r="T291">
        <v>391</v>
      </c>
      <c r="U291">
        <v>441</v>
      </c>
      <c r="V291">
        <v>1148</v>
      </c>
      <c r="W291">
        <v>0</v>
      </c>
      <c r="X291">
        <v>2263</v>
      </c>
      <c r="Y291">
        <v>1153</v>
      </c>
      <c r="Z291">
        <v>323</v>
      </c>
    </row>
    <row r="292" spans="1:26" x14ac:dyDescent="0.35">
      <c r="A292">
        <v>529</v>
      </c>
      <c r="B292" t="s">
        <v>578</v>
      </c>
      <c r="C292">
        <v>428</v>
      </c>
      <c r="D292">
        <v>562</v>
      </c>
      <c r="E292">
        <v>347</v>
      </c>
      <c r="F292">
        <v>320</v>
      </c>
      <c r="G292">
        <v>293</v>
      </c>
      <c r="H292">
        <v>293</v>
      </c>
      <c r="I292">
        <v>320</v>
      </c>
      <c r="J292">
        <v>347</v>
      </c>
      <c r="K292">
        <v>360</v>
      </c>
      <c r="L292">
        <v>360</v>
      </c>
      <c r="M292">
        <v>239</v>
      </c>
      <c r="N292">
        <v>131</v>
      </c>
      <c r="O292">
        <v>512</v>
      </c>
      <c r="P292">
        <v>145</v>
      </c>
      <c r="Q292">
        <v>1149</v>
      </c>
      <c r="R292">
        <v>62</v>
      </c>
      <c r="S292">
        <v>1787</v>
      </c>
      <c r="T292">
        <v>-271</v>
      </c>
      <c r="U292">
        <v>34</v>
      </c>
      <c r="V292">
        <v>-1060</v>
      </c>
      <c r="W292">
        <v>3382</v>
      </c>
      <c r="X292">
        <v>1475</v>
      </c>
      <c r="Y292">
        <v>770</v>
      </c>
      <c r="Z292">
        <v>-125</v>
      </c>
    </row>
    <row r="293" spans="1:26" x14ac:dyDescent="0.35">
      <c r="A293">
        <v>530</v>
      </c>
      <c r="B293" t="s">
        <v>720</v>
      </c>
      <c r="C293">
        <v>157</v>
      </c>
      <c r="D293">
        <v>197</v>
      </c>
      <c r="E293">
        <v>157</v>
      </c>
      <c r="F293">
        <v>157</v>
      </c>
      <c r="G293">
        <v>157</v>
      </c>
      <c r="H293">
        <v>157</v>
      </c>
      <c r="I293">
        <v>157</v>
      </c>
      <c r="J293">
        <v>157</v>
      </c>
      <c r="K293">
        <v>177</v>
      </c>
      <c r="L293">
        <v>177</v>
      </c>
      <c r="M293">
        <v>157</v>
      </c>
      <c r="N293">
        <v>157</v>
      </c>
      <c r="O293">
        <v>0</v>
      </c>
      <c r="P293">
        <v>118</v>
      </c>
      <c r="Q293">
        <v>815</v>
      </c>
      <c r="R293">
        <v>0</v>
      </c>
      <c r="S293">
        <v>35</v>
      </c>
      <c r="T293">
        <v>0</v>
      </c>
      <c r="U293">
        <v>55</v>
      </c>
      <c r="V293">
        <v>0</v>
      </c>
      <c r="W293">
        <v>35</v>
      </c>
      <c r="X293">
        <v>35</v>
      </c>
      <c r="Y293">
        <v>350</v>
      </c>
      <c r="Z293">
        <v>0</v>
      </c>
    </row>
    <row r="294" spans="1:26" x14ac:dyDescent="0.35">
      <c r="A294">
        <v>531</v>
      </c>
      <c r="B294" t="s">
        <v>721</v>
      </c>
      <c r="C294">
        <v>44</v>
      </c>
      <c r="D294">
        <v>55</v>
      </c>
      <c r="E294">
        <v>44</v>
      </c>
      <c r="F294">
        <v>44</v>
      </c>
      <c r="G294">
        <v>44</v>
      </c>
      <c r="H294">
        <v>44</v>
      </c>
      <c r="I294">
        <v>44</v>
      </c>
      <c r="J294">
        <v>44</v>
      </c>
      <c r="K294">
        <v>50</v>
      </c>
      <c r="L294">
        <v>50</v>
      </c>
      <c r="M294">
        <v>44</v>
      </c>
      <c r="N294">
        <v>44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120</v>
      </c>
      <c r="U294">
        <v>0</v>
      </c>
      <c r="V294">
        <v>0</v>
      </c>
      <c r="W294">
        <v>0</v>
      </c>
      <c r="X294">
        <v>70</v>
      </c>
      <c r="Y294">
        <v>0</v>
      </c>
      <c r="Z294">
        <v>0</v>
      </c>
    </row>
    <row r="295" spans="1:26" x14ac:dyDescent="0.35">
      <c r="A295">
        <v>532</v>
      </c>
      <c r="B295" t="s">
        <v>722</v>
      </c>
      <c r="C295">
        <v>214</v>
      </c>
      <c r="D295">
        <v>267</v>
      </c>
      <c r="E295">
        <v>214</v>
      </c>
      <c r="F295">
        <v>214</v>
      </c>
      <c r="G295">
        <v>214</v>
      </c>
      <c r="H295">
        <v>214</v>
      </c>
      <c r="I295">
        <v>214</v>
      </c>
      <c r="J295">
        <v>214</v>
      </c>
      <c r="K295">
        <v>241</v>
      </c>
      <c r="L295">
        <v>241</v>
      </c>
      <c r="M295">
        <v>214</v>
      </c>
      <c r="N295">
        <v>214</v>
      </c>
      <c r="O295">
        <v>579</v>
      </c>
      <c r="P295">
        <v>30</v>
      </c>
      <c r="Q295">
        <v>0</v>
      </c>
      <c r="R295">
        <v>220</v>
      </c>
      <c r="S295">
        <v>117</v>
      </c>
      <c r="T295">
        <v>0</v>
      </c>
      <c r="U295">
        <v>420</v>
      </c>
      <c r="V295">
        <v>39</v>
      </c>
      <c r="W295">
        <v>3347</v>
      </c>
      <c r="X295">
        <v>3412</v>
      </c>
      <c r="Y295">
        <v>213</v>
      </c>
      <c r="Z295">
        <v>198</v>
      </c>
    </row>
    <row r="296" spans="1:26" x14ac:dyDescent="0.35">
      <c r="A296">
        <v>533</v>
      </c>
      <c r="B296" t="s">
        <v>723</v>
      </c>
      <c r="C296">
        <v>63</v>
      </c>
      <c r="D296">
        <v>79</v>
      </c>
      <c r="E296">
        <v>63</v>
      </c>
      <c r="F296">
        <v>63</v>
      </c>
      <c r="G296">
        <v>63</v>
      </c>
      <c r="H296">
        <v>63</v>
      </c>
      <c r="I296">
        <v>63</v>
      </c>
      <c r="J296">
        <v>63</v>
      </c>
      <c r="K296">
        <v>71</v>
      </c>
      <c r="L296">
        <v>71</v>
      </c>
      <c r="M296">
        <v>63</v>
      </c>
      <c r="N296">
        <v>63</v>
      </c>
      <c r="O296">
        <v>0</v>
      </c>
      <c r="P296">
        <v>106</v>
      </c>
      <c r="Q296">
        <v>148</v>
      </c>
      <c r="R296">
        <v>0</v>
      </c>
      <c r="S296">
        <v>0</v>
      </c>
      <c r="T296">
        <v>0</v>
      </c>
      <c r="U296">
        <v>0</v>
      </c>
      <c r="V296">
        <v>49</v>
      </c>
      <c r="W296">
        <v>0</v>
      </c>
      <c r="X296">
        <v>170</v>
      </c>
      <c r="Y296">
        <v>0</v>
      </c>
      <c r="Z296">
        <v>0</v>
      </c>
    </row>
    <row r="297" spans="1:26" x14ac:dyDescent="0.35">
      <c r="A297">
        <v>534</v>
      </c>
      <c r="B297" t="s">
        <v>724</v>
      </c>
      <c r="C297">
        <v>75</v>
      </c>
      <c r="D297">
        <v>94</v>
      </c>
      <c r="E297">
        <v>75</v>
      </c>
      <c r="F297">
        <v>75</v>
      </c>
      <c r="G297">
        <v>75</v>
      </c>
      <c r="H297">
        <v>75</v>
      </c>
      <c r="I297">
        <v>75</v>
      </c>
      <c r="J297">
        <v>75</v>
      </c>
      <c r="K297">
        <v>85</v>
      </c>
      <c r="L297">
        <v>85</v>
      </c>
      <c r="M297">
        <v>75</v>
      </c>
      <c r="N297">
        <v>75</v>
      </c>
      <c r="O297">
        <v>0</v>
      </c>
      <c r="P297">
        <v>0</v>
      </c>
      <c r="Q297">
        <v>136</v>
      </c>
      <c r="R297">
        <v>170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1360</v>
      </c>
      <c r="Z297">
        <v>0</v>
      </c>
    </row>
    <row r="298" spans="1:26" x14ac:dyDescent="0.35">
      <c r="A298">
        <v>535</v>
      </c>
      <c r="B298" t="s">
        <v>725</v>
      </c>
      <c r="C298">
        <v>75</v>
      </c>
      <c r="D298">
        <v>94</v>
      </c>
      <c r="E298">
        <v>75</v>
      </c>
      <c r="F298">
        <v>75</v>
      </c>
      <c r="G298">
        <v>75</v>
      </c>
      <c r="H298">
        <v>75</v>
      </c>
      <c r="I298">
        <v>75</v>
      </c>
      <c r="J298">
        <v>75</v>
      </c>
      <c r="K298">
        <v>85</v>
      </c>
      <c r="L298">
        <v>85</v>
      </c>
      <c r="M298">
        <v>75</v>
      </c>
      <c r="N298">
        <v>75</v>
      </c>
      <c r="O298">
        <v>0</v>
      </c>
      <c r="P298">
        <v>50</v>
      </c>
      <c r="Q298">
        <v>50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50</v>
      </c>
      <c r="Y298">
        <v>0</v>
      </c>
      <c r="Z298">
        <v>0</v>
      </c>
    </row>
    <row r="299" spans="1:26" x14ac:dyDescent="0.35">
      <c r="A299">
        <v>536</v>
      </c>
      <c r="B299" t="s">
        <v>726</v>
      </c>
      <c r="C299">
        <v>21</v>
      </c>
      <c r="D299">
        <v>21</v>
      </c>
      <c r="E299">
        <v>37</v>
      </c>
      <c r="F299">
        <v>42</v>
      </c>
      <c r="G299">
        <v>48</v>
      </c>
      <c r="H299">
        <v>48</v>
      </c>
      <c r="I299">
        <v>42</v>
      </c>
      <c r="J299">
        <v>37</v>
      </c>
      <c r="K299">
        <v>48</v>
      </c>
      <c r="L299">
        <v>48</v>
      </c>
      <c r="M299">
        <v>58</v>
      </c>
      <c r="N299">
        <v>80</v>
      </c>
      <c r="O299">
        <v>0</v>
      </c>
      <c r="P299">
        <v>0</v>
      </c>
      <c r="Q299">
        <v>0</v>
      </c>
      <c r="R299">
        <v>328</v>
      </c>
      <c r="S299">
        <v>-1714</v>
      </c>
      <c r="T299">
        <v>0</v>
      </c>
      <c r="U299">
        <v>0</v>
      </c>
      <c r="V299">
        <v>24</v>
      </c>
      <c r="W299">
        <v>0</v>
      </c>
      <c r="X299">
        <v>0</v>
      </c>
      <c r="Y299">
        <v>61</v>
      </c>
      <c r="Z299">
        <v>0</v>
      </c>
    </row>
    <row r="300" spans="1:26" x14ac:dyDescent="0.35">
      <c r="A300">
        <v>537</v>
      </c>
      <c r="B300" t="s">
        <v>727</v>
      </c>
      <c r="C300">
        <v>8</v>
      </c>
      <c r="D300">
        <v>8</v>
      </c>
      <c r="E300">
        <v>14</v>
      </c>
      <c r="F300">
        <v>15</v>
      </c>
      <c r="G300">
        <v>17</v>
      </c>
      <c r="H300">
        <v>17</v>
      </c>
      <c r="I300">
        <v>15</v>
      </c>
      <c r="J300">
        <v>14</v>
      </c>
      <c r="K300">
        <v>17</v>
      </c>
      <c r="L300">
        <v>17</v>
      </c>
      <c r="M300">
        <v>21</v>
      </c>
      <c r="N300">
        <v>29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148</v>
      </c>
      <c r="Z300">
        <v>0</v>
      </c>
    </row>
    <row r="301" spans="1:26" x14ac:dyDescent="0.35">
      <c r="A301">
        <v>538</v>
      </c>
      <c r="B301" t="s">
        <v>728</v>
      </c>
      <c r="C301">
        <v>39</v>
      </c>
      <c r="D301">
        <v>39</v>
      </c>
      <c r="E301">
        <v>68</v>
      </c>
      <c r="F301">
        <v>77</v>
      </c>
      <c r="G301">
        <v>87</v>
      </c>
      <c r="H301">
        <v>87</v>
      </c>
      <c r="I301">
        <v>77</v>
      </c>
      <c r="J301">
        <v>68</v>
      </c>
      <c r="K301">
        <v>87</v>
      </c>
      <c r="L301">
        <v>87</v>
      </c>
      <c r="M301">
        <v>106</v>
      </c>
      <c r="N301">
        <v>145</v>
      </c>
      <c r="O301">
        <v>27</v>
      </c>
      <c r="P301">
        <v>0</v>
      </c>
      <c r="Q301">
        <v>0</v>
      </c>
      <c r="R301">
        <v>0</v>
      </c>
      <c r="S301">
        <v>0</v>
      </c>
      <c r="T301">
        <v>148</v>
      </c>
      <c r="U301">
        <v>0</v>
      </c>
      <c r="V301">
        <v>1245</v>
      </c>
      <c r="W301">
        <v>0</v>
      </c>
      <c r="X301">
        <v>2263</v>
      </c>
      <c r="Y301">
        <v>738</v>
      </c>
      <c r="Z301">
        <v>323</v>
      </c>
    </row>
    <row r="302" spans="1:26" x14ac:dyDescent="0.35">
      <c r="A302">
        <v>539</v>
      </c>
      <c r="B302" t="s">
        <v>729</v>
      </c>
      <c r="C302">
        <v>8</v>
      </c>
      <c r="D302">
        <v>8</v>
      </c>
      <c r="E302">
        <v>14</v>
      </c>
      <c r="F302">
        <v>15</v>
      </c>
      <c r="G302">
        <v>17</v>
      </c>
      <c r="H302">
        <v>17</v>
      </c>
      <c r="I302">
        <v>15</v>
      </c>
      <c r="J302">
        <v>14</v>
      </c>
      <c r="K302">
        <v>17</v>
      </c>
      <c r="L302">
        <v>17</v>
      </c>
      <c r="M302">
        <v>21</v>
      </c>
      <c r="N302">
        <v>29</v>
      </c>
      <c r="O302">
        <v>40</v>
      </c>
      <c r="P302">
        <v>160</v>
      </c>
      <c r="Q302">
        <v>0</v>
      </c>
      <c r="R302">
        <v>0</v>
      </c>
      <c r="S302">
        <v>79</v>
      </c>
      <c r="T302">
        <v>95</v>
      </c>
      <c r="U302">
        <v>320</v>
      </c>
      <c r="V302">
        <v>0</v>
      </c>
      <c r="W302">
        <v>0</v>
      </c>
      <c r="X302">
        <v>0</v>
      </c>
      <c r="Y302">
        <v>0</v>
      </c>
      <c r="Z302">
        <v>0</v>
      </c>
    </row>
    <row r="303" spans="1:26" x14ac:dyDescent="0.35">
      <c r="A303">
        <v>540</v>
      </c>
      <c r="B303" t="s">
        <v>730</v>
      </c>
      <c r="C303">
        <v>14</v>
      </c>
      <c r="D303">
        <v>14</v>
      </c>
      <c r="E303">
        <v>24</v>
      </c>
      <c r="F303">
        <v>27</v>
      </c>
      <c r="G303">
        <v>30</v>
      </c>
      <c r="H303">
        <v>30</v>
      </c>
      <c r="I303">
        <v>27</v>
      </c>
      <c r="J303">
        <v>24</v>
      </c>
      <c r="K303">
        <v>30</v>
      </c>
      <c r="L303">
        <v>30</v>
      </c>
      <c r="M303">
        <v>37</v>
      </c>
      <c r="N303">
        <v>51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148</v>
      </c>
      <c r="U303">
        <v>121</v>
      </c>
      <c r="V303">
        <v>-121</v>
      </c>
      <c r="W303">
        <v>0</v>
      </c>
      <c r="X303">
        <v>0</v>
      </c>
      <c r="Y303">
        <v>207</v>
      </c>
      <c r="Z303">
        <v>0</v>
      </c>
    </row>
    <row r="304" spans="1:26" x14ac:dyDescent="0.35">
      <c r="A304">
        <v>541</v>
      </c>
      <c r="B304" t="s">
        <v>731</v>
      </c>
      <c r="C304">
        <v>8</v>
      </c>
      <c r="D304">
        <v>8</v>
      </c>
      <c r="E304">
        <v>14</v>
      </c>
      <c r="F304">
        <v>15</v>
      </c>
      <c r="G304">
        <v>17</v>
      </c>
      <c r="H304">
        <v>17</v>
      </c>
      <c r="I304">
        <v>15</v>
      </c>
      <c r="J304">
        <v>14</v>
      </c>
      <c r="K304">
        <v>17</v>
      </c>
      <c r="L304">
        <v>17</v>
      </c>
      <c r="M304">
        <v>21</v>
      </c>
      <c r="N304">
        <v>29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</row>
    <row r="305" spans="1:26" x14ac:dyDescent="0.35">
      <c r="A305">
        <v>542</v>
      </c>
      <c r="B305" t="s">
        <v>732</v>
      </c>
      <c r="C305">
        <v>136</v>
      </c>
      <c r="D305">
        <v>176</v>
      </c>
      <c r="E305">
        <v>120</v>
      </c>
      <c r="F305">
        <v>115</v>
      </c>
      <c r="G305">
        <v>109</v>
      </c>
      <c r="H305">
        <v>109</v>
      </c>
      <c r="I305">
        <v>115</v>
      </c>
      <c r="J305">
        <v>120</v>
      </c>
      <c r="K305">
        <v>129</v>
      </c>
      <c r="L305">
        <v>129</v>
      </c>
      <c r="M305">
        <v>99</v>
      </c>
      <c r="N305">
        <v>77</v>
      </c>
      <c r="O305">
        <v>0</v>
      </c>
      <c r="P305">
        <v>118</v>
      </c>
      <c r="Q305">
        <v>815</v>
      </c>
      <c r="R305">
        <v>-328</v>
      </c>
      <c r="S305">
        <v>1749</v>
      </c>
      <c r="T305">
        <v>0</v>
      </c>
      <c r="U305">
        <v>55</v>
      </c>
      <c r="V305">
        <v>-24</v>
      </c>
      <c r="W305">
        <v>35</v>
      </c>
      <c r="X305">
        <v>35</v>
      </c>
      <c r="Y305">
        <v>289</v>
      </c>
      <c r="Z305">
        <v>0</v>
      </c>
    </row>
    <row r="306" spans="1:26" x14ac:dyDescent="0.35">
      <c r="A306">
        <v>543</v>
      </c>
      <c r="B306" t="s">
        <v>733</v>
      </c>
      <c r="C306">
        <v>36</v>
      </c>
      <c r="D306">
        <v>47</v>
      </c>
      <c r="E306">
        <v>30</v>
      </c>
      <c r="F306">
        <v>29</v>
      </c>
      <c r="G306">
        <v>27</v>
      </c>
      <c r="H306">
        <v>27</v>
      </c>
      <c r="I306">
        <v>29</v>
      </c>
      <c r="J306">
        <v>30</v>
      </c>
      <c r="K306">
        <v>33</v>
      </c>
      <c r="L306">
        <v>33</v>
      </c>
      <c r="M306">
        <v>23</v>
      </c>
      <c r="N306">
        <v>15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120</v>
      </c>
      <c r="U306">
        <v>0</v>
      </c>
      <c r="V306">
        <v>0</v>
      </c>
      <c r="W306">
        <v>0</v>
      </c>
      <c r="X306">
        <v>70</v>
      </c>
      <c r="Y306">
        <v>-148</v>
      </c>
      <c r="Z306">
        <v>0</v>
      </c>
    </row>
    <row r="307" spans="1:26" x14ac:dyDescent="0.35">
      <c r="A307">
        <v>544</v>
      </c>
      <c r="B307" t="s">
        <v>734</v>
      </c>
      <c r="C307">
        <v>175</v>
      </c>
      <c r="D307">
        <v>228</v>
      </c>
      <c r="E307">
        <v>146</v>
      </c>
      <c r="F307">
        <v>137</v>
      </c>
      <c r="G307">
        <v>127</v>
      </c>
      <c r="H307">
        <v>127</v>
      </c>
      <c r="I307">
        <v>137</v>
      </c>
      <c r="J307">
        <v>146</v>
      </c>
      <c r="K307">
        <v>154</v>
      </c>
      <c r="L307">
        <v>154</v>
      </c>
      <c r="M307">
        <v>108</v>
      </c>
      <c r="N307">
        <v>69</v>
      </c>
      <c r="O307">
        <v>552</v>
      </c>
      <c r="P307">
        <v>30</v>
      </c>
      <c r="Q307">
        <v>0</v>
      </c>
      <c r="R307">
        <v>220</v>
      </c>
      <c r="S307">
        <v>117</v>
      </c>
      <c r="T307">
        <v>-148</v>
      </c>
      <c r="U307">
        <v>420</v>
      </c>
      <c r="V307">
        <v>-1206</v>
      </c>
      <c r="W307">
        <v>3347</v>
      </c>
      <c r="X307">
        <v>1149</v>
      </c>
      <c r="Y307">
        <v>-525</v>
      </c>
      <c r="Z307">
        <v>-125</v>
      </c>
    </row>
    <row r="308" spans="1:26" x14ac:dyDescent="0.35">
      <c r="A308">
        <v>545</v>
      </c>
      <c r="B308" t="s">
        <v>735</v>
      </c>
      <c r="C308">
        <v>55</v>
      </c>
      <c r="D308">
        <v>71</v>
      </c>
      <c r="E308">
        <v>49</v>
      </c>
      <c r="F308">
        <v>48</v>
      </c>
      <c r="G308">
        <v>46</v>
      </c>
      <c r="H308">
        <v>46</v>
      </c>
      <c r="I308">
        <v>48</v>
      </c>
      <c r="J308">
        <v>49</v>
      </c>
      <c r="K308">
        <v>54</v>
      </c>
      <c r="L308">
        <v>54</v>
      </c>
      <c r="M308">
        <v>42</v>
      </c>
      <c r="N308">
        <v>34</v>
      </c>
      <c r="O308">
        <v>-40</v>
      </c>
      <c r="P308">
        <v>-54</v>
      </c>
      <c r="Q308">
        <v>148</v>
      </c>
      <c r="R308">
        <v>0</v>
      </c>
      <c r="S308">
        <v>-79</v>
      </c>
      <c r="T308">
        <v>-95</v>
      </c>
      <c r="U308">
        <v>-320</v>
      </c>
      <c r="V308">
        <v>49</v>
      </c>
      <c r="W308">
        <v>0</v>
      </c>
      <c r="X308">
        <v>170</v>
      </c>
      <c r="Y308">
        <v>0</v>
      </c>
      <c r="Z308">
        <v>0</v>
      </c>
    </row>
    <row r="309" spans="1:26" x14ac:dyDescent="0.35">
      <c r="A309">
        <v>546</v>
      </c>
      <c r="B309" t="s">
        <v>736</v>
      </c>
      <c r="C309">
        <v>61</v>
      </c>
      <c r="D309">
        <v>80</v>
      </c>
      <c r="E309">
        <v>51</v>
      </c>
      <c r="F309">
        <v>48</v>
      </c>
      <c r="G309">
        <v>45</v>
      </c>
      <c r="H309">
        <v>45</v>
      </c>
      <c r="I309">
        <v>48</v>
      </c>
      <c r="J309">
        <v>51</v>
      </c>
      <c r="K309">
        <v>55</v>
      </c>
      <c r="L309">
        <v>55</v>
      </c>
      <c r="M309">
        <v>38</v>
      </c>
      <c r="N309">
        <v>24</v>
      </c>
      <c r="O309">
        <v>0</v>
      </c>
      <c r="P309">
        <v>0</v>
      </c>
      <c r="Q309">
        <v>136</v>
      </c>
      <c r="R309">
        <v>170</v>
      </c>
      <c r="S309">
        <v>0</v>
      </c>
      <c r="T309">
        <v>-148</v>
      </c>
      <c r="U309">
        <v>-121</v>
      </c>
      <c r="V309">
        <v>121</v>
      </c>
      <c r="W309">
        <v>0</v>
      </c>
      <c r="X309">
        <v>0</v>
      </c>
      <c r="Y309">
        <v>1153</v>
      </c>
      <c r="Z309">
        <v>0</v>
      </c>
    </row>
    <row r="310" spans="1:26" x14ac:dyDescent="0.35">
      <c r="A310">
        <v>547</v>
      </c>
      <c r="B310" t="s">
        <v>737</v>
      </c>
      <c r="C310">
        <v>67</v>
      </c>
      <c r="D310">
        <v>86</v>
      </c>
      <c r="E310">
        <v>61</v>
      </c>
      <c r="F310">
        <v>60</v>
      </c>
      <c r="G310">
        <v>58</v>
      </c>
      <c r="H310">
        <v>58</v>
      </c>
      <c r="I310">
        <v>60</v>
      </c>
      <c r="J310">
        <v>61</v>
      </c>
      <c r="K310">
        <v>68</v>
      </c>
      <c r="L310">
        <v>68</v>
      </c>
      <c r="M310">
        <v>54</v>
      </c>
      <c r="N310">
        <v>46</v>
      </c>
      <c r="O310">
        <v>0</v>
      </c>
      <c r="P310">
        <v>50</v>
      </c>
      <c r="Q310">
        <v>50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50</v>
      </c>
      <c r="Y310">
        <v>0</v>
      </c>
      <c r="Z310">
        <v>0</v>
      </c>
    </row>
    <row r="311" spans="1:26" x14ac:dyDescent="0.35">
      <c r="A311">
        <v>565</v>
      </c>
      <c r="B311" t="s">
        <v>341</v>
      </c>
      <c r="C311">
        <v>0</v>
      </c>
      <c r="D311">
        <v>0</v>
      </c>
      <c r="E311">
        <v>677</v>
      </c>
      <c r="F311">
        <v>898</v>
      </c>
      <c r="G311">
        <v>2626</v>
      </c>
      <c r="H311">
        <v>3256</v>
      </c>
      <c r="I311">
        <v>458</v>
      </c>
      <c r="J311">
        <v>4629</v>
      </c>
      <c r="K311">
        <v>5098</v>
      </c>
      <c r="L311">
        <v>2286</v>
      </c>
      <c r="M311">
        <v>2951</v>
      </c>
      <c r="N311">
        <v>2024</v>
      </c>
      <c r="O311">
        <v>12275</v>
      </c>
      <c r="P311">
        <v>4236</v>
      </c>
      <c r="Q311">
        <v>718</v>
      </c>
      <c r="R311">
        <v>833</v>
      </c>
      <c r="S311">
        <v>1957</v>
      </c>
      <c r="T311">
        <v>1973</v>
      </c>
      <c r="U311">
        <v>828</v>
      </c>
      <c r="V311">
        <v>4013</v>
      </c>
      <c r="W311">
        <v>1279</v>
      </c>
      <c r="X311">
        <v>2143</v>
      </c>
      <c r="Y311">
        <v>2727</v>
      </c>
      <c r="Z311">
        <v>2146</v>
      </c>
    </row>
    <row r="312" spans="1:26" x14ac:dyDescent="0.35">
      <c r="A312">
        <v>566</v>
      </c>
      <c r="B312" t="s">
        <v>341</v>
      </c>
      <c r="C312">
        <v>0</v>
      </c>
      <c r="D312">
        <v>0</v>
      </c>
      <c r="E312">
        <v>2598</v>
      </c>
      <c r="F312">
        <v>2736</v>
      </c>
      <c r="G312">
        <v>2188</v>
      </c>
      <c r="H312">
        <v>2020</v>
      </c>
      <c r="I312">
        <v>3973</v>
      </c>
      <c r="J312">
        <v>5163</v>
      </c>
      <c r="K312">
        <v>5269</v>
      </c>
      <c r="L312">
        <v>5196</v>
      </c>
      <c r="M312">
        <v>6443</v>
      </c>
      <c r="N312">
        <v>4609</v>
      </c>
      <c r="O312">
        <v>9049</v>
      </c>
      <c r="P312">
        <v>5938</v>
      </c>
      <c r="Q312">
        <v>1312</v>
      </c>
      <c r="R312">
        <v>4278</v>
      </c>
      <c r="S312">
        <v>2158</v>
      </c>
      <c r="T312">
        <v>2403</v>
      </c>
      <c r="U312">
        <v>3871</v>
      </c>
      <c r="V312">
        <v>4890</v>
      </c>
      <c r="W312">
        <v>4979</v>
      </c>
      <c r="X312">
        <v>5086</v>
      </c>
      <c r="Y312">
        <v>6107</v>
      </c>
      <c r="Z312">
        <v>4581</v>
      </c>
    </row>
    <row r="313" spans="1:26" x14ac:dyDescent="0.35">
      <c r="A313">
        <v>568</v>
      </c>
      <c r="B313" t="s">
        <v>341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</row>
    <row r="314" spans="1:26" x14ac:dyDescent="0.35">
      <c r="A314">
        <v>571</v>
      </c>
      <c r="B314" t="s">
        <v>341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</row>
    <row r="315" spans="1:26" x14ac:dyDescent="0.35">
      <c r="A315">
        <v>572</v>
      </c>
      <c r="B315" t="s">
        <v>341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</row>
    <row r="316" spans="1:26" x14ac:dyDescent="0.35">
      <c r="A316">
        <v>574</v>
      </c>
      <c r="B316" t="s">
        <v>341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</row>
    <row r="317" spans="1:26" x14ac:dyDescent="0.35">
      <c r="A317">
        <v>578</v>
      </c>
      <c r="B317" t="s">
        <v>341</v>
      </c>
      <c r="C317">
        <v>0</v>
      </c>
      <c r="D317">
        <v>0</v>
      </c>
      <c r="E317">
        <v>0</v>
      </c>
      <c r="F317">
        <v>328</v>
      </c>
      <c r="G317">
        <v>1547</v>
      </c>
      <c r="H317">
        <v>255</v>
      </c>
      <c r="I317">
        <v>2684</v>
      </c>
      <c r="J317">
        <v>215</v>
      </c>
      <c r="K317">
        <v>35</v>
      </c>
      <c r="L317">
        <v>415</v>
      </c>
      <c r="M317">
        <v>313</v>
      </c>
      <c r="N317">
        <v>143</v>
      </c>
      <c r="O317">
        <v>994</v>
      </c>
      <c r="P317">
        <v>432</v>
      </c>
      <c r="Q317">
        <v>0</v>
      </c>
      <c r="R317">
        <v>419</v>
      </c>
      <c r="S317">
        <v>370</v>
      </c>
      <c r="T317">
        <v>279</v>
      </c>
      <c r="U317">
        <v>2643</v>
      </c>
      <c r="V317">
        <v>104</v>
      </c>
      <c r="W317">
        <v>495</v>
      </c>
      <c r="X317">
        <v>599</v>
      </c>
      <c r="Y317">
        <v>321</v>
      </c>
      <c r="Z317">
        <v>63</v>
      </c>
    </row>
    <row r="318" spans="1:26" x14ac:dyDescent="0.35">
      <c r="A318">
        <v>608</v>
      </c>
      <c r="B318" t="s">
        <v>342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</row>
    <row r="319" spans="1:26" x14ac:dyDescent="0.35">
      <c r="A319">
        <v>609</v>
      </c>
      <c r="B319" t="s">
        <v>341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</row>
    <row r="320" spans="1:26" x14ac:dyDescent="0.35">
      <c r="A320">
        <v>611</v>
      </c>
      <c r="B320" t="s">
        <v>357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</row>
    <row r="321" spans="1:26" x14ac:dyDescent="0.35">
      <c r="A321">
        <v>612</v>
      </c>
      <c r="B321" t="s">
        <v>340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</row>
    <row r="322" spans="1:26" x14ac:dyDescent="0.35">
      <c r="A322">
        <v>626</v>
      </c>
      <c r="B322" t="s">
        <v>349</v>
      </c>
      <c r="C322">
        <v>91606</v>
      </c>
      <c r="D322">
        <v>186645</v>
      </c>
      <c r="E322">
        <v>34136</v>
      </c>
      <c r="F322">
        <v>62615</v>
      </c>
      <c r="G322">
        <v>40015</v>
      </c>
      <c r="H322">
        <v>30633</v>
      </c>
      <c r="I322">
        <v>51282</v>
      </c>
      <c r="J322">
        <v>48490</v>
      </c>
      <c r="K322">
        <v>46962</v>
      </c>
      <c r="L322">
        <v>68638</v>
      </c>
      <c r="M322">
        <v>72340</v>
      </c>
      <c r="N322">
        <v>38978</v>
      </c>
      <c r="O322">
        <v>100767</v>
      </c>
      <c r="P322">
        <v>172579</v>
      </c>
      <c r="Q322">
        <v>31074</v>
      </c>
      <c r="R322">
        <v>61624</v>
      </c>
      <c r="S322">
        <v>31413</v>
      </c>
      <c r="T322">
        <v>25991</v>
      </c>
      <c r="U322">
        <v>51239</v>
      </c>
      <c r="V322">
        <v>47379</v>
      </c>
      <c r="W322">
        <v>40877</v>
      </c>
      <c r="X322">
        <v>63919</v>
      </c>
      <c r="Y322">
        <v>69968</v>
      </c>
      <c r="Z322">
        <v>28003</v>
      </c>
    </row>
    <row r="323" spans="1:26" x14ac:dyDescent="0.35">
      <c r="A323">
        <v>674</v>
      </c>
      <c r="B323" t="s">
        <v>340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13</v>
      </c>
      <c r="P323">
        <v>5</v>
      </c>
      <c r="Q323">
        <v>0</v>
      </c>
      <c r="R323">
        <v>0</v>
      </c>
      <c r="S323">
        <v>0</v>
      </c>
      <c r="T323">
        <v>3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</row>
    <row r="324" spans="1:26" x14ac:dyDescent="0.35">
      <c r="A324">
        <v>685</v>
      </c>
      <c r="B324" t="s">
        <v>357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2364</v>
      </c>
      <c r="P324">
        <v>5240</v>
      </c>
      <c r="Q324">
        <v>4104</v>
      </c>
      <c r="R324">
        <v>7789</v>
      </c>
      <c r="S324">
        <v>22410</v>
      </c>
      <c r="T324">
        <v>31355</v>
      </c>
      <c r="U324">
        <v>46347</v>
      </c>
      <c r="V324">
        <v>3536</v>
      </c>
      <c r="W324">
        <v>5666</v>
      </c>
      <c r="X324">
        <v>2100</v>
      </c>
      <c r="Y324">
        <v>21752</v>
      </c>
      <c r="Z324">
        <v>43713</v>
      </c>
    </row>
    <row r="325" spans="1:26" x14ac:dyDescent="0.35">
      <c r="A325">
        <v>688</v>
      </c>
      <c r="B325" t="s">
        <v>341</v>
      </c>
      <c r="C325">
        <v>0</v>
      </c>
      <c r="D325">
        <v>0</v>
      </c>
      <c r="E325">
        <v>4314</v>
      </c>
      <c r="F325">
        <v>2929</v>
      </c>
      <c r="G325">
        <v>2768</v>
      </c>
      <c r="H325">
        <v>2768</v>
      </c>
      <c r="I325">
        <v>3342</v>
      </c>
      <c r="J325">
        <v>1654</v>
      </c>
      <c r="K325">
        <v>2592</v>
      </c>
      <c r="L325">
        <v>5320</v>
      </c>
      <c r="M325">
        <v>3315</v>
      </c>
      <c r="N325">
        <v>3798</v>
      </c>
      <c r="O325">
        <v>17219</v>
      </c>
      <c r="P325">
        <v>7059</v>
      </c>
      <c r="Q325">
        <v>4354</v>
      </c>
      <c r="R325">
        <v>2206</v>
      </c>
      <c r="S325">
        <v>2659</v>
      </c>
      <c r="T325">
        <v>2705</v>
      </c>
      <c r="U325">
        <v>3452</v>
      </c>
      <c r="V325">
        <v>1217</v>
      </c>
      <c r="W325">
        <v>2296</v>
      </c>
      <c r="X325">
        <v>12063</v>
      </c>
      <c r="Y325">
        <v>5875</v>
      </c>
      <c r="Z325">
        <v>2977</v>
      </c>
    </row>
    <row r="326" spans="1:26" x14ac:dyDescent="0.35">
      <c r="A326">
        <v>703</v>
      </c>
      <c r="B326" t="s">
        <v>672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76465</v>
      </c>
      <c r="P326">
        <v>-24317</v>
      </c>
      <c r="Q326">
        <v>-25593</v>
      </c>
      <c r="R326">
        <v>-8325</v>
      </c>
      <c r="S326">
        <v>13472</v>
      </c>
      <c r="T326">
        <v>-16890</v>
      </c>
      <c r="U326">
        <v>-33442</v>
      </c>
      <c r="V326">
        <v>11050</v>
      </c>
      <c r="W326">
        <v>-10375</v>
      </c>
      <c r="X326">
        <v>19999</v>
      </c>
      <c r="Y326">
        <v>-15354</v>
      </c>
      <c r="Z326">
        <v>26847</v>
      </c>
    </row>
    <row r="327" spans="1:26" x14ac:dyDescent="0.35">
      <c r="A327">
        <v>713</v>
      </c>
      <c r="B327" t="s">
        <v>405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</row>
    <row r="328" spans="1:26" x14ac:dyDescent="0.35">
      <c r="A328">
        <v>716</v>
      </c>
      <c r="B328" t="s">
        <v>165</v>
      </c>
      <c r="C328">
        <v>37</v>
      </c>
      <c r="D328">
        <v>32</v>
      </c>
      <c r="E328">
        <v>34</v>
      </c>
      <c r="F328">
        <v>58</v>
      </c>
      <c r="G328">
        <v>32</v>
      </c>
      <c r="H328">
        <v>0</v>
      </c>
      <c r="I328">
        <v>30</v>
      </c>
      <c r="J328">
        <v>25</v>
      </c>
      <c r="K328">
        <v>18</v>
      </c>
      <c r="L328">
        <v>23</v>
      </c>
      <c r="M328">
        <v>23</v>
      </c>
      <c r="N328">
        <v>3</v>
      </c>
      <c r="O328">
        <v>35</v>
      </c>
      <c r="P328">
        <v>31</v>
      </c>
      <c r="Q328">
        <v>33</v>
      </c>
      <c r="R328">
        <v>39</v>
      </c>
      <c r="S328">
        <v>31</v>
      </c>
      <c r="T328">
        <v>0</v>
      </c>
      <c r="U328">
        <v>29</v>
      </c>
      <c r="V328">
        <v>19</v>
      </c>
      <c r="W328">
        <v>17</v>
      </c>
      <c r="X328">
        <v>25</v>
      </c>
      <c r="Y328">
        <v>23</v>
      </c>
      <c r="Z328">
        <v>1</v>
      </c>
    </row>
    <row r="329" spans="1:26" x14ac:dyDescent="0.35">
      <c r="A329">
        <v>717</v>
      </c>
      <c r="B329" t="s">
        <v>361</v>
      </c>
      <c r="C329">
        <v>4863</v>
      </c>
      <c r="D329">
        <v>6078</v>
      </c>
      <c r="E329">
        <v>4863</v>
      </c>
      <c r="F329">
        <v>4863</v>
      </c>
      <c r="G329">
        <v>4863</v>
      </c>
      <c r="H329">
        <v>4863</v>
      </c>
      <c r="I329">
        <v>4863</v>
      </c>
      <c r="J329">
        <v>4863</v>
      </c>
      <c r="K329">
        <v>5471</v>
      </c>
      <c r="L329">
        <v>5471</v>
      </c>
      <c r="M329">
        <v>4863</v>
      </c>
      <c r="N329">
        <v>4863</v>
      </c>
      <c r="O329">
        <v>6381</v>
      </c>
      <c r="P329">
        <v>4042</v>
      </c>
      <c r="Q329">
        <v>6427</v>
      </c>
      <c r="R329">
        <v>15045</v>
      </c>
      <c r="S329">
        <v>4288</v>
      </c>
      <c r="T329">
        <v>4107</v>
      </c>
      <c r="U329">
        <v>5697</v>
      </c>
      <c r="V329">
        <v>5242</v>
      </c>
      <c r="W329">
        <v>4887</v>
      </c>
      <c r="X329">
        <v>6742</v>
      </c>
      <c r="Y329">
        <v>4464</v>
      </c>
      <c r="Z329">
        <v>2125</v>
      </c>
    </row>
    <row r="330" spans="1:26" x14ac:dyDescent="0.35">
      <c r="A330">
        <v>718</v>
      </c>
      <c r="B330" t="s">
        <v>362</v>
      </c>
      <c r="C330">
        <v>1076</v>
      </c>
      <c r="D330">
        <v>1076</v>
      </c>
      <c r="E330">
        <v>1883</v>
      </c>
      <c r="F330">
        <v>2152</v>
      </c>
      <c r="G330">
        <v>2420</v>
      </c>
      <c r="H330">
        <v>2420</v>
      </c>
      <c r="I330">
        <v>2152</v>
      </c>
      <c r="J330">
        <v>1883</v>
      </c>
      <c r="K330">
        <v>2420</v>
      </c>
      <c r="L330">
        <v>2420</v>
      </c>
      <c r="M330">
        <v>2958</v>
      </c>
      <c r="N330">
        <v>4034</v>
      </c>
      <c r="O330">
        <v>1013</v>
      </c>
      <c r="P330">
        <v>799</v>
      </c>
      <c r="Q330">
        <v>1999</v>
      </c>
      <c r="R330">
        <v>3513</v>
      </c>
      <c r="S330">
        <v>2800</v>
      </c>
      <c r="T330">
        <v>2049</v>
      </c>
      <c r="U330">
        <v>5025</v>
      </c>
      <c r="V330">
        <v>4039</v>
      </c>
      <c r="W330">
        <v>3698</v>
      </c>
      <c r="X330">
        <v>4624</v>
      </c>
      <c r="Y330">
        <v>7016</v>
      </c>
      <c r="Z330">
        <v>16832</v>
      </c>
    </row>
    <row r="331" spans="1:26" x14ac:dyDescent="0.35">
      <c r="A331">
        <v>719</v>
      </c>
      <c r="B331" t="s">
        <v>363</v>
      </c>
      <c r="C331">
        <v>3787</v>
      </c>
      <c r="D331">
        <v>5002</v>
      </c>
      <c r="E331">
        <v>2980</v>
      </c>
      <c r="F331">
        <v>2711</v>
      </c>
      <c r="G331">
        <v>2443</v>
      </c>
      <c r="H331">
        <v>2443</v>
      </c>
      <c r="I331">
        <v>2711</v>
      </c>
      <c r="J331">
        <v>2980</v>
      </c>
      <c r="K331">
        <v>3051</v>
      </c>
      <c r="L331">
        <v>3051</v>
      </c>
      <c r="M331">
        <v>1905</v>
      </c>
      <c r="N331">
        <v>829</v>
      </c>
      <c r="O331">
        <v>5368</v>
      </c>
      <c r="P331">
        <v>3242</v>
      </c>
      <c r="Q331">
        <v>4428</v>
      </c>
      <c r="R331">
        <v>11532</v>
      </c>
      <c r="S331">
        <v>1487</v>
      </c>
      <c r="T331">
        <v>2058</v>
      </c>
      <c r="U331">
        <v>673</v>
      </c>
      <c r="V331">
        <v>1203</v>
      </c>
      <c r="W331">
        <v>1189</v>
      </c>
      <c r="X331">
        <v>2118</v>
      </c>
      <c r="Y331">
        <v>-2552</v>
      </c>
      <c r="Z331">
        <v>-14707</v>
      </c>
    </row>
    <row r="332" spans="1:26" x14ac:dyDescent="0.35">
      <c r="A332">
        <v>720</v>
      </c>
      <c r="B332" t="s">
        <v>366</v>
      </c>
      <c r="C332">
        <v>143637</v>
      </c>
      <c r="D332">
        <v>150134</v>
      </c>
      <c r="E332">
        <v>227000</v>
      </c>
      <c r="F332">
        <v>170917</v>
      </c>
      <c r="G332">
        <v>167762</v>
      </c>
      <c r="H332">
        <v>165985</v>
      </c>
      <c r="I332">
        <v>169263</v>
      </c>
      <c r="J332">
        <v>173055</v>
      </c>
      <c r="K332">
        <v>183008</v>
      </c>
      <c r="L332">
        <v>189746</v>
      </c>
      <c r="M332">
        <v>187827</v>
      </c>
      <c r="N332">
        <v>187240</v>
      </c>
      <c r="O332">
        <v>135465</v>
      </c>
      <c r="P332">
        <v>145918</v>
      </c>
      <c r="Q332">
        <v>189539</v>
      </c>
      <c r="R332">
        <v>139316</v>
      </c>
      <c r="S332">
        <v>160823</v>
      </c>
      <c r="T332">
        <v>220513</v>
      </c>
      <c r="U332">
        <v>194784</v>
      </c>
      <c r="V332">
        <v>206411</v>
      </c>
      <c r="W332">
        <v>207115</v>
      </c>
      <c r="X332">
        <v>206242</v>
      </c>
      <c r="Y332">
        <v>183709</v>
      </c>
      <c r="Z332">
        <v>193055</v>
      </c>
    </row>
    <row r="333" spans="1:26" x14ac:dyDescent="0.35">
      <c r="A333">
        <v>721</v>
      </c>
      <c r="B333" t="s">
        <v>158</v>
      </c>
      <c r="C333">
        <v>1483</v>
      </c>
      <c r="D333">
        <v>1854</v>
      </c>
      <c r="E333">
        <v>1483</v>
      </c>
      <c r="F333">
        <v>1483</v>
      </c>
      <c r="G333">
        <v>1483</v>
      </c>
      <c r="H333">
        <v>1483</v>
      </c>
      <c r="I333">
        <v>1483</v>
      </c>
      <c r="J333">
        <v>1483</v>
      </c>
      <c r="K333">
        <v>1668</v>
      </c>
      <c r="L333">
        <v>1668</v>
      </c>
      <c r="M333">
        <v>1483</v>
      </c>
      <c r="N333">
        <v>1483</v>
      </c>
      <c r="O333">
        <v>2720</v>
      </c>
      <c r="P333">
        <v>2279</v>
      </c>
      <c r="Q333">
        <v>4830</v>
      </c>
      <c r="R333">
        <v>7022</v>
      </c>
      <c r="S333">
        <v>1859</v>
      </c>
      <c r="T333">
        <v>1800</v>
      </c>
      <c r="U333">
        <v>2704</v>
      </c>
      <c r="V333">
        <v>1815</v>
      </c>
      <c r="W333">
        <v>2713</v>
      </c>
      <c r="X333">
        <v>3196</v>
      </c>
      <c r="Y333">
        <v>1339</v>
      </c>
      <c r="Z333">
        <v>762</v>
      </c>
    </row>
    <row r="334" spans="1:26" x14ac:dyDescent="0.35">
      <c r="A334">
        <v>722</v>
      </c>
      <c r="B334" t="s">
        <v>153</v>
      </c>
      <c r="C334">
        <v>228</v>
      </c>
      <c r="D334">
        <v>285</v>
      </c>
      <c r="E334">
        <v>228</v>
      </c>
      <c r="F334">
        <v>228</v>
      </c>
      <c r="G334">
        <v>228</v>
      </c>
      <c r="H334">
        <v>228</v>
      </c>
      <c r="I334">
        <v>228</v>
      </c>
      <c r="J334">
        <v>228</v>
      </c>
      <c r="K334">
        <v>257</v>
      </c>
      <c r="L334">
        <v>257</v>
      </c>
      <c r="M334">
        <v>228</v>
      </c>
      <c r="N334">
        <v>228</v>
      </c>
      <c r="O334">
        <v>380</v>
      </c>
      <c r="P334">
        <v>120</v>
      </c>
      <c r="Q334">
        <v>330</v>
      </c>
      <c r="R334">
        <v>0</v>
      </c>
      <c r="S334">
        <v>200</v>
      </c>
      <c r="T334">
        <v>242</v>
      </c>
      <c r="U334">
        <v>115</v>
      </c>
      <c r="V334">
        <v>0</v>
      </c>
      <c r="W334">
        <v>0</v>
      </c>
      <c r="X334">
        <v>120</v>
      </c>
      <c r="Y334">
        <v>0</v>
      </c>
      <c r="Z334">
        <v>0</v>
      </c>
    </row>
    <row r="335" spans="1:26" x14ac:dyDescent="0.35">
      <c r="A335">
        <v>723</v>
      </c>
      <c r="B335" t="s">
        <v>154</v>
      </c>
      <c r="C335">
        <v>1996</v>
      </c>
      <c r="D335">
        <v>2496</v>
      </c>
      <c r="E335">
        <v>1996</v>
      </c>
      <c r="F335">
        <v>1996</v>
      </c>
      <c r="G335">
        <v>1996</v>
      </c>
      <c r="H335">
        <v>1996</v>
      </c>
      <c r="I335">
        <v>1996</v>
      </c>
      <c r="J335">
        <v>1996</v>
      </c>
      <c r="K335">
        <v>2246</v>
      </c>
      <c r="L335">
        <v>2246</v>
      </c>
      <c r="M335">
        <v>1996</v>
      </c>
      <c r="N335">
        <v>1996</v>
      </c>
      <c r="O335">
        <v>492</v>
      </c>
      <c r="P335">
        <v>750</v>
      </c>
      <c r="Q335">
        <v>546</v>
      </c>
      <c r="R335">
        <v>7309</v>
      </c>
      <c r="S335">
        <v>1359</v>
      </c>
      <c r="T335">
        <v>0</v>
      </c>
      <c r="U335">
        <v>1389</v>
      </c>
      <c r="V335">
        <v>1997</v>
      </c>
      <c r="W335">
        <v>899</v>
      </c>
      <c r="X335">
        <v>1929</v>
      </c>
      <c r="Y335">
        <v>1053</v>
      </c>
      <c r="Z335">
        <v>870</v>
      </c>
    </row>
    <row r="336" spans="1:26" x14ac:dyDescent="0.35">
      <c r="A336">
        <v>724</v>
      </c>
      <c r="B336" t="s">
        <v>157</v>
      </c>
      <c r="C336">
        <v>570</v>
      </c>
      <c r="D336">
        <v>713</v>
      </c>
      <c r="E336">
        <v>570</v>
      </c>
      <c r="F336">
        <v>570</v>
      </c>
      <c r="G336">
        <v>570</v>
      </c>
      <c r="H336">
        <v>570</v>
      </c>
      <c r="I336">
        <v>570</v>
      </c>
      <c r="J336">
        <v>570</v>
      </c>
      <c r="K336">
        <v>642</v>
      </c>
      <c r="L336">
        <v>642</v>
      </c>
      <c r="M336">
        <v>570</v>
      </c>
      <c r="N336">
        <v>570</v>
      </c>
      <c r="O336">
        <v>1612</v>
      </c>
      <c r="P336">
        <v>130</v>
      </c>
      <c r="Q336">
        <v>95</v>
      </c>
      <c r="R336">
        <v>315</v>
      </c>
      <c r="S336">
        <v>311</v>
      </c>
      <c r="T336">
        <v>127</v>
      </c>
      <c r="U336">
        <v>182</v>
      </c>
      <c r="V336">
        <v>483</v>
      </c>
      <c r="W336">
        <v>163</v>
      </c>
      <c r="X336">
        <v>925</v>
      </c>
      <c r="Y336">
        <v>127</v>
      </c>
      <c r="Z336">
        <v>127</v>
      </c>
    </row>
    <row r="337" spans="1:26" x14ac:dyDescent="0.35">
      <c r="A337">
        <v>725</v>
      </c>
      <c r="B337" t="s">
        <v>156</v>
      </c>
      <c r="C337">
        <v>742</v>
      </c>
      <c r="D337">
        <v>927</v>
      </c>
      <c r="E337">
        <v>742</v>
      </c>
      <c r="F337">
        <v>742</v>
      </c>
      <c r="G337">
        <v>742</v>
      </c>
      <c r="H337">
        <v>742</v>
      </c>
      <c r="I337">
        <v>742</v>
      </c>
      <c r="J337">
        <v>742</v>
      </c>
      <c r="K337">
        <v>834</v>
      </c>
      <c r="L337">
        <v>834</v>
      </c>
      <c r="M337">
        <v>742</v>
      </c>
      <c r="N337">
        <v>742</v>
      </c>
      <c r="O337">
        <v>526</v>
      </c>
      <c r="P337">
        <v>600</v>
      </c>
      <c r="Q337">
        <v>0</v>
      </c>
      <c r="R337">
        <v>0</v>
      </c>
      <c r="S337">
        <v>380</v>
      </c>
      <c r="T337">
        <v>960</v>
      </c>
      <c r="U337">
        <v>600</v>
      </c>
      <c r="V337">
        <v>0</v>
      </c>
      <c r="W337">
        <v>280</v>
      </c>
      <c r="X337">
        <v>180</v>
      </c>
      <c r="Y337">
        <v>0</v>
      </c>
      <c r="Z337">
        <v>0</v>
      </c>
    </row>
    <row r="338" spans="1:26" x14ac:dyDescent="0.35">
      <c r="A338">
        <v>726</v>
      </c>
      <c r="B338" t="s">
        <v>155</v>
      </c>
      <c r="C338">
        <v>684</v>
      </c>
      <c r="D338">
        <v>856</v>
      </c>
      <c r="E338">
        <v>684</v>
      </c>
      <c r="F338">
        <v>684</v>
      </c>
      <c r="G338">
        <v>684</v>
      </c>
      <c r="H338">
        <v>684</v>
      </c>
      <c r="I338">
        <v>684</v>
      </c>
      <c r="J338">
        <v>684</v>
      </c>
      <c r="K338">
        <v>770</v>
      </c>
      <c r="L338">
        <v>770</v>
      </c>
      <c r="M338">
        <v>684</v>
      </c>
      <c r="N338">
        <v>684</v>
      </c>
      <c r="O338">
        <v>651</v>
      </c>
      <c r="P338">
        <v>163</v>
      </c>
      <c r="Q338">
        <v>626</v>
      </c>
      <c r="R338">
        <v>399</v>
      </c>
      <c r="S338">
        <v>179</v>
      </c>
      <c r="T338">
        <v>978</v>
      </c>
      <c r="U338">
        <v>708</v>
      </c>
      <c r="V338">
        <v>947</v>
      </c>
      <c r="W338">
        <v>832</v>
      </c>
      <c r="X338">
        <v>393</v>
      </c>
      <c r="Y338">
        <v>1945</v>
      </c>
      <c r="Z338">
        <v>367</v>
      </c>
    </row>
    <row r="339" spans="1:26" x14ac:dyDescent="0.35">
      <c r="A339">
        <v>727</v>
      </c>
      <c r="B339" t="s">
        <v>159</v>
      </c>
      <c r="C339">
        <v>212</v>
      </c>
      <c r="D339">
        <v>212</v>
      </c>
      <c r="E339">
        <v>371</v>
      </c>
      <c r="F339">
        <v>424</v>
      </c>
      <c r="G339">
        <v>477</v>
      </c>
      <c r="H339">
        <v>477</v>
      </c>
      <c r="I339">
        <v>424</v>
      </c>
      <c r="J339">
        <v>371</v>
      </c>
      <c r="K339">
        <v>477</v>
      </c>
      <c r="L339">
        <v>477</v>
      </c>
      <c r="M339">
        <v>583</v>
      </c>
      <c r="N339">
        <v>794</v>
      </c>
      <c r="O339">
        <v>130</v>
      </c>
      <c r="P339">
        <v>31</v>
      </c>
      <c r="Q339">
        <v>615</v>
      </c>
      <c r="R339">
        <v>840</v>
      </c>
      <c r="S339">
        <v>1388</v>
      </c>
      <c r="T339">
        <v>1149</v>
      </c>
      <c r="U339">
        <v>1291</v>
      </c>
      <c r="V339">
        <v>1654</v>
      </c>
      <c r="W339">
        <v>1605</v>
      </c>
      <c r="X339">
        <v>2411</v>
      </c>
      <c r="Y339">
        <v>3752</v>
      </c>
      <c r="Z339">
        <v>5713</v>
      </c>
    </row>
    <row r="340" spans="1:26" x14ac:dyDescent="0.35">
      <c r="A340">
        <v>728</v>
      </c>
      <c r="B340" t="s">
        <v>160</v>
      </c>
      <c r="C340">
        <v>77</v>
      </c>
      <c r="D340">
        <v>77</v>
      </c>
      <c r="E340">
        <v>135</v>
      </c>
      <c r="F340">
        <v>154</v>
      </c>
      <c r="G340">
        <v>173</v>
      </c>
      <c r="H340">
        <v>173</v>
      </c>
      <c r="I340">
        <v>154</v>
      </c>
      <c r="J340">
        <v>135</v>
      </c>
      <c r="K340">
        <v>173</v>
      </c>
      <c r="L340">
        <v>173</v>
      </c>
      <c r="M340">
        <v>212</v>
      </c>
      <c r="N340">
        <v>289</v>
      </c>
      <c r="O340">
        <v>124</v>
      </c>
      <c r="P340">
        <v>0</v>
      </c>
      <c r="Q340">
        <v>0</v>
      </c>
      <c r="R340">
        <v>250</v>
      </c>
      <c r="S340">
        <v>0</v>
      </c>
      <c r="T340">
        <v>0</v>
      </c>
      <c r="U340">
        <v>724</v>
      </c>
      <c r="V340">
        <v>0</v>
      </c>
      <c r="W340">
        <v>424</v>
      </c>
      <c r="X340">
        <v>142</v>
      </c>
      <c r="Y340">
        <v>928</v>
      </c>
      <c r="Z340">
        <v>110</v>
      </c>
    </row>
    <row r="341" spans="1:26" x14ac:dyDescent="0.35">
      <c r="A341">
        <v>729</v>
      </c>
      <c r="B341" t="s">
        <v>161</v>
      </c>
      <c r="C341">
        <v>385</v>
      </c>
      <c r="D341">
        <v>385</v>
      </c>
      <c r="E341">
        <v>674</v>
      </c>
      <c r="F341">
        <v>770</v>
      </c>
      <c r="G341">
        <v>867</v>
      </c>
      <c r="H341">
        <v>867</v>
      </c>
      <c r="I341">
        <v>770</v>
      </c>
      <c r="J341">
        <v>674</v>
      </c>
      <c r="K341">
        <v>867</v>
      </c>
      <c r="L341">
        <v>867</v>
      </c>
      <c r="M341">
        <v>1059</v>
      </c>
      <c r="N341">
        <v>1444</v>
      </c>
      <c r="O341">
        <v>675</v>
      </c>
      <c r="P341">
        <v>179</v>
      </c>
      <c r="Q341">
        <v>807</v>
      </c>
      <c r="R341">
        <v>1312</v>
      </c>
      <c r="S341">
        <v>1202</v>
      </c>
      <c r="T341">
        <v>739</v>
      </c>
      <c r="U341">
        <v>2274</v>
      </c>
      <c r="V341">
        <v>661</v>
      </c>
      <c r="W341">
        <v>109</v>
      </c>
      <c r="X341">
        <v>0</v>
      </c>
      <c r="Y341">
        <v>200</v>
      </c>
      <c r="Z341">
        <v>8456</v>
      </c>
    </row>
    <row r="342" spans="1:26" x14ac:dyDescent="0.35">
      <c r="A342">
        <v>730</v>
      </c>
      <c r="B342" t="s">
        <v>164</v>
      </c>
      <c r="C342">
        <v>77</v>
      </c>
      <c r="D342">
        <v>77</v>
      </c>
      <c r="E342">
        <v>135</v>
      </c>
      <c r="F342">
        <v>154</v>
      </c>
      <c r="G342">
        <v>173</v>
      </c>
      <c r="H342">
        <v>173</v>
      </c>
      <c r="I342">
        <v>154</v>
      </c>
      <c r="J342">
        <v>135</v>
      </c>
      <c r="K342">
        <v>173</v>
      </c>
      <c r="L342">
        <v>173</v>
      </c>
      <c r="M342">
        <v>212</v>
      </c>
      <c r="N342">
        <v>289</v>
      </c>
      <c r="O342">
        <v>86</v>
      </c>
      <c r="P342">
        <v>590</v>
      </c>
      <c r="Q342">
        <v>14</v>
      </c>
      <c r="R342">
        <v>103</v>
      </c>
      <c r="S342">
        <v>80</v>
      </c>
      <c r="T342">
        <v>0</v>
      </c>
      <c r="U342">
        <v>68</v>
      </c>
      <c r="V342">
        <v>554</v>
      </c>
      <c r="W342">
        <v>184</v>
      </c>
      <c r="X342">
        <v>578</v>
      </c>
      <c r="Y342">
        <v>0</v>
      </c>
      <c r="Z342">
        <v>0</v>
      </c>
    </row>
    <row r="343" spans="1:26" x14ac:dyDescent="0.35">
      <c r="A343">
        <v>731</v>
      </c>
      <c r="B343" t="s">
        <v>163</v>
      </c>
      <c r="C343">
        <v>135</v>
      </c>
      <c r="D343">
        <v>135</v>
      </c>
      <c r="E343">
        <v>236</v>
      </c>
      <c r="F343">
        <v>270</v>
      </c>
      <c r="G343">
        <v>303</v>
      </c>
      <c r="H343">
        <v>303</v>
      </c>
      <c r="I343">
        <v>270</v>
      </c>
      <c r="J343">
        <v>236</v>
      </c>
      <c r="K343">
        <v>303</v>
      </c>
      <c r="L343">
        <v>303</v>
      </c>
      <c r="M343">
        <v>371</v>
      </c>
      <c r="N343">
        <v>505</v>
      </c>
      <c r="O343">
        <v>0</v>
      </c>
      <c r="P343">
        <v>0</v>
      </c>
      <c r="Q343">
        <v>398</v>
      </c>
      <c r="R343">
        <v>432</v>
      </c>
      <c r="S343">
        <v>130</v>
      </c>
      <c r="T343">
        <v>0</v>
      </c>
      <c r="U343">
        <v>529</v>
      </c>
      <c r="V343">
        <v>96</v>
      </c>
      <c r="W343">
        <v>1088</v>
      </c>
      <c r="X343">
        <v>1383</v>
      </c>
      <c r="Y343">
        <v>1154</v>
      </c>
      <c r="Z343">
        <v>942</v>
      </c>
    </row>
    <row r="344" spans="1:26" x14ac:dyDescent="0.35">
      <c r="A344">
        <v>732</v>
      </c>
      <c r="B344" t="s">
        <v>162</v>
      </c>
      <c r="C344">
        <v>77</v>
      </c>
      <c r="D344">
        <v>77</v>
      </c>
      <c r="E344">
        <v>135</v>
      </c>
      <c r="F344">
        <v>154</v>
      </c>
      <c r="G344">
        <v>173</v>
      </c>
      <c r="H344">
        <v>173</v>
      </c>
      <c r="I344">
        <v>154</v>
      </c>
      <c r="J344">
        <v>135</v>
      </c>
      <c r="K344">
        <v>173</v>
      </c>
      <c r="L344">
        <v>173</v>
      </c>
      <c r="M344">
        <v>212</v>
      </c>
      <c r="N344">
        <v>289</v>
      </c>
      <c r="O344">
        <v>0</v>
      </c>
      <c r="P344">
        <v>0</v>
      </c>
      <c r="Q344">
        <v>165</v>
      </c>
      <c r="R344">
        <v>575</v>
      </c>
      <c r="S344">
        <v>0</v>
      </c>
      <c r="T344">
        <v>160</v>
      </c>
      <c r="U344">
        <v>139</v>
      </c>
      <c r="V344">
        <v>1074</v>
      </c>
      <c r="W344">
        <v>288</v>
      </c>
      <c r="X344">
        <v>110</v>
      </c>
      <c r="Y344">
        <v>983</v>
      </c>
      <c r="Z344">
        <v>1610</v>
      </c>
    </row>
    <row r="345" spans="1:26" x14ac:dyDescent="0.35">
      <c r="A345">
        <v>733</v>
      </c>
      <c r="B345" t="s">
        <v>377</v>
      </c>
      <c r="C345">
        <v>1271</v>
      </c>
      <c r="D345">
        <v>1642</v>
      </c>
      <c r="E345">
        <v>1112</v>
      </c>
      <c r="F345">
        <v>1059</v>
      </c>
      <c r="G345">
        <v>1006</v>
      </c>
      <c r="H345">
        <v>1006</v>
      </c>
      <c r="I345">
        <v>1059</v>
      </c>
      <c r="J345">
        <v>1112</v>
      </c>
      <c r="K345">
        <v>1191</v>
      </c>
      <c r="L345">
        <v>1191</v>
      </c>
      <c r="M345">
        <v>900</v>
      </c>
      <c r="N345">
        <v>689</v>
      </c>
      <c r="O345">
        <v>2590</v>
      </c>
      <c r="P345">
        <v>2248</v>
      </c>
      <c r="Q345">
        <v>4215</v>
      </c>
      <c r="R345">
        <v>6182</v>
      </c>
      <c r="S345">
        <v>471</v>
      </c>
      <c r="T345">
        <v>651</v>
      </c>
      <c r="U345">
        <v>1413</v>
      </c>
      <c r="V345">
        <v>161</v>
      </c>
      <c r="W345">
        <v>1108</v>
      </c>
      <c r="X345">
        <v>785</v>
      </c>
      <c r="Y345">
        <v>-2413</v>
      </c>
      <c r="Z345">
        <v>-4951</v>
      </c>
    </row>
    <row r="346" spans="1:26" x14ac:dyDescent="0.35">
      <c r="A346">
        <v>734</v>
      </c>
      <c r="B346" t="s">
        <v>375</v>
      </c>
      <c r="C346">
        <v>607</v>
      </c>
      <c r="D346">
        <v>792</v>
      </c>
      <c r="E346">
        <v>506</v>
      </c>
      <c r="F346">
        <v>472</v>
      </c>
      <c r="G346">
        <v>439</v>
      </c>
      <c r="H346">
        <v>439</v>
      </c>
      <c r="I346">
        <v>472</v>
      </c>
      <c r="J346">
        <v>506</v>
      </c>
      <c r="K346">
        <v>531</v>
      </c>
      <c r="L346">
        <v>531</v>
      </c>
      <c r="M346">
        <v>371</v>
      </c>
      <c r="N346">
        <v>237</v>
      </c>
      <c r="O346">
        <v>526</v>
      </c>
      <c r="P346">
        <v>600</v>
      </c>
      <c r="Q346">
        <v>-398</v>
      </c>
      <c r="R346">
        <v>-432</v>
      </c>
      <c r="S346">
        <v>250</v>
      </c>
      <c r="T346">
        <v>960</v>
      </c>
      <c r="U346">
        <v>71</v>
      </c>
      <c r="V346">
        <v>-96</v>
      </c>
      <c r="W346">
        <v>-808</v>
      </c>
      <c r="X346">
        <v>-1203</v>
      </c>
      <c r="Y346">
        <v>-1154</v>
      </c>
      <c r="Z346">
        <v>-942</v>
      </c>
    </row>
    <row r="347" spans="1:26" x14ac:dyDescent="0.35">
      <c r="A347">
        <v>736</v>
      </c>
      <c r="B347" t="s">
        <v>372</v>
      </c>
      <c r="C347">
        <v>151</v>
      </c>
      <c r="D347">
        <v>208</v>
      </c>
      <c r="E347">
        <v>93</v>
      </c>
      <c r="F347">
        <v>74</v>
      </c>
      <c r="G347">
        <v>55</v>
      </c>
      <c r="H347">
        <v>55</v>
      </c>
      <c r="I347">
        <v>74</v>
      </c>
      <c r="J347">
        <v>93</v>
      </c>
      <c r="K347">
        <v>84</v>
      </c>
      <c r="L347">
        <v>84</v>
      </c>
      <c r="M347">
        <v>16</v>
      </c>
      <c r="N347">
        <v>-61</v>
      </c>
      <c r="O347">
        <v>256</v>
      </c>
      <c r="P347">
        <v>120</v>
      </c>
      <c r="Q347">
        <v>330</v>
      </c>
      <c r="R347">
        <v>-250</v>
      </c>
      <c r="S347">
        <v>200</v>
      </c>
      <c r="T347">
        <v>242</v>
      </c>
      <c r="U347">
        <v>-609</v>
      </c>
      <c r="V347">
        <v>0</v>
      </c>
      <c r="W347">
        <v>-424</v>
      </c>
      <c r="X347">
        <v>-22</v>
      </c>
      <c r="Y347">
        <v>-928</v>
      </c>
      <c r="Z347">
        <v>-110</v>
      </c>
    </row>
    <row r="348" spans="1:26" x14ac:dyDescent="0.35">
      <c r="A348">
        <v>737</v>
      </c>
      <c r="B348" t="s">
        <v>373</v>
      </c>
      <c r="C348">
        <v>1611</v>
      </c>
      <c r="D348">
        <v>2111</v>
      </c>
      <c r="E348">
        <v>1322</v>
      </c>
      <c r="F348">
        <v>1226</v>
      </c>
      <c r="G348">
        <v>1129</v>
      </c>
      <c r="H348">
        <v>1129</v>
      </c>
      <c r="I348">
        <v>1226</v>
      </c>
      <c r="J348">
        <v>1322</v>
      </c>
      <c r="K348">
        <v>1379</v>
      </c>
      <c r="L348">
        <v>1379</v>
      </c>
      <c r="M348">
        <v>937</v>
      </c>
      <c r="N348">
        <v>552</v>
      </c>
      <c r="O348">
        <v>-183</v>
      </c>
      <c r="P348">
        <v>571</v>
      </c>
      <c r="Q348">
        <v>-261</v>
      </c>
      <c r="R348">
        <v>5997</v>
      </c>
      <c r="S348">
        <v>157</v>
      </c>
      <c r="T348">
        <v>-739</v>
      </c>
      <c r="U348">
        <v>-885</v>
      </c>
      <c r="V348">
        <v>1336</v>
      </c>
      <c r="W348">
        <v>790</v>
      </c>
      <c r="X348">
        <v>1929</v>
      </c>
      <c r="Y348">
        <v>853</v>
      </c>
      <c r="Z348">
        <v>-7586</v>
      </c>
    </row>
    <row r="349" spans="1:26" x14ac:dyDescent="0.35">
      <c r="A349">
        <v>738</v>
      </c>
      <c r="B349" t="s">
        <v>376</v>
      </c>
      <c r="C349">
        <v>493</v>
      </c>
      <c r="D349">
        <v>636</v>
      </c>
      <c r="E349">
        <v>435</v>
      </c>
      <c r="F349">
        <v>416</v>
      </c>
      <c r="G349">
        <v>397</v>
      </c>
      <c r="H349">
        <v>397</v>
      </c>
      <c r="I349">
        <v>416</v>
      </c>
      <c r="J349">
        <v>435</v>
      </c>
      <c r="K349">
        <v>469</v>
      </c>
      <c r="L349">
        <v>469</v>
      </c>
      <c r="M349">
        <v>358</v>
      </c>
      <c r="N349">
        <v>281</v>
      </c>
      <c r="O349">
        <v>1526</v>
      </c>
      <c r="P349">
        <v>-460</v>
      </c>
      <c r="Q349">
        <v>81</v>
      </c>
      <c r="R349">
        <v>212</v>
      </c>
      <c r="S349">
        <v>231</v>
      </c>
      <c r="T349">
        <v>127</v>
      </c>
      <c r="U349">
        <v>114</v>
      </c>
      <c r="V349">
        <v>-71</v>
      </c>
      <c r="W349">
        <v>-21</v>
      </c>
      <c r="X349">
        <v>347</v>
      </c>
      <c r="Y349">
        <v>127</v>
      </c>
      <c r="Z349">
        <v>127</v>
      </c>
    </row>
    <row r="350" spans="1:26" x14ac:dyDescent="0.35">
      <c r="A350">
        <v>739</v>
      </c>
      <c r="B350" t="s">
        <v>374</v>
      </c>
      <c r="C350">
        <v>607</v>
      </c>
      <c r="D350">
        <v>779</v>
      </c>
      <c r="E350">
        <v>549</v>
      </c>
      <c r="F350">
        <v>530</v>
      </c>
      <c r="G350">
        <v>511</v>
      </c>
      <c r="H350">
        <v>511</v>
      </c>
      <c r="I350">
        <v>530</v>
      </c>
      <c r="J350">
        <v>549</v>
      </c>
      <c r="K350">
        <v>597</v>
      </c>
      <c r="L350">
        <v>597</v>
      </c>
      <c r="M350">
        <v>472</v>
      </c>
      <c r="N350">
        <v>395</v>
      </c>
      <c r="O350">
        <v>651</v>
      </c>
      <c r="P350">
        <v>163</v>
      </c>
      <c r="Q350">
        <v>461</v>
      </c>
      <c r="R350">
        <v>-176</v>
      </c>
      <c r="S350">
        <v>179</v>
      </c>
      <c r="T350">
        <v>818</v>
      </c>
      <c r="U350">
        <v>569</v>
      </c>
      <c r="V350">
        <v>-127</v>
      </c>
      <c r="W350">
        <v>544</v>
      </c>
      <c r="X350">
        <v>283</v>
      </c>
      <c r="Y350">
        <v>962</v>
      </c>
      <c r="Z350">
        <v>-1243</v>
      </c>
    </row>
    <row r="351" spans="1:26" x14ac:dyDescent="0.35">
      <c r="A351">
        <v>743</v>
      </c>
      <c r="B351" t="s">
        <v>371</v>
      </c>
      <c r="C351">
        <v>45167</v>
      </c>
      <c r="D351">
        <v>47204</v>
      </c>
      <c r="E351">
        <v>102571</v>
      </c>
      <c r="F351">
        <v>56081</v>
      </c>
      <c r="G351">
        <v>52777</v>
      </c>
      <c r="H351">
        <v>52920</v>
      </c>
      <c r="I351">
        <v>54037</v>
      </c>
      <c r="J351">
        <v>55143</v>
      </c>
      <c r="K351">
        <v>61040</v>
      </c>
      <c r="L351">
        <v>59770</v>
      </c>
      <c r="M351">
        <v>62548</v>
      </c>
      <c r="N351">
        <v>59768</v>
      </c>
      <c r="O351">
        <v>44358</v>
      </c>
      <c r="P351">
        <v>49447</v>
      </c>
      <c r="Q351">
        <v>101416</v>
      </c>
      <c r="R351">
        <v>53324</v>
      </c>
      <c r="S351">
        <v>59006</v>
      </c>
      <c r="T351">
        <v>87735</v>
      </c>
      <c r="U351">
        <v>62390</v>
      </c>
      <c r="V351">
        <v>61177</v>
      </c>
      <c r="W351">
        <v>72122</v>
      </c>
      <c r="X351">
        <v>58930</v>
      </c>
      <c r="Y351">
        <v>77225</v>
      </c>
      <c r="Z351">
        <v>74710</v>
      </c>
    </row>
    <row r="352" spans="1:26" x14ac:dyDescent="0.35">
      <c r="A352">
        <v>744</v>
      </c>
      <c r="B352" t="s">
        <v>378</v>
      </c>
      <c r="C352">
        <v>6814</v>
      </c>
      <c r="D352">
        <v>5652</v>
      </c>
      <c r="E352">
        <v>23796</v>
      </c>
      <c r="F352">
        <v>5685</v>
      </c>
      <c r="G352">
        <v>5721</v>
      </c>
      <c r="H352">
        <v>5742</v>
      </c>
      <c r="I352">
        <v>5781</v>
      </c>
      <c r="J352">
        <v>5811</v>
      </c>
      <c r="K352">
        <v>5990</v>
      </c>
      <c r="L352">
        <v>6026</v>
      </c>
      <c r="M352">
        <v>5977</v>
      </c>
      <c r="N352">
        <v>6105</v>
      </c>
      <c r="O352">
        <v>4786</v>
      </c>
      <c r="P352">
        <v>18362</v>
      </c>
      <c r="Q352">
        <v>5061</v>
      </c>
      <c r="R352">
        <v>5271</v>
      </c>
      <c r="S352">
        <v>5282</v>
      </c>
      <c r="T352">
        <v>5261</v>
      </c>
      <c r="U352">
        <v>5364</v>
      </c>
      <c r="V352">
        <v>4899</v>
      </c>
      <c r="W352">
        <v>4570</v>
      </c>
      <c r="X352">
        <v>4690</v>
      </c>
      <c r="Y352">
        <v>4588</v>
      </c>
      <c r="Z352">
        <v>4807</v>
      </c>
    </row>
    <row r="353" spans="1:26" x14ac:dyDescent="0.35">
      <c r="A353">
        <v>745</v>
      </c>
      <c r="B353" t="s">
        <v>379</v>
      </c>
      <c r="C353">
        <v>45581</v>
      </c>
      <c r="D353">
        <v>47749</v>
      </c>
      <c r="E353">
        <v>50963</v>
      </c>
      <c r="F353">
        <v>50768</v>
      </c>
      <c r="G353">
        <v>51739</v>
      </c>
      <c r="H353">
        <v>52695</v>
      </c>
      <c r="I353">
        <v>53536</v>
      </c>
      <c r="J353">
        <v>54863</v>
      </c>
      <c r="K353">
        <v>56438</v>
      </c>
      <c r="L353">
        <v>57666</v>
      </c>
      <c r="M353">
        <v>58255</v>
      </c>
      <c r="N353">
        <v>59198</v>
      </c>
      <c r="O353">
        <v>44897</v>
      </c>
      <c r="P353">
        <v>38385</v>
      </c>
      <c r="Q353">
        <v>44430</v>
      </c>
      <c r="R353">
        <v>38095</v>
      </c>
      <c r="S353">
        <v>53816</v>
      </c>
      <c r="T353">
        <v>85993</v>
      </c>
      <c r="U353">
        <v>82324</v>
      </c>
      <c r="V353">
        <v>97749</v>
      </c>
      <c r="W353">
        <v>83456</v>
      </c>
      <c r="X353">
        <v>93312</v>
      </c>
      <c r="Y353">
        <v>52164</v>
      </c>
      <c r="Z353">
        <v>70365</v>
      </c>
    </row>
    <row r="354" spans="1:26" x14ac:dyDescent="0.35">
      <c r="A354">
        <v>746</v>
      </c>
      <c r="B354" t="s">
        <v>382</v>
      </c>
      <c r="C354">
        <v>9873</v>
      </c>
      <c r="D354">
        <v>10506</v>
      </c>
      <c r="E354">
        <v>10878</v>
      </c>
      <c r="F354">
        <v>11286</v>
      </c>
      <c r="G354">
        <v>11618</v>
      </c>
      <c r="H354">
        <v>11975</v>
      </c>
      <c r="I354">
        <v>12315</v>
      </c>
      <c r="J354">
        <v>12817</v>
      </c>
      <c r="K354">
        <v>13290</v>
      </c>
      <c r="L354">
        <v>13663</v>
      </c>
      <c r="M354">
        <v>13978</v>
      </c>
      <c r="N354">
        <v>14326</v>
      </c>
      <c r="O354">
        <v>9145</v>
      </c>
      <c r="P354">
        <v>8901</v>
      </c>
      <c r="Q354">
        <v>8295</v>
      </c>
      <c r="R354">
        <v>7645</v>
      </c>
      <c r="S354">
        <v>9861</v>
      </c>
      <c r="T354">
        <v>10437</v>
      </c>
      <c r="U354">
        <v>10100</v>
      </c>
      <c r="V354">
        <v>9469</v>
      </c>
      <c r="W354">
        <v>14773</v>
      </c>
      <c r="X354">
        <v>10520</v>
      </c>
      <c r="Y354">
        <v>12738</v>
      </c>
      <c r="Z354">
        <v>14955</v>
      </c>
    </row>
    <row r="355" spans="1:26" x14ac:dyDescent="0.35">
      <c r="A355">
        <v>747</v>
      </c>
      <c r="B355" t="s">
        <v>381</v>
      </c>
      <c r="C355">
        <v>13654</v>
      </c>
      <c r="D355">
        <v>14721</v>
      </c>
      <c r="E355">
        <v>14927</v>
      </c>
      <c r="F355">
        <v>20878</v>
      </c>
      <c r="G355">
        <v>20218</v>
      </c>
      <c r="H355">
        <v>16556</v>
      </c>
      <c r="I355">
        <v>17063</v>
      </c>
      <c r="J355">
        <v>17433</v>
      </c>
      <c r="K355">
        <v>18175</v>
      </c>
      <c r="L355">
        <v>23938</v>
      </c>
      <c r="M355">
        <v>18799</v>
      </c>
      <c r="N355">
        <v>19104</v>
      </c>
      <c r="O355">
        <v>12827</v>
      </c>
      <c r="P355">
        <v>12687</v>
      </c>
      <c r="Q355">
        <v>12388</v>
      </c>
      <c r="R355">
        <v>15442</v>
      </c>
      <c r="S355">
        <v>14532</v>
      </c>
      <c r="T355">
        <v>12618</v>
      </c>
      <c r="U355">
        <v>13502</v>
      </c>
      <c r="V355">
        <v>12828</v>
      </c>
      <c r="W355">
        <v>11233</v>
      </c>
      <c r="X355">
        <v>14851</v>
      </c>
      <c r="Y355">
        <v>11311</v>
      </c>
      <c r="Z355">
        <v>4060</v>
      </c>
    </row>
    <row r="356" spans="1:26" x14ac:dyDescent="0.35">
      <c r="A356">
        <v>748</v>
      </c>
      <c r="B356" t="s">
        <v>380</v>
      </c>
      <c r="C356">
        <v>19174</v>
      </c>
      <c r="D356">
        <v>20085</v>
      </c>
      <c r="E356">
        <v>20491</v>
      </c>
      <c r="F356">
        <v>22845</v>
      </c>
      <c r="G356">
        <v>22315</v>
      </c>
      <c r="H356">
        <v>22723</v>
      </c>
      <c r="I356">
        <v>23157</v>
      </c>
      <c r="J356">
        <v>23614</v>
      </c>
      <c r="K356">
        <v>24280</v>
      </c>
      <c r="L356">
        <v>24888</v>
      </c>
      <c r="M356">
        <v>24896</v>
      </c>
      <c r="N356">
        <v>25365</v>
      </c>
      <c r="O356">
        <v>17638</v>
      </c>
      <c r="P356">
        <v>16987</v>
      </c>
      <c r="Q356">
        <v>15859</v>
      </c>
      <c r="R356">
        <v>15881</v>
      </c>
      <c r="S356">
        <v>16609</v>
      </c>
      <c r="T356">
        <v>16804</v>
      </c>
      <c r="U356">
        <v>17784</v>
      </c>
      <c r="V356">
        <v>17476</v>
      </c>
      <c r="W356">
        <v>17754</v>
      </c>
      <c r="X356">
        <v>18710</v>
      </c>
      <c r="Y356">
        <v>22325</v>
      </c>
      <c r="Z356">
        <v>20838</v>
      </c>
    </row>
    <row r="357" spans="1:26" x14ac:dyDescent="0.35">
      <c r="A357">
        <v>751</v>
      </c>
      <c r="B357" t="s">
        <v>407</v>
      </c>
      <c r="C357">
        <v>9099</v>
      </c>
      <c r="D357">
        <v>12172</v>
      </c>
      <c r="E357">
        <v>6699</v>
      </c>
      <c r="F357">
        <v>5899</v>
      </c>
      <c r="G357">
        <v>5099</v>
      </c>
      <c r="H357">
        <v>5099</v>
      </c>
      <c r="I357">
        <v>5899</v>
      </c>
      <c r="J357">
        <v>6699</v>
      </c>
      <c r="K357">
        <v>6636</v>
      </c>
      <c r="L357">
        <v>6636</v>
      </c>
      <c r="M357">
        <v>3497</v>
      </c>
      <c r="N357">
        <v>299</v>
      </c>
      <c r="O357">
        <v>3664</v>
      </c>
      <c r="P357">
        <v>4549</v>
      </c>
      <c r="Q357">
        <v>9828</v>
      </c>
      <c r="R357">
        <v>9870</v>
      </c>
      <c r="S357">
        <v>3519</v>
      </c>
      <c r="T357">
        <v>-4497</v>
      </c>
      <c r="U357">
        <v>-2168</v>
      </c>
      <c r="V357">
        <v>-1639</v>
      </c>
      <c r="W357">
        <v>-109</v>
      </c>
      <c r="X357">
        <v>3817</v>
      </c>
      <c r="Y357">
        <v>-4836</v>
      </c>
      <c r="Z357">
        <v>-45190</v>
      </c>
    </row>
    <row r="358" spans="1:26" x14ac:dyDescent="0.35">
      <c r="A358">
        <v>752</v>
      </c>
      <c r="B358" t="s">
        <v>408</v>
      </c>
      <c r="C358">
        <v>3038</v>
      </c>
      <c r="D358">
        <v>3955</v>
      </c>
      <c r="E358">
        <v>2570</v>
      </c>
      <c r="F358">
        <v>2414</v>
      </c>
      <c r="G358">
        <v>2257</v>
      </c>
      <c r="H358">
        <v>2257</v>
      </c>
      <c r="I358">
        <v>2414</v>
      </c>
      <c r="J358">
        <v>2570</v>
      </c>
      <c r="K358">
        <v>2715</v>
      </c>
      <c r="L358">
        <v>2715</v>
      </c>
      <c r="M358">
        <v>1945</v>
      </c>
      <c r="N358">
        <v>1320</v>
      </c>
      <c r="O358">
        <v>2719</v>
      </c>
      <c r="P358">
        <v>2685</v>
      </c>
      <c r="Q358">
        <v>11813</v>
      </c>
      <c r="R358">
        <v>4272</v>
      </c>
      <c r="S358">
        <v>4249</v>
      </c>
      <c r="T358">
        <v>512</v>
      </c>
      <c r="U358">
        <v>2799</v>
      </c>
      <c r="V358">
        <v>98</v>
      </c>
      <c r="W358">
        <v>-3389</v>
      </c>
      <c r="X358">
        <v>787</v>
      </c>
      <c r="Y358">
        <v>815</v>
      </c>
      <c r="Z358">
        <v>-19729</v>
      </c>
    </row>
    <row r="359" spans="1:26" x14ac:dyDescent="0.35">
      <c r="A359">
        <v>753</v>
      </c>
      <c r="B359" t="s">
        <v>409</v>
      </c>
      <c r="C359">
        <v>519</v>
      </c>
      <c r="D359">
        <v>706</v>
      </c>
      <c r="E359">
        <v>347</v>
      </c>
      <c r="F359">
        <v>292</v>
      </c>
      <c r="G359">
        <v>235</v>
      </c>
      <c r="H359">
        <v>235</v>
      </c>
      <c r="I359">
        <v>292</v>
      </c>
      <c r="J359">
        <v>347</v>
      </c>
      <c r="K359">
        <v>330</v>
      </c>
      <c r="L359">
        <v>330</v>
      </c>
      <c r="M359">
        <v>120</v>
      </c>
      <c r="N359">
        <v>-106</v>
      </c>
      <c r="O359">
        <v>225</v>
      </c>
      <c r="P359">
        <v>433</v>
      </c>
      <c r="Q359">
        <v>330</v>
      </c>
      <c r="R359">
        <v>-250</v>
      </c>
      <c r="S359">
        <v>-403</v>
      </c>
      <c r="T359">
        <v>562</v>
      </c>
      <c r="U359">
        <v>-666</v>
      </c>
      <c r="V359">
        <v>0</v>
      </c>
      <c r="W359">
        <v>-424</v>
      </c>
      <c r="X359">
        <v>328</v>
      </c>
      <c r="Y359">
        <v>-3176</v>
      </c>
      <c r="Z359">
        <v>-6961</v>
      </c>
    </row>
    <row r="360" spans="1:26" x14ac:dyDescent="0.35">
      <c r="A360">
        <v>754</v>
      </c>
      <c r="B360" t="s">
        <v>410</v>
      </c>
      <c r="C360">
        <v>3864</v>
      </c>
      <c r="D360">
        <v>5114</v>
      </c>
      <c r="E360">
        <v>3009</v>
      </c>
      <c r="F360">
        <v>2726</v>
      </c>
      <c r="G360">
        <v>2443</v>
      </c>
      <c r="H360">
        <v>2443</v>
      </c>
      <c r="I360">
        <v>2726</v>
      </c>
      <c r="J360">
        <v>3009</v>
      </c>
      <c r="K360">
        <v>3068</v>
      </c>
      <c r="L360">
        <v>3068</v>
      </c>
      <c r="M360">
        <v>1875</v>
      </c>
      <c r="N360">
        <v>738</v>
      </c>
      <c r="O360">
        <v>-972</v>
      </c>
      <c r="P360">
        <v>1877</v>
      </c>
      <c r="Q360">
        <v>-1194</v>
      </c>
      <c r="R360">
        <v>6783</v>
      </c>
      <c r="S360">
        <v>784</v>
      </c>
      <c r="T360">
        <v>-5192</v>
      </c>
      <c r="U360">
        <v>-3143</v>
      </c>
      <c r="V360">
        <v>-1167</v>
      </c>
      <c r="W360">
        <v>4219</v>
      </c>
      <c r="X360">
        <v>2500</v>
      </c>
      <c r="Y360">
        <v>-2777</v>
      </c>
      <c r="Z360">
        <v>-5902</v>
      </c>
    </row>
    <row r="361" spans="1:26" x14ac:dyDescent="0.35">
      <c r="A361">
        <v>755</v>
      </c>
      <c r="B361" t="s">
        <v>411</v>
      </c>
      <c r="C361">
        <v>1210</v>
      </c>
      <c r="D361">
        <v>1568</v>
      </c>
      <c r="E361">
        <v>1038</v>
      </c>
      <c r="F361">
        <v>983</v>
      </c>
      <c r="G361">
        <v>926</v>
      </c>
      <c r="H361">
        <v>926</v>
      </c>
      <c r="I361">
        <v>983</v>
      </c>
      <c r="J361">
        <v>1038</v>
      </c>
      <c r="K361">
        <v>1105</v>
      </c>
      <c r="L361">
        <v>1105</v>
      </c>
      <c r="M361">
        <v>811</v>
      </c>
      <c r="N361">
        <v>585</v>
      </c>
      <c r="O361">
        <v>858</v>
      </c>
      <c r="P361">
        <v>-666</v>
      </c>
      <c r="Q361">
        <v>-610</v>
      </c>
      <c r="R361">
        <v>-233</v>
      </c>
      <c r="S361">
        <v>-51</v>
      </c>
      <c r="T361">
        <v>-586</v>
      </c>
      <c r="U361">
        <v>-623</v>
      </c>
      <c r="V361">
        <v>-553</v>
      </c>
      <c r="W361">
        <v>-283</v>
      </c>
      <c r="X361">
        <v>767</v>
      </c>
      <c r="Y361">
        <v>-22</v>
      </c>
      <c r="Z361">
        <v>-1361</v>
      </c>
    </row>
    <row r="362" spans="1:26" x14ac:dyDescent="0.35">
      <c r="A362">
        <v>756</v>
      </c>
      <c r="B362" t="s">
        <v>412</v>
      </c>
      <c r="C362">
        <v>1390</v>
      </c>
      <c r="D362">
        <v>1836</v>
      </c>
      <c r="E362">
        <v>1093</v>
      </c>
      <c r="F362">
        <v>994</v>
      </c>
      <c r="G362">
        <v>894</v>
      </c>
      <c r="H362">
        <v>894</v>
      </c>
      <c r="I362">
        <v>994</v>
      </c>
      <c r="J362">
        <v>1093</v>
      </c>
      <c r="K362">
        <v>1117</v>
      </c>
      <c r="L362">
        <v>1117</v>
      </c>
      <c r="M362">
        <v>695</v>
      </c>
      <c r="N362">
        <v>298</v>
      </c>
      <c r="O362">
        <v>364</v>
      </c>
      <c r="P362">
        <v>-8</v>
      </c>
      <c r="Q362">
        <v>-653</v>
      </c>
      <c r="R362">
        <v>-284</v>
      </c>
      <c r="S362">
        <v>-298</v>
      </c>
      <c r="T362">
        <v>-336</v>
      </c>
      <c r="U362">
        <v>-333</v>
      </c>
      <c r="V362">
        <v>168</v>
      </c>
      <c r="W362">
        <v>-323</v>
      </c>
      <c r="X362">
        <v>-59</v>
      </c>
      <c r="Y362">
        <v>-272</v>
      </c>
      <c r="Z362">
        <v>-9432</v>
      </c>
    </row>
    <row r="363" spans="1:26" x14ac:dyDescent="0.35">
      <c r="A363">
        <v>757</v>
      </c>
      <c r="B363" t="s">
        <v>413</v>
      </c>
      <c r="C363">
        <v>1566</v>
      </c>
      <c r="D363">
        <v>2014</v>
      </c>
      <c r="E363">
        <v>1394</v>
      </c>
      <c r="F363">
        <v>1339</v>
      </c>
      <c r="G363">
        <v>1282</v>
      </c>
      <c r="H363">
        <v>1282</v>
      </c>
      <c r="I363">
        <v>1339</v>
      </c>
      <c r="J363">
        <v>1394</v>
      </c>
      <c r="K363">
        <v>1507</v>
      </c>
      <c r="L363">
        <v>1507</v>
      </c>
      <c r="M363">
        <v>1167</v>
      </c>
      <c r="N363">
        <v>941</v>
      </c>
      <c r="O363">
        <v>469</v>
      </c>
      <c r="P363">
        <v>227</v>
      </c>
      <c r="Q363">
        <v>145</v>
      </c>
      <c r="R363">
        <v>-417</v>
      </c>
      <c r="S363">
        <v>-762</v>
      </c>
      <c r="T363">
        <v>543</v>
      </c>
      <c r="U363">
        <v>-201</v>
      </c>
      <c r="V363">
        <v>-185</v>
      </c>
      <c r="W363">
        <v>91</v>
      </c>
      <c r="X363">
        <v>-507</v>
      </c>
      <c r="Y363">
        <v>594</v>
      </c>
      <c r="Z363">
        <v>-1803</v>
      </c>
    </row>
    <row r="364" spans="1:26" x14ac:dyDescent="0.35">
      <c r="A364">
        <v>758</v>
      </c>
      <c r="B364" t="s">
        <v>414</v>
      </c>
      <c r="C364">
        <v>47</v>
      </c>
      <c r="D364">
        <v>45</v>
      </c>
      <c r="E364">
        <v>46</v>
      </c>
      <c r="F364">
        <v>46</v>
      </c>
      <c r="G364">
        <v>45</v>
      </c>
      <c r="H364">
        <v>53</v>
      </c>
      <c r="I364">
        <v>51</v>
      </c>
      <c r="J364">
        <v>48</v>
      </c>
      <c r="K364">
        <v>50</v>
      </c>
      <c r="L364">
        <v>51</v>
      </c>
      <c r="M364">
        <v>46</v>
      </c>
      <c r="N364">
        <v>46</v>
      </c>
      <c r="O364">
        <v>51</v>
      </c>
      <c r="P364">
        <v>56</v>
      </c>
      <c r="Q364">
        <v>51</v>
      </c>
      <c r="R364">
        <v>42</v>
      </c>
      <c r="S364">
        <v>48</v>
      </c>
      <c r="T364">
        <v>62</v>
      </c>
      <c r="U364">
        <v>55</v>
      </c>
      <c r="V364">
        <v>51</v>
      </c>
      <c r="W364">
        <v>53</v>
      </c>
      <c r="X364">
        <v>55</v>
      </c>
      <c r="Y364">
        <v>57</v>
      </c>
      <c r="Z364">
        <v>58</v>
      </c>
    </row>
    <row r="365" spans="1:26" x14ac:dyDescent="0.35">
      <c r="A365">
        <v>759</v>
      </c>
      <c r="B365" t="s">
        <v>415</v>
      </c>
      <c r="C365">
        <v>36</v>
      </c>
      <c r="D365">
        <v>40</v>
      </c>
      <c r="E365">
        <v>51</v>
      </c>
      <c r="F365">
        <v>63</v>
      </c>
      <c r="G365">
        <v>70</v>
      </c>
      <c r="H365">
        <v>81</v>
      </c>
      <c r="I365">
        <v>74</v>
      </c>
      <c r="J365">
        <v>65</v>
      </c>
      <c r="K365">
        <v>60</v>
      </c>
      <c r="L365">
        <v>55</v>
      </c>
      <c r="M365">
        <v>50</v>
      </c>
      <c r="N365">
        <v>45</v>
      </c>
      <c r="O365">
        <v>29</v>
      </c>
      <c r="P365">
        <v>29</v>
      </c>
      <c r="Q365">
        <v>28</v>
      </c>
      <c r="R365">
        <v>31</v>
      </c>
      <c r="S365">
        <v>37</v>
      </c>
      <c r="T365">
        <v>51</v>
      </c>
      <c r="U365">
        <v>46</v>
      </c>
      <c r="V365">
        <v>51</v>
      </c>
      <c r="W365">
        <v>40</v>
      </c>
      <c r="X365">
        <v>42</v>
      </c>
      <c r="Y365">
        <v>52</v>
      </c>
      <c r="Z365">
        <v>44</v>
      </c>
    </row>
    <row r="366" spans="1:26" x14ac:dyDescent="0.35">
      <c r="A366">
        <v>760</v>
      </c>
      <c r="B366" t="s">
        <v>416</v>
      </c>
      <c r="C366">
        <v>49</v>
      </c>
      <c r="D366">
        <v>50</v>
      </c>
      <c r="E366">
        <v>50</v>
      </c>
      <c r="F366">
        <v>48</v>
      </c>
      <c r="G366">
        <v>48</v>
      </c>
      <c r="H366">
        <v>49</v>
      </c>
      <c r="I366">
        <v>51</v>
      </c>
      <c r="J366">
        <v>50</v>
      </c>
      <c r="K366">
        <v>48</v>
      </c>
      <c r="L366">
        <v>49</v>
      </c>
      <c r="M366">
        <v>49</v>
      </c>
      <c r="N366">
        <v>49</v>
      </c>
      <c r="O366">
        <v>44</v>
      </c>
      <c r="P366">
        <v>51</v>
      </c>
      <c r="Q366">
        <v>63</v>
      </c>
      <c r="R366">
        <v>53</v>
      </c>
      <c r="S366">
        <v>49</v>
      </c>
      <c r="T366">
        <v>61</v>
      </c>
      <c r="U366">
        <v>53</v>
      </c>
      <c r="V366">
        <v>56</v>
      </c>
      <c r="W366">
        <v>55</v>
      </c>
      <c r="X366">
        <v>48</v>
      </c>
      <c r="Y366">
        <v>55</v>
      </c>
      <c r="Z366">
        <v>46</v>
      </c>
    </row>
    <row r="367" spans="1:26" x14ac:dyDescent="0.35">
      <c r="A367">
        <v>761</v>
      </c>
      <c r="B367" t="s">
        <v>417</v>
      </c>
      <c r="C367">
        <v>36</v>
      </c>
      <c r="D367">
        <v>39</v>
      </c>
      <c r="E367">
        <v>39</v>
      </c>
      <c r="F367">
        <v>44</v>
      </c>
      <c r="G367">
        <v>46</v>
      </c>
      <c r="H367">
        <v>46</v>
      </c>
      <c r="I367">
        <v>48</v>
      </c>
      <c r="J367">
        <v>48</v>
      </c>
      <c r="K367">
        <v>48</v>
      </c>
      <c r="L367">
        <v>49</v>
      </c>
      <c r="M367">
        <v>46</v>
      </c>
      <c r="N367">
        <v>45</v>
      </c>
      <c r="O367">
        <v>37</v>
      </c>
      <c r="P367">
        <v>40</v>
      </c>
      <c r="Q367">
        <v>44</v>
      </c>
      <c r="R367">
        <v>40</v>
      </c>
      <c r="S367">
        <v>39</v>
      </c>
      <c r="T367">
        <v>52</v>
      </c>
      <c r="U367">
        <v>45</v>
      </c>
      <c r="V367">
        <v>37</v>
      </c>
      <c r="W367">
        <v>43</v>
      </c>
      <c r="X367">
        <v>47</v>
      </c>
      <c r="Y367">
        <v>45</v>
      </c>
      <c r="Z367">
        <v>39</v>
      </c>
    </row>
    <row r="368" spans="1:26" x14ac:dyDescent="0.35">
      <c r="A368">
        <v>762</v>
      </c>
      <c r="B368" t="s">
        <v>418</v>
      </c>
      <c r="C368">
        <v>34</v>
      </c>
      <c r="D368">
        <v>41</v>
      </c>
      <c r="E368">
        <v>44</v>
      </c>
      <c r="F368">
        <v>50</v>
      </c>
      <c r="G368">
        <v>50</v>
      </c>
      <c r="H368">
        <v>46</v>
      </c>
      <c r="I368">
        <v>44</v>
      </c>
      <c r="J368">
        <v>40</v>
      </c>
      <c r="K368">
        <v>34</v>
      </c>
      <c r="L368">
        <v>30</v>
      </c>
      <c r="M368">
        <v>30</v>
      </c>
      <c r="N368">
        <v>32</v>
      </c>
      <c r="O368">
        <v>32</v>
      </c>
      <c r="P368">
        <v>33</v>
      </c>
      <c r="Q368">
        <v>36</v>
      </c>
      <c r="R368">
        <v>43</v>
      </c>
      <c r="S368">
        <v>38</v>
      </c>
      <c r="T368">
        <v>46</v>
      </c>
      <c r="U368">
        <v>55</v>
      </c>
      <c r="V368">
        <v>56</v>
      </c>
      <c r="W368">
        <v>63</v>
      </c>
      <c r="X368">
        <v>42</v>
      </c>
      <c r="Y368">
        <v>47</v>
      </c>
      <c r="Z368">
        <v>37</v>
      </c>
    </row>
    <row r="369" spans="1:26" x14ac:dyDescent="0.35">
      <c r="A369">
        <v>763</v>
      </c>
      <c r="B369" t="s">
        <v>419</v>
      </c>
      <c r="C369">
        <v>83</v>
      </c>
      <c r="D369">
        <v>88</v>
      </c>
      <c r="E369">
        <v>87</v>
      </c>
      <c r="F369">
        <v>87</v>
      </c>
      <c r="G369">
        <v>91</v>
      </c>
      <c r="H369">
        <v>89</v>
      </c>
      <c r="I369">
        <v>88</v>
      </c>
      <c r="J369">
        <v>86</v>
      </c>
      <c r="K369">
        <v>85</v>
      </c>
      <c r="L369">
        <v>84</v>
      </c>
      <c r="M369">
        <v>84</v>
      </c>
      <c r="N369">
        <v>83</v>
      </c>
      <c r="O369">
        <v>81</v>
      </c>
      <c r="P369">
        <v>82</v>
      </c>
      <c r="Q369">
        <v>82</v>
      </c>
      <c r="R369">
        <v>87</v>
      </c>
      <c r="S369">
        <v>79</v>
      </c>
      <c r="T369">
        <v>99</v>
      </c>
      <c r="U369">
        <v>120</v>
      </c>
      <c r="V369">
        <v>101</v>
      </c>
      <c r="W369">
        <v>101</v>
      </c>
      <c r="X369">
        <v>100</v>
      </c>
      <c r="Y369">
        <v>109</v>
      </c>
      <c r="Z369">
        <v>97</v>
      </c>
    </row>
    <row r="370" spans="1:26" x14ac:dyDescent="0.35">
      <c r="A370">
        <v>764</v>
      </c>
      <c r="B370" t="s">
        <v>420</v>
      </c>
      <c r="C370">
        <v>50</v>
      </c>
      <c r="D370">
        <v>52</v>
      </c>
      <c r="E370">
        <v>54</v>
      </c>
      <c r="F370">
        <v>55</v>
      </c>
      <c r="G370">
        <v>56</v>
      </c>
      <c r="H370">
        <v>58</v>
      </c>
      <c r="I370">
        <v>58</v>
      </c>
      <c r="J370">
        <v>55</v>
      </c>
      <c r="K370">
        <v>54</v>
      </c>
      <c r="L370">
        <v>53</v>
      </c>
      <c r="M370">
        <v>52</v>
      </c>
      <c r="N370">
        <v>51</v>
      </c>
      <c r="O370">
        <v>50</v>
      </c>
      <c r="P370">
        <v>55</v>
      </c>
      <c r="Q370">
        <v>57</v>
      </c>
      <c r="R370">
        <v>53</v>
      </c>
      <c r="S370">
        <v>52</v>
      </c>
      <c r="T370">
        <v>66</v>
      </c>
      <c r="U370">
        <v>66</v>
      </c>
      <c r="V370">
        <v>62</v>
      </c>
      <c r="W370">
        <v>63</v>
      </c>
      <c r="X370">
        <v>59</v>
      </c>
      <c r="Y370">
        <v>64</v>
      </c>
      <c r="Z370">
        <v>56</v>
      </c>
    </row>
    <row r="371" spans="1:26" x14ac:dyDescent="0.35">
      <c r="A371">
        <v>766</v>
      </c>
      <c r="B371" t="s">
        <v>421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</row>
    <row r="372" spans="1:26" x14ac:dyDescent="0.35">
      <c r="A372">
        <v>767</v>
      </c>
      <c r="B372" t="s">
        <v>646</v>
      </c>
      <c r="C372">
        <v>8</v>
      </c>
      <c r="D372">
        <v>8</v>
      </c>
      <c r="E372">
        <v>8</v>
      </c>
      <c r="F372">
        <v>8</v>
      </c>
      <c r="G372">
        <v>8</v>
      </c>
      <c r="H372">
        <v>8</v>
      </c>
      <c r="I372">
        <v>8</v>
      </c>
      <c r="J372">
        <v>8</v>
      </c>
      <c r="K372">
        <v>8</v>
      </c>
      <c r="L372">
        <v>8</v>
      </c>
      <c r="M372">
        <v>8</v>
      </c>
      <c r="N372">
        <v>8</v>
      </c>
      <c r="O372">
        <v>7</v>
      </c>
      <c r="P372">
        <v>7</v>
      </c>
      <c r="Q372">
        <v>7</v>
      </c>
      <c r="R372">
        <v>10</v>
      </c>
      <c r="S372">
        <v>7</v>
      </c>
      <c r="T372">
        <v>8</v>
      </c>
      <c r="U372">
        <v>7</v>
      </c>
      <c r="V372">
        <v>7</v>
      </c>
      <c r="W372">
        <v>6</v>
      </c>
      <c r="X372">
        <v>7</v>
      </c>
      <c r="Y372">
        <v>9</v>
      </c>
      <c r="Z372">
        <v>8</v>
      </c>
    </row>
    <row r="373" spans="1:26" x14ac:dyDescent="0.35">
      <c r="A373">
        <v>768</v>
      </c>
      <c r="B373" t="s">
        <v>422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</row>
    <row r="374" spans="1:26" x14ac:dyDescent="0.35">
      <c r="A374">
        <v>769</v>
      </c>
      <c r="B374" t="s">
        <v>423</v>
      </c>
      <c r="C374">
        <v>2226</v>
      </c>
      <c r="D374">
        <v>2226</v>
      </c>
      <c r="E374">
        <v>1908</v>
      </c>
      <c r="F374">
        <v>2009</v>
      </c>
      <c r="G374">
        <v>2114</v>
      </c>
      <c r="H374">
        <v>1856</v>
      </c>
      <c r="I374">
        <v>2332</v>
      </c>
      <c r="J374">
        <v>2078</v>
      </c>
      <c r="K374">
        <v>2125</v>
      </c>
      <c r="L374">
        <v>2332</v>
      </c>
      <c r="M374">
        <v>2014</v>
      </c>
      <c r="N374">
        <v>2226</v>
      </c>
      <c r="O374">
        <v>2442</v>
      </c>
      <c r="P374">
        <v>2405</v>
      </c>
      <c r="Q374">
        <v>2099</v>
      </c>
      <c r="R374">
        <v>1882</v>
      </c>
      <c r="S374">
        <v>2212</v>
      </c>
      <c r="T374">
        <v>1875</v>
      </c>
      <c r="U374">
        <v>2299</v>
      </c>
      <c r="V374">
        <v>2379</v>
      </c>
      <c r="W374">
        <v>2133</v>
      </c>
      <c r="X374">
        <v>2161</v>
      </c>
      <c r="Y374">
        <v>2113</v>
      </c>
      <c r="Z374">
        <v>2162</v>
      </c>
    </row>
    <row r="375" spans="1:26" x14ac:dyDescent="0.35">
      <c r="A375">
        <v>770</v>
      </c>
      <c r="B375" t="s">
        <v>424</v>
      </c>
      <c r="C375">
        <v>134707</v>
      </c>
      <c r="D375">
        <v>302714</v>
      </c>
      <c r="E375">
        <v>117916</v>
      </c>
      <c r="F375">
        <v>117911</v>
      </c>
      <c r="G375">
        <v>117916</v>
      </c>
      <c r="H375">
        <v>134707</v>
      </c>
      <c r="I375">
        <v>134707</v>
      </c>
      <c r="J375">
        <v>134707</v>
      </c>
      <c r="K375">
        <v>134754</v>
      </c>
      <c r="L375">
        <v>117963</v>
      </c>
      <c r="M375">
        <v>117916</v>
      </c>
      <c r="N375">
        <v>117916</v>
      </c>
      <c r="O375">
        <v>140932</v>
      </c>
      <c r="P375">
        <v>214327</v>
      </c>
      <c r="Q375">
        <v>197327</v>
      </c>
      <c r="R375">
        <v>182922</v>
      </c>
      <c r="S375">
        <v>137567</v>
      </c>
      <c r="T375">
        <v>148070</v>
      </c>
      <c r="U375">
        <v>148003</v>
      </c>
      <c r="V375">
        <v>100777</v>
      </c>
      <c r="W375">
        <v>84980</v>
      </c>
      <c r="X375">
        <v>99612</v>
      </c>
      <c r="Y375">
        <v>103097</v>
      </c>
      <c r="Z375">
        <v>165559</v>
      </c>
    </row>
    <row r="376" spans="1:26" x14ac:dyDescent="0.35">
      <c r="A376">
        <v>772</v>
      </c>
      <c r="B376" t="s">
        <v>426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</row>
    <row r="377" spans="1:26" x14ac:dyDescent="0.35">
      <c r="A377">
        <v>776</v>
      </c>
      <c r="B377" t="s">
        <v>428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7130</v>
      </c>
      <c r="P377">
        <v>4346</v>
      </c>
      <c r="Q377">
        <v>7829</v>
      </c>
      <c r="R377">
        <v>15710</v>
      </c>
      <c r="S377">
        <v>4440</v>
      </c>
      <c r="T377">
        <v>4227</v>
      </c>
      <c r="U377">
        <v>7024</v>
      </c>
      <c r="V377">
        <v>6982</v>
      </c>
      <c r="W377">
        <v>8430</v>
      </c>
      <c r="X377">
        <v>10842</v>
      </c>
      <c r="Y377">
        <v>6473</v>
      </c>
      <c r="Z377">
        <v>2380</v>
      </c>
    </row>
    <row r="378" spans="1:26" x14ac:dyDescent="0.35">
      <c r="A378">
        <v>777</v>
      </c>
      <c r="B378" t="s">
        <v>429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1081</v>
      </c>
      <c r="P378">
        <v>978</v>
      </c>
      <c r="Q378">
        <v>2192</v>
      </c>
      <c r="R378">
        <v>3714</v>
      </c>
      <c r="S378">
        <v>1321</v>
      </c>
      <c r="T378">
        <v>3137</v>
      </c>
      <c r="U378">
        <v>5465</v>
      </c>
      <c r="V378">
        <v>5187</v>
      </c>
      <c r="W378">
        <v>3886</v>
      </c>
      <c r="X378">
        <v>7611</v>
      </c>
      <c r="Y378">
        <v>8501</v>
      </c>
      <c r="Z378">
        <v>19189</v>
      </c>
    </row>
    <row r="379" spans="1:26" x14ac:dyDescent="0.35">
      <c r="A379">
        <v>779</v>
      </c>
      <c r="B379" t="s">
        <v>431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2</v>
      </c>
      <c r="P379">
        <v>2</v>
      </c>
      <c r="Q379">
        <v>19</v>
      </c>
      <c r="R379">
        <v>9</v>
      </c>
      <c r="S379">
        <v>6</v>
      </c>
      <c r="T379">
        <v>0</v>
      </c>
      <c r="U379">
        <v>2</v>
      </c>
      <c r="V379">
        <v>0</v>
      </c>
      <c r="W379">
        <v>1</v>
      </c>
      <c r="X379">
        <v>3</v>
      </c>
      <c r="Y379">
        <v>15</v>
      </c>
      <c r="Z379">
        <v>0</v>
      </c>
    </row>
    <row r="380" spans="1:26" x14ac:dyDescent="0.35">
      <c r="A380">
        <v>780</v>
      </c>
      <c r="B380" t="s">
        <v>432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1</v>
      </c>
      <c r="P380">
        <v>1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</row>
    <row r="381" spans="1:26" x14ac:dyDescent="0.35">
      <c r="A381">
        <v>781</v>
      </c>
      <c r="B381" t="s">
        <v>433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4</v>
      </c>
      <c r="P381">
        <v>4</v>
      </c>
      <c r="Q381">
        <v>0</v>
      </c>
      <c r="R381">
        <v>5</v>
      </c>
      <c r="S381">
        <v>5</v>
      </c>
      <c r="T381">
        <v>0</v>
      </c>
      <c r="U381">
        <v>11</v>
      </c>
      <c r="V381">
        <v>10</v>
      </c>
      <c r="W381">
        <v>103</v>
      </c>
      <c r="X381">
        <v>24</v>
      </c>
      <c r="Y381">
        <v>4</v>
      </c>
      <c r="Z381">
        <v>0</v>
      </c>
    </row>
    <row r="382" spans="1:26" x14ac:dyDescent="0.35">
      <c r="A382">
        <v>782</v>
      </c>
      <c r="B382" t="s">
        <v>434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1</v>
      </c>
      <c r="Q382">
        <v>3</v>
      </c>
      <c r="R382">
        <v>0</v>
      </c>
      <c r="S382">
        <v>1</v>
      </c>
      <c r="T382">
        <v>0</v>
      </c>
      <c r="U382">
        <v>0</v>
      </c>
      <c r="V382">
        <v>1</v>
      </c>
      <c r="W382">
        <v>0</v>
      </c>
      <c r="X382">
        <v>2</v>
      </c>
      <c r="Y382">
        <v>0</v>
      </c>
      <c r="Z382">
        <v>0</v>
      </c>
    </row>
    <row r="383" spans="1:26" x14ac:dyDescent="0.35">
      <c r="A383">
        <v>783</v>
      </c>
      <c r="B383" t="s">
        <v>435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1</v>
      </c>
      <c r="R383">
        <v>2</v>
      </c>
      <c r="S383">
        <v>1</v>
      </c>
      <c r="T383">
        <v>0</v>
      </c>
      <c r="U383">
        <v>0</v>
      </c>
      <c r="V383">
        <v>1</v>
      </c>
      <c r="W383">
        <v>3</v>
      </c>
      <c r="X383">
        <v>2</v>
      </c>
      <c r="Y383">
        <v>8</v>
      </c>
      <c r="Z383">
        <v>0</v>
      </c>
    </row>
    <row r="384" spans="1:26" x14ac:dyDescent="0.35">
      <c r="A384">
        <v>784</v>
      </c>
      <c r="B384" t="s">
        <v>436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3</v>
      </c>
      <c r="Q384">
        <v>1</v>
      </c>
      <c r="R384">
        <v>1</v>
      </c>
      <c r="S384">
        <v>0</v>
      </c>
      <c r="T384">
        <v>0</v>
      </c>
      <c r="U384">
        <v>1</v>
      </c>
      <c r="V384">
        <v>1</v>
      </c>
      <c r="W384">
        <v>1</v>
      </c>
      <c r="X384">
        <v>1</v>
      </c>
      <c r="Y384">
        <v>0</v>
      </c>
      <c r="Z384">
        <v>0</v>
      </c>
    </row>
    <row r="385" spans="1:26" x14ac:dyDescent="0.35">
      <c r="A385">
        <v>785</v>
      </c>
      <c r="B385" t="s">
        <v>437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2</v>
      </c>
      <c r="P385">
        <v>1</v>
      </c>
      <c r="Q385">
        <v>3</v>
      </c>
      <c r="R385">
        <v>3</v>
      </c>
      <c r="S385">
        <v>5</v>
      </c>
      <c r="T385">
        <v>0</v>
      </c>
      <c r="U385">
        <v>1</v>
      </c>
      <c r="V385">
        <v>0</v>
      </c>
      <c r="W385">
        <v>0</v>
      </c>
      <c r="X385">
        <v>1</v>
      </c>
      <c r="Y385">
        <v>12</v>
      </c>
      <c r="Z385">
        <v>0</v>
      </c>
    </row>
    <row r="386" spans="1:26" x14ac:dyDescent="0.35">
      <c r="A386">
        <v>786</v>
      </c>
      <c r="B386" t="s">
        <v>438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</row>
    <row r="387" spans="1:26" x14ac:dyDescent="0.35">
      <c r="A387">
        <v>787</v>
      </c>
      <c r="B387" t="s">
        <v>439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1</v>
      </c>
      <c r="P387">
        <v>3</v>
      </c>
      <c r="Q387">
        <v>0</v>
      </c>
      <c r="R387">
        <v>2</v>
      </c>
      <c r="S387">
        <v>0</v>
      </c>
      <c r="T387">
        <v>0</v>
      </c>
      <c r="U387">
        <v>3</v>
      </c>
      <c r="V387">
        <v>5</v>
      </c>
      <c r="W387">
        <v>6</v>
      </c>
      <c r="X387">
        <v>2</v>
      </c>
      <c r="Y387">
        <v>2</v>
      </c>
      <c r="Z387">
        <v>0</v>
      </c>
    </row>
    <row r="388" spans="1:26" x14ac:dyDescent="0.35">
      <c r="A388">
        <v>788</v>
      </c>
      <c r="B388" t="s">
        <v>440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1</v>
      </c>
      <c r="Y388">
        <v>0</v>
      </c>
      <c r="Z388">
        <v>0</v>
      </c>
    </row>
    <row r="389" spans="1:26" x14ac:dyDescent="0.35">
      <c r="A389">
        <v>789</v>
      </c>
      <c r="B389" t="s">
        <v>441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1</v>
      </c>
      <c r="S389">
        <v>0</v>
      </c>
      <c r="T389">
        <v>0</v>
      </c>
      <c r="U389">
        <v>0</v>
      </c>
      <c r="V389">
        <v>0</v>
      </c>
      <c r="W389">
        <v>2</v>
      </c>
      <c r="X389">
        <v>1</v>
      </c>
      <c r="Y389">
        <v>0</v>
      </c>
      <c r="Z389">
        <v>0</v>
      </c>
    </row>
    <row r="390" spans="1:26" x14ac:dyDescent="0.35">
      <c r="A390">
        <v>790</v>
      </c>
      <c r="B390" t="s">
        <v>442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2</v>
      </c>
      <c r="Q390">
        <v>0</v>
      </c>
      <c r="R390">
        <v>0</v>
      </c>
      <c r="S390">
        <v>0</v>
      </c>
      <c r="T390">
        <v>0</v>
      </c>
      <c r="U390">
        <v>1</v>
      </c>
      <c r="V390">
        <v>1</v>
      </c>
      <c r="W390">
        <v>1</v>
      </c>
      <c r="X390">
        <v>0</v>
      </c>
      <c r="Y390">
        <v>0</v>
      </c>
      <c r="Z390">
        <v>0</v>
      </c>
    </row>
    <row r="391" spans="1:26" x14ac:dyDescent="0.35">
      <c r="A391">
        <v>791</v>
      </c>
      <c r="B391" t="s">
        <v>443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1</v>
      </c>
      <c r="T391">
        <v>0</v>
      </c>
      <c r="U391">
        <v>0</v>
      </c>
      <c r="V391">
        <v>0</v>
      </c>
      <c r="W391">
        <v>0</v>
      </c>
      <c r="X391">
        <v>1</v>
      </c>
      <c r="Y391">
        <v>1</v>
      </c>
      <c r="Z391">
        <v>0</v>
      </c>
    </row>
    <row r="392" spans="1:26" x14ac:dyDescent="0.35">
      <c r="A392">
        <v>792</v>
      </c>
      <c r="B392" t="s">
        <v>444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</row>
    <row r="393" spans="1:26" x14ac:dyDescent="0.35">
      <c r="A393">
        <v>793</v>
      </c>
      <c r="B393" t="s">
        <v>445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1</v>
      </c>
      <c r="Z393">
        <v>0</v>
      </c>
    </row>
    <row r="394" spans="1:26" x14ac:dyDescent="0.35">
      <c r="A394">
        <v>794</v>
      </c>
      <c r="B394" t="s">
        <v>446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</row>
    <row r="395" spans="1:26" x14ac:dyDescent="0.35">
      <c r="A395">
        <v>795</v>
      </c>
      <c r="B395" t="s">
        <v>447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</row>
    <row r="396" spans="1:26" x14ac:dyDescent="0.35">
      <c r="A396">
        <v>796</v>
      </c>
      <c r="B396" t="s">
        <v>448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</row>
    <row r="397" spans="1:26" x14ac:dyDescent="0.35">
      <c r="A397">
        <v>797</v>
      </c>
      <c r="B397" t="s">
        <v>449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1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1</v>
      </c>
      <c r="X397">
        <v>1</v>
      </c>
      <c r="Y397">
        <v>20</v>
      </c>
      <c r="Z397">
        <v>0</v>
      </c>
    </row>
    <row r="398" spans="1:26" x14ac:dyDescent="0.35">
      <c r="A398">
        <v>798</v>
      </c>
      <c r="B398" t="s">
        <v>450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1</v>
      </c>
      <c r="V398">
        <v>0</v>
      </c>
      <c r="W398">
        <v>0</v>
      </c>
      <c r="X398">
        <v>0</v>
      </c>
      <c r="Y398">
        <v>0</v>
      </c>
      <c r="Z398">
        <v>0</v>
      </c>
    </row>
    <row r="399" spans="1:26" x14ac:dyDescent="0.35">
      <c r="A399">
        <v>799</v>
      </c>
      <c r="B399" t="s">
        <v>451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3</v>
      </c>
      <c r="Q399">
        <v>0</v>
      </c>
      <c r="R399">
        <v>2</v>
      </c>
      <c r="S399">
        <v>1</v>
      </c>
      <c r="T399">
        <v>0</v>
      </c>
      <c r="U399">
        <v>1</v>
      </c>
      <c r="V399">
        <v>0</v>
      </c>
      <c r="W399">
        <v>95</v>
      </c>
      <c r="X399">
        <v>3</v>
      </c>
      <c r="Y399">
        <v>0</v>
      </c>
      <c r="Z399">
        <v>0</v>
      </c>
    </row>
    <row r="400" spans="1:26" x14ac:dyDescent="0.35">
      <c r="A400">
        <v>800</v>
      </c>
      <c r="B400" t="s">
        <v>452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</row>
    <row r="401" spans="1:26" x14ac:dyDescent="0.35">
      <c r="A401">
        <v>801</v>
      </c>
      <c r="B401" t="s">
        <v>453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1</v>
      </c>
      <c r="Y401">
        <v>0</v>
      </c>
      <c r="Z401">
        <v>0</v>
      </c>
    </row>
    <row r="402" spans="1:26" x14ac:dyDescent="0.35">
      <c r="A402">
        <v>802</v>
      </c>
      <c r="B402" t="s">
        <v>454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1</v>
      </c>
      <c r="V402">
        <v>1</v>
      </c>
      <c r="W402">
        <v>0</v>
      </c>
      <c r="X402">
        <v>0</v>
      </c>
      <c r="Y402">
        <v>0</v>
      </c>
      <c r="Z402">
        <v>0</v>
      </c>
    </row>
    <row r="403" spans="1:26" x14ac:dyDescent="0.35">
      <c r="A403">
        <v>803</v>
      </c>
      <c r="B403" t="s">
        <v>455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3</v>
      </c>
      <c r="R403">
        <v>0</v>
      </c>
      <c r="S403">
        <v>0</v>
      </c>
      <c r="T403">
        <v>0</v>
      </c>
      <c r="U403">
        <v>0</v>
      </c>
      <c r="V403">
        <v>2</v>
      </c>
      <c r="W403">
        <v>0</v>
      </c>
      <c r="X403">
        <v>1</v>
      </c>
      <c r="Y403">
        <v>0</v>
      </c>
      <c r="Z403">
        <v>0</v>
      </c>
    </row>
    <row r="404" spans="1:26" x14ac:dyDescent="0.35">
      <c r="A404">
        <v>804</v>
      </c>
      <c r="B404" t="s">
        <v>456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</row>
    <row r="405" spans="1:26" x14ac:dyDescent="0.35">
      <c r="A405">
        <v>805</v>
      </c>
      <c r="B405" t="s">
        <v>457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1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</row>
    <row r="406" spans="1:26" x14ac:dyDescent="0.35">
      <c r="A406">
        <v>806</v>
      </c>
      <c r="B406" t="s">
        <v>458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</row>
    <row r="407" spans="1:26" x14ac:dyDescent="0.35">
      <c r="A407">
        <v>807</v>
      </c>
      <c r="B407" t="s">
        <v>459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</row>
    <row r="408" spans="1:26" x14ac:dyDescent="0.35">
      <c r="A408">
        <v>808</v>
      </c>
      <c r="B408" t="s">
        <v>460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</row>
    <row r="409" spans="1:26" x14ac:dyDescent="0.35">
      <c r="A409">
        <v>809</v>
      </c>
      <c r="B409" t="s">
        <v>461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19</v>
      </c>
      <c r="P409">
        <v>16</v>
      </c>
      <c r="Q409">
        <v>26</v>
      </c>
      <c r="R409">
        <v>39</v>
      </c>
      <c r="S409">
        <v>9</v>
      </c>
      <c r="T409">
        <v>0</v>
      </c>
      <c r="U409">
        <v>12</v>
      </c>
      <c r="V409">
        <v>12</v>
      </c>
      <c r="W409">
        <v>16</v>
      </c>
      <c r="X409">
        <v>11</v>
      </c>
      <c r="Y409">
        <v>6</v>
      </c>
      <c r="Z409">
        <v>0</v>
      </c>
    </row>
    <row r="410" spans="1:26" x14ac:dyDescent="0.35">
      <c r="A410">
        <v>810</v>
      </c>
      <c r="B410" t="s">
        <v>462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2</v>
      </c>
      <c r="P410">
        <v>1</v>
      </c>
      <c r="Q410">
        <v>2</v>
      </c>
      <c r="R410">
        <v>0</v>
      </c>
      <c r="S410">
        <v>1</v>
      </c>
      <c r="T410">
        <v>0</v>
      </c>
      <c r="U410">
        <v>1</v>
      </c>
      <c r="V410">
        <v>0</v>
      </c>
      <c r="W410">
        <v>0</v>
      </c>
      <c r="X410">
        <v>1</v>
      </c>
      <c r="Y410">
        <v>0</v>
      </c>
      <c r="Z410">
        <v>0</v>
      </c>
    </row>
    <row r="411" spans="1:26" x14ac:dyDescent="0.35">
      <c r="A411">
        <v>811</v>
      </c>
      <c r="B411" t="s">
        <v>463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3</v>
      </c>
      <c r="P411">
        <v>4</v>
      </c>
      <c r="Q411">
        <v>4</v>
      </c>
      <c r="R411">
        <v>27</v>
      </c>
      <c r="S411">
        <v>4</v>
      </c>
      <c r="T411">
        <v>0</v>
      </c>
      <c r="U411">
        <v>9</v>
      </c>
      <c r="V411">
        <v>9</v>
      </c>
      <c r="W411">
        <v>5</v>
      </c>
      <c r="X411">
        <v>8</v>
      </c>
      <c r="Y411">
        <v>5</v>
      </c>
      <c r="Z411">
        <v>1</v>
      </c>
    </row>
    <row r="412" spans="1:26" x14ac:dyDescent="0.35">
      <c r="A412">
        <v>812</v>
      </c>
      <c r="B412" t="s">
        <v>464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4</v>
      </c>
      <c r="P412">
        <v>1</v>
      </c>
      <c r="Q412">
        <v>1</v>
      </c>
      <c r="R412">
        <v>3</v>
      </c>
      <c r="S412">
        <v>2</v>
      </c>
      <c r="T412">
        <v>0</v>
      </c>
      <c r="U412">
        <v>0</v>
      </c>
      <c r="V412">
        <v>2</v>
      </c>
      <c r="W412">
        <v>1</v>
      </c>
      <c r="X412">
        <v>6</v>
      </c>
      <c r="Y412">
        <v>1</v>
      </c>
      <c r="Z412">
        <v>0</v>
      </c>
    </row>
    <row r="413" spans="1:26" x14ac:dyDescent="0.35">
      <c r="A413">
        <v>813</v>
      </c>
      <c r="B413" t="s">
        <v>465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2</v>
      </c>
      <c r="P413">
        <v>1</v>
      </c>
      <c r="Q413">
        <v>0</v>
      </c>
      <c r="R413">
        <v>0</v>
      </c>
      <c r="S413">
        <v>2</v>
      </c>
      <c r="T413">
        <v>0</v>
      </c>
      <c r="U413">
        <v>2</v>
      </c>
      <c r="V413">
        <v>0</v>
      </c>
      <c r="W413">
        <v>1</v>
      </c>
      <c r="X413">
        <v>1</v>
      </c>
      <c r="Y413">
        <v>0</v>
      </c>
      <c r="Z413">
        <v>0</v>
      </c>
    </row>
    <row r="414" spans="1:26" x14ac:dyDescent="0.35">
      <c r="A414">
        <v>814</v>
      </c>
      <c r="B414" t="s">
        <v>466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4</v>
      </c>
      <c r="P414">
        <v>0</v>
      </c>
      <c r="Q414">
        <v>2</v>
      </c>
      <c r="R414">
        <v>2</v>
      </c>
      <c r="S414">
        <v>1</v>
      </c>
      <c r="T414">
        <v>0</v>
      </c>
      <c r="U414">
        <v>2</v>
      </c>
      <c r="V414">
        <v>2</v>
      </c>
      <c r="W414">
        <v>5</v>
      </c>
      <c r="X414">
        <v>1</v>
      </c>
      <c r="Y414">
        <v>3</v>
      </c>
      <c r="Z414">
        <v>0</v>
      </c>
    </row>
    <row r="415" spans="1:26" x14ac:dyDescent="0.35">
      <c r="A415">
        <v>815</v>
      </c>
      <c r="B415" t="s">
        <v>467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-1</v>
      </c>
      <c r="R415">
        <v>10</v>
      </c>
      <c r="S415">
        <v>-45</v>
      </c>
      <c r="T415">
        <v>0</v>
      </c>
      <c r="U415">
        <v>0</v>
      </c>
      <c r="V415">
        <v>0</v>
      </c>
      <c r="W415">
        <v>24</v>
      </c>
      <c r="X415">
        <v>4</v>
      </c>
      <c r="Y415">
        <v>4</v>
      </c>
      <c r="Z415">
        <v>0</v>
      </c>
    </row>
    <row r="416" spans="1:26" x14ac:dyDescent="0.35">
      <c r="A416">
        <v>816</v>
      </c>
      <c r="B416" t="s">
        <v>468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1</v>
      </c>
      <c r="P416">
        <v>1</v>
      </c>
      <c r="Q416">
        <v>0</v>
      </c>
      <c r="R416">
        <v>0</v>
      </c>
      <c r="S416">
        <v>2</v>
      </c>
      <c r="T416">
        <v>0</v>
      </c>
      <c r="U416">
        <v>1</v>
      </c>
      <c r="V416">
        <v>0</v>
      </c>
      <c r="W416">
        <v>0</v>
      </c>
      <c r="X416">
        <v>0</v>
      </c>
      <c r="Y416">
        <v>15</v>
      </c>
      <c r="Z416">
        <v>-7</v>
      </c>
    </row>
    <row r="417" spans="1:26" x14ac:dyDescent="0.35">
      <c r="A417">
        <v>817</v>
      </c>
      <c r="B417" t="s">
        <v>469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4</v>
      </c>
      <c r="P417">
        <v>1</v>
      </c>
      <c r="Q417">
        <v>1</v>
      </c>
      <c r="R417">
        <v>5</v>
      </c>
      <c r="S417">
        <v>4</v>
      </c>
      <c r="T417">
        <v>0</v>
      </c>
      <c r="U417">
        <v>5</v>
      </c>
      <c r="V417">
        <v>11</v>
      </c>
      <c r="W417">
        <v>23</v>
      </c>
      <c r="X417">
        <v>1</v>
      </c>
      <c r="Y417">
        <v>2</v>
      </c>
      <c r="Z417">
        <v>0</v>
      </c>
    </row>
    <row r="418" spans="1:26" x14ac:dyDescent="0.35">
      <c r="A418">
        <v>818</v>
      </c>
      <c r="B418" t="s">
        <v>470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3</v>
      </c>
      <c r="P418">
        <v>2</v>
      </c>
      <c r="Q418">
        <v>3</v>
      </c>
      <c r="R418">
        <v>2</v>
      </c>
      <c r="S418">
        <v>1</v>
      </c>
      <c r="T418">
        <v>0</v>
      </c>
      <c r="U418">
        <v>4</v>
      </c>
      <c r="V418">
        <v>1</v>
      </c>
      <c r="W418">
        <v>1</v>
      </c>
      <c r="X418">
        <v>0</v>
      </c>
      <c r="Y418">
        <v>1</v>
      </c>
      <c r="Z418">
        <v>0</v>
      </c>
    </row>
    <row r="419" spans="1:26" x14ac:dyDescent="0.35">
      <c r="A419">
        <v>819</v>
      </c>
      <c r="B419" t="s">
        <v>471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1</v>
      </c>
      <c r="Q419">
        <v>2</v>
      </c>
      <c r="R419">
        <v>2</v>
      </c>
      <c r="S419">
        <v>1</v>
      </c>
      <c r="T419">
        <v>0</v>
      </c>
      <c r="U419">
        <v>3</v>
      </c>
      <c r="V419">
        <v>1</v>
      </c>
      <c r="W419">
        <v>2</v>
      </c>
      <c r="X419">
        <v>3</v>
      </c>
      <c r="Y419">
        <v>2</v>
      </c>
      <c r="Z419">
        <v>3</v>
      </c>
    </row>
    <row r="420" spans="1:26" x14ac:dyDescent="0.35">
      <c r="A420">
        <v>820</v>
      </c>
      <c r="B420" t="s">
        <v>472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1</v>
      </c>
      <c r="Q420">
        <v>0</v>
      </c>
      <c r="R420">
        <v>2</v>
      </c>
      <c r="S420">
        <v>3</v>
      </c>
      <c r="T420">
        <v>0</v>
      </c>
      <c r="U420">
        <v>5</v>
      </c>
      <c r="V420">
        <v>0</v>
      </c>
      <c r="W420">
        <v>1</v>
      </c>
      <c r="X420">
        <v>0</v>
      </c>
      <c r="Y420">
        <v>0</v>
      </c>
      <c r="Z420">
        <v>0</v>
      </c>
    </row>
    <row r="421" spans="1:26" x14ac:dyDescent="0.35">
      <c r="A421">
        <v>821</v>
      </c>
      <c r="B421" t="s">
        <v>473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-2</v>
      </c>
      <c r="R421">
        <v>5</v>
      </c>
      <c r="S421">
        <v>1</v>
      </c>
      <c r="T421">
        <v>0</v>
      </c>
      <c r="U421">
        <v>0</v>
      </c>
      <c r="V421">
        <v>0</v>
      </c>
      <c r="W421">
        <v>23</v>
      </c>
      <c r="X421">
        <v>2</v>
      </c>
      <c r="Y421">
        <v>4</v>
      </c>
      <c r="Z421">
        <v>0</v>
      </c>
    </row>
    <row r="422" spans="1:26" x14ac:dyDescent="0.35">
      <c r="A422">
        <v>822</v>
      </c>
      <c r="B422" t="s">
        <v>474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1</v>
      </c>
      <c r="P422">
        <v>1</v>
      </c>
      <c r="Q422">
        <v>0</v>
      </c>
      <c r="R422">
        <v>0</v>
      </c>
      <c r="S422">
        <v>1</v>
      </c>
      <c r="T422">
        <v>0</v>
      </c>
      <c r="U422">
        <v>1</v>
      </c>
      <c r="V422">
        <v>0</v>
      </c>
      <c r="W422">
        <v>0</v>
      </c>
      <c r="X422">
        <v>0</v>
      </c>
      <c r="Y422">
        <v>9</v>
      </c>
      <c r="Z422">
        <v>-5</v>
      </c>
    </row>
    <row r="423" spans="1:26" x14ac:dyDescent="0.35">
      <c r="A423">
        <v>823</v>
      </c>
      <c r="B423" t="s">
        <v>475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3</v>
      </c>
      <c r="P423">
        <v>1</v>
      </c>
      <c r="Q423">
        <v>0</v>
      </c>
      <c r="R423">
        <v>2</v>
      </c>
      <c r="S423">
        <v>4</v>
      </c>
      <c r="T423">
        <v>0</v>
      </c>
      <c r="U423">
        <v>4</v>
      </c>
      <c r="V423">
        <v>7</v>
      </c>
      <c r="W423">
        <v>12</v>
      </c>
      <c r="X423">
        <v>0</v>
      </c>
      <c r="Y423">
        <v>1</v>
      </c>
      <c r="Z423">
        <v>0</v>
      </c>
    </row>
    <row r="424" spans="1:26" x14ac:dyDescent="0.35">
      <c r="A424">
        <v>824</v>
      </c>
      <c r="B424" t="s">
        <v>476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3</v>
      </c>
      <c r="P424">
        <v>0</v>
      </c>
      <c r="Q424">
        <v>3</v>
      </c>
      <c r="R424">
        <v>2</v>
      </c>
      <c r="S424">
        <v>0</v>
      </c>
      <c r="T424">
        <v>0</v>
      </c>
      <c r="U424">
        <v>0</v>
      </c>
      <c r="V424">
        <v>0</v>
      </c>
      <c r="W424">
        <v>1</v>
      </c>
      <c r="X424">
        <v>0</v>
      </c>
      <c r="Y424">
        <v>1</v>
      </c>
      <c r="Z424">
        <v>0</v>
      </c>
    </row>
    <row r="425" spans="1:26" x14ac:dyDescent="0.35">
      <c r="A425">
        <v>825</v>
      </c>
      <c r="B425" t="s">
        <v>477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1</v>
      </c>
      <c r="Q425">
        <v>2</v>
      </c>
      <c r="R425">
        <v>2</v>
      </c>
      <c r="S425">
        <v>0</v>
      </c>
      <c r="T425">
        <v>0</v>
      </c>
      <c r="U425">
        <v>2</v>
      </c>
      <c r="V425">
        <v>2</v>
      </c>
      <c r="W425">
        <v>1</v>
      </c>
      <c r="X425">
        <v>2</v>
      </c>
      <c r="Y425">
        <v>1</v>
      </c>
      <c r="Z425">
        <v>3</v>
      </c>
    </row>
    <row r="426" spans="1:26" x14ac:dyDescent="0.35">
      <c r="A426">
        <v>826</v>
      </c>
      <c r="B426" t="s">
        <v>478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1</v>
      </c>
      <c r="Q426">
        <v>0</v>
      </c>
      <c r="R426">
        <v>2</v>
      </c>
      <c r="S426">
        <v>3</v>
      </c>
      <c r="T426">
        <v>0</v>
      </c>
      <c r="U426">
        <v>4</v>
      </c>
      <c r="V426">
        <v>0</v>
      </c>
      <c r="W426">
        <v>1</v>
      </c>
      <c r="X426">
        <v>0</v>
      </c>
      <c r="Y426">
        <v>0</v>
      </c>
      <c r="Z426">
        <v>0</v>
      </c>
    </row>
    <row r="427" spans="1:26" x14ac:dyDescent="0.35">
      <c r="A427">
        <v>827</v>
      </c>
      <c r="B427" t="s">
        <v>479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1</v>
      </c>
      <c r="P427">
        <v>0</v>
      </c>
      <c r="Q427">
        <v>5</v>
      </c>
      <c r="R427">
        <v>3</v>
      </c>
      <c r="S427">
        <v>0</v>
      </c>
      <c r="T427">
        <v>0</v>
      </c>
      <c r="U427">
        <v>0</v>
      </c>
      <c r="V427">
        <v>6</v>
      </c>
      <c r="W427">
        <v>6</v>
      </c>
      <c r="X427">
        <v>1</v>
      </c>
      <c r="Y427">
        <v>0</v>
      </c>
      <c r="Z427">
        <v>0</v>
      </c>
    </row>
    <row r="428" spans="1:26" x14ac:dyDescent="0.35">
      <c r="A428">
        <v>828</v>
      </c>
      <c r="B428" t="s">
        <v>480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1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</row>
    <row r="429" spans="1:26" x14ac:dyDescent="0.35">
      <c r="A429">
        <v>829</v>
      </c>
      <c r="B429" t="s">
        <v>481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1</v>
      </c>
      <c r="S429">
        <v>6</v>
      </c>
      <c r="T429">
        <v>0</v>
      </c>
      <c r="U429">
        <v>16</v>
      </c>
      <c r="V429">
        <v>8</v>
      </c>
      <c r="W429">
        <v>1</v>
      </c>
      <c r="X429">
        <v>0</v>
      </c>
      <c r="Y429">
        <v>0</v>
      </c>
      <c r="Z429">
        <v>0</v>
      </c>
    </row>
    <row r="430" spans="1:26" x14ac:dyDescent="0.35">
      <c r="A430">
        <v>830</v>
      </c>
      <c r="B430" t="s">
        <v>482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1</v>
      </c>
      <c r="R430">
        <v>0</v>
      </c>
      <c r="S430">
        <v>2</v>
      </c>
      <c r="T430">
        <v>0</v>
      </c>
      <c r="U430">
        <v>0</v>
      </c>
      <c r="V430">
        <v>0</v>
      </c>
      <c r="W430">
        <v>1</v>
      </c>
      <c r="X430">
        <v>0</v>
      </c>
      <c r="Y430">
        <v>1</v>
      </c>
      <c r="Z430">
        <v>0</v>
      </c>
    </row>
    <row r="431" spans="1:26" x14ac:dyDescent="0.35">
      <c r="A431">
        <v>831</v>
      </c>
      <c r="B431" t="s">
        <v>483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1</v>
      </c>
      <c r="P431">
        <v>0</v>
      </c>
      <c r="Q431">
        <v>3</v>
      </c>
      <c r="R431">
        <v>0</v>
      </c>
      <c r="S431">
        <v>0</v>
      </c>
      <c r="T431">
        <v>0</v>
      </c>
      <c r="U431">
        <v>1</v>
      </c>
      <c r="V431">
        <v>-1</v>
      </c>
      <c r="W431">
        <v>0</v>
      </c>
      <c r="X431">
        <v>1</v>
      </c>
      <c r="Y431">
        <v>1</v>
      </c>
      <c r="Z431">
        <v>2</v>
      </c>
    </row>
    <row r="432" spans="1:26" x14ac:dyDescent="0.35">
      <c r="A432">
        <v>832</v>
      </c>
      <c r="B432" t="s">
        <v>484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1</v>
      </c>
      <c r="R432">
        <v>0</v>
      </c>
      <c r="S432">
        <v>0</v>
      </c>
      <c r="T432">
        <v>0</v>
      </c>
      <c r="U432">
        <v>1</v>
      </c>
      <c r="V432">
        <v>1</v>
      </c>
      <c r="W432">
        <v>1</v>
      </c>
      <c r="X432">
        <v>5</v>
      </c>
      <c r="Y432">
        <v>2</v>
      </c>
      <c r="Z432">
        <v>0</v>
      </c>
    </row>
    <row r="433" spans="1:26" x14ac:dyDescent="0.35">
      <c r="A433">
        <v>833</v>
      </c>
      <c r="B433" t="s">
        <v>485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-1</v>
      </c>
      <c r="R433">
        <v>3</v>
      </c>
      <c r="S433">
        <v>3</v>
      </c>
      <c r="T433">
        <v>0</v>
      </c>
      <c r="U433">
        <v>0</v>
      </c>
      <c r="V433">
        <v>2</v>
      </c>
      <c r="W433">
        <v>0</v>
      </c>
      <c r="X433">
        <v>2</v>
      </c>
      <c r="Y433">
        <v>0</v>
      </c>
      <c r="Z433">
        <v>0</v>
      </c>
    </row>
    <row r="434" spans="1:26" x14ac:dyDescent="0.35">
      <c r="A434">
        <v>834</v>
      </c>
      <c r="B434" t="s">
        <v>486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1</v>
      </c>
      <c r="V434">
        <v>0</v>
      </c>
      <c r="W434">
        <v>0</v>
      </c>
      <c r="X434">
        <v>0</v>
      </c>
      <c r="Y434">
        <v>0</v>
      </c>
      <c r="Z434">
        <v>0</v>
      </c>
    </row>
    <row r="435" spans="1:26" x14ac:dyDescent="0.35">
      <c r="A435">
        <v>835</v>
      </c>
      <c r="B435" t="s">
        <v>487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1</v>
      </c>
      <c r="P435">
        <v>0</v>
      </c>
      <c r="Q435">
        <v>2</v>
      </c>
      <c r="R435">
        <v>3</v>
      </c>
      <c r="S435">
        <v>1</v>
      </c>
      <c r="T435">
        <v>0</v>
      </c>
      <c r="U435">
        <v>3</v>
      </c>
      <c r="V435">
        <v>2</v>
      </c>
      <c r="W435">
        <v>1</v>
      </c>
      <c r="X435">
        <v>12</v>
      </c>
      <c r="Y435">
        <v>0</v>
      </c>
      <c r="Z435">
        <v>0</v>
      </c>
    </row>
    <row r="436" spans="1:26" x14ac:dyDescent="0.35">
      <c r="A436">
        <v>836</v>
      </c>
      <c r="B436" t="s">
        <v>488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</row>
    <row r="437" spans="1:26" x14ac:dyDescent="0.35">
      <c r="A437">
        <v>837</v>
      </c>
      <c r="B437" t="s">
        <v>489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1</v>
      </c>
      <c r="Q437">
        <v>0</v>
      </c>
      <c r="R437">
        <v>1</v>
      </c>
      <c r="S437">
        <v>1</v>
      </c>
      <c r="T437">
        <v>0</v>
      </c>
      <c r="U437">
        <v>1</v>
      </c>
      <c r="V437">
        <v>-1</v>
      </c>
      <c r="W437">
        <v>0</v>
      </c>
      <c r="X437">
        <v>1</v>
      </c>
      <c r="Y437">
        <v>0</v>
      </c>
      <c r="Z437">
        <v>1</v>
      </c>
    </row>
    <row r="438" spans="1:26" x14ac:dyDescent="0.35">
      <c r="A438">
        <v>838</v>
      </c>
      <c r="B438" t="s">
        <v>490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1</v>
      </c>
      <c r="P438">
        <v>0</v>
      </c>
      <c r="Q438">
        <v>1</v>
      </c>
      <c r="R438">
        <v>1</v>
      </c>
      <c r="S438">
        <v>4</v>
      </c>
      <c r="T438">
        <v>0</v>
      </c>
      <c r="U438">
        <v>2</v>
      </c>
      <c r="V438">
        <v>0</v>
      </c>
      <c r="W438">
        <v>2</v>
      </c>
      <c r="X438">
        <v>0</v>
      </c>
      <c r="Y438">
        <v>0</v>
      </c>
      <c r="Z438">
        <v>1</v>
      </c>
    </row>
    <row r="439" spans="1:26" x14ac:dyDescent="0.35">
      <c r="A439">
        <v>839</v>
      </c>
      <c r="B439" t="s">
        <v>491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1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1</v>
      </c>
      <c r="Y439">
        <v>0</v>
      </c>
      <c r="Z439">
        <v>0</v>
      </c>
    </row>
    <row r="440" spans="1:26" x14ac:dyDescent="0.35">
      <c r="A440">
        <v>840</v>
      </c>
      <c r="B440" t="s">
        <v>492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</row>
    <row r="441" spans="1:26" x14ac:dyDescent="0.35">
      <c r="A441">
        <v>841</v>
      </c>
      <c r="B441" t="s">
        <v>493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</row>
    <row r="442" spans="1:26" x14ac:dyDescent="0.35">
      <c r="A442">
        <v>842</v>
      </c>
      <c r="B442" t="s">
        <v>494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</row>
    <row r="443" spans="1:26" x14ac:dyDescent="0.35">
      <c r="A443">
        <v>843</v>
      </c>
      <c r="B443" t="s">
        <v>495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</row>
    <row r="444" spans="1:26" x14ac:dyDescent="0.35">
      <c r="A444">
        <v>844</v>
      </c>
      <c r="B444" t="s">
        <v>496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</row>
    <row r="445" spans="1:26" x14ac:dyDescent="0.35">
      <c r="A445">
        <v>845</v>
      </c>
      <c r="B445" t="s">
        <v>497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1</v>
      </c>
      <c r="S445">
        <v>0</v>
      </c>
      <c r="T445">
        <v>0</v>
      </c>
      <c r="U445">
        <v>0</v>
      </c>
      <c r="V445">
        <v>3</v>
      </c>
      <c r="W445">
        <v>1</v>
      </c>
      <c r="X445">
        <v>3</v>
      </c>
      <c r="Y445">
        <v>0</v>
      </c>
      <c r="Z445">
        <v>0</v>
      </c>
    </row>
    <row r="446" spans="1:26" x14ac:dyDescent="0.35">
      <c r="A446">
        <v>846</v>
      </c>
      <c r="B446" t="s">
        <v>498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1</v>
      </c>
      <c r="P446">
        <v>0</v>
      </c>
      <c r="Q446">
        <v>0</v>
      </c>
      <c r="R446">
        <v>2</v>
      </c>
      <c r="S446">
        <v>0</v>
      </c>
      <c r="T446">
        <v>0</v>
      </c>
      <c r="U446">
        <v>3</v>
      </c>
      <c r="V446">
        <v>0</v>
      </c>
      <c r="W446">
        <v>2</v>
      </c>
      <c r="X446">
        <v>1</v>
      </c>
      <c r="Y446">
        <v>6</v>
      </c>
      <c r="Z446">
        <v>0</v>
      </c>
    </row>
    <row r="447" spans="1:26" x14ac:dyDescent="0.35">
      <c r="A447">
        <v>847</v>
      </c>
      <c r="B447" t="s">
        <v>499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1</v>
      </c>
      <c r="P447">
        <v>0</v>
      </c>
      <c r="Q447">
        <v>0</v>
      </c>
      <c r="R447">
        <v>2</v>
      </c>
      <c r="S447">
        <v>0</v>
      </c>
      <c r="T447">
        <v>0</v>
      </c>
      <c r="U447">
        <v>3</v>
      </c>
      <c r="V447">
        <v>0</v>
      </c>
      <c r="W447">
        <v>2</v>
      </c>
      <c r="X447">
        <v>1</v>
      </c>
      <c r="Y447">
        <v>6</v>
      </c>
      <c r="Z447">
        <v>0</v>
      </c>
    </row>
    <row r="448" spans="1:26" x14ac:dyDescent="0.35">
      <c r="A448">
        <v>848</v>
      </c>
      <c r="B448" t="s">
        <v>500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1</v>
      </c>
      <c r="S448">
        <v>0</v>
      </c>
      <c r="T448">
        <v>0</v>
      </c>
      <c r="U448">
        <v>0</v>
      </c>
      <c r="V448">
        <v>3</v>
      </c>
      <c r="W448">
        <v>1</v>
      </c>
      <c r="X448">
        <v>3</v>
      </c>
      <c r="Y448">
        <v>0</v>
      </c>
      <c r="Z448">
        <v>0</v>
      </c>
    </row>
    <row r="449" spans="1:26" x14ac:dyDescent="0.35">
      <c r="A449">
        <v>849</v>
      </c>
      <c r="B449" t="s">
        <v>501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1</v>
      </c>
      <c r="R449">
        <v>1</v>
      </c>
      <c r="S449">
        <v>1</v>
      </c>
      <c r="T449">
        <v>0</v>
      </c>
      <c r="U449">
        <v>3</v>
      </c>
      <c r="V449">
        <v>0</v>
      </c>
      <c r="W449">
        <v>9</v>
      </c>
      <c r="X449">
        <v>7</v>
      </c>
      <c r="Y449">
        <v>7</v>
      </c>
      <c r="Z449">
        <v>2</v>
      </c>
    </row>
    <row r="450" spans="1:26" x14ac:dyDescent="0.35">
      <c r="A450">
        <v>850</v>
      </c>
      <c r="B450" t="s">
        <v>502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1</v>
      </c>
      <c r="R450">
        <v>4</v>
      </c>
      <c r="S450">
        <v>0</v>
      </c>
      <c r="T450">
        <v>0</v>
      </c>
      <c r="U450">
        <v>1</v>
      </c>
      <c r="V450">
        <v>5</v>
      </c>
      <c r="W450">
        <v>2</v>
      </c>
      <c r="X450">
        <v>1</v>
      </c>
      <c r="Y450">
        <v>2</v>
      </c>
      <c r="Z450">
        <v>0</v>
      </c>
    </row>
    <row r="451" spans="1:26" x14ac:dyDescent="0.35">
      <c r="A451">
        <v>851</v>
      </c>
      <c r="B451" t="s">
        <v>503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2</v>
      </c>
      <c r="P451">
        <v>2</v>
      </c>
      <c r="Q451">
        <v>20</v>
      </c>
      <c r="R451">
        <v>-1</v>
      </c>
      <c r="S451">
        <v>51</v>
      </c>
      <c r="T451">
        <v>0</v>
      </c>
      <c r="U451">
        <v>2</v>
      </c>
      <c r="V451">
        <v>0</v>
      </c>
      <c r="W451">
        <v>-23</v>
      </c>
      <c r="X451">
        <v>-1</v>
      </c>
      <c r="Y451">
        <v>11</v>
      </c>
      <c r="Z451">
        <v>0</v>
      </c>
    </row>
    <row r="452" spans="1:26" x14ac:dyDescent="0.35">
      <c r="A452">
        <v>852</v>
      </c>
      <c r="B452" t="s">
        <v>504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-2</v>
      </c>
      <c r="T452">
        <v>0</v>
      </c>
      <c r="U452">
        <v>-1</v>
      </c>
      <c r="V452">
        <v>0</v>
      </c>
      <c r="W452">
        <v>0</v>
      </c>
      <c r="X452">
        <v>0</v>
      </c>
      <c r="Y452">
        <v>-15</v>
      </c>
      <c r="Z452">
        <v>7</v>
      </c>
    </row>
    <row r="453" spans="1:26" x14ac:dyDescent="0.35">
      <c r="A453">
        <v>853</v>
      </c>
      <c r="B453" t="s">
        <v>505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3</v>
      </c>
      <c r="Q453">
        <v>-1</v>
      </c>
      <c r="R453">
        <v>0</v>
      </c>
      <c r="S453">
        <v>1</v>
      </c>
      <c r="T453">
        <v>0</v>
      </c>
      <c r="U453">
        <v>6</v>
      </c>
      <c r="V453">
        <v>-1</v>
      </c>
      <c r="W453">
        <v>80</v>
      </c>
      <c r="X453">
        <v>23</v>
      </c>
      <c r="Y453">
        <v>2</v>
      </c>
      <c r="Z453">
        <v>0</v>
      </c>
    </row>
    <row r="454" spans="1:26" x14ac:dyDescent="0.35">
      <c r="A454">
        <v>854</v>
      </c>
      <c r="B454" t="s">
        <v>506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-3</v>
      </c>
      <c r="P454">
        <v>-1</v>
      </c>
      <c r="Q454">
        <v>0</v>
      </c>
      <c r="R454">
        <v>-2</v>
      </c>
      <c r="S454">
        <v>0</v>
      </c>
      <c r="T454">
        <v>0</v>
      </c>
      <c r="U454">
        <v>-4</v>
      </c>
      <c r="V454">
        <v>0</v>
      </c>
      <c r="W454">
        <v>-1</v>
      </c>
      <c r="X454">
        <v>2</v>
      </c>
      <c r="Y454">
        <v>-1</v>
      </c>
      <c r="Z454">
        <v>0</v>
      </c>
    </row>
    <row r="455" spans="1:26" x14ac:dyDescent="0.35">
      <c r="A455">
        <v>855</v>
      </c>
      <c r="B455" t="s">
        <v>507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-1</v>
      </c>
      <c r="Q455">
        <v>-1</v>
      </c>
      <c r="R455">
        <v>0</v>
      </c>
      <c r="S455">
        <v>0</v>
      </c>
      <c r="T455">
        <v>0</v>
      </c>
      <c r="U455">
        <v>-3</v>
      </c>
      <c r="V455">
        <v>0</v>
      </c>
      <c r="W455">
        <v>1</v>
      </c>
      <c r="X455">
        <v>-1</v>
      </c>
      <c r="Y455">
        <v>6</v>
      </c>
      <c r="Z455">
        <v>-3</v>
      </c>
    </row>
    <row r="456" spans="1:26" x14ac:dyDescent="0.35">
      <c r="A456">
        <v>856</v>
      </c>
      <c r="B456" t="s">
        <v>508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2</v>
      </c>
      <c r="Q456">
        <v>1</v>
      </c>
      <c r="R456">
        <v>-1</v>
      </c>
      <c r="S456">
        <v>-3</v>
      </c>
      <c r="T456">
        <v>0</v>
      </c>
      <c r="U456">
        <v>-4</v>
      </c>
      <c r="V456">
        <v>1</v>
      </c>
      <c r="W456">
        <v>0</v>
      </c>
      <c r="X456">
        <v>1</v>
      </c>
      <c r="Y456">
        <v>0</v>
      </c>
      <c r="Z456">
        <v>0</v>
      </c>
    </row>
    <row r="457" spans="1:26" x14ac:dyDescent="0.35">
      <c r="A457">
        <v>857</v>
      </c>
      <c r="B457" t="s">
        <v>509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2</v>
      </c>
      <c r="P457">
        <v>1</v>
      </c>
      <c r="Q457">
        <v>5</v>
      </c>
      <c r="R457">
        <v>-2</v>
      </c>
      <c r="S457">
        <v>4</v>
      </c>
      <c r="T457">
        <v>0</v>
      </c>
      <c r="U457">
        <v>1</v>
      </c>
      <c r="V457">
        <v>0</v>
      </c>
      <c r="W457">
        <v>-23</v>
      </c>
      <c r="X457">
        <v>-1</v>
      </c>
      <c r="Y457">
        <v>8</v>
      </c>
      <c r="Z457">
        <v>0</v>
      </c>
    </row>
    <row r="458" spans="1:26" x14ac:dyDescent="0.35">
      <c r="A458">
        <v>858</v>
      </c>
      <c r="B458" t="s">
        <v>510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-1</v>
      </c>
      <c r="P458">
        <v>-1</v>
      </c>
      <c r="Q458">
        <v>0</v>
      </c>
      <c r="R458">
        <v>0</v>
      </c>
      <c r="S458">
        <v>-1</v>
      </c>
      <c r="T458">
        <v>0</v>
      </c>
      <c r="U458">
        <v>-1</v>
      </c>
      <c r="V458">
        <v>0</v>
      </c>
      <c r="W458">
        <v>0</v>
      </c>
      <c r="X458">
        <v>0</v>
      </c>
      <c r="Y458">
        <v>-9</v>
      </c>
      <c r="Z458">
        <v>5</v>
      </c>
    </row>
    <row r="459" spans="1:26" x14ac:dyDescent="0.35">
      <c r="A459">
        <v>859</v>
      </c>
      <c r="B459" t="s">
        <v>511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-2</v>
      </c>
      <c r="P459">
        <v>2</v>
      </c>
      <c r="Q459">
        <v>0</v>
      </c>
      <c r="R459">
        <v>0</v>
      </c>
      <c r="S459">
        <v>-4</v>
      </c>
      <c r="T459">
        <v>0</v>
      </c>
      <c r="U459">
        <v>-1</v>
      </c>
      <c r="V459">
        <v>-2</v>
      </c>
      <c r="W459">
        <v>-6</v>
      </c>
      <c r="X459">
        <v>2</v>
      </c>
      <c r="Y459">
        <v>1</v>
      </c>
      <c r="Z459">
        <v>0</v>
      </c>
    </row>
    <row r="460" spans="1:26" x14ac:dyDescent="0.35">
      <c r="A460">
        <v>860</v>
      </c>
      <c r="B460" t="s">
        <v>512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-3</v>
      </c>
      <c r="P460">
        <v>0</v>
      </c>
      <c r="Q460">
        <v>-3</v>
      </c>
      <c r="R460">
        <v>-2</v>
      </c>
      <c r="S460">
        <v>0</v>
      </c>
      <c r="T460">
        <v>0</v>
      </c>
      <c r="U460">
        <v>0</v>
      </c>
      <c r="V460">
        <v>0</v>
      </c>
      <c r="W460">
        <v>-1</v>
      </c>
      <c r="X460">
        <v>1</v>
      </c>
      <c r="Y460">
        <v>-1</v>
      </c>
      <c r="Z460">
        <v>0</v>
      </c>
    </row>
    <row r="461" spans="1:26" x14ac:dyDescent="0.35">
      <c r="A461">
        <v>861</v>
      </c>
      <c r="B461" t="s">
        <v>513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-1</v>
      </c>
      <c r="Q461">
        <v>-2</v>
      </c>
      <c r="R461">
        <v>-1</v>
      </c>
      <c r="S461">
        <v>0</v>
      </c>
      <c r="T461">
        <v>0</v>
      </c>
      <c r="U461">
        <v>-2</v>
      </c>
      <c r="V461">
        <v>-2</v>
      </c>
      <c r="W461">
        <v>1</v>
      </c>
      <c r="X461">
        <v>-1</v>
      </c>
      <c r="Y461">
        <v>-1</v>
      </c>
      <c r="Z461">
        <v>-3</v>
      </c>
    </row>
    <row r="462" spans="1:26" x14ac:dyDescent="0.35">
      <c r="A462">
        <v>862</v>
      </c>
      <c r="B462" t="s">
        <v>514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1</v>
      </c>
      <c r="Q462">
        <v>0</v>
      </c>
      <c r="R462">
        <v>-2</v>
      </c>
      <c r="S462">
        <v>-3</v>
      </c>
      <c r="T462">
        <v>0</v>
      </c>
      <c r="U462">
        <v>-3</v>
      </c>
      <c r="V462">
        <v>1</v>
      </c>
      <c r="W462">
        <v>0</v>
      </c>
      <c r="X462">
        <v>0</v>
      </c>
      <c r="Y462">
        <v>0</v>
      </c>
      <c r="Z462">
        <v>0</v>
      </c>
    </row>
    <row r="463" spans="1:26" x14ac:dyDescent="0.35">
      <c r="A463">
        <v>863</v>
      </c>
      <c r="B463" t="s">
        <v>515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-1</v>
      </c>
      <c r="P463">
        <v>0</v>
      </c>
      <c r="Q463">
        <v>-5</v>
      </c>
      <c r="R463">
        <v>-3</v>
      </c>
      <c r="S463">
        <v>1</v>
      </c>
      <c r="T463">
        <v>0</v>
      </c>
      <c r="U463">
        <v>0</v>
      </c>
      <c r="V463">
        <v>-6</v>
      </c>
      <c r="W463">
        <v>-6</v>
      </c>
      <c r="X463">
        <v>0</v>
      </c>
      <c r="Y463">
        <v>1</v>
      </c>
      <c r="Z463">
        <v>0</v>
      </c>
    </row>
    <row r="464" spans="1:26" x14ac:dyDescent="0.35">
      <c r="A464">
        <v>864</v>
      </c>
      <c r="B464" t="s">
        <v>516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-1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</row>
    <row r="465" spans="1:26" x14ac:dyDescent="0.35">
      <c r="A465">
        <v>865</v>
      </c>
      <c r="B465" t="s">
        <v>517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-1</v>
      </c>
      <c r="S465">
        <v>-6</v>
      </c>
      <c r="T465">
        <v>0</v>
      </c>
      <c r="U465">
        <v>-16</v>
      </c>
      <c r="V465">
        <v>-8</v>
      </c>
      <c r="W465">
        <v>-1</v>
      </c>
      <c r="X465">
        <v>0</v>
      </c>
      <c r="Y465">
        <v>1</v>
      </c>
      <c r="Z465">
        <v>0</v>
      </c>
    </row>
    <row r="466" spans="1:26" x14ac:dyDescent="0.35">
      <c r="A466">
        <v>866</v>
      </c>
      <c r="B466" t="s">
        <v>518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-1</v>
      </c>
      <c r="R466">
        <v>0</v>
      </c>
      <c r="S466">
        <v>-2</v>
      </c>
      <c r="T466">
        <v>0</v>
      </c>
      <c r="U466">
        <v>0</v>
      </c>
      <c r="V466">
        <v>0</v>
      </c>
      <c r="W466">
        <v>-1</v>
      </c>
      <c r="X466">
        <v>0</v>
      </c>
      <c r="Y466">
        <v>-1</v>
      </c>
      <c r="Z466">
        <v>0</v>
      </c>
    </row>
    <row r="467" spans="1:26" x14ac:dyDescent="0.35">
      <c r="A467">
        <v>867</v>
      </c>
      <c r="B467" t="s">
        <v>519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-1</v>
      </c>
      <c r="P467">
        <v>0</v>
      </c>
      <c r="Q467">
        <v>-3</v>
      </c>
      <c r="R467">
        <v>0</v>
      </c>
      <c r="S467">
        <v>0</v>
      </c>
      <c r="T467">
        <v>0</v>
      </c>
      <c r="U467">
        <v>-1</v>
      </c>
      <c r="V467">
        <v>1</v>
      </c>
      <c r="W467">
        <v>0</v>
      </c>
      <c r="X467">
        <v>-1</v>
      </c>
      <c r="Y467">
        <v>-1</v>
      </c>
      <c r="Z467">
        <v>-2</v>
      </c>
    </row>
    <row r="468" spans="1:26" x14ac:dyDescent="0.35">
      <c r="A468">
        <v>868</v>
      </c>
      <c r="B468" t="s">
        <v>520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-1</v>
      </c>
      <c r="R468">
        <v>0</v>
      </c>
      <c r="S468">
        <v>0</v>
      </c>
      <c r="T468">
        <v>0</v>
      </c>
      <c r="U468">
        <v>-1</v>
      </c>
      <c r="V468">
        <v>-1</v>
      </c>
      <c r="W468">
        <v>-1</v>
      </c>
      <c r="X468">
        <v>-5</v>
      </c>
      <c r="Y468">
        <v>-2</v>
      </c>
      <c r="Z468">
        <v>0</v>
      </c>
    </row>
    <row r="469" spans="1:26" x14ac:dyDescent="0.35">
      <c r="A469">
        <v>869</v>
      </c>
      <c r="B469" t="s">
        <v>521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1</v>
      </c>
      <c r="Q469">
        <v>1</v>
      </c>
      <c r="R469">
        <v>-3</v>
      </c>
      <c r="S469">
        <v>-3</v>
      </c>
      <c r="T469">
        <v>0</v>
      </c>
      <c r="U469">
        <v>0</v>
      </c>
      <c r="V469">
        <v>-2</v>
      </c>
      <c r="W469">
        <v>1</v>
      </c>
      <c r="X469">
        <v>-1</v>
      </c>
      <c r="Y469">
        <v>20</v>
      </c>
      <c r="Z469">
        <v>0</v>
      </c>
    </row>
    <row r="470" spans="1:26" x14ac:dyDescent="0.35">
      <c r="A470">
        <v>870</v>
      </c>
      <c r="B470" t="s">
        <v>522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</row>
    <row r="471" spans="1:26" x14ac:dyDescent="0.35">
      <c r="A471">
        <v>871</v>
      </c>
      <c r="B471" t="s">
        <v>523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-1</v>
      </c>
      <c r="P471">
        <v>3</v>
      </c>
      <c r="Q471">
        <v>-2</v>
      </c>
      <c r="R471">
        <v>-1</v>
      </c>
      <c r="S471">
        <v>0</v>
      </c>
      <c r="T471">
        <v>0</v>
      </c>
      <c r="U471">
        <v>-2</v>
      </c>
      <c r="V471">
        <v>-2</v>
      </c>
      <c r="W471">
        <v>94</v>
      </c>
      <c r="X471">
        <v>-9</v>
      </c>
      <c r="Y471">
        <v>0</v>
      </c>
      <c r="Z471">
        <v>0</v>
      </c>
    </row>
    <row r="472" spans="1:26" x14ac:dyDescent="0.35">
      <c r="A472">
        <v>872</v>
      </c>
      <c r="B472" t="s">
        <v>524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</row>
    <row r="473" spans="1:26" x14ac:dyDescent="0.35">
      <c r="A473">
        <v>873</v>
      </c>
      <c r="B473" t="s">
        <v>525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-1</v>
      </c>
      <c r="Q473">
        <v>0</v>
      </c>
      <c r="R473">
        <v>-1</v>
      </c>
      <c r="S473">
        <v>-1</v>
      </c>
      <c r="T473">
        <v>0</v>
      </c>
      <c r="U473">
        <v>-1</v>
      </c>
      <c r="V473">
        <v>1</v>
      </c>
      <c r="W473">
        <v>0</v>
      </c>
      <c r="X473">
        <v>0</v>
      </c>
      <c r="Y473">
        <v>0</v>
      </c>
      <c r="Z473">
        <v>-1</v>
      </c>
    </row>
    <row r="474" spans="1:26" x14ac:dyDescent="0.35">
      <c r="A474">
        <v>874</v>
      </c>
      <c r="B474" t="s">
        <v>526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-1</v>
      </c>
      <c r="P474">
        <v>0</v>
      </c>
      <c r="Q474">
        <v>-1</v>
      </c>
      <c r="R474">
        <v>-1</v>
      </c>
      <c r="S474">
        <v>-4</v>
      </c>
      <c r="T474">
        <v>0</v>
      </c>
      <c r="U474">
        <v>-1</v>
      </c>
      <c r="V474">
        <v>1</v>
      </c>
      <c r="W474">
        <v>-2</v>
      </c>
      <c r="X474">
        <v>0</v>
      </c>
      <c r="Y474">
        <v>0</v>
      </c>
      <c r="Z474">
        <v>-1</v>
      </c>
    </row>
    <row r="475" spans="1:26" x14ac:dyDescent="0.35">
      <c r="A475">
        <v>875</v>
      </c>
      <c r="B475" t="s">
        <v>527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3</v>
      </c>
      <c r="R475">
        <v>-1</v>
      </c>
      <c r="S475">
        <v>0</v>
      </c>
      <c r="T475">
        <v>0</v>
      </c>
      <c r="U475">
        <v>0</v>
      </c>
      <c r="V475">
        <v>2</v>
      </c>
      <c r="W475">
        <v>0</v>
      </c>
      <c r="X475">
        <v>0</v>
      </c>
      <c r="Y475">
        <v>0</v>
      </c>
      <c r="Z475">
        <v>0</v>
      </c>
    </row>
    <row r="476" spans="1:26" x14ac:dyDescent="0.35">
      <c r="A476">
        <v>876</v>
      </c>
      <c r="B476" t="s">
        <v>528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</row>
    <row r="477" spans="1:26" x14ac:dyDescent="0.35">
      <c r="A477">
        <v>877</v>
      </c>
      <c r="B477" t="s">
        <v>529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1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</row>
    <row r="478" spans="1:26" x14ac:dyDescent="0.35">
      <c r="A478">
        <v>878</v>
      </c>
      <c r="B478" t="s">
        <v>530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</row>
    <row r="479" spans="1:26" x14ac:dyDescent="0.35">
      <c r="A479">
        <v>879</v>
      </c>
      <c r="B479" t="s">
        <v>531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</row>
    <row r="480" spans="1:26" x14ac:dyDescent="0.35">
      <c r="A480">
        <v>880</v>
      </c>
      <c r="B480" t="s">
        <v>532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</row>
    <row r="481" spans="1:26" x14ac:dyDescent="0.35">
      <c r="A481">
        <v>881</v>
      </c>
      <c r="B481" t="s">
        <v>533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19</v>
      </c>
      <c r="P481">
        <v>16</v>
      </c>
      <c r="Q481">
        <v>26</v>
      </c>
      <c r="R481">
        <v>38</v>
      </c>
      <c r="S481">
        <v>9</v>
      </c>
      <c r="T481">
        <v>0</v>
      </c>
      <c r="U481">
        <v>12</v>
      </c>
      <c r="V481">
        <v>9</v>
      </c>
      <c r="W481">
        <v>15</v>
      </c>
      <c r="X481">
        <v>8</v>
      </c>
      <c r="Y481">
        <v>6</v>
      </c>
      <c r="Z481">
        <v>0</v>
      </c>
    </row>
    <row r="482" spans="1:26" x14ac:dyDescent="0.35">
      <c r="A482">
        <v>882</v>
      </c>
      <c r="B482" t="s">
        <v>534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1</v>
      </c>
      <c r="P482">
        <v>1</v>
      </c>
      <c r="Q482">
        <v>2</v>
      </c>
      <c r="R482">
        <v>-2</v>
      </c>
      <c r="S482">
        <v>1</v>
      </c>
      <c r="T482">
        <v>0</v>
      </c>
      <c r="U482">
        <v>-2</v>
      </c>
      <c r="V482">
        <v>0</v>
      </c>
      <c r="W482">
        <v>-2</v>
      </c>
      <c r="X482">
        <v>0</v>
      </c>
      <c r="Y482">
        <v>-6</v>
      </c>
      <c r="Z482">
        <v>0</v>
      </c>
    </row>
    <row r="483" spans="1:26" x14ac:dyDescent="0.35">
      <c r="A483">
        <v>883</v>
      </c>
      <c r="B483" t="s">
        <v>535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2</v>
      </c>
      <c r="P483">
        <v>4</v>
      </c>
      <c r="Q483">
        <v>4</v>
      </c>
      <c r="R483">
        <v>25</v>
      </c>
      <c r="S483">
        <v>4</v>
      </c>
      <c r="T483">
        <v>0</v>
      </c>
      <c r="U483">
        <v>6</v>
      </c>
      <c r="V483">
        <v>9</v>
      </c>
      <c r="W483">
        <v>3</v>
      </c>
      <c r="X483">
        <v>7</v>
      </c>
      <c r="Y483">
        <v>-1</v>
      </c>
      <c r="Z483">
        <v>1</v>
      </c>
    </row>
    <row r="484" spans="1:26" x14ac:dyDescent="0.35">
      <c r="A484">
        <v>884</v>
      </c>
      <c r="B484" t="s">
        <v>536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4</v>
      </c>
      <c r="P484">
        <v>1</v>
      </c>
      <c r="Q484">
        <v>1</v>
      </c>
      <c r="R484">
        <v>2</v>
      </c>
      <c r="S484">
        <v>2</v>
      </c>
      <c r="T484">
        <v>0</v>
      </c>
      <c r="U484">
        <v>0</v>
      </c>
      <c r="V484">
        <v>-1</v>
      </c>
      <c r="W484">
        <v>0</v>
      </c>
      <c r="X484">
        <v>3</v>
      </c>
      <c r="Y484">
        <v>1</v>
      </c>
      <c r="Z484">
        <v>0</v>
      </c>
    </row>
    <row r="485" spans="1:26" x14ac:dyDescent="0.35">
      <c r="A485">
        <v>885</v>
      </c>
      <c r="B485" t="s">
        <v>537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2</v>
      </c>
      <c r="P485">
        <v>1</v>
      </c>
      <c r="Q485">
        <v>-1</v>
      </c>
      <c r="R485">
        <v>-1</v>
      </c>
      <c r="S485">
        <v>1</v>
      </c>
      <c r="T485">
        <v>0</v>
      </c>
      <c r="U485">
        <v>-1</v>
      </c>
      <c r="V485">
        <v>0</v>
      </c>
      <c r="W485">
        <v>-8</v>
      </c>
      <c r="X485">
        <v>-6</v>
      </c>
      <c r="Y485">
        <v>-7</v>
      </c>
      <c r="Z485">
        <v>-2</v>
      </c>
    </row>
    <row r="486" spans="1:26" x14ac:dyDescent="0.35">
      <c r="A486">
        <v>886</v>
      </c>
      <c r="B486" t="s">
        <v>538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4</v>
      </c>
      <c r="P486">
        <v>0</v>
      </c>
      <c r="Q486">
        <v>1</v>
      </c>
      <c r="R486">
        <v>-2</v>
      </c>
      <c r="S486">
        <v>1</v>
      </c>
      <c r="T486">
        <v>0</v>
      </c>
      <c r="U486">
        <v>1</v>
      </c>
      <c r="V486">
        <v>-3</v>
      </c>
      <c r="W486">
        <v>3</v>
      </c>
      <c r="X486">
        <v>0</v>
      </c>
      <c r="Y486">
        <v>1</v>
      </c>
      <c r="Z486">
        <v>0</v>
      </c>
    </row>
    <row r="487" spans="1:26" x14ac:dyDescent="0.35">
      <c r="A487">
        <v>887</v>
      </c>
      <c r="B487" t="s">
        <v>539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23</v>
      </c>
      <c r="P487">
        <v>20</v>
      </c>
      <c r="Q487">
        <v>51</v>
      </c>
      <c r="R487">
        <v>51</v>
      </c>
      <c r="S487">
        <v>21</v>
      </c>
      <c r="T487">
        <v>0</v>
      </c>
      <c r="U487">
        <v>15</v>
      </c>
      <c r="V487">
        <v>14</v>
      </c>
      <c r="W487">
        <v>18</v>
      </c>
      <c r="X487">
        <v>18</v>
      </c>
      <c r="Y487">
        <v>54</v>
      </c>
      <c r="Z487">
        <v>0</v>
      </c>
    </row>
    <row r="488" spans="1:26" x14ac:dyDescent="0.35">
      <c r="A488">
        <v>888</v>
      </c>
      <c r="B488" t="s">
        <v>540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3</v>
      </c>
      <c r="P488">
        <v>2</v>
      </c>
      <c r="Q488">
        <v>2</v>
      </c>
      <c r="R488">
        <v>0</v>
      </c>
      <c r="S488">
        <v>1</v>
      </c>
      <c r="T488">
        <v>0</v>
      </c>
      <c r="U488">
        <v>2</v>
      </c>
      <c r="V488">
        <v>0</v>
      </c>
      <c r="W488">
        <v>0</v>
      </c>
      <c r="X488">
        <v>1</v>
      </c>
      <c r="Y488">
        <v>0</v>
      </c>
      <c r="Z488">
        <v>0</v>
      </c>
    </row>
    <row r="489" spans="1:26" x14ac:dyDescent="0.35">
      <c r="A489">
        <v>889</v>
      </c>
      <c r="B489" t="s">
        <v>541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8</v>
      </c>
      <c r="P489">
        <v>14</v>
      </c>
      <c r="Q489">
        <v>4</v>
      </c>
      <c r="R489">
        <v>37</v>
      </c>
      <c r="S489">
        <v>10</v>
      </c>
      <c r="T489">
        <v>0</v>
      </c>
      <c r="U489">
        <v>24</v>
      </c>
      <c r="V489">
        <v>24</v>
      </c>
      <c r="W489">
        <v>209</v>
      </c>
      <c r="X489">
        <v>37</v>
      </c>
      <c r="Y489">
        <v>12</v>
      </c>
      <c r="Z489">
        <v>1</v>
      </c>
    </row>
    <row r="490" spans="1:26" x14ac:dyDescent="0.35">
      <c r="A490">
        <v>890</v>
      </c>
      <c r="B490" t="s">
        <v>542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4</v>
      </c>
      <c r="P490">
        <v>2</v>
      </c>
      <c r="Q490">
        <v>4</v>
      </c>
      <c r="R490">
        <v>3</v>
      </c>
      <c r="S490">
        <v>3</v>
      </c>
      <c r="T490">
        <v>0</v>
      </c>
      <c r="U490">
        <v>0</v>
      </c>
      <c r="V490">
        <v>3</v>
      </c>
      <c r="W490">
        <v>1</v>
      </c>
      <c r="X490">
        <v>9</v>
      </c>
      <c r="Y490">
        <v>1</v>
      </c>
      <c r="Z490">
        <v>0</v>
      </c>
    </row>
    <row r="491" spans="1:26" x14ac:dyDescent="0.35">
      <c r="A491">
        <v>891</v>
      </c>
      <c r="B491" t="s">
        <v>543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2</v>
      </c>
      <c r="P491">
        <v>1</v>
      </c>
      <c r="Q491">
        <v>1</v>
      </c>
      <c r="R491">
        <v>3</v>
      </c>
      <c r="S491">
        <v>3</v>
      </c>
      <c r="T491">
        <v>0</v>
      </c>
      <c r="U491">
        <v>2</v>
      </c>
      <c r="V491">
        <v>1</v>
      </c>
      <c r="W491">
        <v>6</v>
      </c>
      <c r="X491">
        <v>5</v>
      </c>
      <c r="Y491">
        <v>8</v>
      </c>
      <c r="Z491">
        <v>0</v>
      </c>
    </row>
    <row r="492" spans="1:26" x14ac:dyDescent="0.35">
      <c r="A492">
        <v>892</v>
      </c>
      <c r="B492" t="s">
        <v>544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4</v>
      </c>
      <c r="P492">
        <v>5</v>
      </c>
      <c r="Q492">
        <v>3</v>
      </c>
      <c r="R492">
        <v>3</v>
      </c>
      <c r="S492">
        <v>1</v>
      </c>
      <c r="T492">
        <v>0</v>
      </c>
      <c r="U492">
        <v>5</v>
      </c>
      <c r="V492">
        <v>5</v>
      </c>
      <c r="W492">
        <v>7</v>
      </c>
      <c r="X492">
        <v>2</v>
      </c>
      <c r="Y492">
        <v>3</v>
      </c>
      <c r="Z492">
        <v>0</v>
      </c>
    </row>
    <row r="493" spans="1:26" x14ac:dyDescent="0.35">
      <c r="A493">
        <v>893</v>
      </c>
      <c r="B493" t="s">
        <v>545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1</v>
      </c>
      <c r="P493">
        <v>0</v>
      </c>
      <c r="Q493">
        <v>1</v>
      </c>
      <c r="R493">
        <v>23</v>
      </c>
      <c r="S493">
        <v>-41</v>
      </c>
      <c r="T493">
        <v>0</v>
      </c>
      <c r="U493">
        <v>0</v>
      </c>
      <c r="V493">
        <v>11</v>
      </c>
      <c r="W493">
        <v>54</v>
      </c>
      <c r="X493">
        <v>13</v>
      </c>
      <c r="Y493">
        <v>8</v>
      </c>
      <c r="Z493">
        <v>0</v>
      </c>
    </row>
    <row r="494" spans="1:26" x14ac:dyDescent="0.35">
      <c r="A494">
        <v>894</v>
      </c>
      <c r="B494" t="s">
        <v>546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3</v>
      </c>
      <c r="P494">
        <v>2</v>
      </c>
      <c r="Q494">
        <v>0</v>
      </c>
      <c r="R494">
        <v>2</v>
      </c>
      <c r="S494">
        <v>4</v>
      </c>
      <c r="T494">
        <v>0</v>
      </c>
      <c r="U494">
        <v>6</v>
      </c>
      <c r="V494">
        <v>0</v>
      </c>
      <c r="W494">
        <v>2</v>
      </c>
      <c r="X494">
        <v>1</v>
      </c>
      <c r="Y494">
        <v>30</v>
      </c>
      <c r="Z494">
        <v>-12</v>
      </c>
    </row>
    <row r="495" spans="1:26" x14ac:dyDescent="0.35">
      <c r="A495">
        <v>895</v>
      </c>
      <c r="B495" t="s">
        <v>547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9</v>
      </c>
      <c r="P495">
        <v>2</v>
      </c>
      <c r="Q495">
        <v>3</v>
      </c>
      <c r="R495">
        <v>13</v>
      </c>
      <c r="S495">
        <v>15</v>
      </c>
      <c r="T495">
        <v>0</v>
      </c>
      <c r="U495">
        <v>31</v>
      </c>
      <c r="V495">
        <v>28</v>
      </c>
      <c r="W495">
        <v>39</v>
      </c>
      <c r="X495">
        <v>14</v>
      </c>
      <c r="Y495">
        <v>9</v>
      </c>
      <c r="Z495">
        <v>0</v>
      </c>
    </row>
    <row r="496" spans="1:26" x14ac:dyDescent="0.35">
      <c r="A496">
        <v>896</v>
      </c>
      <c r="B496" t="s">
        <v>548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6</v>
      </c>
      <c r="P496">
        <v>2</v>
      </c>
      <c r="Q496">
        <v>7</v>
      </c>
      <c r="R496">
        <v>5</v>
      </c>
      <c r="S496">
        <v>3</v>
      </c>
      <c r="T496">
        <v>0</v>
      </c>
      <c r="U496">
        <v>4</v>
      </c>
      <c r="V496">
        <v>4</v>
      </c>
      <c r="W496">
        <v>4</v>
      </c>
      <c r="X496">
        <v>3</v>
      </c>
      <c r="Y496">
        <v>3</v>
      </c>
      <c r="Z496">
        <v>0</v>
      </c>
    </row>
    <row r="497" spans="1:26" x14ac:dyDescent="0.35">
      <c r="A497">
        <v>897</v>
      </c>
      <c r="B497" t="s">
        <v>549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1</v>
      </c>
      <c r="P497">
        <v>3</v>
      </c>
      <c r="Q497">
        <v>8</v>
      </c>
      <c r="R497">
        <v>6</v>
      </c>
      <c r="S497">
        <v>3</v>
      </c>
      <c r="T497">
        <v>0</v>
      </c>
      <c r="U497">
        <v>10</v>
      </c>
      <c r="V497">
        <v>1</v>
      </c>
      <c r="W497">
        <v>12</v>
      </c>
      <c r="X497">
        <v>14</v>
      </c>
      <c r="Y497">
        <v>11</v>
      </c>
      <c r="Z497">
        <v>11</v>
      </c>
    </row>
    <row r="498" spans="1:26" x14ac:dyDescent="0.35">
      <c r="A498">
        <v>898</v>
      </c>
      <c r="B498" t="s">
        <v>550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1</v>
      </c>
      <c r="P498">
        <v>2</v>
      </c>
      <c r="Q498">
        <v>3</v>
      </c>
      <c r="R498">
        <v>9</v>
      </c>
      <c r="S498">
        <v>10</v>
      </c>
      <c r="T498">
        <v>0</v>
      </c>
      <c r="U498">
        <v>13</v>
      </c>
      <c r="V498">
        <v>6</v>
      </c>
      <c r="W498">
        <v>7</v>
      </c>
      <c r="X498">
        <v>6</v>
      </c>
      <c r="Y498">
        <v>4</v>
      </c>
      <c r="Z498">
        <v>1</v>
      </c>
    </row>
    <row r="499" spans="1:26" x14ac:dyDescent="0.35">
      <c r="A499">
        <v>899</v>
      </c>
      <c r="B499" t="s">
        <v>551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</row>
    <row r="500" spans="1:26" x14ac:dyDescent="0.35">
      <c r="A500">
        <v>900</v>
      </c>
      <c r="B500" t="s">
        <v>552</v>
      </c>
      <c r="C500">
        <v>2608</v>
      </c>
      <c r="D500">
        <v>2577</v>
      </c>
      <c r="E500">
        <v>2592</v>
      </c>
      <c r="F500">
        <v>2549</v>
      </c>
      <c r="G500">
        <v>2633</v>
      </c>
      <c r="H500">
        <v>2652</v>
      </c>
      <c r="I500">
        <v>2584</v>
      </c>
      <c r="J500">
        <v>2419</v>
      </c>
      <c r="K500">
        <v>2442</v>
      </c>
      <c r="L500">
        <v>2583</v>
      </c>
      <c r="M500">
        <v>2663</v>
      </c>
      <c r="N500">
        <v>2741</v>
      </c>
      <c r="O500">
        <v>2571</v>
      </c>
      <c r="P500">
        <v>2450</v>
      </c>
      <c r="Q500">
        <v>2536</v>
      </c>
      <c r="R500">
        <v>2448</v>
      </c>
      <c r="S500">
        <v>2395</v>
      </c>
      <c r="T500">
        <v>2460</v>
      </c>
      <c r="U500">
        <v>2419</v>
      </c>
      <c r="V500">
        <v>2130</v>
      </c>
      <c r="W500">
        <v>2557</v>
      </c>
      <c r="X500">
        <v>2504</v>
      </c>
      <c r="Y500">
        <v>2708</v>
      </c>
      <c r="Z500">
        <v>3059</v>
      </c>
    </row>
    <row r="501" spans="1:26" x14ac:dyDescent="0.35">
      <c r="A501">
        <v>901</v>
      </c>
      <c r="B501" t="s">
        <v>553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</row>
    <row r="502" spans="1:26" x14ac:dyDescent="0.35">
      <c r="A502">
        <v>902</v>
      </c>
      <c r="B502" t="s">
        <v>554</v>
      </c>
      <c r="C502">
        <v>11089</v>
      </c>
      <c r="D502">
        <v>11089</v>
      </c>
      <c r="E502">
        <v>10309</v>
      </c>
      <c r="F502">
        <v>10315</v>
      </c>
      <c r="G502">
        <v>10309</v>
      </c>
      <c r="H502">
        <v>10315</v>
      </c>
      <c r="I502">
        <v>10309</v>
      </c>
      <c r="J502">
        <v>4760</v>
      </c>
      <c r="K502">
        <v>10309</v>
      </c>
      <c r="L502">
        <v>10309</v>
      </c>
      <c r="M502">
        <v>10309</v>
      </c>
      <c r="N502">
        <v>10309</v>
      </c>
      <c r="O502">
        <v>9279</v>
      </c>
      <c r="P502">
        <v>9262</v>
      </c>
      <c r="Q502">
        <v>9026</v>
      </c>
      <c r="R502">
        <v>11362</v>
      </c>
      <c r="S502">
        <v>8700</v>
      </c>
      <c r="T502">
        <v>9726</v>
      </c>
      <c r="U502">
        <v>9792</v>
      </c>
      <c r="V502">
        <v>10144</v>
      </c>
      <c r="W502">
        <v>8313</v>
      </c>
      <c r="X502">
        <v>8470</v>
      </c>
      <c r="Y502">
        <v>9995</v>
      </c>
      <c r="Z502">
        <v>9998</v>
      </c>
    </row>
    <row r="503" spans="1:26" x14ac:dyDescent="0.35">
      <c r="A503">
        <v>903</v>
      </c>
      <c r="B503" t="s">
        <v>555</v>
      </c>
      <c r="C503">
        <v>3370</v>
      </c>
      <c r="D503">
        <v>3708</v>
      </c>
      <c r="E503">
        <v>3351</v>
      </c>
      <c r="F503">
        <v>3335</v>
      </c>
      <c r="G503">
        <v>3344</v>
      </c>
      <c r="H503">
        <v>3379</v>
      </c>
      <c r="I503">
        <v>3374</v>
      </c>
      <c r="J503">
        <v>3384</v>
      </c>
      <c r="K503">
        <v>3381</v>
      </c>
      <c r="L503">
        <v>3346</v>
      </c>
      <c r="M503">
        <v>3349</v>
      </c>
      <c r="N503">
        <v>3346</v>
      </c>
      <c r="O503">
        <v>3186</v>
      </c>
      <c r="P503">
        <v>3384</v>
      </c>
      <c r="Q503">
        <v>3933</v>
      </c>
      <c r="R503">
        <v>3439</v>
      </c>
      <c r="S503">
        <v>3055</v>
      </c>
      <c r="T503">
        <v>3153</v>
      </c>
      <c r="U503">
        <v>3151</v>
      </c>
      <c r="V503">
        <v>3145</v>
      </c>
      <c r="W503">
        <v>2398</v>
      </c>
      <c r="X503">
        <v>3149</v>
      </c>
      <c r="Y503">
        <v>3145</v>
      </c>
      <c r="Z503">
        <v>3158</v>
      </c>
    </row>
    <row r="504" spans="1:26" x14ac:dyDescent="0.35">
      <c r="A504">
        <v>904</v>
      </c>
      <c r="B504" t="s">
        <v>556</v>
      </c>
      <c r="C504">
        <v>26867</v>
      </c>
      <c r="D504">
        <v>60449</v>
      </c>
      <c r="E504">
        <v>23508</v>
      </c>
      <c r="F504">
        <v>23503</v>
      </c>
      <c r="G504">
        <v>23508</v>
      </c>
      <c r="H504">
        <v>26867</v>
      </c>
      <c r="I504">
        <v>26867</v>
      </c>
      <c r="J504">
        <v>26867</v>
      </c>
      <c r="K504">
        <v>26867</v>
      </c>
      <c r="L504">
        <v>23508</v>
      </c>
      <c r="M504">
        <v>23508</v>
      </c>
      <c r="N504">
        <v>23508</v>
      </c>
      <c r="O504">
        <v>76706</v>
      </c>
      <c r="P504">
        <v>170416</v>
      </c>
      <c r="Q504">
        <v>19785</v>
      </c>
      <c r="R504">
        <v>23350</v>
      </c>
      <c r="S504">
        <v>28504</v>
      </c>
      <c r="T504">
        <v>32914</v>
      </c>
      <c r="U504">
        <v>76475</v>
      </c>
      <c r="V504">
        <v>28671</v>
      </c>
      <c r="W504">
        <v>37789</v>
      </c>
      <c r="X504">
        <v>10887</v>
      </c>
      <c r="Y504">
        <v>11981</v>
      </c>
      <c r="Z504">
        <v>75695</v>
      </c>
    </row>
    <row r="505" spans="1:26" x14ac:dyDescent="0.35">
      <c r="A505">
        <v>905</v>
      </c>
      <c r="B505" t="s">
        <v>557</v>
      </c>
      <c r="C505">
        <v>18783</v>
      </c>
      <c r="D505">
        <v>42261</v>
      </c>
      <c r="E505">
        <v>16435</v>
      </c>
      <c r="F505">
        <v>16435</v>
      </c>
      <c r="G505">
        <v>16435</v>
      </c>
      <c r="H505">
        <v>18783</v>
      </c>
      <c r="I505">
        <v>18783</v>
      </c>
      <c r="J505">
        <v>18783</v>
      </c>
      <c r="K505">
        <v>18783</v>
      </c>
      <c r="L505">
        <v>16435</v>
      </c>
      <c r="M505">
        <v>16435</v>
      </c>
      <c r="N505">
        <v>16435</v>
      </c>
      <c r="O505">
        <v>5189</v>
      </c>
      <c r="P505">
        <v>25707</v>
      </c>
      <c r="Q505">
        <v>18037</v>
      </c>
      <c r="R505">
        <v>2089</v>
      </c>
      <c r="S505">
        <v>7148</v>
      </c>
      <c r="T505">
        <v>4365</v>
      </c>
      <c r="U505">
        <v>5580</v>
      </c>
      <c r="V505">
        <v>8948</v>
      </c>
      <c r="W505">
        <v>8845</v>
      </c>
      <c r="X505">
        <v>4870</v>
      </c>
      <c r="Y505">
        <v>19605</v>
      </c>
      <c r="Z505">
        <v>39653</v>
      </c>
    </row>
    <row r="506" spans="1:26" x14ac:dyDescent="0.35">
      <c r="A506">
        <v>906</v>
      </c>
      <c r="B506" t="s">
        <v>558</v>
      </c>
      <c r="C506">
        <v>41544</v>
      </c>
      <c r="D506">
        <v>93476</v>
      </c>
      <c r="E506">
        <v>36352</v>
      </c>
      <c r="F506">
        <v>36352</v>
      </c>
      <c r="G506">
        <v>36352</v>
      </c>
      <c r="H506">
        <v>41544</v>
      </c>
      <c r="I506">
        <v>41544</v>
      </c>
      <c r="J506">
        <v>41544</v>
      </c>
      <c r="K506">
        <v>41544</v>
      </c>
      <c r="L506">
        <v>36352</v>
      </c>
      <c r="M506">
        <v>36352</v>
      </c>
      <c r="N506">
        <v>36352</v>
      </c>
      <c r="O506">
        <v>35657</v>
      </c>
      <c r="P506">
        <v>6392</v>
      </c>
      <c r="Q506">
        <v>115773</v>
      </c>
      <c r="R506">
        <v>89185</v>
      </c>
      <c r="S506">
        <v>74454</v>
      </c>
      <c r="T506">
        <v>43237</v>
      </c>
      <c r="U506">
        <v>14655</v>
      </c>
      <c r="V506">
        <v>28751</v>
      </c>
      <c r="W506">
        <v>16905</v>
      </c>
      <c r="X506">
        <v>32658</v>
      </c>
      <c r="Y506">
        <v>49138</v>
      </c>
      <c r="Z506">
        <v>29128</v>
      </c>
    </row>
    <row r="507" spans="1:26" x14ac:dyDescent="0.35">
      <c r="A507">
        <v>907</v>
      </c>
      <c r="B507" t="s">
        <v>559</v>
      </c>
      <c r="C507">
        <v>7547</v>
      </c>
      <c r="D507">
        <v>16980</v>
      </c>
      <c r="E507">
        <v>6604</v>
      </c>
      <c r="F507">
        <v>6604</v>
      </c>
      <c r="G507">
        <v>6604</v>
      </c>
      <c r="H507">
        <v>7547</v>
      </c>
      <c r="I507">
        <v>7547</v>
      </c>
      <c r="J507">
        <v>7547</v>
      </c>
      <c r="K507">
        <v>7547</v>
      </c>
      <c r="L507">
        <v>6604</v>
      </c>
      <c r="M507">
        <v>6604</v>
      </c>
      <c r="N507">
        <v>6604</v>
      </c>
      <c r="O507">
        <v>5847</v>
      </c>
      <c r="P507">
        <v>805</v>
      </c>
      <c r="Q507">
        <v>6899</v>
      </c>
      <c r="R507">
        <v>230</v>
      </c>
      <c r="S507">
        <v>2394</v>
      </c>
      <c r="T507">
        <v>735</v>
      </c>
      <c r="U507">
        <v>5718</v>
      </c>
      <c r="V507">
        <v>5224</v>
      </c>
      <c r="W507">
        <v>4315</v>
      </c>
      <c r="X507">
        <v>28994</v>
      </c>
      <c r="Y507">
        <v>14762</v>
      </c>
      <c r="Z507">
        <v>0</v>
      </c>
    </row>
    <row r="508" spans="1:26" x14ac:dyDescent="0.35">
      <c r="A508">
        <v>908</v>
      </c>
      <c r="B508" t="s">
        <v>560</v>
      </c>
      <c r="C508">
        <v>21811</v>
      </c>
      <c r="D508">
        <v>49073</v>
      </c>
      <c r="E508">
        <v>19084</v>
      </c>
      <c r="F508">
        <v>19084</v>
      </c>
      <c r="G508">
        <v>19084</v>
      </c>
      <c r="H508">
        <v>21811</v>
      </c>
      <c r="I508">
        <v>21811</v>
      </c>
      <c r="J508">
        <v>21811</v>
      </c>
      <c r="K508">
        <v>21811</v>
      </c>
      <c r="L508">
        <v>19084</v>
      </c>
      <c r="M508">
        <v>19084</v>
      </c>
      <c r="N508">
        <v>19084</v>
      </c>
      <c r="O508">
        <v>5650</v>
      </c>
      <c r="P508">
        <v>3005</v>
      </c>
      <c r="Q508">
        <v>18533</v>
      </c>
      <c r="R508">
        <v>40761</v>
      </c>
      <c r="S508">
        <v>7865</v>
      </c>
      <c r="T508">
        <v>54011</v>
      </c>
      <c r="U508">
        <v>33294</v>
      </c>
      <c r="V508">
        <v>15602</v>
      </c>
      <c r="W508">
        <v>9410</v>
      </c>
      <c r="X508">
        <v>4366</v>
      </c>
      <c r="Y508">
        <v>2204</v>
      </c>
      <c r="Z508">
        <v>16811</v>
      </c>
    </row>
    <row r="509" spans="1:26" x14ac:dyDescent="0.35">
      <c r="A509">
        <v>909</v>
      </c>
      <c r="B509" t="s">
        <v>561</v>
      </c>
      <c r="C509">
        <v>17780</v>
      </c>
      <c r="D509">
        <v>40006</v>
      </c>
      <c r="E509">
        <v>15558</v>
      </c>
      <c r="F509">
        <v>15558</v>
      </c>
      <c r="G509">
        <v>15558</v>
      </c>
      <c r="H509">
        <v>17780</v>
      </c>
      <c r="I509">
        <v>17780</v>
      </c>
      <c r="J509">
        <v>17780</v>
      </c>
      <c r="K509">
        <v>17780</v>
      </c>
      <c r="L509">
        <v>15558</v>
      </c>
      <c r="M509">
        <v>15558</v>
      </c>
      <c r="N509">
        <v>15558</v>
      </c>
      <c r="O509">
        <v>9529</v>
      </c>
      <c r="P509">
        <v>7621</v>
      </c>
      <c r="Q509">
        <v>18070</v>
      </c>
      <c r="R509">
        <v>27304</v>
      </c>
      <c r="S509">
        <v>17199</v>
      </c>
      <c r="T509">
        <v>12805</v>
      </c>
      <c r="U509">
        <v>12281</v>
      </c>
      <c r="V509">
        <v>13577</v>
      </c>
      <c r="W509">
        <v>7501</v>
      </c>
      <c r="X509">
        <v>17834</v>
      </c>
      <c r="Y509">
        <v>5404</v>
      </c>
      <c r="Z509">
        <v>4273</v>
      </c>
    </row>
    <row r="510" spans="1:26" x14ac:dyDescent="0.35">
      <c r="A510">
        <v>915</v>
      </c>
      <c r="B510" t="s">
        <v>567</v>
      </c>
      <c r="C510">
        <v>9297</v>
      </c>
      <c r="D510">
        <v>8657</v>
      </c>
      <c r="E510">
        <v>8264</v>
      </c>
      <c r="F510">
        <v>8139</v>
      </c>
      <c r="G510">
        <v>8175</v>
      </c>
      <c r="H510">
        <v>8211</v>
      </c>
      <c r="I510">
        <v>8333</v>
      </c>
      <c r="J510">
        <v>8287</v>
      </c>
      <c r="K510">
        <v>8493</v>
      </c>
      <c r="L510">
        <v>8624</v>
      </c>
      <c r="M510">
        <v>8418</v>
      </c>
      <c r="N510">
        <v>9335</v>
      </c>
      <c r="O510">
        <v>9650</v>
      </c>
      <c r="P510">
        <v>9713</v>
      </c>
      <c r="Q510">
        <v>6774</v>
      </c>
      <c r="R510">
        <v>6357</v>
      </c>
      <c r="S510">
        <v>7627</v>
      </c>
      <c r="T510">
        <v>6732</v>
      </c>
      <c r="U510">
        <v>7901</v>
      </c>
      <c r="V510">
        <v>6458</v>
      </c>
      <c r="W510">
        <v>6986</v>
      </c>
      <c r="X510">
        <v>6414</v>
      </c>
      <c r="Y510">
        <v>7049</v>
      </c>
      <c r="Z510">
        <v>8311</v>
      </c>
    </row>
    <row r="511" spans="1:26" x14ac:dyDescent="0.35">
      <c r="A511">
        <v>916</v>
      </c>
      <c r="B511" t="s">
        <v>568</v>
      </c>
      <c r="C511">
        <v>1205</v>
      </c>
      <c r="D511">
        <v>-758</v>
      </c>
      <c r="E511">
        <v>289</v>
      </c>
      <c r="F511">
        <v>210</v>
      </c>
      <c r="G511">
        <v>269</v>
      </c>
      <c r="H511">
        <v>-614</v>
      </c>
      <c r="I511">
        <v>144</v>
      </c>
      <c r="J511">
        <v>419</v>
      </c>
      <c r="K511">
        <v>599</v>
      </c>
      <c r="L511">
        <v>717</v>
      </c>
      <c r="M511">
        <v>509</v>
      </c>
      <c r="N511">
        <v>1140</v>
      </c>
      <c r="O511">
        <v>2064</v>
      </c>
      <c r="P511">
        <v>667</v>
      </c>
      <c r="Q511">
        <v>-1020</v>
      </c>
      <c r="R511">
        <v>-1043</v>
      </c>
      <c r="S511">
        <v>667</v>
      </c>
      <c r="T511">
        <v>372</v>
      </c>
      <c r="U511">
        <v>767</v>
      </c>
      <c r="V511">
        <v>-460</v>
      </c>
      <c r="W511">
        <v>-674</v>
      </c>
      <c r="X511">
        <v>-203</v>
      </c>
      <c r="Y511">
        <v>-3489</v>
      </c>
      <c r="Z511">
        <v>3977</v>
      </c>
    </row>
    <row r="512" spans="1:26" x14ac:dyDescent="0.35">
      <c r="A512">
        <v>917</v>
      </c>
      <c r="B512" t="s">
        <v>569</v>
      </c>
      <c r="C512">
        <v>49</v>
      </c>
      <c r="D512">
        <v>56</v>
      </c>
      <c r="E512">
        <v>70</v>
      </c>
      <c r="F512">
        <v>56</v>
      </c>
      <c r="G512">
        <v>56</v>
      </c>
      <c r="H512">
        <v>56</v>
      </c>
      <c r="I512">
        <v>63</v>
      </c>
      <c r="J512">
        <v>56</v>
      </c>
      <c r="K512">
        <v>70</v>
      </c>
      <c r="L512">
        <v>77</v>
      </c>
      <c r="M512">
        <v>56</v>
      </c>
      <c r="N512">
        <v>35</v>
      </c>
      <c r="O512">
        <v>0</v>
      </c>
      <c r="P512">
        <v>0</v>
      </c>
      <c r="Q512">
        <v>20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</row>
    <row r="513" spans="1:26" x14ac:dyDescent="0.35">
      <c r="A513">
        <v>918</v>
      </c>
      <c r="B513" t="s">
        <v>738</v>
      </c>
      <c r="C513">
        <v>18</v>
      </c>
      <c r="D513">
        <v>20</v>
      </c>
      <c r="E513">
        <v>25</v>
      </c>
      <c r="F513">
        <v>20</v>
      </c>
      <c r="G513">
        <v>20</v>
      </c>
      <c r="H513">
        <v>20</v>
      </c>
      <c r="I513">
        <v>23</v>
      </c>
      <c r="J513">
        <v>20</v>
      </c>
      <c r="K513">
        <v>25</v>
      </c>
      <c r="L513">
        <v>28</v>
      </c>
      <c r="M513">
        <v>20</v>
      </c>
      <c r="N513">
        <v>11</v>
      </c>
      <c r="O513">
        <v>45</v>
      </c>
      <c r="P513">
        <v>0</v>
      </c>
      <c r="Q513">
        <v>373</v>
      </c>
      <c r="R513">
        <v>22</v>
      </c>
      <c r="S513">
        <v>28</v>
      </c>
      <c r="T513">
        <v>24</v>
      </c>
      <c r="U513">
        <v>60</v>
      </c>
      <c r="V513">
        <v>41</v>
      </c>
      <c r="W513">
        <v>0</v>
      </c>
      <c r="X513">
        <v>0</v>
      </c>
      <c r="Y513">
        <v>54</v>
      </c>
      <c r="Z513">
        <v>278</v>
      </c>
    </row>
    <row r="514" spans="1:26" x14ac:dyDescent="0.35">
      <c r="A514">
        <v>919</v>
      </c>
      <c r="B514" t="s">
        <v>571</v>
      </c>
      <c r="C514">
        <v>8619</v>
      </c>
      <c r="D514">
        <v>10275</v>
      </c>
      <c r="E514">
        <v>11370</v>
      </c>
      <c r="F514">
        <v>7910</v>
      </c>
      <c r="G514">
        <v>7350</v>
      </c>
      <c r="H514">
        <v>8962</v>
      </c>
      <c r="I514">
        <v>7914</v>
      </c>
      <c r="J514">
        <v>8838</v>
      </c>
      <c r="K514">
        <v>7395</v>
      </c>
      <c r="L514">
        <v>7668</v>
      </c>
      <c r="M514">
        <v>7039</v>
      </c>
      <c r="N514">
        <v>5899</v>
      </c>
      <c r="O514">
        <v>10085</v>
      </c>
      <c r="P514">
        <v>10483</v>
      </c>
      <c r="Q514">
        <v>7735</v>
      </c>
      <c r="R514">
        <v>10156</v>
      </c>
      <c r="S514">
        <v>7851</v>
      </c>
      <c r="T514">
        <v>6761</v>
      </c>
      <c r="U514">
        <v>7831</v>
      </c>
      <c r="V514">
        <v>9290</v>
      </c>
      <c r="W514">
        <v>6235</v>
      </c>
      <c r="X514">
        <v>7027</v>
      </c>
      <c r="Y514">
        <v>7493</v>
      </c>
      <c r="Z514">
        <v>7325</v>
      </c>
    </row>
    <row r="515" spans="1:26" x14ac:dyDescent="0.35">
      <c r="A515">
        <v>919</v>
      </c>
      <c r="B515" t="s">
        <v>571</v>
      </c>
      <c r="C515">
        <v>8619</v>
      </c>
      <c r="D515">
        <v>10275</v>
      </c>
      <c r="E515">
        <v>11370</v>
      </c>
      <c r="F515">
        <v>7910</v>
      </c>
      <c r="G515">
        <v>7350</v>
      </c>
      <c r="H515">
        <v>8962</v>
      </c>
      <c r="I515">
        <v>7914</v>
      </c>
      <c r="J515">
        <v>8838</v>
      </c>
      <c r="K515">
        <v>7395</v>
      </c>
      <c r="L515">
        <v>7668</v>
      </c>
      <c r="M515">
        <v>7039</v>
      </c>
      <c r="N515">
        <v>5899</v>
      </c>
      <c r="O515">
        <v>10085</v>
      </c>
      <c r="P515">
        <v>10483</v>
      </c>
      <c r="Q515">
        <v>7735</v>
      </c>
      <c r="R515">
        <v>10156</v>
      </c>
      <c r="S515">
        <v>7851</v>
      </c>
      <c r="T515">
        <v>6761</v>
      </c>
      <c r="U515">
        <v>7831</v>
      </c>
      <c r="V515">
        <v>9290</v>
      </c>
      <c r="W515">
        <v>6235</v>
      </c>
      <c r="X515">
        <v>7027</v>
      </c>
      <c r="Y515">
        <v>7493</v>
      </c>
      <c r="Z515">
        <v>7325</v>
      </c>
    </row>
    <row r="516" spans="1:26" x14ac:dyDescent="0.35">
      <c r="A516">
        <v>920</v>
      </c>
      <c r="B516" t="s">
        <v>572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161</v>
      </c>
      <c r="P516">
        <v>146</v>
      </c>
      <c r="Q516">
        <v>151</v>
      </c>
      <c r="R516">
        <v>148</v>
      </c>
      <c r="S516">
        <v>140</v>
      </c>
      <c r="T516">
        <v>0</v>
      </c>
      <c r="U516">
        <v>152</v>
      </c>
      <c r="V516">
        <v>158</v>
      </c>
      <c r="W516">
        <v>145</v>
      </c>
      <c r="X516">
        <v>132</v>
      </c>
      <c r="Y516">
        <v>120</v>
      </c>
      <c r="Z516">
        <v>60</v>
      </c>
    </row>
    <row r="517" spans="1:26" x14ac:dyDescent="0.35">
      <c r="A517">
        <v>921</v>
      </c>
      <c r="B517" t="s">
        <v>580</v>
      </c>
      <c r="C517">
        <v>6186</v>
      </c>
      <c r="D517">
        <v>7731</v>
      </c>
      <c r="E517">
        <v>6186</v>
      </c>
      <c r="F517">
        <v>6186</v>
      </c>
      <c r="G517">
        <v>6186</v>
      </c>
      <c r="H517">
        <v>6186</v>
      </c>
      <c r="I517">
        <v>6186</v>
      </c>
      <c r="J517">
        <v>6186</v>
      </c>
      <c r="K517">
        <v>6959</v>
      </c>
      <c r="L517">
        <v>6959</v>
      </c>
      <c r="M517">
        <v>6186</v>
      </c>
      <c r="N517">
        <v>6186</v>
      </c>
      <c r="O517">
        <v>1018</v>
      </c>
      <c r="P517">
        <v>3628</v>
      </c>
      <c r="Q517">
        <v>2620</v>
      </c>
      <c r="R517">
        <v>3925</v>
      </c>
      <c r="S517">
        <v>4254</v>
      </c>
      <c r="T517">
        <v>2005</v>
      </c>
      <c r="U517">
        <v>1695</v>
      </c>
      <c r="V517">
        <v>3223</v>
      </c>
      <c r="W517">
        <v>7620</v>
      </c>
      <c r="X517">
        <v>5251</v>
      </c>
      <c r="Y517">
        <v>6713</v>
      </c>
      <c r="Z517">
        <v>9995</v>
      </c>
    </row>
    <row r="518" spans="1:26" x14ac:dyDescent="0.35">
      <c r="A518">
        <v>922</v>
      </c>
      <c r="B518" t="s">
        <v>581</v>
      </c>
      <c r="C518">
        <v>6115</v>
      </c>
      <c r="D518">
        <v>7643</v>
      </c>
      <c r="E518">
        <v>6115</v>
      </c>
      <c r="F518">
        <v>6115</v>
      </c>
      <c r="G518">
        <v>6115</v>
      </c>
      <c r="H518">
        <v>6115</v>
      </c>
      <c r="I518">
        <v>6115</v>
      </c>
      <c r="J518">
        <v>6115</v>
      </c>
      <c r="K518">
        <v>6879</v>
      </c>
      <c r="L518">
        <v>6879</v>
      </c>
      <c r="M518">
        <v>6115</v>
      </c>
      <c r="N518">
        <v>6115</v>
      </c>
      <c r="O518">
        <v>6529</v>
      </c>
      <c r="P518">
        <v>4042</v>
      </c>
      <c r="Q518">
        <v>6680</v>
      </c>
      <c r="R518">
        <v>15245</v>
      </c>
      <c r="S518">
        <v>4288</v>
      </c>
      <c r="T518">
        <v>4107</v>
      </c>
      <c r="U518">
        <v>6549</v>
      </c>
      <c r="V518">
        <v>6894</v>
      </c>
      <c r="W518">
        <v>4887</v>
      </c>
      <c r="X518">
        <v>7062</v>
      </c>
      <c r="Y518">
        <v>6060</v>
      </c>
      <c r="Z518">
        <v>2276</v>
      </c>
    </row>
    <row r="519" spans="1:26" x14ac:dyDescent="0.35">
      <c r="A519">
        <v>923</v>
      </c>
      <c r="B519" t="s">
        <v>582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</row>
    <row r="520" spans="1:26" x14ac:dyDescent="0.35">
      <c r="A520">
        <v>924</v>
      </c>
      <c r="B520" t="s">
        <v>583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</row>
    <row r="521" spans="1:26" x14ac:dyDescent="0.35">
      <c r="A521">
        <v>925</v>
      </c>
      <c r="B521" t="s">
        <v>584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</row>
    <row r="522" spans="1:26" x14ac:dyDescent="0.35">
      <c r="A522">
        <v>926</v>
      </c>
      <c r="B522" t="s">
        <v>585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</row>
    <row r="523" spans="1:26" x14ac:dyDescent="0.35">
      <c r="A523">
        <v>927</v>
      </c>
      <c r="B523" t="s">
        <v>586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</row>
    <row r="524" spans="1:26" x14ac:dyDescent="0.35">
      <c r="A524">
        <v>928</v>
      </c>
      <c r="B524" t="s">
        <v>587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</row>
    <row r="525" spans="1:26" x14ac:dyDescent="0.35">
      <c r="A525">
        <v>929</v>
      </c>
      <c r="B525" t="s">
        <v>588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</row>
    <row r="526" spans="1:26" x14ac:dyDescent="0.35">
      <c r="A526">
        <v>930</v>
      </c>
      <c r="B526" t="s">
        <v>589</v>
      </c>
      <c r="C526">
        <v>9</v>
      </c>
      <c r="D526">
        <v>9</v>
      </c>
      <c r="E526">
        <v>9</v>
      </c>
      <c r="F526">
        <v>9</v>
      </c>
      <c r="G526">
        <v>9</v>
      </c>
      <c r="H526">
        <v>9</v>
      </c>
      <c r="I526">
        <v>9</v>
      </c>
      <c r="J526">
        <v>9</v>
      </c>
      <c r="K526">
        <v>9</v>
      </c>
      <c r="L526">
        <v>9</v>
      </c>
      <c r="M526">
        <v>9</v>
      </c>
      <c r="N526">
        <v>9</v>
      </c>
      <c r="O526">
        <v>12</v>
      </c>
      <c r="P526">
        <v>13</v>
      </c>
      <c r="Q526">
        <v>11</v>
      </c>
      <c r="R526">
        <v>17</v>
      </c>
      <c r="S526">
        <v>16</v>
      </c>
      <c r="T526">
        <v>16</v>
      </c>
      <c r="U526">
        <v>20</v>
      </c>
      <c r="V526">
        <v>14</v>
      </c>
      <c r="W526">
        <v>13</v>
      </c>
      <c r="X526">
        <v>17</v>
      </c>
      <c r="Y526">
        <v>19</v>
      </c>
      <c r="Z526">
        <v>7</v>
      </c>
    </row>
    <row r="527" spans="1:26" x14ac:dyDescent="0.35">
      <c r="A527">
        <v>931</v>
      </c>
      <c r="B527" t="s">
        <v>590</v>
      </c>
      <c r="C527">
        <v>15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43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</row>
    <row r="528" spans="1:26" x14ac:dyDescent="0.35">
      <c r="A528">
        <v>932</v>
      </c>
      <c r="B528" t="s">
        <v>591</v>
      </c>
      <c r="C528">
        <v>137</v>
      </c>
      <c r="D528">
        <v>137</v>
      </c>
      <c r="E528">
        <v>117</v>
      </c>
      <c r="F528">
        <v>143</v>
      </c>
      <c r="G528">
        <v>137</v>
      </c>
      <c r="H528">
        <v>117</v>
      </c>
      <c r="I528">
        <v>143</v>
      </c>
      <c r="J528">
        <v>130</v>
      </c>
      <c r="K528">
        <v>137</v>
      </c>
      <c r="L528">
        <v>143</v>
      </c>
      <c r="M528">
        <v>124</v>
      </c>
      <c r="N528">
        <v>137</v>
      </c>
      <c r="O528">
        <v>190</v>
      </c>
      <c r="P528">
        <v>124</v>
      </c>
      <c r="Q528">
        <v>135</v>
      </c>
      <c r="R528">
        <v>135</v>
      </c>
      <c r="S528">
        <v>137</v>
      </c>
      <c r="T528">
        <v>135</v>
      </c>
      <c r="U528">
        <v>113</v>
      </c>
      <c r="V528">
        <v>130</v>
      </c>
      <c r="W528">
        <v>144</v>
      </c>
      <c r="X528">
        <v>143</v>
      </c>
      <c r="Y528">
        <v>124</v>
      </c>
      <c r="Z528">
        <v>137</v>
      </c>
    </row>
    <row r="529" spans="1:26" x14ac:dyDescent="0.35">
      <c r="A529">
        <v>933</v>
      </c>
      <c r="B529" t="s">
        <v>589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</row>
    <row r="530" spans="1:26" x14ac:dyDescent="0.35">
      <c r="A530">
        <v>934</v>
      </c>
      <c r="B530" t="s">
        <v>590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</row>
    <row r="531" spans="1:26" x14ac:dyDescent="0.35">
      <c r="A531">
        <v>935</v>
      </c>
      <c r="B531" t="s">
        <v>591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</row>
    <row r="532" spans="1:26" x14ac:dyDescent="0.35">
      <c r="A532">
        <v>936</v>
      </c>
      <c r="B532" t="s">
        <v>589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</row>
    <row r="533" spans="1:26" x14ac:dyDescent="0.35">
      <c r="A533">
        <v>937</v>
      </c>
      <c r="B533" t="s">
        <v>590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</row>
    <row r="534" spans="1:26" x14ac:dyDescent="0.35">
      <c r="A534">
        <v>938</v>
      </c>
      <c r="B534" t="s">
        <v>591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</row>
    <row r="535" spans="1:26" x14ac:dyDescent="0.35">
      <c r="A535">
        <v>942</v>
      </c>
      <c r="B535" t="s">
        <v>589</v>
      </c>
      <c r="C535">
        <v>10</v>
      </c>
      <c r="D535">
        <v>10</v>
      </c>
      <c r="E535">
        <v>10</v>
      </c>
      <c r="F535">
        <v>10</v>
      </c>
      <c r="G535">
        <v>10</v>
      </c>
      <c r="H535">
        <v>10</v>
      </c>
      <c r="I535">
        <v>10</v>
      </c>
      <c r="J535">
        <v>10</v>
      </c>
      <c r="K535">
        <v>10</v>
      </c>
      <c r="L535">
        <v>10</v>
      </c>
      <c r="M535">
        <v>10</v>
      </c>
      <c r="N535">
        <v>10</v>
      </c>
      <c r="O535">
        <v>10</v>
      </c>
      <c r="P535">
        <v>7</v>
      </c>
      <c r="Q535">
        <v>9</v>
      </c>
      <c r="R535">
        <v>10</v>
      </c>
      <c r="S535">
        <v>7</v>
      </c>
      <c r="T535">
        <v>14</v>
      </c>
      <c r="U535">
        <v>15</v>
      </c>
      <c r="V535">
        <v>9</v>
      </c>
      <c r="W535">
        <v>10</v>
      </c>
      <c r="X535">
        <v>16</v>
      </c>
      <c r="Y535">
        <v>13</v>
      </c>
      <c r="Z535">
        <v>11</v>
      </c>
    </row>
    <row r="536" spans="1:26" x14ac:dyDescent="0.35">
      <c r="A536">
        <v>943</v>
      </c>
      <c r="B536" t="s">
        <v>590</v>
      </c>
      <c r="C536">
        <v>13</v>
      </c>
      <c r="D536">
        <v>3</v>
      </c>
      <c r="E536">
        <v>11</v>
      </c>
      <c r="F536">
        <v>13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10</v>
      </c>
      <c r="P536">
        <v>3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</row>
    <row r="537" spans="1:26" x14ac:dyDescent="0.35">
      <c r="A537">
        <v>944</v>
      </c>
      <c r="B537" t="s">
        <v>591</v>
      </c>
      <c r="C537">
        <v>103</v>
      </c>
      <c r="D537">
        <v>103</v>
      </c>
      <c r="E537">
        <v>1</v>
      </c>
      <c r="F537">
        <v>0</v>
      </c>
      <c r="G537">
        <v>4</v>
      </c>
      <c r="H537">
        <v>88</v>
      </c>
      <c r="I537">
        <v>108</v>
      </c>
      <c r="J537">
        <v>98</v>
      </c>
      <c r="K537">
        <v>103</v>
      </c>
      <c r="L537">
        <v>108</v>
      </c>
      <c r="M537">
        <v>93</v>
      </c>
      <c r="N537">
        <v>103</v>
      </c>
      <c r="O537">
        <v>95</v>
      </c>
      <c r="P537">
        <v>126</v>
      </c>
      <c r="Q537">
        <v>1</v>
      </c>
      <c r="R537">
        <v>0</v>
      </c>
      <c r="S537">
        <v>4</v>
      </c>
      <c r="T537">
        <v>63</v>
      </c>
      <c r="U537">
        <v>71</v>
      </c>
      <c r="V537">
        <v>72</v>
      </c>
      <c r="W537">
        <v>71</v>
      </c>
      <c r="X537">
        <v>52</v>
      </c>
      <c r="Y537">
        <v>47</v>
      </c>
      <c r="Z537">
        <v>74</v>
      </c>
    </row>
    <row r="538" spans="1:26" x14ac:dyDescent="0.35">
      <c r="A538">
        <v>948</v>
      </c>
      <c r="B538" t="s">
        <v>589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</row>
    <row r="539" spans="1:26" x14ac:dyDescent="0.35">
      <c r="A539">
        <v>949</v>
      </c>
      <c r="B539" t="s">
        <v>590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</row>
    <row r="540" spans="1:26" x14ac:dyDescent="0.35">
      <c r="A540">
        <v>950</v>
      </c>
      <c r="B540" t="s">
        <v>591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</row>
    <row r="541" spans="1:26" x14ac:dyDescent="0.35">
      <c r="A541">
        <v>954</v>
      </c>
      <c r="B541" t="s">
        <v>589</v>
      </c>
      <c r="C541">
        <v>10</v>
      </c>
      <c r="D541">
        <v>10</v>
      </c>
      <c r="E541">
        <v>10</v>
      </c>
      <c r="F541">
        <v>10</v>
      </c>
      <c r="G541">
        <v>10</v>
      </c>
      <c r="H541">
        <v>10</v>
      </c>
      <c r="I541">
        <v>10</v>
      </c>
      <c r="J541">
        <v>10</v>
      </c>
      <c r="K541">
        <v>10</v>
      </c>
      <c r="L541">
        <v>10</v>
      </c>
      <c r="M541">
        <v>10</v>
      </c>
      <c r="N541">
        <v>10</v>
      </c>
      <c r="O541">
        <v>13</v>
      </c>
      <c r="P541">
        <v>8</v>
      </c>
      <c r="Q541">
        <v>10</v>
      </c>
      <c r="R541">
        <v>18</v>
      </c>
      <c r="S541">
        <v>14</v>
      </c>
      <c r="T541">
        <v>16</v>
      </c>
      <c r="U541">
        <v>9</v>
      </c>
      <c r="V541">
        <v>8</v>
      </c>
      <c r="W541">
        <v>10</v>
      </c>
      <c r="X541">
        <v>12</v>
      </c>
      <c r="Y541">
        <v>12</v>
      </c>
      <c r="Z541">
        <v>11</v>
      </c>
    </row>
    <row r="542" spans="1:26" x14ac:dyDescent="0.35">
      <c r="A542">
        <v>955</v>
      </c>
      <c r="B542" t="s">
        <v>590</v>
      </c>
      <c r="C542">
        <v>13</v>
      </c>
      <c r="D542">
        <v>13</v>
      </c>
      <c r="E542">
        <v>11</v>
      </c>
      <c r="F542">
        <v>13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17</v>
      </c>
      <c r="P542">
        <v>14</v>
      </c>
      <c r="Q542">
        <v>6</v>
      </c>
      <c r="R542">
        <v>7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</row>
    <row r="543" spans="1:26" x14ac:dyDescent="0.35">
      <c r="A543">
        <v>956</v>
      </c>
      <c r="B543" t="s">
        <v>591</v>
      </c>
      <c r="C543">
        <v>103</v>
      </c>
      <c r="D543">
        <v>103</v>
      </c>
      <c r="E543">
        <v>88</v>
      </c>
      <c r="F543">
        <v>108</v>
      </c>
      <c r="G543">
        <v>103</v>
      </c>
      <c r="H543">
        <v>88</v>
      </c>
      <c r="I543">
        <v>108</v>
      </c>
      <c r="J543">
        <v>98</v>
      </c>
      <c r="K543">
        <v>103</v>
      </c>
      <c r="L543">
        <v>108</v>
      </c>
      <c r="M543">
        <v>93</v>
      </c>
      <c r="N543">
        <v>103</v>
      </c>
      <c r="O543">
        <v>99</v>
      </c>
      <c r="P543">
        <v>100</v>
      </c>
      <c r="Q543">
        <v>65</v>
      </c>
      <c r="R543">
        <v>111</v>
      </c>
      <c r="S543">
        <v>97</v>
      </c>
      <c r="T543">
        <v>59</v>
      </c>
      <c r="U543">
        <v>107</v>
      </c>
      <c r="V543">
        <v>84</v>
      </c>
      <c r="W543">
        <v>69</v>
      </c>
      <c r="X543">
        <v>79</v>
      </c>
      <c r="Y543">
        <v>70</v>
      </c>
      <c r="Z543">
        <v>72</v>
      </c>
    </row>
    <row r="544" spans="1:26" x14ac:dyDescent="0.35">
      <c r="A544">
        <v>957</v>
      </c>
      <c r="B544" t="s">
        <v>589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</row>
    <row r="545" spans="1:26" x14ac:dyDescent="0.35">
      <c r="A545">
        <v>958</v>
      </c>
      <c r="B545" t="s">
        <v>590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</row>
    <row r="546" spans="1:26" x14ac:dyDescent="0.35">
      <c r="A546">
        <v>959</v>
      </c>
      <c r="B546" t="s">
        <v>591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</row>
    <row r="547" spans="1:26" x14ac:dyDescent="0.35">
      <c r="A547">
        <v>960</v>
      </c>
      <c r="B547" t="s">
        <v>589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</row>
    <row r="548" spans="1:26" x14ac:dyDescent="0.35">
      <c r="A548">
        <v>963</v>
      </c>
      <c r="B548" t="s">
        <v>589</v>
      </c>
      <c r="C548">
        <v>9</v>
      </c>
      <c r="D548">
        <v>9</v>
      </c>
      <c r="E548">
        <v>9</v>
      </c>
      <c r="F548">
        <v>9</v>
      </c>
      <c r="G548">
        <v>9</v>
      </c>
      <c r="H548">
        <v>9</v>
      </c>
      <c r="I548">
        <v>9</v>
      </c>
      <c r="J548">
        <v>9</v>
      </c>
      <c r="K548">
        <v>9</v>
      </c>
      <c r="L548">
        <v>9</v>
      </c>
      <c r="M548">
        <v>9</v>
      </c>
      <c r="N548">
        <v>9</v>
      </c>
      <c r="O548">
        <v>13</v>
      </c>
      <c r="P548">
        <v>16</v>
      </c>
      <c r="Q548">
        <v>10</v>
      </c>
      <c r="R548">
        <v>16</v>
      </c>
      <c r="S548">
        <v>15</v>
      </c>
      <c r="T548">
        <v>15</v>
      </c>
      <c r="U548">
        <v>12</v>
      </c>
      <c r="V548">
        <v>14</v>
      </c>
      <c r="W548">
        <v>10</v>
      </c>
      <c r="X548">
        <v>11</v>
      </c>
      <c r="Y548">
        <v>14</v>
      </c>
      <c r="Z548">
        <v>5</v>
      </c>
    </row>
    <row r="549" spans="1:26" x14ac:dyDescent="0.35">
      <c r="A549">
        <v>964</v>
      </c>
      <c r="B549" t="s">
        <v>590</v>
      </c>
      <c r="C549">
        <v>15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38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</row>
    <row r="550" spans="1:26" x14ac:dyDescent="0.35">
      <c r="A550">
        <v>965</v>
      </c>
      <c r="B550" t="s">
        <v>591</v>
      </c>
      <c r="C550">
        <v>137</v>
      </c>
      <c r="D550">
        <v>137</v>
      </c>
      <c r="E550">
        <v>117</v>
      </c>
      <c r="F550">
        <v>143</v>
      </c>
      <c r="G550">
        <v>137</v>
      </c>
      <c r="H550">
        <v>117</v>
      </c>
      <c r="I550">
        <v>143</v>
      </c>
      <c r="J550">
        <v>130</v>
      </c>
      <c r="K550">
        <v>137</v>
      </c>
      <c r="L550">
        <v>143</v>
      </c>
      <c r="M550">
        <v>124</v>
      </c>
      <c r="N550">
        <v>137</v>
      </c>
      <c r="O550">
        <v>194</v>
      </c>
      <c r="P550">
        <v>196</v>
      </c>
      <c r="Q550">
        <v>135</v>
      </c>
      <c r="R550">
        <v>135</v>
      </c>
      <c r="S550">
        <v>143</v>
      </c>
      <c r="T550">
        <v>128</v>
      </c>
      <c r="U550">
        <v>96</v>
      </c>
      <c r="V550">
        <v>130</v>
      </c>
      <c r="W550">
        <v>153</v>
      </c>
      <c r="X550">
        <v>125</v>
      </c>
      <c r="Y550">
        <v>124</v>
      </c>
      <c r="Z550">
        <v>137</v>
      </c>
    </row>
    <row r="551" spans="1:26" x14ac:dyDescent="0.35">
      <c r="A551">
        <v>966</v>
      </c>
      <c r="B551" t="s">
        <v>589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</row>
    <row r="552" spans="1:26" x14ac:dyDescent="0.35">
      <c r="A552">
        <v>967</v>
      </c>
      <c r="B552" t="s">
        <v>590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</row>
    <row r="553" spans="1:26" x14ac:dyDescent="0.35">
      <c r="A553">
        <v>968</v>
      </c>
      <c r="B553" t="s">
        <v>591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</row>
    <row r="554" spans="1:26" x14ac:dyDescent="0.35">
      <c r="A554">
        <v>969</v>
      </c>
      <c r="B554" t="s">
        <v>589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</row>
    <row r="555" spans="1:26" x14ac:dyDescent="0.35">
      <c r="A555">
        <v>970</v>
      </c>
      <c r="B555" t="s">
        <v>590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</row>
    <row r="556" spans="1:26" x14ac:dyDescent="0.35">
      <c r="A556">
        <v>972</v>
      </c>
      <c r="B556" t="s">
        <v>592</v>
      </c>
      <c r="C556">
        <v>8296</v>
      </c>
      <c r="D556">
        <v>18690</v>
      </c>
      <c r="E556">
        <v>8028</v>
      </c>
      <c r="F556">
        <v>7491</v>
      </c>
      <c r="G556">
        <v>8309</v>
      </c>
      <c r="H556">
        <v>8002</v>
      </c>
      <c r="I556">
        <v>8098</v>
      </c>
      <c r="J556">
        <v>8030</v>
      </c>
      <c r="K556">
        <v>10479</v>
      </c>
      <c r="L556">
        <v>7079</v>
      </c>
      <c r="M556">
        <v>7452</v>
      </c>
      <c r="N556">
        <v>7449</v>
      </c>
      <c r="O556">
        <v>4405</v>
      </c>
      <c r="P556">
        <v>14114</v>
      </c>
      <c r="Q556">
        <v>13098</v>
      </c>
      <c r="R556">
        <v>11198</v>
      </c>
      <c r="S556">
        <v>14476</v>
      </c>
      <c r="T556">
        <v>13752</v>
      </c>
      <c r="U556">
        <v>23324</v>
      </c>
      <c r="V556">
        <v>12043</v>
      </c>
      <c r="W556">
        <v>7543</v>
      </c>
      <c r="X556">
        <v>9024</v>
      </c>
      <c r="Y556">
        <v>10194</v>
      </c>
      <c r="Z556">
        <v>33635</v>
      </c>
    </row>
    <row r="557" spans="1:26" x14ac:dyDescent="0.35">
      <c r="A557">
        <v>973</v>
      </c>
      <c r="B557" t="s">
        <v>593</v>
      </c>
      <c r="C557">
        <v>3302</v>
      </c>
      <c r="D557">
        <v>7439</v>
      </c>
      <c r="E557">
        <v>3133</v>
      </c>
      <c r="F557">
        <v>2963</v>
      </c>
      <c r="G557">
        <v>3219</v>
      </c>
      <c r="H557">
        <v>3208</v>
      </c>
      <c r="I557">
        <v>3239</v>
      </c>
      <c r="J557">
        <v>3217</v>
      </c>
      <c r="K557">
        <v>3993</v>
      </c>
      <c r="L557">
        <v>2833</v>
      </c>
      <c r="M557">
        <v>2951</v>
      </c>
      <c r="N557">
        <v>2950</v>
      </c>
      <c r="O557">
        <v>2403</v>
      </c>
      <c r="P557">
        <v>3038</v>
      </c>
      <c r="Q557">
        <v>1451</v>
      </c>
      <c r="R557">
        <v>1812</v>
      </c>
      <c r="S557">
        <v>1896</v>
      </c>
      <c r="T557">
        <v>6911</v>
      </c>
      <c r="U557">
        <v>3757</v>
      </c>
      <c r="V557">
        <v>2662</v>
      </c>
      <c r="W557">
        <v>2575</v>
      </c>
      <c r="X557">
        <v>1885</v>
      </c>
      <c r="Y557">
        <v>2500</v>
      </c>
      <c r="Z557">
        <v>3999</v>
      </c>
    </row>
    <row r="558" spans="1:26" x14ac:dyDescent="0.35">
      <c r="A558">
        <v>974</v>
      </c>
      <c r="B558" t="s">
        <v>594</v>
      </c>
      <c r="C558">
        <v>27124</v>
      </c>
      <c r="D558">
        <v>60907</v>
      </c>
      <c r="E558">
        <v>24698</v>
      </c>
      <c r="F558">
        <v>24191</v>
      </c>
      <c r="G558">
        <v>24451</v>
      </c>
      <c r="H558">
        <v>26527</v>
      </c>
      <c r="I558">
        <v>26723</v>
      </c>
      <c r="J558">
        <v>26584</v>
      </c>
      <c r="K558">
        <v>31545</v>
      </c>
      <c r="L558">
        <v>23359</v>
      </c>
      <c r="M558">
        <v>24113</v>
      </c>
      <c r="N558">
        <v>24106</v>
      </c>
      <c r="O558">
        <v>14465</v>
      </c>
      <c r="P558">
        <v>41833</v>
      </c>
      <c r="Q558">
        <v>21638</v>
      </c>
      <c r="R558">
        <v>31982</v>
      </c>
      <c r="S558">
        <v>39258</v>
      </c>
      <c r="T558">
        <v>33606</v>
      </c>
      <c r="U558">
        <v>18284</v>
      </c>
      <c r="V558">
        <v>20683</v>
      </c>
      <c r="W558">
        <v>27106</v>
      </c>
      <c r="X558">
        <v>24334</v>
      </c>
      <c r="Y558">
        <v>30538</v>
      </c>
      <c r="Z558">
        <v>32819</v>
      </c>
    </row>
    <row r="559" spans="1:26" x14ac:dyDescent="0.35">
      <c r="A559">
        <v>975</v>
      </c>
      <c r="B559" t="s">
        <v>595</v>
      </c>
      <c r="C559">
        <v>2669</v>
      </c>
      <c r="D559">
        <v>6012</v>
      </c>
      <c r="E559">
        <v>2587</v>
      </c>
      <c r="F559">
        <v>2409</v>
      </c>
      <c r="G559">
        <v>2686</v>
      </c>
      <c r="H559">
        <v>2574</v>
      </c>
      <c r="I559">
        <v>2605</v>
      </c>
      <c r="J559">
        <v>2583</v>
      </c>
      <c r="K559">
        <v>3368</v>
      </c>
      <c r="L559">
        <v>2277</v>
      </c>
      <c r="M559">
        <v>2397</v>
      </c>
      <c r="N559">
        <v>2396</v>
      </c>
      <c r="O559">
        <v>2429</v>
      </c>
      <c r="P559">
        <v>2643</v>
      </c>
      <c r="Q559">
        <v>2854</v>
      </c>
      <c r="R559">
        <v>5037</v>
      </c>
      <c r="S559">
        <v>2896</v>
      </c>
      <c r="T559">
        <v>3132</v>
      </c>
      <c r="U559">
        <v>2087</v>
      </c>
      <c r="V559">
        <v>1929</v>
      </c>
      <c r="W559">
        <v>2883</v>
      </c>
      <c r="X559">
        <v>1834</v>
      </c>
      <c r="Y559">
        <v>4840</v>
      </c>
      <c r="Z559">
        <v>2503</v>
      </c>
    </row>
    <row r="560" spans="1:26" x14ac:dyDescent="0.35">
      <c r="A560">
        <v>976</v>
      </c>
      <c r="B560" t="s">
        <v>596</v>
      </c>
      <c r="C560">
        <v>8151</v>
      </c>
      <c r="D560">
        <v>18398</v>
      </c>
      <c r="E560">
        <v>7967</v>
      </c>
      <c r="F560">
        <v>7348</v>
      </c>
      <c r="G560">
        <v>8398</v>
      </c>
      <c r="H560">
        <v>7879</v>
      </c>
      <c r="I560">
        <v>7968</v>
      </c>
      <c r="J560">
        <v>7905</v>
      </c>
      <c r="K560">
        <v>10164</v>
      </c>
      <c r="L560">
        <v>6969</v>
      </c>
      <c r="M560">
        <v>7312</v>
      </c>
      <c r="N560">
        <v>7309</v>
      </c>
      <c r="O560">
        <v>986</v>
      </c>
      <c r="P560">
        <v>6606</v>
      </c>
      <c r="Q560">
        <v>4713</v>
      </c>
      <c r="R560">
        <v>10435</v>
      </c>
      <c r="S560">
        <v>5887</v>
      </c>
      <c r="T560">
        <v>5894</v>
      </c>
      <c r="U560">
        <v>5604</v>
      </c>
      <c r="V560">
        <v>5871</v>
      </c>
      <c r="W560">
        <v>5600</v>
      </c>
      <c r="X560">
        <v>5232</v>
      </c>
      <c r="Y560">
        <v>4926</v>
      </c>
      <c r="Z560">
        <v>4343</v>
      </c>
    </row>
    <row r="561" spans="1:26" x14ac:dyDescent="0.35">
      <c r="A561">
        <v>977</v>
      </c>
      <c r="B561" t="s">
        <v>597</v>
      </c>
      <c r="C561">
        <v>13310</v>
      </c>
      <c r="D561">
        <v>29987</v>
      </c>
      <c r="E561">
        <v>12381</v>
      </c>
      <c r="F561">
        <v>11849</v>
      </c>
      <c r="G561">
        <v>12718</v>
      </c>
      <c r="H561">
        <v>13055</v>
      </c>
      <c r="I561">
        <v>13138</v>
      </c>
      <c r="J561">
        <v>13079</v>
      </c>
      <c r="K561">
        <v>15201</v>
      </c>
      <c r="L561">
        <v>11492</v>
      </c>
      <c r="M561">
        <v>11815</v>
      </c>
      <c r="N561">
        <v>11812</v>
      </c>
      <c r="O561">
        <v>4858</v>
      </c>
      <c r="P561">
        <v>7055</v>
      </c>
      <c r="Q561">
        <v>7206</v>
      </c>
      <c r="R561">
        <v>9193</v>
      </c>
      <c r="S561">
        <v>12332</v>
      </c>
      <c r="T561">
        <v>8466</v>
      </c>
      <c r="U561">
        <v>7288</v>
      </c>
      <c r="V561">
        <v>5995</v>
      </c>
      <c r="W561">
        <v>10551</v>
      </c>
      <c r="X561">
        <v>15661</v>
      </c>
      <c r="Y561">
        <v>8361</v>
      </c>
      <c r="Z561">
        <v>20723</v>
      </c>
    </row>
    <row r="562" spans="1:26" x14ac:dyDescent="0.35">
      <c r="A562">
        <v>978</v>
      </c>
      <c r="B562" t="s">
        <v>598</v>
      </c>
      <c r="C562">
        <v>546</v>
      </c>
      <c r="D562">
        <v>546</v>
      </c>
      <c r="E562">
        <v>468</v>
      </c>
      <c r="F562">
        <v>572</v>
      </c>
      <c r="G562">
        <v>546</v>
      </c>
      <c r="H562">
        <v>468</v>
      </c>
      <c r="I562">
        <v>572</v>
      </c>
      <c r="J562">
        <v>520</v>
      </c>
      <c r="K562">
        <v>546</v>
      </c>
      <c r="L562">
        <v>572</v>
      </c>
      <c r="M562">
        <v>494</v>
      </c>
      <c r="N562">
        <v>546</v>
      </c>
      <c r="O562">
        <v>531</v>
      </c>
      <c r="P562">
        <v>528</v>
      </c>
      <c r="Q562">
        <v>540</v>
      </c>
      <c r="R562">
        <v>662</v>
      </c>
      <c r="S562">
        <v>622</v>
      </c>
      <c r="T562">
        <v>505</v>
      </c>
      <c r="U562">
        <v>552</v>
      </c>
      <c r="V562">
        <v>591</v>
      </c>
      <c r="W562">
        <v>588</v>
      </c>
      <c r="X562">
        <v>561</v>
      </c>
      <c r="Y562">
        <v>517</v>
      </c>
      <c r="Z562">
        <v>581</v>
      </c>
    </row>
    <row r="563" spans="1:26" x14ac:dyDescent="0.35">
      <c r="A563">
        <v>979</v>
      </c>
      <c r="B563" t="s">
        <v>599</v>
      </c>
      <c r="C563">
        <v>9</v>
      </c>
      <c r="D563">
        <v>9</v>
      </c>
      <c r="E563">
        <v>9</v>
      </c>
      <c r="F563">
        <v>9</v>
      </c>
      <c r="G563">
        <v>9</v>
      </c>
      <c r="H563">
        <v>9</v>
      </c>
      <c r="I563">
        <v>9</v>
      </c>
      <c r="J563">
        <v>9</v>
      </c>
      <c r="K563">
        <v>9</v>
      </c>
      <c r="L563">
        <v>9</v>
      </c>
      <c r="M563">
        <v>9</v>
      </c>
      <c r="N563">
        <v>9</v>
      </c>
      <c r="O563">
        <v>12</v>
      </c>
      <c r="P563">
        <v>13</v>
      </c>
      <c r="Q563">
        <v>11</v>
      </c>
      <c r="R563">
        <v>16</v>
      </c>
      <c r="S563">
        <v>15</v>
      </c>
      <c r="T563">
        <v>13</v>
      </c>
      <c r="U563">
        <v>16</v>
      </c>
      <c r="V563">
        <v>14</v>
      </c>
      <c r="W563">
        <v>12</v>
      </c>
      <c r="X563">
        <v>15</v>
      </c>
      <c r="Y563">
        <v>16</v>
      </c>
      <c r="Z563">
        <v>12</v>
      </c>
    </row>
    <row r="564" spans="1:26" x14ac:dyDescent="0.35">
      <c r="A564">
        <v>980</v>
      </c>
      <c r="B564" t="s">
        <v>600</v>
      </c>
      <c r="C564">
        <v>59</v>
      </c>
      <c r="D564">
        <v>59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104</v>
      </c>
      <c r="P564">
        <v>71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</row>
    <row r="565" spans="1:26" x14ac:dyDescent="0.35">
      <c r="A565">
        <v>981</v>
      </c>
      <c r="B565" t="s">
        <v>601</v>
      </c>
      <c r="C565">
        <v>244</v>
      </c>
      <c r="D565">
        <v>244</v>
      </c>
      <c r="E565">
        <v>244</v>
      </c>
      <c r="F565">
        <v>255</v>
      </c>
      <c r="G565">
        <v>244</v>
      </c>
      <c r="H565">
        <v>209</v>
      </c>
      <c r="I565">
        <v>255</v>
      </c>
      <c r="J565">
        <v>232</v>
      </c>
      <c r="K565">
        <v>244</v>
      </c>
      <c r="L565">
        <v>255</v>
      </c>
      <c r="M565">
        <v>220</v>
      </c>
      <c r="N565">
        <v>244</v>
      </c>
      <c r="O565">
        <v>272</v>
      </c>
      <c r="P565">
        <v>259</v>
      </c>
      <c r="Q565">
        <v>266</v>
      </c>
      <c r="R565">
        <v>232</v>
      </c>
      <c r="S565">
        <v>247</v>
      </c>
      <c r="T565">
        <v>209</v>
      </c>
      <c r="U565">
        <v>277</v>
      </c>
      <c r="V565">
        <v>265</v>
      </c>
      <c r="W565">
        <v>246</v>
      </c>
      <c r="X565">
        <v>279</v>
      </c>
      <c r="Y565">
        <v>232</v>
      </c>
      <c r="Z565">
        <v>247</v>
      </c>
    </row>
    <row r="566" spans="1:26" x14ac:dyDescent="0.35">
      <c r="A566">
        <v>982</v>
      </c>
      <c r="B566" t="s">
        <v>602</v>
      </c>
      <c r="C566">
        <v>6</v>
      </c>
      <c r="D566">
        <v>6</v>
      </c>
      <c r="E566">
        <v>6</v>
      </c>
      <c r="F566">
        <v>6</v>
      </c>
      <c r="G566">
        <v>6</v>
      </c>
      <c r="H566">
        <v>6</v>
      </c>
      <c r="I566">
        <v>6</v>
      </c>
      <c r="J566">
        <v>6</v>
      </c>
      <c r="K566">
        <v>6</v>
      </c>
      <c r="L566">
        <v>6</v>
      </c>
      <c r="M566">
        <v>6</v>
      </c>
      <c r="N566">
        <v>6</v>
      </c>
      <c r="O566">
        <v>3</v>
      </c>
      <c r="P566">
        <v>3</v>
      </c>
      <c r="Q566">
        <v>4</v>
      </c>
      <c r="R566">
        <v>5</v>
      </c>
      <c r="S566">
        <v>2</v>
      </c>
      <c r="T566">
        <v>6</v>
      </c>
      <c r="U566">
        <v>3</v>
      </c>
      <c r="V566">
        <v>5</v>
      </c>
      <c r="W566">
        <v>2</v>
      </c>
      <c r="X566">
        <v>3</v>
      </c>
      <c r="Y566">
        <v>2</v>
      </c>
      <c r="Z566">
        <v>4</v>
      </c>
    </row>
    <row r="567" spans="1:26" x14ac:dyDescent="0.35">
      <c r="A567">
        <v>983</v>
      </c>
      <c r="B567" t="s">
        <v>603</v>
      </c>
      <c r="C567">
        <v>55</v>
      </c>
      <c r="D567">
        <v>55</v>
      </c>
      <c r="E567">
        <v>47</v>
      </c>
      <c r="F567">
        <v>0</v>
      </c>
      <c r="G567">
        <v>55</v>
      </c>
      <c r="H567">
        <v>47</v>
      </c>
      <c r="I567">
        <v>57</v>
      </c>
      <c r="J567">
        <v>52</v>
      </c>
      <c r="K567">
        <v>55</v>
      </c>
      <c r="L567">
        <v>57</v>
      </c>
      <c r="M567">
        <v>49</v>
      </c>
      <c r="N567">
        <v>49</v>
      </c>
      <c r="O567">
        <v>94</v>
      </c>
      <c r="P567">
        <v>130</v>
      </c>
      <c r="Q567">
        <v>194</v>
      </c>
      <c r="R567">
        <v>0</v>
      </c>
      <c r="S567">
        <v>136</v>
      </c>
      <c r="T567">
        <v>63</v>
      </c>
      <c r="U567">
        <v>72</v>
      </c>
      <c r="V567">
        <v>65</v>
      </c>
      <c r="W567">
        <v>59</v>
      </c>
      <c r="X567">
        <v>60</v>
      </c>
      <c r="Y567">
        <v>46</v>
      </c>
      <c r="Z567">
        <v>49</v>
      </c>
    </row>
    <row r="568" spans="1:26" x14ac:dyDescent="0.35">
      <c r="A568">
        <v>984</v>
      </c>
      <c r="B568" t="s">
        <v>604</v>
      </c>
      <c r="C568">
        <v>617</v>
      </c>
      <c r="D568">
        <v>617</v>
      </c>
      <c r="E568">
        <v>529</v>
      </c>
      <c r="F568">
        <v>325</v>
      </c>
      <c r="G568">
        <v>505</v>
      </c>
      <c r="H568">
        <v>529</v>
      </c>
      <c r="I568">
        <v>647</v>
      </c>
      <c r="J568">
        <v>588</v>
      </c>
      <c r="K568">
        <v>617</v>
      </c>
      <c r="L568">
        <v>647</v>
      </c>
      <c r="M568">
        <v>559</v>
      </c>
      <c r="N568">
        <v>617</v>
      </c>
      <c r="O568">
        <v>697</v>
      </c>
      <c r="P568">
        <v>798</v>
      </c>
      <c r="Q568">
        <v>508</v>
      </c>
      <c r="R568">
        <v>427</v>
      </c>
      <c r="S568">
        <v>505</v>
      </c>
      <c r="T568">
        <v>544</v>
      </c>
      <c r="U568">
        <v>665</v>
      </c>
      <c r="V568">
        <v>748</v>
      </c>
      <c r="W568">
        <v>621</v>
      </c>
      <c r="X568">
        <v>619</v>
      </c>
      <c r="Y568">
        <v>686</v>
      </c>
      <c r="Z568">
        <v>648</v>
      </c>
    </row>
    <row r="569" spans="1:26" x14ac:dyDescent="0.35">
      <c r="A569">
        <v>985</v>
      </c>
      <c r="B569" t="s">
        <v>605</v>
      </c>
      <c r="C569">
        <v>10</v>
      </c>
      <c r="D569">
        <v>10</v>
      </c>
      <c r="E569">
        <v>10</v>
      </c>
      <c r="F569">
        <v>10</v>
      </c>
      <c r="G569">
        <v>10</v>
      </c>
      <c r="H569">
        <v>10</v>
      </c>
      <c r="I569">
        <v>10</v>
      </c>
      <c r="J569">
        <v>10</v>
      </c>
      <c r="K569">
        <v>10</v>
      </c>
      <c r="L569">
        <v>10</v>
      </c>
      <c r="M569">
        <v>10</v>
      </c>
      <c r="N569">
        <v>10</v>
      </c>
      <c r="O569">
        <v>9</v>
      </c>
      <c r="P569">
        <v>9</v>
      </c>
      <c r="Q569">
        <v>8</v>
      </c>
      <c r="R569">
        <v>17</v>
      </c>
      <c r="S569">
        <v>11</v>
      </c>
      <c r="T569">
        <v>13</v>
      </c>
      <c r="U569">
        <v>11</v>
      </c>
      <c r="V569">
        <v>10</v>
      </c>
      <c r="W569">
        <v>11</v>
      </c>
      <c r="X569">
        <v>10</v>
      </c>
      <c r="Y569">
        <v>13</v>
      </c>
      <c r="Z569">
        <v>10</v>
      </c>
    </row>
    <row r="570" spans="1:26" x14ac:dyDescent="0.35">
      <c r="A570">
        <v>986</v>
      </c>
      <c r="B570" t="s">
        <v>606</v>
      </c>
      <c r="C570">
        <v>76</v>
      </c>
      <c r="D570">
        <v>76</v>
      </c>
      <c r="E570">
        <v>65</v>
      </c>
      <c r="F570">
        <v>79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94</v>
      </c>
      <c r="P570">
        <v>78</v>
      </c>
      <c r="Q570">
        <v>39</v>
      </c>
      <c r="R570">
        <v>23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</row>
    <row r="571" spans="1:26" x14ac:dyDescent="0.35">
      <c r="A571">
        <v>987</v>
      </c>
      <c r="B571" t="s">
        <v>607</v>
      </c>
      <c r="C571">
        <v>202</v>
      </c>
      <c r="D571">
        <v>202</v>
      </c>
      <c r="E571">
        <v>173</v>
      </c>
      <c r="F571">
        <v>211</v>
      </c>
      <c r="G571">
        <v>202</v>
      </c>
      <c r="H571">
        <v>173</v>
      </c>
      <c r="I571">
        <v>211</v>
      </c>
      <c r="J571">
        <v>150</v>
      </c>
      <c r="K571">
        <v>101</v>
      </c>
      <c r="L571">
        <v>211</v>
      </c>
      <c r="M571">
        <v>182</v>
      </c>
      <c r="N571">
        <v>202</v>
      </c>
      <c r="O571">
        <v>223</v>
      </c>
      <c r="P571">
        <v>208</v>
      </c>
      <c r="Q571">
        <v>165</v>
      </c>
      <c r="R571">
        <v>170</v>
      </c>
      <c r="S571">
        <v>179</v>
      </c>
      <c r="T571">
        <v>196</v>
      </c>
      <c r="U571">
        <v>160</v>
      </c>
      <c r="V571">
        <v>142</v>
      </c>
      <c r="W571">
        <v>138</v>
      </c>
      <c r="X571">
        <v>200</v>
      </c>
      <c r="Y571">
        <v>173</v>
      </c>
      <c r="Z571">
        <v>160</v>
      </c>
    </row>
    <row r="572" spans="1:26" x14ac:dyDescent="0.35">
      <c r="A572">
        <v>988</v>
      </c>
      <c r="B572" t="s">
        <v>608</v>
      </c>
      <c r="C572">
        <v>5</v>
      </c>
      <c r="D572">
        <v>5</v>
      </c>
      <c r="E572">
        <v>5</v>
      </c>
      <c r="F572">
        <v>5</v>
      </c>
      <c r="G572">
        <v>5</v>
      </c>
      <c r="H572">
        <v>5</v>
      </c>
      <c r="I572">
        <v>5</v>
      </c>
      <c r="J572">
        <v>5</v>
      </c>
      <c r="K572">
        <v>5</v>
      </c>
      <c r="L572">
        <v>5</v>
      </c>
      <c r="M572">
        <v>5</v>
      </c>
      <c r="N572">
        <v>5</v>
      </c>
      <c r="O572">
        <v>3</v>
      </c>
      <c r="P572">
        <v>5</v>
      </c>
      <c r="Q572">
        <v>4</v>
      </c>
      <c r="R572">
        <v>3</v>
      </c>
      <c r="S572">
        <v>2</v>
      </c>
      <c r="T572">
        <v>3</v>
      </c>
      <c r="U572">
        <v>2</v>
      </c>
      <c r="V572">
        <v>2</v>
      </c>
      <c r="W572">
        <v>3</v>
      </c>
      <c r="X572">
        <v>4</v>
      </c>
      <c r="Y572">
        <v>3</v>
      </c>
      <c r="Z572">
        <v>2</v>
      </c>
    </row>
    <row r="573" spans="1:26" x14ac:dyDescent="0.35">
      <c r="A573">
        <v>989</v>
      </c>
      <c r="B573" t="s">
        <v>609</v>
      </c>
      <c r="C573">
        <v>42</v>
      </c>
      <c r="D573">
        <v>0</v>
      </c>
      <c r="E573">
        <v>18</v>
      </c>
      <c r="F573">
        <v>44</v>
      </c>
      <c r="G573">
        <v>42</v>
      </c>
      <c r="H573">
        <v>36</v>
      </c>
      <c r="I573">
        <v>44</v>
      </c>
      <c r="J573">
        <v>40</v>
      </c>
      <c r="K573">
        <v>21</v>
      </c>
      <c r="L573">
        <v>44</v>
      </c>
      <c r="M573">
        <v>38</v>
      </c>
      <c r="N573">
        <v>0</v>
      </c>
      <c r="O573">
        <v>41</v>
      </c>
      <c r="P573">
        <v>0</v>
      </c>
      <c r="Q573">
        <v>15</v>
      </c>
      <c r="R573">
        <v>44</v>
      </c>
      <c r="S573">
        <v>29</v>
      </c>
      <c r="T573">
        <v>54</v>
      </c>
      <c r="U573">
        <v>48</v>
      </c>
      <c r="V573">
        <v>50</v>
      </c>
      <c r="W573">
        <v>12</v>
      </c>
      <c r="X573">
        <v>14</v>
      </c>
      <c r="Y573">
        <v>14</v>
      </c>
      <c r="Z573">
        <v>0</v>
      </c>
    </row>
    <row r="574" spans="1:26" x14ac:dyDescent="0.35">
      <c r="A574">
        <v>990</v>
      </c>
      <c r="B574" t="s">
        <v>610</v>
      </c>
      <c r="C574">
        <v>365</v>
      </c>
      <c r="D574">
        <v>365</v>
      </c>
      <c r="E574">
        <v>313</v>
      </c>
      <c r="F574">
        <v>383</v>
      </c>
      <c r="G574">
        <v>365</v>
      </c>
      <c r="H574">
        <v>261</v>
      </c>
      <c r="I574">
        <v>383</v>
      </c>
      <c r="J574">
        <v>348</v>
      </c>
      <c r="K574">
        <v>365</v>
      </c>
      <c r="L574">
        <v>383</v>
      </c>
      <c r="M574">
        <v>331</v>
      </c>
      <c r="N574">
        <v>331</v>
      </c>
      <c r="O574">
        <v>447</v>
      </c>
      <c r="P574">
        <v>302</v>
      </c>
      <c r="Q574">
        <v>294</v>
      </c>
      <c r="R574">
        <v>274</v>
      </c>
      <c r="S574">
        <v>392</v>
      </c>
      <c r="T574">
        <v>210</v>
      </c>
      <c r="U574">
        <v>409</v>
      </c>
      <c r="V574">
        <v>351</v>
      </c>
      <c r="W574">
        <v>298</v>
      </c>
      <c r="X574">
        <v>189</v>
      </c>
      <c r="Y574">
        <v>338</v>
      </c>
      <c r="Z574">
        <v>315</v>
      </c>
    </row>
    <row r="575" spans="1:26" x14ac:dyDescent="0.35">
      <c r="A575">
        <v>991</v>
      </c>
      <c r="B575" t="s">
        <v>611</v>
      </c>
      <c r="C575">
        <v>7</v>
      </c>
      <c r="D575">
        <v>7</v>
      </c>
      <c r="E575">
        <v>7</v>
      </c>
      <c r="F575">
        <v>7</v>
      </c>
      <c r="G575">
        <v>7</v>
      </c>
      <c r="H575">
        <v>7</v>
      </c>
      <c r="I575">
        <v>7</v>
      </c>
      <c r="J575">
        <v>0</v>
      </c>
      <c r="K575">
        <v>7</v>
      </c>
      <c r="L575">
        <v>7</v>
      </c>
      <c r="M575">
        <v>7</v>
      </c>
      <c r="N575">
        <v>0</v>
      </c>
      <c r="O575">
        <v>5</v>
      </c>
      <c r="P575">
        <v>7</v>
      </c>
      <c r="Q575">
        <v>4</v>
      </c>
      <c r="R575">
        <v>6</v>
      </c>
      <c r="S575">
        <v>6</v>
      </c>
      <c r="T575">
        <v>5</v>
      </c>
      <c r="U575">
        <v>6</v>
      </c>
      <c r="V575">
        <v>0</v>
      </c>
      <c r="W575">
        <v>2</v>
      </c>
      <c r="X575">
        <v>6</v>
      </c>
      <c r="Y575">
        <v>11</v>
      </c>
      <c r="Z575">
        <v>0</v>
      </c>
    </row>
    <row r="576" spans="1:26" x14ac:dyDescent="0.35">
      <c r="A576">
        <v>992</v>
      </c>
      <c r="B576" t="s">
        <v>612</v>
      </c>
      <c r="C576">
        <v>50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157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</row>
    <row r="577" spans="1:26" x14ac:dyDescent="0.35">
      <c r="A577">
        <v>993</v>
      </c>
      <c r="B577" t="s">
        <v>613</v>
      </c>
      <c r="C577">
        <v>252</v>
      </c>
      <c r="D577">
        <v>252</v>
      </c>
      <c r="E577">
        <v>216</v>
      </c>
      <c r="F577">
        <v>264</v>
      </c>
      <c r="G577">
        <v>252</v>
      </c>
      <c r="H577">
        <v>216</v>
      </c>
      <c r="I577">
        <v>264</v>
      </c>
      <c r="J577">
        <v>240</v>
      </c>
      <c r="K577">
        <v>252</v>
      </c>
      <c r="L577">
        <v>264</v>
      </c>
      <c r="M577">
        <v>228</v>
      </c>
      <c r="N577">
        <v>252</v>
      </c>
      <c r="O577">
        <v>272</v>
      </c>
      <c r="P577">
        <v>310</v>
      </c>
      <c r="Q577">
        <v>332</v>
      </c>
      <c r="R577">
        <v>219</v>
      </c>
      <c r="S577">
        <v>267</v>
      </c>
      <c r="T577">
        <v>211</v>
      </c>
      <c r="U577">
        <v>236</v>
      </c>
      <c r="V577">
        <v>282</v>
      </c>
      <c r="W577">
        <v>242</v>
      </c>
      <c r="X577">
        <v>313</v>
      </c>
      <c r="Y577">
        <v>167</v>
      </c>
      <c r="Z577">
        <v>211</v>
      </c>
    </row>
    <row r="578" spans="1:26" x14ac:dyDescent="0.35">
      <c r="A578">
        <v>994</v>
      </c>
      <c r="B578" t="s">
        <v>614</v>
      </c>
      <c r="C578">
        <v>11</v>
      </c>
      <c r="D578">
        <v>11</v>
      </c>
      <c r="E578">
        <v>11</v>
      </c>
      <c r="F578">
        <v>11</v>
      </c>
      <c r="G578">
        <v>11</v>
      </c>
      <c r="H578">
        <v>11</v>
      </c>
      <c r="I578">
        <v>11</v>
      </c>
      <c r="J578">
        <v>11</v>
      </c>
      <c r="K578">
        <v>11</v>
      </c>
      <c r="L578">
        <v>11</v>
      </c>
      <c r="M578">
        <v>11</v>
      </c>
      <c r="N578">
        <v>11</v>
      </c>
      <c r="O578">
        <v>8</v>
      </c>
      <c r="P578">
        <v>8</v>
      </c>
      <c r="Q578">
        <v>10</v>
      </c>
      <c r="R578">
        <v>11</v>
      </c>
      <c r="S578">
        <v>6</v>
      </c>
      <c r="T578">
        <v>8</v>
      </c>
      <c r="U578">
        <v>6</v>
      </c>
      <c r="V578">
        <v>6</v>
      </c>
      <c r="W578">
        <v>6</v>
      </c>
      <c r="X578">
        <v>7</v>
      </c>
      <c r="Y578">
        <v>9</v>
      </c>
      <c r="Z578">
        <v>9</v>
      </c>
    </row>
    <row r="579" spans="1:26" x14ac:dyDescent="0.35">
      <c r="A579">
        <v>995</v>
      </c>
      <c r="B579" t="s">
        <v>615</v>
      </c>
      <c r="C579">
        <v>21</v>
      </c>
      <c r="D579">
        <v>21</v>
      </c>
      <c r="E579">
        <v>18</v>
      </c>
      <c r="F579">
        <v>22</v>
      </c>
      <c r="G579">
        <v>21</v>
      </c>
      <c r="H579">
        <v>18</v>
      </c>
      <c r="I579">
        <v>22</v>
      </c>
      <c r="J579">
        <v>20</v>
      </c>
      <c r="K579">
        <v>21</v>
      </c>
      <c r="L579">
        <v>22</v>
      </c>
      <c r="M579">
        <v>19</v>
      </c>
      <c r="N579">
        <v>21</v>
      </c>
      <c r="O579">
        <v>21</v>
      </c>
      <c r="P579">
        <v>30</v>
      </c>
      <c r="Q579">
        <v>24</v>
      </c>
      <c r="R579">
        <v>13</v>
      </c>
      <c r="S579">
        <v>25</v>
      </c>
      <c r="T579">
        <v>27</v>
      </c>
      <c r="U579">
        <v>24</v>
      </c>
      <c r="V579">
        <v>24</v>
      </c>
      <c r="W579">
        <v>26</v>
      </c>
      <c r="X579">
        <v>12</v>
      </c>
      <c r="Y579">
        <v>2</v>
      </c>
      <c r="Z579">
        <v>10</v>
      </c>
    </row>
    <row r="580" spans="1:26" x14ac:dyDescent="0.35">
      <c r="A580">
        <v>996</v>
      </c>
      <c r="B580" t="s">
        <v>1023</v>
      </c>
      <c r="C580">
        <v>156</v>
      </c>
      <c r="D580">
        <v>156</v>
      </c>
      <c r="E580">
        <v>156</v>
      </c>
      <c r="F580">
        <v>156</v>
      </c>
      <c r="G580">
        <v>156</v>
      </c>
      <c r="H580">
        <v>156</v>
      </c>
      <c r="I580">
        <v>156</v>
      </c>
      <c r="J580">
        <v>156</v>
      </c>
      <c r="K580">
        <v>156</v>
      </c>
      <c r="L580">
        <v>156</v>
      </c>
      <c r="M580">
        <v>156</v>
      </c>
      <c r="N580">
        <v>156</v>
      </c>
      <c r="O580">
        <v>172</v>
      </c>
      <c r="P580">
        <v>257</v>
      </c>
      <c r="Q580">
        <v>184</v>
      </c>
      <c r="R580">
        <v>160</v>
      </c>
      <c r="S580">
        <v>170</v>
      </c>
      <c r="T580">
        <v>175</v>
      </c>
      <c r="U580">
        <v>180</v>
      </c>
      <c r="V580">
        <v>165</v>
      </c>
      <c r="W580">
        <v>180</v>
      </c>
      <c r="X580">
        <v>190</v>
      </c>
      <c r="Y580">
        <v>210</v>
      </c>
      <c r="Z580">
        <v>190</v>
      </c>
    </row>
    <row r="581" spans="1:26" x14ac:dyDescent="0.35">
      <c r="A581">
        <v>997</v>
      </c>
      <c r="B581" t="s">
        <v>617</v>
      </c>
      <c r="C581">
        <v>3</v>
      </c>
      <c r="D581">
        <v>2</v>
      </c>
      <c r="E581">
        <v>2</v>
      </c>
      <c r="F581">
        <v>4</v>
      </c>
      <c r="G581">
        <v>1</v>
      </c>
      <c r="H581">
        <v>2</v>
      </c>
      <c r="I581">
        <v>1</v>
      </c>
      <c r="J581">
        <v>2</v>
      </c>
      <c r="K581">
        <v>4</v>
      </c>
      <c r="L581">
        <v>1</v>
      </c>
      <c r="M581">
        <v>5</v>
      </c>
      <c r="N581">
        <v>4</v>
      </c>
      <c r="O581">
        <v>4</v>
      </c>
      <c r="P581">
        <v>3</v>
      </c>
      <c r="Q581">
        <v>4</v>
      </c>
      <c r="R581">
        <v>5</v>
      </c>
      <c r="S581">
        <v>4</v>
      </c>
      <c r="T581">
        <v>5</v>
      </c>
      <c r="U581">
        <v>2</v>
      </c>
      <c r="V581">
        <v>3</v>
      </c>
      <c r="W581">
        <v>4</v>
      </c>
      <c r="X581">
        <v>2</v>
      </c>
      <c r="Y581">
        <v>6</v>
      </c>
      <c r="Z581">
        <v>7</v>
      </c>
    </row>
    <row r="582" spans="1:26" x14ac:dyDescent="0.35">
      <c r="A582">
        <v>998</v>
      </c>
      <c r="B582" t="s">
        <v>618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</row>
    <row r="583" spans="1:26" x14ac:dyDescent="0.35">
      <c r="A583">
        <v>1004</v>
      </c>
      <c r="B583" t="s">
        <v>620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26</v>
      </c>
      <c r="P583">
        <v>33</v>
      </c>
      <c r="Q583">
        <v>27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</row>
    <row r="584" spans="1:26" x14ac:dyDescent="0.35">
      <c r="A584">
        <v>1005</v>
      </c>
      <c r="B584" t="s">
        <v>621</v>
      </c>
      <c r="C584">
        <v>2092</v>
      </c>
      <c r="D584">
        <v>2614</v>
      </c>
      <c r="E584">
        <v>2092</v>
      </c>
      <c r="F584">
        <v>2092</v>
      </c>
      <c r="G584">
        <v>2092</v>
      </c>
      <c r="H584">
        <v>2092</v>
      </c>
      <c r="I584">
        <v>2092</v>
      </c>
      <c r="J584">
        <v>2092</v>
      </c>
      <c r="K584">
        <v>2353</v>
      </c>
      <c r="L584">
        <v>2353</v>
      </c>
      <c r="M584">
        <v>2092</v>
      </c>
      <c r="N584">
        <v>2092</v>
      </c>
      <c r="O584">
        <v>399</v>
      </c>
      <c r="P584">
        <v>1198</v>
      </c>
      <c r="Q584">
        <v>813</v>
      </c>
      <c r="R584">
        <v>1047</v>
      </c>
      <c r="S584">
        <v>1153</v>
      </c>
      <c r="T584">
        <v>810</v>
      </c>
      <c r="U584">
        <v>1159</v>
      </c>
      <c r="V584">
        <v>299</v>
      </c>
      <c r="W584">
        <v>5722</v>
      </c>
      <c r="X584">
        <v>2589</v>
      </c>
      <c r="Y584">
        <v>4274</v>
      </c>
      <c r="Z584">
        <v>7248</v>
      </c>
    </row>
    <row r="585" spans="1:26" x14ac:dyDescent="0.35">
      <c r="A585">
        <v>1006</v>
      </c>
      <c r="B585" t="s">
        <v>622</v>
      </c>
      <c r="C585">
        <v>724</v>
      </c>
      <c r="D585">
        <v>724</v>
      </c>
      <c r="E585">
        <v>1266</v>
      </c>
      <c r="F585">
        <v>1447</v>
      </c>
      <c r="G585">
        <v>1628</v>
      </c>
      <c r="H585">
        <v>1628</v>
      </c>
      <c r="I585">
        <v>1447</v>
      </c>
      <c r="J585">
        <v>1266</v>
      </c>
      <c r="K585">
        <v>1628</v>
      </c>
      <c r="L585">
        <v>1628</v>
      </c>
      <c r="M585">
        <v>1990</v>
      </c>
      <c r="N585">
        <v>2712</v>
      </c>
      <c r="O585">
        <v>1112</v>
      </c>
      <c r="P585">
        <v>578</v>
      </c>
      <c r="Q585">
        <v>2063</v>
      </c>
      <c r="R585">
        <v>3170</v>
      </c>
      <c r="S585">
        <v>1667</v>
      </c>
      <c r="T585">
        <v>3140</v>
      </c>
      <c r="U585">
        <v>3568</v>
      </c>
      <c r="V585">
        <v>3067</v>
      </c>
      <c r="W585">
        <v>1463</v>
      </c>
      <c r="X585">
        <v>4041</v>
      </c>
      <c r="Y585">
        <v>5997</v>
      </c>
      <c r="Z585">
        <v>18900</v>
      </c>
    </row>
    <row r="586" spans="1:26" x14ac:dyDescent="0.35">
      <c r="A586">
        <v>1007</v>
      </c>
      <c r="B586" t="s">
        <v>623</v>
      </c>
      <c r="C586">
        <v>162</v>
      </c>
      <c r="D586">
        <v>312</v>
      </c>
      <c r="E586">
        <v>-168</v>
      </c>
      <c r="F586">
        <v>-278</v>
      </c>
      <c r="G586">
        <v>-388</v>
      </c>
      <c r="H586">
        <v>-388</v>
      </c>
      <c r="I586">
        <v>-278</v>
      </c>
      <c r="J586">
        <v>-168</v>
      </c>
      <c r="K586">
        <v>39</v>
      </c>
      <c r="L586">
        <v>39</v>
      </c>
      <c r="M586">
        <v>-178</v>
      </c>
      <c r="N586">
        <v>-461</v>
      </c>
      <c r="O586">
        <v>-713</v>
      </c>
      <c r="P586">
        <v>620</v>
      </c>
      <c r="Q586">
        <v>-1250</v>
      </c>
      <c r="R586">
        <v>-2123</v>
      </c>
      <c r="S586">
        <v>-514</v>
      </c>
      <c r="T586">
        <v>-2330</v>
      </c>
      <c r="U586">
        <v>-2409</v>
      </c>
      <c r="V586">
        <v>-2768</v>
      </c>
      <c r="W586">
        <v>4258</v>
      </c>
      <c r="X586">
        <v>-1453</v>
      </c>
      <c r="Y586">
        <v>-1723</v>
      </c>
      <c r="Z586">
        <v>-11652</v>
      </c>
    </row>
    <row r="587" spans="1:26" x14ac:dyDescent="0.35">
      <c r="A587">
        <v>1010</v>
      </c>
      <c r="B587" t="s">
        <v>630</v>
      </c>
      <c r="C587">
        <v>107</v>
      </c>
      <c r="D587">
        <v>84</v>
      </c>
      <c r="E587">
        <v>77</v>
      </c>
      <c r="F587">
        <v>53</v>
      </c>
      <c r="G587">
        <v>86</v>
      </c>
      <c r="H587">
        <v>100</v>
      </c>
      <c r="I587">
        <v>100</v>
      </c>
      <c r="J587">
        <v>71</v>
      </c>
      <c r="K587">
        <v>140</v>
      </c>
      <c r="L587">
        <v>36</v>
      </c>
      <c r="M587">
        <v>100</v>
      </c>
      <c r="N587">
        <v>55</v>
      </c>
      <c r="O587">
        <v>113</v>
      </c>
      <c r="P587">
        <v>88</v>
      </c>
      <c r="Q587">
        <v>81</v>
      </c>
      <c r="R587">
        <v>84</v>
      </c>
      <c r="S587">
        <v>109</v>
      </c>
      <c r="T587">
        <v>122</v>
      </c>
      <c r="U587">
        <v>127</v>
      </c>
      <c r="V587">
        <v>81</v>
      </c>
      <c r="W587">
        <v>146</v>
      </c>
      <c r="X587">
        <v>40</v>
      </c>
      <c r="Y587">
        <v>120</v>
      </c>
      <c r="Z587">
        <v>61</v>
      </c>
    </row>
    <row r="588" spans="1:26" x14ac:dyDescent="0.35">
      <c r="A588">
        <v>1016</v>
      </c>
      <c r="B588" t="s">
        <v>631</v>
      </c>
      <c r="C588">
        <v>455</v>
      </c>
      <c r="D588">
        <v>455</v>
      </c>
      <c r="E588">
        <v>430</v>
      </c>
      <c r="F588">
        <v>430</v>
      </c>
      <c r="G588">
        <v>430</v>
      </c>
      <c r="H588">
        <v>430</v>
      </c>
      <c r="I588">
        <v>430</v>
      </c>
      <c r="J588">
        <v>430</v>
      </c>
      <c r="K588">
        <v>512</v>
      </c>
      <c r="L588">
        <v>512</v>
      </c>
      <c r="M588">
        <v>512</v>
      </c>
      <c r="N588">
        <v>512</v>
      </c>
      <c r="O588">
        <v>90</v>
      </c>
      <c r="P588">
        <v>0</v>
      </c>
      <c r="Q588">
        <v>52</v>
      </c>
      <c r="R588">
        <v>-618</v>
      </c>
      <c r="S588">
        <v>416</v>
      </c>
      <c r="T588">
        <v>374</v>
      </c>
      <c r="U588">
        <v>139</v>
      </c>
      <c r="V588">
        <v>367</v>
      </c>
      <c r="W588">
        <v>0</v>
      </c>
      <c r="X588">
        <v>330</v>
      </c>
      <c r="Y588">
        <v>100</v>
      </c>
      <c r="Z588">
        <v>1300</v>
      </c>
    </row>
    <row r="589" spans="1:26" x14ac:dyDescent="0.35">
      <c r="A589">
        <v>1017</v>
      </c>
      <c r="B589" t="s">
        <v>631</v>
      </c>
      <c r="C589">
        <v>394</v>
      </c>
      <c r="D589">
        <v>394</v>
      </c>
      <c r="E589">
        <v>394</v>
      </c>
      <c r="F589">
        <v>394</v>
      </c>
      <c r="G589">
        <v>394</v>
      </c>
      <c r="H589">
        <v>394</v>
      </c>
      <c r="I589">
        <v>394</v>
      </c>
      <c r="J589">
        <v>394</v>
      </c>
      <c r="K589">
        <v>373</v>
      </c>
      <c r="L589">
        <v>373</v>
      </c>
      <c r="M589">
        <v>373</v>
      </c>
      <c r="N589">
        <v>373</v>
      </c>
      <c r="O589">
        <v>16</v>
      </c>
      <c r="P589">
        <v>0</v>
      </c>
      <c r="Q589">
        <v>225</v>
      </c>
      <c r="R589">
        <v>1451</v>
      </c>
      <c r="S589">
        <v>385</v>
      </c>
      <c r="T589">
        <v>503</v>
      </c>
      <c r="U589">
        <v>554</v>
      </c>
      <c r="V589">
        <v>402</v>
      </c>
      <c r="W589">
        <v>4735</v>
      </c>
      <c r="X589">
        <v>609</v>
      </c>
      <c r="Y589">
        <v>1712</v>
      </c>
      <c r="Z589">
        <v>2771</v>
      </c>
    </row>
    <row r="590" spans="1:26" x14ac:dyDescent="0.35">
      <c r="A590">
        <v>1019</v>
      </c>
      <c r="B590" t="s">
        <v>631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</row>
    <row r="591" spans="1:26" x14ac:dyDescent="0.35">
      <c r="A591">
        <v>1021</v>
      </c>
      <c r="B591" t="s">
        <v>631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</row>
    <row r="592" spans="1:26" x14ac:dyDescent="0.35">
      <c r="A592">
        <v>1022</v>
      </c>
      <c r="B592" t="s">
        <v>631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</row>
    <row r="593" spans="1:26" x14ac:dyDescent="0.35">
      <c r="A593">
        <v>1024</v>
      </c>
      <c r="B593" t="s">
        <v>631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</row>
    <row r="594" spans="1:26" x14ac:dyDescent="0.35">
      <c r="A594">
        <v>1026</v>
      </c>
      <c r="B594" t="s">
        <v>631</v>
      </c>
      <c r="C594">
        <v>6</v>
      </c>
      <c r="D594">
        <v>6</v>
      </c>
      <c r="E594">
        <v>83</v>
      </c>
      <c r="F594">
        <v>83</v>
      </c>
      <c r="G594">
        <v>83</v>
      </c>
      <c r="H594">
        <v>83</v>
      </c>
      <c r="I594">
        <v>83</v>
      </c>
      <c r="J594">
        <v>83</v>
      </c>
      <c r="K594">
        <v>78</v>
      </c>
      <c r="L594">
        <v>78</v>
      </c>
      <c r="M594">
        <v>78</v>
      </c>
      <c r="N594">
        <v>78</v>
      </c>
      <c r="O594">
        <v>95</v>
      </c>
      <c r="P594">
        <v>0</v>
      </c>
      <c r="Q594">
        <v>137</v>
      </c>
      <c r="R594">
        <v>0</v>
      </c>
      <c r="S594">
        <v>0</v>
      </c>
      <c r="T594">
        <v>0</v>
      </c>
      <c r="U594">
        <v>0</v>
      </c>
      <c r="V594">
        <v>81</v>
      </c>
      <c r="W594">
        <v>308</v>
      </c>
      <c r="X594">
        <v>0</v>
      </c>
      <c r="Y594">
        <v>0</v>
      </c>
      <c r="Z594">
        <v>1565</v>
      </c>
    </row>
    <row r="595" spans="1:26" x14ac:dyDescent="0.35">
      <c r="A595">
        <v>1033</v>
      </c>
      <c r="B595" t="s">
        <v>631</v>
      </c>
      <c r="C595">
        <v>396</v>
      </c>
      <c r="D595">
        <v>396</v>
      </c>
      <c r="E595">
        <v>396</v>
      </c>
      <c r="F595">
        <v>396</v>
      </c>
      <c r="G595">
        <v>396</v>
      </c>
      <c r="H595">
        <v>396</v>
      </c>
      <c r="I595">
        <v>396</v>
      </c>
      <c r="J595">
        <v>396</v>
      </c>
      <c r="K595">
        <v>438</v>
      </c>
      <c r="L595">
        <v>438</v>
      </c>
      <c r="M595">
        <v>438</v>
      </c>
      <c r="N595">
        <v>438</v>
      </c>
      <c r="O595">
        <v>130</v>
      </c>
      <c r="P595">
        <v>0</v>
      </c>
      <c r="Q595">
        <v>81</v>
      </c>
      <c r="R595">
        <v>909</v>
      </c>
      <c r="S595">
        <v>-1323</v>
      </c>
      <c r="T595">
        <v>423</v>
      </c>
      <c r="U595">
        <v>387</v>
      </c>
      <c r="V595">
        <v>649</v>
      </c>
      <c r="W595">
        <v>732</v>
      </c>
      <c r="X595">
        <v>1132</v>
      </c>
      <c r="Y595">
        <v>1845</v>
      </c>
      <c r="Z595">
        <v>21939</v>
      </c>
    </row>
    <row r="596" spans="1:26" x14ac:dyDescent="0.35">
      <c r="A596">
        <v>1063</v>
      </c>
      <c r="B596" t="s">
        <v>632</v>
      </c>
      <c r="C596">
        <v>6055</v>
      </c>
      <c r="D596">
        <v>6873</v>
      </c>
      <c r="E596">
        <v>6298</v>
      </c>
      <c r="F596">
        <v>6328</v>
      </c>
      <c r="G596">
        <v>6352</v>
      </c>
      <c r="H596">
        <v>6376</v>
      </c>
      <c r="I596">
        <v>6400</v>
      </c>
      <c r="J596">
        <v>6427</v>
      </c>
      <c r="K596">
        <v>6451</v>
      </c>
      <c r="L596">
        <v>6481</v>
      </c>
      <c r="M596">
        <v>6514</v>
      </c>
      <c r="N596">
        <v>7072</v>
      </c>
      <c r="O596">
        <v>6061</v>
      </c>
      <c r="P596">
        <v>6861</v>
      </c>
      <c r="Q596">
        <v>5549</v>
      </c>
      <c r="R596">
        <v>5362</v>
      </c>
      <c r="S596">
        <v>6632</v>
      </c>
      <c r="T596">
        <v>5737</v>
      </c>
      <c r="U596">
        <v>6346</v>
      </c>
      <c r="V596">
        <v>5324</v>
      </c>
      <c r="W596">
        <v>5991</v>
      </c>
      <c r="X596">
        <v>5419</v>
      </c>
      <c r="Y596">
        <v>5689</v>
      </c>
      <c r="Z596">
        <v>6636</v>
      </c>
    </row>
    <row r="597" spans="1:26" x14ac:dyDescent="0.35">
      <c r="A597">
        <v>1064</v>
      </c>
      <c r="B597" t="s">
        <v>633</v>
      </c>
      <c r="C597">
        <v>993</v>
      </c>
      <c r="D597">
        <v>997</v>
      </c>
      <c r="E597">
        <v>1001</v>
      </c>
      <c r="F597">
        <v>1006</v>
      </c>
      <c r="G597">
        <v>1010</v>
      </c>
      <c r="H597">
        <v>1014</v>
      </c>
      <c r="I597">
        <v>1018</v>
      </c>
      <c r="J597">
        <v>1022</v>
      </c>
      <c r="K597">
        <v>1026</v>
      </c>
      <c r="L597">
        <v>1031</v>
      </c>
      <c r="M597">
        <v>1037</v>
      </c>
      <c r="N597">
        <v>1649</v>
      </c>
      <c r="O597">
        <v>1643</v>
      </c>
      <c r="P597">
        <v>995</v>
      </c>
      <c r="Q597">
        <v>995</v>
      </c>
      <c r="R597">
        <v>995</v>
      </c>
      <c r="S597">
        <v>995</v>
      </c>
      <c r="T597">
        <v>995</v>
      </c>
      <c r="U597">
        <v>995</v>
      </c>
      <c r="V597">
        <v>995</v>
      </c>
      <c r="W597">
        <v>995</v>
      </c>
      <c r="X597">
        <v>995</v>
      </c>
      <c r="Y597">
        <v>995</v>
      </c>
      <c r="Z597">
        <v>1675</v>
      </c>
    </row>
    <row r="598" spans="1:26" x14ac:dyDescent="0.35">
      <c r="A598">
        <v>1065</v>
      </c>
      <c r="B598" t="s">
        <v>634</v>
      </c>
      <c r="C598">
        <v>1653</v>
      </c>
      <c r="D598">
        <v>107</v>
      </c>
      <c r="E598">
        <v>115</v>
      </c>
      <c r="F598">
        <v>125</v>
      </c>
      <c r="G598">
        <v>133</v>
      </c>
      <c r="H598">
        <v>141</v>
      </c>
      <c r="I598">
        <v>149</v>
      </c>
      <c r="J598">
        <v>158</v>
      </c>
      <c r="K598">
        <v>166</v>
      </c>
      <c r="L598">
        <v>176</v>
      </c>
      <c r="M598">
        <v>187</v>
      </c>
      <c r="N598">
        <v>192</v>
      </c>
      <c r="O598">
        <v>1656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</row>
    <row r="599" spans="1:26" x14ac:dyDescent="0.35">
      <c r="A599">
        <v>1066</v>
      </c>
      <c r="B599" t="s">
        <v>635</v>
      </c>
      <c r="C599">
        <v>403</v>
      </c>
      <c r="D599">
        <v>460</v>
      </c>
      <c r="E599">
        <v>575</v>
      </c>
      <c r="F599">
        <v>460</v>
      </c>
      <c r="G599">
        <v>460</v>
      </c>
      <c r="H599">
        <v>460</v>
      </c>
      <c r="I599">
        <v>518</v>
      </c>
      <c r="J599">
        <v>460</v>
      </c>
      <c r="K599">
        <v>575</v>
      </c>
      <c r="L599">
        <v>633</v>
      </c>
      <c r="M599">
        <v>460</v>
      </c>
      <c r="N599">
        <v>286</v>
      </c>
      <c r="O599">
        <v>290</v>
      </c>
      <c r="P599">
        <v>750</v>
      </c>
      <c r="Q599">
        <v>230</v>
      </c>
      <c r="R599">
        <v>0</v>
      </c>
      <c r="S599">
        <v>0</v>
      </c>
      <c r="T599">
        <v>0</v>
      </c>
      <c r="U599">
        <v>0</v>
      </c>
      <c r="V599">
        <v>140</v>
      </c>
      <c r="W599">
        <v>0</v>
      </c>
      <c r="X599">
        <v>0</v>
      </c>
      <c r="Y599">
        <v>365</v>
      </c>
      <c r="Z599">
        <v>0</v>
      </c>
    </row>
    <row r="600" spans="1:26" x14ac:dyDescent="0.35">
      <c r="A600">
        <v>1067</v>
      </c>
      <c r="B600" t="s">
        <v>636</v>
      </c>
      <c r="C600">
        <v>193</v>
      </c>
      <c r="D600">
        <v>220</v>
      </c>
      <c r="E600">
        <v>275</v>
      </c>
      <c r="F600">
        <v>220</v>
      </c>
      <c r="G600">
        <v>220</v>
      </c>
      <c r="H600">
        <v>220</v>
      </c>
      <c r="I600">
        <v>248</v>
      </c>
      <c r="J600">
        <v>220</v>
      </c>
      <c r="K600">
        <v>275</v>
      </c>
      <c r="L600">
        <v>303</v>
      </c>
      <c r="M600">
        <v>220</v>
      </c>
      <c r="N600">
        <v>136</v>
      </c>
      <c r="O600">
        <v>0</v>
      </c>
      <c r="P600">
        <v>1107</v>
      </c>
      <c r="Q600">
        <v>0</v>
      </c>
      <c r="R600">
        <v>0</v>
      </c>
      <c r="S600">
        <v>0</v>
      </c>
      <c r="T600">
        <v>0</v>
      </c>
      <c r="U600">
        <v>560</v>
      </c>
      <c r="V600">
        <v>0</v>
      </c>
      <c r="W600">
        <v>0</v>
      </c>
      <c r="X600">
        <v>0</v>
      </c>
      <c r="Y600">
        <v>0</v>
      </c>
      <c r="Z600">
        <v>0</v>
      </c>
    </row>
    <row r="601" spans="1:26" x14ac:dyDescent="0.35">
      <c r="A601">
        <v>1068</v>
      </c>
      <c r="B601" t="s">
        <v>637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</row>
    <row r="602" spans="1:26" x14ac:dyDescent="0.35">
      <c r="A602">
        <v>1069</v>
      </c>
      <c r="B602" t="s">
        <v>638</v>
      </c>
      <c r="C602">
        <v>596</v>
      </c>
      <c r="D602">
        <v>680</v>
      </c>
      <c r="E602">
        <v>850</v>
      </c>
      <c r="F602">
        <v>680</v>
      </c>
      <c r="G602">
        <v>680</v>
      </c>
      <c r="H602">
        <v>680</v>
      </c>
      <c r="I602">
        <v>766</v>
      </c>
      <c r="J602">
        <v>680</v>
      </c>
      <c r="K602">
        <v>850</v>
      </c>
      <c r="L602">
        <v>936</v>
      </c>
      <c r="M602">
        <v>680</v>
      </c>
      <c r="N602">
        <v>422</v>
      </c>
      <c r="O602">
        <v>290</v>
      </c>
      <c r="P602">
        <v>1857</v>
      </c>
      <c r="Q602">
        <v>230</v>
      </c>
      <c r="R602">
        <v>0</v>
      </c>
      <c r="S602">
        <v>0</v>
      </c>
      <c r="T602">
        <v>0</v>
      </c>
      <c r="U602">
        <v>560</v>
      </c>
      <c r="V602">
        <v>140</v>
      </c>
      <c r="W602">
        <v>0</v>
      </c>
      <c r="X602">
        <v>0</v>
      </c>
      <c r="Y602">
        <v>365</v>
      </c>
      <c r="Z602">
        <v>0</v>
      </c>
    </row>
    <row r="603" spans="1:26" x14ac:dyDescent="0.35">
      <c r="A603">
        <v>1070</v>
      </c>
      <c r="B603" t="s">
        <v>647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</row>
    <row r="604" spans="1:26" x14ac:dyDescent="0.35">
      <c r="A604">
        <v>1071</v>
      </c>
      <c r="B604" t="s">
        <v>647</v>
      </c>
      <c r="C604">
        <v>12</v>
      </c>
      <c r="D604">
        <v>12</v>
      </c>
      <c r="E604">
        <v>12</v>
      </c>
      <c r="F604">
        <v>12</v>
      </c>
      <c r="G604">
        <v>12</v>
      </c>
      <c r="H604">
        <v>12</v>
      </c>
      <c r="I604">
        <v>12</v>
      </c>
      <c r="J604">
        <v>12</v>
      </c>
      <c r="K604">
        <v>12</v>
      </c>
      <c r="L604">
        <v>12</v>
      </c>
      <c r="M604">
        <v>12</v>
      </c>
      <c r="N604">
        <v>12</v>
      </c>
      <c r="O604">
        <v>5</v>
      </c>
      <c r="P604">
        <v>7</v>
      </c>
      <c r="Q604">
        <v>13</v>
      </c>
      <c r="R604">
        <v>16</v>
      </c>
      <c r="S604">
        <v>26</v>
      </c>
      <c r="T604">
        <v>28</v>
      </c>
      <c r="U604">
        <v>22</v>
      </c>
      <c r="V604">
        <v>22</v>
      </c>
      <c r="W604">
        <v>23</v>
      </c>
      <c r="X604">
        <v>23</v>
      </c>
      <c r="Y604">
        <v>10</v>
      </c>
      <c r="Z604">
        <v>10</v>
      </c>
    </row>
    <row r="605" spans="1:26" x14ac:dyDescent="0.35">
      <c r="A605">
        <v>1072</v>
      </c>
      <c r="B605" t="s">
        <v>647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19</v>
      </c>
      <c r="P605">
        <v>21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</row>
    <row r="606" spans="1:26" x14ac:dyDescent="0.35">
      <c r="A606">
        <v>1075</v>
      </c>
      <c r="B606" t="s">
        <v>648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</row>
    <row r="607" spans="1:26" x14ac:dyDescent="0.35">
      <c r="A607">
        <v>1076</v>
      </c>
      <c r="B607" t="s">
        <v>648</v>
      </c>
      <c r="C607">
        <v>170265</v>
      </c>
      <c r="D607">
        <v>266722</v>
      </c>
      <c r="E607">
        <v>281718</v>
      </c>
      <c r="F607">
        <v>349303</v>
      </c>
      <c r="G607">
        <v>287598</v>
      </c>
      <c r="H607">
        <v>304936</v>
      </c>
      <c r="I607">
        <v>319840</v>
      </c>
      <c r="J607">
        <v>252626</v>
      </c>
      <c r="K607">
        <v>237288</v>
      </c>
      <c r="L607">
        <v>237258</v>
      </c>
      <c r="M607">
        <v>288149</v>
      </c>
      <c r="N607">
        <v>327492</v>
      </c>
      <c r="O607">
        <v>398458</v>
      </c>
      <c r="P607">
        <v>275824</v>
      </c>
      <c r="Q607">
        <v>328794</v>
      </c>
      <c r="R607">
        <v>412264</v>
      </c>
      <c r="S607">
        <v>263470</v>
      </c>
      <c r="T607">
        <v>292801</v>
      </c>
      <c r="U607">
        <v>410434</v>
      </c>
      <c r="V607">
        <v>336408</v>
      </c>
      <c r="W607">
        <v>393290</v>
      </c>
      <c r="X607">
        <v>386114</v>
      </c>
      <c r="Y607">
        <v>299770</v>
      </c>
      <c r="Z607">
        <v>460794</v>
      </c>
    </row>
    <row r="608" spans="1:26" x14ac:dyDescent="0.35">
      <c r="A608">
        <v>1077</v>
      </c>
      <c r="B608" t="s">
        <v>648</v>
      </c>
      <c r="C608">
        <v>141621</v>
      </c>
      <c r="D608">
        <v>143012</v>
      </c>
      <c r="E608">
        <v>130357</v>
      </c>
      <c r="F608">
        <v>249</v>
      </c>
      <c r="G608">
        <v>0</v>
      </c>
      <c r="H608">
        <v>2007</v>
      </c>
      <c r="I608">
        <v>1023</v>
      </c>
      <c r="J608">
        <v>1023</v>
      </c>
      <c r="K608">
        <v>1619</v>
      </c>
      <c r="L608">
        <v>1604</v>
      </c>
      <c r="M608">
        <v>0</v>
      </c>
      <c r="N608">
        <v>0</v>
      </c>
      <c r="O608">
        <v>1355</v>
      </c>
      <c r="P608">
        <v>1199</v>
      </c>
      <c r="Q608">
        <v>0</v>
      </c>
      <c r="R608">
        <v>0</v>
      </c>
      <c r="S608">
        <v>339</v>
      </c>
      <c r="T608">
        <v>8338</v>
      </c>
      <c r="U608">
        <v>1026</v>
      </c>
      <c r="V608">
        <v>0</v>
      </c>
      <c r="W608">
        <v>328</v>
      </c>
      <c r="X608">
        <v>37796</v>
      </c>
      <c r="Y608">
        <v>0</v>
      </c>
      <c r="Z608">
        <v>2002</v>
      </c>
    </row>
    <row r="609" spans="1:26" x14ac:dyDescent="0.35">
      <c r="A609">
        <v>1080</v>
      </c>
      <c r="B609" t="s">
        <v>649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</row>
    <row r="610" spans="1:26" x14ac:dyDescent="0.35">
      <c r="A610">
        <v>1081</v>
      </c>
      <c r="B610" t="s">
        <v>649</v>
      </c>
      <c r="C610">
        <v>14</v>
      </c>
      <c r="D610">
        <v>14</v>
      </c>
      <c r="E610">
        <v>14</v>
      </c>
      <c r="F610">
        <v>14</v>
      </c>
      <c r="G610">
        <v>14</v>
      </c>
      <c r="H610">
        <v>14</v>
      </c>
      <c r="I610">
        <v>13</v>
      </c>
      <c r="J610">
        <v>13</v>
      </c>
      <c r="K610">
        <v>13</v>
      </c>
      <c r="L610">
        <v>13</v>
      </c>
      <c r="M610">
        <v>13</v>
      </c>
      <c r="N610">
        <v>13</v>
      </c>
      <c r="O610">
        <v>47</v>
      </c>
      <c r="P610">
        <v>8</v>
      </c>
      <c r="Q610">
        <v>30</v>
      </c>
      <c r="R610">
        <v>44</v>
      </c>
      <c r="S610">
        <v>10</v>
      </c>
      <c r="T610">
        <v>12</v>
      </c>
      <c r="U610">
        <v>10</v>
      </c>
      <c r="V610">
        <v>13</v>
      </c>
      <c r="W610">
        <v>13</v>
      </c>
      <c r="X610">
        <v>11</v>
      </c>
      <c r="Y610">
        <v>17</v>
      </c>
      <c r="Z610">
        <v>7</v>
      </c>
    </row>
    <row r="611" spans="1:26" x14ac:dyDescent="0.35">
      <c r="A611">
        <v>1082</v>
      </c>
      <c r="B611" t="s">
        <v>649</v>
      </c>
      <c r="C611">
        <v>14</v>
      </c>
      <c r="D611">
        <v>14</v>
      </c>
      <c r="E611">
        <v>14</v>
      </c>
      <c r="F611">
        <v>14</v>
      </c>
      <c r="G611">
        <v>14</v>
      </c>
      <c r="H611">
        <v>14</v>
      </c>
      <c r="I611">
        <v>13</v>
      </c>
      <c r="J611">
        <v>13</v>
      </c>
      <c r="K611">
        <v>13</v>
      </c>
      <c r="L611">
        <v>13</v>
      </c>
      <c r="M611">
        <v>13</v>
      </c>
      <c r="N611">
        <v>12</v>
      </c>
      <c r="O611">
        <v>47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</row>
    <row r="612" spans="1:26" x14ac:dyDescent="0.35">
      <c r="A612">
        <v>1085</v>
      </c>
      <c r="B612" t="s">
        <v>647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14</v>
      </c>
      <c r="P612">
        <v>13</v>
      </c>
      <c r="Q612">
        <v>14</v>
      </c>
      <c r="R612">
        <v>15</v>
      </c>
      <c r="S612">
        <v>18</v>
      </c>
      <c r="T612">
        <v>17</v>
      </c>
      <c r="U612">
        <v>16</v>
      </c>
      <c r="V612">
        <v>17</v>
      </c>
      <c r="W612">
        <v>18</v>
      </c>
      <c r="X612">
        <v>15</v>
      </c>
      <c r="Y612">
        <v>14</v>
      </c>
      <c r="Z612">
        <v>11</v>
      </c>
    </row>
    <row r="613" spans="1:26" x14ac:dyDescent="0.35">
      <c r="A613">
        <v>1086</v>
      </c>
      <c r="B613" t="s">
        <v>650</v>
      </c>
      <c r="C613">
        <v>1192</v>
      </c>
      <c r="D613">
        <v>1042</v>
      </c>
      <c r="E613">
        <v>1169</v>
      </c>
      <c r="F613">
        <v>1168</v>
      </c>
      <c r="G613">
        <v>1196</v>
      </c>
      <c r="H613">
        <v>1180</v>
      </c>
      <c r="I613">
        <v>1281</v>
      </c>
      <c r="J613">
        <v>1272</v>
      </c>
      <c r="K613">
        <v>1262</v>
      </c>
      <c r="L613">
        <v>1283</v>
      </c>
      <c r="M613">
        <v>1294</v>
      </c>
      <c r="N613">
        <v>1254</v>
      </c>
      <c r="O613">
        <v>1193</v>
      </c>
      <c r="P613">
        <v>983</v>
      </c>
      <c r="Q613">
        <v>1181</v>
      </c>
      <c r="R613">
        <v>1258</v>
      </c>
      <c r="S613">
        <v>1138</v>
      </c>
      <c r="T613">
        <v>839</v>
      </c>
      <c r="U613">
        <v>1177</v>
      </c>
      <c r="V613">
        <v>1240</v>
      </c>
      <c r="W613">
        <v>1108</v>
      </c>
      <c r="X613">
        <v>1273</v>
      </c>
      <c r="Y613">
        <v>920</v>
      </c>
      <c r="Z613">
        <v>1389</v>
      </c>
    </row>
    <row r="614" spans="1:26" x14ac:dyDescent="0.35">
      <c r="A614">
        <v>1087</v>
      </c>
      <c r="B614" t="s">
        <v>649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</row>
    <row r="615" spans="1:26" x14ac:dyDescent="0.35">
      <c r="A615">
        <v>1094</v>
      </c>
      <c r="B615" t="s">
        <v>739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</row>
    <row r="616" spans="1:26" x14ac:dyDescent="0.35">
      <c r="A616">
        <v>1095</v>
      </c>
      <c r="B616" t="s">
        <v>674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</row>
    <row r="617" spans="1:26" x14ac:dyDescent="0.35">
      <c r="A617">
        <v>1102</v>
      </c>
      <c r="B617" t="s">
        <v>589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</row>
    <row r="618" spans="1:26" x14ac:dyDescent="0.35">
      <c r="A618">
        <v>1115</v>
      </c>
      <c r="B618" t="s">
        <v>710</v>
      </c>
      <c r="C618">
        <v>47844</v>
      </c>
      <c r="D618">
        <v>-16157</v>
      </c>
      <c r="E618">
        <v>112220</v>
      </c>
      <c r="F618">
        <v>81565</v>
      </c>
      <c r="G618">
        <v>14452</v>
      </c>
      <c r="H618">
        <v>27412</v>
      </c>
      <c r="I618">
        <v>86723</v>
      </c>
      <c r="J618">
        <v>51164</v>
      </c>
      <c r="K618">
        <v>43699</v>
      </c>
      <c r="L618">
        <v>70587</v>
      </c>
      <c r="M618">
        <v>65861</v>
      </c>
      <c r="N618">
        <v>57470</v>
      </c>
      <c r="O618">
        <v>85025</v>
      </c>
      <c r="P618">
        <v>-6185</v>
      </c>
      <c r="Q618">
        <v>145332</v>
      </c>
      <c r="R618">
        <v>-14541</v>
      </c>
      <c r="S618">
        <v>-39752</v>
      </c>
      <c r="T618">
        <v>43217</v>
      </c>
      <c r="U618">
        <v>14964</v>
      </c>
      <c r="V618">
        <v>2826</v>
      </c>
      <c r="W618">
        <v>7587</v>
      </c>
      <c r="X618">
        <v>-5249</v>
      </c>
      <c r="Y618">
        <v>-29629</v>
      </c>
      <c r="Z618">
        <v>-49738</v>
      </c>
    </row>
    <row r="619" spans="1:26" x14ac:dyDescent="0.35">
      <c r="A619">
        <v>1118</v>
      </c>
      <c r="B619" t="s">
        <v>677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</row>
    <row r="620" spans="1:26" x14ac:dyDescent="0.35">
      <c r="A620">
        <v>1119</v>
      </c>
      <c r="B620" t="s">
        <v>678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</row>
    <row r="621" spans="1:26" x14ac:dyDescent="0.35">
      <c r="A621">
        <v>1120</v>
      </c>
      <c r="B621" t="s">
        <v>589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</row>
    <row r="622" spans="1:26" x14ac:dyDescent="0.35">
      <c r="A622">
        <v>1122</v>
      </c>
      <c r="B622" t="s">
        <v>591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</row>
    <row r="623" spans="1:26" x14ac:dyDescent="0.35">
      <c r="A623">
        <v>1132</v>
      </c>
      <c r="B623" t="s">
        <v>648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</row>
    <row r="624" spans="1:26" x14ac:dyDescent="0.35">
      <c r="A624">
        <v>1133</v>
      </c>
      <c r="B624" t="s">
        <v>647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</row>
    <row r="625" spans="1:26" x14ac:dyDescent="0.35">
      <c r="A625">
        <v>1147</v>
      </c>
      <c r="B625" t="s">
        <v>648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</row>
    <row r="626" spans="1:26" x14ac:dyDescent="0.35">
      <c r="A626">
        <v>1148</v>
      </c>
      <c r="B626" t="s">
        <v>647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</row>
    <row r="627" spans="1:26" x14ac:dyDescent="0.35">
      <c r="A627">
        <v>1150</v>
      </c>
      <c r="B627" t="s">
        <v>688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</row>
    <row r="628" spans="1:26" x14ac:dyDescent="0.35">
      <c r="A628">
        <v>1153</v>
      </c>
      <c r="B628" t="s">
        <v>691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</row>
    <row r="629" spans="1:26" x14ac:dyDescent="0.35">
      <c r="A629">
        <v>1157</v>
      </c>
      <c r="B629" t="s">
        <v>797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</row>
    <row r="630" spans="1:26" x14ac:dyDescent="0.35">
      <c r="A630">
        <v>1164</v>
      </c>
      <c r="B630" t="s">
        <v>619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</row>
    <row r="631" spans="1:26" x14ac:dyDescent="0.35">
      <c r="A631">
        <v>1165</v>
      </c>
      <c r="B631" t="s">
        <v>682</v>
      </c>
      <c r="C631">
        <v>1687</v>
      </c>
      <c r="D631">
        <v>319</v>
      </c>
      <c r="E631">
        <v>932</v>
      </c>
      <c r="F631">
        <v>636</v>
      </c>
      <c r="G631">
        <v>1920</v>
      </c>
      <c r="H631">
        <v>1802</v>
      </c>
      <c r="I631">
        <v>2168</v>
      </c>
      <c r="J631">
        <v>2458</v>
      </c>
      <c r="K631">
        <v>62</v>
      </c>
      <c r="L631">
        <v>388</v>
      </c>
      <c r="M631">
        <v>535</v>
      </c>
      <c r="N631">
        <v>3721</v>
      </c>
      <c r="O631">
        <v>215</v>
      </c>
      <c r="P631">
        <v>6852</v>
      </c>
      <c r="Q631">
        <v>839</v>
      </c>
      <c r="R631">
        <v>4138</v>
      </c>
      <c r="S631">
        <v>3791</v>
      </c>
      <c r="T631">
        <v>4475</v>
      </c>
      <c r="U631">
        <v>17859</v>
      </c>
      <c r="V631">
        <v>983</v>
      </c>
      <c r="W631">
        <v>533</v>
      </c>
      <c r="X631">
        <v>631</v>
      </c>
      <c r="Y631">
        <v>3398</v>
      </c>
      <c r="Z631">
        <v>16732</v>
      </c>
    </row>
    <row r="632" spans="1:26" x14ac:dyDescent="0.35">
      <c r="A632">
        <v>1166</v>
      </c>
      <c r="B632" t="s">
        <v>683</v>
      </c>
      <c r="C632">
        <v>0</v>
      </c>
      <c r="D632">
        <v>0</v>
      </c>
      <c r="E632">
        <v>30</v>
      </c>
      <c r="F632">
        <v>0</v>
      </c>
      <c r="G632">
        <v>901</v>
      </c>
      <c r="H632">
        <v>248</v>
      </c>
      <c r="I632">
        <v>759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1875</v>
      </c>
      <c r="Q632">
        <v>0</v>
      </c>
      <c r="R632">
        <v>806</v>
      </c>
      <c r="S632">
        <v>172</v>
      </c>
      <c r="T632">
        <v>1430</v>
      </c>
      <c r="U632">
        <v>0</v>
      </c>
      <c r="V632">
        <v>0</v>
      </c>
      <c r="W632">
        <v>1305</v>
      </c>
      <c r="X632">
        <v>0</v>
      </c>
      <c r="Y632">
        <v>1255</v>
      </c>
      <c r="Z632">
        <v>140</v>
      </c>
    </row>
    <row r="633" spans="1:26" x14ac:dyDescent="0.35">
      <c r="A633">
        <v>1167</v>
      </c>
      <c r="B633" t="s">
        <v>684</v>
      </c>
      <c r="C633">
        <v>4331</v>
      </c>
      <c r="D633">
        <v>-6</v>
      </c>
      <c r="E633">
        <v>17011</v>
      </c>
      <c r="F633">
        <v>13727</v>
      </c>
      <c r="G633">
        <v>12102</v>
      </c>
      <c r="H633">
        <v>7444</v>
      </c>
      <c r="I633">
        <v>1071</v>
      </c>
      <c r="J633">
        <v>3222</v>
      </c>
      <c r="K633">
        <v>493</v>
      </c>
      <c r="L633">
        <v>951</v>
      </c>
      <c r="M633">
        <v>7764</v>
      </c>
      <c r="N633">
        <v>457</v>
      </c>
      <c r="O633">
        <v>1003</v>
      </c>
      <c r="P633">
        <v>2896</v>
      </c>
      <c r="Q633">
        <v>3737</v>
      </c>
      <c r="R633">
        <v>1417</v>
      </c>
      <c r="S633">
        <v>7293</v>
      </c>
      <c r="T633">
        <v>6582</v>
      </c>
      <c r="U633">
        <v>733</v>
      </c>
      <c r="V633">
        <v>1680</v>
      </c>
      <c r="W633">
        <v>2735</v>
      </c>
      <c r="X633">
        <v>4518</v>
      </c>
      <c r="Y633">
        <v>10250</v>
      </c>
      <c r="Z633">
        <v>3382</v>
      </c>
    </row>
    <row r="634" spans="1:26" x14ac:dyDescent="0.35">
      <c r="A634">
        <v>1168</v>
      </c>
      <c r="B634" t="s">
        <v>685</v>
      </c>
      <c r="C634">
        <v>122</v>
      </c>
      <c r="D634">
        <v>69</v>
      </c>
      <c r="E634">
        <v>636</v>
      </c>
      <c r="F634">
        <v>6</v>
      </c>
      <c r="G634">
        <v>96</v>
      </c>
      <c r="H634">
        <v>61</v>
      </c>
      <c r="I634">
        <v>73</v>
      </c>
      <c r="J634">
        <v>217</v>
      </c>
      <c r="K634">
        <v>80</v>
      </c>
      <c r="L634">
        <v>325</v>
      </c>
      <c r="M634">
        <v>995</v>
      </c>
      <c r="N634">
        <v>0</v>
      </c>
      <c r="O634">
        <v>159</v>
      </c>
      <c r="P634">
        <v>221</v>
      </c>
      <c r="Q634">
        <v>348</v>
      </c>
      <c r="R634">
        <v>1308</v>
      </c>
      <c r="S634">
        <v>176</v>
      </c>
      <c r="T634">
        <v>163</v>
      </c>
      <c r="U634">
        <v>0</v>
      </c>
      <c r="V634">
        <v>74</v>
      </c>
      <c r="W634">
        <v>688</v>
      </c>
      <c r="X634">
        <v>245</v>
      </c>
      <c r="Y634">
        <v>1661</v>
      </c>
      <c r="Z634">
        <v>604</v>
      </c>
    </row>
    <row r="635" spans="1:26" x14ac:dyDescent="0.35">
      <c r="A635">
        <v>1169</v>
      </c>
      <c r="B635" t="s">
        <v>686</v>
      </c>
      <c r="C635">
        <v>733</v>
      </c>
      <c r="D635">
        <v>270</v>
      </c>
      <c r="E635">
        <v>3655</v>
      </c>
      <c r="F635">
        <v>1550</v>
      </c>
      <c r="G635">
        <v>841</v>
      </c>
      <c r="H635">
        <v>1605</v>
      </c>
      <c r="I635">
        <v>3653</v>
      </c>
      <c r="J635">
        <v>806</v>
      </c>
      <c r="K635">
        <v>2050</v>
      </c>
      <c r="L635">
        <v>1005</v>
      </c>
      <c r="M635">
        <v>559</v>
      </c>
      <c r="N635">
        <v>0</v>
      </c>
      <c r="O635">
        <v>0</v>
      </c>
      <c r="P635">
        <v>749</v>
      </c>
      <c r="Q635">
        <v>504</v>
      </c>
      <c r="R635">
        <v>4446</v>
      </c>
      <c r="S635">
        <v>949</v>
      </c>
      <c r="T635">
        <v>1100</v>
      </c>
      <c r="U635">
        <v>1199</v>
      </c>
      <c r="V635">
        <v>1090</v>
      </c>
      <c r="W635">
        <v>1170</v>
      </c>
      <c r="X635">
        <v>1467</v>
      </c>
      <c r="Y635">
        <v>860</v>
      </c>
      <c r="Z635">
        <v>1777</v>
      </c>
    </row>
    <row r="636" spans="1:26" x14ac:dyDescent="0.35">
      <c r="A636">
        <v>1170</v>
      </c>
      <c r="B636" t="s">
        <v>687</v>
      </c>
      <c r="C636">
        <v>1007</v>
      </c>
      <c r="D636">
        <v>1583</v>
      </c>
      <c r="E636">
        <v>4251</v>
      </c>
      <c r="F636">
        <v>1489</v>
      </c>
      <c r="G636">
        <v>3786</v>
      </c>
      <c r="H636">
        <v>1646</v>
      </c>
      <c r="I636">
        <v>1515</v>
      </c>
      <c r="J636">
        <v>1145</v>
      </c>
      <c r="K636">
        <v>1683</v>
      </c>
      <c r="L636">
        <v>4398</v>
      </c>
      <c r="M636">
        <v>1205</v>
      </c>
      <c r="N636">
        <v>-934</v>
      </c>
      <c r="O636">
        <v>257</v>
      </c>
      <c r="P636">
        <v>567</v>
      </c>
      <c r="Q636">
        <v>1710</v>
      </c>
      <c r="R636">
        <v>1263</v>
      </c>
      <c r="S636">
        <v>3608</v>
      </c>
      <c r="T636">
        <v>1837</v>
      </c>
      <c r="U636">
        <v>1204</v>
      </c>
      <c r="V636">
        <v>701</v>
      </c>
      <c r="W636">
        <v>336</v>
      </c>
      <c r="X636">
        <v>8308</v>
      </c>
      <c r="Y636">
        <v>1213</v>
      </c>
      <c r="Z636">
        <v>408</v>
      </c>
    </row>
    <row r="637" spans="1:26" x14ac:dyDescent="0.35">
      <c r="A637">
        <v>1171</v>
      </c>
      <c r="B637" t="s">
        <v>701</v>
      </c>
      <c r="C637">
        <v>6527</v>
      </c>
      <c r="D637">
        <v>14848</v>
      </c>
      <c r="E637">
        <v>6275</v>
      </c>
      <c r="F637">
        <v>5722</v>
      </c>
      <c r="G637">
        <v>7050</v>
      </c>
      <c r="H637">
        <v>6527</v>
      </c>
      <c r="I637">
        <v>6527</v>
      </c>
      <c r="J637">
        <v>6527</v>
      </c>
      <c r="K637">
        <v>6527</v>
      </c>
      <c r="L637">
        <v>5722</v>
      </c>
      <c r="M637">
        <v>5722</v>
      </c>
      <c r="N637">
        <v>5722</v>
      </c>
      <c r="O637">
        <v>3250</v>
      </c>
      <c r="P637">
        <v>6409</v>
      </c>
      <c r="Q637">
        <v>11208</v>
      </c>
      <c r="R637">
        <v>6018</v>
      </c>
      <c r="S637">
        <v>9794</v>
      </c>
      <c r="T637">
        <v>8566</v>
      </c>
      <c r="U637">
        <v>5466</v>
      </c>
      <c r="V637">
        <v>9569</v>
      </c>
      <c r="W637">
        <v>5668</v>
      </c>
      <c r="X637">
        <v>7133</v>
      </c>
      <c r="Y637">
        <v>5483</v>
      </c>
      <c r="Z637">
        <v>599</v>
      </c>
    </row>
    <row r="638" spans="1:26" x14ac:dyDescent="0.35">
      <c r="A638">
        <v>1172</v>
      </c>
      <c r="B638" t="s">
        <v>702</v>
      </c>
      <c r="C638">
        <v>2326</v>
      </c>
      <c r="D638">
        <v>5287</v>
      </c>
      <c r="E638">
        <v>2214</v>
      </c>
      <c r="F638">
        <v>2040</v>
      </c>
      <c r="G638">
        <v>2457</v>
      </c>
      <c r="H638">
        <v>2326</v>
      </c>
      <c r="I638">
        <v>2326</v>
      </c>
      <c r="J638">
        <v>2326</v>
      </c>
      <c r="K638">
        <v>2326</v>
      </c>
      <c r="L638">
        <v>2040</v>
      </c>
      <c r="M638">
        <v>2040</v>
      </c>
      <c r="N638">
        <v>2040</v>
      </c>
      <c r="O638">
        <v>2390</v>
      </c>
      <c r="P638">
        <v>1078</v>
      </c>
      <c r="Q638">
        <v>1451</v>
      </c>
      <c r="R638">
        <v>1007</v>
      </c>
      <c r="S638">
        <v>1653</v>
      </c>
      <c r="T638">
        <v>5194</v>
      </c>
      <c r="U638">
        <v>3709</v>
      </c>
      <c r="V638">
        <v>2438</v>
      </c>
      <c r="W638">
        <v>1159</v>
      </c>
      <c r="X638">
        <v>1814</v>
      </c>
      <c r="Y638">
        <v>1071</v>
      </c>
      <c r="Z638">
        <v>0</v>
      </c>
    </row>
    <row r="639" spans="1:26" x14ac:dyDescent="0.35">
      <c r="A639">
        <v>1173</v>
      </c>
      <c r="B639" t="s">
        <v>703</v>
      </c>
      <c r="C639">
        <v>20790</v>
      </c>
      <c r="D639">
        <v>46955</v>
      </c>
      <c r="E639">
        <v>18807</v>
      </c>
      <c r="F639">
        <v>18204</v>
      </c>
      <c r="G639">
        <v>19649</v>
      </c>
      <c r="H639">
        <v>20790</v>
      </c>
      <c r="I639">
        <v>20790</v>
      </c>
      <c r="J639">
        <v>20790</v>
      </c>
      <c r="K639">
        <v>20790</v>
      </c>
      <c r="L639">
        <v>18204</v>
      </c>
      <c r="M639">
        <v>18204</v>
      </c>
      <c r="N639">
        <v>18204</v>
      </c>
      <c r="O639">
        <v>6155</v>
      </c>
      <c r="P639">
        <v>33269</v>
      </c>
      <c r="Q639">
        <v>11264</v>
      </c>
      <c r="R639">
        <v>20437</v>
      </c>
      <c r="S639">
        <v>23248</v>
      </c>
      <c r="T639">
        <v>15075</v>
      </c>
      <c r="U639">
        <v>14150</v>
      </c>
      <c r="V639">
        <v>16989</v>
      </c>
      <c r="W639">
        <v>21926</v>
      </c>
      <c r="X639">
        <v>18419</v>
      </c>
      <c r="Y639">
        <v>16731</v>
      </c>
      <c r="Z639">
        <v>1521</v>
      </c>
    </row>
    <row r="640" spans="1:26" x14ac:dyDescent="0.35">
      <c r="A640">
        <v>1174</v>
      </c>
      <c r="B640" t="s">
        <v>704</v>
      </c>
      <c r="C640">
        <v>2099</v>
      </c>
      <c r="D640">
        <v>4775</v>
      </c>
      <c r="E640">
        <v>2022</v>
      </c>
      <c r="F640">
        <v>1840</v>
      </c>
      <c r="G640">
        <v>2278</v>
      </c>
      <c r="H640">
        <v>2099</v>
      </c>
      <c r="I640">
        <v>2099</v>
      </c>
      <c r="J640">
        <v>2099</v>
      </c>
      <c r="K640">
        <v>2099</v>
      </c>
      <c r="L640">
        <v>1840</v>
      </c>
      <c r="M640">
        <v>1840</v>
      </c>
      <c r="N640">
        <v>1840</v>
      </c>
      <c r="O640">
        <v>1475</v>
      </c>
      <c r="P640">
        <v>1961</v>
      </c>
      <c r="Q640">
        <v>1581</v>
      </c>
      <c r="R640">
        <v>3434</v>
      </c>
      <c r="S640">
        <v>2158</v>
      </c>
      <c r="T640">
        <v>2624</v>
      </c>
      <c r="U640">
        <v>2079</v>
      </c>
      <c r="V640">
        <v>1466</v>
      </c>
      <c r="W640">
        <v>1844</v>
      </c>
      <c r="X640">
        <v>1199</v>
      </c>
      <c r="Y640">
        <v>2307</v>
      </c>
      <c r="Z640">
        <v>0</v>
      </c>
    </row>
    <row r="641" spans="1:26" x14ac:dyDescent="0.35">
      <c r="A641">
        <v>1175</v>
      </c>
      <c r="B641" t="s">
        <v>705</v>
      </c>
      <c r="C641">
        <v>5158</v>
      </c>
      <c r="D641">
        <v>11787</v>
      </c>
      <c r="E641">
        <v>5145</v>
      </c>
      <c r="F641">
        <v>4526</v>
      </c>
      <c r="G641">
        <v>6013</v>
      </c>
      <c r="H641">
        <v>5158</v>
      </c>
      <c r="I641">
        <v>5158</v>
      </c>
      <c r="J641">
        <v>5158</v>
      </c>
      <c r="K641">
        <v>5158</v>
      </c>
      <c r="L641">
        <v>4526</v>
      </c>
      <c r="M641">
        <v>4526</v>
      </c>
      <c r="N641">
        <v>4526</v>
      </c>
      <c r="O641">
        <v>-223</v>
      </c>
      <c r="P641">
        <v>4424</v>
      </c>
      <c r="Q641">
        <v>3018</v>
      </c>
      <c r="R641">
        <v>4325</v>
      </c>
      <c r="S641">
        <v>3083</v>
      </c>
      <c r="T641">
        <v>3668</v>
      </c>
      <c r="U641">
        <v>3599</v>
      </c>
      <c r="V641">
        <v>3399</v>
      </c>
      <c r="W641">
        <v>3035</v>
      </c>
      <c r="X641">
        <v>2571</v>
      </c>
      <c r="Y641">
        <v>2425</v>
      </c>
      <c r="Z641">
        <v>60</v>
      </c>
    </row>
    <row r="642" spans="1:26" x14ac:dyDescent="0.35">
      <c r="A642">
        <v>1176</v>
      </c>
      <c r="B642" t="s">
        <v>706</v>
      </c>
      <c r="C642">
        <v>9284</v>
      </c>
      <c r="D642">
        <v>21047</v>
      </c>
      <c r="E642">
        <v>8673</v>
      </c>
      <c r="F642">
        <v>8135</v>
      </c>
      <c r="G642">
        <v>9428</v>
      </c>
      <c r="H642">
        <v>9284</v>
      </c>
      <c r="I642">
        <v>9284</v>
      </c>
      <c r="J642">
        <v>9284</v>
      </c>
      <c r="K642">
        <v>9284</v>
      </c>
      <c r="L642">
        <v>8135</v>
      </c>
      <c r="M642">
        <v>8135</v>
      </c>
      <c r="N642">
        <v>8135</v>
      </c>
      <c r="O642">
        <v>4107</v>
      </c>
      <c r="P642">
        <v>6186</v>
      </c>
      <c r="Q642">
        <v>4745</v>
      </c>
      <c r="R642">
        <v>7559</v>
      </c>
      <c r="S642">
        <v>8031</v>
      </c>
      <c r="T642">
        <v>5224</v>
      </c>
      <c r="U642">
        <v>6017</v>
      </c>
      <c r="V642">
        <v>5018</v>
      </c>
      <c r="W642">
        <v>8672</v>
      </c>
      <c r="X642">
        <v>6204</v>
      </c>
      <c r="Y642">
        <v>6139</v>
      </c>
      <c r="Z642">
        <v>145</v>
      </c>
    </row>
    <row r="643" spans="1:26" x14ac:dyDescent="0.35">
      <c r="A643">
        <v>1177</v>
      </c>
      <c r="B643" t="s">
        <v>707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</row>
    <row r="644" spans="1:26" x14ac:dyDescent="0.35">
      <c r="A644">
        <v>1178</v>
      </c>
      <c r="B644" t="s">
        <v>708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</row>
    <row r="645" spans="1:26" x14ac:dyDescent="0.35">
      <c r="A645">
        <v>1179</v>
      </c>
      <c r="B645" t="s">
        <v>709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</row>
    <row r="646" spans="1:26" x14ac:dyDescent="0.35">
      <c r="A646">
        <v>1225</v>
      </c>
      <c r="B646" t="s">
        <v>711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</row>
    <row r="647" spans="1:26" x14ac:dyDescent="0.35">
      <c r="A647">
        <v>1226</v>
      </c>
      <c r="B647" t="s">
        <v>712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</row>
    <row r="648" spans="1:26" x14ac:dyDescent="0.35">
      <c r="A648">
        <v>1227</v>
      </c>
      <c r="B648" t="s">
        <v>713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</row>
    <row r="649" spans="1:26" x14ac:dyDescent="0.35">
      <c r="A649">
        <v>1239</v>
      </c>
      <c r="B649" t="s">
        <v>591</v>
      </c>
      <c r="C649">
        <v>126</v>
      </c>
      <c r="D649">
        <v>126</v>
      </c>
      <c r="E649">
        <v>108</v>
      </c>
      <c r="F649">
        <v>132</v>
      </c>
      <c r="G649">
        <v>126</v>
      </c>
      <c r="H649">
        <v>108</v>
      </c>
      <c r="I649">
        <v>132</v>
      </c>
      <c r="J649">
        <v>120</v>
      </c>
      <c r="K649">
        <v>126</v>
      </c>
      <c r="L649">
        <v>132</v>
      </c>
      <c r="M649">
        <v>114</v>
      </c>
      <c r="N649">
        <v>126</v>
      </c>
      <c r="O649">
        <v>91</v>
      </c>
      <c r="P649">
        <v>90</v>
      </c>
      <c r="Q649">
        <v>108</v>
      </c>
      <c r="R649">
        <v>57</v>
      </c>
      <c r="S649">
        <v>80</v>
      </c>
      <c r="T649">
        <v>48</v>
      </c>
      <c r="U649">
        <v>71</v>
      </c>
      <c r="V649">
        <v>97</v>
      </c>
      <c r="W649">
        <v>54</v>
      </c>
      <c r="X649">
        <v>90</v>
      </c>
      <c r="Y649">
        <v>65</v>
      </c>
      <c r="Z649">
        <v>74</v>
      </c>
    </row>
    <row r="650" spans="1:26" x14ac:dyDescent="0.35">
      <c r="A650">
        <v>1240</v>
      </c>
      <c r="B650" t="s">
        <v>591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</row>
    <row r="651" spans="1:26" x14ac:dyDescent="0.35">
      <c r="A651">
        <v>1243</v>
      </c>
      <c r="B651" t="s">
        <v>590</v>
      </c>
      <c r="C651">
        <v>11</v>
      </c>
      <c r="D651">
        <v>11</v>
      </c>
      <c r="E651">
        <v>9</v>
      </c>
      <c r="F651">
        <v>11</v>
      </c>
      <c r="G651">
        <v>11</v>
      </c>
      <c r="H651">
        <v>9</v>
      </c>
      <c r="I651">
        <v>11</v>
      </c>
      <c r="J651">
        <v>10</v>
      </c>
      <c r="K651">
        <v>11</v>
      </c>
      <c r="L651">
        <v>11</v>
      </c>
      <c r="M651">
        <v>10</v>
      </c>
      <c r="N651">
        <v>11</v>
      </c>
      <c r="O651">
        <v>12</v>
      </c>
      <c r="P651">
        <v>8</v>
      </c>
      <c r="Q651">
        <v>7</v>
      </c>
      <c r="R651">
        <v>4</v>
      </c>
      <c r="S651">
        <v>11</v>
      </c>
      <c r="T651">
        <v>11</v>
      </c>
      <c r="U651">
        <v>7</v>
      </c>
      <c r="V651">
        <v>7</v>
      </c>
      <c r="W651">
        <v>5</v>
      </c>
      <c r="X651">
        <v>2</v>
      </c>
      <c r="Y651">
        <v>1</v>
      </c>
      <c r="Z651">
        <v>1</v>
      </c>
    </row>
    <row r="652" spans="1:26" x14ac:dyDescent="0.35">
      <c r="A652">
        <v>1247</v>
      </c>
      <c r="B652" t="s">
        <v>589</v>
      </c>
      <c r="C652">
        <v>11</v>
      </c>
      <c r="D652">
        <v>11</v>
      </c>
      <c r="E652">
        <v>11</v>
      </c>
      <c r="F652">
        <v>11</v>
      </c>
      <c r="G652">
        <v>11</v>
      </c>
      <c r="H652">
        <v>11</v>
      </c>
      <c r="I652">
        <v>11</v>
      </c>
      <c r="J652">
        <v>11</v>
      </c>
      <c r="K652">
        <v>11</v>
      </c>
      <c r="L652">
        <v>11</v>
      </c>
      <c r="M652">
        <v>11</v>
      </c>
      <c r="N652">
        <v>11</v>
      </c>
      <c r="O652">
        <v>8</v>
      </c>
      <c r="P652">
        <v>9</v>
      </c>
      <c r="Q652">
        <v>10</v>
      </c>
      <c r="R652">
        <v>16</v>
      </c>
      <c r="S652">
        <v>7</v>
      </c>
      <c r="T652">
        <v>10</v>
      </c>
      <c r="U652">
        <v>5</v>
      </c>
      <c r="V652">
        <v>7</v>
      </c>
      <c r="W652">
        <v>6</v>
      </c>
      <c r="X652">
        <v>9</v>
      </c>
      <c r="Y652">
        <v>11</v>
      </c>
      <c r="Z652">
        <v>9</v>
      </c>
    </row>
    <row r="653" spans="1:26" x14ac:dyDescent="0.35">
      <c r="A653">
        <v>1248</v>
      </c>
      <c r="B653" t="s">
        <v>589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</row>
    <row r="654" spans="1:26" x14ac:dyDescent="0.35">
      <c r="A654">
        <v>1249</v>
      </c>
      <c r="B654" t="s">
        <v>717</v>
      </c>
      <c r="C654">
        <v>1417</v>
      </c>
      <c r="D654">
        <v>1417</v>
      </c>
      <c r="E654">
        <v>2479</v>
      </c>
      <c r="F654">
        <v>2833</v>
      </c>
      <c r="G654">
        <v>3186</v>
      </c>
      <c r="H654">
        <v>3186</v>
      </c>
      <c r="I654">
        <v>2833</v>
      </c>
      <c r="J654">
        <v>2479</v>
      </c>
      <c r="K654">
        <v>3186</v>
      </c>
      <c r="L654">
        <v>3186</v>
      </c>
      <c r="M654">
        <v>3895</v>
      </c>
      <c r="N654">
        <v>405</v>
      </c>
      <c r="O654">
        <v>1013</v>
      </c>
      <c r="P654">
        <v>815</v>
      </c>
      <c r="Q654">
        <v>1999</v>
      </c>
      <c r="R654">
        <v>3615</v>
      </c>
      <c r="S654">
        <v>2765</v>
      </c>
      <c r="T654">
        <v>2509</v>
      </c>
      <c r="U654">
        <v>5025</v>
      </c>
      <c r="V654">
        <v>4380</v>
      </c>
      <c r="W654">
        <v>3698</v>
      </c>
      <c r="X654">
        <v>5141</v>
      </c>
      <c r="Y654">
        <v>7164</v>
      </c>
      <c r="Z654">
        <v>17018</v>
      </c>
    </row>
    <row r="655" spans="1:26" x14ac:dyDescent="0.35">
      <c r="A655">
        <v>1278</v>
      </c>
      <c r="B655" t="s">
        <v>624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</row>
    <row r="656" spans="1:26" x14ac:dyDescent="0.35">
      <c r="A656">
        <v>1282</v>
      </c>
      <c r="B656" t="s">
        <v>591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</row>
    <row r="657" spans="1:26" x14ac:dyDescent="0.35">
      <c r="A657">
        <v>1283</v>
      </c>
      <c r="B657" t="s">
        <v>590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</row>
    <row r="658" spans="1:26" x14ac:dyDescent="0.35">
      <c r="A658">
        <v>1284</v>
      </c>
      <c r="B658" t="s">
        <v>589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</row>
    <row r="659" spans="1:26" x14ac:dyDescent="0.35">
      <c r="A659">
        <v>1287</v>
      </c>
      <c r="B659" t="s">
        <v>742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51</v>
      </c>
      <c r="P659">
        <v>56</v>
      </c>
      <c r="Q659">
        <v>51</v>
      </c>
      <c r="R659">
        <v>42</v>
      </c>
      <c r="S659">
        <v>48</v>
      </c>
      <c r="T659">
        <v>62</v>
      </c>
      <c r="U659">
        <v>55</v>
      </c>
      <c r="V659">
        <v>51</v>
      </c>
      <c r="W659">
        <v>53</v>
      </c>
      <c r="X659">
        <v>55</v>
      </c>
      <c r="Y659">
        <v>57</v>
      </c>
      <c r="Z659">
        <v>79</v>
      </c>
    </row>
    <row r="660" spans="1:26" x14ac:dyDescent="0.35">
      <c r="A660">
        <v>1288</v>
      </c>
      <c r="B660" t="s">
        <v>743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29</v>
      </c>
      <c r="P660">
        <v>29</v>
      </c>
      <c r="Q660">
        <v>28</v>
      </c>
      <c r="R660">
        <v>31</v>
      </c>
      <c r="S660">
        <v>37</v>
      </c>
      <c r="T660">
        <v>51</v>
      </c>
      <c r="U660">
        <v>46</v>
      </c>
      <c r="V660">
        <v>51</v>
      </c>
      <c r="W660">
        <v>40</v>
      </c>
      <c r="X660">
        <v>42</v>
      </c>
      <c r="Y660">
        <v>52</v>
      </c>
      <c r="Z660">
        <v>74</v>
      </c>
    </row>
    <row r="661" spans="1:26" x14ac:dyDescent="0.35">
      <c r="A661">
        <v>1289</v>
      </c>
      <c r="B661" t="s">
        <v>744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44</v>
      </c>
      <c r="P661">
        <v>51</v>
      </c>
      <c r="Q661">
        <v>63</v>
      </c>
      <c r="R661">
        <v>53</v>
      </c>
      <c r="S661">
        <v>49</v>
      </c>
      <c r="T661">
        <v>61</v>
      </c>
      <c r="U661">
        <v>53</v>
      </c>
      <c r="V661">
        <v>56</v>
      </c>
      <c r="W661">
        <v>55</v>
      </c>
      <c r="X661">
        <v>48</v>
      </c>
      <c r="Y661">
        <v>55</v>
      </c>
      <c r="Z661">
        <v>79</v>
      </c>
    </row>
    <row r="662" spans="1:26" x14ac:dyDescent="0.35">
      <c r="A662">
        <v>1290</v>
      </c>
      <c r="B662" t="s">
        <v>745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37</v>
      </c>
      <c r="P662">
        <v>40</v>
      </c>
      <c r="Q662">
        <v>44</v>
      </c>
      <c r="R662">
        <v>40</v>
      </c>
      <c r="S662">
        <v>39</v>
      </c>
      <c r="T662">
        <v>52</v>
      </c>
      <c r="U662">
        <v>45</v>
      </c>
      <c r="V662">
        <v>37</v>
      </c>
      <c r="W662">
        <v>43</v>
      </c>
      <c r="X662">
        <v>47</v>
      </c>
      <c r="Y662">
        <v>45</v>
      </c>
      <c r="Z662">
        <v>64</v>
      </c>
    </row>
    <row r="663" spans="1:26" x14ac:dyDescent="0.35">
      <c r="A663">
        <v>1291</v>
      </c>
      <c r="B663" t="s">
        <v>746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32</v>
      </c>
      <c r="P663">
        <v>33</v>
      </c>
      <c r="Q663">
        <v>36</v>
      </c>
      <c r="R663">
        <v>43</v>
      </c>
      <c r="S663">
        <v>38</v>
      </c>
      <c r="T663">
        <v>46</v>
      </c>
      <c r="U663">
        <v>55</v>
      </c>
      <c r="V663">
        <v>56</v>
      </c>
      <c r="W663">
        <v>63</v>
      </c>
      <c r="X663">
        <v>42</v>
      </c>
      <c r="Y663">
        <v>47</v>
      </c>
      <c r="Z663">
        <v>70</v>
      </c>
    </row>
    <row r="664" spans="1:26" x14ac:dyDescent="0.35">
      <c r="A664">
        <v>1292</v>
      </c>
      <c r="B664" t="s">
        <v>747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81</v>
      </c>
      <c r="P664">
        <v>82</v>
      </c>
      <c r="Q664">
        <v>82</v>
      </c>
      <c r="R664">
        <v>87</v>
      </c>
      <c r="S664">
        <v>79</v>
      </c>
      <c r="T664">
        <v>99</v>
      </c>
      <c r="U664">
        <v>120</v>
      </c>
      <c r="V664">
        <v>101</v>
      </c>
      <c r="W664">
        <v>101</v>
      </c>
      <c r="X664">
        <v>100</v>
      </c>
      <c r="Y664">
        <v>109</v>
      </c>
      <c r="Z664">
        <v>152</v>
      </c>
    </row>
    <row r="665" spans="1:26" x14ac:dyDescent="0.35">
      <c r="A665">
        <v>1293</v>
      </c>
      <c r="B665" t="s">
        <v>748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50</v>
      </c>
      <c r="P665">
        <v>55</v>
      </c>
      <c r="Q665">
        <v>57</v>
      </c>
      <c r="R665">
        <v>53</v>
      </c>
      <c r="S665">
        <v>52</v>
      </c>
      <c r="T665">
        <v>66</v>
      </c>
      <c r="U665">
        <v>66</v>
      </c>
      <c r="V665">
        <v>62</v>
      </c>
      <c r="W665">
        <v>63</v>
      </c>
      <c r="X665">
        <v>59</v>
      </c>
      <c r="Y665">
        <v>64</v>
      </c>
      <c r="Z665">
        <v>89</v>
      </c>
    </row>
    <row r="666" spans="1:26" x14ac:dyDescent="0.35">
      <c r="A666">
        <v>1294</v>
      </c>
      <c r="B666" t="s">
        <v>749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</row>
    <row r="667" spans="1:26" x14ac:dyDescent="0.35">
      <c r="A667">
        <v>1295</v>
      </c>
      <c r="B667" t="s">
        <v>750</v>
      </c>
      <c r="C667">
        <v>12301</v>
      </c>
      <c r="D667">
        <v>15374</v>
      </c>
      <c r="E667">
        <v>12301</v>
      </c>
      <c r="F667">
        <v>12301</v>
      </c>
      <c r="G667">
        <v>12301</v>
      </c>
      <c r="H667">
        <v>12301</v>
      </c>
      <c r="I667">
        <v>12301</v>
      </c>
      <c r="J667">
        <v>12301</v>
      </c>
      <c r="K667">
        <v>13838</v>
      </c>
      <c r="L667">
        <v>13838</v>
      </c>
      <c r="M667">
        <v>12301</v>
      </c>
      <c r="N667">
        <v>12301</v>
      </c>
      <c r="O667">
        <v>8008</v>
      </c>
      <c r="P667">
        <v>8263</v>
      </c>
      <c r="Q667">
        <v>10986</v>
      </c>
      <c r="R667">
        <v>19842</v>
      </c>
      <c r="S667">
        <v>9285</v>
      </c>
      <c r="T667">
        <v>6362</v>
      </c>
      <c r="U667">
        <v>9081</v>
      </c>
      <c r="V667">
        <v>10303</v>
      </c>
      <c r="W667">
        <v>16345</v>
      </c>
      <c r="X667">
        <v>16920</v>
      </c>
      <c r="Y667">
        <v>14935</v>
      </c>
      <c r="Z667">
        <v>12511</v>
      </c>
    </row>
    <row r="668" spans="1:26" x14ac:dyDescent="0.35">
      <c r="A668">
        <v>1296</v>
      </c>
      <c r="B668" t="s">
        <v>751</v>
      </c>
      <c r="C668">
        <v>3202</v>
      </c>
      <c r="D668">
        <v>3202</v>
      </c>
      <c r="E668">
        <v>5602</v>
      </c>
      <c r="F668">
        <v>6402</v>
      </c>
      <c r="G668">
        <v>7202</v>
      </c>
      <c r="H668">
        <v>7202</v>
      </c>
      <c r="I668">
        <v>6402</v>
      </c>
      <c r="J668">
        <v>5602</v>
      </c>
      <c r="K668">
        <v>7202</v>
      </c>
      <c r="L668">
        <v>7202</v>
      </c>
      <c r="M668">
        <v>8804</v>
      </c>
      <c r="N668">
        <v>12002</v>
      </c>
      <c r="O668">
        <v>4344</v>
      </c>
      <c r="P668">
        <v>3714</v>
      </c>
      <c r="Q668">
        <v>1158</v>
      </c>
      <c r="R668">
        <v>9972</v>
      </c>
      <c r="S668">
        <v>5766</v>
      </c>
      <c r="T668">
        <v>10859</v>
      </c>
      <c r="U668">
        <v>11249</v>
      </c>
      <c r="V668">
        <v>11942</v>
      </c>
      <c r="W668">
        <v>16454</v>
      </c>
      <c r="X668">
        <v>13103</v>
      </c>
      <c r="Y668">
        <v>19771</v>
      </c>
      <c r="Z668">
        <v>57701</v>
      </c>
    </row>
    <row r="669" spans="1:26" x14ac:dyDescent="0.35">
      <c r="A669">
        <v>1297</v>
      </c>
      <c r="B669" t="s">
        <v>773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</row>
    <row r="670" spans="1:26" x14ac:dyDescent="0.35">
      <c r="A670">
        <v>1298</v>
      </c>
      <c r="B670" t="s">
        <v>752</v>
      </c>
      <c r="C670">
        <v>47658</v>
      </c>
      <c r="D670">
        <v>-16343</v>
      </c>
      <c r="E670">
        <v>112034</v>
      </c>
      <c r="F670">
        <v>81379</v>
      </c>
      <c r="G670">
        <v>14266</v>
      </c>
      <c r="H670">
        <v>27226</v>
      </c>
      <c r="I670">
        <v>86537</v>
      </c>
      <c r="J670">
        <v>50978</v>
      </c>
      <c r="K670">
        <v>43513</v>
      </c>
      <c r="L670">
        <v>70401</v>
      </c>
      <c r="M670">
        <v>65675</v>
      </c>
      <c r="N670">
        <v>55034</v>
      </c>
      <c r="O670">
        <v>86697</v>
      </c>
      <c r="P670">
        <v>-6185</v>
      </c>
      <c r="Q670">
        <v>145332</v>
      </c>
      <c r="R670">
        <v>-14541</v>
      </c>
      <c r="S670">
        <v>-39752</v>
      </c>
      <c r="T670">
        <v>43217</v>
      </c>
      <c r="U670">
        <v>14964</v>
      </c>
      <c r="V670">
        <v>2826</v>
      </c>
      <c r="W670">
        <v>7587</v>
      </c>
      <c r="X670">
        <v>-5249</v>
      </c>
      <c r="Y670">
        <v>-29629</v>
      </c>
      <c r="Z670">
        <v>-49738</v>
      </c>
    </row>
    <row r="671" spans="1:26" x14ac:dyDescent="0.35">
      <c r="A671">
        <v>1299</v>
      </c>
      <c r="B671" t="s">
        <v>753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</row>
    <row r="672" spans="1:26" x14ac:dyDescent="0.35">
      <c r="A672">
        <v>1300</v>
      </c>
      <c r="B672" t="s">
        <v>754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</row>
    <row r="673" spans="1:26" x14ac:dyDescent="0.35">
      <c r="A673">
        <v>1301</v>
      </c>
      <c r="B673" t="s">
        <v>755</v>
      </c>
      <c r="C673">
        <v>1400</v>
      </c>
      <c r="D673">
        <v>1400</v>
      </c>
      <c r="E673">
        <v>1400</v>
      </c>
      <c r="F673">
        <v>1400</v>
      </c>
      <c r="G673">
        <v>1400</v>
      </c>
      <c r="H673">
        <v>1400</v>
      </c>
      <c r="I673">
        <v>1400</v>
      </c>
      <c r="J673">
        <v>1400</v>
      </c>
      <c r="K673">
        <v>1400</v>
      </c>
      <c r="L673">
        <v>1400</v>
      </c>
      <c r="M673">
        <v>1400</v>
      </c>
      <c r="N673">
        <v>1400</v>
      </c>
      <c r="O673">
        <v>158</v>
      </c>
      <c r="P673">
        <v>100</v>
      </c>
      <c r="Q673">
        <v>1173</v>
      </c>
      <c r="R673">
        <v>1139</v>
      </c>
      <c r="S673">
        <v>1400</v>
      </c>
      <c r="T673">
        <v>197</v>
      </c>
      <c r="U673">
        <v>704</v>
      </c>
      <c r="V673">
        <v>485</v>
      </c>
      <c r="W673">
        <v>959</v>
      </c>
      <c r="X673">
        <v>1351</v>
      </c>
      <c r="Y673">
        <v>3033</v>
      </c>
      <c r="Z673">
        <v>875</v>
      </c>
    </row>
    <row r="674" spans="1:26" x14ac:dyDescent="0.35">
      <c r="A674">
        <v>1304</v>
      </c>
      <c r="B674" t="s">
        <v>755</v>
      </c>
      <c r="C674">
        <v>1500</v>
      </c>
      <c r="D674">
        <v>1500</v>
      </c>
      <c r="E674">
        <v>1500</v>
      </c>
      <c r="F674">
        <v>1500</v>
      </c>
      <c r="G674">
        <v>1500</v>
      </c>
      <c r="H674">
        <v>1500</v>
      </c>
      <c r="I674">
        <v>1500</v>
      </c>
      <c r="J674">
        <v>1500</v>
      </c>
      <c r="K674">
        <v>1500</v>
      </c>
      <c r="L674">
        <v>1500</v>
      </c>
      <c r="M674">
        <v>1500</v>
      </c>
      <c r="N674">
        <v>1500</v>
      </c>
      <c r="O674">
        <v>1071</v>
      </c>
      <c r="P674">
        <v>0</v>
      </c>
      <c r="Q674">
        <v>0</v>
      </c>
      <c r="R674">
        <v>250</v>
      </c>
      <c r="S674">
        <v>300</v>
      </c>
      <c r="T674">
        <v>0</v>
      </c>
      <c r="U674">
        <v>0</v>
      </c>
      <c r="V674">
        <v>1205</v>
      </c>
      <c r="W674">
        <v>0</v>
      </c>
      <c r="X674">
        <v>31</v>
      </c>
      <c r="Y674">
        <v>388</v>
      </c>
      <c r="Z674">
        <v>0</v>
      </c>
    </row>
    <row r="675" spans="1:26" x14ac:dyDescent="0.35">
      <c r="A675">
        <v>1309</v>
      </c>
      <c r="B675" t="s">
        <v>755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</row>
    <row r="676" spans="1:26" x14ac:dyDescent="0.35">
      <c r="A676">
        <v>1312</v>
      </c>
      <c r="B676" t="s">
        <v>755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</row>
    <row r="677" spans="1:26" x14ac:dyDescent="0.35">
      <c r="A677">
        <v>1319</v>
      </c>
      <c r="B677" t="s">
        <v>755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</row>
    <row r="678" spans="1:26" x14ac:dyDescent="0.35">
      <c r="A678">
        <v>1321</v>
      </c>
      <c r="B678" t="s">
        <v>755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</row>
    <row r="679" spans="1:26" x14ac:dyDescent="0.35">
      <c r="A679">
        <v>1322</v>
      </c>
      <c r="B679" t="s">
        <v>755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</row>
    <row r="680" spans="1:26" x14ac:dyDescent="0.35">
      <c r="A680">
        <v>1323</v>
      </c>
      <c r="B680" t="s">
        <v>755</v>
      </c>
      <c r="C680">
        <v>1600</v>
      </c>
      <c r="D680">
        <v>1600</v>
      </c>
      <c r="E680">
        <v>1600</v>
      </c>
      <c r="F680">
        <v>1600</v>
      </c>
      <c r="G680">
        <v>1600</v>
      </c>
      <c r="H680">
        <v>1600</v>
      </c>
      <c r="I680">
        <v>1600</v>
      </c>
      <c r="J680">
        <v>1600</v>
      </c>
      <c r="K680">
        <v>1600</v>
      </c>
      <c r="L680">
        <v>1600</v>
      </c>
      <c r="M680">
        <v>1600</v>
      </c>
      <c r="N680">
        <v>1600</v>
      </c>
      <c r="O680">
        <v>683</v>
      </c>
      <c r="P680">
        <v>1267</v>
      </c>
      <c r="Q680">
        <v>3444</v>
      </c>
      <c r="R680">
        <v>896</v>
      </c>
      <c r="S680">
        <v>1251</v>
      </c>
      <c r="T680">
        <v>840</v>
      </c>
      <c r="U680">
        <v>1776</v>
      </c>
      <c r="V680">
        <v>1229</v>
      </c>
      <c r="W680">
        <v>527</v>
      </c>
      <c r="X680">
        <v>1310</v>
      </c>
      <c r="Y680">
        <v>4389</v>
      </c>
      <c r="Z680">
        <v>1673</v>
      </c>
    </row>
    <row r="681" spans="1:26" x14ac:dyDescent="0.35">
      <c r="A681">
        <v>1324</v>
      </c>
      <c r="B681" t="s">
        <v>755</v>
      </c>
      <c r="C681">
        <v>1600</v>
      </c>
      <c r="D681">
        <v>1600</v>
      </c>
      <c r="E681">
        <v>1600</v>
      </c>
      <c r="F681">
        <v>1600</v>
      </c>
      <c r="G681">
        <v>1600</v>
      </c>
      <c r="H681">
        <v>1600</v>
      </c>
      <c r="I681">
        <v>1600</v>
      </c>
      <c r="J681">
        <v>1600</v>
      </c>
      <c r="K681">
        <v>1600</v>
      </c>
      <c r="L681">
        <v>1600</v>
      </c>
      <c r="M681">
        <v>1600</v>
      </c>
      <c r="N681">
        <v>1600</v>
      </c>
      <c r="O681">
        <v>1425</v>
      </c>
      <c r="P681">
        <v>70</v>
      </c>
      <c r="Q681">
        <v>2834</v>
      </c>
      <c r="R681">
        <v>6514</v>
      </c>
      <c r="S681">
        <v>1400</v>
      </c>
      <c r="T681">
        <v>280</v>
      </c>
      <c r="U681">
        <v>1110</v>
      </c>
      <c r="V681">
        <v>1978</v>
      </c>
      <c r="W681">
        <v>165</v>
      </c>
      <c r="X681">
        <v>2233</v>
      </c>
      <c r="Y681">
        <v>1776</v>
      </c>
      <c r="Z681">
        <v>0</v>
      </c>
    </row>
    <row r="682" spans="1:26" x14ac:dyDescent="0.35">
      <c r="A682">
        <v>1330</v>
      </c>
      <c r="B682" t="s">
        <v>631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</row>
    <row r="683" spans="1:26" x14ac:dyDescent="0.35">
      <c r="A683">
        <v>1340</v>
      </c>
      <c r="B683" t="s">
        <v>357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</row>
    <row r="684" spans="1:26" x14ac:dyDescent="0.35">
      <c r="A684">
        <v>1350</v>
      </c>
      <c r="B684" t="s">
        <v>340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</row>
    <row r="685" spans="1:26" x14ac:dyDescent="0.35">
      <c r="A685">
        <v>1365</v>
      </c>
      <c r="B685" t="s">
        <v>759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</row>
    <row r="686" spans="1:26" x14ac:dyDescent="0.35">
      <c r="A686">
        <v>1366</v>
      </c>
      <c r="B686" t="s">
        <v>760</v>
      </c>
      <c r="C686">
        <v>8</v>
      </c>
      <c r="D686">
        <v>8</v>
      </c>
      <c r="E686">
        <v>8</v>
      </c>
      <c r="F686">
        <v>8</v>
      </c>
      <c r="G686">
        <v>8</v>
      </c>
      <c r="H686">
        <v>8</v>
      </c>
      <c r="I686">
        <v>8</v>
      </c>
      <c r="J686">
        <v>8</v>
      </c>
      <c r="K686">
        <v>8</v>
      </c>
      <c r="L686">
        <v>8</v>
      </c>
      <c r="M686">
        <v>8</v>
      </c>
      <c r="N686">
        <v>8</v>
      </c>
      <c r="O686">
        <v>8</v>
      </c>
      <c r="P686">
        <v>8</v>
      </c>
      <c r="Q686">
        <v>8</v>
      </c>
      <c r="R686">
        <v>8</v>
      </c>
      <c r="S686">
        <v>6</v>
      </c>
      <c r="T686">
        <v>7</v>
      </c>
      <c r="U686">
        <v>7</v>
      </c>
      <c r="V686">
        <v>8</v>
      </c>
      <c r="W686">
        <v>8</v>
      </c>
      <c r="X686">
        <v>8</v>
      </c>
      <c r="Y686">
        <v>7</v>
      </c>
      <c r="Z686">
        <v>8</v>
      </c>
    </row>
    <row r="687" spans="1:26" x14ac:dyDescent="0.35">
      <c r="A687">
        <v>1367</v>
      </c>
      <c r="B687" t="s">
        <v>761</v>
      </c>
      <c r="C687">
        <v>8</v>
      </c>
      <c r="D687">
        <v>8</v>
      </c>
      <c r="E687">
        <v>8</v>
      </c>
      <c r="F687">
        <v>8</v>
      </c>
      <c r="G687">
        <v>8</v>
      </c>
      <c r="H687">
        <v>8</v>
      </c>
      <c r="I687">
        <v>8</v>
      </c>
      <c r="J687">
        <v>8</v>
      </c>
      <c r="K687">
        <v>8</v>
      </c>
      <c r="L687">
        <v>8</v>
      </c>
      <c r="M687">
        <v>8</v>
      </c>
      <c r="N687">
        <v>8</v>
      </c>
      <c r="O687">
        <v>8</v>
      </c>
      <c r="P687">
        <v>8</v>
      </c>
      <c r="Q687">
        <v>8</v>
      </c>
      <c r="R687">
        <v>8</v>
      </c>
      <c r="S687">
        <v>8</v>
      </c>
      <c r="T687">
        <v>8</v>
      </c>
      <c r="U687">
        <v>8</v>
      </c>
      <c r="V687">
        <v>8</v>
      </c>
      <c r="W687">
        <v>8</v>
      </c>
      <c r="X687">
        <v>8</v>
      </c>
      <c r="Y687">
        <v>7</v>
      </c>
      <c r="Z687">
        <v>8</v>
      </c>
    </row>
    <row r="688" spans="1:26" x14ac:dyDescent="0.35">
      <c r="A688">
        <v>1368</v>
      </c>
      <c r="B688" t="s">
        <v>762</v>
      </c>
      <c r="C688">
        <v>8</v>
      </c>
      <c r="D688">
        <v>8</v>
      </c>
      <c r="E688">
        <v>8</v>
      </c>
      <c r="F688">
        <v>8</v>
      </c>
      <c r="G688">
        <v>8</v>
      </c>
      <c r="H688">
        <v>8</v>
      </c>
      <c r="I688">
        <v>8</v>
      </c>
      <c r="J688">
        <v>8</v>
      </c>
      <c r="K688">
        <v>8</v>
      </c>
      <c r="L688">
        <v>8</v>
      </c>
      <c r="M688">
        <v>8</v>
      </c>
      <c r="N688">
        <v>8</v>
      </c>
      <c r="O688">
        <v>8</v>
      </c>
      <c r="P688">
        <v>8</v>
      </c>
      <c r="Q688">
        <v>8</v>
      </c>
      <c r="R688">
        <v>8</v>
      </c>
      <c r="S688">
        <v>8</v>
      </c>
      <c r="T688">
        <v>8</v>
      </c>
      <c r="U688">
        <v>8</v>
      </c>
      <c r="V688">
        <v>8</v>
      </c>
      <c r="W688">
        <v>8</v>
      </c>
      <c r="X688">
        <v>0</v>
      </c>
      <c r="Y688">
        <v>8</v>
      </c>
      <c r="Z688">
        <v>8</v>
      </c>
    </row>
    <row r="689" spans="1:26" x14ac:dyDescent="0.35">
      <c r="A689">
        <v>1369</v>
      </c>
      <c r="B689" t="s">
        <v>763</v>
      </c>
      <c r="C689">
        <v>8</v>
      </c>
      <c r="D689">
        <v>8</v>
      </c>
      <c r="E689">
        <v>8</v>
      </c>
      <c r="F689">
        <v>8</v>
      </c>
      <c r="G689">
        <v>8</v>
      </c>
      <c r="H689">
        <v>8</v>
      </c>
      <c r="I689">
        <v>8</v>
      </c>
      <c r="J689">
        <v>8</v>
      </c>
      <c r="K689">
        <v>8</v>
      </c>
      <c r="L689">
        <v>8</v>
      </c>
      <c r="M689">
        <v>8</v>
      </c>
      <c r="N689">
        <v>8</v>
      </c>
      <c r="O689">
        <v>8</v>
      </c>
      <c r="P689">
        <v>8</v>
      </c>
      <c r="Q689">
        <v>8</v>
      </c>
      <c r="R689">
        <v>8</v>
      </c>
      <c r="S689">
        <v>8</v>
      </c>
      <c r="T689">
        <v>8</v>
      </c>
      <c r="U689">
        <v>8</v>
      </c>
      <c r="V689">
        <v>8</v>
      </c>
      <c r="W689">
        <v>8</v>
      </c>
      <c r="X689">
        <v>8</v>
      </c>
      <c r="Y689">
        <v>8</v>
      </c>
      <c r="Z689">
        <v>8</v>
      </c>
    </row>
    <row r="690" spans="1:26" x14ac:dyDescent="0.35">
      <c r="A690">
        <v>1370</v>
      </c>
      <c r="B690" t="s">
        <v>764</v>
      </c>
      <c r="C690">
        <v>8</v>
      </c>
      <c r="D690">
        <v>8</v>
      </c>
      <c r="E690">
        <v>8</v>
      </c>
      <c r="F690">
        <v>8</v>
      </c>
      <c r="G690">
        <v>8</v>
      </c>
      <c r="H690">
        <v>8</v>
      </c>
      <c r="I690">
        <v>8</v>
      </c>
      <c r="J690">
        <v>8</v>
      </c>
      <c r="K690">
        <v>8</v>
      </c>
      <c r="L690">
        <v>8</v>
      </c>
      <c r="M690">
        <v>8</v>
      </c>
      <c r="N690">
        <v>8</v>
      </c>
      <c r="O690">
        <v>8</v>
      </c>
      <c r="P690">
        <v>8</v>
      </c>
      <c r="Q690">
        <v>8</v>
      </c>
      <c r="R690">
        <v>8</v>
      </c>
      <c r="S690">
        <v>8</v>
      </c>
      <c r="T690">
        <v>8</v>
      </c>
      <c r="U690">
        <v>8</v>
      </c>
      <c r="V690">
        <v>8</v>
      </c>
      <c r="W690">
        <v>8</v>
      </c>
      <c r="X690">
        <v>8</v>
      </c>
      <c r="Y690">
        <v>8</v>
      </c>
      <c r="Z690">
        <v>8</v>
      </c>
    </row>
    <row r="691" spans="1:26" x14ac:dyDescent="0.35">
      <c r="A691">
        <v>1371</v>
      </c>
      <c r="B691" t="s">
        <v>765</v>
      </c>
      <c r="C691">
        <v>8</v>
      </c>
      <c r="D691">
        <v>8</v>
      </c>
      <c r="E691">
        <v>8</v>
      </c>
      <c r="F691">
        <v>8</v>
      </c>
      <c r="G691">
        <v>8</v>
      </c>
      <c r="H691">
        <v>8</v>
      </c>
      <c r="I691">
        <v>8</v>
      </c>
      <c r="J691">
        <v>8</v>
      </c>
      <c r="K691">
        <v>8</v>
      </c>
      <c r="L691">
        <v>8</v>
      </c>
      <c r="M691">
        <v>8</v>
      </c>
      <c r="N691">
        <v>8</v>
      </c>
      <c r="O691">
        <v>8</v>
      </c>
      <c r="P691">
        <v>8</v>
      </c>
      <c r="Q691">
        <v>8</v>
      </c>
      <c r="R691">
        <v>8</v>
      </c>
      <c r="S691">
        <v>8</v>
      </c>
      <c r="T691">
        <v>8</v>
      </c>
      <c r="U691">
        <v>8</v>
      </c>
      <c r="V691">
        <v>8</v>
      </c>
      <c r="W691">
        <v>8</v>
      </c>
      <c r="X691">
        <v>8</v>
      </c>
      <c r="Y691">
        <v>8</v>
      </c>
      <c r="Z691">
        <v>8</v>
      </c>
    </row>
    <row r="692" spans="1:26" x14ac:dyDescent="0.35">
      <c r="A692">
        <v>1372</v>
      </c>
      <c r="B692" t="s">
        <v>766</v>
      </c>
      <c r="C692">
        <v>100</v>
      </c>
      <c r="D692">
        <v>100</v>
      </c>
      <c r="E692">
        <v>100</v>
      </c>
      <c r="F692">
        <v>100</v>
      </c>
      <c r="G692">
        <v>100</v>
      </c>
      <c r="H692">
        <v>100</v>
      </c>
      <c r="I692">
        <v>100</v>
      </c>
      <c r="J692">
        <v>100</v>
      </c>
      <c r="K692">
        <v>100</v>
      </c>
      <c r="L692">
        <v>100</v>
      </c>
      <c r="M692">
        <v>100</v>
      </c>
      <c r="N692">
        <v>100</v>
      </c>
      <c r="O692">
        <v>145</v>
      </c>
      <c r="P692">
        <v>156</v>
      </c>
      <c r="Q692">
        <v>133</v>
      </c>
      <c r="R692">
        <v>154</v>
      </c>
      <c r="S692">
        <v>182</v>
      </c>
      <c r="T692">
        <v>177</v>
      </c>
      <c r="U692">
        <v>207</v>
      </c>
      <c r="V692">
        <v>186</v>
      </c>
      <c r="W692">
        <v>169</v>
      </c>
      <c r="X692">
        <v>224</v>
      </c>
      <c r="Y692">
        <v>173</v>
      </c>
      <c r="Z692">
        <v>143</v>
      </c>
    </row>
    <row r="693" spans="1:26" x14ac:dyDescent="0.35">
      <c r="A693">
        <v>1373</v>
      </c>
      <c r="B693" t="s">
        <v>767</v>
      </c>
      <c r="C693">
        <v>100</v>
      </c>
      <c r="D693">
        <v>100</v>
      </c>
      <c r="E693">
        <v>100</v>
      </c>
      <c r="F693">
        <v>100</v>
      </c>
      <c r="G693">
        <v>100</v>
      </c>
      <c r="H693">
        <v>100</v>
      </c>
      <c r="I693">
        <v>100</v>
      </c>
      <c r="J693">
        <v>100</v>
      </c>
      <c r="K693">
        <v>100</v>
      </c>
      <c r="L693">
        <v>100</v>
      </c>
      <c r="M693">
        <v>100</v>
      </c>
      <c r="N693">
        <v>100</v>
      </c>
      <c r="O693">
        <v>111</v>
      </c>
      <c r="P693">
        <v>140</v>
      </c>
      <c r="Q693">
        <v>129</v>
      </c>
      <c r="R693">
        <v>130</v>
      </c>
      <c r="S693">
        <v>125</v>
      </c>
      <c r="T693">
        <v>121</v>
      </c>
      <c r="U693">
        <v>80</v>
      </c>
      <c r="V693">
        <v>166</v>
      </c>
      <c r="W693">
        <v>149</v>
      </c>
      <c r="X693">
        <v>147</v>
      </c>
      <c r="Y693">
        <v>162</v>
      </c>
      <c r="Z693">
        <v>198</v>
      </c>
    </row>
    <row r="694" spans="1:26" x14ac:dyDescent="0.35">
      <c r="A694">
        <v>1374</v>
      </c>
      <c r="B694" t="s">
        <v>768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</row>
    <row r="695" spans="1:26" x14ac:dyDescent="0.35">
      <c r="A695">
        <v>1375</v>
      </c>
      <c r="B695" t="s">
        <v>769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</row>
    <row r="696" spans="1:26" x14ac:dyDescent="0.35">
      <c r="A696">
        <v>1376</v>
      </c>
      <c r="B696" t="s">
        <v>770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</row>
    <row r="697" spans="1:26" x14ac:dyDescent="0.35">
      <c r="A697">
        <v>1378</v>
      </c>
      <c r="B697" t="s">
        <v>1005</v>
      </c>
      <c r="C697">
        <v>12</v>
      </c>
      <c r="D697">
        <v>12</v>
      </c>
      <c r="E697">
        <v>12</v>
      </c>
      <c r="F697">
        <v>12</v>
      </c>
      <c r="G697">
        <v>12</v>
      </c>
      <c r="H697">
        <v>12</v>
      </c>
      <c r="I697">
        <v>12</v>
      </c>
      <c r="J697">
        <v>12</v>
      </c>
      <c r="K697">
        <v>12</v>
      </c>
      <c r="L697">
        <v>12</v>
      </c>
      <c r="M697">
        <v>12</v>
      </c>
      <c r="N697">
        <v>12</v>
      </c>
      <c r="O697">
        <v>3</v>
      </c>
      <c r="P697">
        <v>0</v>
      </c>
      <c r="Q697">
        <v>4</v>
      </c>
      <c r="R697">
        <v>2</v>
      </c>
      <c r="S697">
        <v>2</v>
      </c>
      <c r="T697">
        <v>3</v>
      </c>
      <c r="U697">
        <v>278</v>
      </c>
      <c r="V697">
        <v>3</v>
      </c>
      <c r="W697">
        <v>8</v>
      </c>
      <c r="X697">
        <v>2</v>
      </c>
      <c r="Y697">
        <v>2</v>
      </c>
      <c r="Z697">
        <v>1</v>
      </c>
    </row>
    <row r="698" spans="1:26" x14ac:dyDescent="0.35">
      <c r="A698">
        <v>1379</v>
      </c>
      <c r="B698" t="s">
        <v>978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</row>
    <row r="699" spans="1:26" x14ac:dyDescent="0.35">
      <c r="A699">
        <v>1380</v>
      </c>
      <c r="B699" t="s">
        <v>774</v>
      </c>
      <c r="C699">
        <v>8214</v>
      </c>
      <c r="D699">
        <v>15166</v>
      </c>
      <c r="E699">
        <v>7207</v>
      </c>
      <c r="F699">
        <v>6357</v>
      </c>
      <c r="G699">
        <v>8970</v>
      </c>
      <c r="H699">
        <v>8329</v>
      </c>
      <c r="I699">
        <v>8695</v>
      </c>
      <c r="J699">
        <v>8986</v>
      </c>
      <c r="K699">
        <v>6589</v>
      </c>
      <c r="L699">
        <v>6110</v>
      </c>
      <c r="M699">
        <v>6257</v>
      </c>
      <c r="N699">
        <v>9442</v>
      </c>
      <c r="O699">
        <v>3465</v>
      </c>
      <c r="P699">
        <v>13261</v>
      </c>
      <c r="Q699">
        <v>12047</v>
      </c>
      <c r="R699">
        <v>10156</v>
      </c>
      <c r="S699">
        <v>13585</v>
      </c>
      <c r="T699">
        <v>13041</v>
      </c>
      <c r="U699">
        <v>23326</v>
      </c>
      <c r="V699">
        <v>10552</v>
      </c>
      <c r="W699">
        <v>6201</v>
      </c>
      <c r="X699">
        <v>7764</v>
      </c>
      <c r="Y699">
        <v>8882</v>
      </c>
      <c r="Z699">
        <v>32499</v>
      </c>
    </row>
    <row r="700" spans="1:26" x14ac:dyDescent="0.35">
      <c r="A700">
        <v>1381</v>
      </c>
      <c r="B700" t="s">
        <v>775</v>
      </c>
      <c r="C700">
        <v>2326</v>
      </c>
      <c r="D700">
        <v>5287</v>
      </c>
      <c r="E700">
        <v>2244</v>
      </c>
      <c r="F700">
        <v>2040</v>
      </c>
      <c r="G700">
        <v>3359</v>
      </c>
      <c r="H700">
        <v>2575</v>
      </c>
      <c r="I700">
        <v>3085</v>
      </c>
      <c r="J700">
        <v>2326</v>
      </c>
      <c r="K700">
        <v>2326</v>
      </c>
      <c r="L700">
        <v>2040</v>
      </c>
      <c r="M700">
        <v>2040</v>
      </c>
      <c r="N700">
        <v>2040</v>
      </c>
      <c r="O700">
        <v>2390</v>
      </c>
      <c r="P700">
        <v>2954</v>
      </c>
      <c r="Q700">
        <v>1451</v>
      </c>
      <c r="R700">
        <v>1812</v>
      </c>
      <c r="S700">
        <v>1825</v>
      </c>
      <c r="T700">
        <v>6623</v>
      </c>
      <c r="U700">
        <v>3709</v>
      </c>
      <c r="V700">
        <v>2438</v>
      </c>
      <c r="W700">
        <v>2463</v>
      </c>
      <c r="X700">
        <v>1814</v>
      </c>
      <c r="Y700">
        <v>2326</v>
      </c>
      <c r="Z700">
        <v>0</v>
      </c>
    </row>
    <row r="701" spans="1:26" x14ac:dyDescent="0.35">
      <c r="A701">
        <v>1382</v>
      </c>
      <c r="B701" t="s">
        <v>776</v>
      </c>
      <c r="C701">
        <v>25121</v>
      </c>
      <c r="D701">
        <v>46949</v>
      </c>
      <c r="E701">
        <v>35818</v>
      </c>
      <c r="F701">
        <v>31931</v>
      </c>
      <c r="G701">
        <v>31751</v>
      </c>
      <c r="H701">
        <v>28234</v>
      </c>
      <c r="I701">
        <v>21862</v>
      </c>
      <c r="J701">
        <v>24013</v>
      </c>
      <c r="K701">
        <v>21284</v>
      </c>
      <c r="L701">
        <v>19155</v>
      </c>
      <c r="M701">
        <v>25968</v>
      </c>
      <c r="N701">
        <v>18661</v>
      </c>
      <c r="O701">
        <v>7158</v>
      </c>
      <c r="P701">
        <v>36166</v>
      </c>
      <c r="Q701">
        <v>15001</v>
      </c>
      <c r="R701">
        <v>21853</v>
      </c>
      <c r="S701">
        <v>30541</v>
      </c>
      <c r="T701">
        <v>21656</v>
      </c>
      <c r="U701">
        <v>14883</v>
      </c>
      <c r="V701">
        <v>18669</v>
      </c>
      <c r="W701">
        <v>24661</v>
      </c>
      <c r="X701">
        <v>22937</v>
      </c>
      <c r="Y701">
        <v>26981</v>
      </c>
      <c r="Z701">
        <v>1614</v>
      </c>
    </row>
    <row r="702" spans="1:26" x14ac:dyDescent="0.35">
      <c r="A702">
        <v>1383</v>
      </c>
      <c r="B702" t="s">
        <v>777</v>
      </c>
      <c r="C702">
        <v>2221</v>
      </c>
      <c r="D702">
        <v>4844</v>
      </c>
      <c r="E702">
        <v>2658</v>
      </c>
      <c r="F702">
        <v>1846</v>
      </c>
      <c r="G702">
        <v>2375</v>
      </c>
      <c r="H702">
        <v>2159</v>
      </c>
      <c r="I702">
        <v>2172</v>
      </c>
      <c r="J702">
        <v>2316</v>
      </c>
      <c r="K702">
        <v>2179</v>
      </c>
      <c r="L702">
        <v>2164</v>
      </c>
      <c r="M702">
        <v>2834</v>
      </c>
      <c r="N702">
        <v>1840</v>
      </c>
      <c r="O702">
        <v>1634</v>
      </c>
      <c r="P702">
        <v>2183</v>
      </c>
      <c r="Q702">
        <v>1929</v>
      </c>
      <c r="R702">
        <v>4742</v>
      </c>
      <c r="S702">
        <v>2334</v>
      </c>
      <c r="T702">
        <v>2787</v>
      </c>
      <c r="U702">
        <v>2079</v>
      </c>
      <c r="V702">
        <v>1539</v>
      </c>
      <c r="W702">
        <v>2531</v>
      </c>
      <c r="X702">
        <v>1444</v>
      </c>
      <c r="Y702">
        <v>3968</v>
      </c>
      <c r="Z702">
        <v>0</v>
      </c>
    </row>
    <row r="703" spans="1:26" x14ac:dyDescent="0.35">
      <c r="A703">
        <v>1384</v>
      </c>
      <c r="B703" t="s">
        <v>778</v>
      </c>
      <c r="C703">
        <v>5892</v>
      </c>
      <c r="D703">
        <v>12057</v>
      </c>
      <c r="E703">
        <v>8800</v>
      </c>
      <c r="F703">
        <v>6076</v>
      </c>
      <c r="G703">
        <v>6854</v>
      </c>
      <c r="H703">
        <v>6763</v>
      </c>
      <c r="I703">
        <v>8812</v>
      </c>
      <c r="J703">
        <v>5965</v>
      </c>
      <c r="K703">
        <v>7209</v>
      </c>
      <c r="L703">
        <v>5530</v>
      </c>
      <c r="M703">
        <v>5084</v>
      </c>
      <c r="N703">
        <v>4526</v>
      </c>
      <c r="O703">
        <v>-223</v>
      </c>
      <c r="P703">
        <v>5174</v>
      </c>
      <c r="Q703">
        <v>3521</v>
      </c>
      <c r="R703">
        <v>8771</v>
      </c>
      <c r="S703">
        <v>4033</v>
      </c>
      <c r="T703">
        <v>4768</v>
      </c>
      <c r="U703">
        <v>4797</v>
      </c>
      <c r="V703">
        <v>4489</v>
      </c>
      <c r="W703">
        <v>4206</v>
      </c>
      <c r="X703">
        <v>4037</v>
      </c>
      <c r="Y703">
        <v>3285</v>
      </c>
      <c r="Z703">
        <v>60</v>
      </c>
    </row>
    <row r="704" spans="1:26" x14ac:dyDescent="0.35">
      <c r="A704">
        <v>1385</v>
      </c>
      <c r="B704" t="s">
        <v>779</v>
      </c>
      <c r="C704">
        <v>10291</v>
      </c>
      <c r="D704">
        <v>22629</v>
      </c>
      <c r="E704">
        <v>12924</v>
      </c>
      <c r="F704">
        <v>9624</v>
      </c>
      <c r="G704">
        <v>13214</v>
      </c>
      <c r="H704">
        <v>10930</v>
      </c>
      <c r="I704">
        <v>10799</v>
      </c>
      <c r="J704">
        <v>10430</v>
      </c>
      <c r="K704">
        <v>10967</v>
      </c>
      <c r="L704">
        <v>12533</v>
      </c>
      <c r="M704">
        <v>9339</v>
      </c>
      <c r="N704">
        <v>7200</v>
      </c>
      <c r="O704">
        <v>4364</v>
      </c>
      <c r="P704">
        <v>6753</v>
      </c>
      <c r="Q704">
        <v>6455</v>
      </c>
      <c r="R704">
        <v>8822</v>
      </c>
      <c r="S704">
        <v>11639</v>
      </c>
      <c r="T704">
        <v>7061</v>
      </c>
      <c r="U704">
        <v>7221</v>
      </c>
      <c r="V704">
        <v>5719</v>
      </c>
      <c r="W704">
        <v>9008</v>
      </c>
      <c r="X704">
        <v>14512</v>
      </c>
      <c r="Y704">
        <v>7351</v>
      </c>
      <c r="Z704">
        <v>145</v>
      </c>
    </row>
    <row r="705" spans="1:26" x14ac:dyDescent="0.35">
      <c r="A705">
        <v>1389</v>
      </c>
      <c r="B705" t="s">
        <v>783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</row>
    <row r="706" spans="1:26" x14ac:dyDescent="0.35">
      <c r="A706">
        <v>1390</v>
      </c>
      <c r="B706" t="s">
        <v>784</v>
      </c>
      <c r="C706">
        <v>0</v>
      </c>
      <c r="D706">
        <v>160</v>
      </c>
      <c r="E706">
        <v>160</v>
      </c>
      <c r="F706">
        <v>160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160</v>
      </c>
      <c r="O706">
        <v>61</v>
      </c>
      <c r="P706">
        <v>66</v>
      </c>
      <c r="Q706">
        <v>63</v>
      </c>
      <c r="R706">
        <v>66</v>
      </c>
      <c r="S706">
        <v>56</v>
      </c>
      <c r="T706">
        <v>52</v>
      </c>
      <c r="U706">
        <v>37</v>
      </c>
      <c r="V706">
        <v>18</v>
      </c>
      <c r="W706">
        <v>52</v>
      </c>
      <c r="X706">
        <v>61</v>
      </c>
      <c r="Y706">
        <v>39</v>
      </c>
      <c r="Z706">
        <v>39</v>
      </c>
    </row>
    <row r="707" spans="1:26" x14ac:dyDescent="0.35">
      <c r="A707">
        <v>1391</v>
      </c>
      <c r="B707" t="s">
        <v>785</v>
      </c>
      <c r="C707">
        <v>0</v>
      </c>
      <c r="D707">
        <v>9</v>
      </c>
      <c r="E707">
        <v>9</v>
      </c>
      <c r="F707">
        <v>9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9</v>
      </c>
      <c r="O707">
        <v>7</v>
      </c>
      <c r="P707">
        <v>3</v>
      </c>
      <c r="Q707">
        <v>3</v>
      </c>
      <c r="R707">
        <v>3</v>
      </c>
      <c r="S707">
        <v>3</v>
      </c>
      <c r="T707">
        <v>3</v>
      </c>
      <c r="U707">
        <v>4</v>
      </c>
      <c r="V707">
        <v>4</v>
      </c>
      <c r="W707">
        <v>3</v>
      </c>
      <c r="X707">
        <v>4</v>
      </c>
      <c r="Y707">
        <v>29</v>
      </c>
      <c r="Z707">
        <v>3</v>
      </c>
    </row>
    <row r="708" spans="1:26" x14ac:dyDescent="0.35">
      <c r="A708">
        <v>1392</v>
      </c>
      <c r="B708" t="s">
        <v>786</v>
      </c>
      <c r="C708">
        <v>0</v>
      </c>
      <c r="D708">
        <v>45</v>
      </c>
      <c r="E708">
        <v>45</v>
      </c>
      <c r="F708">
        <v>45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45</v>
      </c>
      <c r="O708">
        <v>61</v>
      </c>
      <c r="P708">
        <v>48</v>
      </c>
      <c r="Q708">
        <v>49</v>
      </c>
      <c r="R708">
        <v>46</v>
      </c>
      <c r="S708">
        <v>45</v>
      </c>
      <c r="T708">
        <v>34</v>
      </c>
      <c r="U708">
        <v>34</v>
      </c>
      <c r="V708">
        <v>12</v>
      </c>
      <c r="W708">
        <v>31</v>
      </c>
      <c r="X708">
        <v>40</v>
      </c>
      <c r="Y708">
        <v>29</v>
      </c>
      <c r="Z708">
        <v>24</v>
      </c>
    </row>
    <row r="709" spans="1:26" x14ac:dyDescent="0.35">
      <c r="A709">
        <v>1393</v>
      </c>
      <c r="B709" t="s">
        <v>787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</row>
    <row r="710" spans="1:26" x14ac:dyDescent="0.35">
      <c r="A710">
        <v>1397</v>
      </c>
      <c r="B710" t="s">
        <v>754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</row>
    <row r="711" spans="1:26" x14ac:dyDescent="0.35">
      <c r="A711">
        <v>1398</v>
      </c>
      <c r="B711" t="s">
        <v>624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</row>
    <row r="712" spans="1:26" x14ac:dyDescent="0.35">
      <c r="A712">
        <v>1399</v>
      </c>
      <c r="B712" t="s">
        <v>589</v>
      </c>
      <c r="C712">
        <v>9</v>
      </c>
      <c r="D712">
        <v>9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8</v>
      </c>
      <c r="P712">
        <v>13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</row>
    <row r="713" spans="1:26" x14ac:dyDescent="0.35">
      <c r="A713">
        <v>1400</v>
      </c>
      <c r="B713" t="s">
        <v>590</v>
      </c>
      <c r="C713">
        <v>15</v>
      </c>
      <c r="D713">
        <v>59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71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</row>
    <row r="714" spans="1:26" x14ac:dyDescent="0.35">
      <c r="A714">
        <v>1401</v>
      </c>
      <c r="B714" t="s">
        <v>591</v>
      </c>
      <c r="C714">
        <v>137</v>
      </c>
      <c r="D714">
        <v>546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12</v>
      </c>
      <c r="P714">
        <v>448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</row>
    <row r="715" spans="1:26" x14ac:dyDescent="0.35">
      <c r="A715">
        <v>1402</v>
      </c>
      <c r="B715" t="s">
        <v>794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19339</v>
      </c>
      <c r="P715">
        <v>6414</v>
      </c>
      <c r="Q715">
        <v>52366</v>
      </c>
      <c r="R715">
        <v>37478</v>
      </c>
      <c r="S715">
        <v>30002</v>
      </c>
      <c r="T715">
        <v>15191</v>
      </c>
      <c r="U715">
        <v>10619</v>
      </c>
      <c r="V715">
        <v>16610</v>
      </c>
      <c r="W715">
        <v>15046</v>
      </c>
      <c r="X715">
        <v>29075</v>
      </c>
      <c r="Y715">
        <v>19894</v>
      </c>
      <c r="Z715">
        <v>10602</v>
      </c>
    </row>
    <row r="716" spans="1:26" x14ac:dyDescent="0.35">
      <c r="A716">
        <v>1403</v>
      </c>
      <c r="B716" t="s">
        <v>795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156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177</v>
      </c>
      <c r="X716">
        <v>0</v>
      </c>
      <c r="Y716">
        <v>0</v>
      </c>
      <c r="Z716">
        <v>0</v>
      </c>
    </row>
    <row r="717" spans="1:26" x14ac:dyDescent="0.35">
      <c r="A717">
        <v>1408</v>
      </c>
      <c r="B717" t="s">
        <v>591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</row>
    <row r="718" spans="1:26" x14ac:dyDescent="0.35">
      <c r="A718">
        <v>1409</v>
      </c>
      <c r="B718" t="s">
        <v>590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</row>
    <row r="719" spans="1:26" x14ac:dyDescent="0.35">
      <c r="A719">
        <v>1410</v>
      </c>
      <c r="B719" t="s">
        <v>589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</row>
    <row r="720" spans="1:26" x14ac:dyDescent="0.35">
      <c r="A720">
        <v>1411</v>
      </c>
      <c r="B720" t="s">
        <v>755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</row>
    <row r="721" spans="1:26" x14ac:dyDescent="0.35">
      <c r="A721">
        <v>1424</v>
      </c>
      <c r="B721" t="s">
        <v>755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</row>
    <row r="722" spans="1:26" x14ac:dyDescent="0.35">
      <c r="A722">
        <v>1425</v>
      </c>
      <c r="B722" t="s">
        <v>589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</row>
    <row r="723" spans="1:26" x14ac:dyDescent="0.35">
      <c r="A723">
        <v>1426</v>
      </c>
      <c r="B723" t="s">
        <v>590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</row>
    <row r="724" spans="1:26" x14ac:dyDescent="0.35">
      <c r="A724">
        <v>1427</v>
      </c>
      <c r="B724" t="s">
        <v>591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</row>
    <row r="725" spans="1:26" x14ac:dyDescent="0.35">
      <c r="A725">
        <v>1428</v>
      </c>
      <c r="B725" t="s">
        <v>631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</row>
    <row r="726" spans="1:26" x14ac:dyDescent="0.35">
      <c r="A726">
        <v>1429</v>
      </c>
      <c r="B726" t="s">
        <v>342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</row>
    <row r="727" spans="1:26" x14ac:dyDescent="0.35">
      <c r="A727">
        <v>1430</v>
      </c>
      <c r="B727" t="s">
        <v>357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</row>
    <row r="728" spans="1:26" x14ac:dyDescent="0.35">
      <c r="A728">
        <v>1431</v>
      </c>
      <c r="B728" t="s">
        <v>340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</row>
    <row r="729" spans="1:26" x14ac:dyDescent="0.35">
      <c r="A729">
        <v>1441</v>
      </c>
      <c r="B729" t="s">
        <v>755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</row>
    <row r="730" spans="1:26" x14ac:dyDescent="0.35">
      <c r="A730">
        <v>1444</v>
      </c>
      <c r="B730" t="s">
        <v>631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</row>
    <row r="731" spans="1:26" x14ac:dyDescent="0.35">
      <c r="A731">
        <v>1447</v>
      </c>
      <c r="B731" t="s">
        <v>357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</row>
    <row r="732" spans="1:26" x14ac:dyDescent="0.35">
      <c r="A732">
        <v>1450</v>
      </c>
      <c r="B732" t="s">
        <v>340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</row>
    <row r="733" spans="1:26" x14ac:dyDescent="0.35">
      <c r="A733">
        <v>1452</v>
      </c>
      <c r="B733" t="s">
        <v>342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</row>
    <row r="734" spans="1:26" x14ac:dyDescent="0.35">
      <c r="A734">
        <v>1455</v>
      </c>
      <c r="B734" t="s">
        <v>799</v>
      </c>
      <c r="C734">
        <v>53</v>
      </c>
      <c r="D734">
        <v>66</v>
      </c>
      <c r="E734">
        <v>53</v>
      </c>
      <c r="F734">
        <v>53</v>
      </c>
      <c r="G734">
        <v>53</v>
      </c>
      <c r="H734">
        <v>53</v>
      </c>
      <c r="I734">
        <v>53</v>
      </c>
      <c r="J734">
        <v>53</v>
      </c>
      <c r="K734">
        <v>59</v>
      </c>
      <c r="L734">
        <v>59</v>
      </c>
      <c r="M734">
        <v>53</v>
      </c>
      <c r="N734">
        <v>53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1510</v>
      </c>
      <c r="Z734">
        <v>151</v>
      </c>
    </row>
    <row r="735" spans="1:26" x14ac:dyDescent="0.35">
      <c r="A735">
        <v>1456</v>
      </c>
      <c r="B735" t="s">
        <v>800</v>
      </c>
      <c r="C735">
        <v>27</v>
      </c>
      <c r="D735">
        <v>27</v>
      </c>
      <c r="E735">
        <v>47</v>
      </c>
      <c r="F735">
        <v>53</v>
      </c>
      <c r="G735">
        <v>60</v>
      </c>
      <c r="H735">
        <v>60</v>
      </c>
      <c r="I735">
        <v>53</v>
      </c>
      <c r="J735">
        <v>47</v>
      </c>
      <c r="K735">
        <v>60</v>
      </c>
      <c r="L735">
        <v>60</v>
      </c>
      <c r="M735">
        <v>74</v>
      </c>
      <c r="N735">
        <v>100</v>
      </c>
      <c r="O735">
        <v>182</v>
      </c>
      <c r="P735">
        <v>0</v>
      </c>
      <c r="Q735">
        <v>0</v>
      </c>
      <c r="R735">
        <v>0</v>
      </c>
      <c r="S735">
        <v>467</v>
      </c>
      <c r="T735">
        <v>189</v>
      </c>
      <c r="U735">
        <v>133</v>
      </c>
      <c r="V735">
        <v>0</v>
      </c>
      <c r="W735">
        <v>378</v>
      </c>
      <c r="X735">
        <v>0</v>
      </c>
      <c r="Y735">
        <v>0</v>
      </c>
      <c r="Z735">
        <v>655</v>
      </c>
    </row>
    <row r="736" spans="1:26" x14ac:dyDescent="0.35">
      <c r="A736">
        <v>1457</v>
      </c>
      <c r="B736" t="s">
        <v>801</v>
      </c>
      <c r="C736">
        <v>26</v>
      </c>
      <c r="D736">
        <v>39</v>
      </c>
      <c r="E736">
        <v>6</v>
      </c>
      <c r="F736">
        <v>0</v>
      </c>
      <c r="G736">
        <v>-7</v>
      </c>
      <c r="H736">
        <v>-7</v>
      </c>
      <c r="I736">
        <v>0</v>
      </c>
      <c r="J736">
        <v>6</v>
      </c>
      <c r="K736">
        <v>-1</v>
      </c>
      <c r="L736">
        <v>-1</v>
      </c>
      <c r="M736">
        <v>-21</v>
      </c>
      <c r="N736">
        <v>-47</v>
      </c>
      <c r="O736">
        <v>-182</v>
      </c>
      <c r="P736">
        <v>0</v>
      </c>
      <c r="Q736">
        <v>0</v>
      </c>
      <c r="R736">
        <v>0</v>
      </c>
      <c r="S736">
        <v>-467</v>
      </c>
      <c r="T736">
        <v>-189</v>
      </c>
      <c r="U736">
        <v>-133</v>
      </c>
      <c r="V736">
        <v>0</v>
      </c>
      <c r="W736">
        <v>-378</v>
      </c>
      <c r="X736">
        <v>0</v>
      </c>
      <c r="Y736">
        <v>1510</v>
      </c>
      <c r="Z736">
        <v>-504</v>
      </c>
    </row>
    <row r="737" spans="1:26" x14ac:dyDescent="0.35">
      <c r="A737">
        <v>1458</v>
      </c>
      <c r="B737" t="s">
        <v>802</v>
      </c>
      <c r="C737">
        <v>59307</v>
      </c>
      <c r="D737">
        <v>59333</v>
      </c>
      <c r="E737">
        <v>62223</v>
      </c>
      <c r="F737">
        <v>66161</v>
      </c>
      <c r="G737">
        <v>62229</v>
      </c>
      <c r="H737">
        <v>62245</v>
      </c>
      <c r="I737">
        <v>62238</v>
      </c>
      <c r="J737">
        <v>62237</v>
      </c>
      <c r="K737">
        <v>62243</v>
      </c>
      <c r="L737">
        <v>66174</v>
      </c>
      <c r="M737">
        <v>62242</v>
      </c>
      <c r="N737">
        <v>62221</v>
      </c>
      <c r="O737">
        <v>59944</v>
      </c>
      <c r="P737">
        <v>55866</v>
      </c>
      <c r="Q737">
        <v>55564</v>
      </c>
      <c r="R737">
        <v>55422</v>
      </c>
      <c r="S737">
        <v>55271</v>
      </c>
      <c r="T737">
        <v>55299</v>
      </c>
      <c r="U737">
        <v>55662</v>
      </c>
      <c r="V737">
        <v>55510</v>
      </c>
      <c r="W737">
        <v>55510</v>
      </c>
      <c r="X737">
        <v>55510</v>
      </c>
      <c r="Y737">
        <v>54855</v>
      </c>
      <c r="Z737">
        <v>56365</v>
      </c>
    </row>
    <row r="738" spans="1:26" x14ac:dyDescent="0.35">
      <c r="A738">
        <v>1459</v>
      </c>
      <c r="B738" t="s">
        <v>803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1510</v>
      </c>
      <c r="Z738">
        <v>151</v>
      </c>
    </row>
    <row r="739" spans="1:26" x14ac:dyDescent="0.35">
      <c r="A739">
        <v>1460</v>
      </c>
      <c r="B739" t="s">
        <v>804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</row>
    <row r="740" spans="1:26" x14ac:dyDescent="0.35">
      <c r="A740">
        <v>1461</v>
      </c>
      <c r="B740" t="s">
        <v>805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</row>
    <row r="741" spans="1:26" x14ac:dyDescent="0.35">
      <c r="A741">
        <v>1462</v>
      </c>
      <c r="B741" t="s">
        <v>806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</row>
    <row r="742" spans="1:26" x14ac:dyDescent="0.35">
      <c r="A742">
        <v>1463</v>
      </c>
      <c r="B742" t="s">
        <v>807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</row>
    <row r="743" spans="1:26" x14ac:dyDescent="0.35">
      <c r="A743">
        <v>1464</v>
      </c>
      <c r="B743" t="s">
        <v>808</v>
      </c>
      <c r="C743">
        <v>62</v>
      </c>
      <c r="D743">
        <v>77</v>
      </c>
      <c r="E743">
        <v>62</v>
      </c>
      <c r="F743">
        <v>62</v>
      </c>
      <c r="G743">
        <v>62</v>
      </c>
      <c r="H743">
        <v>62</v>
      </c>
      <c r="I743">
        <v>62</v>
      </c>
      <c r="J743">
        <v>62</v>
      </c>
      <c r="K743">
        <v>70</v>
      </c>
      <c r="L743">
        <v>70</v>
      </c>
      <c r="M743">
        <v>62</v>
      </c>
      <c r="N743">
        <v>62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</row>
    <row r="744" spans="1:26" x14ac:dyDescent="0.35">
      <c r="A744">
        <v>1465</v>
      </c>
      <c r="B744" t="s">
        <v>809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</row>
    <row r="745" spans="1:26" x14ac:dyDescent="0.35">
      <c r="A745">
        <v>1466</v>
      </c>
      <c r="B745" t="s">
        <v>810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</row>
    <row r="746" spans="1:26" x14ac:dyDescent="0.35">
      <c r="A746">
        <v>1467</v>
      </c>
      <c r="B746" t="s">
        <v>811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</row>
    <row r="747" spans="1:26" x14ac:dyDescent="0.35">
      <c r="A747">
        <v>1468</v>
      </c>
      <c r="B747" t="s">
        <v>812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</row>
    <row r="748" spans="1:26" x14ac:dyDescent="0.35">
      <c r="A748">
        <v>1469</v>
      </c>
      <c r="B748" t="s">
        <v>813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655</v>
      </c>
    </row>
    <row r="749" spans="1:26" x14ac:dyDescent="0.35">
      <c r="A749">
        <v>1470</v>
      </c>
      <c r="B749" t="s">
        <v>814</v>
      </c>
      <c r="C749">
        <v>24</v>
      </c>
      <c r="D749">
        <v>24</v>
      </c>
      <c r="E749">
        <v>42</v>
      </c>
      <c r="F749">
        <v>48</v>
      </c>
      <c r="G749">
        <v>54</v>
      </c>
      <c r="H749">
        <v>54</v>
      </c>
      <c r="I749">
        <v>48</v>
      </c>
      <c r="J749">
        <v>42</v>
      </c>
      <c r="K749">
        <v>54</v>
      </c>
      <c r="L749">
        <v>54</v>
      </c>
      <c r="M749">
        <v>66</v>
      </c>
      <c r="N749">
        <v>90</v>
      </c>
      <c r="O749">
        <v>182</v>
      </c>
      <c r="P749">
        <v>0</v>
      </c>
      <c r="Q749">
        <v>0</v>
      </c>
      <c r="R749">
        <v>0</v>
      </c>
      <c r="S749">
        <v>467</v>
      </c>
      <c r="T749">
        <v>189</v>
      </c>
      <c r="U749">
        <v>133</v>
      </c>
      <c r="V749">
        <v>0</v>
      </c>
      <c r="W749">
        <v>378</v>
      </c>
      <c r="X749">
        <v>0</v>
      </c>
      <c r="Y749">
        <v>0</v>
      </c>
      <c r="Z749">
        <v>0</v>
      </c>
    </row>
    <row r="750" spans="1:26" x14ac:dyDescent="0.35">
      <c r="A750">
        <v>1471</v>
      </c>
      <c r="B750" t="s">
        <v>815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1510</v>
      </c>
      <c r="Z750">
        <v>151</v>
      </c>
    </row>
    <row r="751" spans="1:26" x14ac:dyDescent="0.35">
      <c r="A751">
        <v>1472</v>
      </c>
      <c r="B751" t="s">
        <v>816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</row>
    <row r="752" spans="1:26" x14ac:dyDescent="0.35">
      <c r="A752">
        <v>1473</v>
      </c>
      <c r="B752" t="s">
        <v>817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</row>
    <row r="753" spans="1:26" x14ac:dyDescent="0.35">
      <c r="A753">
        <v>1474</v>
      </c>
      <c r="B753" t="s">
        <v>818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</row>
    <row r="754" spans="1:26" x14ac:dyDescent="0.35">
      <c r="A754">
        <v>1475</v>
      </c>
      <c r="B754" t="s">
        <v>819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-655</v>
      </c>
    </row>
    <row r="755" spans="1:26" x14ac:dyDescent="0.35">
      <c r="A755">
        <v>1476</v>
      </c>
      <c r="B755" t="s">
        <v>820</v>
      </c>
      <c r="C755">
        <v>38</v>
      </c>
      <c r="D755">
        <v>53</v>
      </c>
      <c r="E755">
        <v>20</v>
      </c>
      <c r="F755">
        <v>14</v>
      </c>
      <c r="G755">
        <v>8</v>
      </c>
      <c r="H755">
        <v>8</v>
      </c>
      <c r="I755">
        <v>14</v>
      </c>
      <c r="J755">
        <v>20</v>
      </c>
      <c r="K755">
        <v>16</v>
      </c>
      <c r="L755">
        <v>16</v>
      </c>
      <c r="M755">
        <v>-4</v>
      </c>
      <c r="N755">
        <v>-28</v>
      </c>
      <c r="O755">
        <v>-182</v>
      </c>
      <c r="P755">
        <v>0</v>
      </c>
      <c r="Q755">
        <v>0</v>
      </c>
      <c r="R755">
        <v>0</v>
      </c>
      <c r="S755">
        <v>-467</v>
      </c>
      <c r="T755">
        <v>-189</v>
      </c>
      <c r="U755">
        <v>-133</v>
      </c>
      <c r="V755">
        <v>0</v>
      </c>
      <c r="W755">
        <v>-378</v>
      </c>
      <c r="X755">
        <v>0</v>
      </c>
      <c r="Y755">
        <v>0</v>
      </c>
      <c r="Z755">
        <v>0</v>
      </c>
    </row>
    <row r="756" spans="1:26" x14ac:dyDescent="0.35">
      <c r="A756">
        <v>1477</v>
      </c>
      <c r="B756" t="s">
        <v>821</v>
      </c>
      <c r="C756">
        <v>307</v>
      </c>
      <c r="D756">
        <v>307</v>
      </c>
      <c r="E756">
        <v>307</v>
      </c>
      <c r="F756">
        <v>307</v>
      </c>
      <c r="G756">
        <v>307</v>
      </c>
      <c r="H756">
        <v>331</v>
      </c>
      <c r="I756">
        <v>331</v>
      </c>
      <c r="J756">
        <v>331</v>
      </c>
      <c r="K756">
        <v>331</v>
      </c>
      <c r="L756">
        <v>331</v>
      </c>
      <c r="M756">
        <v>331</v>
      </c>
      <c r="N756">
        <v>331</v>
      </c>
      <c r="O756">
        <v>307</v>
      </c>
      <c r="P756">
        <v>307</v>
      </c>
      <c r="Q756">
        <v>307</v>
      </c>
      <c r="R756">
        <v>307</v>
      </c>
      <c r="S756">
        <v>307</v>
      </c>
      <c r="T756">
        <v>335</v>
      </c>
      <c r="U756">
        <v>335</v>
      </c>
      <c r="V756">
        <v>335</v>
      </c>
      <c r="W756">
        <v>335</v>
      </c>
      <c r="X756">
        <v>335</v>
      </c>
      <c r="Y756">
        <v>335</v>
      </c>
      <c r="Z756">
        <v>1845</v>
      </c>
    </row>
    <row r="757" spans="1:26" x14ac:dyDescent="0.35">
      <c r="A757">
        <v>1478</v>
      </c>
      <c r="B757" t="s">
        <v>822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</row>
    <row r="758" spans="1:26" x14ac:dyDescent="0.35">
      <c r="A758">
        <v>1479</v>
      </c>
      <c r="B758" t="s">
        <v>823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</row>
    <row r="759" spans="1:26" x14ac:dyDescent="0.35">
      <c r="A759">
        <v>1480</v>
      </c>
      <c r="B759" t="s">
        <v>824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</row>
    <row r="760" spans="1:26" x14ac:dyDescent="0.35">
      <c r="A760">
        <v>1481</v>
      </c>
      <c r="B760" t="s">
        <v>825</v>
      </c>
      <c r="C760">
        <v>0</v>
      </c>
      <c r="D760">
        <v>0</v>
      </c>
      <c r="E760">
        <v>0</v>
      </c>
      <c r="F760">
        <v>3932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3932</v>
      </c>
      <c r="M760">
        <v>0</v>
      </c>
      <c r="N760">
        <v>0</v>
      </c>
      <c r="O760">
        <v>3932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655</v>
      </c>
      <c r="V760">
        <v>655</v>
      </c>
      <c r="W760">
        <v>655</v>
      </c>
      <c r="X760">
        <v>655</v>
      </c>
      <c r="Y760">
        <v>0</v>
      </c>
      <c r="Z760">
        <v>0</v>
      </c>
    </row>
    <row r="761" spans="1:26" x14ac:dyDescent="0.35">
      <c r="A761">
        <v>1482</v>
      </c>
      <c r="B761" t="s">
        <v>826</v>
      </c>
      <c r="C761">
        <v>59000</v>
      </c>
      <c r="D761">
        <v>59026</v>
      </c>
      <c r="E761">
        <v>61916</v>
      </c>
      <c r="F761">
        <v>61922</v>
      </c>
      <c r="G761">
        <v>61922</v>
      </c>
      <c r="H761">
        <v>61914</v>
      </c>
      <c r="I761">
        <v>61907</v>
      </c>
      <c r="J761">
        <v>61906</v>
      </c>
      <c r="K761">
        <v>61912</v>
      </c>
      <c r="L761">
        <v>61911</v>
      </c>
      <c r="M761">
        <v>61911</v>
      </c>
      <c r="N761">
        <v>61890</v>
      </c>
      <c r="O761">
        <v>55705</v>
      </c>
      <c r="P761">
        <v>55560</v>
      </c>
      <c r="Q761">
        <v>55257</v>
      </c>
      <c r="R761">
        <v>55115</v>
      </c>
      <c r="S761">
        <v>54964</v>
      </c>
      <c r="T761">
        <v>54964</v>
      </c>
      <c r="U761">
        <v>54671</v>
      </c>
      <c r="V761">
        <v>54519</v>
      </c>
      <c r="W761">
        <v>54519</v>
      </c>
      <c r="X761">
        <v>54519</v>
      </c>
      <c r="Y761">
        <v>54519</v>
      </c>
      <c r="Z761">
        <v>54519</v>
      </c>
    </row>
    <row r="762" spans="1:26" x14ac:dyDescent="0.35">
      <c r="A762">
        <v>1483</v>
      </c>
      <c r="B762" t="s">
        <v>827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10</v>
      </c>
      <c r="Z762">
        <v>0</v>
      </c>
    </row>
    <row r="763" spans="1:26" x14ac:dyDescent="0.35">
      <c r="A763">
        <v>1484</v>
      </c>
      <c r="B763" t="s">
        <v>828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</row>
    <row r="764" spans="1:26" x14ac:dyDescent="0.35">
      <c r="A764">
        <v>1485</v>
      </c>
      <c r="B764" t="s">
        <v>829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</row>
    <row r="765" spans="1:26" x14ac:dyDescent="0.35">
      <c r="A765">
        <v>1486</v>
      </c>
      <c r="B765" t="s">
        <v>830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</row>
    <row r="766" spans="1:26" x14ac:dyDescent="0.35">
      <c r="A766">
        <v>1487</v>
      </c>
      <c r="B766" t="s">
        <v>831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</row>
    <row r="767" spans="1:26" x14ac:dyDescent="0.35">
      <c r="A767">
        <v>1488</v>
      </c>
      <c r="B767" t="s">
        <v>832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</row>
    <row r="768" spans="1:26" x14ac:dyDescent="0.35">
      <c r="A768">
        <v>1489</v>
      </c>
      <c r="B768" t="s">
        <v>833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</row>
    <row r="769" spans="1:26" x14ac:dyDescent="0.35">
      <c r="A769">
        <v>1490</v>
      </c>
      <c r="B769" t="s">
        <v>834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</row>
    <row r="770" spans="1:26" x14ac:dyDescent="0.35">
      <c r="A770">
        <v>1491</v>
      </c>
      <c r="B770" t="s">
        <v>835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</row>
    <row r="771" spans="1:26" x14ac:dyDescent="0.35">
      <c r="A771">
        <v>1492</v>
      </c>
      <c r="B771" t="s">
        <v>836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</row>
    <row r="772" spans="1:26" x14ac:dyDescent="0.35">
      <c r="A772">
        <v>1493</v>
      </c>
      <c r="B772" t="s">
        <v>837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1</v>
      </c>
    </row>
    <row r="773" spans="1:26" x14ac:dyDescent="0.35">
      <c r="A773">
        <v>1494</v>
      </c>
      <c r="B773" t="s">
        <v>838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1</v>
      </c>
      <c r="P773">
        <v>0</v>
      </c>
      <c r="Q773">
        <v>0</v>
      </c>
      <c r="R773">
        <v>0</v>
      </c>
      <c r="S773">
        <v>3</v>
      </c>
      <c r="T773">
        <v>0</v>
      </c>
      <c r="U773">
        <v>1</v>
      </c>
      <c r="V773">
        <v>0</v>
      </c>
      <c r="W773">
        <v>2</v>
      </c>
      <c r="X773">
        <v>0</v>
      </c>
      <c r="Y773">
        <v>0</v>
      </c>
      <c r="Z773">
        <v>0</v>
      </c>
    </row>
    <row r="774" spans="1:26" x14ac:dyDescent="0.35">
      <c r="A774">
        <v>1495</v>
      </c>
      <c r="B774" t="s">
        <v>839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10</v>
      </c>
      <c r="Z774">
        <v>0</v>
      </c>
    </row>
    <row r="775" spans="1:26" x14ac:dyDescent="0.35">
      <c r="A775">
        <v>1496</v>
      </c>
      <c r="B775" t="s">
        <v>840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</row>
    <row r="776" spans="1:26" x14ac:dyDescent="0.35">
      <c r="A776">
        <v>1497</v>
      </c>
      <c r="B776" t="s">
        <v>841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</row>
    <row r="777" spans="1:26" x14ac:dyDescent="0.35">
      <c r="A777">
        <v>1498</v>
      </c>
      <c r="B777" t="s">
        <v>842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</row>
    <row r="778" spans="1:26" x14ac:dyDescent="0.35">
      <c r="A778">
        <v>1499</v>
      </c>
      <c r="B778" t="s">
        <v>843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-1</v>
      </c>
    </row>
    <row r="779" spans="1:26" x14ac:dyDescent="0.35">
      <c r="A779">
        <v>1500</v>
      </c>
      <c r="B779" t="s">
        <v>844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-1</v>
      </c>
      <c r="P779">
        <v>0</v>
      </c>
      <c r="Q779">
        <v>0</v>
      </c>
      <c r="R779">
        <v>0</v>
      </c>
      <c r="S779">
        <v>-3</v>
      </c>
      <c r="T779">
        <v>0</v>
      </c>
      <c r="U779">
        <v>-1</v>
      </c>
      <c r="V779">
        <v>0</v>
      </c>
      <c r="W779">
        <v>-2</v>
      </c>
      <c r="X779">
        <v>0</v>
      </c>
      <c r="Y779">
        <v>0</v>
      </c>
      <c r="Z779">
        <v>0</v>
      </c>
    </row>
    <row r="780" spans="1:26" x14ac:dyDescent="0.35">
      <c r="A780">
        <v>1501</v>
      </c>
      <c r="B780" t="s">
        <v>845</v>
      </c>
      <c r="C780">
        <v>202944</v>
      </c>
      <c r="D780">
        <v>209467</v>
      </c>
      <c r="E780">
        <v>289223</v>
      </c>
      <c r="F780">
        <v>237078</v>
      </c>
      <c r="G780">
        <v>229991</v>
      </c>
      <c r="H780">
        <v>228230</v>
      </c>
      <c r="I780">
        <v>231501</v>
      </c>
      <c r="J780">
        <v>235292</v>
      </c>
      <c r="K780">
        <v>245251</v>
      </c>
      <c r="L780">
        <v>255920</v>
      </c>
      <c r="M780">
        <v>250069</v>
      </c>
      <c r="N780">
        <v>249461</v>
      </c>
      <c r="O780">
        <v>195409</v>
      </c>
      <c r="P780">
        <v>201785</v>
      </c>
      <c r="Q780">
        <v>245103</v>
      </c>
      <c r="R780">
        <v>194738</v>
      </c>
      <c r="S780">
        <v>216094</v>
      </c>
      <c r="T780">
        <v>275813</v>
      </c>
      <c r="U780">
        <v>250445</v>
      </c>
      <c r="V780">
        <v>261921</v>
      </c>
      <c r="W780">
        <v>262625</v>
      </c>
      <c r="X780">
        <v>261752</v>
      </c>
      <c r="Y780">
        <v>238564</v>
      </c>
      <c r="Z780">
        <v>249420</v>
      </c>
    </row>
    <row r="781" spans="1:26" x14ac:dyDescent="0.35">
      <c r="A781">
        <v>1502</v>
      </c>
      <c r="B781" t="s">
        <v>648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</row>
    <row r="782" spans="1:26" x14ac:dyDescent="0.35">
      <c r="A782">
        <v>1503</v>
      </c>
      <c r="B782" t="s">
        <v>647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</row>
    <row r="783" spans="1:26" x14ac:dyDescent="0.35">
      <c r="A783">
        <v>1504</v>
      </c>
      <c r="B783" t="s">
        <v>649</v>
      </c>
      <c r="C783">
        <v>14</v>
      </c>
      <c r="D783">
        <v>14</v>
      </c>
      <c r="E783">
        <v>14</v>
      </c>
      <c r="F783">
        <v>14</v>
      </c>
      <c r="G783">
        <v>14</v>
      </c>
      <c r="H783">
        <v>14</v>
      </c>
      <c r="I783">
        <v>13</v>
      </c>
      <c r="J783">
        <v>13</v>
      </c>
      <c r="K783">
        <v>13</v>
      </c>
      <c r="L783">
        <v>13</v>
      </c>
      <c r="M783">
        <v>13</v>
      </c>
      <c r="N783">
        <v>13</v>
      </c>
      <c r="O783">
        <v>47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</row>
    <row r="784" spans="1:26" x14ac:dyDescent="0.35">
      <c r="A784">
        <v>1510</v>
      </c>
      <c r="B784" t="s">
        <v>866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</row>
    <row r="785" spans="1:26" x14ac:dyDescent="0.35">
      <c r="A785">
        <v>1511</v>
      </c>
      <c r="B785" t="s">
        <v>846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</row>
    <row r="786" spans="1:26" x14ac:dyDescent="0.35">
      <c r="A786">
        <v>1512</v>
      </c>
      <c r="B786" t="s">
        <v>847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</row>
    <row r="787" spans="1:26" x14ac:dyDescent="0.35">
      <c r="A787">
        <v>1513</v>
      </c>
      <c r="B787" t="s">
        <v>848</v>
      </c>
      <c r="C787">
        <v>2347</v>
      </c>
      <c r="D787">
        <v>2347</v>
      </c>
      <c r="E787">
        <v>2347</v>
      </c>
      <c r="F787">
        <v>2347</v>
      </c>
      <c r="G787">
        <v>2347</v>
      </c>
      <c r="H787">
        <v>2347</v>
      </c>
      <c r="I787">
        <v>2347</v>
      </c>
      <c r="J787">
        <v>2347</v>
      </c>
      <c r="K787">
        <v>2347</v>
      </c>
      <c r="L787">
        <v>2347</v>
      </c>
      <c r="M787">
        <v>2347</v>
      </c>
      <c r="N787">
        <v>2347</v>
      </c>
      <c r="O787">
        <v>4500</v>
      </c>
      <c r="P787">
        <v>5000</v>
      </c>
      <c r="Q787">
        <v>3900</v>
      </c>
      <c r="R787">
        <v>4900</v>
      </c>
      <c r="S787">
        <v>6200</v>
      </c>
      <c r="T787">
        <v>6000</v>
      </c>
      <c r="U787">
        <v>7400</v>
      </c>
      <c r="V787">
        <v>6400</v>
      </c>
      <c r="W787">
        <v>5600</v>
      </c>
      <c r="X787">
        <v>8200</v>
      </c>
      <c r="Y787">
        <v>5800</v>
      </c>
      <c r="Z787">
        <v>4400</v>
      </c>
    </row>
    <row r="788" spans="1:26" x14ac:dyDescent="0.35">
      <c r="A788">
        <v>1515</v>
      </c>
      <c r="B788" t="s">
        <v>850</v>
      </c>
      <c r="C788">
        <v>8</v>
      </c>
      <c r="D788">
        <v>8</v>
      </c>
      <c r="E788">
        <v>8</v>
      </c>
      <c r="F788">
        <v>8</v>
      </c>
      <c r="G788">
        <v>8</v>
      </c>
      <c r="H788">
        <v>8</v>
      </c>
      <c r="I788">
        <v>8</v>
      </c>
      <c r="J788">
        <v>8</v>
      </c>
      <c r="K788">
        <v>8</v>
      </c>
      <c r="L788">
        <v>8</v>
      </c>
      <c r="M788">
        <v>8</v>
      </c>
      <c r="N788">
        <v>8</v>
      </c>
      <c r="O788">
        <v>8</v>
      </c>
      <c r="P788">
        <v>8</v>
      </c>
      <c r="Q788">
        <v>8</v>
      </c>
      <c r="R788">
        <v>8</v>
      </c>
      <c r="S788">
        <v>8</v>
      </c>
      <c r="T788">
        <v>8</v>
      </c>
      <c r="U788">
        <v>8</v>
      </c>
      <c r="V788">
        <v>8</v>
      </c>
      <c r="W788">
        <v>8</v>
      </c>
      <c r="X788">
        <v>8</v>
      </c>
      <c r="Y788">
        <v>8</v>
      </c>
      <c r="Z788">
        <v>8</v>
      </c>
    </row>
    <row r="789" spans="1:26" x14ac:dyDescent="0.35">
      <c r="A789">
        <v>1516</v>
      </c>
      <c r="B789" t="s">
        <v>1006</v>
      </c>
      <c r="C789">
        <v>65</v>
      </c>
      <c r="D789">
        <v>65</v>
      </c>
      <c r="E789">
        <v>65</v>
      </c>
      <c r="F789">
        <v>65</v>
      </c>
      <c r="G789">
        <v>65</v>
      </c>
      <c r="H789">
        <v>65</v>
      </c>
      <c r="I789">
        <v>65</v>
      </c>
      <c r="J789">
        <v>65</v>
      </c>
      <c r="K789">
        <v>65</v>
      </c>
      <c r="L789">
        <v>65</v>
      </c>
      <c r="M789">
        <v>65</v>
      </c>
      <c r="N789">
        <v>65</v>
      </c>
      <c r="O789">
        <v>84</v>
      </c>
      <c r="P789">
        <v>155</v>
      </c>
      <c r="Q789">
        <v>124</v>
      </c>
      <c r="R789">
        <v>100</v>
      </c>
      <c r="S789">
        <v>169</v>
      </c>
      <c r="T789">
        <v>124</v>
      </c>
      <c r="U789">
        <v>75</v>
      </c>
      <c r="V789">
        <v>178</v>
      </c>
      <c r="W789">
        <v>157</v>
      </c>
      <c r="X789">
        <v>60</v>
      </c>
      <c r="Y789">
        <v>93</v>
      </c>
      <c r="Z789">
        <v>126</v>
      </c>
    </row>
    <row r="790" spans="1:26" x14ac:dyDescent="0.35">
      <c r="A790">
        <v>1517</v>
      </c>
      <c r="B790" t="s">
        <v>1007</v>
      </c>
      <c r="C790">
        <v>7</v>
      </c>
      <c r="D790">
        <v>7</v>
      </c>
      <c r="E790">
        <v>7</v>
      </c>
      <c r="F790">
        <v>7</v>
      </c>
      <c r="G790">
        <v>7</v>
      </c>
      <c r="H790">
        <v>7</v>
      </c>
      <c r="I790">
        <v>7</v>
      </c>
      <c r="J790">
        <v>7</v>
      </c>
      <c r="K790">
        <v>7</v>
      </c>
      <c r="L790">
        <v>7</v>
      </c>
      <c r="M790">
        <v>7</v>
      </c>
      <c r="N790">
        <v>7</v>
      </c>
      <c r="O790">
        <v>5</v>
      </c>
      <c r="P790">
        <v>22</v>
      </c>
      <c r="Q790">
        <v>9</v>
      </c>
      <c r="R790">
        <v>7</v>
      </c>
      <c r="S790">
        <v>7</v>
      </c>
      <c r="T790">
        <v>0</v>
      </c>
      <c r="U790">
        <v>6</v>
      </c>
      <c r="V790">
        <v>11</v>
      </c>
      <c r="W790">
        <v>28</v>
      </c>
      <c r="X790">
        <v>0</v>
      </c>
      <c r="Y790">
        <v>4</v>
      </c>
      <c r="Z790">
        <v>3</v>
      </c>
    </row>
    <row r="791" spans="1:26" x14ac:dyDescent="0.35">
      <c r="A791">
        <v>1518</v>
      </c>
      <c r="B791" t="s">
        <v>853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</row>
    <row r="792" spans="1:26" x14ac:dyDescent="0.35">
      <c r="A792">
        <v>1519</v>
      </c>
      <c r="B792" t="s">
        <v>1008</v>
      </c>
      <c r="C792">
        <v>38</v>
      </c>
      <c r="D792">
        <v>38</v>
      </c>
      <c r="E792">
        <v>38</v>
      </c>
      <c r="F792">
        <v>38</v>
      </c>
      <c r="G792">
        <v>38</v>
      </c>
      <c r="H792">
        <v>38</v>
      </c>
      <c r="I792">
        <v>38</v>
      </c>
      <c r="J792">
        <v>38</v>
      </c>
      <c r="K792">
        <v>38</v>
      </c>
      <c r="L792">
        <v>38</v>
      </c>
      <c r="M792">
        <v>38</v>
      </c>
      <c r="N792">
        <v>38</v>
      </c>
      <c r="O792">
        <v>59</v>
      </c>
      <c r="P792">
        <v>123</v>
      </c>
      <c r="Q792">
        <v>96</v>
      </c>
      <c r="R792">
        <v>99</v>
      </c>
      <c r="S792">
        <v>90</v>
      </c>
      <c r="T792">
        <v>79</v>
      </c>
      <c r="U792">
        <v>189</v>
      </c>
      <c r="V792">
        <v>82</v>
      </c>
      <c r="W792">
        <v>42</v>
      </c>
      <c r="X792">
        <v>50</v>
      </c>
      <c r="Y792">
        <v>95</v>
      </c>
      <c r="Z792">
        <v>201</v>
      </c>
    </row>
    <row r="793" spans="1:26" x14ac:dyDescent="0.35">
      <c r="A793">
        <v>1520</v>
      </c>
      <c r="B793" t="s">
        <v>855</v>
      </c>
      <c r="C793">
        <v>5293</v>
      </c>
      <c r="D793">
        <v>6616</v>
      </c>
      <c r="E793">
        <v>5293</v>
      </c>
      <c r="F793">
        <v>5293</v>
      </c>
      <c r="G793">
        <v>5293</v>
      </c>
      <c r="H793">
        <v>5293</v>
      </c>
      <c r="I793">
        <v>5293</v>
      </c>
      <c r="J793">
        <v>5293</v>
      </c>
      <c r="K793">
        <v>5955</v>
      </c>
      <c r="L793">
        <v>5955</v>
      </c>
      <c r="M793">
        <v>5293</v>
      </c>
      <c r="N793">
        <v>5293</v>
      </c>
      <c r="O793">
        <v>1228</v>
      </c>
      <c r="P793">
        <v>3023</v>
      </c>
      <c r="Q793">
        <v>3746</v>
      </c>
      <c r="R793">
        <v>3750</v>
      </c>
      <c r="S793">
        <v>3844</v>
      </c>
      <c r="T793">
        <v>1445</v>
      </c>
      <c r="U793">
        <v>2225</v>
      </c>
      <c r="V793">
        <v>4763</v>
      </c>
      <c r="W793">
        <v>5736</v>
      </c>
      <c r="X793">
        <v>7589</v>
      </c>
      <c r="Y793">
        <v>4687</v>
      </c>
      <c r="Z793">
        <v>2987</v>
      </c>
    </row>
    <row r="794" spans="1:26" x14ac:dyDescent="0.35">
      <c r="A794">
        <v>1521</v>
      </c>
      <c r="B794" t="s">
        <v>856</v>
      </c>
      <c r="C794">
        <v>1375</v>
      </c>
      <c r="D794">
        <v>1375</v>
      </c>
      <c r="E794">
        <v>2406</v>
      </c>
      <c r="F794">
        <v>2750</v>
      </c>
      <c r="G794">
        <v>3094</v>
      </c>
      <c r="H794">
        <v>3094</v>
      </c>
      <c r="I794">
        <v>2750</v>
      </c>
      <c r="J794">
        <v>2406</v>
      </c>
      <c r="K794">
        <v>3094</v>
      </c>
      <c r="L794">
        <v>3094</v>
      </c>
      <c r="M794">
        <v>3782</v>
      </c>
      <c r="N794">
        <v>5156</v>
      </c>
      <c r="O794">
        <v>2036</v>
      </c>
      <c r="P794">
        <v>2337</v>
      </c>
      <c r="Q794">
        <v>-2905</v>
      </c>
      <c r="R794">
        <v>3289</v>
      </c>
      <c r="S794">
        <v>831</v>
      </c>
      <c r="T794">
        <v>5481</v>
      </c>
      <c r="U794">
        <v>2523</v>
      </c>
      <c r="V794">
        <v>4837</v>
      </c>
      <c r="W794">
        <v>10915</v>
      </c>
      <c r="X794">
        <v>4437</v>
      </c>
      <c r="Y794">
        <v>6758</v>
      </c>
      <c r="Z794">
        <v>21314</v>
      </c>
    </row>
    <row r="795" spans="1:26" x14ac:dyDescent="0.35">
      <c r="A795">
        <v>1522</v>
      </c>
      <c r="B795" t="s">
        <v>857</v>
      </c>
      <c r="C795">
        <v>100</v>
      </c>
      <c r="D795">
        <v>100</v>
      </c>
      <c r="E795">
        <v>100</v>
      </c>
      <c r="F795">
        <v>100</v>
      </c>
      <c r="G795">
        <v>100</v>
      </c>
      <c r="H795">
        <v>100</v>
      </c>
      <c r="I795">
        <v>100</v>
      </c>
      <c r="J795">
        <v>100</v>
      </c>
      <c r="K795">
        <v>100</v>
      </c>
      <c r="L795">
        <v>100</v>
      </c>
      <c r="M795">
        <v>100</v>
      </c>
      <c r="N795">
        <v>100</v>
      </c>
      <c r="O795">
        <v>105</v>
      </c>
      <c r="P795">
        <v>138</v>
      </c>
      <c r="Q795">
        <v>139</v>
      </c>
      <c r="R795">
        <v>109</v>
      </c>
      <c r="S795">
        <v>202</v>
      </c>
      <c r="T795">
        <v>154</v>
      </c>
      <c r="U795">
        <v>138</v>
      </c>
      <c r="V795">
        <v>118</v>
      </c>
      <c r="W795">
        <v>105</v>
      </c>
      <c r="X795">
        <v>140</v>
      </c>
      <c r="Y795">
        <v>118</v>
      </c>
      <c r="Z795">
        <v>132</v>
      </c>
    </row>
    <row r="796" spans="1:26" x14ac:dyDescent="0.35">
      <c r="A796">
        <v>1523</v>
      </c>
      <c r="B796" t="s">
        <v>858</v>
      </c>
      <c r="C796">
        <v>100</v>
      </c>
      <c r="D796">
        <v>100</v>
      </c>
      <c r="E796">
        <v>100</v>
      </c>
      <c r="F796">
        <v>100</v>
      </c>
      <c r="G796">
        <v>100</v>
      </c>
      <c r="H796">
        <v>100</v>
      </c>
      <c r="I796">
        <v>100</v>
      </c>
      <c r="J796">
        <v>100</v>
      </c>
      <c r="K796">
        <v>100</v>
      </c>
      <c r="L796">
        <v>100</v>
      </c>
      <c r="M796">
        <v>100</v>
      </c>
      <c r="N796">
        <v>100</v>
      </c>
      <c r="O796">
        <v>61</v>
      </c>
      <c r="P796">
        <v>61</v>
      </c>
      <c r="Q796">
        <v>62</v>
      </c>
      <c r="R796">
        <v>72</v>
      </c>
      <c r="S796">
        <v>66</v>
      </c>
      <c r="T796">
        <v>65</v>
      </c>
      <c r="U796">
        <v>67</v>
      </c>
      <c r="V796">
        <v>64</v>
      </c>
      <c r="W796">
        <v>61</v>
      </c>
      <c r="X796">
        <v>63</v>
      </c>
      <c r="Y796">
        <v>64</v>
      </c>
      <c r="Z796">
        <v>62</v>
      </c>
    </row>
    <row r="797" spans="1:26" x14ac:dyDescent="0.35">
      <c r="A797">
        <v>1527</v>
      </c>
      <c r="B797" t="s">
        <v>868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1</v>
      </c>
      <c r="P797">
        <v>1</v>
      </c>
      <c r="Q797">
        <v>1</v>
      </c>
      <c r="R797">
        <v>1</v>
      </c>
      <c r="S797">
        <v>1</v>
      </c>
      <c r="T797">
        <v>1</v>
      </c>
      <c r="U797">
        <v>3</v>
      </c>
      <c r="V797">
        <v>3</v>
      </c>
      <c r="W797">
        <v>2</v>
      </c>
      <c r="X797">
        <v>2</v>
      </c>
      <c r="Y797">
        <v>2</v>
      </c>
      <c r="Z797">
        <v>11</v>
      </c>
    </row>
    <row r="798" spans="1:26" x14ac:dyDescent="0.35">
      <c r="A798">
        <v>1528</v>
      </c>
      <c r="B798" t="s">
        <v>866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</row>
    <row r="799" spans="1:26" x14ac:dyDescent="0.35">
      <c r="A799">
        <v>1529</v>
      </c>
      <c r="B799" t="s">
        <v>866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</row>
    <row r="800" spans="1:26" x14ac:dyDescent="0.35">
      <c r="A800">
        <v>1530</v>
      </c>
      <c r="B800" t="s">
        <v>866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</row>
    <row r="801" spans="1:26" x14ac:dyDescent="0.35">
      <c r="A801">
        <v>1531</v>
      </c>
      <c r="B801" t="s">
        <v>867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</row>
    <row r="802" spans="1:26" x14ac:dyDescent="0.35">
      <c r="A802">
        <v>1532</v>
      </c>
      <c r="B802" t="s">
        <v>869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7</v>
      </c>
      <c r="P802">
        <v>8</v>
      </c>
      <c r="Q802">
        <v>9</v>
      </c>
      <c r="R802">
        <v>12</v>
      </c>
      <c r="S802">
        <v>9</v>
      </c>
      <c r="T802">
        <v>7</v>
      </c>
      <c r="U802">
        <v>14</v>
      </c>
      <c r="V802">
        <v>11</v>
      </c>
      <c r="W802">
        <v>15</v>
      </c>
      <c r="X802">
        <v>11</v>
      </c>
      <c r="Y802">
        <v>10</v>
      </c>
      <c r="Z802">
        <v>10</v>
      </c>
    </row>
    <row r="803" spans="1:26" x14ac:dyDescent="0.35">
      <c r="A803">
        <v>1533</v>
      </c>
      <c r="B803" t="s">
        <v>869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</row>
    <row r="804" spans="1:26" x14ac:dyDescent="0.35">
      <c r="A804">
        <v>1534</v>
      </c>
      <c r="B804" t="s">
        <v>870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</row>
    <row r="805" spans="1:26" x14ac:dyDescent="0.35">
      <c r="A805">
        <v>1535</v>
      </c>
      <c r="B805" t="s">
        <v>870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</row>
    <row r="806" spans="1:26" x14ac:dyDescent="0.35">
      <c r="A806">
        <v>1536</v>
      </c>
      <c r="B806" t="s">
        <v>870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</row>
    <row r="807" spans="1:26" x14ac:dyDescent="0.35">
      <c r="A807">
        <v>1537</v>
      </c>
      <c r="B807" t="s">
        <v>870</v>
      </c>
      <c r="C807">
        <v>2</v>
      </c>
      <c r="D807">
        <v>2</v>
      </c>
      <c r="E807">
        <v>2</v>
      </c>
      <c r="F807">
        <v>2</v>
      </c>
      <c r="G807">
        <v>2</v>
      </c>
      <c r="H807">
        <v>2</v>
      </c>
      <c r="I807">
        <v>2</v>
      </c>
      <c r="J807">
        <v>2</v>
      </c>
      <c r="K807">
        <v>2</v>
      </c>
      <c r="L807">
        <v>2</v>
      </c>
      <c r="M807">
        <v>2</v>
      </c>
      <c r="N807">
        <v>2</v>
      </c>
      <c r="O807">
        <v>1</v>
      </c>
      <c r="P807">
        <v>1</v>
      </c>
      <c r="Q807">
        <v>1</v>
      </c>
      <c r="R807">
        <v>1</v>
      </c>
      <c r="S807">
        <v>1</v>
      </c>
      <c r="T807">
        <v>1</v>
      </c>
      <c r="U807">
        <v>3</v>
      </c>
      <c r="V807">
        <v>2</v>
      </c>
      <c r="W807">
        <v>1</v>
      </c>
      <c r="X807">
        <v>1</v>
      </c>
      <c r="Y807">
        <v>1</v>
      </c>
      <c r="Z807">
        <v>3</v>
      </c>
    </row>
    <row r="808" spans="1:26" x14ac:dyDescent="0.35">
      <c r="A808">
        <v>1538</v>
      </c>
      <c r="B808" t="s">
        <v>870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2</v>
      </c>
      <c r="P808">
        <v>1</v>
      </c>
      <c r="Q808">
        <v>1</v>
      </c>
      <c r="R808">
        <v>2</v>
      </c>
      <c r="S808">
        <v>2</v>
      </c>
      <c r="T808">
        <v>2</v>
      </c>
      <c r="U808">
        <v>2</v>
      </c>
      <c r="V808">
        <v>3</v>
      </c>
      <c r="W808">
        <v>3</v>
      </c>
      <c r="X808">
        <v>2</v>
      </c>
      <c r="Y808">
        <v>3</v>
      </c>
      <c r="Z808">
        <v>4</v>
      </c>
    </row>
    <row r="809" spans="1:26" x14ac:dyDescent="0.35">
      <c r="A809">
        <v>1540</v>
      </c>
      <c r="B809" t="s">
        <v>866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</row>
    <row r="810" spans="1:26" x14ac:dyDescent="0.35">
      <c r="A810">
        <v>1541</v>
      </c>
      <c r="B810" t="s">
        <v>870</v>
      </c>
      <c r="C810">
        <v>2</v>
      </c>
      <c r="D810">
        <v>2</v>
      </c>
      <c r="E810">
        <v>2</v>
      </c>
      <c r="F810">
        <v>2</v>
      </c>
      <c r="G810">
        <v>2</v>
      </c>
      <c r="H810">
        <v>2</v>
      </c>
      <c r="I810">
        <v>2</v>
      </c>
      <c r="J810">
        <v>2</v>
      </c>
      <c r="K810">
        <v>2</v>
      </c>
      <c r="L810">
        <v>2</v>
      </c>
      <c r="M810">
        <v>2</v>
      </c>
      <c r="N810">
        <v>2</v>
      </c>
      <c r="O810">
        <v>1</v>
      </c>
      <c r="P810">
        <v>1</v>
      </c>
      <c r="Q810">
        <v>1</v>
      </c>
      <c r="R810">
        <v>1</v>
      </c>
      <c r="S810">
        <v>1</v>
      </c>
      <c r="T810">
        <v>1</v>
      </c>
      <c r="U810">
        <v>3</v>
      </c>
      <c r="V810">
        <v>2</v>
      </c>
      <c r="W810">
        <v>1</v>
      </c>
      <c r="X810">
        <v>1</v>
      </c>
      <c r="Y810">
        <v>1</v>
      </c>
      <c r="Z810">
        <v>23</v>
      </c>
    </row>
    <row r="811" spans="1:26" x14ac:dyDescent="0.35">
      <c r="A811">
        <v>1542</v>
      </c>
      <c r="B811" t="s">
        <v>754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</row>
    <row r="812" spans="1:26" x14ac:dyDescent="0.35">
      <c r="A812">
        <v>1543</v>
      </c>
      <c r="B812" t="s">
        <v>624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</row>
    <row r="813" spans="1:26" x14ac:dyDescent="0.35">
      <c r="A813">
        <v>1544</v>
      </c>
      <c r="B813" t="s">
        <v>872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</row>
    <row r="814" spans="1:26" x14ac:dyDescent="0.35">
      <c r="A814">
        <v>1545</v>
      </c>
      <c r="B814" t="s">
        <v>873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44</v>
      </c>
      <c r="Q814">
        <v>17</v>
      </c>
      <c r="R814">
        <v>42</v>
      </c>
      <c r="S814">
        <v>24</v>
      </c>
      <c r="T814">
        <v>0</v>
      </c>
      <c r="U814">
        <v>63</v>
      </c>
      <c r="V814">
        <v>0</v>
      </c>
      <c r="W814">
        <v>67</v>
      </c>
      <c r="X814">
        <v>50</v>
      </c>
      <c r="Y814">
        <v>50</v>
      </c>
      <c r="Z814">
        <v>0</v>
      </c>
    </row>
    <row r="815" spans="1:26" x14ac:dyDescent="0.35">
      <c r="A815">
        <v>1550</v>
      </c>
      <c r="B815" t="s">
        <v>755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</row>
    <row r="816" spans="1:26" x14ac:dyDescent="0.35">
      <c r="A816">
        <v>1551</v>
      </c>
      <c r="B816" t="s">
        <v>755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</row>
    <row r="817" spans="1:26" x14ac:dyDescent="0.35">
      <c r="A817">
        <v>1552</v>
      </c>
      <c r="B817" t="s">
        <v>631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</row>
    <row r="818" spans="1:26" x14ac:dyDescent="0.35">
      <c r="A818">
        <v>1553</v>
      </c>
      <c r="B818" t="s">
        <v>631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</row>
    <row r="819" spans="1:26" x14ac:dyDescent="0.35">
      <c r="A819">
        <v>1554</v>
      </c>
      <c r="B819" t="s">
        <v>357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</row>
    <row r="820" spans="1:26" x14ac:dyDescent="0.35">
      <c r="A820">
        <v>1555</v>
      </c>
      <c r="B820" t="s">
        <v>357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</row>
    <row r="821" spans="1:26" x14ac:dyDescent="0.35">
      <c r="A821">
        <v>1556</v>
      </c>
      <c r="B821" t="s">
        <v>591</v>
      </c>
      <c r="C821">
        <v>122</v>
      </c>
      <c r="D821">
        <v>122</v>
      </c>
      <c r="E821">
        <v>104</v>
      </c>
      <c r="F821">
        <v>128</v>
      </c>
      <c r="G821">
        <v>122</v>
      </c>
      <c r="H821">
        <v>87</v>
      </c>
      <c r="I821">
        <v>128</v>
      </c>
      <c r="J821">
        <v>116</v>
      </c>
      <c r="K821">
        <v>122</v>
      </c>
      <c r="L821">
        <v>128</v>
      </c>
      <c r="M821">
        <v>110</v>
      </c>
      <c r="N821">
        <v>110</v>
      </c>
      <c r="O821">
        <v>139</v>
      </c>
      <c r="P821">
        <v>122</v>
      </c>
      <c r="Q821">
        <v>104</v>
      </c>
      <c r="R821">
        <v>117</v>
      </c>
      <c r="S821">
        <v>125</v>
      </c>
      <c r="T821">
        <v>52</v>
      </c>
      <c r="U821">
        <v>141</v>
      </c>
      <c r="V821">
        <v>99</v>
      </c>
      <c r="W821">
        <v>89</v>
      </c>
      <c r="X821">
        <v>72</v>
      </c>
      <c r="Y821">
        <v>110</v>
      </c>
      <c r="Z821">
        <v>98</v>
      </c>
    </row>
    <row r="822" spans="1:26" x14ac:dyDescent="0.35">
      <c r="A822">
        <v>1556</v>
      </c>
      <c r="B822" t="s">
        <v>591</v>
      </c>
      <c r="C822">
        <v>122</v>
      </c>
      <c r="D822">
        <v>122</v>
      </c>
      <c r="E822">
        <v>104</v>
      </c>
      <c r="F822">
        <v>128</v>
      </c>
      <c r="G822">
        <v>122</v>
      </c>
      <c r="H822">
        <v>87</v>
      </c>
      <c r="I822">
        <v>128</v>
      </c>
      <c r="J822">
        <v>116</v>
      </c>
      <c r="K822">
        <v>122</v>
      </c>
      <c r="L822">
        <v>128</v>
      </c>
      <c r="M822">
        <v>110</v>
      </c>
      <c r="N822">
        <v>110</v>
      </c>
      <c r="O822">
        <v>139</v>
      </c>
      <c r="P822">
        <v>122</v>
      </c>
      <c r="Q822">
        <v>104</v>
      </c>
      <c r="R822">
        <v>117</v>
      </c>
      <c r="S822">
        <v>125</v>
      </c>
      <c r="T822">
        <v>52</v>
      </c>
      <c r="U822">
        <v>141</v>
      </c>
      <c r="V822">
        <v>99</v>
      </c>
      <c r="W822">
        <v>89</v>
      </c>
      <c r="X822">
        <v>72</v>
      </c>
      <c r="Y822">
        <v>110</v>
      </c>
      <c r="Z822">
        <v>98</v>
      </c>
    </row>
    <row r="823" spans="1:26" x14ac:dyDescent="0.35">
      <c r="A823">
        <v>1557</v>
      </c>
      <c r="B823" t="s">
        <v>590</v>
      </c>
      <c r="C823">
        <v>17</v>
      </c>
      <c r="D823">
        <v>17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17</v>
      </c>
      <c r="L823">
        <v>0</v>
      </c>
      <c r="M823">
        <v>0</v>
      </c>
      <c r="N823">
        <v>0</v>
      </c>
      <c r="O823">
        <v>44</v>
      </c>
      <c r="P823">
        <v>43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19</v>
      </c>
      <c r="X823">
        <v>0</v>
      </c>
      <c r="Y823">
        <v>0</v>
      </c>
      <c r="Z823">
        <v>0</v>
      </c>
    </row>
    <row r="824" spans="1:26" x14ac:dyDescent="0.35">
      <c r="A824">
        <v>1558</v>
      </c>
      <c r="B824" t="s">
        <v>589</v>
      </c>
      <c r="C824">
        <v>7</v>
      </c>
      <c r="D824">
        <v>7</v>
      </c>
      <c r="E824">
        <v>7</v>
      </c>
      <c r="F824">
        <v>7</v>
      </c>
      <c r="G824">
        <v>7</v>
      </c>
      <c r="H824">
        <v>7</v>
      </c>
      <c r="I824">
        <v>7</v>
      </c>
      <c r="J824">
        <v>7</v>
      </c>
      <c r="K824">
        <v>7</v>
      </c>
      <c r="L824">
        <v>7</v>
      </c>
      <c r="M824">
        <v>7</v>
      </c>
      <c r="N824">
        <v>7</v>
      </c>
      <c r="O824">
        <v>5</v>
      </c>
      <c r="P824">
        <v>7</v>
      </c>
      <c r="Q824">
        <v>2</v>
      </c>
      <c r="R824">
        <v>2</v>
      </c>
      <c r="S824">
        <v>7</v>
      </c>
      <c r="T824">
        <v>5</v>
      </c>
      <c r="U824">
        <v>10</v>
      </c>
      <c r="V824">
        <v>4</v>
      </c>
      <c r="W824">
        <v>3</v>
      </c>
      <c r="X824">
        <v>6</v>
      </c>
      <c r="Y824">
        <v>7</v>
      </c>
      <c r="Z824">
        <v>9</v>
      </c>
    </row>
    <row r="825" spans="1:26" x14ac:dyDescent="0.35">
      <c r="A825">
        <v>1560</v>
      </c>
      <c r="B825" t="s">
        <v>876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</row>
    <row r="826" spans="1:26" x14ac:dyDescent="0.35">
      <c r="A826">
        <v>1562</v>
      </c>
      <c r="B826" t="s">
        <v>939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</row>
    <row r="827" spans="1:26" x14ac:dyDescent="0.35">
      <c r="A827">
        <v>1563</v>
      </c>
      <c r="B827" t="s">
        <v>939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</row>
    <row r="828" spans="1:26" x14ac:dyDescent="0.35">
      <c r="A828">
        <v>1564</v>
      </c>
      <c r="B828" t="s">
        <v>939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</row>
    <row r="829" spans="1:26" x14ac:dyDescent="0.35">
      <c r="A829">
        <v>1565</v>
      </c>
      <c r="B829" t="s">
        <v>939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</row>
    <row r="830" spans="1:26" x14ac:dyDescent="0.35">
      <c r="A830">
        <v>1566</v>
      </c>
      <c r="B830" t="s">
        <v>939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</row>
    <row r="831" spans="1:26" x14ac:dyDescent="0.35">
      <c r="A831">
        <v>1567</v>
      </c>
      <c r="B831" t="s">
        <v>939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</row>
    <row r="832" spans="1:26" x14ac:dyDescent="0.35">
      <c r="A832">
        <v>1568</v>
      </c>
      <c r="B832" t="s">
        <v>940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</row>
    <row r="833" spans="1:26" x14ac:dyDescent="0.35">
      <c r="A833">
        <v>1569</v>
      </c>
      <c r="B833" t="s">
        <v>941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</row>
    <row r="834" spans="1:26" x14ac:dyDescent="0.35">
      <c r="A834">
        <v>1570</v>
      </c>
      <c r="B834" t="s">
        <v>939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</row>
    <row r="835" spans="1:26" x14ac:dyDescent="0.35">
      <c r="A835">
        <v>1571</v>
      </c>
      <c r="B835" t="s">
        <v>939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</row>
    <row r="836" spans="1:26" x14ac:dyDescent="0.35">
      <c r="A836">
        <v>1572</v>
      </c>
      <c r="B836" t="s">
        <v>939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</row>
    <row r="837" spans="1:26" x14ac:dyDescent="0.35">
      <c r="A837">
        <v>1576</v>
      </c>
      <c r="B837" t="s">
        <v>945</v>
      </c>
      <c r="C837">
        <v>871788</v>
      </c>
      <c r="D837">
        <v>784352</v>
      </c>
      <c r="E837">
        <v>982549</v>
      </c>
      <c r="F837">
        <v>953838</v>
      </c>
      <c r="G837">
        <v>853740</v>
      </c>
      <c r="H837">
        <v>863775</v>
      </c>
      <c r="I837">
        <v>935207</v>
      </c>
      <c r="J837">
        <v>893761</v>
      </c>
      <c r="K837">
        <v>902331</v>
      </c>
      <c r="L837">
        <v>948866</v>
      </c>
      <c r="M837">
        <v>932825</v>
      </c>
      <c r="N837">
        <v>954894</v>
      </c>
      <c r="O837">
        <v>867515</v>
      </c>
      <c r="P837">
        <v>794947</v>
      </c>
      <c r="Q837">
        <v>946894</v>
      </c>
      <c r="R837">
        <v>819375</v>
      </c>
      <c r="S837">
        <v>787778</v>
      </c>
      <c r="T837">
        <v>871972</v>
      </c>
      <c r="U837">
        <v>791359</v>
      </c>
      <c r="V837">
        <v>836602</v>
      </c>
      <c r="W837">
        <v>840380</v>
      </c>
      <c r="X837">
        <v>857290</v>
      </c>
      <c r="Y837">
        <v>820919</v>
      </c>
      <c r="Z837">
        <v>859767</v>
      </c>
    </row>
    <row r="838" spans="1:26" x14ac:dyDescent="0.35">
      <c r="A838">
        <v>1577</v>
      </c>
      <c r="B838" t="s">
        <v>946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</row>
    <row r="839" spans="1:26" x14ac:dyDescent="0.35">
      <c r="A839">
        <v>1578</v>
      </c>
      <c r="B839" t="s">
        <v>967</v>
      </c>
      <c r="C839">
        <v>35</v>
      </c>
      <c r="D839">
        <v>40</v>
      </c>
      <c r="E839">
        <v>50</v>
      </c>
      <c r="F839">
        <v>40</v>
      </c>
      <c r="G839">
        <v>40</v>
      </c>
      <c r="H839">
        <v>40</v>
      </c>
      <c r="I839">
        <v>45</v>
      </c>
      <c r="J839">
        <v>40</v>
      </c>
      <c r="K839">
        <v>50</v>
      </c>
      <c r="L839">
        <v>55</v>
      </c>
      <c r="M839">
        <v>40</v>
      </c>
      <c r="N839">
        <v>25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</row>
    <row r="840" spans="1:26" x14ac:dyDescent="0.35">
      <c r="A840">
        <v>1579</v>
      </c>
      <c r="B840" t="s">
        <v>947</v>
      </c>
      <c r="C840">
        <v>7</v>
      </c>
      <c r="D840">
        <v>8</v>
      </c>
      <c r="E840">
        <v>10</v>
      </c>
      <c r="F840">
        <v>8</v>
      </c>
      <c r="G840">
        <v>8</v>
      </c>
      <c r="H840">
        <v>8</v>
      </c>
      <c r="I840">
        <v>9</v>
      </c>
      <c r="J840">
        <v>8</v>
      </c>
      <c r="K840">
        <v>10</v>
      </c>
      <c r="L840">
        <v>11</v>
      </c>
      <c r="M840">
        <v>8</v>
      </c>
      <c r="N840">
        <v>5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</row>
    <row r="841" spans="1:26" x14ac:dyDescent="0.35">
      <c r="A841">
        <v>1580</v>
      </c>
      <c r="B841" t="s">
        <v>948</v>
      </c>
      <c r="C841">
        <v>7</v>
      </c>
      <c r="D841">
        <v>8</v>
      </c>
      <c r="E841">
        <v>10</v>
      </c>
      <c r="F841">
        <v>8</v>
      </c>
      <c r="G841">
        <v>8</v>
      </c>
      <c r="H841">
        <v>8</v>
      </c>
      <c r="I841">
        <v>9</v>
      </c>
      <c r="J841">
        <v>8</v>
      </c>
      <c r="K841">
        <v>10</v>
      </c>
      <c r="L841">
        <v>11</v>
      </c>
      <c r="M841">
        <v>8</v>
      </c>
      <c r="N841">
        <v>5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</row>
    <row r="842" spans="1:26" x14ac:dyDescent="0.35">
      <c r="A842">
        <v>1581</v>
      </c>
      <c r="B842" t="s">
        <v>949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</row>
    <row r="843" spans="1:26" x14ac:dyDescent="0.35">
      <c r="A843">
        <v>1582</v>
      </c>
      <c r="B843" t="s">
        <v>950</v>
      </c>
      <c r="C843">
        <v>14</v>
      </c>
      <c r="D843">
        <v>16</v>
      </c>
      <c r="E843">
        <v>20</v>
      </c>
      <c r="F843">
        <v>16</v>
      </c>
      <c r="G843">
        <v>16</v>
      </c>
      <c r="H843">
        <v>16</v>
      </c>
      <c r="I843">
        <v>18</v>
      </c>
      <c r="J843">
        <v>16</v>
      </c>
      <c r="K843">
        <v>20</v>
      </c>
      <c r="L843">
        <v>22</v>
      </c>
      <c r="M843">
        <v>16</v>
      </c>
      <c r="N843">
        <v>10</v>
      </c>
      <c r="O843">
        <v>45</v>
      </c>
      <c r="P843">
        <v>0</v>
      </c>
      <c r="Q843">
        <v>0</v>
      </c>
      <c r="R843">
        <v>22</v>
      </c>
      <c r="S843">
        <v>28</v>
      </c>
      <c r="T843">
        <v>24</v>
      </c>
      <c r="U843">
        <v>60</v>
      </c>
      <c r="V843">
        <v>41</v>
      </c>
      <c r="W843">
        <v>0</v>
      </c>
      <c r="X843">
        <v>0</v>
      </c>
      <c r="Y843">
        <v>54</v>
      </c>
      <c r="Z843">
        <v>0</v>
      </c>
    </row>
    <row r="844" spans="1:26" x14ac:dyDescent="0.35">
      <c r="A844">
        <v>1583</v>
      </c>
      <c r="B844" t="s">
        <v>951</v>
      </c>
      <c r="C844">
        <v>4</v>
      </c>
      <c r="D844">
        <v>4</v>
      </c>
      <c r="E844">
        <v>5</v>
      </c>
      <c r="F844">
        <v>4</v>
      </c>
      <c r="G844">
        <v>4</v>
      </c>
      <c r="H844">
        <v>4</v>
      </c>
      <c r="I844">
        <v>5</v>
      </c>
      <c r="J844">
        <v>4</v>
      </c>
      <c r="K844">
        <v>5</v>
      </c>
      <c r="L844">
        <v>6</v>
      </c>
      <c r="M844">
        <v>4</v>
      </c>
      <c r="N844">
        <v>3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</row>
    <row r="845" spans="1:26" x14ac:dyDescent="0.35">
      <c r="A845">
        <v>1584</v>
      </c>
      <c r="B845" t="s">
        <v>952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</row>
    <row r="846" spans="1:26" x14ac:dyDescent="0.35">
      <c r="A846">
        <v>1585</v>
      </c>
      <c r="B846" t="s">
        <v>953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</row>
    <row r="847" spans="1:26" x14ac:dyDescent="0.35">
      <c r="A847">
        <v>1587</v>
      </c>
      <c r="B847" t="s">
        <v>955</v>
      </c>
      <c r="C847">
        <v>183251</v>
      </c>
      <c r="D847">
        <v>181119</v>
      </c>
      <c r="E847">
        <v>335110</v>
      </c>
      <c r="F847">
        <v>204348</v>
      </c>
      <c r="G847">
        <v>191364</v>
      </c>
      <c r="H847">
        <v>207104</v>
      </c>
      <c r="I847">
        <v>212287</v>
      </c>
      <c r="J847">
        <v>202980</v>
      </c>
      <c r="K847">
        <v>227107</v>
      </c>
      <c r="L847">
        <v>214740</v>
      </c>
      <c r="M847">
        <v>220321</v>
      </c>
      <c r="N847">
        <v>236973</v>
      </c>
      <c r="O847">
        <v>204917</v>
      </c>
      <c r="P847">
        <v>205462</v>
      </c>
      <c r="Q847">
        <v>334334</v>
      </c>
      <c r="R847">
        <v>205684</v>
      </c>
      <c r="S847">
        <v>195292</v>
      </c>
      <c r="T847">
        <v>230895</v>
      </c>
      <c r="U847">
        <v>203661</v>
      </c>
      <c r="V847">
        <v>211660</v>
      </c>
      <c r="W847">
        <v>238583</v>
      </c>
      <c r="X847">
        <v>186822</v>
      </c>
      <c r="Y847">
        <v>222897</v>
      </c>
      <c r="Z847">
        <v>240095</v>
      </c>
    </row>
    <row r="848" spans="1:26" x14ac:dyDescent="0.35">
      <c r="A848">
        <v>1588</v>
      </c>
      <c r="B848" t="s">
        <v>956</v>
      </c>
      <c r="C848">
        <v>69621</v>
      </c>
      <c r="D848">
        <v>31186</v>
      </c>
      <c r="E848">
        <v>72084</v>
      </c>
      <c r="F848">
        <v>36228</v>
      </c>
      <c r="G848">
        <v>33414</v>
      </c>
      <c r="H848">
        <v>33537</v>
      </c>
      <c r="I848">
        <v>34397</v>
      </c>
      <c r="J848">
        <v>35534</v>
      </c>
      <c r="K848">
        <v>35001</v>
      </c>
      <c r="L848">
        <v>35396</v>
      </c>
      <c r="M848">
        <v>36009</v>
      </c>
      <c r="N848">
        <v>35117</v>
      </c>
      <c r="O848">
        <v>67245</v>
      </c>
      <c r="P848">
        <v>50908</v>
      </c>
      <c r="Q848">
        <v>35074</v>
      </c>
      <c r="R848">
        <v>28847</v>
      </c>
      <c r="S848">
        <v>24675</v>
      </c>
      <c r="T848">
        <v>27851</v>
      </c>
      <c r="U848">
        <v>26474</v>
      </c>
      <c r="V848">
        <v>30321</v>
      </c>
      <c r="W848">
        <v>25984</v>
      </c>
      <c r="X848">
        <v>25663</v>
      </c>
      <c r="Y848">
        <v>26415</v>
      </c>
      <c r="Z848">
        <v>19603</v>
      </c>
    </row>
    <row r="849" spans="1:26" x14ac:dyDescent="0.35">
      <c r="A849">
        <v>1589</v>
      </c>
      <c r="B849" t="s">
        <v>957</v>
      </c>
      <c r="C849">
        <v>267628</v>
      </c>
      <c r="D849">
        <v>256680</v>
      </c>
      <c r="E849">
        <v>248911</v>
      </c>
      <c r="F849">
        <v>320498</v>
      </c>
      <c r="G849">
        <v>283065</v>
      </c>
      <c r="H849">
        <v>281973</v>
      </c>
      <c r="I849">
        <v>331057</v>
      </c>
      <c r="J849">
        <v>301740</v>
      </c>
      <c r="K849">
        <v>288833</v>
      </c>
      <c r="L849">
        <v>316261</v>
      </c>
      <c r="M849">
        <v>311030</v>
      </c>
      <c r="N849">
        <v>313782</v>
      </c>
      <c r="O849">
        <v>242362</v>
      </c>
      <c r="P849">
        <v>235433</v>
      </c>
      <c r="Q849">
        <v>264921</v>
      </c>
      <c r="R849">
        <v>255624</v>
      </c>
      <c r="S849">
        <v>258084</v>
      </c>
      <c r="T849">
        <v>304572</v>
      </c>
      <c r="U849">
        <v>250394</v>
      </c>
      <c r="V849">
        <v>291317</v>
      </c>
      <c r="W849">
        <v>270086</v>
      </c>
      <c r="X849">
        <v>315569</v>
      </c>
      <c r="Y849">
        <v>267349</v>
      </c>
      <c r="Z849">
        <v>288101</v>
      </c>
    </row>
    <row r="850" spans="1:26" x14ac:dyDescent="0.35">
      <c r="A850">
        <v>1590</v>
      </c>
      <c r="B850" t="s">
        <v>958</v>
      </c>
      <c r="C850">
        <v>52455</v>
      </c>
      <c r="D850">
        <v>40688</v>
      </c>
      <c r="E850">
        <v>42948</v>
      </c>
      <c r="F850">
        <v>58708</v>
      </c>
      <c r="G850">
        <v>49694</v>
      </c>
      <c r="H850">
        <v>49963</v>
      </c>
      <c r="I850">
        <v>61102</v>
      </c>
      <c r="J850">
        <v>52368</v>
      </c>
      <c r="K850">
        <v>53028</v>
      </c>
      <c r="L850">
        <v>65453</v>
      </c>
      <c r="M850">
        <v>57722</v>
      </c>
      <c r="N850">
        <v>61813</v>
      </c>
      <c r="O850">
        <v>57838</v>
      </c>
      <c r="P850">
        <v>42079</v>
      </c>
      <c r="Q850">
        <v>42722</v>
      </c>
      <c r="R850">
        <v>52267</v>
      </c>
      <c r="S850">
        <v>35898</v>
      </c>
      <c r="T850">
        <v>46171</v>
      </c>
      <c r="U850">
        <v>52054</v>
      </c>
      <c r="V850">
        <v>39424</v>
      </c>
      <c r="W850">
        <v>46673</v>
      </c>
      <c r="X850">
        <v>56858</v>
      </c>
      <c r="Y850">
        <v>49823</v>
      </c>
      <c r="Z850">
        <v>52025</v>
      </c>
    </row>
    <row r="851" spans="1:26" x14ac:dyDescent="0.35">
      <c r="A851">
        <v>1591</v>
      </c>
      <c r="B851" t="s">
        <v>959</v>
      </c>
      <c r="C851">
        <v>139379</v>
      </c>
      <c r="D851">
        <v>108948</v>
      </c>
      <c r="E851">
        <v>117667</v>
      </c>
      <c r="F851">
        <v>165007</v>
      </c>
      <c r="G851">
        <v>126868</v>
      </c>
      <c r="H851">
        <v>122977</v>
      </c>
      <c r="I851">
        <v>125140</v>
      </c>
      <c r="J851">
        <v>127769</v>
      </c>
      <c r="K851">
        <v>126141</v>
      </c>
      <c r="L851">
        <v>141327</v>
      </c>
      <c r="M851">
        <v>131135</v>
      </c>
      <c r="N851">
        <v>132421</v>
      </c>
      <c r="O851">
        <v>142044</v>
      </c>
      <c r="P851">
        <v>105445</v>
      </c>
      <c r="Q851">
        <v>114517</v>
      </c>
      <c r="R851">
        <v>126026</v>
      </c>
      <c r="S851">
        <v>121156</v>
      </c>
      <c r="T851">
        <v>113330</v>
      </c>
      <c r="U851">
        <v>108241</v>
      </c>
      <c r="V851">
        <v>113287</v>
      </c>
      <c r="W851">
        <v>109944</v>
      </c>
      <c r="X851">
        <v>114968</v>
      </c>
      <c r="Y851">
        <v>97886</v>
      </c>
      <c r="Z851">
        <v>104718</v>
      </c>
    </row>
    <row r="852" spans="1:26" x14ac:dyDescent="0.35">
      <c r="A852">
        <v>1592</v>
      </c>
      <c r="B852" t="s">
        <v>960</v>
      </c>
      <c r="C852">
        <v>156080</v>
      </c>
      <c r="D852">
        <v>161514</v>
      </c>
      <c r="E852">
        <v>162455</v>
      </c>
      <c r="F852">
        <v>165675</v>
      </c>
      <c r="G852">
        <v>165961</v>
      </c>
      <c r="H852">
        <v>164847</v>
      </c>
      <c r="I852">
        <v>167850</v>
      </c>
      <c r="J852">
        <v>169996</v>
      </c>
      <c r="K852">
        <v>168426</v>
      </c>
      <c r="L852">
        <v>171894</v>
      </c>
      <c r="M852">
        <v>173234</v>
      </c>
      <c r="N852">
        <v>171414</v>
      </c>
      <c r="O852">
        <v>151296</v>
      </c>
      <c r="P852">
        <v>154471</v>
      </c>
      <c r="Q852">
        <v>153235</v>
      </c>
      <c r="R852">
        <v>147269</v>
      </c>
      <c r="S852">
        <v>150956</v>
      </c>
      <c r="T852">
        <v>147454</v>
      </c>
      <c r="U852">
        <v>147216</v>
      </c>
      <c r="V852">
        <v>147530</v>
      </c>
      <c r="W852">
        <v>145903</v>
      </c>
      <c r="X852">
        <v>152182</v>
      </c>
      <c r="Y852">
        <v>153191</v>
      </c>
      <c r="Z852">
        <v>151905</v>
      </c>
    </row>
    <row r="853" spans="1:26" x14ac:dyDescent="0.35">
      <c r="A853">
        <v>1593</v>
      </c>
      <c r="B853" t="s">
        <v>589</v>
      </c>
      <c r="C853">
        <v>10</v>
      </c>
      <c r="D853">
        <v>10</v>
      </c>
      <c r="E853">
        <v>10</v>
      </c>
      <c r="F853">
        <v>10</v>
      </c>
      <c r="G853">
        <v>10</v>
      </c>
      <c r="H853">
        <v>10</v>
      </c>
      <c r="I853">
        <v>10</v>
      </c>
      <c r="J853">
        <v>10</v>
      </c>
      <c r="K853">
        <v>10</v>
      </c>
      <c r="L853">
        <v>10</v>
      </c>
      <c r="M853">
        <v>10</v>
      </c>
      <c r="N853">
        <v>10</v>
      </c>
      <c r="O853">
        <v>9</v>
      </c>
      <c r="P853">
        <v>9</v>
      </c>
      <c r="Q853">
        <v>8</v>
      </c>
      <c r="R853">
        <v>17</v>
      </c>
      <c r="S853">
        <v>15</v>
      </c>
      <c r="T853">
        <v>13</v>
      </c>
      <c r="U853">
        <v>11</v>
      </c>
      <c r="V853">
        <v>14</v>
      </c>
      <c r="W853">
        <v>19</v>
      </c>
      <c r="X853">
        <v>7</v>
      </c>
      <c r="Y853">
        <v>12</v>
      </c>
      <c r="Z853">
        <v>14</v>
      </c>
    </row>
    <row r="854" spans="1:26" x14ac:dyDescent="0.35">
      <c r="A854">
        <v>1594</v>
      </c>
      <c r="B854" t="s">
        <v>589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</row>
    <row r="855" spans="1:26" x14ac:dyDescent="0.35">
      <c r="A855">
        <v>1596</v>
      </c>
      <c r="B855" t="s">
        <v>590</v>
      </c>
      <c r="C855">
        <v>13</v>
      </c>
      <c r="D855">
        <v>13</v>
      </c>
      <c r="E855">
        <v>11</v>
      </c>
      <c r="F855">
        <v>13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18</v>
      </c>
      <c r="P855">
        <v>13</v>
      </c>
      <c r="Q855">
        <v>0</v>
      </c>
      <c r="R855">
        <v>3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</row>
    <row r="856" spans="1:26" x14ac:dyDescent="0.35">
      <c r="A856">
        <v>1598</v>
      </c>
      <c r="B856" t="s">
        <v>591</v>
      </c>
      <c r="C856">
        <v>103</v>
      </c>
      <c r="D856">
        <v>103</v>
      </c>
      <c r="E856">
        <v>1</v>
      </c>
      <c r="F856">
        <v>32</v>
      </c>
      <c r="G856">
        <v>29</v>
      </c>
      <c r="H856">
        <v>88</v>
      </c>
      <c r="I856">
        <v>108</v>
      </c>
      <c r="J856">
        <v>98</v>
      </c>
      <c r="K856">
        <v>103</v>
      </c>
      <c r="L856">
        <v>108</v>
      </c>
      <c r="M856">
        <v>93</v>
      </c>
      <c r="N856">
        <v>103</v>
      </c>
      <c r="O856">
        <v>79</v>
      </c>
      <c r="P856">
        <v>102</v>
      </c>
      <c r="Q856">
        <v>1</v>
      </c>
      <c r="R856">
        <v>32</v>
      </c>
      <c r="S856">
        <v>29</v>
      </c>
      <c r="T856">
        <v>57</v>
      </c>
      <c r="U856">
        <v>72</v>
      </c>
      <c r="V856">
        <v>76</v>
      </c>
      <c r="W856">
        <v>101</v>
      </c>
      <c r="X856">
        <v>60</v>
      </c>
      <c r="Y856">
        <v>56</v>
      </c>
      <c r="Z856">
        <v>73</v>
      </c>
    </row>
    <row r="857" spans="1:26" x14ac:dyDescent="0.35">
      <c r="A857">
        <v>1599</v>
      </c>
      <c r="B857" t="s">
        <v>591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</row>
    <row r="858" spans="1:26" x14ac:dyDescent="0.35">
      <c r="A858">
        <v>1600</v>
      </c>
      <c r="B858" t="s">
        <v>962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</row>
    <row r="859" spans="1:26" x14ac:dyDescent="0.35">
      <c r="A859">
        <v>1601</v>
      </c>
      <c r="B859" t="s">
        <v>963</v>
      </c>
      <c r="C859">
        <v>7438</v>
      </c>
      <c r="D859">
        <v>9296</v>
      </c>
      <c r="E859">
        <v>7438</v>
      </c>
      <c r="F859">
        <v>7438</v>
      </c>
      <c r="G859">
        <v>7438</v>
      </c>
      <c r="H859">
        <v>7438</v>
      </c>
      <c r="I859">
        <v>7438</v>
      </c>
      <c r="J859">
        <v>7438</v>
      </c>
      <c r="K859">
        <v>8367</v>
      </c>
      <c r="L859">
        <v>8367</v>
      </c>
      <c r="M859">
        <v>7438</v>
      </c>
      <c r="N859">
        <v>7438</v>
      </c>
      <c r="O859">
        <v>1627</v>
      </c>
      <c r="P859">
        <v>4221</v>
      </c>
      <c r="Q859">
        <v>4560</v>
      </c>
      <c r="R859">
        <v>4797</v>
      </c>
      <c r="S859">
        <v>4997</v>
      </c>
      <c r="T859">
        <v>2255</v>
      </c>
      <c r="U859">
        <v>3384</v>
      </c>
      <c r="V859">
        <v>5061</v>
      </c>
      <c r="W859">
        <v>11458</v>
      </c>
      <c r="X859">
        <v>10178</v>
      </c>
      <c r="Y859">
        <v>10471</v>
      </c>
      <c r="Z859">
        <v>10386</v>
      </c>
    </row>
    <row r="860" spans="1:26" x14ac:dyDescent="0.35">
      <c r="A860">
        <v>1602</v>
      </c>
      <c r="B860" t="s">
        <v>964</v>
      </c>
      <c r="C860">
        <v>146375</v>
      </c>
      <c r="D860">
        <v>147338</v>
      </c>
      <c r="E860">
        <v>306906</v>
      </c>
      <c r="F860">
        <v>265642</v>
      </c>
      <c r="G860">
        <v>226817</v>
      </c>
      <c r="H860">
        <v>182658</v>
      </c>
      <c r="I860">
        <v>218372</v>
      </c>
      <c r="J860">
        <v>174021</v>
      </c>
      <c r="K860">
        <v>129811</v>
      </c>
      <c r="L860">
        <v>90956</v>
      </c>
      <c r="M860">
        <v>137301</v>
      </c>
      <c r="N860">
        <v>108318</v>
      </c>
      <c r="O860">
        <v>146375</v>
      </c>
      <c r="P860">
        <v>145520</v>
      </c>
      <c r="Q860">
        <v>305557</v>
      </c>
      <c r="R860">
        <v>299214</v>
      </c>
      <c r="S860">
        <v>232472</v>
      </c>
      <c r="T860">
        <v>227168</v>
      </c>
      <c r="U860">
        <v>219398</v>
      </c>
      <c r="V860">
        <v>177946</v>
      </c>
      <c r="W860">
        <v>131129</v>
      </c>
      <c r="X860">
        <v>102963</v>
      </c>
      <c r="Y860">
        <v>99078</v>
      </c>
      <c r="Z860">
        <v>80508</v>
      </c>
    </row>
    <row r="861" spans="1:26" x14ac:dyDescent="0.35">
      <c r="A861">
        <v>1604</v>
      </c>
      <c r="B861" t="s">
        <v>755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</row>
    <row r="862" spans="1:26" x14ac:dyDescent="0.35">
      <c r="A862">
        <v>1605</v>
      </c>
      <c r="B862" t="s">
        <v>755</v>
      </c>
      <c r="C862">
        <v>1500</v>
      </c>
      <c r="D862">
        <v>1500</v>
      </c>
      <c r="E862">
        <v>1500</v>
      </c>
      <c r="F862">
        <v>1500</v>
      </c>
      <c r="G862">
        <v>1500</v>
      </c>
      <c r="H862">
        <v>1500</v>
      </c>
      <c r="I862">
        <v>1500</v>
      </c>
      <c r="J862">
        <v>1500</v>
      </c>
      <c r="K862">
        <v>1500</v>
      </c>
      <c r="L862">
        <v>1500</v>
      </c>
      <c r="M862">
        <v>1500</v>
      </c>
      <c r="N862">
        <v>1500</v>
      </c>
      <c r="O862">
        <v>885</v>
      </c>
      <c r="P862">
        <v>420</v>
      </c>
      <c r="Q862">
        <v>0</v>
      </c>
      <c r="R862">
        <v>69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</row>
    <row r="863" spans="1:26" x14ac:dyDescent="0.35">
      <c r="A863">
        <v>1606</v>
      </c>
      <c r="B863" t="s">
        <v>755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</row>
    <row r="864" spans="1:26" x14ac:dyDescent="0.35">
      <c r="A864">
        <v>1607</v>
      </c>
      <c r="B864" t="s">
        <v>755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</row>
    <row r="865" spans="1:26" x14ac:dyDescent="0.35">
      <c r="A865">
        <v>1609</v>
      </c>
      <c r="B865" t="s">
        <v>631</v>
      </c>
      <c r="C865">
        <v>202</v>
      </c>
      <c r="D865">
        <v>202</v>
      </c>
      <c r="E865">
        <v>202</v>
      </c>
      <c r="F865">
        <v>202</v>
      </c>
      <c r="G865">
        <v>202</v>
      </c>
      <c r="H865">
        <v>202</v>
      </c>
      <c r="I865">
        <v>202</v>
      </c>
      <c r="J865">
        <v>202</v>
      </c>
      <c r="K865">
        <v>169</v>
      </c>
      <c r="L865">
        <v>169</v>
      </c>
      <c r="M865">
        <v>0</v>
      </c>
      <c r="N865">
        <v>0</v>
      </c>
      <c r="O865">
        <v>128</v>
      </c>
      <c r="P865">
        <v>0</v>
      </c>
      <c r="Q865">
        <v>253</v>
      </c>
      <c r="R865">
        <v>825</v>
      </c>
      <c r="S865">
        <v>276</v>
      </c>
      <c r="T865">
        <v>176</v>
      </c>
      <c r="U865">
        <v>131</v>
      </c>
      <c r="V865">
        <v>1273</v>
      </c>
      <c r="W865">
        <v>0</v>
      </c>
      <c r="X865">
        <v>0</v>
      </c>
      <c r="Y865">
        <v>0</v>
      </c>
      <c r="Z865">
        <v>0</v>
      </c>
    </row>
    <row r="866" spans="1:26" x14ac:dyDescent="0.35">
      <c r="A866">
        <v>1610</v>
      </c>
      <c r="B866" t="s">
        <v>631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</row>
    <row r="867" spans="1:26" x14ac:dyDescent="0.35">
      <c r="A867">
        <v>1611</v>
      </c>
      <c r="B867" t="s">
        <v>631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</row>
    <row r="868" spans="1:26" x14ac:dyDescent="0.35">
      <c r="A868">
        <v>1612</v>
      </c>
      <c r="B868" t="s">
        <v>631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</row>
    <row r="869" spans="1:26" x14ac:dyDescent="0.35">
      <c r="A869">
        <v>1613</v>
      </c>
      <c r="B869" t="s">
        <v>357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</row>
    <row r="870" spans="1:26" x14ac:dyDescent="0.35">
      <c r="A870">
        <v>1614</v>
      </c>
      <c r="B870" t="s">
        <v>357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210</v>
      </c>
      <c r="P870">
        <v>1033</v>
      </c>
      <c r="Q870">
        <v>11351</v>
      </c>
      <c r="R870">
        <v>22794</v>
      </c>
      <c r="S870">
        <v>80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</row>
    <row r="871" spans="1:26" x14ac:dyDescent="0.35">
      <c r="A871">
        <v>1615</v>
      </c>
      <c r="B871" t="s">
        <v>357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</row>
    <row r="872" spans="1:26" x14ac:dyDescent="0.35">
      <c r="A872">
        <v>1617</v>
      </c>
      <c r="B872" t="s">
        <v>357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</row>
    <row r="873" spans="1:26" x14ac:dyDescent="0.35">
      <c r="A873">
        <v>1619</v>
      </c>
      <c r="B873" t="s">
        <v>591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</row>
    <row r="874" spans="1:26" x14ac:dyDescent="0.35">
      <c r="A874">
        <v>1620</v>
      </c>
      <c r="B874" t="s">
        <v>591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</row>
    <row r="875" spans="1:26" x14ac:dyDescent="0.35">
      <c r="A875">
        <v>1622</v>
      </c>
      <c r="B875" t="s">
        <v>590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</row>
    <row r="876" spans="1:26" x14ac:dyDescent="0.35">
      <c r="A876">
        <v>1623</v>
      </c>
      <c r="B876" t="s">
        <v>589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</row>
    <row r="877" spans="1:26" x14ac:dyDescent="0.35">
      <c r="A877">
        <v>1624</v>
      </c>
      <c r="B877" t="s">
        <v>589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</row>
    <row r="878" spans="1:26" x14ac:dyDescent="0.35">
      <c r="A878">
        <v>1625</v>
      </c>
      <c r="B878" t="s">
        <v>866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</row>
    <row r="879" spans="1:26" x14ac:dyDescent="0.35">
      <c r="A879">
        <v>1626</v>
      </c>
      <c r="B879" t="s">
        <v>870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</row>
    <row r="880" spans="1:26" x14ac:dyDescent="0.35">
      <c r="A880">
        <v>1627</v>
      </c>
      <c r="B880" t="s">
        <v>939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</row>
    <row r="881" spans="1:26" x14ac:dyDescent="0.35">
      <c r="A881">
        <v>1628</v>
      </c>
      <c r="B881" t="s">
        <v>589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</row>
    <row r="882" spans="1:26" x14ac:dyDescent="0.35">
      <c r="A882">
        <v>1629</v>
      </c>
      <c r="B882" t="s">
        <v>590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</row>
    <row r="883" spans="1:26" x14ac:dyDescent="0.35">
      <c r="A883">
        <v>1630</v>
      </c>
      <c r="B883" t="s">
        <v>591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</row>
    <row r="884" spans="1:26" x14ac:dyDescent="0.35">
      <c r="A884">
        <v>1635</v>
      </c>
      <c r="B884" t="s">
        <v>869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3</v>
      </c>
      <c r="P884">
        <v>3</v>
      </c>
      <c r="Q884">
        <v>4</v>
      </c>
      <c r="R884">
        <v>5</v>
      </c>
      <c r="S884">
        <v>4</v>
      </c>
      <c r="T884">
        <v>3</v>
      </c>
      <c r="U884">
        <v>6</v>
      </c>
      <c r="V884">
        <v>5</v>
      </c>
      <c r="W884">
        <v>6</v>
      </c>
      <c r="X884">
        <v>4</v>
      </c>
      <c r="Y884">
        <v>4</v>
      </c>
      <c r="Z884">
        <v>5</v>
      </c>
    </row>
    <row r="885" spans="1:26" x14ac:dyDescent="0.35">
      <c r="A885">
        <v>1637</v>
      </c>
      <c r="B885" t="s">
        <v>939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</row>
    <row r="886" spans="1:26" x14ac:dyDescent="0.35">
      <c r="A886">
        <v>1638</v>
      </c>
      <c r="B886" t="s">
        <v>868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</row>
    <row r="887" spans="1:26" x14ac:dyDescent="0.35">
      <c r="A887">
        <v>1639</v>
      </c>
      <c r="B887" t="s">
        <v>939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</row>
    <row r="888" spans="1:26" x14ac:dyDescent="0.35">
      <c r="A888">
        <v>1640</v>
      </c>
      <c r="B888" t="s">
        <v>968</v>
      </c>
      <c r="C888">
        <v>5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5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</row>
    <row r="889" spans="1:26" x14ac:dyDescent="0.35">
      <c r="A889">
        <v>1641</v>
      </c>
      <c r="B889" t="s">
        <v>969</v>
      </c>
      <c r="C889">
        <v>51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47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</row>
    <row r="890" spans="1:26" x14ac:dyDescent="0.35">
      <c r="A890">
        <v>1642</v>
      </c>
      <c r="B890" t="s">
        <v>970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</row>
    <row r="891" spans="1:26" x14ac:dyDescent="0.35">
      <c r="A891">
        <v>1643</v>
      </c>
      <c r="B891" t="s">
        <v>971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</row>
    <row r="892" spans="1:26" x14ac:dyDescent="0.35">
      <c r="A892">
        <v>1647</v>
      </c>
      <c r="B892" t="s">
        <v>972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</row>
    <row r="893" spans="1:26" x14ac:dyDescent="0.35">
      <c r="A893">
        <v>1653</v>
      </c>
      <c r="B893" t="s">
        <v>648</v>
      </c>
      <c r="C893">
        <v>251089</v>
      </c>
      <c r="D893">
        <v>311090</v>
      </c>
      <c r="E893">
        <v>285424</v>
      </c>
      <c r="F893">
        <v>589672</v>
      </c>
      <c r="G893">
        <v>335058</v>
      </c>
      <c r="H893">
        <v>225927</v>
      </c>
      <c r="I893">
        <v>381843</v>
      </c>
      <c r="J893">
        <v>290165</v>
      </c>
      <c r="K893">
        <v>367273</v>
      </c>
      <c r="L893">
        <v>285393</v>
      </c>
      <c r="M893">
        <v>328535</v>
      </c>
      <c r="N893">
        <v>344455</v>
      </c>
      <c r="O893">
        <v>225810</v>
      </c>
      <c r="P893">
        <v>248867</v>
      </c>
      <c r="Q893">
        <v>404735</v>
      </c>
      <c r="R893">
        <v>394494</v>
      </c>
      <c r="S893">
        <v>230225</v>
      </c>
      <c r="T893">
        <v>259777</v>
      </c>
      <c r="U893">
        <v>342259</v>
      </c>
      <c r="V893">
        <v>294153</v>
      </c>
      <c r="W893">
        <v>280898</v>
      </c>
      <c r="X893">
        <v>248732</v>
      </c>
      <c r="Y893">
        <v>254958</v>
      </c>
      <c r="Z893">
        <v>331317</v>
      </c>
    </row>
    <row r="894" spans="1:26" x14ac:dyDescent="0.35">
      <c r="A894">
        <v>1654</v>
      </c>
      <c r="B894" t="s">
        <v>647</v>
      </c>
      <c r="C894">
        <v>12</v>
      </c>
      <c r="D894">
        <v>12</v>
      </c>
      <c r="E894">
        <v>12</v>
      </c>
      <c r="F894">
        <v>12</v>
      </c>
      <c r="G894">
        <v>12</v>
      </c>
      <c r="H894">
        <v>12</v>
      </c>
      <c r="I894">
        <v>12</v>
      </c>
      <c r="J894">
        <v>12</v>
      </c>
      <c r="K894">
        <v>12</v>
      </c>
      <c r="L894">
        <v>12</v>
      </c>
      <c r="M894">
        <v>12</v>
      </c>
      <c r="N894">
        <v>12</v>
      </c>
      <c r="O894">
        <v>13</v>
      </c>
      <c r="P894">
        <v>6</v>
      </c>
      <c r="Q894">
        <v>15</v>
      </c>
      <c r="R894">
        <v>23</v>
      </c>
      <c r="S894">
        <v>25</v>
      </c>
      <c r="T894">
        <v>21</v>
      </c>
      <c r="U894">
        <v>16</v>
      </c>
      <c r="V894">
        <v>23</v>
      </c>
      <c r="W894">
        <v>21</v>
      </c>
      <c r="X894">
        <v>16</v>
      </c>
      <c r="Y894">
        <v>14</v>
      </c>
      <c r="Z894">
        <v>8</v>
      </c>
    </row>
    <row r="895" spans="1:26" x14ac:dyDescent="0.35">
      <c r="A895">
        <v>1655</v>
      </c>
      <c r="B895" t="s">
        <v>649</v>
      </c>
      <c r="C895">
        <v>14</v>
      </c>
      <c r="D895">
        <v>14</v>
      </c>
      <c r="E895">
        <v>14</v>
      </c>
      <c r="F895">
        <v>14</v>
      </c>
      <c r="G895">
        <v>14</v>
      </c>
      <c r="H895">
        <v>14</v>
      </c>
      <c r="I895">
        <v>13</v>
      </c>
      <c r="J895">
        <v>13</v>
      </c>
      <c r="K895">
        <v>13</v>
      </c>
      <c r="L895">
        <v>13</v>
      </c>
      <c r="M895">
        <v>13</v>
      </c>
      <c r="N895">
        <v>13</v>
      </c>
      <c r="O895">
        <v>47</v>
      </c>
      <c r="P895">
        <v>8</v>
      </c>
      <c r="Q895">
        <v>30</v>
      </c>
      <c r="R895">
        <v>44</v>
      </c>
      <c r="S895">
        <v>10</v>
      </c>
      <c r="T895">
        <v>12</v>
      </c>
      <c r="U895">
        <v>10</v>
      </c>
      <c r="V895">
        <v>13</v>
      </c>
      <c r="W895">
        <v>13</v>
      </c>
      <c r="X895">
        <v>11</v>
      </c>
      <c r="Y895">
        <v>17</v>
      </c>
      <c r="Z895">
        <v>7</v>
      </c>
    </row>
    <row r="896" spans="1:26" x14ac:dyDescent="0.35">
      <c r="A896">
        <v>1656</v>
      </c>
      <c r="B896" t="s">
        <v>979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</row>
    <row r="897" spans="1:26" x14ac:dyDescent="0.35">
      <c r="A897">
        <v>1657</v>
      </c>
      <c r="B897" t="s">
        <v>980</v>
      </c>
      <c r="C897">
        <v>3749</v>
      </c>
      <c r="D897">
        <v>4686</v>
      </c>
      <c r="E897">
        <v>3749</v>
      </c>
      <c r="F897">
        <v>3749</v>
      </c>
      <c r="G897">
        <v>3749</v>
      </c>
      <c r="H897">
        <v>3749</v>
      </c>
      <c r="I897">
        <v>3749</v>
      </c>
      <c r="J897">
        <v>3749</v>
      </c>
      <c r="K897">
        <v>4217</v>
      </c>
      <c r="L897">
        <v>4217</v>
      </c>
      <c r="M897">
        <v>3749</v>
      </c>
      <c r="N897">
        <v>3749</v>
      </c>
      <c r="O897">
        <v>4165</v>
      </c>
      <c r="P897">
        <v>1528</v>
      </c>
      <c r="Q897">
        <v>2318</v>
      </c>
      <c r="R897">
        <v>3657</v>
      </c>
      <c r="S897">
        <v>1717</v>
      </c>
      <c r="T897">
        <v>1699</v>
      </c>
      <c r="U897">
        <v>3320</v>
      </c>
      <c r="V897">
        <v>3064</v>
      </c>
      <c r="W897">
        <v>3369</v>
      </c>
      <c r="X897">
        <v>5228</v>
      </c>
      <c r="Y897">
        <v>3356</v>
      </c>
      <c r="Z897">
        <v>3321</v>
      </c>
    </row>
    <row r="898" spans="1:26" x14ac:dyDescent="0.35">
      <c r="A898">
        <v>1658</v>
      </c>
      <c r="B898" t="s">
        <v>981</v>
      </c>
      <c r="C898">
        <v>8</v>
      </c>
      <c r="D898">
        <v>8</v>
      </c>
      <c r="E898">
        <v>8</v>
      </c>
      <c r="F898">
        <v>8</v>
      </c>
      <c r="G898">
        <v>8</v>
      </c>
      <c r="H898">
        <v>8</v>
      </c>
      <c r="I898">
        <v>8</v>
      </c>
      <c r="J898">
        <v>8</v>
      </c>
      <c r="K898">
        <v>8</v>
      </c>
      <c r="L898">
        <v>8</v>
      </c>
      <c r="M898">
        <v>8</v>
      </c>
      <c r="N898">
        <v>8</v>
      </c>
      <c r="O898">
        <v>9</v>
      </c>
      <c r="P898">
        <v>10</v>
      </c>
      <c r="Q898">
        <v>11</v>
      </c>
      <c r="R898">
        <v>14</v>
      </c>
      <c r="S898">
        <v>11</v>
      </c>
      <c r="T898">
        <v>9</v>
      </c>
      <c r="U898">
        <v>17</v>
      </c>
      <c r="V898">
        <v>15</v>
      </c>
      <c r="W898">
        <v>17</v>
      </c>
      <c r="X898">
        <v>14</v>
      </c>
      <c r="Y898">
        <v>13</v>
      </c>
      <c r="Z898">
        <v>22</v>
      </c>
    </row>
    <row r="899" spans="1:26" x14ac:dyDescent="0.35">
      <c r="A899">
        <v>1659</v>
      </c>
      <c r="B899" t="s">
        <v>982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</row>
    <row r="900" spans="1:26" x14ac:dyDescent="0.35">
      <c r="A900">
        <v>1660</v>
      </c>
      <c r="B900" t="s">
        <v>983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</row>
    <row r="901" spans="1:26" x14ac:dyDescent="0.35">
      <c r="A901">
        <v>1661</v>
      </c>
      <c r="B901" t="s">
        <v>984</v>
      </c>
      <c r="C901">
        <v>8</v>
      </c>
      <c r="D901">
        <v>8</v>
      </c>
      <c r="E901">
        <v>8</v>
      </c>
      <c r="F901">
        <v>8</v>
      </c>
      <c r="G901">
        <v>8</v>
      </c>
      <c r="H901">
        <v>8</v>
      </c>
      <c r="I901">
        <v>8</v>
      </c>
      <c r="J901">
        <v>8</v>
      </c>
      <c r="K901">
        <v>8</v>
      </c>
      <c r="L901">
        <v>8</v>
      </c>
      <c r="M901">
        <v>8</v>
      </c>
      <c r="N901">
        <v>8</v>
      </c>
      <c r="O901">
        <v>8</v>
      </c>
      <c r="P901">
        <v>8</v>
      </c>
      <c r="Q901">
        <v>8</v>
      </c>
      <c r="R901">
        <v>8</v>
      </c>
      <c r="S901">
        <v>8</v>
      </c>
      <c r="T901">
        <v>8</v>
      </c>
      <c r="U901">
        <v>8</v>
      </c>
      <c r="V901">
        <v>8</v>
      </c>
      <c r="W901">
        <v>8</v>
      </c>
      <c r="X901">
        <v>8</v>
      </c>
      <c r="Y901">
        <v>8</v>
      </c>
      <c r="Z901">
        <v>8</v>
      </c>
    </row>
    <row r="902" spans="1:26" x14ac:dyDescent="0.35">
      <c r="A902">
        <v>1662</v>
      </c>
      <c r="B902" t="s">
        <v>985</v>
      </c>
      <c r="C902">
        <v>24</v>
      </c>
      <c r="D902">
        <v>24</v>
      </c>
      <c r="E902">
        <v>24</v>
      </c>
      <c r="F902">
        <v>24</v>
      </c>
      <c r="G902">
        <v>24</v>
      </c>
      <c r="H902">
        <v>24</v>
      </c>
      <c r="I902">
        <v>24</v>
      </c>
      <c r="J902">
        <v>24</v>
      </c>
      <c r="K902">
        <v>24</v>
      </c>
      <c r="L902">
        <v>24</v>
      </c>
      <c r="M902">
        <v>24</v>
      </c>
      <c r="N902">
        <v>24</v>
      </c>
      <c r="O902">
        <v>17</v>
      </c>
      <c r="P902">
        <v>8</v>
      </c>
      <c r="Q902">
        <v>0</v>
      </c>
      <c r="R902">
        <v>17</v>
      </c>
      <c r="S902">
        <v>7</v>
      </c>
      <c r="T902">
        <v>3</v>
      </c>
      <c r="U902">
        <v>13</v>
      </c>
      <c r="V902">
        <v>12</v>
      </c>
      <c r="W902">
        <v>10</v>
      </c>
      <c r="X902">
        <v>8</v>
      </c>
      <c r="Y902">
        <v>10</v>
      </c>
      <c r="Z902">
        <v>2</v>
      </c>
    </row>
    <row r="903" spans="1:26" x14ac:dyDescent="0.35">
      <c r="A903">
        <v>1663</v>
      </c>
      <c r="B903" t="s">
        <v>1009</v>
      </c>
      <c r="C903">
        <v>79</v>
      </c>
      <c r="D903">
        <v>79</v>
      </c>
      <c r="E903">
        <v>79</v>
      </c>
      <c r="F903">
        <v>79</v>
      </c>
      <c r="G903">
        <v>79</v>
      </c>
      <c r="H903">
        <v>79</v>
      </c>
      <c r="I903">
        <v>79</v>
      </c>
      <c r="J903">
        <v>79</v>
      </c>
      <c r="K903">
        <v>79</v>
      </c>
      <c r="L903">
        <v>79</v>
      </c>
      <c r="M903">
        <v>79</v>
      </c>
      <c r="N903">
        <v>79</v>
      </c>
      <c r="O903">
        <v>157</v>
      </c>
      <c r="P903">
        <v>171</v>
      </c>
      <c r="Q903">
        <v>179</v>
      </c>
      <c r="R903">
        <v>146</v>
      </c>
      <c r="S903">
        <v>91</v>
      </c>
      <c r="T903">
        <v>145</v>
      </c>
      <c r="U903">
        <v>231</v>
      </c>
      <c r="V903">
        <v>191</v>
      </c>
      <c r="W903">
        <v>207</v>
      </c>
      <c r="X903">
        <v>204</v>
      </c>
      <c r="Y903">
        <v>221</v>
      </c>
      <c r="Z903">
        <v>174</v>
      </c>
    </row>
    <row r="904" spans="1:26" x14ac:dyDescent="0.35">
      <c r="A904">
        <v>1664</v>
      </c>
      <c r="B904" t="s">
        <v>986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</row>
    <row r="905" spans="1:26" x14ac:dyDescent="0.35">
      <c r="A905">
        <v>1665</v>
      </c>
      <c r="B905" t="s">
        <v>987</v>
      </c>
      <c r="C905">
        <v>8</v>
      </c>
      <c r="D905">
        <v>8</v>
      </c>
      <c r="E905">
        <v>8</v>
      </c>
      <c r="F905">
        <v>8</v>
      </c>
      <c r="G905">
        <v>8</v>
      </c>
      <c r="H905">
        <v>8</v>
      </c>
      <c r="I905">
        <v>8</v>
      </c>
      <c r="J905">
        <v>8</v>
      </c>
      <c r="K905">
        <v>8</v>
      </c>
      <c r="L905">
        <v>8</v>
      </c>
      <c r="M905">
        <v>8</v>
      </c>
      <c r="N905">
        <v>8</v>
      </c>
      <c r="O905">
        <v>8</v>
      </c>
      <c r="P905">
        <v>8</v>
      </c>
      <c r="Q905">
        <v>8</v>
      </c>
      <c r="R905">
        <v>8</v>
      </c>
      <c r="S905">
        <v>8</v>
      </c>
      <c r="T905">
        <v>8</v>
      </c>
      <c r="U905">
        <v>8</v>
      </c>
      <c r="V905">
        <v>8</v>
      </c>
      <c r="W905">
        <v>8</v>
      </c>
      <c r="X905">
        <v>8</v>
      </c>
      <c r="Y905">
        <v>8</v>
      </c>
      <c r="Z905">
        <v>0</v>
      </c>
    </row>
    <row r="906" spans="1:26" x14ac:dyDescent="0.35">
      <c r="A906">
        <v>1666</v>
      </c>
      <c r="B906" t="s">
        <v>987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</row>
    <row r="907" spans="1:26" x14ac:dyDescent="0.35">
      <c r="A907">
        <v>1667</v>
      </c>
      <c r="B907" t="s">
        <v>987</v>
      </c>
      <c r="C907">
        <v>8</v>
      </c>
      <c r="D907">
        <v>8</v>
      </c>
      <c r="E907">
        <v>8</v>
      </c>
      <c r="F907">
        <v>8</v>
      </c>
      <c r="G907">
        <v>8</v>
      </c>
      <c r="H907">
        <v>8</v>
      </c>
      <c r="I907">
        <v>8</v>
      </c>
      <c r="J907">
        <v>8</v>
      </c>
      <c r="K907">
        <v>8</v>
      </c>
      <c r="L907">
        <v>8</v>
      </c>
      <c r="M907">
        <v>8</v>
      </c>
      <c r="N907">
        <v>8</v>
      </c>
      <c r="O907">
        <v>8</v>
      </c>
      <c r="P907">
        <v>8</v>
      </c>
      <c r="Q907">
        <v>8</v>
      </c>
      <c r="R907">
        <v>8</v>
      </c>
      <c r="S907">
        <v>8</v>
      </c>
      <c r="T907">
        <v>8</v>
      </c>
      <c r="U907">
        <v>8</v>
      </c>
      <c r="V907">
        <v>8</v>
      </c>
      <c r="W907">
        <v>8</v>
      </c>
      <c r="X907">
        <v>8</v>
      </c>
      <c r="Y907">
        <v>8</v>
      </c>
      <c r="Z907">
        <v>0</v>
      </c>
    </row>
    <row r="908" spans="1:26" x14ac:dyDescent="0.35">
      <c r="A908">
        <v>1668</v>
      </c>
      <c r="B908" t="s">
        <v>987</v>
      </c>
      <c r="C908">
        <v>8</v>
      </c>
      <c r="D908">
        <v>8</v>
      </c>
      <c r="E908">
        <v>8</v>
      </c>
      <c r="F908">
        <v>8</v>
      </c>
      <c r="G908">
        <v>8</v>
      </c>
      <c r="H908">
        <v>8</v>
      </c>
      <c r="I908">
        <v>8</v>
      </c>
      <c r="J908">
        <v>8</v>
      </c>
      <c r="K908">
        <v>8</v>
      </c>
      <c r="L908">
        <v>8</v>
      </c>
      <c r="M908">
        <v>8</v>
      </c>
      <c r="N908">
        <v>8</v>
      </c>
      <c r="O908">
        <v>8</v>
      </c>
      <c r="P908">
        <v>8</v>
      </c>
      <c r="Q908">
        <v>8</v>
      </c>
      <c r="R908">
        <v>8</v>
      </c>
      <c r="S908">
        <v>8</v>
      </c>
      <c r="T908">
        <v>8</v>
      </c>
      <c r="U908">
        <v>8</v>
      </c>
      <c r="V908">
        <v>8</v>
      </c>
      <c r="W908">
        <v>8</v>
      </c>
      <c r="X908">
        <v>8</v>
      </c>
      <c r="Y908">
        <v>8</v>
      </c>
      <c r="Z908">
        <v>0</v>
      </c>
    </row>
    <row r="909" spans="1:26" x14ac:dyDescent="0.35">
      <c r="A909">
        <v>1669</v>
      </c>
      <c r="B909" t="s">
        <v>988</v>
      </c>
      <c r="C909">
        <v>8</v>
      </c>
      <c r="D909">
        <v>8</v>
      </c>
      <c r="E909">
        <v>8</v>
      </c>
      <c r="F909">
        <v>8</v>
      </c>
      <c r="G909">
        <v>8</v>
      </c>
      <c r="H909">
        <v>8</v>
      </c>
      <c r="I909">
        <v>8</v>
      </c>
      <c r="J909">
        <v>8</v>
      </c>
      <c r="K909">
        <v>8</v>
      </c>
      <c r="L909">
        <v>8</v>
      </c>
      <c r="M909">
        <v>8</v>
      </c>
      <c r="N909">
        <v>8</v>
      </c>
      <c r="O909">
        <v>8</v>
      </c>
      <c r="P909">
        <v>8</v>
      </c>
      <c r="Q909">
        <v>8</v>
      </c>
      <c r="R909">
        <v>8</v>
      </c>
      <c r="S909">
        <v>8</v>
      </c>
      <c r="T909">
        <v>8</v>
      </c>
      <c r="U909">
        <v>8</v>
      </c>
      <c r="V909">
        <v>8</v>
      </c>
      <c r="W909">
        <v>8</v>
      </c>
      <c r="X909">
        <v>8</v>
      </c>
      <c r="Y909">
        <v>8</v>
      </c>
      <c r="Z909">
        <v>0</v>
      </c>
    </row>
    <row r="910" spans="1:26" x14ac:dyDescent="0.35">
      <c r="A910">
        <v>1670</v>
      </c>
      <c r="B910" t="s">
        <v>988</v>
      </c>
      <c r="C910">
        <v>8</v>
      </c>
      <c r="D910">
        <v>8</v>
      </c>
      <c r="E910">
        <v>8</v>
      </c>
      <c r="F910">
        <v>8</v>
      </c>
      <c r="G910">
        <v>8</v>
      </c>
      <c r="H910">
        <v>8</v>
      </c>
      <c r="I910">
        <v>8</v>
      </c>
      <c r="J910">
        <v>8</v>
      </c>
      <c r="K910">
        <v>8</v>
      </c>
      <c r="L910">
        <v>8</v>
      </c>
      <c r="M910">
        <v>8</v>
      </c>
      <c r="N910">
        <v>8</v>
      </c>
      <c r="O910">
        <v>8</v>
      </c>
      <c r="P910">
        <v>8</v>
      </c>
      <c r="Q910">
        <v>8</v>
      </c>
      <c r="R910">
        <v>8</v>
      </c>
      <c r="S910">
        <v>8</v>
      </c>
      <c r="T910">
        <v>8</v>
      </c>
      <c r="U910">
        <v>8</v>
      </c>
      <c r="V910">
        <v>8</v>
      </c>
      <c r="W910">
        <v>8</v>
      </c>
      <c r="X910">
        <v>8</v>
      </c>
      <c r="Y910">
        <v>8</v>
      </c>
      <c r="Z910">
        <v>0</v>
      </c>
    </row>
    <row r="911" spans="1:26" x14ac:dyDescent="0.35">
      <c r="A911">
        <v>1671</v>
      </c>
      <c r="B911" t="s">
        <v>939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</row>
    <row r="912" spans="1:26" x14ac:dyDescent="0.35">
      <c r="A912">
        <v>1672</v>
      </c>
      <c r="B912" t="s">
        <v>989</v>
      </c>
      <c r="C912">
        <v>2</v>
      </c>
      <c r="D912">
        <v>3</v>
      </c>
      <c r="E912">
        <v>3</v>
      </c>
      <c r="F912">
        <v>3</v>
      </c>
      <c r="G912">
        <v>3</v>
      </c>
      <c r="H912">
        <v>3</v>
      </c>
      <c r="I912">
        <v>3</v>
      </c>
      <c r="J912">
        <v>3</v>
      </c>
      <c r="K912">
        <v>3</v>
      </c>
      <c r="L912">
        <v>3</v>
      </c>
      <c r="M912">
        <v>3</v>
      </c>
      <c r="N912">
        <v>3</v>
      </c>
      <c r="O912">
        <v>2</v>
      </c>
      <c r="P912">
        <v>3</v>
      </c>
      <c r="Q912">
        <v>3</v>
      </c>
      <c r="R912">
        <v>3</v>
      </c>
      <c r="S912">
        <v>3</v>
      </c>
      <c r="T912">
        <v>3</v>
      </c>
      <c r="U912">
        <v>3</v>
      </c>
      <c r="V912">
        <v>3</v>
      </c>
      <c r="W912">
        <v>3</v>
      </c>
      <c r="X912">
        <v>3</v>
      </c>
      <c r="Y912">
        <v>3</v>
      </c>
      <c r="Z912">
        <v>3</v>
      </c>
    </row>
    <row r="913" spans="1:26" x14ac:dyDescent="0.35">
      <c r="A913">
        <v>1673</v>
      </c>
      <c r="B913" t="s">
        <v>989</v>
      </c>
      <c r="C913">
        <v>2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2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</row>
    <row r="914" spans="1:26" x14ac:dyDescent="0.35">
      <c r="A914">
        <v>1674</v>
      </c>
      <c r="B914" t="s">
        <v>998</v>
      </c>
      <c r="C914">
        <v>7800</v>
      </c>
      <c r="D914">
        <v>7800</v>
      </c>
      <c r="E914">
        <v>7800</v>
      </c>
      <c r="F914">
        <v>7800</v>
      </c>
      <c r="G914">
        <v>7800</v>
      </c>
      <c r="H914">
        <v>7800</v>
      </c>
      <c r="I914">
        <v>7800</v>
      </c>
      <c r="J914">
        <v>7800</v>
      </c>
      <c r="K914">
        <v>7800</v>
      </c>
      <c r="L914">
        <v>7800</v>
      </c>
      <c r="M914">
        <v>7800</v>
      </c>
      <c r="N914">
        <v>7800</v>
      </c>
      <c r="O914">
        <v>6517</v>
      </c>
      <c r="P914">
        <v>4979</v>
      </c>
      <c r="Q914">
        <v>1214</v>
      </c>
      <c r="R914">
        <v>479</v>
      </c>
      <c r="S914">
        <v>13259</v>
      </c>
      <c r="T914">
        <v>13888</v>
      </c>
      <c r="U914">
        <v>9423</v>
      </c>
      <c r="V914">
        <v>6697</v>
      </c>
      <c r="W914">
        <v>11341</v>
      </c>
      <c r="X914">
        <v>19082</v>
      </c>
      <c r="Y914">
        <v>16526</v>
      </c>
      <c r="Z914">
        <v>19795</v>
      </c>
    </row>
    <row r="915" spans="1:26" x14ac:dyDescent="0.35">
      <c r="A915">
        <v>1675</v>
      </c>
      <c r="B915" t="s">
        <v>999</v>
      </c>
      <c r="C915">
        <v>7800</v>
      </c>
      <c r="D915">
        <v>7800</v>
      </c>
      <c r="E915">
        <v>7800</v>
      </c>
      <c r="F915">
        <v>7800</v>
      </c>
      <c r="G915">
        <v>7800</v>
      </c>
      <c r="H915">
        <v>7800</v>
      </c>
      <c r="I915">
        <v>7800</v>
      </c>
      <c r="J915">
        <v>7800</v>
      </c>
      <c r="K915">
        <v>7800</v>
      </c>
      <c r="L915">
        <v>7800</v>
      </c>
      <c r="M915">
        <v>7800</v>
      </c>
      <c r="N915">
        <v>7800</v>
      </c>
      <c r="O915">
        <v>0</v>
      </c>
      <c r="P915">
        <v>0</v>
      </c>
      <c r="Q915">
        <v>0</v>
      </c>
      <c r="R915">
        <v>4820</v>
      </c>
      <c r="S915">
        <v>1661</v>
      </c>
      <c r="T915">
        <v>0</v>
      </c>
      <c r="U915">
        <v>806</v>
      </c>
      <c r="V915">
        <v>0</v>
      </c>
      <c r="W915">
        <v>150</v>
      </c>
      <c r="X915">
        <v>0</v>
      </c>
      <c r="Y915">
        <v>2434</v>
      </c>
      <c r="Z915">
        <v>750</v>
      </c>
    </row>
    <row r="916" spans="1:26" x14ac:dyDescent="0.35">
      <c r="A916">
        <v>1676</v>
      </c>
      <c r="B916" t="s">
        <v>998</v>
      </c>
      <c r="C916">
        <v>8600</v>
      </c>
      <c r="D916">
        <v>8600</v>
      </c>
      <c r="E916">
        <v>8600</v>
      </c>
      <c r="F916">
        <v>8600</v>
      </c>
      <c r="G916">
        <v>8600</v>
      </c>
      <c r="H916">
        <v>8600</v>
      </c>
      <c r="I916">
        <v>8600</v>
      </c>
      <c r="J916">
        <v>8600</v>
      </c>
      <c r="K916">
        <v>8600</v>
      </c>
      <c r="L916">
        <v>8600</v>
      </c>
      <c r="M916">
        <v>8600</v>
      </c>
      <c r="N916">
        <v>8600</v>
      </c>
      <c r="O916">
        <v>1403</v>
      </c>
      <c r="P916">
        <v>0</v>
      </c>
      <c r="Q916">
        <v>0</v>
      </c>
      <c r="R916">
        <v>0</v>
      </c>
      <c r="S916">
        <v>3240</v>
      </c>
      <c r="T916">
        <v>3100</v>
      </c>
      <c r="U916">
        <v>0</v>
      </c>
      <c r="V916">
        <v>2195</v>
      </c>
      <c r="W916">
        <v>0</v>
      </c>
      <c r="X916">
        <v>0</v>
      </c>
      <c r="Y916">
        <v>0</v>
      </c>
      <c r="Z916">
        <v>0</v>
      </c>
    </row>
    <row r="917" spans="1:26" x14ac:dyDescent="0.35">
      <c r="A917">
        <v>1677</v>
      </c>
      <c r="B917" t="s">
        <v>999</v>
      </c>
      <c r="C917">
        <v>8600</v>
      </c>
      <c r="D917">
        <v>8600</v>
      </c>
      <c r="E917">
        <v>8600</v>
      </c>
      <c r="F917">
        <v>8600</v>
      </c>
      <c r="G917">
        <v>8600</v>
      </c>
      <c r="H917">
        <v>8600</v>
      </c>
      <c r="I917">
        <v>8600</v>
      </c>
      <c r="J917">
        <v>8600</v>
      </c>
      <c r="K917">
        <v>8600</v>
      </c>
      <c r="L917">
        <v>8600</v>
      </c>
      <c r="M917">
        <v>8600</v>
      </c>
      <c r="N917">
        <v>8600</v>
      </c>
      <c r="O917">
        <v>0</v>
      </c>
      <c r="P917">
        <v>0</v>
      </c>
      <c r="Q917">
        <v>200</v>
      </c>
      <c r="R917">
        <v>2250</v>
      </c>
      <c r="S917">
        <v>4522</v>
      </c>
      <c r="T917">
        <v>7400</v>
      </c>
      <c r="U917">
        <v>0</v>
      </c>
      <c r="V917">
        <v>0</v>
      </c>
      <c r="W917">
        <v>100</v>
      </c>
      <c r="X917">
        <v>600</v>
      </c>
      <c r="Y917">
        <v>700</v>
      </c>
      <c r="Z917">
        <v>850</v>
      </c>
    </row>
    <row r="918" spans="1:26" x14ac:dyDescent="0.35">
      <c r="A918">
        <v>1678</v>
      </c>
      <c r="B918" t="s">
        <v>998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</row>
    <row r="919" spans="1:26" x14ac:dyDescent="0.35">
      <c r="A919">
        <v>1679</v>
      </c>
      <c r="B919" t="s">
        <v>999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</row>
    <row r="920" spans="1:26" x14ac:dyDescent="0.35">
      <c r="A920">
        <v>1680</v>
      </c>
      <c r="B920" t="s">
        <v>998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</row>
    <row r="921" spans="1:26" x14ac:dyDescent="0.35">
      <c r="A921">
        <v>1681</v>
      </c>
      <c r="B921" t="s">
        <v>999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</row>
    <row r="922" spans="1:26" x14ac:dyDescent="0.35">
      <c r="A922">
        <v>1682</v>
      </c>
      <c r="B922" t="s">
        <v>998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</row>
    <row r="923" spans="1:26" x14ac:dyDescent="0.35">
      <c r="A923">
        <v>1683</v>
      </c>
      <c r="B923" t="s">
        <v>999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</row>
    <row r="924" spans="1:26" x14ac:dyDescent="0.35">
      <c r="A924">
        <v>1684</v>
      </c>
      <c r="B924" t="s">
        <v>998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</row>
    <row r="925" spans="1:26" x14ac:dyDescent="0.35">
      <c r="A925">
        <v>1685</v>
      </c>
      <c r="B925" t="s">
        <v>999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</row>
    <row r="926" spans="1:26" x14ac:dyDescent="0.35">
      <c r="A926">
        <v>1686</v>
      </c>
      <c r="B926" t="s">
        <v>998</v>
      </c>
      <c r="C926">
        <v>8100</v>
      </c>
      <c r="D926">
        <v>8100</v>
      </c>
      <c r="E926">
        <v>8100</v>
      </c>
      <c r="F926">
        <v>8100</v>
      </c>
      <c r="G926">
        <v>8100</v>
      </c>
      <c r="H926">
        <v>8100</v>
      </c>
      <c r="I926">
        <v>8100</v>
      </c>
      <c r="J926">
        <v>8100</v>
      </c>
      <c r="K926">
        <v>8100</v>
      </c>
      <c r="L926">
        <v>8100</v>
      </c>
      <c r="M926">
        <v>8100</v>
      </c>
      <c r="N926">
        <v>8100</v>
      </c>
      <c r="O926">
        <v>0</v>
      </c>
      <c r="P926">
        <v>504</v>
      </c>
      <c r="Q926">
        <v>0</v>
      </c>
      <c r="R926">
        <v>324</v>
      </c>
      <c r="S926">
        <v>0</v>
      </c>
      <c r="T926">
        <v>0</v>
      </c>
      <c r="U926">
        <v>0</v>
      </c>
      <c r="V926">
        <v>3070</v>
      </c>
      <c r="W926">
        <v>0</v>
      </c>
      <c r="X926">
        <v>0</v>
      </c>
      <c r="Y926">
        <v>0</v>
      </c>
      <c r="Z926">
        <v>2619</v>
      </c>
    </row>
    <row r="927" spans="1:26" x14ac:dyDescent="0.35">
      <c r="A927">
        <v>1687</v>
      </c>
      <c r="B927" t="s">
        <v>999</v>
      </c>
      <c r="C927">
        <v>8100</v>
      </c>
      <c r="D927">
        <v>8100</v>
      </c>
      <c r="E927">
        <v>8100</v>
      </c>
      <c r="F927">
        <v>8100</v>
      </c>
      <c r="G927">
        <v>8100</v>
      </c>
      <c r="H927">
        <v>8100</v>
      </c>
      <c r="I927">
        <v>8100</v>
      </c>
      <c r="J927">
        <v>8100</v>
      </c>
      <c r="K927">
        <v>8100</v>
      </c>
      <c r="L927">
        <v>8100</v>
      </c>
      <c r="M927">
        <v>8100</v>
      </c>
      <c r="N927">
        <v>8100</v>
      </c>
      <c r="O927">
        <v>0</v>
      </c>
      <c r="P927">
        <v>0</v>
      </c>
      <c r="Q927">
        <v>468</v>
      </c>
      <c r="R927">
        <v>0</v>
      </c>
      <c r="S927">
        <v>0</v>
      </c>
      <c r="T927">
        <v>-468</v>
      </c>
      <c r="U927">
        <v>0</v>
      </c>
      <c r="V927">
        <v>0</v>
      </c>
      <c r="W927">
        <v>470</v>
      </c>
      <c r="X927">
        <v>0</v>
      </c>
      <c r="Y927">
        <v>100</v>
      </c>
      <c r="Z927">
        <v>0</v>
      </c>
    </row>
    <row r="928" spans="1:26" x14ac:dyDescent="0.35">
      <c r="A928">
        <v>1688</v>
      </c>
      <c r="B928" t="s">
        <v>998</v>
      </c>
      <c r="C928">
        <v>8600</v>
      </c>
      <c r="D928">
        <v>8600</v>
      </c>
      <c r="E928">
        <v>8600</v>
      </c>
      <c r="F928">
        <v>8600</v>
      </c>
      <c r="G928">
        <v>8600</v>
      </c>
      <c r="H928">
        <v>8600</v>
      </c>
      <c r="I928">
        <v>8600</v>
      </c>
      <c r="J928">
        <v>8600</v>
      </c>
      <c r="K928">
        <v>8600</v>
      </c>
      <c r="L928">
        <v>8600</v>
      </c>
      <c r="M928">
        <v>8600</v>
      </c>
      <c r="N928">
        <v>8600</v>
      </c>
      <c r="O928">
        <v>1244</v>
      </c>
      <c r="P928">
        <v>4272</v>
      </c>
      <c r="Q928">
        <v>1750</v>
      </c>
      <c r="R928">
        <v>7789</v>
      </c>
      <c r="S928">
        <v>8500</v>
      </c>
      <c r="T928">
        <v>29526</v>
      </c>
      <c r="U928">
        <v>22965</v>
      </c>
      <c r="V928">
        <v>2536</v>
      </c>
      <c r="W928">
        <v>5586</v>
      </c>
      <c r="X928">
        <v>0</v>
      </c>
      <c r="Y928">
        <v>20414</v>
      </c>
      <c r="Z928">
        <v>26000</v>
      </c>
    </row>
    <row r="929" spans="1:26" x14ac:dyDescent="0.35">
      <c r="A929">
        <v>1689</v>
      </c>
      <c r="B929" t="s">
        <v>999</v>
      </c>
      <c r="C929">
        <v>8600</v>
      </c>
      <c r="D929">
        <v>8600</v>
      </c>
      <c r="E929">
        <v>8600</v>
      </c>
      <c r="F929">
        <v>8600</v>
      </c>
      <c r="G929">
        <v>8600</v>
      </c>
      <c r="H929">
        <v>8600</v>
      </c>
      <c r="I929">
        <v>8600</v>
      </c>
      <c r="J929">
        <v>8600</v>
      </c>
      <c r="K929">
        <v>8600</v>
      </c>
      <c r="L929">
        <v>8600</v>
      </c>
      <c r="M929">
        <v>8600</v>
      </c>
      <c r="N929">
        <v>8600</v>
      </c>
      <c r="O929">
        <v>1120</v>
      </c>
      <c r="P929">
        <v>968</v>
      </c>
      <c r="Q929">
        <v>2354</v>
      </c>
      <c r="R929">
        <v>0</v>
      </c>
      <c r="S929">
        <v>13910</v>
      </c>
      <c r="T929">
        <v>1829</v>
      </c>
      <c r="U929">
        <v>23382</v>
      </c>
      <c r="V929">
        <v>1000</v>
      </c>
      <c r="W929">
        <v>80</v>
      </c>
      <c r="X929">
        <v>2100</v>
      </c>
      <c r="Y929">
        <v>1338</v>
      </c>
      <c r="Z929">
        <v>17713</v>
      </c>
    </row>
    <row r="930" spans="1:26" x14ac:dyDescent="0.35">
      <c r="A930">
        <v>1690</v>
      </c>
      <c r="B930" t="s">
        <v>998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</row>
    <row r="931" spans="1:26" x14ac:dyDescent="0.35">
      <c r="A931">
        <v>1691</v>
      </c>
      <c r="B931" t="s">
        <v>999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</row>
    <row r="932" spans="1:26" x14ac:dyDescent="0.35">
      <c r="A932">
        <v>1692</v>
      </c>
      <c r="B932" t="s">
        <v>998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</row>
    <row r="933" spans="1:26" x14ac:dyDescent="0.35">
      <c r="A933">
        <v>1693</v>
      </c>
      <c r="B933" t="s">
        <v>999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</row>
    <row r="934" spans="1:26" x14ac:dyDescent="0.35">
      <c r="A934">
        <v>1694</v>
      </c>
      <c r="B934" t="s">
        <v>998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</row>
    <row r="935" spans="1:26" x14ac:dyDescent="0.35">
      <c r="A935">
        <v>1695</v>
      </c>
      <c r="B935" t="s">
        <v>999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</row>
    <row r="936" spans="1:26" x14ac:dyDescent="0.35">
      <c r="A936">
        <v>1696</v>
      </c>
      <c r="B936" t="s">
        <v>998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</row>
    <row r="937" spans="1:26" x14ac:dyDescent="0.35">
      <c r="A937">
        <v>1697</v>
      </c>
      <c r="B937" t="s">
        <v>999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</row>
    <row r="938" spans="1:26" x14ac:dyDescent="0.35">
      <c r="A938">
        <v>1698</v>
      </c>
      <c r="B938" t="s">
        <v>998</v>
      </c>
      <c r="C938">
        <v>8100</v>
      </c>
      <c r="D938">
        <v>8100</v>
      </c>
      <c r="E938">
        <v>8100</v>
      </c>
      <c r="F938">
        <v>8100</v>
      </c>
      <c r="G938">
        <v>8100</v>
      </c>
      <c r="H938">
        <v>8100</v>
      </c>
      <c r="I938">
        <v>8100</v>
      </c>
      <c r="J938">
        <v>8100</v>
      </c>
      <c r="K938">
        <v>8100</v>
      </c>
      <c r="L938">
        <v>8100</v>
      </c>
      <c r="M938">
        <v>8100</v>
      </c>
      <c r="N938">
        <v>8100</v>
      </c>
      <c r="O938">
        <v>210</v>
      </c>
      <c r="P938">
        <v>1033</v>
      </c>
      <c r="Q938">
        <v>7250</v>
      </c>
      <c r="R938">
        <v>18313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</row>
    <row r="939" spans="1:26" x14ac:dyDescent="0.35">
      <c r="A939">
        <v>1699</v>
      </c>
      <c r="B939" t="s">
        <v>999</v>
      </c>
      <c r="C939">
        <v>8100</v>
      </c>
      <c r="D939">
        <v>8100</v>
      </c>
      <c r="E939">
        <v>8100</v>
      </c>
      <c r="F939">
        <v>8100</v>
      </c>
      <c r="G939">
        <v>8100</v>
      </c>
      <c r="H939">
        <v>8100</v>
      </c>
      <c r="I939">
        <v>8100</v>
      </c>
      <c r="J939">
        <v>8100</v>
      </c>
      <c r="K939">
        <v>8100</v>
      </c>
      <c r="L939">
        <v>8100</v>
      </c>
      <c r="M939">
        <v>8100</v>
      </c>
      <c r="N939">
        <v>8100</v>
      </c>
      <c r="O939">
        <v>0</v>
      </c>
      <c r="P939">
        <v>0</v>
      </c>
      <c r="Q939">
        <v>4101</v>
      </c>
      <c r="R939">
        <v>4481</v>
      </c>
      <c r="S939">
        <v>80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</row>
    <row r="940" spans="1:26" x14ac:dyDescent="0.35">
      <c r="A940">
        <v>1700</v>
      </c>
      <c r="B940" t="s">
        <v>755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</row>
    <row r="941" spans="1:26" x14ac:dyDescent="0.35">
      <c r="A941">
        <v>1701</v>
      </c>
      <c r="B941" t="s">
        <v>631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</row>
    <row r="942" spans="1:26" x14ac:dyDescent="0.35">
      <c r="A942">
        <v>1702</v>
      </c>
      <c r="B942" t="s">
        <v>998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</row>
    <row r="943" spans="1:26" x14ac:dyDescent="0.35">
      <c r="A943">
        <v>1703</v>
      </c>
      <c r="B943" t="s">
        <v>999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</row>
    <row r="944" spans="1:26" x14ac:dyDescent="0.35">
      <c r="A944">
        <v>1704</v>
      </c>
      <c r="B944" t="s">
        <v>755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</row>
    <row r="945" spans="1:26" x14ac:dyDescent="0.35">
      <c r="A945">
        <v>1705</v>
      </c>
      <c r="B945" t="s">
        <v>755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</row>
    <row r="946" spans="1:26" x14ac:dyDescent="0.35">
      <c r="A946">
        <v>1706</v>
      </c>
      <c r="B946" t="s">
        <v>755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</row>
    <row r="947" spans="1:26" x14ac:dyDescent="0.35">
      <c r="A947">
        <v>1707</v>
      </c>
      <c r="B947" t="s">
        <v>755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</row>
    <row r="948" spans="1:26" x14ac:dyDescent="0.35">
      <c r="A948">
        <v>1708</v>
      </c>
      <c r="B948" t="s">
        <v>631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</row>
    <row r="949" spans="1:26" x14ac:dyDescent="0.35">
      <c r="A949">
        <v>1709</v>
      </c>
      <c r="B949" t="s">
        <v>631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</row>
    <row r="950" spans="1:26" x14ac:dyDescent="0.35">
      <c r="A950">
        <v>1710</v>
      </c>
      <c r="B950" t="s">
        <v>631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</row>
    <row r="951" spans="1:26" x14ac:dyDescent="0.35">
      <c r="A951">
        <v>1711</v>
      </c>
      <c r="B951" t="s">
        <v>631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</row>
    <row r="952" spans="1:26" x14ac:dyDescent="0.35">
      <c r="A952">
        <v>1712</v>
      </c>
      <c r="B952" t="s">
        <v>998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</row>
    <row r="953" spans="1:26" x14ac:dyDescent="0.35">
      <c r="A953">
        <v>1713</v>
      </c>
      <c r="B953" t="s">
        <v>998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</row>
    <row r="954" spans="1:26" x14ac:dyDescent="0.35">
      <c r="A954">
        <v>1714</v>
      </c>
      <c r="B954" t="s">
        <v>998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</row>
    <row r="955" spans="1:26" x14ac:dyDescent="0.35">
      <c r="A955">
        <v>1715</v>
      </c>
      <c r="B955" t="s">
        <v>998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</row>
    <row r="956" spans="1:26" x14ac:dyDescent="0.35">
      <c r="A956">
        <v>1716</v>
      </c>
      <c r="B956" t="s">
        <v>999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</row>
    <row r="957" spans="1:26" x14ac:dyDescent="0.35">
      <c r="A957">
        <v>1717</v>
      </c>
      <c r="B957" t="s">
        <v>999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</row>
    <row r="958" spans="1:26" x14ac:dyDescent="0.35">
      <c r="A958">
        <v>1718</v>
      </c>
      <c r="B958" t="s">
        <v>999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</row>
    <row r="959" spans="1:26" x14ac:dyDescent="0.35">
      <c r="A959">
        <v>1719</v>
      </c>
      <c r="B959" t="s">
        <v>342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</row>
    <row r="960" spans="1:26" x14ac:dyDescent="0.35">
      <c r="A960">
        <v>1720</v>
      </c>
      <c r="B960" t="s">
        <v>342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</row>
    <row r="961" spans="1:26" x14ac:dyDescent="0.35">
      <c r="A961">
        <v>1721</v>
      </c>
      <c r="B961" t="s">
        <v>999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</row>
    <row r="962" spans="1:26" x14ac:dyDescent="0.35">
      <c r="A962">
        <v>1722</v>
      </c>
      <c r="B962" t="s">
        <v>1000</v>
      </c>
      <c r="C962">
        <v>40290</v>
      </c>
      <c r="D962">
        <v>43574</v>
      </c>
      <c r="E962">
        <v>44692</v>
      </c>
      <c r="F962">
        <v>46121</v>
      </c>
      <c r="G962">
        <v>47429</v>
      </c>
      <c r="H962">
        <v>48746</v>
      </c>
      <c r="I962">
        <v>50167</v>
      </c>
      <c r="J962">
        <v>51832</v>
      </c>
      <c r="K962">
        <v>53772</v>
      </c>
      <c r="L962">
        <v>55439</v>
      </c>
      <c r="M962">
        <v>56236</v>
      </c>
      <c r="N962">
        <v>56706</v>
      </c>
      <c r="O962">
        <v>40691</v>
      </c>
      <c r="P962">
        <v>30145</v>
      </c>
      <c r="Q962">
        <v>38947</v>
      </c>
      <c r="R962">
        <v>49479</v>
      </c>
      <c r="S962">
        <v>61717</v>
      </c>
      <c r="T962">
        <v>37308</v>
      </c>
      <c r="U962">
        <v>40210</v>
      </c>
      <c r="V962">
        <v>47051</v>
      </c>
      <c r="W962">
        <v>32861</v>
      </c>
      <c r="X962">
        <v>46567</v>
      </c>
      <c r="Y962">
        <v>36008</v>
      </c>
      <c r="Z962">
        <v>53263</v>
      </c>
    </row>
    <row r="963" spans="1:26" x14ac:dyDescent="0.35">
      <c r="A963">
        <v>1723</v>
      </c>
      <c r="B963" t="s">
        <v>591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</row>
    <row r="964" spans="1:26" x14ac:dyDescent="0.35">
      <c r="A964">
        <v>1724</v>
      </c>
      <c r="B964" t="s">
        <v>590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</row>
    <row r="965" spans="1:26" x14ac:dyDescent="0.35">
      <c r="A965">
        <v>1725</v>
      </c>
      <c r="B965" t="s">
        <v>589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</row>
    <row r="966" spans="1:26" x14ac:dyDescent="0.35">
      <c r="A966">
        <v>1726</v>
      </c>
      <c r="B966" t="s">
        <v>987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</row>
    <row r="967" spans="1:26" x14ac:dyDescent="0.35">
      <c r="A967">
        <v>1727</v>
      </c>
      <c r="B967" t="s">
        <v>1001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</row>
    <row r="968" spans="1:26" x14ac:dyDescent="0.35">
      <c r="A968">
        <v>1728</v>
      </c>
      <c r="B968" t="s">
        <v>1002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</row>
    <row r="969" spans="1:26" x14ac:dyDescent="0.35">
      <c r="A969">
        <v>1729</v>
      </c>
      <c r="B969" t="s">
        <v>587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</row>
    <row r="970" spans="1:26" x14ac:dyDescent="0.35">
      <c r="A970">
        <v>1730</v>
      </c>
      <c r="B970" t="s">
        <v>585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</row>
    <row r="971" spans="1:26" x14ac:dyDescent="0.35">
      <c r="A971">
        <v>1731</v>
      </c>
      <c r="B971" t="s">
        <v>585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</row>
    <row r="972" spans="1:26" x14ac:dyDescent="0.35">
      <c r="A972">
        <v>1732</v>
      </c>
      <c r="B972" t="s">
        <v>583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</row>
    <row r="973" spans="1:26" x14ac:dyDescent="0.35">
      <c r="A973">
        <v>1733</v>
      </c>
      <c r="B973" t="s">
        <v>584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</row>
    <row r="974" spans="1:26" x14ac:dyDescent="0.35">
      <c r="A974">
        <v>1734</v>
      </c>
      <c r="B974" t="s">
        <v>583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</row>
    <row r="975" spans="1:26" x14ac:dyDescent="0.35">
      <c r="A975">
        <v>1735</v>
      </c>
      <c r="B975" t="s">
        <v>588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</row>
    <row r="976" spans="1:26" x14ac:dyDescent="0.35">
      <c r="A976">
        <v>1736</v>
      </c>
      <c r="B976" t="s">
        <v>586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</row>
    <row r="977" spans="1:26" x14ac:dyDescent="0.35">
      <c r="A977">
        <v>1737</v>
      </c>
      <c r="B977" t="s">
        <v>583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</row>
    <row r="978" spans="1:26" x14ac:dyDescent="0.35">
      <c r="A978">
        <v>1738</v>
      </c>
      <c r="B978" t="s">
        <v>588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</row>
    <row r="979" spans="1:26" x14ac:dyDescent="0.35">
      <c r="A979">
        <v>1739</v>
      </c>
      <c r="B979" t="s">
        <v>584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</row>
    <row r="980" spans="1:26" x14ac:dyDescent="0.35">
      <c r="A980">
        <v>1740</v>
      </c>
      <c r="B980" t="s">
        <v>587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</row>
    <row r="981" spans="1:26" x14ac:dyDescent="0.35">
      <c r="A981">
        <v>1741</v>
      </c>
      <c r="B981" t="s">
        <v>585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</row>
    <row r="982" spans="1:26" x14ac:dyDescent="0.35">
      <c r="A982">
        <v>1742</v>
      </c>
      <c r="B982" t="s">
        <v>586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</row>
    <row r="983" spans="1:26" x14ac:dyDescent="0.35">
      <c r="A983">
        <v>1743</v>
      </c>
      <c r="B983" t="s">
        <v>1003</v>
      </c>
      <c r="C983">
        <v>16</v>
      </c>
      <c r="D983">
        <v>16</v>
      </c>
      <c r="E983">
        <v>16</v>
      </c>
      <c r="F983">
        <v>16</v>
      </c>
      <c r="G983">
        <v>16</v>
      </c>
      <c r="H983">
        <v>16</v>
      </c>
      <c r="I983">
        <v>16</v>
      </c>
      <c r="J983">
        <v>16</v>
      </c>
      <c r="K983">
        <v>16</v>
      </c>
      <c r="L983">
        <v>16</v>
      </c>
      <c r="M983">
        <v>16</v>
      </c>
      <c r="N983">
        <v>16</v>
      </c>
      <c r="O983">
        <v>16</v>
      </c>
      <c r="P983">
        <v>16</v>
      </c>
      <c r="Q983">
        <v>16</v>
      </c>
      <c r="R983">
        <v>16</v>
      </c>
      <c r="S983">
        <v>16</v>
      </c>
      <c r="T983">
        <v>16</v>
      </c>
      <c r="U983">
        <v>16</v>
      </c>
      <c r="V983">
        <v>16</v>
      </c>
      <c r="W983">
        <v>16</v>
      </c>
      <c r="X983">
        <v>16</v>
      </c>
      <c r="Y983">
        <v>16</v>
      </c>
      <c r="Z983">
        <v>0</v>
      </c>
    </row>
    <row r="984" spans="1:26" x14ac:dyDescent="0.35">
      <c r="A984">
        <v>1744</v>
      </c>
      <c r="B984" t="s">
        <v>648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</row>
    <row r="985" spans="1:26" x14ac:dyDescent="0.35">
      <c r="A985">
        <v>1745</v>
      </c>
      <c r="B985" t="s">
        <v>647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</row>
    <row r="986" spans="1:26" x14ac:dyDescent="0.35">
      <c r="A986">
        <v>1746</v>
      </c>
      <c r="B986" t="s">
        <v>649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</row>
    <row r="987" spans="1:26" x14ac:dyDescent="0.35">
      <c r="A987">
        <v>1747</v>
      </c>
      <c r="B987" t="s">
        <v>755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</row>
    <row r="988" spans="1:26" x14ac:dyDescent="0.35">
      <c r="A988">
        <v>1748</v>
      </c>
      <c r="B988" t="s">
        <v>755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</row>
    <row r="989" spans="1:26" x14ac:dyDescent="0.35">
      <c r="A989">
        <v>1749</v>
      </c>
      <c r="B989" t="s">
        <v>755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</row>
    <row r="990" spans="1:26" x14ac:dyDescent="0.35">
      <c r="A990">
        <v>1750</v>
      </c>
      <c r="B990" t="s">
        <v>755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</row>
    <row r="991" spans="1:26" x14ac:dyDescent="0.35">
      <c r="A991">
        <v>1751</v>
      </c>
      <c r="B991" t="s">
        <v>755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</row>
    <row r="992" spans="1:26" x14ac:dyDescent="0.35">
      <c r="A992">
        <v>1752</v>
      </c>
      <c r="B992" t="s">
        <v>631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</row>
    <row r="993" spans="1:26" x14ac:dyDescent="0.35">
      <c r="A993">
        <v>1753</v>
      </c>
      <c r="B993" t="s">
        <v>631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</row>
    <row r="994" spans="1:26" x14ac:dyDescent="0.35">
      <c r="A994">
        <v>1754</v>
      </c>
      <c r="B994" t="s">
        <v>631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</row>
    <row r="995" spans="1:26" x14ac:dyDescent="0.35">
      <c r="A995">
        <v>1755</v>
      </c>
      <c r="B995" t="s">
        <v>631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</row>
    <row r="996" spans="1:26" x14ac:dyDescent="0.35">
      <c r="A996">
        <v>1756</v>
      </c>
      <c r="B996" t="s">
        <v>631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</row>
    <row r="997" spans="1:26" x14ac:dyDescent="0.35">
      <c r="A997">
        <v>1757</v>
      </c>
      <c r="B997" t="s">
        <v>998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</row>
    <row r="998" spans="1:26" x14ac:dyDescent="0.35">
      <c r="A998">
        <v>1758</v>
      </c>
      <c r="B998" t="s">
        <v>998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</row>
    <row r="999" spans="1:26" x14ac:dyDescent="0.35">
      <c r="A999">
        <v>1759</v>
      </c>
      <c r="B999" t="s">
        <v>998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</row>
    <row r="1000" spans="1:26" x14ac:dyDescent="0.35">
      <c r="A1000">
        <v>1760</v>
      </c>
      <c r="B1000" t="s">
        <v>998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</row>
    <row r="1001" spans="1:26" x14ac:dyDescent="0.35">
      <c r="A1001">
        <v>1761</v>
      </c>
      <c r="B1001" t="s">
        <v>998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</row>
    <row r="1002" spans="1:26" x14ac:dyDescent="0.35">
      <c r="A1002">
        <v>1762</v>
      </c>
      <c r="B1002" t="s">
        <v>999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</row>
    <row r="1003" spans="1:26" x14ac:dyDescent="0.35">
      <c r="A1003">
        <v>1763</v>
      </c>
      <c r="B1003" t="s">
        <v>999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</row>
    <row r="1004" spans="1:26" x14ac:dyDescent="0.35">
      <c r="A1004">
        <v>1764</v>
      </c>
      <c r="B1004" t="s">
        <v>999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</row>
    <row r="1005" spans="1:26" x14ac:dyDescent="0.35">
      <c r="A1005">
        <v>1765</v>
      </c>
      <c r="B1005" t="s">
        <v>999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</row>
    <row r="1006" spans="1:26" x14ac:dyDescent="0.35">
      <c r="A1006">
        <v>1766</v>
      </c>
      <c r="B1006" t="s">
        <v>999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</row>
    <row r="1007" spans="1:26" x14ac:dyDescent="0.35">
      <c r="A1007">
        <v>1767</v>
      </c>
      <c r="B1007" t="s">
        <v>342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</row>
    <row r="1008" spans="1:26" x14ac:dyDescent="0.35">
      <c r="A1008">
        <v>1768</v>
      </c>
      <c r="B1008" t="s">
        <v>1004</v>
      </c>
      <c r="C1008">
        <v>50</v>
      </c>
      <c r="D1008">
        <v>52</v>
      </c>
      <c r="E1008">
        <v>54</v>
      </c>
      <c r="F1008">
        <v>55</v>
      </c>
      <c r="G1008">
        <v>56</v>
      </c>
      <c r="H1008">
        <v>58</v>
      </c>
      <c r="I1008">
        <v>58</v>
      </c>
      <c r="J1008">
        <v>55</v>
      </c>
      <c r="K1008">
        <v>54</v>
      </c>
      <c r="L1008">
        <v>53</v>
      </c>
      <c r="M1008">
        <v>52</v>
      </c>
      <c r="N1008">
        <v>51</v>
      </c>
      <c r="O1008">
        <v>50</v>
      </c>
      <c r="P1008">
        <v>55</v>
      </c>
      <c r="Q1008">
        <v>57</v>
      </c>
      <c r="R1008">
        <v>53</v>
      </c>
      <c r="S1008">
        <v>53</v>
      </c>
      <c r="T1008">
        <v>65</v>
      </c>
      <c r="U1008">
        <v>66</v>
      </c>
      <c r="V1008">
        <v>62</v>
      </c>
      <c r="W1008">
        <v>63</v>
      </c>
      <c r="X1008">
        <v>58</v>
      </c>
      <c r="Y1008">
        <v>64</v>
      </c>
      <c r="Z1008">
        <v>56</v>
      </c>
    </row>
    <row r="1009" spans="1:26" x14ac:dyDescent="0.35">
      <c r="A1009">
        <v>1769</v>
      </c>
      <c r="B1009" t="s">
        <v>870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1</v>
      </c>
      <c r="S1009">
        <v>0</v>
      </c>
      <c r="T1009">
        <v>0</v>
      </c>
      <c r="U1009">
        <v>2</v>
      </c>
      <c r="V1009">
        <v>0</v>
      </c>
      <c r="W1009">
        <v>0</v>
      </c>
      <c r="X1009">
        <v>0</v>
      </c>
      <c r="Y1009">
        <v>0</v>
      </c>
      <c r="Z1009">
        <v>0</v>
      </c>
    </row>
    <row r="1010" spans="1:26" x14ac:dyDescent="0.35">
      <c r="A1010">
        <v>1770</v>
      </c>
      <c r="B1010" t="s">
        <v>987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</row>
    <row r="1011" spans="1:26" x14ac:dyDescent="0.35">
      <c r="A1011">
        <v>1771</v>
      </c>
      <c r="B1011" t="s">
        <v>591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</row>
    <row r="1012" spans="1:26" x14ac:dyDescent="0.35">
      <c r="A1012">
        <v>1772</v>
      </c>
      <c r="B1012" t="s">
        <v>590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</row>
    <row r="1013" spans="1:26" x14ac:dyDescent="0.35">
      <c r="A1013">
        <v>1773</v>
      </c>
      <c r="B1013" t="s">
        <v>589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</row>
    <row r="1014" spans="1:26" x14ac:dyDescent="0.35">
      <c r="A1014">
        <v>1774</v>
      </c>
      <c r="B1014" t="s">
        <v>586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</row>
    <row r="1015" spans="1:26" x14ac:dyDescent="0.35">
      <c r="A1015">
        <v>1775</v>
      </c>
      <c r="B1015" t="s">
        <v>591</v>
      </c>
      <c r="C1015">
        <v>103</v>
      </c>
      <c r="D1015">
        <v>103</v>
      </c>
      <c r="E1015">
        <v>1</v>
      </c>
      <c r="F1015">
        <v>1</v>
      </c>
      <c r="G1015">
        <v>9</v>
      </c>
      <c r="H1015">
        <v>88</v>
      </c>
      <c r="I1015">
        <v>108</v>
      </c>
      <c r="J1015">
        <v>98</v>
      </c>
      <c r="K1015">
        <v>103</v>
      </c>
      <c r="L1015">
        <v>108</v>
      </c>
      <c r="M1015">
        <v>93</v>
      </c>
      <c r="N1015">
        <v>103</v>
      </c>
      <c r="O1015">
        <v>124</v>
      </c>
      <c r="P1015">
        <v>114</v>
      </c>
      <c r="Q1015">
        <v>1</v>
      </c>
      <c r="R1015">
        <v>1</v>
      </c>
      <c r="S1015">
        <v>9</v>
      </c>
      <c r="T1015">
        <v>65</v>
      </c>
      <c r="U1015">
        <v>75</v>
      </c>
      <c r="V1015">
        <v>90</v>
      </c>
      <c r="W1015">
        <v>65</v>
      </c>
      <c r="X1015">
        <v>124</v>
      </c>
      <c r="Y1015">
        <v>94</v>
      </c>
      <c r="Z1015">
        <v>76</v>
      </c>
    </row>
    <row r="1016" spans="1:26" x14ac:dyDescent="0.35">
      <c r="A1016">
        <v>1776</v>
      </c>
      <c r="B1016" t="s">
        <v>591</v>
      </c>
      <c r="C1016">
        <v>103</v>
      </c>
      <c r="D1016">
        <v>103</v>
      </c>
      <c r="E1016">
        <v>88</v>
      </c>
      <c r="F1016">
        <v>108</v>
      </c>
      <c r="G1016">
        <v>103</v>
      </c>
      <c r="H1016">
        <v>88</v>
      </c>
      <c r="I1016">
        <v>108</v>
      </c>
      <c r="J1016">
        <v>98</v>
      </c>
      <c r="K1016">
        <v>103</v>
      </c>
      <c r="L1016">
        <v>108</v>
      </c>
      <c r="M1016">
        <v>93</v>
      </c>
      <c r="N1016">
        <v>103</v>
      </c>
      <c r="O1016">
        <v>86</v>
      </c>
      <c r="P1016">
        <v>84</v>
      </c>
      <c r="Q1016">
        <v>137</v>
      </c>
      <c r="R1016">
        <v>149</v>
      </c>
      <c r="S1016">
        <v>114</v>
      </c>
      <c r="T1016">
        <v>111</v>
      </c>
      <c r="U1016">
        <v>89</v>
      </c>
      <c r="V1016">
        <v>136</v>
      </c>
      <c r="W1016">
        <v>71</v>
      </c>
      <c r="X1016">
        <v>85</v>
      </c>
      <c r="Y1016">
        <v>63</v>
      </c>
      <c r="Z1016">
        <v>108</v>
      </c>
    </row>
    <row r="1017" spans="1:26" x14ac:dyDescent="0.35">
      <c r="A1017">
        <v>1777</v>
      </c>
      <c r="B1017" t="s">
        <v>591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</row>
    <row r="1018" spans="1:26" x14ac:dyDescent="0.35">
      <c r="A1018">
        <v>1778</v>
      </c>
      <c r="B1018" t="s">
        <v>591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</row>
    <row r="1019" spans="1:26" x14ac:dyDescent="0.35">
      <c r="A1019">
        <v>1779</v>
      </c>
      <c r="B1019" t="s">
        <v>590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</row>
    <row r="1020" spans="1:26" x14ac:dyDescent="0.35">
      <c r="A1020">
        <v>1780</v>
      </c>
      <c r="B1020" t="s">
        <v>590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</row>
    <row r="1021" spans="1:26" x14ac:dyDescent="0.35">
      <c r="A1021">
        <v>1781</v>
      </c>
      <c r="B1021" t="s">
        <v>590</v>
      </c>
      <c r="C1021">
        <v>13</v>
      </c>
      <c r="D1021">
        <v>13</v>
      </c>
      <c r="E1021">
        <v>11</v>
      </c>
      <c r="F1021">
        <v>13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9</v>
      </c>
      <c r="P1021">
        <v>16</v>
      </c>
      <c r="Q1021">
        <v>14</v>
      </c>
      <c r="R1021">
        <v>7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</row>
    <row r="1022" spans="1:26" x14ac:dyDescent="0.35">
      <c r="A1022">
        <v>1782</v>
      </c>
      <c r="B1022" t="s">
        <v>590</v>
      </c>
      <c r="C1022">
        <v>13</v>
      </c>
      <c r="D1022">
        <v>4</v>
      </c>
      <c r="E1022">
        <v>11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27</v>
      </c>
      <c r="P1022">
        <v>4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</row>
    <row r="1023" spans="1:26" x14ac:dyDescent="0.35">
      <c r="A1023">
        <v>1783</v>
      </c>
      <c r="B1023" t="s">
        <v>589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</row>
    <row r="1024" spans="1:26" x14ac:dyDescent="0.35">
      <c r="A1024">
        <v>1784</v>
      </c>
      <c r="B1024" t="s">
        <v>589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</row>
    <row r="1025" spans="1:26" x14ac:dyDescent="0.35">
      <c r="A1025">
        <v>1785</v>
      </c>
      <c r="B1025" t="s">
        <v>589</v>
      </c>
      <c r="C1025">
        <v>10</v>
      </c>
      <c r="D1025">
        <v>10</v>
      </c>
      <c r="E1025">
        <v>10</v>
      </c>
      <c r="F1025">
        <v>10</v>
      </c>
      <c r="G1025">
        <v>10</v>
      </c>
      <c r="H1025">
        <v>10</v>
      </c>
      <c r="I1025">
        <v>10</v>
      </c>
      <c r="J1025">
        <v>10</v>
      </c>
      <c r="K1025">
        <v>10</v>
      </c>
      <c r="L1025">
        <v>10</v>
      </c>
      <c r="M1025">
        <v>10</v>
      </c>
      <c r="N1025">
        <v>10</v>
      </c>
      <c r="O1025">
        <v>12</v>
      </c>
      <c r="P1025">
        <v>11</v>
      </c>
      <c r="Q1025">
        <v>9</v>
      </c>
      <c r="R1025">
        <v>17</v>
      </c>
      <c r="S1025">
        <v>13</v>
      </c>
      <c r="T1025">
        <v>9</v>
      </c>
      <c r="U1025">
        <v>11</v>
      </c>
      <c r="V1025">
        <v>8</v>
      </c>
      <c r="W1025">
        <v>10</v>
      </c>
      <c r="X1025">
        <v>9</v>
      </c>
      <c r="Y1025">
        <v>20</v>
      </c>
      <c r="Z1025">
        <v>10</v>
      </c>
    </row>
    <row r="1026" spans="1:26" x14ac:dyDescent="0.35">
      <c r="A1026">
        <v>1786</v>
      </c>
      <c r="B1026" t="s">
        <v>589</v>
      </c>
      <c r="C1026">
        <v>10</v>
      </c>
      <c r="D1026">
        <v>10</v>
      </c>
      <c r="E1026">
        <v>10</v>
      </c>
      <c r="F1026">
        <v>10</v>
      </c>
      <c r="G1026">
        <v>10</v>
      </c>
      <c r="H1026">
        <v>10</v>
      </c>
      <c r="I1026">
        <v>10</v>
      </c>
      <c r="J1026">
        <v>10</v>
      </c>
      <c r="K1026">
        <v>10</v>
      </c>
      <c r="L1026">
        <v>10</v>
      </c>
      <c r="M1026">
        <v>10</v>
      </c>
      <c r="N1026">
        <v>10</v>
      </c>
      <c r="O1026">
        <v>11</v>
      </c>
      <c r="P1026">
        <v>8</v>
      </c>
      <c r="Q1026">
        <v>9</v>
      </c>
      <c r="R1026">
        <v>10</v>
      </c>
      <c r="S1026">
        <v>7</v>
      </c>
      <c r="T1026">
        <v>13</v>
      </c>
      <c r="U1026">
        <v>10</v>
      </c>
      <c r="V1026">
        <v>10</v>
      </c>
      <c r="W1026">
        <v>8</v>
      </c>
      <c r="X1026">
        <v>9</v>
      </c>
      <c r="Y1026">
        <v>13</v>
      </c>
      <c r="Z1026">
        <v>6</v>
      </c>
    </row>
    <row r="1027" spans="1:26" x14ac:dyDescent="0.35">
      <c r="A1027">
        <v>1787</v>
      </c>
      <c r="B1027" t="s">
        <v>588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</row>
    <row r="1028" spans="1:26" x14ac:dyDescent="0.35">
      <c r="A1028">
        <v>1788</v>
      </c>
      <c r="B1028" t="s">
        <v>585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</row>
    <row r="1029" spans="1:26" x14ac:dyDescent="0.35">
      <c r="A1029">
        <v>1789</v>
      </c>
      <c r="B1029" t="s">
        <v>585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</row>
    <row r="1030" spans="1:26" x14ac:dyDescent="0.35">
      <c r="A1030">
        <v>1790</v>
      </c>
      <c r="B1030" t="s">
        <v>585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</row>
    <row r="1031" spans="1:26" x14ac:dyDescent="0.35">
      <c r="A1031">
        <v>1791</v>
      </c>
      <c r="B1031" t="s">
        <v>755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</row>
    <row r="1032" spans="1:26" x14ac:dyDescent="0.35">
      <c r="A1032">
        <v>1794</v>
      </c>
      <c r="B1032" t="s">
        <v>631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</row>
    <row r="1033" spans="1:26" x14ac:dyDescent="0.35">
      <c r="A1033">
        <v>1795</v>
      </c>
      <c r="B1033" t="s">
        <v>998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</row>
    <row r="1034" spans="1:26" x14ac:dyDescent="0.35">
      <c r="A1034">
        <v>1797</v>
      </c>
      <c r="B1034" t="s">
        <v>1010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</row>
    <row r="1035" spans="1:26" x14ac:dyDescent="0.35">
      <c r="A1035">
        <v>1799</v>
      </c>
      <c r="B1035" t="s">
        <v>999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</row>
    <row r="1036" spans="1:26" x14ac:dyDescent="0.35">
      <c r="A1036">
        <v>1800</v>
      </c>
      <c r="B1036" t="s">
        <v>998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</row>
    <row r="1037" spans="1:26" x14ac:dyDescent="0.35">
      <c r="A1037">
        <v>1801</v>
      </c>
      <c r="B1037" t="s">
        <v>631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</row>
    <row r="1038" spans="1:26" x14ac:dyDescent="0.35">
      <c r="A1038">
        <v>1802</v>
      </c>
      <c r="B1038" t="s">
        <v>755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</row>
    <row r="1039" spans="1:26" x14ac:dyDescent="0.35">
      <c r="A1039">
        <v>1815</v>
      </c>
      <c r="B1039" t="s">
        <v>755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</row>
    <row r="1040" spans="1:26" x14ac:dyDescent="0.35">
      <c r="A1040">
        <v>1816</v>
      </c>
      <c r="B1040" t="s">
        <v>755</v>
      </c>
      <c r="C1040">
        <v>1400</v>
      </c>
      <c r="D1040">
        <v>1400</v>
      </c>
      <c r="E1040">
        <v>1400</v>
      </c>
      <c r="F1040">
        <v>1400</v>
      </c>
      <c r="G1040">
        <v>1400</v>
      </c>
      <c r="H1040">
        <v>1400</v>
      </c>
      <c r="I1040">
        <v>1400</v>
      </c>
      <c r="J1040">
        <v>1400</v>
      </c>
      <c r="K1040">
        <v>1400</v>
      </c>
      <c r="L1040">
        <v>1400</v>
      </c>
      <c r="M1040">
        <v>1400</v>
      </c>
      <c r="N1040">
        <v>1400</v>
      </c>
      <c r="O1040">
        <v>526</v>
      </c>
      <c r="P1040">
        <v>600</v>
      </c>
      <c r="Q1040">
        <v>136</v>
      </c>
      <c r="R1040">
        <v>621</v>
      </c>
      <c r="S1040">
        <v>620</v>
      </c>
      <c r="T1040">
        <v>960</v>
      </c>
      <c r="U1040">
        <v>950</v>
      </c>
      <c r="V1040">
        <v>980</v>
      </c>
      <c r="W1040">
        <v>1877</v>
      </c>
      <c r="X1040">
        <v>2045</v>
      </c>
      <c r="Y1040">
        <v>1360</v>
      </c>
      <c r="Z1040">
        <v>0</v>
      </c>
    </row>
    <row r="1041" spans="1:26" x14ac:dyDescent="0.35">
      <c r="A1041">
        <v>1817</v>
      </c>
      <c r="B1041" t="s">
        <v>755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</row>
    <row r="1042" spans="1:26" x14ac:dyDescent="0.35">
      <c r="A1042">
        <v>1818</v>
      </c>
      <c r="B1042" t="s">
        <v>755</v>
      </c>
      <c r="C1042">
        <v>1400</v>
      </c>
      <c r="D1042">
        <v>1400</v>
      </c>
      <c r="E1042">
        <v>1400</v>
      </c>
      <c r="F1042">
        <v>1400</v>
      </c>
      <c r="G1042">
        <v>1400</v>
      </c>
      <c r="H1042">
        <v>1400</v>
      </c>
      <c r="I1042">
        <v>1400</v>
      </c>
      <c r="J1042">
        <v>1400</v>
      </c>
      <c r="K1042">
        <v>1400</v>
      </c>
      <c r="L1042">
        <v>1400</v>
      </c>
      <c r="M1042">
        <v>1400</v>
      </c>
      <c r="N1042">
        <v>1400</v>
      </c>
      <c r="O1042">
        <v>550</v>
      </c>
      <c r="P1042">
        <v>620</v>
      </c>
      <c r="Q1042">
        <v>330</v>
      </c>
      <c r="R1042">
        <v>0</v>
      </c>
      <c r="S1042">
        <v>200</v>
      </c>
      <c r="T1042">
        <v>562</v>
      </c>
      <c r="U1042">
        <v>380</v>
      </c>
      <c r="V1042">
        <v>0</v>
      </c>
      <c r="W1042">
        <v>0</v>
      </c>
      <c r="X1042">
        <v>0</v>
      </c>
      <c r="Y1042">
        <v>0</v>
      </c>
      <c r="Z1042">
        <v>0</v>
      </c>
    </row>
    <row r="1043" spans="1:26" x14ac:dyDescent="0.35">
      <c r="A1043">
        <v>1819</v>
      </c>
      <c r="B1043" t="s">
        <v>755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</row>
    <row r="1044" spans="1:26" x14ac:dyDescent="0.35">
      <c r="A1044">
        <v>1820</v>
      </c>
      <c r="B1044" t="s">
        <v>631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</row>
    <row r="1045" spans="1:26" x14ac:dyDescent="0.35">
      <c r="A1045">
        <v>1821</v>
      </c>
      <c r="B1045" t="s">
        <v>631</v>
      </c>
      <c r="C1045">
        <v>428</v>
      </c>
      <c r="D1045">
        <v>428</v>
      </c>
      <c r="E1045">
        <v>428</v>
      </c>
      <c r="F1045">
        <v>428</v>
      </c>
      <c r="G1045">
        <v>428</v>
      </c>
      <c r="H1045">
        <v>428</v>
      </c>
      <c r="I1045">
        <v>428</v>
      </c>
      <c r="J1045">
        <v>428</v>
      </c>
      <c r="K1045">
        <v>427</v>
      </c>
      <c r="L1045">
        <v>427</v>
      </c>
      <c r="M1045">
        <v>427</v>
      </c>
      <c r="N1045">
        <v>427</v>
      </c>
      <c r="O1045">
        <v>0</v>
      </c>
      <c r="P1045">
        <v>0</v>
      </c>
      <c r="Q1045">
        <v>0</v>
      </c>
      <c r="R1045">
        <v>125</v>
      </c>
      <c r="S1045">
        <v>130</v>
      </c>
      <c r="T1045">
        <v>125</v>
      </c>
      <c r="U1045">
        <v>803</v>
      </c>
      <c r="V1045">
        <v>290</v>
      </c>
      <c r="W1045">
        <v>2195</v>
      </c>
      <c r="X1045">
        <v>1649</v>
      </c>
      <c r="Y1045">
        <v>732</v>
      </c>
      <c r="Z1045">
        <v>3239</v>
      </c>
    </row>
    <row r="1046" spans="1:26" x14ac:dyDescent="0.35">
      <c r="A1046">
        <v>1822</v>
      </c>
      <c r="B1046" t="s">
        <v>631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933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</row>
    <row r="1047" spans="1:26" x14ac:dyDescent="0.35">
      <c r="A1047">
        <v>1823</v>
      </c>
      <c r="B1047" t="s">
        <v>631</v>
      </c>
      <c r="C1047">
        <v>499</v>
      </c>
      <c r="D1047">
        <v>499</v>
      </c>
      <c r="E1047">
        <v>499</v>
      </c>
      <c r="F1047">
        <v>499</v>
      </c>
      <c r="G1047">
        <v>499</v>
      </c>
      <c r="H1047">
        <v>499</v>
      </c>
      <c r="I1047">
        <v>499</v>
      </c>
      <c r="J1047">
        <v>499</v>
      </c>
      <c r="K1047">
        <v>474</v>
      </c>
      <c r="L1047">
        <v>474</v>
      </c>
      <c r="M1047">
        <v>0</v>
      </c>
      <c r="N1047">
        <v>0</v>
      </c>
      <c r="O1047">
        <v>201</v>
      </c>
      <c r="P1047">
        <v>187</v>
      </c>
      <c r="Q1047">
        <v>0</v>
      </c>
      <c r="R1047">
        <v>250</v>
      </c>
      <c r="S1047">
        <v>603</v>
      </c>
      <c r="T1047">
        <v>0</v>
      </c>
      <c r="U1047">
        <v>845</v>
      </c>
      <c r="V1047">
        <v>0</v>
      </c>
      <c r="W1047">
        <v>424</v>
      </c>
      <c r="X1047">
        <v>0</v>
      </c>
      <c r="Y1047">
        <v>0</v>
      </c>
      <c r="Z1047">
        <v>0</v>
      </c>
    </row>
    <row r="1048" spans="1:26" x14ac:dyDescent="0.35">
      <c r="A1048">
        <v>1824</v>
      </c>
      <c r="B1048" t="s">
        <v>631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</row>
    <row r="1049" spans="1:26" x14ac:dyDescent="0.35">
      <c r="A1049">
        <v>1825</v>
      </c>
      <c r="B1049" t="s">
        <v>998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</row>
    <row r="1050" spans="1:26" x14ac:dyDescent="0.35">
      <c r="A1050">
        <v>1826</v>
      </c>
      <c r="B1050" t="s">
        <v>998</v>
      </c>
      <c r="C1050">
        <v>7800</v>
      </c>
      <c r="D1050">
        <v>7800</v>
      </c>
      <c r="E1050">
        <v>7800</v>
      </c>
      <c r="F1050">
        <v>7800</v>
      </c>
      <c r="G1050">
        <v>7800</v>
      </c>
      <c r="H1050">
        <v>7800</v>
      </c>
      <c r="I1050">
        <v>7800</v>
      </c>
      <c r="J1050">
        <v>7800</v>
      </c>
      <c r="K1050">
        <v>7800</v>
      </c>
      <c r="L1050">
        <v>7800</v>
      </c>
      <c r="M1050">
        <v>7800</v>
      </c>
      <c r="N1050">
        <v>7800</v>
      </c>
      <c r="O1050">
        <v>3755</v>
      </c>
      <c r="P1050">
        <v>2558</v>
      </c>
      <c r="Q1050">
        <v>5762</v>
      </c>
      <c r="R1050">
        <v>34755</v>
      </c>
      <c r="S1050">
        <v>3292</v>
      </c>
      <c r="T1050">
        <v>5533</v>
      </c>
      <c r="U1050">
        <v>18863</v>
      </c>
      <c r="V1050">
        <v>-1843</v>
      </c>
      <c r="W1050">
        <v>6035</v>
      </c>
      <c r="X1050">
        <v>1230</v>
      </c>
      <c r="Y1050">
        <v>2177</v>
      </c>
      <c r="Z1050">
        <v>4849</v>
      </c>
    </row>
    <row r="1051" spans="1:26" x14ac:dyDescent="0.35">
      <c r="A1051">
        <v>1827</v>
      </c>
      <c r="B1051" t="s">
        <v>998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</row>
    <row r="1052" spans="1:26" x14ac:dyDescent="0.35">
      <c r="A1052">
        <v>1828</v>
      </c>
      <c r="B1052" t="s">
        <v>998</v>
      </c>
      <c r="C1052">
        <v>7800</v>
      </c>
      <c r="D1052">
        <v>7800</v>
      </c>
      <c r="E1052">
        <v>7800</v>
      </c>
      <c r="F1052">
        <v>7800</v>
      </c>
      <c r="G1052">
        <v>7800</v>
      </c>
      <c r="H1052">
        <v>7800</v>
      </c>
      <c r="I1052">
        <v>7800</v>
      </c>
      <c r="J1052">
        <v>7800</v>
      </c>
      <c r="K1052">
        <v>7800</v>
      </c>
      <c r="L1052">
        <v>7800</v>
      </c>
      <c r="M1052">
        <v>7800</v>
      </c>
      <c r="N1052">
        <v>7800</v>
      </c>
      <c r="O1052">
        <v>180</v>
      </c>
      <c r="P1052">
        <v>0</v>
      </c>
      <c r="Q1052">
        <v>0</v>
      </c>
      <c r="R1052">
        <v>0</v>
      </c>
      <c r="S1052">
        <v>2100</v>
      </c>
      <c r="T1052">
        <v>270</v>
      </c>
      <c r="U1052">
        <v>0</v>
      </c>
      <c r="V1052">
        <v>2709</v>
      </c>
      <c r="W1052">
        <v>0</v>
      </c>
      <c r="X1052">
        <v>0</v>
      </c>
      <c r="Y1052">
        <v>0</v>
      </c>
      <c r="Z1052">
        <v>0</v>
      </c>
    </row>
    <row r="1053" spans="1:26" x14ac:dyDescent="0.35">
      <c r="A1053">
        <v>1829</v>
      </c>
      <c r="B1053" t="s">
        <v>998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</row>
    <row r="1054" spans="1:26" x14ac:dyDescent="0.35">
      <c r="A1054">
        <v>1830</v>
      </c>
      <c r="B1054" t="s">
        <v>999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</row>
    <row r="1055" spans="1:26" x14ac:dyDescent="0.35">
      <c r="A1055">
        <v>1831</v>
      </c>
      <c r="B1055" t="s">
        <v>999</v>
      </c>
      <c r="C1055">
        <v>7800</v>
      </c>
      <c r="D1055">
        <v>7800</v>
      </c>
      <c r="E1055">
        <v>7800</v>
      </c>
      <c r="F1055">
        <v>7800</v>
      </c>
      <c r="G1055">
        <v>7800</v>
      </c>
      <c r="H1055">
        <v>7800</v>
      </c>
      <c r="I1055">
        <v>7800</v>
      </c>
      <c r="J1055">
        <v>7800</v>
      </c>
      <c r="K1055">
        <v>7800</v>
      </c>
      <c r="L1055">
        <v>7800</v>
      </c>
      <c r="M1055">
        <v>7800</v>
      </c>
      <c r="N1055">
        <v>7800</v>
      </c>
      <c r="O1055">
        <v>2896</v>
      </c>
      <c r="P1055">
        <v>1065</v>
      </c>
      <c r="Q1055">
        <v>14147</v>
      </c>
      <c r="R1055">
        <v>6120</v>
      </c>
      <c r="S1055">
        <v>3170</v>
      </c>
      <c r="T1055">
        <v>6338</v>
      </c>
      <c r="U1055">
        <v>14431</v>
      </c>
      <c r="V1055">
        <v>-5281</v>
      </c>
      <c r="W1055">
        <v>8098</v>
      </c>
      <c r="X1055">
        <v>3966</v>
      </c>
      <c r="Y1055">
        <v>1183</v>
      </c>
      <c r="Z1055">
        <v>16556</v>
      </c>
    </row>
    <row r="1056" spans="1:26" x14ac:dyDescent="0.35">
      <c r="A1056">
        <v>1832</v>
      </c>
      <c r="B1056" t="s">
        <v>999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</row>
    <row r="1057" spans="1:26" x14ac:dyDescent="0.35">
      <c r="A1057">
        <v>1833</v>
      </c>
      <c r="B1057" t="s">
        <v>999</v>
      </c>
      <c r="C1057">
        <v>7800</v>
      </c>
      <c r="D1057">
        <v>7800</v>
      </c>
      <c r="E1057">
        <v>7800</v>
      </c>
      <c r="F1057">
        <v>7800</v>
      </c>
      <c r="G1057">
        <v>7800</v>
      </c>
      <c r="H1057">
        <v>7800</v>
      </c>
      <c r="I1057">
        <v>7800</v>
      </c>
      <c r="J1057">
        <v>7800</v>
      </c>
      <c r="K1057">
        <v>7800</v>
      </c>
      <c r="L1057">
        <v>7800</v>
      </c>
      <c r="M1057">
        <v>7800</v>
      </c>
      <c r="N1057">
        <v>7800</v>
      </c>
      <c r="O1057">
        <v>0</v>
      </c>
      <c r="P1057">
        <v>0</v>
      </c>
      <c r="Q1057">
        <v>100</v>
      </c>
      <c r="R1057">
        <v>0</v>
      </c>
      <c r="S1057">
        <v>2950</v>
      </c>
      <c r="T1057">
        <v>850</v>
      </c>
      <c r="U1057">
        <v>2596</v>
      </c>
      <c r="V1057">
        <v>0</v>
      </c>
      <c r="W1057">
        <v>0</v>
      </c>
      <c r="X1057">
        <v>0</v>
      </c>
      <c r="Y1057">
        <v>0</v>
      </c>
      <c r="Z1057">
        <v>0</v>
      </c>
    </row>
    <row r="1058" spans="1:26" x14ac:dyDescent="0.35">
      <c r="A1058">
        <v>1834</v>
      </c>
      <c r="B1058" t="s">
        <v>999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</row>
    <row r="1059" spans="1:26" x14ac:dyDescent="0.35">
      <c r="A1059">
        <v>1835</v>
      </c>
      <c r="B1059" t="s">
        <v>342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</row>
    <row r="1060" spans="1:26" x14ac:dyDescent="0.35">
      <c r="A1060">
        <v>1836</v>
      </c>
      <c r="B1060" t="s">
        <v>755</v>
      </c>
      <c r="C1060">
        <v>1500</v>
      </c>
      <c r="D1060">
        <v>1500</v>
      </c>
      <c r="E1060">
        <v>1500</v>
      </c>
      <c r="F1060">
        <v>1500</v>
      </c>
      <c r="G1060">
        <v>1500</v>
      </c>
      <c r="H1060">
        <v>1500</v>
      </c>
      <c r="I1060">
        <v>1500</v>
      </c>
      <c r="J1060">
        <v>1500</v>
      </c>
      <c r="K1060">
        <v>1500</v>
      </c>
      <c r="L1060">
        <v>1500</v>
      </c>
      <c r="M1060">
        <v>1500</v>
      </c>
      <c r="N1060">
        <v>1500</v>
      </c>
      <c r="O1060">
        <v>0</v>
      </c>
      <c r="P1060">
        <v>1020</v>
      </c>
      <c r="Q1060">
        <v>450</v>
      </c>
      <c r="R1060">
        <v>790</v>
      </c>
      <c r="S1060">
        <v>1261</v>
      </c>
      <c r="T1060">
        <v>1360</v>
      </c>
      <c r="U1060">
        <v>1204</v>
      </c>
      <c r="V1060">
        <v>260</v>
      </c>
      <c r="W1060">
        <v>2435</v>
      </c>
      <c r="X1060">
        <v>1212</v>
      </c>
      <c r="Y1060">
        <v>592</v>
      </c>
      <c r="Z1060">
        <v>2201</v>
      </c>
    </row>
    <row r="1061" spans="1:26" x14ac:dyDescent="0.35">
      <c r="A1061">
        <v>1837</v>
      </c>
      <c r="B1061" t="s">
        <v>631</v>
      </c>
      <c r="C1061">
        <v>422</v>
      </c>
      <c r="D1061">
        <v>422</v>
      </c>
      <c r="E1061">
        <v>421</v>
      </c>
      <c r="F1061">
        <v>421</v>
      </c>
      <c r="G1061">
        <v>421</v>
      </c>
      <c r="H1061">
        <v>421</v>
      </c>
      <c r="I1061">
        <v>421</v>
      </c>
      <c r="J1061">
        <v>421</v>
      </c>
      <c r="K1061">
        <v>518</v>
      </c>
      <c r="L1061">
        <v>518</v>
      </c>
      <c r="M1061">
        <v>518</v>
      </c>
      <c r="N1061">
        <v>518</v>
      </c>
      <c r="O1061">
        <v>0</v>
      </c>
      <c r="P1061">
        <v>92</v>
      </c>
      <c r="Q1061">
        <v>-5643</v>
      </c>
      <c r="R1061">
        <v>814</v>
      </c>
      <c r="S1061">
        <v>325</v>
      </c>
      <c r="T1061">
        <v>865</v>
      </c>
      <c r="U1061">
        <v>219</v>
      </c>
      <c r="V1061">
        <v>1044</v>
      </c>
      <c r="W1061">
        <v>1049</v>
      </c>
      <c r="X1061">
        <v>2226</v>
      </c>
      <c r="Y1061">
        <v>1706</v>
      </c>
      <c r="Z1061">
        <v>1035</v>
      </c>
    </row>
    <row r="1062" spans="1:26" x14ac:dyDescent="0.35">
      <c r="A1062">
        <v>1838</v>
      </c>
      <c r="B1062" t="s">
        <v>998</v>
      </c>
      <c r="C1062">
        <v>8100</v>
      </c>
      <c r="D1062">
        <v>8100</v>
      </c>
      <c r="E1062">
        <v>8100</v>
      </c>
      <c r="F1062">
        <v>8100</v>
      </c>
      <c r="G1062">
        <v>8100</v>
      </c>
      <c r="H1062">
        <v>8100</v>
      </c>
      <c r="I1062">
        <v>8100</v>
      </c>
      <c r="J1062">
        <v>8100</v>
      </c>
      <c r="K1062">
        <v>8100</v>
      </c>
      <c r="L1062">
        <v>8100</v>
      </c>
      <c r="M1062">
        <v>8100</v>
      </c>
      <c r="N1062">
        <v>8100</v>
      </c>
      <c r="O1062">
        <v>58012</v>
      </c>
      <c r="P1062">
        <v>165994</v>
      </c>
      <c r="Q1062">
        <v>1793</v>
      </c>
      <c r="R1062">
        <v>-799</v>
      </c>
      <c r="S1062">
        <v>1925</v>
      </c>
      <c r="T1062">
        <v>14857</v>
      </c>
      <c r="U1062">
        <v>36675</v>
      </c>
      <c r="V1062">
        <v>0</v>
      </c>
      <c r="W1062">
        <v>38621</v>
      </c>
      <c r="X1062">
        <v>7427</v>
      </c>
      <c r="Y1062">
        <v>1583</v>
      </c>
      <c r="Z1062">
        <v>7108</v>
      </c>
    </row>
    <row r="1063" spans="1:26" x14ac:dyDescent="0.35">
      <c r="A1063">
        <v>1839</v>
      </c>
      <c r="B1063" t="s">
        <v>999</v>
      </c>
      <c r="C1063">
        <v>8100</v>
      </c>
      <c r="D1063">
        <v>8100</v>
      </c>
      <c r="E1063">
        <v>8100</v>
      </c>
      <c r="F1063">
        <v>8100</v>
      </c>
      <c r="G1063">
        <v>8100</v>
      </c>
      <c r="H1063">
        <v>8100</v>
      </c>
      <c r="I1063">
        <v>8100</v>
      </c>
      <c r="J1063">
        <v>8100</v>
      </c>
      <c r="K1063">
        <v>8100</v>
      </c>
      <c r="L1063">
        <v>8100</v>
      </c>
      <c r="M1063">
        <v>8100</v>
      </c>
      <c r="N1063">
        <v>8100</v>
      </c>
      <c r="O1063">
        <v>17075</v>
      </c>
      <c r="P1063">
        <v>2450</v>
      </c>
      <c r="Q1063">
        <v>2937</v>
      </c>
      <c r="R1063">
        <v>110</v>
      </c>
      <c r="S1063">
        <v>110</v>
      </c>
      <c r="T1063">
        <v>10205</v>
      </c>
      <c r="U1063">
        <v>0</v>
      </c>
      <c r="V1063">
        <v>25516</v>
      </c>
      <c r="W1063">
        <v>489</v>
      </c>
      <c r="X1063">
        <v>1483</v>
      </c>
      <c r="Y1063">
        <v>3727</v>
      </c>
      <c r="Z1063">
        <v>39804</v>
      </c>
    </row>
    <row r="1064" spans="1:26" x14ac:dyDescent="0.35">
      <c r="A1064">
        <v>1840</v>
      </c>
      <c r="B1064" t="s">
        <v>1011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34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</row>
    <row r="1065" spans="1:26" x14ac:dyDescent="0.35">
      <c r="A1065">
        <v>1841</v>
      </c>
      <c r="B1065" t="s">
        <v>1012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</row>
    <row r="1066" spans="1:26" x14ac:dyDescent="0.35">
      <c r="A1066">
        <v>1842</v>
      </c>
      <c r="B1066" t="s">
        <v>1013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252</v>
      </c>
      <c r="W1066">
        <v>0</v>
      </c>
      <c r="X1066">
        <v>0</v>
      </c>
      <c r="Y1066">
        <v>0</v>
      </c>
      <c r="Z1066">
        <v>0</v>
      </c>
    </row>
    <row r="1067" spans="1:26" x14ac:dyDescent="0.35">
      <c r="A1067">
        <v>1843</v>
      </c>
      <c r="B1067" t="s">
        <v>1014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</row>
    <row r="1068" spans="1:26" x14ac:dyDescent="0.35">
      <c r="A1068">
        <v>1844</v>
      </c>
      <c r="B1068" t="s">
        <v>1015</v>
      </c>
      <c r="C1068">
        <v>0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</row>
    <row r="1069" spans="1:26" x14ac:dyDescent="0.35">
      <c r="A1069">
        <v>1845</v>
      </c>
      <c r="B1069" t="s">
        <v>1016</v>
      </c>
      <c r="C1069">
        <v>375</v>
      </c>
      <c r="D1069">
        <v>469</v>
      </c>
      <c r="E1069">
        <v>375</v>
      </c>
      <c r="F1069">
        <v>375</v>
      </c>
      <c r="G1069">
        <v>375</v>
      </c>
      <c r="H1069">
        <v>375</v>
      </c>
      <c r="I1069">
        <v>375</v>
      </c>
      <c r="J1069">
        <v>375</v>
      </c>
      <c r="K1069">
        <v>422</v>
      </c>
      <c r="L1069">
        <v>422</v>
      </c>
      <c r="M1069">
        <v>375</v>
      </c>
      <c r="N1069">
        <v>375</v>
      </c>
      <c r="O1069">
        <v>2351</v>
      </c>
      <c r="P1069">
        <v>378</v>
      </c>
      <c r="Q1069">
        <v>227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161</v>
      </c>
      <c r="X1069">
        <v>0</v>
      </c>
      <c r="Y1069">
        <v>0</v>
      </c>
      <c r="Z1069">
        <v>0</v>
      </c>
    </row>
    <row r="1070" spans="1:26" x14ac:dyDescent="0.35">
      <c r="A1070">
        <v>1846</v>
      </c>
      <c r="B1070" t="s">
        <v>1017</v>
      </c>
      <c r="C1070">
        <v>3374</v>
      </c>
      <c r="D1070">
        <v>4217</v>
      </c>
      <c r="E1070">
        <v>3374</v>
      </c>
      <c r="F1070">
        <v>3374</v>
      </c>
      <c r="G1070">
        <v>3374</v>
      </c>
      <c r="H1070">
        <v>3374</v>
      </c>
      <c r="I1070">
        <v>3374</v>
      </c>
      <c r="J1070">
        <v>3374</v>
      </c>
      <c r="K1070">
        <v>3795</v>
      </c>
      <c r="L1070">
        <v>3795</v>
      </c>
      <c r="M1070">
        <v>3374</v>
      </c>
      <c r="N1070">
        <v>3374</v>
      </c>
      <c r="O1070">
        <v>1814</v>
      </c>
      <c r="P1070">
        <v>1150</v>
      </c>
      <c r="Q1070">
        <v>2091</v>
      </c>
      <c r="R1070">
        <v>3657</v>
      </c>
      <c r="S1070">
        <v>1717</v>
      </c>
      <c r="T1070">
        <v>1665</v>
      </c>
      <c r="U1070">
        <v>3320</v>
      </c>
      <c r="V1070">
        <v>2812</v>
      </c>
      <c r="W1070">
        <v>3207</v>
      </c>
      <c r="X1070">
        <v>5228</v>
      </c>
      <c r="Y1070">
        <v>3356</v>
      </c>
      <c r="Z1070">
        <v>3321</v>
      </c>
    </row>
    <row r="1071" spans="1:26" x14ac:dyDescent="0.35">
      <c r="A1071">
        <v>1847</v>
      </c>
      <c r="B1071" t="s">
        <v>591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</row>
    <row r="1072" spans="1:26" x14ac:dyDescent="0.35">
      <c r="A1072">
        <v>1848</v>
      </c>
      <c r="B1072" t="s">
        <v>590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</row>
    <row r="1073" spans="1:26" x14ac:dyDescent="0.35">
      <c r="A1073">
        <v>1849</v>
      </c>
      <c r="B1073" t="s">
        <v>589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</row>
    <row r="1074" spans="1:26" x14ac:dyDescent="0.35">
      <c r="A1074">
        <v>1850</v>
      </c>
      <c r="B1074" t="s">
        <v>586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</row>
    <row r="1075" spans="1:26" x14ac:dyDescent="0.35">
      <c r="A1075">
        <v>1851</v>
      </c>
      <c r="B1075" t="s">
        <v>870</v>
      </c>
      <c r="C1075">
        <v>2</v>
      </c>
      <c r="D1075">
        <v>2</v>
      </c>
      <c r="E1075">
        <v>2</v>
      </c>
      <c r="F1075">
        <v>2</v>
      </c>
      <c r="G1075">
        <v>2</v>
      </c>
      <c r="H1075">
        <v>2</v>
      </c>
      <c r="I1075">
        <v>2</v>
      </c>
      <c r="J1075">
        <v>2</v>
      </c>
      <c r="K1075">
        <v>2</v>
      </c>
      <c r="L1075">
        <v>2</v>
      </c>
      <c r="M1075">
        <v>2</v>
      </c>
      <c r="N1075">
        <v>2</v>
      </c>
      <c r="O1075">
        <v>0</v>
      </c>
      <c r="P1075">
        <v>0</v>
      </c>
      <c r="Q1075">
        <v>0</v>
      </c>
      <c r="R1075">
        <v>0</v>
      </c>
      <c r="S1075">
        <v>1</v>
      </c>
      <c r="T1075">
        <v>0</v>
      </c>
      <c r="U1075">
        <v>2</v>
      </c>
      <c r="V1075">
        <v>2</v>
      </c>
      <c r="W1075">
        <v>2</v>
      </c>
      <c r="X1075">
        <v>2</v>
      </c>
      <c r="Y1075">
        <v>1</v>
      </c>
      <c r="Z1075">
        <v>2</v>
      </c>
    </row>
    <row r="1076" spans="1:26" x14ac:dyDescent="0.35">
      <c r="A1076">
        <v>1852</v>
      </c>
      <c r="B1076" t="s">
        <v>870</v>
      </c>
      <c r="C1076">
        <v>2</v>
      </c>
      <c r="D1076">
        <v>2</v>
      </c>
      <c r="E1076">
        <v>2</v>
      </c>
      <c r="F1076">
        <v>2</v>
      </c>
      <c r="G1076">
        <v>2</v>
      </c>
      <c r="H1076">
        <v>2</v>
      </c>
      <c r="I1076">
        <v>2</v>
      </c>
      <c r="J1076">
        <v>2</v>
      </c>
      <c r="K1076">
        <v>2</v>
      </c>
      <c r="L1076">
        <v>2</v>
      </c>
      <c r="M1076">
        <v>2</v>
      </c>
      <c r="N1076">
        <v>2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1</v>
      </c>
      <c r="V1076">
        <v>1</v>
      </c>
      <c r="W1076">
        <v>1</v>
      </c>
      <c r="X1076">
        <v>1</v>
      </c>
      <c r="Y1076">
        <v>1</v>
      </c>
      <c r="Z1076">
        <v>21</v>
      </c>
    </row>
    <row r="1077" spans="1:26" x14ac:dyDescent="0.35">
      <c r="A1077">
        <v>1853</v>
      </c>
      <c r="B1077" t="s">
        <v>987</v>
      </c>
      <c r="C1077">
        <v>8</v>
      </c>
      <c r="D1077">
        <v>8</v>
      </c>
      <c r="E1077">
        <v>8</v>
      </c>
      <c r="F1077">
        <v>8</v>
      </c>
      <c r="G1077">
        <v>8</v>
      </c>
      <c r="H1077">
        <v>8</v>
      </c>
      <c r="I1077">
        <v>8</v>
      </c>
      <c r="J1077">
        <v>8</v>
      </c>
      <c r="K1077">
        <v>8</v>
      </c>
      <c r="L1077">
        <v>8</v>
      </c>
      <c r="M1077">
        <v>8</v>
      </c>
      <c r="N1077">
        <v>8</v>
      </c>
      <c r="O1077">
        <v>8</v>
      </c>
      <c r="P1077">
        <v>8</v>
      </c>
      <c r="Q1077">
        <v>8</v>
      </c>
      <c r="R1077">
        <v>8</v>
      </c>
      <c r="S1077">
        <v>8</v>
      </c>
      <c r="T1077">
        <v>8</v>
      </c>
      <c r="U1077">
        <v>8</v>
      </c>
      <c r="V1077">
        <v>8</v>
      </c>
      <c r="W1077">
        <v>8</v>
      </c>
      <c r="X1077">
        <v>8</v>
      </c>
      <c r="Y1077">
        <v>8</v>
      </c>
      <c r="Z1077">
        <v>0</v>
      </c>
    </row>
    <row r="1078" spans="1:26" x14ac:dyDescent="0.35">
      <c r="A1078">
        <v>1854</v>
      </c>
      <c r="B1078" t="s">
        <v>987</v>
      </c>
      <c r="C1078">
        <v>8</v>
      </c>
      <c r="D1078">
        <v>8</v>
      </c>
      <c r="E1078">
        <v>8</v>
      </c>
      <c r="F1078">
        <v>8</v>
      </c>
      <c r="G1078">
        <v>8</v>
      </c>
      <c r="H1078">
        <v>8</v>
      </c>
      <c r="I1078">
        <v>8</v>
      </c>
      <c r="J1078">
        <v>8</v>
      </c>
      <c r="K1078">
        <v>8</v>
      </c>
      <c r="L1078">
        <v>8</v>
      </c>
      <c r="M1078">
        <v>8</v>
      </c>
      <c r="N1078">
        <v>8</v>
      </c>
      <c r="O1078">
        <v>8</v>
      </c>
      <c r="P1078">
        <v>8</v>
      </c>
      <c r="Q1078">
        <v>8</v>
      </c>
      <c r="R1078">
        <v>8</v>
      </c>
      <c r="S1078">
        <v>8</v>
      </c>
      <c r="T1078">
        <v>8</v>
      </c>
      <c r="U1078">
        <v>8</v>
      </c>
      <c r="V1078">
        <v>8</v>
      </c>
      <c r="W1078">
        <v>8</v>
      </c>
      <c r="X1078">
        <v>8</v>
      </c>
      <c r="Y1078">
        <v>8</v>
      </c>
      <c r="Z1078">
        <v>0</v>
      </c>
    </row>
    <row r="1079" spans="1:26" x14ac:dyDescent="0.35">
      <c r="A1079">
        <v>1855</v>
      </c>
      <c r="B1079" t="s">
        <v>591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</row>
    <row r="1080" spans="1:26" x14ac:dyDescent="0.35">
      <c r="A1080">
        <v>1856</v>
      </c>
      <c r="B1080" t="s">
        <v>590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</row>
    <row r="1081" spans="1:26" x14ac:dyDescent="0.35">
      <c r="A1081">
        <v>1857</v>
      </c>
      <c r="B1081" t="s">
        <v>589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</row>
    <row r="1082" spans="1:26" x14ac:dyDescent="0.35">
      <c r="A1082">
        <v>1858</v>
      </c>
      <c r="B1082" t="s">
        <v>586</v>
      </c>
      <c r="C1082">
        <v>0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</row>
    <row r="1083" spans="1:26" x14ac:dyDescent="0.35">
      <c r="A1083">
        <v>1859</v>
      </c>
      <c r="B1083" t="s">
        <v>785</v>
      </c>
      <c r="C1083">
        <v>0</v>
      </c>
      <c r="D1083">
        <v>9</v>
      </c>
      <c r="E1083">
        <v>9</v>
      </c>
      <c r="F1083">
        <v>9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7</v>
      </c>
      <c r="P1083">
        <v>3</v>
      </c>
      <c r="Q1083">
        <v>3</v>
      </c>
      <c r="R1083">
        <v>3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</row>
    <row r="1084" spans="1:26" x14ac:dyDescent="0.35">
      <c r="A1084">
        <v>1860</v>
      </c>
      <c r="B1084" t="s">
        <v>1018</v>
      </c>
      <c r="C1084">
        <v>0</v>
      </c>
      <c r="D1084">
        <v>160</v>
      </c>
      <c r="E1084">
        <v>160</v>
      </c>
      <c r="F1084">
        <v>160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61</v>
      </c>
      <c r="P1084">
        <v>48</v>
      </c>
      <c r="Q1084">
        <v>49</v>
      </c>
      <c r="R1084">
        <v>46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</row>
    <row r="1085" spans="1:26" x14ac:dyDescent="0.35">
      <c r="A1085">
        <v>1861</v>
      </c>
      <c r="B1085" t="s">
        <v>786</v>
      </c>
      <c r="C1085">
        <v>0</v>
      </c>
      <c r="D1085">
        <v>45</v>
      </c>
      <c r="E1085">
        <v>45</v>
      </c>
      <c r="F1085">
        <v>45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61</v>
      </c>
      <c r="P1085">
        <v>48</v>
      </c>
      <c r="Q1085">
        <v>49</v>
      </c>
      <c r="R1085">
        <v>46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</row>
    <row r="1086" spans="1:26" x14ac:dyDescent="0.35">
      <c r="A1086">
        <v>1862</v>
      </c>
      <c r="B1086" t="s">
        <v>1019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</row>
    <row r="1087" spans="1:26" x14ac:dyDescent="0.35">
      <c r="A1087">
        <v>1863</v>
      </c>
      <c r="B1087" t="s">
        <v>1020</v>
      </c>
      <c r="C1087">
        <v>446267</v>
      </c>
      <c r="D1087">
        <v>373546</v>
      </c>
      <c r="E1087">
        <v>481241</v>
      </c>
      <c r="F1087">
        <v>470928</v>
      </c>
      <c r="G1087">
        <v>411759</v>
      </c>
      <c r="H1087">
        <v>417528</v>
      </c>
      <c r="I1087">
        <v>488803</v>
      </c>
      <c r="J1087">
        <v>436312</v>
      </c>
      <c r="K1087">
        <v>439294</v>
      </c>
      <c r="L1087">
        <v>477491</v>
      </c>
      <c r="M1087">
        <v>466885</v>
      </c>
      <c r="N1087">
        <v>473188</v>
      </c>
      <c r="O1087">
        <v>442013</v>
      </c>
      <c r="P1087">
        <v>388764</v>
      </c>
      <c r="Q1087">
        <v>483717</v>
      </c>
      <c r="R1087">
        <v>428174</v>
      </c>
      <c r="S1087">
        <v>364230</v>
      </c>
      <c r="T1087">
        <v>406774</v>
      </c>
      <c r="U1087">
        <v>362522</v>
      </c>
      <c r="V1087">
        <v>375378</v>
      </c>
      <c r="W1087">
        <v>388502</v>
      </c>
      <c r="X1087">
        <v>425525</v>
      </c>
      <c r="Y1087">
        <v>397039</v>
      </c>
      <c r="Z1087">
        <v>410083</v>
      </c>
    </row>
    <row r="1088" spans="1:26" x14ac:dyDescent="0.35">
      <c r="A1088">
        <v>1864</v>
      </c>
      <c r="B1088" t="s">
        <v>1021</v>
      </c>
      <c r="C1088">
        <v>3374</v>
      </c>
      <c r="D1088">
        <v>4217</v>
      </c>
      <c r="E1088">
        <v>3374</v>
      </c>
      <c r="F1088">
        <v>3374</v>
      </c>
      <c r="G1088">
        <v>3374</v>
      </c>
      <c r="H1088">
        <v>3374</v>
      </c>
      <c r="I1088">
        <v>3374</v>
      </c>
      <c r="J1088">
        <v>3374</v>
      </c>
      <c r="K1088">
        <v>3795</v>
      </c>
      <c r="L1088">
        <v>3795</v>
      </c>
      <c r="M1088">
        <v>3374</v>
      </c>
      <c r="N1088">
        <v>3374</v>
      </c>
      <c r="O1088">
        <v>1814</v>
      </c>
      <c r="P1088">
        <v>1150</v>
      </c>
      <c r="Q1088">
        <v>2091</v>
      </c>
      <c r="R1088">
        <v>3657</v>
      </c>
      <c r="S1088">
        <v>1717</v>
      </c>
      <c r="T1088">
        <v>1699</v>
      </c>
      <c r="U1088">
        <v>3320</v>
      </c>
      <c r="V1088">
        <v>3064</v>
      </c>
      <c r="W1088">
        <v>3207</v>
      </c>
      <c r="X1088">
        <v>5228</v>
      </c>
      <c r="Y1088">
        <v>3356</v>
      </c>
      <c r="Z1088">
        <v>294</v>
      </c>
    </row>
    <row r="1089" spans="1:26" x14ac:dyDescent="0.35">
      <c r="A1089">
        <v>1865</v>
      </c>
      <c r="B1089" t="s">
        <v>1022</v>
      </c>
      <c r="C1089">
        <v>1235161</v>
      </c>
      <c r="D1089">
        <v>1521368</v>
      </c>
      <c r="E1089">
        <v>1544242</v>
      </c>
      <c r="F1089">
        <v>1456616</v>
      </c>
      <c r="G1089">
        <v>1588017</v>
      </c>
      <c r="H1089">
        <v>1541753</v>
      </c>
      <c r="I1089">
        <v>1629682</v>
      </c>
      <c r="J1089">
        <v>1386612</v>
      </c>
      <c r="K1089">
        <v>1440791</v>
      </c>
      <c r="L1089">
        <v>1203971</v>
      </c>
      <c r="M1089">
        <v>1202689</v>
      </c>
      <c r="N1089">
        <v>1006611</v>
      </c>
      <c r="O1089">
        <v>1235161</v>
      </c>
      <c r="P1089">
        <v>1533106</v>
      </c>
      <c r="Q1089">
        <v>1558847</v>
      </c>
      <c r="R1089">
        <v>1442997</v>
      </c>
      <c r="S1089">
        <v>1780534</v>
      </c>
      <c r="T1089">
        <v>1908752</v>
      </c>
      <c r="U1089">
        <v>1932332</v>
      </c>
      <c r="V1089">
        <v>1845254</v>
      </c>
      <c r="W1089">
        <v>2089853</v>
      </c>
      <c r="X1089">
        <v>1896645</v>
      </c>
      <c r="Y1089">
        <v>2112654</v>
      </c>
      <c r="Z1089">
        <v>2123669</v>
      </c>
    </row>
    <row r="1090" spans="1:26" x14ac:dyDescent="0.35">
      <c r="A1090">
        <v>1866</v>
      </c>
      <c r="B1090" t="s">
        <v>589</v>
      </c>
      <c r="C1090">
        <v>6</v>
      </c>
      <c r="D1090">
        <v>6</v>
      </c>
      <c r="E1090">
        <v>6</v>
      </c>
      <c r="F1090">
        <v>6</v>
      </c>
      <c r="G1090">
        <v>6</v>
      </c>
      <c r="H1090">
        <v>6</v>
      </c>
      <c r="I1090">
        <v>6</v>
      </c>
      <c r="J1090">
        <v>6</v>
      </c>
      <c r="K1090">
        <v>6</v>
      </c>
      <c r="L1090">
        <v>6</v>
      </c>
      <c r="M1090">
        <v>6</v>
      </c>
      <c r="N1090">
        <v>6</v>
      </c>
      <c r="O1090">
        <v>3</v>
      </c>
      <c r="P1090">
        <v>3</v>
      </c>
      <c r="Q1090">
        <v>4</v>
      </c>
      <c r="R1090">
        <v>5</v>
      </c>
      <c r="S1090">
        <v>2</v>
      </c>
      <c r="T1090">
        <v>6</v>
      </c>
      <c r="U1090">
        <v>3</v>
      </c>
      <c r="V1090">
        <v>5</v>
      </c>
      <c r="W1090">
        <v>2</v>
      </c>
      <c r="X1090">
        <v>3</v>
      </c>
      <c r="Y1090">
        <v>2</v>
      </c>
      <c r="Z1090">
        <v>4</v>
      </c>
    </row>
    <row r="1091" spans="1:26" x14ac:dyDescent="0.35">
      <c r="A1091">
        <v>1867</v>
      </c>
      <c r="B1091" t="s">
        <v>590</v>
      </c>
      <c r="C1091">
        <v>27</v>
      </c>
      <c r="D1091">
        <v>27</v>
      </c>
      <c r="E1091">
        <v>23</v>
      </c>
      <c r="F1091">
        <v>22</v>
      </c>
      <c r="G1091">
        <v>27</v>
      </c>
      <c r="H1091">
        <v>23</v>
      </c>
      <c r="I1091">
        <v>29</v>
      </c>
      <c r="J1091">
        <v>26</v>
      </c>
      <c r="K1091">
        <v>27</v>
      </c>
      <c r="L1091">
        <v>29</v>
      </c>
      <c r="M1091">
        <v>25</v>
      </c>
      <c r="N1091">
        <v>27</v>
      </c>
      <c r="O1091">
        <v>47</v>
      </c>
      <c r="P1091">
        <v>78</v>
      </c>
      <c r="Q1091">
        <v>126</v>
      </c>
      <c r="R1091">
        <v>49</v>
      </c>
      <c r="S1091">
        <v>96</v>
      </c>
      <c r="T1091">
        <v>57</v>
      </c>
      <c r="U1091">
        <v>40</v>
      </c>
      <c r="V1091">
        <v>34</v>
      </c>
      <c r="W1091">
        <v>52</v>
      </c>
      <c r="X1091">
        <v>60</v>
      </c>
      <c r="Y1091">
        <v>46</v>
      </c>
      <c r="Z1091">
        <v>49</v>
      </c>
    </row>
    <row r="1092" spans="1:26" x14ac:dyDescent="0.35">
      <c r="A1092">
        <v>1868</v>
      </c>
      <c r="B1092" t="s">
        <v>591</v>
      </c>
      <c r="C1092">
        <v>122</v>
      </c>
      <c r="D1092">
        <v>122</v>
      </c>
      <c r="E1092">
        <v>104</v>
      </c>
      <c r="F1092">
        <v>128</v>
      </c>
      <c r="G1092">
        <v>122</v>
      </c>
      <c r="H1092">
        <v>104</v>
      </c>
      <c r="I1092">
        <v>128</v>
      </c>
      <c r="J1092">
        <v>116</v>
      </c>
      <c r="K1092">
        <v>122</v>
      </c>
      <c r="L1092">
        <v>128</v>
      </c>
      <c r="M1092">
        <v>110</v>
      </c>
      <c r="N1092">
        <v>122</v>
      </c>
      <c r="O1092">
        <v>145</v>
      </c>
      <c r="P1092">
        <v>164</v>
      </c>
      <c r="Q1092">
        <v>157</v>
      </c>
      <c r="R1092">
        <v>212</v>
      </c>
      <c r="S1092">
        <v>149</v>
      </c>
      <c r="T1092">
        <v>130</v>
      </c>
      <c r="U1092">
        <v>176</v>
      </c>
      <c r="V1092">
        <v>183</v>
      </c>
      <c r="W1092">
        <v>148</v>
      </c>
      <c r="X1092">
        <v>184</v>
      </c>
      <c r="Y1092">
        <v>140</v>
      </c>
      <c r="Z1092">
        <v>100</v>
      </c>
    </row>
    <row r="1093" spans="1:26" x14ac:dyDescent="0.35">
      <c r="A1093">
        <v>1869</v>
      </c>
      <c r="B1093" t="s">
        <v>648</v>
      </c>
      <c r="C1093">
        <v>105525</v>
      </c>
      <c r="D1093">
        <v>91340</v>
      </c>
      <c r="E1093">
        <v>99812</v>
      </c>
      <c r="F1093">
        <v>105357</v>
      </c>
      <c r="G1093">
        <v>97902</v>
      </c>
      <c r="H1093">
        <v>101833</v>
      </c>
      <c r="I1093">
        <v>113512</v>
      </c>
      <c r="J1093">
        <v>126741</v>
      </c>
      <c r="K1093">
        <v>115035</v>
      </c>
      <c r="L1093">
        <v>82716</v>
      </c>
      <c r="M1093">
        <v>140229</v>
      </c>
      <c r="N1093">
        <v>141185</v>
      </c>
      <c r="O1093">
        <v>157011</v>
      </c>
      <c r="P1093">
        <v>131666</v>
      </c>
      <c r="Q1093">
        <v>133604</v>
      </c>
      <c r="R1093">
        <v>148372</v>
      </c>
      <c r="S1093">
        <v>167731</v>
      </c>
      <c r="T1093">
        <v>127591</v>
      </c>
      <c r="U1093">
        <v>131458</v>
      </c>
      <c r="V1093">
        <v>141741</v>
      </c>
      <c r="W1093">
        <v>137531</v>
      </c>
      <c r="X1093">
        <v>259581</v>
      </c>
      <c r="Y1093">
        <v>113074</v>
      </c>
      <c r="Z1093">
        <v>187038</v>
      </c>
    </row>
    <row r="1094" spans="1:26" x14ac:dyDescent="0.35">
      <c r="A1094">
        <v>1870</v>
      </c>
      <c r="B1094" t="s">
        <v>647</v>
      </c>
      <c r="C1094">
        <v>12</v>
      </c>
      <c r="D1094">
        <v>12</v>
      </c>
      <c r="E1094">
        <v>12</v>
      </c>
      <c r="F1094">
        <v>12</v>
      </c>
      <c r="G1094">
        <v>12</v>
      </c>
      <c r="H1094">
        <v>12</v>
      </c>
      <c r="I1094">
        <v>12</v>
      </c>
      <c r="J1094">
        <v>12</v>
      </c>
      <c r="K1094">
        <v>12</v>
      </c>
      <c r="L1094">
        <v>12</v>
      </c>
      <c r="M1094">
        <v>12</v>
      </c>
      <c r="N1094">
        <v>12</v>
      </c>
      <c r="O1094">
        <v>11</v>
      </c>
      <c r="P1094">
        <v>4</v>
      </c>
      <c r="Q1094">
        <v>11</v>
      </c>
      <c r="R1094">
        <v>12</v>
      </c>
      <c r="S1094">
        <v>14</v>
      </c>
      <c r="T1094">
        <v>24</v>
      </c>
      <c r="U1094">
        <v>28</v>
      </c>
      <c r="V1094">
        <v>33</v>
      </c>
      <c r="W1094">
        <v>23</v>
      </c>
      <c r="X1094">
        <v>25</v>
      </c>
      <c r="Y1094">
        <v>16</v>
      </c>
      <c r="Z1094">
        <v>7</v>
      </c>
    </row>
    <row r="1095" spans="1:26" x14ac:dyDescent="0.35">
      <c r="A1095">
        <v>1871</v>
      </c>
      <c r="B1095" t="s">
        <v>649</v>
      </c>
      <c r="C1095">
        <v>14</v>
      </c>
      <c r="D1095">
        <v>14</v>
      </c>
      <c r="E1095">
        <v>14</v>
      </c>
      <c r="F1095">
        <v>14</v>
      </c>
      <c r="G1095">
        <v>14</v>
      </c>
      <c r="H1095">
        <v>14</v>
      </c>
      <c r="I1095">
        <v>13</v>
      </c>
      <c r="J1095">
        <v>13</v>
      </c>
      <c r="K1095">
        <v>13</v>
      </c>
      <c r="L1095">
        <v>13</v>
      </c>
      <c r="M1095">
        <v>13</v>
      </c>
      <c r="N1095">
        <v>13</v>
      </c>
      <c r="O1095">
        <v>47</v>
      </c>
      <c r="P1095">
        <v>8</v>
      </c>
      <c r="Q1095">
        <v>30</v>
      </c>
      <c r="R1095">
        <v>44</v>
      </c>
      <c r="S1095">
        <v>10</v>
      </c>
      <c r="T1095">
        <v>12</v>
      </c>
      <c r="U1095">
        <v>10</v>
      </c>
      <c r="V1095">
        <v>13</v>
      </c>
      <c r="W1095">
        <v>13</v>
      </c>
      <c r="X1095">
        <v>11</v>
      </c>
      <c r="Y1095">
        <v>17</v>
      </c>
      <c r="Z1095">
        <v>7</v>
      </c>
    </row>
    <row r="1096" spans="1:26" x14ac:dyDescent="0.35">
      <c r="A1096">
        <v>1872</v>
      </c>
      <c r="B1096" t="s">
        <v>589</v>
      </c>
      <c r="C1096">
        <v>9</v>
      </c>
      <c r="D1096">
        <v>9</v>
      </c>
      <c r="E1096">
        <v>9</v>
      </c>
      <c r="F1096">
        <v>9</v>
      </c>
      <c r="G1096">
        <v>9</v>
      </c>
      <c r="H1096">
        <v>9</v>
      </c>
      <c r="I1096">
        <v>9</v>
      </c>
      <c r="J1096">
        <v>9</v>
      </c>
      <c r="K1096">
        <v>9</v>
      </c>
      <c r="L1096">
        <v>9</v>
      </c>
      <c r="M1096">
        <v>9</v>
      </c>
      <c r="N1096">
        <v>9</v>
      </c>
      <c r="O1096">
        <v>16</v>
      </c>
      <c r="P1096">
        <v>10</v>
      </c>
      <c r="Q1096">
        <v>10</v>
      </c>
      <c r="R1096">
        <v>16</v>
      </c>
      <c r="S1096">
        <v>14</v>
      </c>
      <c r="T1096">
        <v>7</v>
      </c>
      <c r="U1096">
        <v>15</v>
      </c>
      <c r="V1096">
        <v>16</v>
      </c>
      <c r="W1096">
        <v>10</v>
      </c>
      <c r="X1096">
        <v>17</v>
      </c>
      <c r="Y1096">
        <v>15</v>
      </c>
      <c r="Z1096">
        <v>22</v>
      </c>
    </row>
    <row r="1097" spans="1:26" x14ac:dyDescent="0.35">
      <c r="A1097">
        <v>1873</v>
      </c>
      <c r="B1097" t="s">
        <v>590</v>
      </c>
      <c r="C1097">
        <v>15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21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</row>
    <row r="1098" spans="1:26" x14ac:dyDescent="0.35">
      <c r="A1098">
        <v>1874</v>
      </c>
      <c r="B1098" t="s">
        <v>591</v>
      </c>
      <c r="C1098">
        <v>137</v>
      </c>
      <c r="D1098">
        <v>137</v>
      </c>
      <c r="E1098">
        <v>117</v>
      </c>
      <c r="F1098">
        <v>143</v>
      </c>
      <c r="G1098">
        <v>137</v>
      </c>
      <c r="H1098">
        <v>117</v>
      </c>
      <c r="I1098">
        <v>143</v>
      </c>
      <c r="J1098">
        <v>130</v>
      </c>
      <c r="K1098">
        <v>137</v>
      </c>
      <c r="L1098">
        <v>143</v>
      </c>
      <c r="M1098">
        <v>124</v>
      </c>
      <c r="N1098">
        <v>137</v>
      </c>
      <c r="O1098">
        <v>137</v>
      </c>
      <c r="P1098">
        <v>190</v>
      </c>
      <c r="Q1098">
        <v>149</v>
      </c>
      <c r="R1098">
        <v>185</v>
      </c>
      <c r="S1098">
        <v>192</v>
      </c>
      <c r="T1098">
        <v>134</v>
      </c>
      <c r="U1098">
        <v>172</v>
      </c>
      <c r="V1098">
        <v>153</v>
      </c>
      <c r="W1098">
        <v>140</v>
      </c>
      <c r="X1098">
        <v>148</v>
      </c>
      <c r="Y1098">
        <v>112</v>
      </c>
      <c r="Z1098">
        <v>96</v>
      </c>
    </row>
    <row r="1099" spans="1:26" x14ac:dyDescent="0.35">
      <c r="A1099">
        <v>1875</v>
      </c>
      <c r="B1099" t="s">
        <v>755</v>
      </c>
      <c r="C1099">
        <v>1500</v>
      </c>
      <c r="D1099">
        <v>1500</v>
      </c>
      <c r="E1099">
        <v>1500</v>
      </c>
      <c r="F1099">
        <v>1500</v>
      </c>
      <c r="G1099">
        <v>1500</v>
      </c>
      <c r="H1099">
        <v>1500</v>
      </c>
      <c r="I1099">
        <v>1500</v>
      </c>
      <c r="J1099">
        <v>1500</v>
      </c>
      <c r="K1099">
        <v>1500</v>
      </c>
      <c r="L1099">
        <v>1500</v>
      </c>
      <c r="M1099">
        <v>1500</v>
      </c>
      <c r="N1099">
        <v>1500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</row>
    <row r="1100" spans="1:26" x14ac:dyDescent="0.35">
      <c r="A1100">
        <v>1876</v>
      </c>
      <c r="B1100" t="s">
        <v>755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</row>
    <row r="1101" spans="1:26" x14ac:dyDescent="0.35">
      <c r="A1101">
        <v>1877</v>
      </c>
      <c r="B1101" t="s">
        <v>631</v>
      </c>
      <c r="C1101">
        <v>278</v>
      </c>
      <c r="D1101">
        <v>278</v>
      </c>
      <c r="E1101">
        <v>277</v>
      </c>
      <c r="F1101">
        <v>277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190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</row>
    <row r="1102" spans="1:26" x14ac:dyDescent="0.35">
      <c r="A1102">
        <v>1878</v>
      </c>
      <c r="B1102" t="s">
        <v>631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</row>
    <row r="1103" spans="1:26" x14ac:dyDescent="0.35">
      <c r="A1103">
        <v>1879</v>
      </c>
      <c r="B1103" t="s">
        <v>998</v>
      </c>
      <c r="C1103">
        <v>8100</v>
      </c>
      <c r="D1103">
        <v>8100</v>
      </c>
      <c r="E1103">
        <v>8100</v>
      </c>
      <c r="F1103">
        <v>8100</v>
      </c>
      <c r="G1103">
        <v>8100</v>
      </c>
      <c r="H1103">
        <v>8100</v>
      </c>
      <c r="I1103">
        <v>8100</v>
      </c>
      <c r="J1103">
        <v>8100</v>
      </c>
      <c r="K1103">
        <v>8100</v>
      </c>
      <c r="L1103">
        <v>8100</v>
      </c>
      <c r="M1103">
        <v>8100</v>
      </c>
      <c r="N1103">
        <v>8100</v>
      </c>
      <c r="O1103">
        <v>5505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</row>
    <row r="1104" spans="1:26" x14ac:dyDescent="0.35">
      <c r="A1104">
        <v>1880</v>
      </c>
      <c r="B1104" t="s">
        <v>998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</row>
    <row r="1105" spans="1:26" x14ac:dyDescent="0.35">
      <c r="A1105">
        <v>1881</v>
      </c>
      <c r="B1105" t="s">
        <v>342</v>
      </c>
      <c r="C1105">
        <v>46188</v>
      </c>
      <c r="D1105">
        <v>24707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48897</v>
      </c>
      <c r="P1105">
        <v>10831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</row>
    <row r="1106" spans="1:26" x14ac:dyDescent="0.35">
      <c r="A1106">
        <v>1882</v>
      </c>
      <c r="B1106" t="s">
        <v>342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</row>
    <row r="1107" spans="1:26" x14ac:dyDescent="0.35">
      <c r="A1107">
        <v>1883</v>
      </c>
      <c r="B1107" t="s">
        <v>999</v>
      </c>
      <c r="C1107">
        <v>8100</v>
      </c>
      <c r="D1107">
        <v>8100</v>
      </c>
      <c r="E1107">
        <v>8100</v>
      </c>
      <c r="F1107">
        <v>8100</v>
      </c>
      <c r="G1107">
        <v>8100</v>
      </c>
      <c r="H1107">
        <v>8100</v>
      </c>
      <c r="I1107">
        <v>8100</v>
      </c>
      <c r="J1107">
        <v>8100</v>
      </c>
      <c r="K1107">
        <v>8100</v>
      </c>
      <c r="L1107">
        <v>8100</v>
      </c>
      <c r="M1107">
        <v>8100</v>
      </c>
      <c r="N1107">
        <v>8100</v>
      </c>
      <c r="O1107">
        <v>1424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</row>
    <row r="1108" spans="1:26" x14ac:dyDescent="0.35">
      <c r="A1108">
        <v>1884</v>
      </c>
      <c r="B1108" t="s">
        <v>999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</row>
    <row r="1109" spans="1:26" x14ac:dyDescent="0.35">
      <c r="A1109">
        <v>1885</v>
      </c>
      <c r="B1109" t="s">
        <v>591</v>
      </c>
      <c r="C1109">
        <v>101</v>
      </c>
      <c r="D1109">
        <v>101</v>
      </c>
      <c r="E1109">
        <v>86</v>
      </c>
      <c r="F1109">
        <v>106</v>
      </c>
      <c r="G1109">
        <v>101</v>
      </c>
      <c r="H1109">
        <v>86</v>
      </c>
      <c r="I1109">
        <v>106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98</v>
      </c>
      <c r="P1109">
        <v>118</v>
      </c>
      <c r="Q1109">
        <v>118</v>
      </c>
      <c r="R1109">
        <v>127</v>
      </c>
      <c r="S1109">
        <v>89</v>
      </c>
      <c r="T1109">
        <v>92</v>
      </c>
      <c r="U1109">
        <v>67</v>
      </c>
      <c r="V1109">
        <v>0</v>
      </c>
      <c r="W1109">
        <v>0</v>
      </c>
      <c r="X1109">
        <v>0</v>
      </c>
      <c r="Y1109">
        <v>0</v>
      </c>
      <c r="Z1109">
        <v>0</v>
      </c>
    </row>
    <row r="1110" spans="1:26" x14ac:dyDescent="0.35">
      <c r="A1110">
        <v>1886</v>
      </c>
      <c r="B1110" t="s">
        <v>590</v>
      </c>
      <c r="C1110">
        <v>21</v>
      </c>
      <c r="D1110">
        <v>21</v>
      </c>
      <c r="E1110">
        <v>18</v>
      </c>
      <c r="F1110">
        <v>22</v>
      </c>
      <c r="G1110">
        <v>21</v>
      </c>
      <c r="H1110">
        <v>18</v>
      </c>
      <c r="I1110">
        <v>22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28</v>
      </c>
      <c r="P1110">
        <v>12</v>
      </c>
      <c r="Q1110">
        <v>15</v>
      </c>
      <c r="R1110">
        <v>28</v>
      </c>
      <c r="S1110">
        <v>12</v>
      </c>
      <c r="T1110">
        <v>25</v>
      </c>
      <c r="U1110">
        <v>12</v>
      </c>
      <c r="V1110">
        <v>0</v>
      </c>
      <c r="W1110">
        <v>0</v>
      </c>
      <c r="X1110">
        <v>0</v>
      </c>
      <c r="Y1110">
        <v>0</v>
      </c>
      <c r="Z1110">
        <v>0</v>
      </c>
    </row>
    <row r="1111" spans="1:26" x14ac:dyDescent="0.35">
      <c r="A1111">
        <v>1887</v>
      </c>
      <c r="B1111" t="s">
        <v>589</v>
      </c>
      <c r="C1111">
        <v>5</v>
      </c>
      <c r="D1111">
        <v>5</v>
      </c>
      <c r="E1111">
        <v>5</v>
      </c>
      <c r="F1111">
        <v>5</v>
      </c>
      <c r="G1111">
        <v>5</v>
      </c>
      <c r="H1111">
        <v>5</v>
      </c>
      <c r="I1111">
        <v>5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3</v>
      </c>
      <c r="P1111">
        <v>5</v>
      </c>
      <c r="Q1111">
        <v>4</v>
      </c>
      <c r="R1111">
        <v>3</v>
      </c>
      <c r="S1111">
        <v>2</v>
      </c>
      <c r="T1111">
        <v>2</v>
      </c>
      <c r="U1111">
        <v>2</v>
      </c>
      <c r="V1111">
        <v>0</v>
      </c>
      <c r="W1111">
        <v>0</v>
      </c>
      <c r="X1111">
        <v>0</v>
      </c>
      <c r="Y1111">
        <v>0</v>
      </c>
      <c r="Z1111">
        <v>0</v>
      </c>
    </row>
    <row r="1112" spans="1:26" x14ac:dyDescent="0.35">
      <c r="A1112">
        <v>1888</v>
      </c>
      <c r="B1112" t="s">
        <v>589</v>
      </c>
      <c r="C1112">
        <v>11</v>
      </c>
      <c r="D1112">
        <v>11</v>
      </c>
      <c r="E1112">
        <v>11</v>
      </c>
      <c r="F1112">
        <v>11</v>
      </c>
      <c r="G1112">
        <v>11</v>
      </c>
      <c r="H1112">
        <v>11</v>
      </c>
      <c r="I1112">
        <v>11</v>
      </c>
      <c r="J1112">
        <v>11</v>
      </c>
      <c r="K1112">
        <v>11</v>
      </c>
      <c r="L1112">
        <v>11</v>
      </c>
      <c r="M1112">
        <v>11</v>
      </c>
      <c r="N1112">
        <v>11</v>
      </c>
      <c r="O1112">
        <v>8</v>
      </c>
      <c r="P1112">
        <v>8</v>
      </c>
      <c r="Q1112">
        <v>9</v>
      </c>
      <c r="R1112">
        <v>6</v>
      </c>
      <c r="S1112">
        <v>5</v>
      </c>
      <c r="T1112">
        <v>7</v>
      </c>
      <c r="U1112">
        <v>6</v>
      </c>
      <c r="V1112">
        <v>5</v>
      </c>
      <c r="W1112">
        <v>6</v>
      </c>
      <c r="X1112">
        <v>5</v>
      </c>
      <c r="Y1112">
        <v>8</v>
      </c>
      <c r="Z1112">
        <v>8</v>
      </c>
    </row>
    <row r="1113" spans="1:26" x14ac:dyDescent="0.35">
      <c r="A1113">
        <v>1889</v>
      </c>
      <c r="B1113" t="s">
        <v>590</v>
      </c>
      <c r="C1113">
        <v>11</v>
      </c>
      <c r="D1113">
        <v>11</v>
      </c>
      <c r="E1113">
        <v>9</v>
      </c>
      <c r="F1113">
        <v>11</v>
      </c>
      <c r="G1113">
        <v>11</v>
      </c>
      <c r="H1113">
        <v>9</v>
      </c>
      <c r="I1113">
        <v>11</v>
      </c>
      <c r="J1113">
        <v>10</v>
      </c>
      <c r="K1113">
        <v>11</v>
      </c>
      <c r="L1113">
        <v>11</v>
      </c>
      <c r="M1113">
        <v>10</v>
      </c>
      <c r="N1113">
        <v>11</v>
      </c>
      <c r="O1113">
        <v>9</v>
      </c>
      <c r="P1113">
        <v>10</v>
      </c>
      <c r="Q1113">
        <v>10</v>
      </c>
      <c r="R1113">
        <v>7</v>
      </c>
      <c r="S1113">
        <v>6</v>
      </c>
      <c r="T1113">
        <v>9</v>
      </c>
      <c r="U1113">
        <v>9</v>
      </c>
      <c r="V1113">
        <v>10</v>
      </c>
      <c r="W1113">
        <v>9</v>
      </c>
      <c r="X1113">
        <v>6</v>
      </c>
      <c r="Y1113">
        <v>1</v>
      </c>
      <c r="Z1113">
        <v>4</v>
      </c>
    </row>
    <row r="1114" spans="1:26" x14ac:dyDescent="0.35">
      <c r="A1114">
        <v>1890</v>
      </c>
      <c r="B1114" t="s">
        <v>591</v>
      </c>
      <c r="C1114">
        <v>126</v>
      </c>
      <c r="D1114">
        <v>126</v>
      </c>
      <c r="E1114">
        <v>108</v>
      </c>
      <c r="F1114">
        <v>132</v>
      </c>
      <c r="G1114">
        <v>126</v>
      </c>
      <c r="H1114">
        <v>108</v>
      </c>
      <c r="I1114">
        <v>132</v>
      </c>
      <c r="J1114">
        <v>120</v>
      </c>
      <c r="K1114">
        <v>126</v>
      </c>
      <c r="L1114">
        <v>132</v>
      </c>
      <c r="M1114">
        <v>114</v>
      </c>
      <c r="N1114">
        <v>126</v>
      </c>
      <c r="O1114">
        <v>70</v>
      </c>
      <c r="P1114">
        <v>70</v>
      </c>
      <c r="Q1114">
        <v>81</v>
      </c>
      <c r="R1114">
        <v>100</v>
      </c>
      <c r="S1114">
        <v>72</v>
      </c>
      <c r="T1114">
        <v>59</v>
      </c>
      <c r="U1114">
        <v>61</v>
      </c>
      <c r="V1114">
        <v>65</v>
      </c>
      <c r="W1114">
        <v>76</v>
      </c>
      <c r="X1114">
        <v>86</v>
      </c>
      <c r="Y1114">
        <v>26</v>
      </c>
      <c r="Z1114">
        <v>82</v>
      </c>
    </row>
    <row r="1115" spans="1:26" x14ac:dyDescent="0.35">
      <c r="A1115">
        <v>1891</v>
      </c>
      <c r="B1115" t="s">
        <v>589</v>
      </c>
      <c r="C1115">
        <v>7</v>
      </c>
      <c r="D1115">
        <v>7</v>
      </c>
      <c r="E1115">
        <v>7</v>
      </c>
      <c r="F1115">
        <v>7</v>
      </c>
      <c r="G1115">
        <v>7</v>
      </c>
      <c r="H1115">
        <v>7</v>
      </c>
      <c r="I1115">
        <v>7</v>
      </c>
      <c r="J1115">
        <v>7</v>
      </c>
      <c r="K1115">
        <v>7</v>
      </c>
      <c r="L1115">
        <v>7</v>
      </c>
      <c r="M1115">
        <v>7</v>
      </c>
      <c r="N1115">
        <v>7</v>
      </c>
      <c r="O1115">
        <v>5</v>
      </c>
      <c r="P1115">
        <v>7</v>
      </c>
      <c r="Q1115">
        <v>5</v>
      </c>
      <c r="R1115">
        <v>8</v>
      </c>
      <c r="S1115">
        <v>3</v>
      </c>
      <c r="T1115">
        <v>4</v>
      </c>
      <c r="U1115">
        <v>6</v>
      </c>
      <c r="V1115">
        <v>5</v>
      </c>
      <c r="W1115">
        <v>1</v>
      </c>
      <c r="X1115">
        <v>8</v>
      </c>
      <c r="Y1115">
        <v>17</v>
      </c>
      <c r="Z1115">
        <v>8</v>
      </c>
    </row>
    <row r="1116" spans="1:26" x14ac:dyDescent="0.35">
      <c r="A1116">
        <v>1892</v>
      </c>
      <c r="B1116" t="s">
        <v>590</v>
      </c>
      <c r="C1116">
        <v>17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44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</row>
    <row r="1117" spans="1:26" x14ac:dyDescent="0.35">
      <c r="A1117">
        <v>1893</v>
      </c>
      <c r="B1117" t="s">
        <v>591</v>
      </c>
      <c r="C1117">
        <v>122</v>
      </c>
      <c r="D1117">
        <v>122</v>
      </c>
      <c r="E1117">
        <v>104</v>
      </c>
      <c r="F1117">
        <v>128</v>
      </c>
      <c r="G1117">
        <v>122</v>
      </c>
      <c r="H1117">
        <v>87</v>
      </c>
      <c r="I1117">
        <v>128</v>
      </c>
      <c r="J1117">
        <v>116</v>
      </c>
      <c r="K1117">
        <v>122</v>
      </c>
      <c r="L1117">
        <v>128</v>
      </c>
      <c r="M1117">
        <v>110</v>
      </c>
      <c r="N1117">
        <v>110</v>
      </c>
      <c r="O1117">
        <v>137</v>
      </c>
      <c r="P1117">
        <v>114</v>
      </c>
      <c r="Q1117">
        <v>98</v>
      </c>
      <c r="R1117">
        <v>128</v>
      </c>
      <c r="S1117">
        <v>124</v>
      </c>
      <c r="T1117">
        <v>60</v>
      </c>
      <c r="U1117">
        <v>132</v>
      </c>
      <c r="V1117">
        <v>100</v>
      </c>
      <c r="W1117">
        <v>85</v>
      </c>
      <c r="X1117">
        <v>23</v>
      </c>
      <c r="Y1117">
        <v>134</v>
      </c>
      <c r="Z1117">
        <v>105</v>
      </c>
    </row>
    <row r="1118" spans="1:26" x14ac:dyDescent="0.35">
      <c r="A1118">
        <v>1894</v>
      </c>
      <c r="B1118" t="s">
        <v>589</v>
      </c>
      <c r="C1118">
        <v>7</v>
      </c>
      <c r="D1118">
        <v>7</v>
      </c>
      <c r="E1118">
        <v>7</v>
      </c>
      <c r="F1118">
        <v>7</v>
      </c>
      <c r="G1118">
        <v>7</v>
      </c>
      <c r="H1118">
        <v>7</v>
      </c>
      <c r="I1118">
        <v>7</v>
      </c>
      <c r="J1118">
        <v>7</v>
      </c>
      <c r="K1118">
        <v>7</v>
      </c>
      <c r="L1118">
        <v>7</v>
      </c>
      <c r="M1118">
        <v>7</v>
      </c>
      <c r="N1118">
        <v>7</v>
      </c>
      <c r="O1118">
        <v>5</v>
      </c>
      <c r="P1118">
        <v>6</v>
      </c>
      <c r="Q1118">
        <v>5</v>
      </c>
      <c r="R1118">
        <v>7</v>
      </c>
      <c r="S1118">
        <v>8</v>
      </c>
      <c r="T1118">
        <v>5</v>
      </c>
      <c r="U1118">
        <v>3</v>
      </c>
      <c r="V1118">
        <v>3</v>
      </c>
      <c r="W1118">
        <v>3</v>
      </c>
      <c r="X1118">
        <v>6</v>
      </c>
      <c r="Y1118">
        <v>10</v>
      </c>
      <c r="Z1118">
        <v>8</v>
      </c>
    </row>
    <row r="1119" spans="1:26" x14ac:dyDescent="0.35">
      <c r="A1119">
        <v>1895</v>
      </c>
      <c r="B1119" t="s">
        <v>590</v>
      </c>
      <c r="C1119">
        <v>17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17</v>
      </c>
      <c r="L1119">
        <v>0</v>
      </c>
      <c r="M1119">
        <v>0</v>
      </c>
      <c r="N1119">
        <v>0</v>
      </c>
      <c r="O1119">
        <v>68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41</v>
      </c>
      <c r="X1119">
        <v>0</v>
      </c>
      <c r="Y1119">
        <v>0</v>
      </c>
      <c r="Z1119">
        <v>0</v>
      </c>
    </row>
    <row r="1120" spans="1:26" x14ac:dyDescent="0.35">
      <c r="A1120">
        <v>1896</v>
      </c>
      <c r="B1120" t="s">
        <v>591</v>
      </c>
      <c r="C1120">
        <v>122</v>
      </c>
      <c r="D1120">
        <v>122</v>
      </c>
      <c r="E1120">
        <v>104</v>
      </c>
      <c r="F1120">
        <v>128</v>
      </c>
      <c r="G1120">
        <v>122</v>
      </c>
      <c r="H1120">
        <v>261</v>
      </c>
      <c r="I1120">
        <v>128</v>
      </c>
      <c r="J1120">
        <v>116</v>
      </c>
      <c r="K1120">
        <v>122</v>
      </c>
      <c r="L1120">
        <v>128</v>
      </c>
      <c r="M1120">
        <v>110</v>
      </c>
      <c r="N1120">
        <v>110</v>
      </c>
      <c r="O1120">
        <v>147</v>
      </c>
      <c r="P1120">
        <v>72</v>
      </c>
      <c r="Q1120">
        <v>95</v>
      </c>
      <c r="R1120">
        <v>139</v>
      </c>
      <c r="S1120">
        <v>143</v>
      </c>
      <c r="T1120">
        <v>119</v>
      </c>
      <c r="U1120">
        <v>132</v>
      </c>
      <c r="V1120">
        <v>100</v>
      </c>
      <c r="W1120">
        <v>107</v>
      </c>
      <c r="X1120">
        <v>74</v>
      </c>
      <c r="Y1120">
        <v>119</v>
      </c>
      <c r="Z1120">
        <v>112</v>
      </c>
    </row>
    <row r="1121" spans="1:26" x14ac:dyDescent="0.35">
      <c r="A1121">
        <v>1897</v>
      </c>
      <c r="B1121" t="s">
        <v>754</v>
      </c>
      <c r="C1121">
        <v>5</v>
      </c>
      <c r="D1121">
        <v>5</v>
      </c>
      <c r="E1121">
        <v>5</v>
      </c>
      <c r="F1121">
        <v>5</v>
      </c>
      <c r="G1121">
        <v>5</v>
      </c>
      <c r="H1121">
        <v>5</v>
      </c>
      <c r="I1121">
        <v>5</v>
      </c>
      <c r="J1121">
        <v>5</v>
      </c>
      <c r="K1121">
        <v>5</v>
      </c>
      <c r="L1121">
        <v>5</v>
      </c>
      <c r="M1121">
        <v>5</v>
      </c>
      <c r="N1121">
        <v>5</v>
      </c>
      <c r="O1121">
        <v>5</v>
      </c>
      <c r="P1121">
        <v>5</v>
      </c>
      <c r="Q1121">
        <v>5</v>
      </c>
      <c r="R1121">
        <v>5</v>
      </c>
      <c r="S1121">
        <v>5</v>
      </c>
      <c r="T1121">
        <v>5</v>
      </c>
      <c r="U1121">
        <v>5</v>
      </c>
      <c r="V1121">
        <v>5</v>
      </c>
      <c r="W1121">
        <v>5</v>
      </c>
      <c r="X1121">
        <v>5</v>
      </c>
      <c r="Y1121">
        <v>5</v>
      </c>
      <c r="Z1121">
        <v>5</v>
      </c>
    </row>
    <row r="1122" spans="1:26" x14ac:dyDescent="0.35">
      <c r="A1122">
        <v>1898</v>
      </c>
      <c r="B1122" t="s">
        <v>624</v>
      </c>
      <c r="C1122">
        <v>48</v>
      </c>
      <c r="D1122">
        <v>46</v>
      </c>
      <c r="E1122">
        <v>41</v>
      </c>
      <c r="F1122">
        <v>35</v>
      </c>
      <c r="G1122">
        <v>41</v>
      </c>
      <c r="H1122">
        <v>28</v>
      </c>
      <c r="I1122">
        <v>25</v>
      </c>
      <c r="J1122">
        <v>32</v>
      </c>
      <c r="K1122">
        <v>47</v>
      </c>
      <c r="L1122">
        <v>64</v>
      </c>
      <c r="M1122">
        <v>48</v>
      </c>
      <c r="N1122">
        <v>26</v>
      </c>
      <c r="O1122">
        <v>50</v>
      </c>
      <c r="P1122">
        <v>48</v>
      </c>
      <c r="Q1122">
        <v>43</v>
      </c>
      <c r="R1122">
        <v>37</v>
      </c>
      <c r="S1122">
        <v>43</v>
      </c>
      <c r="T1122">
        <v>29</v>
      </c>
      <c r="U1122">
        <v>27</v>
      </c>
      <c r="V1122">
        <v>34</v>
      </c>
      <c r="W1122">
        <v>49</v>
      </c>
      <c r="X1122">
        <v>67</v>
      </c>
      <c r="Y1122">
        <v>48</v>
      </c>
      <c r="Z1122">
        <v>27</v>
      </c>
    </row>
    <row r="1123" spans="1:26" x14ac:dyDescent="0.35">
      <c r="A1123">
        <v>1899</v>
      </c>
      <c r="B1123" t="s">
        <v>589</v>
      </c>
      <c r="C1123">
        <v>10</v>
      </c>
      <c r="D1123">
        <v>10</v>
      </c>
      <c r="E1123">
        <v>10</v>
      </c>
      <c r="F1123">
        <v>10</v>
      </c>
      <c r="G1123">
        <v>10</v>
      </c>
      <c r="H1123">
        <v>10</v>
      </c>
      <c r="I1123">
        <v>10</v>
      </c>
      <c r="J1123">
        <v>10</v>
      </c>
      <c r="K1123">
        <v>10</v>
      </c>
      <c r="L1123">
        <v>10</v>
      </c>
      <c r="M1123">
        <v>10</v>
      </c>
      <c r="N1123">
        <v>10</v>
      </c>
      <c r="O1123">
        <v>8</v>
      </c>
      <c r="P1123">
        <v>9</v>
      </c>
      <c r="Q1123">
        <v>5</v>
      </c>
      <c r="R1123">
        <v>10</v>
      </c>
      <c r="S1123">
        <v>12</v>
      </c>
      <c r="T1123">
        <v>14</v>
      </c>
      <c r="U1123">
        <v>10</v>
      </c>
      <c r="V1123">
        <v>10</v>
      </c>
      <c r="W1123">
        <v>8</v>
      </c>
      <c r="X1123">
        <v>10</v>
      </c>
      <c r="Y1123">
        <v>8</v>
      </c>
      <c r="Z1123">
        <v>11</v>
      </c>
    </row>
    <row r="1124" spans="1:26" x14ac:dyDescent="0.35">
      <c r="A1124">
        <v>1900</v>
      </c>
      <c r="B1124" t="s">
        <v>590</v>
      </c>
      <c r="C1124">
        <v>13</v>
      </c>
      <c r="D1124">
        <v>13</v>
      </c>
      <c r="E1124">
        <v>11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9</v>
      </c>
      <c r="P1124">
        <v>19</v>
      </c>
      <c r="Q1124">
        <v>3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</row>
    <row r="1125" spans="1:26" x14ac:dyDescent="0.35">
      <c r="A1125">
        <v>1901</v>
      </c>
      <c r="B1125" t="s">
        <v>591</v>
      </c>
      <c r="C1125">
        <v>103</v>
      </c>
      <c r="D1125">
        <v>103</v>
      </c>
      <c r="E1125">
        <v>1</v>
      </c>
      <c r="F1125">
        <v>1</v>
      </c>
      <c r="G1125">
        <v>8</v>
      </c>
      <c r="H1125">
        <v>88</v>
      </c>
      <c r="I1125">
        <v>108</v>
      </c>
      <c r="J1125">
        <v>98</v>
      </c>
      <c r="K1125">
        <v>103</v>
      </c>
      <c r="L1125">
        <v>108</v>
      </c>
      <c r="M1125">
        <v>93</v>
      </c>
      <c r="N1125">
        <v>103</v>
      </c>
      <c r="O1125">
        <v>131</v>
      </c>
      <c r="P1125">
        <v>117</v>
      </c>
      <c r="Q1125">
        <v>1</v>
      </c>
      <c r="R1125">
        <v>1</v>
      </c>
      <c r="S1125">
        <v>8</v>
      </c>
      <c r="T1125">
        <v>62</v>
      </c>
      <c r="U1125">
        <v>75</v>
      </c>
      <c r="V1125">
        <v>93</v>
      </c>
      <c r="W1125">
        <v>109</v>
      </c>
      <c r="X1125">
        <v>124</v>
      </c>
      <c r="Y1125">
        <v>94</v>
      </c>
      <c r="Z1125">
        <v>95</v>
      </c>
    </row>
    <row r="1126" spans="1:26" x14ac:dyDescent="0.35">
      <c r="A1126">
        <v>1902</v>
      </c>
      <c r="B1126" t="s">
        <v>1024</v>
      </c>
      <c r="C1126">
        <v>0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</row>
    <row r="1127" spans="1:26" x14ac:dyDescent="0.35">
      <c r="A1127">
        <v>1903</v>
      </c>
      <c r="B1127" t="s">
        <v>1025</v>
      </c>
      <c r="C1127">
        <v>0</v>
      </c>
      <c r="D1127">
        <v>16</v>
      </c>
      <c r="E1127">
        <v>16</v>
      </c>
      <c r="F1127">
        <v>37</v>
      </c>
      <c r="G1127">
        <v>19</v>
      </c>
      <c r="H1127">
        <v>28</v>
      </c>
      <c r="I1127">
        <v>3</v>
      </c>
      <c r="J1127">
        <v>25</v>
      </c>
      <c r="K1127">
        <v>60</v>
      </c>
      <c r="L1127">
        <v>2</v>
      </c>
      <c r="M1127">
        <v>11</v>
      </c>
      <c r="N1127">
        <v>0</v>
      </c>
      <c r="O1127">
        <v>0</v>
      </c>
      <c r="P1127">
        <v>12</v>
      </c>
      <c r="Q1127">
        <v>7</v>
      </c>
      <c r="R1127">
        <v>25</v>
      </c>
      <c r="S1127">
        <v>10</v>
      </c>
      <c r="T1127">
        <v>16</v>
      </c>
      <c r="U1127">
        <v>0</v>
      </c>
      <c r="V1127">
        <v>17</v>
      </c>
      <c r="W1127">
        <v>36</v>
      </c>
      <c r="X1127">
        <v>0</v>
      </c>
      <c r="Y1127">
        <v>6</v>
      </c>
      <c r="Z1127">
        <v>0</v>
      </c>
    </row>
    <row r="1128" spans="1:26" x14ac:dyDescent="0.35">
      <c r="A1128">
        <v>1904</v>
      </c>
      <c r="B1128" t="s">
        <v>1026</v>
      </c>
      <c r="C1128">
        <v>0</v>
      </c>
      <c r="D1128">
        <v>5</v>
      </c>
      <c r="E1128">
        <v>6</v>
      </c>
      <c r="F1128">
        <v>19</v>
      </c>
      <c r="G1128">
        <v>13</v>
      </c>
      <c r="H1128">
        <v>16</v>
      </c>
      <c r="I1128">
        <v>3</v>
      </c>
      <c r="J1128">
        <v>9</v>
      </c>
      <c r="K1128">
        <v>22</v>
      </c>
      <c r="L1128">
        <v>1</v>
      </c>
      <c r="M1128">
        <v>4</v>
      </c>
      <c r="N1128">
        <v>0</v>
      </c>
      <c r="O1128">
        <v>0</v>
      </c>
      <c r="P1128">
        <v>5</v>
      </c>
      <c r="Q1128">
        <v>5</v>
      </c>
      <c r="R1128">
        <v>18</v>
      </c>
      <c r="S1128">
        <v>10</v>
      </c>
      <c r="T1128">
        <v>15</v>
      </c>
      <c r="U1128">
        <v>2</v>
      </c>
      <c r="V1128">
        <v>9</v>
      </c>
      <c r="W1128">
        <v>19</v>
      </c>
      <c r="X1128">
        <v>0</v>
      </c>
      <c r="Y1128">
        <v>4</v>
      </c>
      <c r="Z1128">
        <v>0</v>
      </c>
    </row>
    <row r="1129" spans="1:26" x14ac:dyDescent="0.35">
      <c r="A1129">
        <v>1905</v>
      </c>
      <c r="B1129" t="s">
        <v>1027</v>
      </c>
      <c r="C1129">
        <v>0</v>
      </c>
      <c r="D1129">
        <v>19</v>
      </c>
      <c r="E1129">
        <v>23</v>
      </c>
      <c r="F1129">
        <v>52</v>
      </c>
      <c r="G1129">
        <v>41</v>
      </c>
      <c r="H1129">
        <v>58</v>
      </c>
      <c r="I1129">
        <v>8</v>
      </c>
      <c r="J1129">
        <v>41</v>
      </c>
      <c r="K1129">
        <v>95</v>
      </c>
      <c r="L1129">
        <v>5</v>
      </c>
      <c r="M1129">
        <v>15</v>
      </c>
      <c r="N1129">
        <v>0</v>
      </c>
      <c r="O1129">
        <v>0</v>
      </c>
      <c r="P1129">
        <v>13</v>
      </c>
      <c r="Q1129">
        <v>16</v>
      </c>
      <c r="R1129">
        <v>39</v>
      </c>
      <c r="S1129">
        <v>24</v>
      </c>
      <c r="T1129">
        <v>41</v>
      </c>
      <c r="U1129">
        <v>6</v>
      </c>
      <c r="V1129">
        <v>34</v>
      </c>
      <c r="W1129">
        <v>76</v>
      </c>
      <c r="X1129">
        <v>4</v>
      </c>
      <c r="Y1129">
        <v>14</v>
      </c>
      <c r="Z1129">
        <v>0</v>
      </c>
    </row>
    <row r="1130" spans="1:26" x14ac:dyDescent="0.35">
      <c r="A1130">
        <v>1906</v>
      </c>
      <c r="B1130" t="s">
        <v>1028</v>
      </c>
      <c r="C1130">
        <v>0</v>
      </c>
      <c r="D1130">
        <v>5</v>
      </c>
      <c r="E1130">
        <v>10</v>
      </c>
      <c r="F1130">
        <v>31</v>
      </c>
      <c r="G1130">
        <v>23</v>
      </c>
      <c r="H1130">
        <v>22</v>
      </c>
      <c r="I1130">
        <v>4</v>
      </c>
      <c r="J1130">
        <v>21</v>
      </c>
      <c r="K1130">
        <v>21</v>
      </c>
      <c r="L1130">
        <v>1</v>
      </c>
      <c r="M1130">
        <v>4</v>
      </c>
      <c r="N1130">
        <v>0</v>
      </c>
      <c r="O1130">
        <v>0</v>
      </c>
      <c r="P1130">
        <v>4</v>
      </c>
      <c r="Q1130">
        <v>7</v>
      </c>
      <c r="R1130">
        <v>30</v>
      </c>
      <c r="S1130">
        <v>16</v>
      </c>
      <c r="T1130">
        <v>22</v>
      </c>
      <c r="U1130">
        <v>4</v>
      </c>
      <c r="V1130">
        <v>18</v>
      </c>
      <c r="W1130">
        <v>20</v>
      </c>
      <c r="X1130">
        <v>1</v>
      </c>
      <c r="Y1130">
        <v>3</v>
      </c>
      <c r="Z1130">
        <v>0</v>
      </c>
    </row>
    <row r="1131" spans="1:26" x14ac:dyDescent="0.35">
      <c r="A1131">
        <v>1907</v>
      </c>
      <c r="B1131" t="s">
        <v>1029</v>
      </c>
      <c r="C1131">
        <v>0</v>
      </c>
      <c r="D1131">
        <v>8</v>
      </c>
      <c r="E1131">
        <v>10</v>
      </c>
      <c r="F1131">
        <v>18</v>
      </c>
      <c r="G1131">
        <v>13</v>
      </c>
      <c r="H1131">
        <v>19</v>
      </c>
      <c r="I1131">
        <v>3</v>
      </c>
      <c r="J1131">
        <v>18</v>
      </c>
      <c r="K1131">
        <v>42</v>
      </c>
      <c r="L1131">
        <v>1</v>
      </c>
      <c r="M1131">
        <v>7</v>
      </c>
      <c r="N1131">
        <v>0</v>
      </c>
      <c r="O1131">
        <v>0</v>
      </c>
      <c r="P1131">
        <v>4</v>
      </c>
      <c r="Q1131">
        <v>7</v>
      </c>
      <c r="R1131">
        <v>12</v>
      </c>
      <c r="S1131">
        <v>7</v>
      </c>
      <c r="T1131">
        <v>12</v>
      </c>
      <c r="U1131">
        <v>1</v>
      </c>
      <c r="V1131">
        <v>17</v>
      </c>
      <c r="W1131">
        <v>34</v>
      </c>
      <c r="X1131">
        <v>0</v>
      </c>
      <c r="Y1131">
        <v>6</v>
      </c>
      <c r="Z1131">
        <v>0</v>
      </c>
    </row>
    <row r="1132" spans="1:26" x14ac:dyDescent="0.35">
      <c r="A1132">
        <v>1908</v>
      </c>
      <c r="B1132" t="s">
        <v>1030</v>
      </c>
      <c r="C1132">
        <v>0</v>
      </c>
      <c r="D1132">
        <v>9</v>
      </c>
      <c r="E1132">
        <v>12</v>
      </c>
      <c r="F1132">
        <v>32</v>
      </c>
      <c r="G1132">
        <v>20</v>
      </c>
      <c r="H1132">
        <v>25</v>
      </c>
      <c r="I1132">
        <v>3</v>
      </c>
      <c r="J1132">
        <v>23</v>
      </c>
      <c r="K1132">
        <v>44</v>
      </c>
      <c r="L1132">
        <v>2</v>
      </c>
      <c r="M1132">
        <v>8</v>
      </c>
      <c r="N1132">
        <v>0</v>
      </c>
      <c r="O1132">
        <v>0</v>
      </c>
      <c r="P1132">
        <v>6</v>
      </c>
      <c r="Q1132">
        <v>12</v>
      </c>
      <c r="R1132">
        <v>29</v>
      </c>
      <c r="S1132">
        <v>15</v>
      </c>
      <c r="T1132">
        <v>24</v>
      </c>
      <c r="U1132">
        <v>3</v>
      </c>
      <c r="V1132">
        <v>21</v>
      </c>
      <c r="W1132">
        <v>43</v>
      </c>
      <c r="X1132">
        <v>2</v>
      </c>
      <c r="Y1132">
        <v>4</v>
      </c>
      <c r="Z1132">
        <v>0</v>
      </c>
    </row>
    <row r="1133" spans="1:26" x14ac:dyDescent="0.35">
      <c r="A1133">
        <v>1909</v>
      </c>
      <c r="B1133" t="s">
        <v>755</v>
      </c>
      <c r="C1133">
        <v>1600</v>
      </c>
      <c r="D1133">
        <v>1600</v>
      </c>
      <c r="E1133">
        <v>1600</v>
      </c>
      <c r="F1133">
        <v>1600</v>
      </c>
      <c r="G1133">
        <v>1600</v>
      </c>
      <c r="H1133">
        <v>1600</v>
      </c>
      <c r="I1133">
        <v>1600</v>
      </c>
      <c r="J1133">
        <v>1600</v>
      </c>
      <c r="K1133">
        <v>1600</v>
      </c>
      <c r="L1133">
        <v>1600</v>
      </c>
      <c r="M1133">
        <v>1600</v>
      </c>
      <c r="N1133">
        <v>1600</v>
      </c>
      <c r="O1133">
        <v>651</v>
      </c>
      <c r="P1133">
        <v>277</v>
      </c>
      <c r="Q1133">
        <v>676</v>
      </c>
      <c r="R1133">
        <v>399</v>
      </c>
      <c r="S1133">
        <v>179</v>
      </c>
      <c r="T1133">
        <v>1033</v>
      </c>
      <c r="U1133">
        <v>992</v>
      </c>
      <c r="V1133">
        <v>566</v>
      </c>
      <c r="W1133">
        <v>780</v>
      </c>
      <c r="X1133">
        <v>443</v>
      </c>
      <c r="Y1133">
        <v>115</v>
      </c>
      <c r="Z1133">
        <v>252</v>
      </c>
    </row>
    <row r="1134" spans="1:26" x14ac:dyDescent="0.35">
      <c r="A1134">
        <v>1910</v>
      </c>
      <c r="B1134" t="s">
        <v>755</v>
      </c>
      <c r="C1134">
        <v>1600</v>
      </c>
      <c r="D1134">
        <v>1600</v>
      </c>
      <c r="E1134">
        <v>1600</v>
      </c>
      <c r="F1134">
        <v>1600</v>
      </c>
      <c r="G1134">
        <v>1600</v>
      </c>
      <c r="H1134">
        <v>1600</v>
      </c>
      <c r="I1134">
        <v>1600</v>
      </c>
      <c r="J1134">
        <v>1600</v>
      </c>
      <c r="K1134">
        <v>1600</v>
      </c>
      <c r="L1134">
        <v>1600</v>
      </c>
      <c r="M1134">
        <v>1600</v>
      </c>
      <c r="N1134">
        <v>1600</v>
      </c>
      <c r="O1134">
        <v>221</v>
      </c>
      <c r="P1134">
        <v>250</v>
      </c>
      <c r="Q1134">
        <v>386</v>
      </c>
      <c r="R1134">
        <v>5348</v>
      </c>
      <c r="S1134">
        <v>200</v>
      </c>
      <c r="T1134">
        <v>0</v>
      </c>
      <c r="U1134">
        <v>1322</v>
      </c>
      <c r="V1134">
        <v>542</v>
      </c>
      <c r="W1134">
        <v>530</v>
      </c>
      <c r="X1134">
        <v>2167</v>
      </c>
      <c r="Y1134">
        <v>816</v>
      </c>
      <c r="Z1134">
        <v>1308</v>
      </c>
    </row>
    <row r="1135" spans="1:26" x14ac:dyDescent="0.35">
      <c r="A1135">
        <v>1911</v>
      </c>
      <c r="B1135" t="s">
        <v>755</v>
      </c>
      <c r="C1135">
        <v>1600</v>
      </c>
      <c r="D1135">
        <v>1600</v>
      </c>
      <c r="E1135">
        <v>1600</v>
      </c>
      <c r="F1135">
        <v>1600</v>
      </c>
      <c r="G1135">
        <v>1600</v>
      </c>
      <c r="H1135">
        <v>1600</v>
      </c>
      <c r="I1135">
        <v>1600</v>
      </c>
      <c r="J1135">
        <v>1600</v>
      </c>
      <c r="K1135">
        <v>1600</v>
      </c>
      <c r="L1135">
        <v>1600</v>
      </c>
      <c r="M1135">
        <v>1600</v>
      </c>
      <c r="N1135">
        <v>1600</v>
      </c>
      <c r="O1135">
        <v>0</v>
      </c>
      <c r="P1135">
        <v>1648</v>
      </c>
      <c r="Q1135">
        <v>0</v>
      </c>
      <c r="R1135">
        <v>740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</row>
    <row r="1136" spans="1:26" x14ac:dyDescent="0.35">
      <c r="A1136">
        <v>1912</v>
      </c>
      <c r="B1136" t="s">
        <v>755</v>
      </c>
      <c r="C1136">
        <v>1600</v>
      </c>
      <c r="D1136">
        <v>1600</v>
      </c>
      <c r="E1136">
        <v>1600</v>
      </c>
      <c r="F1136">
        <v>1600</v>
      </c>
      <c r="G1136">
        <v>1600</v>
      </c>
      <c r="H1136">
        <v>1600</v>
      </c>
      <c r="I1136">
        <v>1600</v>
      </c>
      <c r="J1136">
        <v>1600</v>
      </c>
      <c r="K1136">
        <v>1600</v>
      </c>
      <c r="L1136">
        <v>1600</v>
      </c>
      <c r="M1136">
        <v>1600</v>
      </c>
      <c r="N1136">
        <v>1600</v>
      </c>
      <c r="O1136">
        <v>0</v>
      </c>
      <c r="P1136">
        <v>0</v>
      </c>
      <c r="Q1136">
        <v>0</v>
      </c>
      <c r="R1136">
        <v>1897</v>
      </c>
      <c r="S1136">
        <v>651</v>
      </c>
      <c r="T1136">
        <v>0</v>
      </c>
      <c r="U1136">
        <v>460</v>
      </c>
      <c r="V1136">
        <v>1808</v>
      </c>
      <c r="W1136">
        <v>270</v>
      </c>
      <c r="X1136">
        <v>0</v>
      </c>
      <c r="Y1136">
        <v>0</v>
      </c>
      <c r="Z1136">
        <v>0</v>
      </c>
    </row>
    <row r="1137" spans="1:26" x14ac:dyDescent="0.35">
      <c r="A1137">
        <v>1913</v>
      </c>
      <c r="B1137" t="s">
        <v>631</v>
      </c>
      <c r="C1137">
        <v>115</v>
      </c>
      <c r="D1137">
        <v>115</v>
      </c>
      <c r="E1137">
        <v>115</v>
      </c>
      <c r="F1137">
        <v>115</v>
      </c>
      <c r="G1137">
        <v>115</v>
      </c>
      <c r="H1137">
        <v>115</v>
      </c>
      <c r="I1137">
        <v>115</v>
      </c>
      <c r="J1137">
        <v>115</v>
      </c>
      <c r="K1137">
        <v>97</v>
      </c>
      <c r="L1137">
        <v>97</v>
      </c>
      <c r="M1137">
        <v>97</v>
      </c>
      <c r="N1137">
        <v>97</v>
      </c>
      <c r="O1137">
        <v>0</v>
      </c>
      <c r="P1137">
        <v>0</v>
      </c>
      <c r="Q1137">
        <v>341</v>
      </c>
      <c r="R1137">
        <v>125</v>
      </c>
      <c r="S1137">
        <v>0</v>
      </c>
      <c r="T1137">
        <v>160</v>
      </c>
      <c r="U1137">
        <v>355</v>
      </c>
      <c r="V1137">
        <v>921</v>
      </c>
      <c r="W1137">
        <v>285</v>
      </c>
      <c r="X1137">
        <v>563</v>
      </c>
      <c r="Y1137">
        <v>983</v>
      </c>
      <c r="Z1137">
        <v>1980</v>
      </c>
    </row>
    <row r="1138" spans="1:26" x14ac:dyDescent="0.35">
      <c r="A1138">
        <v>1914</v>
      </c>
      <c r="B1138" t="s">
        <v>631</v>
      </c>
      <c r="C1138">
        <v>443</v>
      </c>
      <c r="D1138">
        <v>443</v>
      </c>
      <c r="E1138">
        <v>486</v>
      </c>
      <c r="F1138">
        <v>486</v>
      </c>
      <c r="G1138">
        <v>486</v>
      </c>
      <c r="H1138">
        <v>486</v>
      </c>
      <c r="I1138">
        <v>486</v>
      </c>
      <c r="J1138">
        <v>486</v>
      </c>
      <c r="K1138">
        <v>446</v>
      </c>
      <c r="L1138">
        <v>446</v>
      </c>
      <c r="M1138">
        <v>446</v>
      </c>
      <c r="N1138">
        <v>446</v>
      </c>
      <c r="O1138">
        <v>361</v>
      </c>
      <c r="P1138">
        <v>0</v>
      </c>
      <c r="Q1138">
        <v>894</v>
      </c>
      <c r="R1138">
        <v>599</v>
      </c>
      <c r="S1138">
        <v>865</v>
      </c>
      <c r="T1138">
        <v>959</v>
      </c>
      <c r="U1138">
        <v>1354</v>
      </c>
      <c r="V1138">
        <v>1011</v>
      </c>
      <c r="W1138">
        <v>623</v>
      </c>
      <c r="X1138">
        <v>130</v>
      </c>
      <c r="Y1138">
        <v>301</v>
      </c>
      <c r="Z1138">
        <v>250</v>
      </c>
    </row>
    <row r="1139" spans="1:26" x14ac:dyDescent="0.35">
      <c r="A1139">
        <v>1915</v>
      </c>
      <c r="B1139" t="s">
        <v>631</v>
      </c>
      <c r="C1139">
        <v>366</v>
      </c>
      <c r="D1139">
        <v>366</v>
      </c>
      <c r="E1139">
        <v>424</v>
      </c>
      <c r="F1139">
        <v>424</v>
      </c>
      <c r="G1139">
        <v>424</v>
      </c>
      <c r="H1139">
        <v>424</v>
      </c>
      <c r="I1139">
        <v>424</v>
      </c>
      <c r="J1139">
        <v>424</v>
      </c>
      <c r="K1139">
        <v>322</v>
      </c>
      <c r="L1139">
        <v>322</v>
      </c>
      <c r="M1139">
        <v>0</v>
      </c>
      <c r="N1139">
        <v>0</v>
      </c>
      <c r="O1139">
        <v>32</v>
      </c>
      <c r="P1139">
        <v>0</v>
      </c>
      <c r="Q1139">
        <v>492</v>
      </c>
      <c r="R1139">
        <v>1239</v>
      </c>
      <c r="S1139">
        <v>33</v>
      </c>
      <c r="T1139">
        <v>2171</v>
      </c>
      <c r="U1139">
        <v>560</v>
      </c>
      <c r="V1139">
        <v>448</v>
      </c>
      <c r="W1139">
        <v>115</v>
      </c>
      <c r="X1139">
        <v>0</v>
      </c>
      <c r="Y1139">
        <v>0</v>
      </c>
      <c r="Z1139">
        <v>0</v>
      </c>
    </row>
    <row r="1140" spans="1:26" x14ac:dyDescent="0.35">
      <c r="A1140">
        <v>1916</v>
      </c>
      <c r="B1140" t="s">
        <v>631</v>
      </c>
      <c r="C1140">
        <v>400</v>
      </c>
      <c r="D1140">
        <v>400</v>
      </c>
      <c r="E1140">
        <v>387</v>
      </c>
      <c r="F1140">
        <v>387</v>
      </c>
      <c r="G1140">
        <v>387</v>
      </c>
      <c r="H1140">
        <v>387</v>
      </c>
      <c r="I1140">
        <v>387</v>
      </c>
      <c r="J1140">
        <v>387</v>
      </c>
      <c r="K1140">
        <v>403</v>
      </c>
      <c r="L1140">
        <v>403</v>
      </c>
      <c r="M1140">
        <v>0</v>
      </c>
      <c r="N1140">
        <v>0</v>
      </c>
      <c r="O1140">
        <v>756</v>
      </c>
      <c r="P1140">
        <v>30</v>
      </c>
      <c r="Q1140">
        <v>531</v>
      </c>
      <c r="R1140">
        <v>1375</v>
      </c>
      <c r="S1140">
        <v>1757</v>
      </c>
      <c r="T1140">
        <v>1227</v>
      </c>
      <c r="U1140">
        <v>3103</v>
      </c>
      <c r="V1140">
        <v>412</v>
      </c>
      <c r="W1140">
        <v>4422</v>
      </c>
      <c r="X1140">
        <v>0</v>
      </c>
      <c r="Y1140">
        <v>0</v>
      </c>
      <c r="Z1140">
        <v>0</v>
      </c>
    </row>
    <row r="1141" spans="1:26" x14ac:dyDescent="0.35">
      <c r="A1141">
        <v>1917</v>
      </c>
      <c r="B1141" t="s">
        <v>998</v>
      </c>
      <c r="C1141">
        <v>8600</v>
      </c>
      <c r="D1141">
        <v>8600</v>
      </c>
      <c r="E1141">
        <v>8600</v>
      </c>
      <c r="F1141">
        <v>8600</v>
      </c>
      <c r="G1141">
        <v>8600</v>
      </c>
      <c r="H1141">
        <v>8600</v>
      </c>
      <c r="I1141">
        <v>8600</v>
      </c>
      <c r="J1141">
        <v>8600</v>
      </c>
      <c r="K1141">
        <v>8600</v>
      </c>
      <c r="L1141">
        <v>8600</v>
      </c>
      <c r="M1141">
        <v>8600</v>
      </c>
      <c r="N1141">
        <v>8600</v>
      </c>
      <c r="O1141">
        <v>230</v>
      </c>
      <c r="P1141">
        <v>360</v>
      </c>
      <c r="Q1141">
        <v>3483</v>
      </c>
      <c r="R1141">
        <v>13038</v>
      </c>
      <c r="S1141">
        <v>1570</v>
      </c>
      <c r="T1141">
        <v>720</v>
      </c>
      <c r="U1141">
        <v>4742</v>
      </c>
      <c r="V1141">
        <v>5828</v>
      </c>
      <c r="W1141">
        <v>810</v>
      </c>
      <c r="X1141">
        <v>2675</v>
      </c>
      <c r="Y1141">
        <v>4390</v>
      </c>
      <c r="Z1141">
        <v>1640</v>
      </c>
    </row>
    <row r="1142" spans="1:26" x14ac:dyDescent="0.35">
      <c r="A1142">
        <v>1918</v>
      </c>
      <c r="B1142" t="s">
        <v>998</v>
      </c>
      <c r="C1142">
        <v>8600</v>
      </c>
      <c r="D1142">
        <v>8600</v>
      </c>
      <c r="E1142">
        <v>8600</v>
      </c>
      <c r="F1142">
        <v>8600</v>
      </c>
      <c r="G1142">
        <v>8600</v>
      </c>
      <c r="H1142">
        <v>8600</v>
      </c>
      <c r="I1142">
        <v>8600</v>
      </c>
      <c r="J1142">
        <v>8600</v>
      </c>
      <c r="K1142">
        <v>8600</v>
      </c>
      <c r="L1142">
        <v>8600</v>
      </c>
      <c r="M1142">
        <v>8600</v>
      </c>
      <c r="N1142">
        <v>8600</v>
      </c>
      <c r="O1142">
        <v>0</v>
      </c>
      <c r="P1142">
        <v>0</v>
      </c>
      <c r="Q1142">
        <v>220</v>
      </c>
      <c r="R1142">
        <v>5718</v>
      </c>
      <c r="S1142">
        <v>0</v>
      </c>
      <c r="T1142">
        <v>390</v>
      </c>
      <c r="U1142">
        <v>680</v>
      </c>
      <c r="V1142">
        <v>3240</v>
      </c>
      <c r="W1142">
        <v>1040</v>
      </c>
      <c r="X1142">
        <v>2609</v>
      </c>
      <c r="Y1142">
        <v>2923</v>
      </c>
      <c r="Z1142">
        <v>20861</v>
      </c>
    </row>
    <row r="1143" spans="1:26" x14ac:dyDescent="0.35">
      <c r="A1143">
        <v>1919</v>
      </c>
      <c r="B1143" t="s">
        <v>998</v>
      </c>
      <c r="C1143">
        <v>8600</v>
      </c>
      <c r="D1143">
        <v>8600</v>
      </c>
      <c r="E1143">
        <v>8600</v>
      </c>
      <c r="F1143">
        <v>8600</v>
      </c>
      <c r="G1143">
        <v>8600</v>
      </c>
      <c r="H1143">
        <v>8600</v>
      </c>
      <c r="I1143">
        <v>8600</v>
      </c>
      <c r="J1143">
        <v>8600</v>
      </c>
      <c r="K1143">
        <v>8600</v>
      </c>
      <c r="L1143">
        <v>8600</v>
      </c>
      <c r="M1143">
        <v>8600</v>
      </c>
      <c r="N1143">
        <v>8600</v>
      </c>
      <c r="O1143">
        <v>0</v>
      </c>
      <c r="P1143">
        <v>0</v>
      </c>
      <c r="Q1143">
        <v>1513</v>
      </c>
      <c r="R1143">
        <v>445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</row>
    <row r="1144" spans="1:26" x14ac:dyDescent="0.35">
      <c r="A1144">
        <v>1920</v>
      </c>
      <c r="B1144" t="s">
        <v>998</v>
      </c>
      <c r="C1144">
        <v>8600</v>
      </c>
      <c r="D1144">
        <v>8600</v>
      </c>
      <c r="E1144">
        <v>8600</v>
      </c>
      <c r="F1144">
        <v>8600</v>
      </c>
      <c r="G1144">
        <v>8600</v>
      </c>
      <c r="H1144">
        <v>8600</v>
      </c>
      <c r="I1144">
        <v>8600</v>
      </c>
      <c r="J1144">
        <v>8600</v>
      </c>
      <c r="K1144">
        <v>8600</v>
      </c>
      <c r="L1144">
        <v>8600</v>
      </c>
      <c r="M1144">
        <v>8600</v>
      </c>
      <c r="N1144">
        <v>8600</v>
      </c>
      <c r="O1144">
        <v>0</v>
      </c>
      <c r="P1144">
        <v>0</v>
      </c>
      <c r="Q1144">
        <v>9040</v>
      </c>
      <c r="R1144">
        <v>1291</v>
      </c>
      <c r="S1144">
        <v>1272</v>
      </c>
      <c r="T1144">
        <v>9677</v>
      </c>
      <c r="U1144">
        <v>0</v>
      </c>
      <c r="V1144">
        <v>4276</v>
      </c>
      <c r="W1144">
        <v>843</v>
      </c>
      <c r="X1144">
        <v>0</v>
      </c>
      <c r="Y1144">
        <v>0</v>
      </c>
      <c r="Z1144">
        <v>0</v>
      </c>
    </row>
    <row r="1145" spans="1:26" x14ac:dyDescent="0.35">
      <c r="A1145">
        <v>1921</v>
      </c>
      <c r="B1145" t="s">
        <v>999</v>
      </c>
      <c r="C1145">
        <v>8600</v>
      </c>
      <c r="D1145">
        <v>8600</v>
      </c>
      <c r="E1145">
        <v>8600</v>
      </c>
      <c r="F1145">
        <v>8600</v>
      </c>
      <c r="G1145">
        <v>8600</v>
      </c>
      <c r="H1145">
        <v>8600</v>
      </c>
      <c r="I1145">
        <v>8600</v>
      </c>
      <c r="J1145">
        <v>8600</v>
      </c>
      <c r="K1145">
        <v>8600</v>
      </c>
      <c r="L1145">
        <v>8600</v>
      </c>
      <c r="M1145">
        <v>8600</v>
      </c>
      <c r="N1145">
        <v>8600</v>
      </c>
      <c r="O1145">
        <v>70</v>
      </c>
      <c r="P1145">
        <v>50</v>
      </c>
      <c r="Q1145">
        <v>1973</v>
      </c>
      <c r="R1145">
        <v>169</v>
      </c>
      <c r="S1145">
        <v>250</v>
      </c>
      <c r="T1145">
        <v>50</v>
      </c>
      <c r="U1145">
        <v>1760</v>
      </c>
      <c r="V1145">
        <v>2635</v>
      </c>
      <c r="W1145">
        <v>350</v>
      </c>
      <c r="X1145">
        <v>974</v>
      </c>
      <c r="Y1145">
        <v>100</v>
      </c>
      <c r="Z1145">
        <v>150</v>
      </c>
    </row>
    <row r="1146" spans="1:26" x14ac:dyDescent="0.35">
      <c r="A1146">
        <v>1922</v>
      </c>
      <c r="B1146" t="s">
        <v>999</v>
      </c>
      <c r="C1146">
        <v>8600</v>
      </c>
      <c r="D1146">
        <v>8600</v>
      </c>
      <c r="E1146">
        <v>8600</v>
      </c>
      <c r="F1146">
        <v>8600</v>
      </c>
      <c r="G1146">
        <v>8600</v>
      </c>
      <c r="H1146">
        <v>8600</v>
      </c>
      <c r="I1146">
        <v>8600</v>
      </c>
      <c r="J1146">
        <v>8600</v>
      </c>
      <c r="K1146">
        <v>8600</v>
      </c>
      <c r="L1146">
        <v>8600</v>
      </c>
      <c r="M1146">
        <v>8600</v>
      </c>
      <c r="N1146">
        <v>8600</v>
      </c>
      <c r="O1146">
        <v>2535</v>
      </c>
      <c r="P1146">
        <v>0</v>
      </c>
      <c r="Q1146">
        <v>0</v>
      </c>
      <c r="R1146">
        <v>4196</v>
      </c>
      <c r="S1146">
        <v>-1545</v>
      </c>
      <c r="T1146">
        <v>0</v>
      </c>
      <c r="U1146">
        <v>0</v>
      </c>
      <c r="V1146">
        <v>971</v>
      </c>
      <c r="W1146">
        <v>0</v>
      </c>
      <c r="X1146">
        <v>3364</v>
      </c>
      <c r="Y1146">
        <v>675</v>
      </c>
      <c r="Z1146">
        <v>1500</v>
      </c>
    </row>
    <row r="1147" spans="1:26" x14ac:dyDescent="0.35">
      <c r="A1147">
        <v>1923</v>
      </c>
      <c r="B1147" t="s">
        <v>999</v>
      </c>
      <c r="C1147">
        <v>8600</v>
      </c>
      <c r="D1147">
        <v>8600</v>
      </c>
      <c r="E1147">
        <v>8600</v>
      </c>
      <c r="F1147">
        <v>8600</v>
      </c>
      <c r="G1147">
        <v>8600</v>
      </c>
      <c r="H1147">
        <v>8600</v>
      </c>
      <c r="I1147">
        <v>8600</v>
      </c>
      <c r="J1147">
        <v>8600</v>
      </c>
      <c r="K1147">
        <v>8600</v>
      </c>
      <c r="L1147">
        <v>8600</v>
      </c>
      <c r="M1147">
        <v>8600</v>
      </c>
      <c r="N1147">
        <v>8600</v>
      </c>
      <c r="O1147">
        <v>0</v>
      </c>
      <c r="P1147">
        <v>0</v>
      </c>
      <c r="Q1147">
        <v>320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</row>
    <row r="1148" spans="1:26" x14ac:dyDescent="0.35">
      <c r="A1148">
        <v>1924</v>
      </c>
      <c r="B1148" t="s">
        <v>999</v>
      </c>
      <c r="C1148">
        <v>8600</v>
      </c>
      <c r="D1148">
        <v>8600</v>
      </c>
      <c r="E1148">
        <v>8600</v>
      </c>
      <c r="F1148">
        <v>8600</v>
      </c>
      <c r="G1148">
        <v>8600</v>
      </c>
      <c r="H1148">
        <v>8600</v>
      </c>
      <c r="I1148">
        <v>8600</v>
      </c>
      <c r="J1148">
        <v>8600</v>
      </c>
      <c r="K1148">
        <v>8600</v>
      </c>
      <c r="L1148">
        <v>8600</v>
      </c>
      <c r="M1148">
        <v>8600</v>
      </c>
      <c r="N1148">
        <v>8600</v>
      </c>
      <c r="O1148">
        <v>0</v>
      </c>
      <c r="P1148">
        <v>0</v>
      </c>
      <c r="Q1148">
        <v>2545</v>
      </c>
      <c r="R1148">
        <v>733</v>
      </c>
      <c r="S1148">
        <v>1378</v>
      </c>
      <c r="T1148">
        <v>1700</v>
      </c>
      <c r="U1148">
        <v>0</v>
      </c>
      <c r="V1148">
        <v>2574</v>
      </c>
      <c r="W1148">
        <v>-1984</v>
      </c>
      <c r="X1148">
        <v>0</v>
      </c>
      <c r="Y1148">
        <v>0</v>
      </c>
      <c r="Z1148">
        <v>0</v>
      </c>
    </row>
    <row r="1149" spans="1:26" x14ac:dyDescent="0.35">
      <c r="A1149">
        <v>1925</v>
      </c>
      <c r="B1149" t="s">
        <v>1031</v>
      </c>
      <c r="C1149">
        <v>100</v>
      </c>
      <c r="D1149">
        <v>100</v>
      </c>
      <c r="E1149">
        <v>100</v>
      </c>
      <c r="F1149">
        <v>100</v>
      </c>
      <c r="G1149">
        <v>100</v>
      </c>
      <c r="H1149">
        <v>100</v>
      </c>
      <c r="I1149">
        <v>100</v>
      </c>
      <c r="J1149">
        <v>100</v>
      </c>
      <c r="K1149">
        <v>100</v>
      </c>
      <c r="L1149">
        <v>100</v>
      </c>
      <c r="M1149">
        <v>100</v>
      </c>
      <c r="N1149">
        <v>100</v>
      </c>
      <c r="O1149">
        <v>100</v>
      </c>
      <c r="P1149">
        <v>100</v>
      </c>
      <c r="Q1149">
        <v>100</v>
      </c>
      <c r="R1149">
        <v>100</v>
      </c>
      <c r="S1149">
        <v>100</v>
      </c>
      <c r="T1149">
        <v>100</v>
      </c>
      <c r="U1149">
        <v>100</v>
      </c>
      <c r="V1149">
        <v>100</v>
      </c>
      <c r="W1149">
        <v>100</v>
      </c>
      <c r="X1149">
        <v>100</v>
      </c>
      <c r="Y1149">
        <v>100</v>
      </c>
      <c r="Z1149">
        <v>95</v>
      </c>
    </row>
    <row r="1150" spans="1:26" x14ac:dyDescent="0.35">
      <c r="A1150">
        <v>1926</v>
      </c>
      <c r="B1150" t="s">
        <v>1032</v>
      </c>
      <c r="C1150">
        <v>32</v>
      </c>
      <c r="D1150">
        <v>1</v>
      </c>
      <c r="E1150">
        <v>9</v>
      </c>
      <c r="F1150">
        <v>2</v>
      </c>
      <c r="G1150">
        <v>3</v>
      </c>
      <c r="H1150">
        <v>24</v>
      </c>
      <c r="I1150">
        <v>48</v>
      </c>
      <c r="J1150">
        <v>25</v>
      </c>
      <c r="K1150">
        <v>10</v>
      </c>
      <c r="L1150">
        <v>2</v>
      </c>
      <c r="M1150">
        <v>4</v>
      </c>
      <c r="N1150">
        <v>5</v>
      </c>
      <c r="O1150">
        <v>32</v>
      </c>
      <c r="P1150">
        <v>1</v>
      </c>
      <c r="Q1150">
        <v>9</v>
      </c>
      <c r="R1150">
        <v>2</v>
      </c>
      <c r="S1150">
        <v>3</v>
      </c>
      <c r="T1150">
        <v>24</v>
      </c>
      <c r="U1150">
        <v>48</v>
      </c>
      <c r="V1150">
        <v>25</v>
      </c>
      <c r="W1150">
        <v>10</v>
      </c>
      <c r="X1150">
        <v>2</v>
      </c>
      <c r="Y1150">
        <v>4</v>
      </c>
      <c r="Z1150">
        <v>4</v>
      </c>
    </row>
    <row r="1151" spans="1:26" x14ac:dyDescent="0.35">
      <c r="A1151">
        <v>1927</v>
      </c>
      <c r="B1151" t="s">
        <v>1033</v>
      </c>
      <c r="C1151">
        <v>442</v>
      </c>
      <c r="D1151">
        <v>442</v>
      </c>
      <c r="E1151">
        <v>442</v>
      </c>
      <c r="F1151">
        <v>442</v>
      </c>
      <c r="G1151">
        <v>442</v>
      </c>
      <c r="H1151">
        <v>442</v>
      </c>
      <c r="I1151">
        <v>442</v>
      </c>
      <c r="J1151">
        <v>442</v>
      </c>
      <c r="K1151">
        <v>442</v>
      </c>
      <c r="L1151">
        <v>442</v>
      </c>
      <c r="M1151">
        <v>442</v>
      </c>
      <c r="N1151">
        <v>442</v>
      </c>
      <c r="O1151">
        <v>594</v>
      </c>
      <c r="P1151">
        <v>484</v>
      </c>
      <c r="Q1151">
        <v>377</v>
      </c>
      <c r="R1151">
        <v>458</v>
      </c>
      <c r="S1151">
        <v>437</v>
      </c>
      <c r="T1151">
        <v>359</v>
      </c>
      <c r="U1151">
        <v>368</v>
      </c>
      <c r="V1151">
        <v>358</v>
      </c>
      <c r="W1151">
        <v>354</v>
      </c>
      <c r="X1151">
        <v>320</v>
      </c>
      <c r="Y1151">
        <v>370</v>
      </c>
      <c r="Z1151">
        <v>354</v>
      </c>
    </row>
    <row r="1152" spans="1:26" x14ac:dyDescent="0.35">
      <c r="A1152">
        <v>1928</v>
      </c>
      <c r="B1152" t="s">
        <v>1034</v>
      </c>
      <c r="C1152">
        <v>136</v>
      </c>
      <c r="D1152">
        <v>136</v>
      </c>
      <c r="E1152">
        <v>136</v>
      </c>
      <c r="F1152">
        <v>136</v>
      </c>
      <c r="G1152">
        <v>136</v>
      </c>
      <c r="H1152">
        <v>136</v>
      </c>
      <c r="I1152">
        <v>136</v>
      </c>
      <c r="J1152">
        <v>136</v>
      </c>
      <c r="K1152">
        <v>136</v>
      </c>
      <c r="L1152">
        <v>136</v>
      </c>
      <c r="M1152">
        <v>136</v>
      </c>
      <c r="N1152">
        <v>136</v>
      </c>
      <c r="O1152">
        <v>173</v>
      </c>
      <c r="P1152">
        <v>112</v>
      </c>
      <c r="Q1152">
        <v>114</v>
      </c>
      <c r="R1152">
        <v>130</v>
      </c>
      <c r="S1152">
        <v>129</v>
      </c>
      <c r="T1152">
        <v>131</v>
      </c>
      <c r="U1152">
        <v>109</v>
      </c>
      <c r="V1152">
        <v>87</v>
      </c>
      <c r="W1152">
        <v>75</v>
      </c>
      <c r="X1152">
        <v>78</v>
      </c>
      <c r="Y1152">
        <v>93</v>
      </c>
      <c r="Z1152">
        <v>74</v>
      </c>
    </row>
    <row r="1153" spans="1:26" x14ac:dyDescent="0.35">
      <c r="A1153">
        <v>1929</v>
      </c>
      <c r="B1153" t="s">
        <v>1034</v>
      </c>
      <c r="C1153">
        <v>40</v>
      </c>
      <c r="D1153">
        <v>40</v>
      </c>
      <c r="E1153">
        <v>40</v>
      </c>
      <c r="F1153">
        <v>40</v>
      </c>
      <c r="G1153">
        <v>40</v>
      </c>
      <c r="H1153">
        <v>40</v>
      </c>
      <c r="I1153">
        <v>40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71</v>
      </c>
      <c r="P1153">
        <v>54</v>
      </c>
      <c r="Q1153">
        <v>35</v>
      </c>
      <c r="R1153">
        <v>34</v>
      </c>
      <c r="S1153">
        <v>46</v>
      </c>
      <c r="T1153">
        <v>37</v>
      </c>
      <c r="U1153">
        <v>27</v>
      </c>
      <c r="V1153">
        <v>0</v>
      </c>
      <c r="W1153">
        <v>0</v>
      </c>
      <c r="X1153">
        <v>0</v>
      </c>
      <c r="Y1153">
        <v>0</v>
      </c>
      <c r="Z1153">
        <v>0</v>
      </c>
    </row>
    <row r="1154" spans="1:26" x14ac:dyDescent="0.35">
      <c r="A1154">
        <v>1930</v>
      </c>
      <c r="B1154" t="s">
        <v>1034</v>
      </c>
      <c r="C1154">
        <v>136</v>
      </c>
      <c r="D1154">
        <v>136</v>
      </c>
      <c r="E1154">
        <v>136</v>
      </c>
      <c r="F1154">
        <v>136</v>
      </c>
      <c r="G1154">
        <v>136</v>
      </c>
      <c r="H1154">
        <v>136</v>
      </c>
      <c r="I1154">
        <v>136</v>
      </c>
      <c r="J1154">
        <v>0</v>
      </c>
      <c r="K1154">
        <v>136</v>
      </c>
      <c r="L1154">
        <v>136</v>
      </c>
      <c r="M1154">
        <v>136</v>
      </c>
      <c r="N1154">
        <v>136</v>
      </c>
      <c r="O1154">
        <v>173</v>
      </c>
      <c r="P1154">
        <v>112</v>
      </c>
      <c r="Q1154">
        <v>114</v>
      </c>
      <c r="R1154">
        <v>130</v>
      </c>
      <c r="S1154">
        <v>129</v>
      </c>
      <c r="T1154">
        <v>131</v>
      </c>
      <c r="U1154">
        <v>109</v>
      </c>
      <c r="V1154">
        <v>0</v>
      </c>
      <c r="W1154">
        <v>75</v>
      </c>
      <c r="X1154">
        <v>78</v>
      </c>
      <c r="Y1154">
        <v>93</v>
      </c>
      <c r="Z1154">
        <v>74</v>
      </c>
    </row>
    <row r="1155" spans="1:26" x14ac:dyDescent="0.35">
      <c r="A1155">
        <v>1931</v>
      </c>
      <c r="B1155" t="s">
        <v>1034</v>
      </c>
      <c r="C1155">
        <v>136</v>
      </c>
      <c r="D1155">
        <v>136</v>
      </c>
      <c r="E1155">
        <v>136</v>
      </c>
      <c r="F1155">
        <v>136</v>
      </c>
      <c r="G1155">
        <v>136</v>
      </c>
      <c r="H1155">
        <v>136</v>
      </c>
      <c r="I1155">
        <v>136</v>
      </c>
      <c r="J1155">
        <v>136</v>
      </c>
      <c r="K1155">
        <v>136</v>
      </c>
      <c r="L1155">
        <v>136</v>
      </c>
      <c r="M1155">
        <v>136</v>
      </c>
      <c r="N1155">
        <v>136</v>
      </c>
      <c r="O1155">
        <v>173</v>
      </c>
      <c r="P1155">
        <v>112</v>
      </c>
      <c r="Q1155">
        <v>114</v>
      </c>
      <c r="R1155">
        <v>130</v>
      </c>
      <c r="S1155">
        <v>129</v>
      </c>
      <c r="T1155">
        <v>131</v>
      </c>
      <c r="U1155">
        <v>109</v>
      </c>
      <c r="V1155">
        <v>87</v>
      </c>
      <c r="W1155">
        <v>75</v>
      </c>
      <c r="X1155">
        <v>78</v>
      </c>
      <c r="Y1155">
        <v>93</v>
      </c>
      <c r="Z1155">
        <v>74</v>
      </c>
    </row>
    <row r="1156" spans="1:26" x14ac:dyDescent="0.35">
      <c r="A1156">
        <v>1932</v>
      </c>
      <c r="B1156" t="s">
        <v>1034</v>
      </c>
      <c r="C1156">
        <v>52</v>
      </c>
      <c r="D1156">
        <v>52</v>
      </c>
      <c r="E1156">
        <v>52</v>
      </c>
      <c r="F1156">
        <v>52</v>
      </c>
      <c r="G1156">
        <v>52</v>
      </c>
      <c r="H1156">
        <v>52</v>
      </c>
      <c r="I1156">
        <v>52</v>
      </c>
      <c r="J1156">
        <v>52</v>
      </c>
      <c r="K1156">
        <v>52</v>
      </c>
      <c r="L1156">
        <v>52</v>
      </c>
      <c r="M1156">
        <v>52</v>
      </c>
      <c r="N1156">
        <v>52</v>
      </c>
      <c r="O1156">
        <v>72</v>
      </c>
      <c r="P1156">
        <v>63</v>
      </c>
      <c r="Q1156">
        <v>35</v>
      </c>
      <c r="R1156">
        <v>59</v>
      </c>
      <c r="S1156">
        <v>48</v>
      </c>
      <c r="T1156">
        <v>32</v>
      </c>
      <c r="U1156">
        <v>41</v>
      </c>
      <c r="V1156">
        <v>46</v>
      </c>
      <c r="W1156">
        <v>36</v>
      </c>
      <c r="X1156">
        <v>39</v>
      </c>
      <c r="Y1156">
        <v>54</v>
      </c>
      <c r="Z1156">
        <v>47</v>
      </c>
    </row>
    <row r="1157" spans="1:26" x14ac:dyDescent="0.35">
      <c r="A1157">
        <v>1933</v>
      </c>
      <c r="B1157" t="s">
        <v>1034</v>
      </c>
      <c r="C1157">
        <v>58</v>
      </c>
      <c r="D1157">
        <v>58</v>
      </c>
      <c r="E1157">
        <v>58</v>
      </c>
      <c r="F1157">
        <v>58</v>
      </c>
      <c r="G1157">
        <v>58</v>
      </c>
      <c r="H1157">
        <v>58</v>
      </c>
      <c r="I1157">
        <v>58</v>
      </c>
      <c r="J1157">
        <v>58</v>
      </c>
      <c r="K1157">
        <v>58</v>
      </c>
      <c r="L1157">
        <v>58</v>
      </c>
      <c r="M1157">
        <v>58</v>
      </c>
      <c r="N1157">
        <v>58</v>
      </c>
      <c r="O1157">
        <v>85</v>
      </c>
      <c r="P1157">
        <v>44</v>
      </c>
      <c r="Q1157">
        <v>13</v>
      </c>
      <c r="R1157">
        <v>21</v>
      </c>
      <c r="S1157">
        <v>26</v>
      </c>
      <c r="T1157">
        <v>34</v>
      </c>
      <c r="U1157">
        <v>50</v>
      </c>
      <c r="V1157">
        <v>44</v>
      </c>
      <c r="W1157">
        <v>42</v>
      </c>
      <c r="X1157">
        <v>37</v>
      </c>
      <c r="Y1157">
        <v>47</v>
      </c>
      <c r="Z1157">
        <v>35</v>
      </c>
    </row>
    <row r="1158" spans="1:26" x14ac:dyDescent="0.35">
      <c r="A1158">
        <v>1934</v>
      </c>
      <c r="B1158" t="s">
        <v>1034</v>
      </c>
      <c r="C1158">
        <v>73</v>
      </c>
      <c r="D1158">
        <v>73</v>
      </c>
      <c r="E1158">
        <v>73</v>
      </c>
      <c r="F1158">
        <v>73</v>
      </c>
      <c r="G1158">
        <v>73</v>
      </c>
      <c r="H1158">
        <v>73</v>
      </c>
      <c r="I1158">
        <v>73</v>
      </c>
      <c r="J1158">
        <v>73</v>
      </c>
      <c r="K1158">
        <v>73</v>
      </c>
      <c r="L1158">
        <v>73</v>
      </c>
      <c r="M1158">
        <v>73</v>
      </c>
      <c r="N1158">
        <v>73</v>
      </c>
      <c r="O1158">
        <v>22</v>
      </c>
      <c r="P1158">
        <v>25</v>
      </c>
      <c r="Q1158">
        <v>27</v>
      </c>
      <c r="R1158">
        <v>99</v>
      </c>
      <c r="S1158">
        <v>37</v>
      </c>
      <c r="T1158">
        <v>72</v>
      </c>
      <c r="U1158">
        <v>75</v>
      </c>
      <c r="V1158">
        <v>97</v>
      </c>
      <c r="W1158">
        <v>81</v>
      </c>
      <c r="X1158">
        <v>66</v>
      </c>
      <c r="Y1158">
        <v>11</v>
      </c>
      <c r="Z1158">
        <v>43</v>
      </c>
    </row>
    <row r="1159" spans="1:26" x14ac:dyDescent="0.35">
      <c r="A1159">
        <v>1935</v>
      </c>
      <c r="B1159" t="s">
        <v>1034</v>
      </c>
      <c r="C1159">
        <v>52</v>
      </c>
      <c r="D1159">
        <v>52</v>
      </c>
      <c r="E1159">
        <v>52</v>
      </c>
      <c r="F1159">
        <v>52</v>
      </c>
      <c r="G1159">
        <v>52</v>
      </c>
      <c r="H1159">
        <v>52</v>
      </c>
      <c r="I1159">
        <v>52</v>
      </c>
      <c r="J1159">
        <v>52</v>
      </c>
      <c r="K1159">
        <v>52</v>
      </c>
      <c r="L1159">
        <v>52</v>
      </c>
      <c r="M1159">
        <v>52</v>
      </c>
      <c r="N1159">
        <v>52</v>
      </c>
      <c r="O1159">
        <v>72</v>
      </c>
      <c r="P1159">
        <v>63</v>
      </c>
      <c r="Q1159">
        <v>35</v>
      </c>
      <c r="R1159">
        <v>59</v>
      </c>
      <c r="S1159">
        <v>48</v>
      </c>
      <c r="T1159">
        <v>32</v>
      </c>
      <c r="U1159">
        <v>41</v>
      </c>
      <c r="V1159">
        <v>46</v>
      </c>
      <c r="W1159">
        <v>36</v>
      </c>
      <c r="X1159">
        <v>39</v>
      </c>
      <c r="Y1159">
        <v>54</v>
      </c>
      <c r="Z1159">
        <v>47</v>
      </c>
    </row>
    <row r="1160" spans="1:26" x14ac:dyDescent="0.35">
      <c r="A1160">
        <v>1936</v>
      </c>
      <c r="B1160" t="s">
        <v>1034</v>
      </c>
      <c r="C1160">
        <v>73</v>
      </c>
      <c r="D1160">
        <v>73</v>
      </c>
      <c r="E1160">
        <v>73</v>
      </c>
      <c r="F1160">
        <v>73</v>
      </c>
      <c r="G1160">
        <v>73</v>
      </c>
      <c r="H1160">
        <v>73</v>
      </c>
      <c r="I1160">
        <v>73</v>
      </c>
      <c r="J1160">
        <v>73</v>
      </c>
      <c r="K1160">
        <v>73</v>
      </c>
      <c r="L1160">
        <v>73</v>
      </c>
      <c r="M1160">
        <v>73</v>
      </c>
      <c r="N1160">
        <v>73</v>
      </c>
      <c r="O1160">
        <v>32</v>
      </c>
      <c r="P1160">
        <v>29</v>
      </c>
      <c r="Q1160">
        <v>25</v>
      </c>
      <c r="R1160">
        <v>99</v>
      </c>
      <c r="S1160">
        <v>30</v>
      </c>
      <c r="T1160">
        <v>72</v>
      </c>
      <c r="U1160">
        <v>75</v>
      </c>
      <c r="V1160">
        <v>97</v>
      </c>
      <c r="W1160">
        <v>81</v>
      </c>
      <c r="X1160">
        <v>66</v>
      </c>
      <c r="Y1160">
        <v>36</v>
      </c>
      <c r="Z1160">
        <v>35</v>
      </c>
    </row>
    <row r="1161" spans="1:26" x14ac:dyDescent="0.35">
      <c r="A1161">
        <v>1937</v>
      </c>
      <c r="B1161" t="s">
        <v>1034</v>
      </c>
      <c r="C1161">
        <v>83</v>
      </c>
      <c r="D1161">
        <v>83</v>
      </c>
      <c r="E1161">
        <v>83</v>
      </c>
      <c r="F1161">
        <v>83</v>
      </c>
      <c r="G1161">
        <v>83</v>
      </c>
      <c r="H1161">
        <v>83</v>
      </c>
      <c r="I1161">
        <v>83</v>
      </c>
      <c r="J1161">
        <v>83</v>
      </c>
      <c r="K1161">
        <v>83</v>
      </c>
      <c r="L1161">
        <v>83</v>
      </c>
      <c r="M1161">
        <v>83</v>
      </c>
      <c r="N1161">
        <v>83</v>
      </c>
      <c r="O1161">
        <v>126</v>
      </c>
      <c r="P1161">
        <v>96</v>
      </c>
      <c r="Q1161">
        <v>76</v>
      </c>
      <c r="R1161">
        <v>115</v>
      </c>
      <c r="S1161">
        <v>75</v>
      </c>
      <c r="T1161">
        <v>53</v>
      </c>
      <c r="U1161">
        <v>66</v>
      </c>
      <c r="V1161">
        <v>60</v>
      </c>
      <c r="W1161">
        <v>75</v>
      </c>
      <c r="X1161">
        <v>66</v>
      </c>
      <c r="Y1161">
        <v>81</v>
      </c>
      <c r="Z1161">
        <v>64</v>
      </c>
    </row>
    <row r="1162" spans="1:26" x14ac:dyDescent="0.35">
      <c r="A1162">
        <v>1938</v>
      </c>
      <c r="B1162" t="s">
        <v>1034</v>
      </c>
      <c r="C1162">
        <v>0</v>
      </c>
      <c r="D1162">
        <v>0</v>
      </c>
      <c r="E1162">
        <v>83</v>
      </c>
      <c r="F1162">
        <v>83</v>
      </c>
      <c r="G1162">
        <v>83</v>
      </c>
      <c r="H1162">
        <v>83</v>
      </c>
      <c r="I1162">
        <v>83</v>
      </c>
      <c r="J1162">
        <v>83</v>
      </c>
      <c r="K1162">
        <v>83</v>
      </c>
      <c r="L1162">
        <v>83</v>
      </c>
      <c r="M1162">
        <v>83</v>
      </c>
      <c r="N1162">
        <v>83</v>
      </c>
      <c r="O1162">
        <v>0</v>
      </c>
      <c r="P1162">
        <v>0</v>
      </c>
      <c r="Q1162">
        <v>76</v>
      </c>
      <c r="R1162">
        <v>115</v>
      </c>
      <c r="S1162">
        <v>75</v>
      </c>
      <c r="T1162">
        <v>53</v>
      </c>
      <c r="U1162">
        <v>66</v>
      </c>
      <c r="V1162">
        <v>60</v>
      </c>
      <c r="W1162">
        <v>75</v>
      </c>
      <c r="X1162">
        <v>66</v>
      </c>
      <c r="Y1162">
        <v>81</v>
      </c>
      <c r="Z1162">
        <v>64</v>
      </c>
    </row>
    <row r="1163" spans="1:26" x14ac:dyDescent="0.35">
      <c r="A1163">
        <v>1939</v>
      </c>
      <c r="B1163" t="s">
        <v>1034</v>
      </c>
      <c r="C1163">
        <v>52</v>
      </c>
      <c r="D1163">
        <v>52</v>
      </c>
      <c r="E1163">
        <v>52</v>
      </c>
      <c r="F1163">
        <v>52</v>
      </c>
      <c r="G1163">
        <v>52</v>
      </c>
      <c r="H1163">
        <v>52</v>
      </c>
      <c r="I1163">
        <v>52</v>
      </c>
      <c r="J1163">
        <v>52</v>
      </c>
      <c r="K1163">
        <v>52</v>
      </c>
      <c r="L1163">
        <v>52</v>
      </c>
      <c r="M1163">
        <v>52</v>
      </c>
      <c r="N1163">
        <v>52</v>
      </c>
      <c r="O1163">
        <v>72</v>
      </c>
      <c r="P1163">
        <v>63</v>
      </c>
      <c r="Q1163">
        <v>35</v>
      </c>
      <c r="R1163">
        <v>52</v>
      </c>
      <c r="S1163">
        <v>48</v>
      </c>
      <c r="T1163">
        <v>32</v>
      </c>
      <c r="U1163">
        <v>41</v>
      </c>
      <c r="V1163">
        <v>46</v>
      </c>
      <c r="W1163">
        <v>36</v>
      </c>
      <c r="X1163">
        <v>39</v>
      </c>
      <c r="Y1163">
        <v>54</v>
      </c>
      <c r="Z1163">
        <v>47</v>
      </c>
    </row>
    <row r="1164" spans="1:26" x14ac:dyDescent="0.35">
      <c r="A1164">
        <v>1940</v>
      </c>
      <c r="B1164" t="s">
        <v>1034</v>
      </c>
      <c r="C1164">
        <v>83</v>
      </c>
      <c r="D1164">
        <v>83</v>
      </c>
      <c r="E1164">
        <v>83</v>
      </c>
      <c r="F1164">
        <v>83</v>
      </c>
      <c r="G1164">
        <v>83</v>
      </c>
      <c r="H1164">
        <v>83</v>
      </c>
      <c r="I1164">
        <v>83</v>
      </c>
      <c r="J1164">
        <v>83</v>
      </c>
      <c r="K1164">
        <v>83</v>
      </c>
      <c r="L1164">
        <v>83</v>
      </c>
      <c r="M1164">
        <v>83</v>
      </c>
      <c r="N1164">
        <v>83</v>
      </c>
      <c r="O1164">
        <v>126</v>
      </c>
      <c r="P1164">
        <v>96</v>
      </c>
      <c r="Q1164">
        <v>76</v>
      </c>
      <c r="R1164">
        <v>115</v>
      </c>
      <c r="S1164">
        <v>75</v>
      </c>
      <c r="T1164">
        <v>53</v>
      </c>
      <c r="U1164">
        <v>66</v>
      </c>
      <c r="V1164">
        <v>60</v>
      </c>
      <c r="W1164">
        <v>75</v>
      </c>
      <c r="X1164">
        <v>66</v>
      </c>
      <c r="Y1164">
        <v>81</v>
      </c>
      <c r="Z1164">
        <v>64</v>
      </c>
    </row>
    <row r="1165" spans="1:26" x14ac:dyDescent="0.35">
      <c r="A1165">
        <v>1941</v>
      </c>
      <c r="B1165" t="s">
        <v>1034</v>
      </c>
      <c r="C1165">
        <v>136</v>
      </c>
      <c r="D1165">
        <v>136</v>
      </c>
      <c r="E1165">
        <v>136</v>
      </c>
      <c r="F1165">
        <v>136</v>
      </c>
      <c r="G1165">
        <v>136</v>
      </c>
      <c r="H1165">
        <v>136</v>
      </c>
      <c r="I1165">
        <v>136</v>
      </c>
      <c r="J1165">
        <v>136</v>
      </c>
      <c r="K1165">
        <v>136</v>
      </c>
      <c r="L1165">
        <v>136</v>
      </c>
      <c r="M1165">
        <v>136</v>
      </c>
      <c r="N1165">
        <v>136</v>
      </c>
      <c r="O1165">
        <v>173</v>
      </c>
      <c r="P1165">
        <v>112</v>
      </c>
      <c r="Q1165">
        <v>114</v>
      </c>
      <c r="R1165">
        <v>130</v>
      </c>
      <c r="S1165">
        <v>129</v>
      </c>
      <c r="T1165">
        <v>131</v>
      </c>
      <c r="U1165">
        <v>109</v>
      </c>
      <c r="V1165">
        <v>87</v>
      </c>
      <c r="W1165">
        <v>75</v>
      </c>
      <c r="X1165">
        <v>78</v>
      </c>
      <c r="Y1165">
        <v>93</v>
      </c>
      <c r="Z1165">
        <v>74</v>
      </c>
    </row>
    <row r="1166" spans="1:26" x14ac:dyDescent="0.35">
      <c r="A1166">
        <v>1942</v>
      </c>
      <c r="B1166" t="s">
        <v>1034</v>
      </c>
      <c r="C1166">
        <v>136</v>
      </c>
      <c r="D1166">
        <v>136</v>
      </c>
      <c r="E1166">
        <v>136</v>
      </c>
      <c r="F1166">
        <v>136</v>
      </c>
      <c r="G1166">
        <v>136</v>
      </c>
      <c r="H1166">
        <v>136</v>
      </c>
      <c r="I1166">
        <v>136</v>
      </c>
      <c r="J1166">
        <v>136</v>
      </c>
      <c r="K1166">
        <v>136</v>
      </c>
      <c r="L1166">
        <v>136</v>
      </c>
      <c r="M1166">
        <v>136</v>
      </c>
      <c r="N1166">
        <v>136</v>
      </c>
      <c r="O1166">
        <v>173</v>
      </c>
      <c r="P1166">
        <v>112</v>
      </c>
      <c r="Q1166">
        <v>114</v>
      </c>
      <c r="R1166">
        <v>130</v>
      </c>
      <c r="S1166">
        <v>129</v>
      </c>
      <c r="T1166">
        <v>131</v>
      </c>
      <c r="U1166">
        <v>109</v>
      </c>
      <c r="V1166">
        <v>87</v>
      </c>
      <c r="W1166">
        <v>75</v>
      </c>
      <c r="X1166">
        <v>78</v>
      </c>
      <c r="Y1166">
        <v>93</v>
      </c>
      <c r="Z1166">
        <v>74</v>
      </c>
    </row>
    <row r="1167" spans="1:26" x14ac:dyDescent="0.35">
      <c r="A1167">
        <v>1943</v>
      </c>
      <c r="B1167" t="s">
        <v>1034</v>
      </c>
      <c r="C1167">
        <v>136</v>
      </c>
      <c r="D1167">
        <v>136</v>
      </c>
      <c r="E1167">
        <v>136</v>
      </c>
      <c r="F1167">
        <v>136</v>
      </c>
      <c r="G1167">
        <v>136</v>
      </c>
      <c r="H1167">
        <v>136</v>
      </c>
      <c r="I1167">
        <v>136</v>
      </c>
      <c r="J1167">
        <v>136</v>
      </c>
      <c r="K1167">
        <v>136</v>
      </c>
      <c r="L1167">
        <v>136</v>
      </c>
      <c r="M1167">
        <v>136</v>
      </c>
      <c r="N1167">
        <v>136</v>
      </c>
      <c r="O1167">
        <v>173</v>
      </c>
      <c r="P1167">
        <v>112</v>
      </c>
      <c r="Q1167">
        <v>114</v>
      </c>
      <c r="R1167">
        <v>130</v>
      </c>
      <c r="S1167">
        <v>129</v>
      </c>
      <c r="T1167">
        <v>131</v>
      </c>
      <c r="U1167">
        <v>109</v>
      </c>
      <c r="V1167">
        <v>87</v>
      </c>
      <c r="W1167">
        <v>75</v>
      </c>
      <c r="X1167">
        <v>78</v>
      </c>
      <c r="Y1167">
        <v>193</v>
      </c>
      <c r="Z1167">
        <v>74</v>
      </c>
    </row>
    <row r="1168" spans="1:26" x14ac:dyDescent="0.35">
      <c r="A1168">
        <v>1944</v>
      </c>
      <c r="B1168" t="s">
        <v>1034</v>
      </c>
      <c r="C1168">
        <v>83</v>
      </c>
      <c r="D1168">
        <v>83</v>
      </c>
      <c r="E1168">
        <v>83</v>
      </c>
      <c r="F1168">
        <v>83</v>
      </c>
      <c r="G1168">
        <v>83</v>
      </c>
      <c r="H1168">
        <v>83</v>
      </c>
      <c r="I1168">
        <v>83</v>
      </c>
      <c r="J1168">
        <v>83</v>
      </c>
      <c r="K1168">
        <v>83</v>
      </c>
      <c r="L1168">
        <v>83</v>
      </c>
      <c r="M1168">
        <v>83</v>
      </c>
      <c r="N1168">
        <v>83</v>
      </c>
      <c r="O1168">
        <v>126</v>
      </c>
      <c r="P1168">
        <v>96</v>
      </c>
      <c r="Q1168">
        <v>76</v>
      </c>
      <c r="R1168">
        <v>115</v>
      </c>
      <c r="S1168">
        <v>75</v>
      </c>
      <c r="T1168">
        <v>53</v>
      </c>
      <c r="U1168">
        <v>66</v>
      </c>
      <c r="V1168">
        <v>60</v>
      </c>
      <c r="W1168">
        <v>75</v>
      </c>
      <c r="X1168">
        <v>66</v>
      </c>
      <c r="Y1168">
        <v>81</v>
      </c>
      <c r="Z1168">
        <v>64</v>
      </c>
    </row>
    <row r="1169" spans="1:26" x14ac:dyDescent="0.35">
      <c r="A1169">
        <v>1945</v>
      </c>
      <c r="B1169" t="s">
        <v>1035</v>
      </c>
      <c r="C1169">
        <v>0</v>
      </c>
      <c r="D1169">
        <v>0</v>
      </c>
      <c r="E1169">
        <v>0</v>
      </c>
      <c r="F1169">
        <v>20</v>
      </c>
      <c r="G1169">
        <v>16</v>
      </c>
      <c r="H1169">
        <v>29</v>
      </c>
      <c r="I1169">
        <v>11</v>
      </c>
      <c r="J1169">
        <v>12</v>
      </c>
      <c r="K1169">
        <v>10</v>
      </c>
      <c r="L1169">
        <v>2</v>
      </c>
      <c r="M1169">
        <v>46</v>
      </c>
      <c r="N1169">
        <v>27</v>
      </c>
      <c r="O1169">
        <v>0</v>
      </c>
      <c r="P1169">
        <v>0</v>
      </c>
      <c r="Q1169">
        <v>0</v>
      </c>
      <c r="R1169">
        <v>20</v>
      </c>
      <c r="S1169">
        <v>16</v>
      </c>
      <c r="T1169">
        <v>29</v>
      </c>
      <c r="U1169">
        <v>11</v>
      </c>
      <c r="V1169">
        <v>12</v>
      </c>
      <c r="W1169">
        <v>10</v>
      </c>
      <c r="X1169">
        <v>2</v>
      </c>
      <c r="Y1169">
        <v>46</v>
      </c>
      <c r="Z1169">
        <v>27</v>
      </c>
    </row>
    <row r="1170" spans="1:26" x14ac:dyDescent="0.35">
      <c r="A1170">
        <v>1946</v>
      </c>
      <c r="B1170" t="s">
        <v>1035</v>
      </c>
      <c r="C1170">
        <v>0</v>
      </c>
      <c r="D1170">
        <v>0</v>
      </c>
      <c r="E1170">
        <v>0</v>
      </c>
      <c r="F1170">
        <v>4</v>
      </c>
      <c r="G1170">
        <v>8</v>
      </c>
      <c r="H1170">
        <v>3</v>
      </c>
      <c r="I1170">
        <v>4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4</v>
      </c>
      <c r="S1170">
        <v>8</v>
      </c>
      <c r="T1170">
        <v>3</v>
      </c>
      <c r="U1170">
        <v>4</v>
      </c>
      <c r="V1170">
        <v>0</v>
      </c>
      <c r="W1170">
        <v>0</v>
      </c>
      <c r="X1170">
        <v>0</v>
      </c>
      <c r="Y1170">
        <v>0</v>
      </c>
      <c r="Z1170">
        <v>0</v>
      </c>
    </row>
    <row r="1171" spans="1:26" x14ac:dyDescent="0.35">
      <c r="A1171">
        <v>1947</v>
      </c>
      <c r="B1171" t="s">
        <v>1035</v>
      </c>
      <c r="C1171">
        <v>0</v>
      </c>
      <c r="D1171">
        <v>0</v>
      </c>
      <c r="E1171">
        <v>0</v>
      </c>
      <c r="F1171">
        <v>20</v>
      </c>
      <c r="G1171">
        <v>16</v>
      </c>
      <c r="H1171">
        <v>29</v>
      </c>
      <c r="I1171">
        <v>11</v>
      </c>
      <c r="J1171">
        <v>0</v>
      </c>
      <c r="K1171">
        <v>10</v>
      </c>
      <c r="L1171">
        <v>2</v>
      </c>
      <c r="M1171">
        <v>46</v>
      </c>
      <c r="N1171">
        <v>27</v>
      </c>
      <c r="O1171">
        <v>0</v>
      </c>
      <c r="P1171">
        <v>0</v>
      </c>
      <c r="Q1171">
        <v>0</v>
      </c>
      <c r="R1171">
        <v>20</v>
      </c>
      <c r="S1171">
        <v>16</v>
      </c>
      <c r="T1171">
        <v>29</v>
      </c>
      <c r="U1171">
        <v>11</v>
      </c>
      <c r="V1171">
        <v>0</v>
      </c>
      <c r="W1171">
        <v>10</v>
      </c>
      <c r="X1171">
        <v>2</v>
      </c>
      <c r="Y1171">
        <v>46</v>
      </c>
      <c r="Z1171">
        <v>27</v>
      </c>
    </row>
    <row r="1172" spans="1:26" x14ac:dyDescent="0.35">
      <c r="A1172">
        <v>1948</v>
      </c>
      <c r="B1172" t="s">
        <v>1035</v>
      </c>
      <c r="C1172">
        <v>0</v>
      </c>
      <c r="D1172">
        <v>0</v>
      </c>
      <c r="E1172">
        <v>0</v>
      </c>
      <c r="F1172">
        <v>20</v>
      </c>
      <c r="G1172">
        <v>16</v>
      </c>
      <c r="H1172">
        <v>29</v>
      </c>
      <c r="I1172">
        <v>11</v>
      </c>
      <c r="J1172">
        <v>12</v>
      </c>
      <c r="K1172">
        <v>10</v>
      </c>
      <c r="L1172">
        <v>2</v>
      </c>
      <c r="M1172">
        <v>46</v>
      </c>
      <c r="N1172">
        <v>27</v>
      </c>
      <c r="O1172">
        <v>0</v>
      </c>
      <c r="P1172">
        <v>0</v>
      </c>
      <c r="Q1172">
        <v>0</v>
      </c>
      <c r="R1172">
        <v>20</v>
      </c>
      <c r="S1172">
        <v>16</v>
      </c>
      <c r="T1172">
        <v>29</v>
      </c>
      <c r="U1172">
        <v>11</v>
      </c>
      <c r="V1172">
        <v>12</v>
      </c>
      <c r="W1172">
        <v>10</v>
      </c>
      <c r="X1172">
        <v>2</v>
      </c>
      <c r="Y1172">
        <v>46</v>
      </c>
      <c r="Z1172">
        <v>27</v>
      </c>
    </row>
    <row r="1173" spans="1:26" x14ac:dyDescent="0.35">
      <c r="A1173">
        <v>1949</v>
      </c>
      <c r="B1173" t="s">
        <v>1035</v>
      </c>
      <c r="C1173">
        <v>0</v>
      </c>
      <c r="D1173">
        <v>0</v>
      </c>
      <c r="E1173">
        <v>0</v>
      </c>
      <c r="F1173">
        <v>36</v>
      </c>
      <c r="G1173">
        <v>36</v>
      </c>
      <c r="H1173">
        <v>36</v>
      </c>
      <c r="I1173">
        <v>36</v>
      </c>
      <c r="J1173">
        <v>36</v>
      </c>
      <c r="K1173">
        <v>36</v>
      </c>
      <c r="L1173">
        <v>36</v>
      </c>
      <c r="M1173">
        <v>36</v>
      </c>
      <c r="N1173">
        <v>36</v>
      </c>
      <c r="O1173">
        <v>0</v>
      </c>
      <c r="P1173">
        <v>0</v>
      </c>
      <c r="Q1173">
        <v>0</v>
      </c>
      <c r="R1173">
        <v>5</v>
      </c>
      <c r="S1173">
        <v>13</v>
      </c>
      <c r="T1173">
        <v>2</v>
      </c>
      <c r="U1173">
        <v>11</v>
      </c>
      <c r="V1173">
        <v>1</v>
      </c>
      <c r="W1173">
        <v>5</v>
      </c>
      <c r="X1173">
        <v>6</v>
      </c>
      <c r="Y1173">
        <v>21</v>
      </c>
      <c r="Z1173">
        <v>9</v>
      </c>
    </row>
    <row r="1174" spans="1:26" x14ac:dyDescent="0.35">
      <c r="A1174">
        <v>1950</v>
      </c>
      <c r="B1174" t="s">
        <v>1035</v>
      </c>
      <c r="C1174">
        <v>0</v>
      </c>
      <c r="D1174">
        <v>0</v>
      </c>
      <c r="E1174">
        <v>0</v>
      </c>
      <c r="F1174">
        <v>2</v>
      </c>
      <c r="G1174">
        <v>15</v>
      </c>
      <c r="H1174">
        <v>9</v>
      </c>
      <c r="I1174">
        <v>16</v>
      </c>
      <c r="J1174">
        <v>14</v>
      </c>
      <c r="K1174">
        <v>9</v>
      </c>
      <c r="L1174">
        <v>12</v>
      </c>
      <c r="M1174">
        <v>6</v>
      </c>
      <c r="N1174">
        <v>4</v>
      </c>
      <c r="O1174">
        <v>0</v>
      </c>
      <c r="P1174">
        <v>0</v>
      </c>
      <c r="Q1174">
        <v>0</v>
      </c>
      <c r="R1174">
        <v>2</v>
      </c>
      <c r="S1174">
        <v>15</v>
      </c>
      <c r="T1174">
        <v>9</v>
      </c>
      <c r="U1174">
        <v>16</v>
      </c>
      <c r="V1174">
        <v>14</v>
      </c>
      <c r="W1174">
        <v>9</v>
      </c>
      <c r="X1174">
        <v>12</v>
      </c>
      <c r="Y1174">
        <v>6</v>
      </c>
      <c r="Z1174">
        <v>4</v>
      </c>
    </row>
    <row r="1175" spans="1:26" x14ac:dyDescent="0.35">
      <c r="A1175">
        <v>1951</v>
      </c>
      <c r="B1175" t="s">
        <v>1035</v>
      </c>
      <c r="C1175">
        <v>0</v>
      </c>
      <c r="D1175">
        <v>0</v>
      </c>
      <c r="E1175">
        <v>0</v>
      </c>
      <c r="F1175">
        <v>29</v>
      </c>
      <c r="G1175">
        <v>7</v>
      </c>
      <c r="H1175">
        <v>5</v>
      </c>
      <c r="I1175">
        <v>19</v>
      </c>
      <c r="J1175">
        <v>34</v>
      </c>
      <c r="K1175">
        <v>17</v>
      </c>
      <c r="L1175">
        <v>25</v>
      </c>
      <c r="M1175">
        <v>20</v>
      </c>
      <c r="N1175">
        <v>15</v>
      </c>
      <c r="O1175">
        <v>0</v>
      </c>
      <c r="P1175">
        <v>0</v>
      </c>
      <c r="Q1175">
        <v>0</v>
      </c>
      <c r="R1175">
        <v>29</v>
      </c>
      <c r="S1175">
        <v>7</v>
      </c>
      <c r="T1175">
        <v>5</v>
      </c>
      <c r="U1175">
        <v>19</v>
      </c>
      <c r="V1175">
        <v>34</v>
      </c>
      <c r="W1175">
        <v>17</v>
      </c>
      <c r="X1175">
        <v>25</v>
      </c>
      <c r="Y1175">
        <v>20</v>
      </c>
      <c r="Z1175">
        <v>15</v>
      </c>
    </row>
    <row r="1176" spans="1:26" x14ac:dyDescent="0.35">
      <c r="A1176">
        <v>1952</v>
      </c>
      <c r="B1176" t="s">
        <v>1035</v>
      </c>
      <c r="C1176">
        <v>0</v>
      </c>
      <c r="D1176">
        <v>0</v>
      </c>
      <c r="E1176">
        <v>0</v>
      </c>
      <c r="F1176">
        <v>36</v>
      </c>
      <c r="G1176">
        <v>36</v>
      </c>
      <c r="H1176">
        <v>36</v>
      </c>
      <c r="I1176">
        <v>36</v>
      </c>
      <c r="J1176">
        <v>36</v>
      </c>
      <c r="K1176">
        <v>36</v>
      </c>
      <c r="L1176">
        <v>36</v>
      </c>
      <c r="M1176">
        <v>36</v>
      </c>
      <c r="N1176">
        <v>36</v>
      </c>
      <c r="O1176">
        <v>0</v>
      </c>
      <c r="P1176">
        <v>0</v>
      </c>
      <c r="Q1176">
        <v>0</v>
      </c>
      <c r="R1176">
        <v>5</v>
      </c>
      <c r="S1176">
        <v>13</v>
      </c>
      <c r="T1176">
        <v>2</v>
      </c>
      <c r="U1176">
        <v>11</v>
      </c>
      <c r="V1176">
        <v>1</v>
      </c>
      <c r="W1176">
        <v>5</v>
      </c>
      <c r="X1176">
        <v>6</v>
      </c>
      <c r="Y1176">
        <v>21</v>
      </c>
      <c r="Z1176">
        <v>9</v>
      </c>
    </row>
    <row r="1177" spans="1:26" x14ac:dyDescent="0.35">
      <c r="A1177">
        <v>1953</v>
      </c>
      <c r="B1177" t="s">
        <v>1035</v>
      </c>
      <c r="C1177">
        <v>0</v>
      </c>
      <c r="D1177">
        <v>0</v>
      </c>
      <c r="E1177">
        <v>0</v>
      </c>
      <c r="F1177">
        <v>29</v>
      </c>
      <c r="G1177">
        <v>7</v>
      </c>
      <c r="H1177">
        <v>5</v>
      </c>
      <c r="I1177">
        <v>19</v>
      </c>
      <c r="J1177">
        <v>34</v>
      </c>
      <c r="K1177">
        <v>17</v>
      </c>
      <c r="L1177">
        <v>25</v>
      </c>
      <c r="M1177">
        <v>20</v>
      </c>
      <c r="N1177">
        <v>15</v>
      </c>
      <c r="O1177">
        <v>0</v>
      </c>
      <c r="P1177">
        <v>0</v>
      </c>
      <c r="Q1177">
        <v>0</v>
      </c>
      <c r="R1177">
        <v>29</v>
      </c>
      <c r="S1177">
        <v>7</v>
      </c>
      <c r="T1177">
        <v>5</v>
      </c>
      <c r="U1177">
        <v>19</v>
      </c>
      <c r="V1177">
        <v>34</v>
      </c>
      <c r="W1177">
        <v>17</v>
      </c>
      <c r="X1177">
        <v>25</v>
      </c>
      <c r="Y1177">
        <v>20</v>
      </c>
      <c r="Z1177">
        <v>15</v>
      </c>
    </row>
    <row r="1178" spans="1:26" x14ac:dyDescent="0.35">
      <c r="A1178">
        <v>1954</v>
      </c>
      <c r="B1178" t="s">
        <v>1035</v>
      </c>
      <c r="C1178">
        <v>0</v>
      </c>
      <c r="D1178">
        <v>0</v>
      </c>
      <c r="E1178">
        <v>0</v>
      </c>
      <c r="F1178">
        <v>19</v>
      </c>
      <c r="G1178">
        <v>9</v>
      </c>
      <c r="H1178">
        <v>3</v>
      </c>
      <c r="I1178">
        <v>6</v>
      </c>
      <c r="J1178">
        <v>3</v>
      </c>
      <c r="K1178">
        <v>9</v>
      </c>
      <c r="L1178">
        <v>14</v>
      </c>
      <c r="M1178">
        <v>29</v>
      </c>
      <c r="N1178">
        <v>7</v>
      </c>
      <c r="O1178">
        <v>0</v>
      </c>
      <c r="P1178">
        <v>0</v>
      </c>
      <c r="Q1178">
        <v>0</v>
      </c>
      <c r="R1178">
        <v>19</v>
      </c>
      <c r="S1178">
        <v>9</v>
      </c>
      <c r="T1178">
        <v>3</v>
      </c>
      <c r="U1178">
        <v>6</v>
      </c>
      <c r="V1178">
        <v>3</v>
      </c>
      <c r="W1178">
        <v>9</v>
      </c>
      <c r="X1178">
        <v>14</v>
      </c>
      <c r="Y1178">
        <v>29</v>
      </c>
      <c r="Z1178">
        <v>7</v>
      </c>
    </row>
    <row r="1179" spans="1:26" x14ac:dyDescent="0.35">
      <c r="A1179">
        <v>1955</v>
      </c>
      <c r="B1179" t="s">
        <v>1035</v>
      </c>
      <c r="C1179">
        <v>0</v>
      </c>
      <c r="D1179">
        <v>0</v>
      </c>
      <c r="E1179">
        <v>0</v>
      </c>
      <c r="F1179">
        <v>19</v>
      </c>
      <c r="G1179">
        <v>9</v>
      </c>
      <c r="H1179">
        <v>3</v>
      </c>
      <c r="I1179">
        <v>6</v>
      </c>
      <c r="J1179">
        <v>3</v>
      </c>
      <c r="K1179">
        <v>9</v>
      </c>
      <c r="L1179">
        <v>14</v>
      </c>
      <c r="M1179">
        <v>29</v>
      </c>
      <c r="N1179">
        <v>7</v>
      </c>
      <c r="O1179">
        <v>0</v>
      </c>
      <c r="P1179">
        <v>0</v>
      </c>
      <c r="Q1179">
        <v>0</v>
      </c>
      <c r="R1179">
        <v>19</v>
      </c>
      <c r="S1179">
        <v>9</v>
      </c>
      <c r="T1179">
        <v>3</v>
      </c>
      <c r="U1179">
        <v>6</v>
      </c>
      <c r="V1179">
        <v>3</v>
      </c>
      <c r="W1179">
        <v>9</v>
      </c>
      <c r="X1179">
        <v>14</v>
      </c>
      <c r="Y1179">
        <v>29</v>
      </c>
      <c r="Z1179">
        <v>7</v>
      </c>
    </row>
    <row r="1180" spans="1:26" x14ac:dyDescent="0.35">
      <c r="A1180">
        <v>1956</v>
      </c>
      <c r="B1180" t="s">
        <v>1035</v>
      </c>
      <c r="C1180">
        <v>0</v>
      </c>
      <c r="D1180">
        <v>0</v>
      </c>
      <c r="E1180">
        <v>0</v>
      </c>
      <c r="F1180">
        <v>36</v>
      </c>
      <c r="G1180">
        <v>36</v>
      </c>
      <c r="H1180">
        <v>36</v>
      </c>
      <c r="I1180">
        <v>36</v>
      </c>
      <c r="J1180">
        <v>0</v>
      </c>
      <c r="K1180">
        <v>36</v>
      </c>
      <c r="L1180">
        <v>36</v>
      </c>
      <c r="M1180">
        <v>36</v>
      </c>
      <c r="N1180">
        <v>36</v>
      </c>
      <c r="O1180">
        <v>0</v>
      </c>
      <c r="P1180">
        <v>0</v>
      </c>
      <c r="Q1180">
        <v>0</v>
      </c>
      <c r="R1180">
        <v>5</v>
      </c>
      <c r="S1180">
        <v>13</v>
      </c>
      <c r="T1180">
        <v>2</v>
      </c>
      <c r="U1180">
        <v>11</v>
      </c>
      <c r="V1180">
        <v>0</v>
      </c>
      <c r="W1180">
        <v>5</v>
      </c>
      <c r="X1180">
        <v>6</v>
      </c>
      <c r="Y1180">
        <v>21</v>
      </c>
      <c r="Z1180">
        <v>9</v>
      </c>
    </row>
    <row r="1181" spans="1:26" x14ac:dyDescent="0.35">
      <c r="A1181">
        <v>1957</v>
      </c>
      <c r="B1181" t="s">
        <v>1035</v>
      </c>
      <c r="C1181">
        <v>0</v>
      </c>
      <c r="D1181">
        <v>0</v>
      </c>
      <c r="E1181">
        <v>0</v>
      </c>
      <c r="F1181">
        <v>19</v>
      </c>
      <c r="G1181">
        <v>9</v>
      </c>
      <c r="H1181">
        <v>3</v>
      </c>
      <c r="I1181">
        <v>6</v>
      </c>
      <c r="J1181">
        <v>3</v>
      </c>
      <c r="K1181">
        <v>9</v>
      </c>
      <c r="L1181">
        <v>14</v>
      </c>
      <c r="M1181">
        <v>29</v>
      </c>
      <c r="N1181">
        <v>7</v>
      </c>
      <c r="O1181">
        <v>0</v>
      </c>
      <c r="P1181">
        <v>0</v>
      </c>
      <c r="Q1181">
        <v>0</v>
      </c>
      <c r="R1181">
        <v>19</v>
      </c>
      <c r="S1181">
        <v>9</v>
      </c>
      <c r="T1181">
        <v>3</v>
      </c>
      <c r="U1181">
        <v>6</v>
      </c>
      <c r="V1181">
        <v>3</v>
      </c>
      <c r="W1181">
        <v>9</v>
      </c>
      <c r="X1181">
        <v>14</v>
      </c>
      <c r="Y1181">
        <v>29</v>
      </c>
      <c r="Z1181">
        <v>7</v>
      </c>
    </row>
    <row r="1182" spans="1:26" x14ac:dyDescent="0.35">
      <c r="A1182">
        <v>1958</v>
      </c>
      <c r="B1182" t="s">
        <v>1035</v>
      </c>
      <c r="C1182">
        <v>0</v>
      </c>
      <c r="D1182">
        <v>0</v>
      </c>
      <c r="E1182">
        <v>0</v>
      </c>
      <c r="F1182">
        <v>20</v>
      </c>
      <c r="G1182">
        <v>16</v>
      </c>
      <c r="H1182">
        <v>29</v>
      </c>
      <c r="I1182">
        <v>11</v>
      </c>
      <c r="J1182">
        <v>12</v>
      </c>
      <c r="K1182">
        <v>10</v>
      </c>
      <c r="L1182">
        <v>2</v>
      </c>
      <c r="M1182">
        <v>46</v>
      </c>
      <c r="N1182">
        <v>27</v>
      </c>
      <c r="O1182">
        <v>0</v>
      </c>
      <c r="P1182">
        <v>0</v>
      </c>
      <c r="Q1182">
        <v>0</v>
      </c>
      <c r="R1182">
        <v>20</v>
      </c>
      <c r="S1182">
        <v>16</v>
      </c>
      <c r="T1182">
        <v>29</v>
      </c>
      <c r="U1182">
        <v>11</v>
      </c>
      <c r="V1182">
        <v>12</v>
      </c>
      <c r="W1182">
        <v>10</v>
      </c>
      <c r="X1182">
        <v>2</v>
      </c>
      <c r="Y1182">
        <v>46</v>
      </c>
      <c r="Z1182">
        <v>27</v>
      </c>
    </row>
    <row r="1183" spans="1:26" x14ac:dyDescent="0.35">
      <c r="A1183">
        <v>1959</v>
      </c>
      <c r="B1183" t="s">
        <v>1035</v>
      </c>
      <c r="C1183">
        <v>0</v>
      </c>
      <c r="D1183">
        <v>0</v>
      </c>
      <c r="E1183">
        <v>0</v>
      </c>
      <c r="F1183">
        <v>20</v>
      </c>
      <c r="G1183">
        <v>16</v>
      </c>
      <c r="H1183">
        <v>29</v>
      </c>
      <c r="I1183">
        <v>11</v>
      </c>
      <c r="J1183">
        <v>12</v>
      </c>
      <c r="K1183">
        <v>10</v>
      </c>
      <c r="L1183">
        <v>2</v>
      </c>
      <c r="M1183">
        <v>46</v>
      </c>
      <c r="N1183">
        <v>27</v>
      </c>
      <c r="O1183">
        <v>0</v>
      </c>
      <c r="P1183">
        <v>0</v>
      </c>
      <c r="Q1183">
        <v>0</v>
      </c>
      <c r="R1183">
        <v>20</v>
      </c>
      <c r="S1183">
        <v>16</v>
      </c>
      <c r="T1183">
        <v>29</v>
      </c>
      <c r="U1183">
        <v>11</v>
      </c>
      <c r="V1183">
        <v>12</v>
      </c>
      <c r="W1183">
        <v>10</v>
      </c>
      <c r="X1183">
        <v>2</v>
      </c>
      <c r="Y1183">
        <v>46</v>
      </c>
      <c r="Z1183">
        <v>27</v>
      </c>
    </row>
    <row r="1184" spans="1:26" x14ac:dyDescent="0.35">
      <c r="A1184">
        <v>1960</v>
      </c>
      <c r="B1184" t="s">
        <v>1035</v>
      </c>
      <c r="C1184">
        <v>0</v>
      </c>
      <c r="D1184">
        <v>0</v>
      </c>
      <c r="E1184">
        <v>0</v>
      </c>
      <c r="F1184">
        <v>20</v>
      </c>
      <c r="G1184">
        <v>16</v>
      </c>
      <c r="H1184">
        <v>29</v>
      </c>
      <c r="I1184">
        <v>11</v>
      </c>
      <c r="J1184">
        <v>12</v>
      </c>
      <c r="K1184">
        <v>10</v>
      </c>
      <c r="L1184">
        <v>2</v>
      </c>
      <c r="M1184">
        <v>46</v>
      </c>
      <c r="N1184">
        <v>27</v>
      </c>
      <c r="O1184">
        <v>0</v>
      </c>
      <c r="P1184">
        <v>0</v>
      </c>
      <c r="Q1184">
        <v>0</v>
      </c>
      <c r="R1184">
        <v>20</v>
      </c>
      <c r="S1184">
        <v>16</v>
      </c>
      <c r="T1184">
        <v>29</v>
      </c>
      <c r="U1184">
        <v>11</v>
      </c>
      <c r="V1184">
        <v>12</v>
      </c>
      <c r="W1184">
        <v>10</v>
      </c>
      <c r="X1184">
        <v>2</v>
      </c>
      <c r="Y1184">
        <v>46</v>
      </c>
      <c r="Z1184">
        <v>27</v>
      </c>
    </row>
    <row r="1185" spans="1:26" x14ac:dyDescent="0.35">
      <c r="A1185">
        <v>1961</v>
      </c>
      <c r="B1185" t="s">
        <v>1035</v>
      </c>
      <c r="C1185">
        <v>0</v>
      </c>
      <c r="D1185">
        <v>0</v>
      </c>
      <c r="E1185">
        <v>0</v>
      </c>
      <c r="F1185">
        <v>19</v>
      </c>
      <c r="G1185">
        <v>9</v>
      </c>
      <c r="H1185">
        <v>3</v>
      </c>
      <c r="I1185">
        <v>6</v>
      </c>
      <c r="J1185">
        <v>3</v>
      </c>
      <c r="K1185">
        <v>9</v>
      </c>
      <c r="L1185">
        <v>14</v>
      </c>
      <c r="M1185">
        <v>29</v>
      </c>
      <c r="N1185">
        <v>7</v>
      </c>
      <c r="O1185">
        <v>0</v>
      </c>
      <c r="P1185">
        <v>0</v>
      </c>
      <c r="Q1185">
        <v>0</v>
      </c>
      <c r="R1185">
        <v>19</v>
      </c>
      <c r="S1185">
        <v>9</v>
      </c>
      <c r="T1185">
        <v>3</v>
      </c>
      <c r="U1185">
        <v>6</v>
      </c>
      <c r="V1185">
        <v>3</v>
      </c>
      <c r="W1185">
        <v>9</v>
      </c>
      <c r="X1185">
        <v>14</v>
      </c>
      <c r="Y1185">
        <v>29</v>
      </c>
      <c r="Z1185">
        <v>7</v>
      </c>
    </row>
    <row r="1186" spans="1:26" x14ac:dyDescent="0.35">
      <c r="A1186">
        <v>1962</v>
      </c>
      <c r="B1186" t="s">
        <v>1036</v>
      </c>
      <c r="C1186">
        <v>1</v>
      </c>
      <c r="D1186">
        <v>9</v>
      </c>
      <c r="E1186">
        <v>6</v>
      </c>
      <c r="F1186">
        <v>10</v>
      </c>
      <c r="G1186">
        <v>10</v>
      </c>
      <c r="H1186">
        <v>10</v>
      </c>
      <c r="I1186">
        <v>10</v>
      </c>
      <c r="J1186">
        <v>10</v>
      </c>
      <c r="K1186">
        <v>10</v>
      </c>
      <c r="L1186">
        <v>10</v>
      </c>
      <c r="M1186">
        <v>10</v>
      </c>
      <c r="N1186">
        <v>9</v>
      </c>
      <c r="O1186">
        <v>1</v>
      </c>
      <c r="P1186">
        <v>9</v>
      </c>
      <c r="Q1186">
        <v>6</v>
      </c>
      <c r="R1186">
        <v>10</v>
      </c>
      <c r="S1186">
        <v>29</v>
      </c>
      <c r="T1186">
        <v>10</v>
      </c>
      <c r="U1186">
        <v>13</v>
      </c>
      <c r="V1186">
        <v>13</v>
      </c>
      <c r="W1186">
        <v>6</v>
      </c>
      <c r="X1186">
        <v>11</v>
      </c>
      <c r="Y1186">
        <v>13</v>
      </c>
      <c r="Z1186">
        <v>6</v>
      </c>
    </row>
    <row r="1187" spans="1:26" x14ac:dyDescent="0.35">
      <c r="A1187">
        <v>1963</v>
      </c>
      <c r="B1187" t="s">
        <v>1036</v>
      </c>
      <c r="C1187">
        <v>0</v>
      </c>
      <c r="D1187">
        <v>2</v>
      </c>
      <c r="E1187">
        <v>2</v>
      </c>
      <c r="F1187">
        <v>2</v>
      </c>
      <c r="G1187">
        <v>2</v>
      </c>
      <c r="H1187">
        <v>2</v>
      </c>
      <c r="I1187">
        <v>3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2</v>
      </c>
      <c r="T1187">
        <v>5</v>
      </c>
      <c r="U1187">
        <v>1</v>
      </c>
      <c r="V1187">
        <v>0</v>
      </c>
      <c r="W1187">
        <v>0</v>
      </c>
      <c r="X1187">
        <v>0</v>
      </c>
      <c r="Y1187">
        <v>0</v>
      </c>
      <c r="Z1187">
        <v>0</v>
      </c>
    </row>
    <row r="1188" spans="1:26" x14ac:dyDescent="0.35">
      <c r="A1188">
        <v>1964</v>
      </c>
      <c r="B1188" t="s">
        <v>1036</v>
      </c>
      <c r="C1188">
        <v>1</v>
      </c>
      <c r="D1188">
        <v>9</v>
      </c>
      <c r="E1188">
        <v>6</v>
      </c>
      <c r="F1188">
        <v>10</v>
      </c>
      <c r="G1188">
        <v>10</v>
      </c>
      <c r="H1188">
        <v>10</v>
      </c>
      <c r="I1188">
        <v>10</v>
      </c>
      <c r="J1188">
        <v>0</v>
      </c>
      <c r="K1188">
        <v>10</v>
      </c>
      <c r="L1188">
        <v>10</v>
      </c>
      <c r="M1188">
        <v>10</v>
      </c>
      <c r="N1188">
        <v>9</v>
      </c>
      <c r="O1188">
        <v>1</v>
      </c>
      <c r="P1188">
        <v>9</v>
      </c>
      <c r="Q1188">
        <v>6</v>
      </c>
      <c r="R1188">
        <v>7</v>
      </c>
      <c r="S1188">
        <v>29</v>
      </c>
      <c r="T1188">
        <v>10</v>
      </c>
      <c r="U1188">
        <v>13</v>
      </c>
      <c r="V1188">
        <v>0</v>
      </c>
      <c r="W1188">
        <v>6</v>
      </c>
      <c r="X1188">
        <v>11</v>
      </c>
      <c r="Y1188">
        <v>13</v>
      </c>
      <c r="Z1188">
        <v>6</v>
      </c>
    </row>
    <row r="1189" spans="1:26" x14ac:dyDescent="0.35">
      <c r="A1189">
        <v>1965</v>
      </c>
      <c r="B1189" t="s">
        <v>1036</v>
      </c>
      <c r="C1189">
        <v>1</v>
      </c>
      <c r="D1189">
        <v>9</v>
      </c>
      <c r="E1189">
        <v>6</v>
      </c>
      <c r="F1189">
        <v>10</v>
      </c>
      <c r="G1189">
        <v>10</v>
      </c>
      <c r="H1189">
        <v>10</v>
      </c>
      <c r="I1189">
        <v>10</v>
      </c>
      <c r="J1189">
        <v>10</v>
      </c>
      <c r="K1189">
        <v>10</v>
      </c>
      <c r="L1189">
        <v>10</v>
      </c>
      <c r="M1189">
        <v>10</v>
      </c>
      <c r="N1189">
        <v>9</v>
      </c>
      <c r="O1189">
        <v>1</v>
      </c>
      <c r="P1189">
        <v>9</v>
      </c>
      <c r="Q1189">
        <v>6</v>
      </c>
      <c r="R1189">
        <v>10</v>
      </c>
      <c r="S1189">
        <v>29</v>
      </c>
      <c r="T1189">
        <v>10</v>
      </c>
      <c r="U1189">
        <v>13</v>
      </c>
      <c r="V1189">
        <v>13</v>
      </c>
      <c r="W1189">
        <v>6</v>
      </c>
      <c r="X1189">
        <v>11</v>
      </c>
      <c r="Y1189">
        <v>13</v>
      </c>
      <c r="Z1189">
        <v>6</v>
      </c>
    </row>
    <row r="1190" spans="1:26" x14ac:dyDescent="0.35">
      <c r="A1190">
        <v>1966</v>
      </c>
      <c r="B1190" t="s">
        <v>1036</v>
      </c>
      <c r="C1190">
        <v>9</v>
      </c>
      <c r="D1190">
        <v>3</v>
      </c>
      <c r="E1190">
        <v>4</v>
      </c>
      <c r="F1190">
        <v>4</v>
      </c>
      <c r="G1190">
        <v>4</v>
      </c>
      <c r="H1190">
        <v>4</v>
      </c>
      <c r="I1190">
        <v>4</v>
      </c>
      <c r="J1190">
        <v>3</v>
      </c>
      <c r="K1190">
        <v>3</v>
      </c>
      <c r="L1190">
        <v>4</v>
      </c>
      <c r="M1190">
        <v>4</v>
      </c>
      <c r="N1190">
        <v>4</v>
      </c>
      <c r="O1190">
        <v>9</v>
      </c>
      <c r="P1190">
        <v>6</v>
      </c>
      <c r="Q1190">
        <v>2</v>
      </c>
      <c r="R1190">
        <v>8</v>
      </c>
      <c r="S1190">
        <v>10</v>
      </c>
      <c r="T1190">
        <v>4</v>
      </c>
      <c r="U1190">
        <v>2</v>
      </c>
      <c r="V1190">
        <v>6</v>
      </c>
      <c r="W1190">
        <v>9</v>
      </c>
      <c r="X1190">
        <v>7</v>
      </c>
      <c r="Y1190">
        <v>4</v>
      </c>
      <c r="Z1190">
        <v>1</v>
      </c>
    </row>
    <row r="1191" spans="1:26" x14ac:dyDescent="0.35">
      <c r="A1191">
        <v>1967</v>
      </c>
      <c r="B1191" t="s">
        <v>1036</v>
      </c>
      <c r="C1191">
        <v>0</v>
      </c>
      <c r="D1191">
        <v>3</v>
      </c>
      <c r="E1191">
        <v>3</v>
      </c>
      <c r="F1191">
        <v>4</v>
      </c>
      <c r="G1191">
        <v>2</v>
      </c>
      <c r="H1191">
        <v>2</v>
      </c>
      <c r="I1191">
        <v>2</v>
      </c>
      <c r="J1191">
        <v>2</v>
      </c>
      <c r="K1191">
        <v>2</v>
      </c>
      <c r="L1191">
        <v>2</v>
      </c>
      <c r="M1191">
        <v>2</v>
      </c>
      <c r="N1191">
        <v>2</v>
      </c>
      <c r="O1191">
        <v>0</v>
      </c>
      <c r="P1191">
        <v>4</v>
      </c>
      <c r="Q1191">
        <v>4</v>
      </c>
      <c r="R1191">
        <v>4</v>
      </c>
      <c r="S1191">
        <v>2</v>
      </c>
      <c r="T1191">
        <v>4</v>
      </c>
      <c r="U1191">
        <v>5</v>
      </c>
      <c r="V1191">
        <v>3</v>
      </c>
      <c r="W1191">
        <v>4</v>
      </c>
      <c r="X1191">
        <v>7</v>
      </c>
      <c r="Y1191">
        <v>2</v>
      </c>
      <c r="Z1191">
        <v>7</v>
      </c>
    </row>
    <row r="1192" spans="1:26" x14ac:dyDescent="0.35">
      <c r="A1192">
        <v>1968</v>
      </c>
      <c r="B1192" t="s">
        <v>1036</v>
      </c>
      <c r="C1192">
        <v>0</v>
      </c>
      <c r="D1192">
        <v>0</v>
      </c>
      <c r="E1192">
        <v>1</v>
      </c>
      <c r="F1192">
        <v>2</v>
      </c>
      <c r="G1192">
        <v>2</v>
      </c>
      <c r="H1192">
        <v>2</v>
      </c>
      <c r="I1192">
        <v>2</v>
      </c>
      <c r="J1192">
        <v>2</v>
      </c>
      <c r="K1192">
        <v>2</v>
      </c>
      <c r="L1192">
        <v>2</v>
      </c>
      <c r="M1192">
        <v>2</v>
      </c>
      <c r="N1192">
        <v>2</v>
      </c>
      <c r="O1192">
        <v>0</v>
      </c>
      <c r="P1192">
        <v>0</v>
      </c>
      <c r="Q1192">
        <v>0</v>
      </c>
      <c r="R1192">
        <v>2</v>
      </c>
      <c r="S1192">
        <v>6</v>
      </c>
      <c r="T1192">
        <v>0</v>
      </c>
      <c r="U1192">
        <v>5</v>
      </c>
      <c r="V1192">
        <v>7</v>
      </c>
      <c r="W1192">
        <v>2</v>
      </c>
      <c r="X1192">
        <v>2</v>
      </c>
      <c r="Y1192">
        <v>2</v>
      </c>
      <c r="Z1192">
        <v>2</v>
      </c>
    </row>
    <row r="1193" spans="1:26" x14ac:dyDescent="0.35">
      <c r="A1193">
        <v>1969</v>
      </c>
      <c r="B1193" t="s">
        <v>1036</v>
      </c>
      <c r="C1193">
        <v>9</v>
      </c>
      <c r="D1193">
        <v>3</v>
      </c>
      <c r="E1193">
        <v>4</v>
      </c>
      <c r="F1193">
        <v>4</v>
      </c>
      <c r="G1193">
        <v>4</v>
      </c>
      <c r="H1193">
        <v>4</v>
      </c>
      <c r="I1193">
        <v>4</v>
      </c>
      <c r="J1193">
        <v>3</v>
      </c>
      <c r="K1193">
        <v>3</v>
      </c>
      <c r="L1193">
        <v>4</v>
      </c>
      <c r="M1193">
        <v>4</v>
      </c>
      <c r="N1193">
        <v>4</v>
      </c>
      <c r="O1193">
        <v>9</v>
      </c>
      <c r="P1193">
        <v>6</v>
      </c>
      <c r="Q1193">
        <v>2</v>
      </c>
      <c r="R1193">
        <v>8</v>
      </c>
      <c r="S1193">
        <v>10</v>
      </c>
      <c r="T1193">
        <v>4</v>
      </c>
      <c r="U1193">
        <v>2</v>
      </c>
      <c r="V1193">
        <v>6</v>
      </c>
      <c r="W1193">
        <v>9</v>
      </c>
      <c r="X1193">
        <v>7</v>
      </c>
      <c r="Y1193">
        <v>4</v>
      </c>
      <c r="Z1193">
        <v>1</v>
      </c>
    </row>
    <row r="1194" spans="1:26" x14ac:dyDescent="0.35">
      <c r="A1194">
        <v>1970</v>
      </c>
      <c r="B1194" t="s">
        <v>1036</v>
      </c>
      <c r="C1194">
        <v>0</v>
      </c>
      <c r="D1194">
        <v>0</v>
      </c>
      <c r="E1194">
        <v>1</v>
      </c>
      <c r="F1194">
        <v>2</v>
      </c>
      <c r="G1194">
        <v>2</v>
      </c>
      <c r="H1194">
        <v>2</v>
      </c>
      <c r="I1194">
        <v>2</v>
      </c>
      <c r="J1194">
        <v>2</v>
      </c>
      <c r="K1194">
        <v>2</v>
      </c>
      <c r="L1194">
        <v>2</v>
      </c>
      <c r="M1194">
        <v>2</v>
      </c>
      <c r="N1194">
        <v>2</v>
      </c>
      <c r="O1194">
        <v>0</v>
      </c>
      <c r="P1194">
        <v>0</v>
      </c>
      <c r="Q1194">
        <v>0</v>
      </c>
      <c r="R1194">
        <v>2</v>
      </c>
      <c r="S1194">
        <v>6</v>
      </c>
      <c r="T1194">
        <v>0</v>
      </c>
      <c r="U1194">
        <v>5</v>
      </c>
      <c r="V1194">
        <v>7</v>
      </c>
      <c r="W1194">
        <v>2</v>
      </c>
      <c r="X1194">
        <v>2</v>
      </c>
      <c r="Y1194">
        <v>2</v>
      </c>
      <c r="Z1194">
        <v>2</v>
      </c>
    </row>
    <row r="1195" spans="1:26" x14ac:dyDescent="0.35">
      <c r="A1195">
        <v>1971</v>
      </c>
      <c r="B1195" t="s">
        <v>1036</v>
      </c>
      <c r="C1195">
        <v>0</v>
      </c>
      <c r="D1195">
        <v>2</v>
      </c>
      <c r="E1195">
        <v>2</v>
      </c>
      <c r="F1195">
        <v>2</v>
      </c>
      <c r="G1195">
        <v>2</v>
      </c>
      <c r="H1195">
        <v>2</v>
      </c>
      <c r="I1195">
        <v>3</v>
      </c>
      <c r="J1195">
        <v>2</v>
      </c>
      <c r="K1195">
        <v>2</v>
      </c>
      <c r="L1195">
        <v>2</v>
      </c>
      <c r="M1195">
        <v>3</v>
      </c>
      <c r="N1195">
        <v>2</v>
      </c>
      <c r="O1195">
        <v>0</v>
      </c>
      <c r="P1195">
        <v>2</v>
      </c>
      <c r="Q1195">
        <v>1</v>
      </c>
      <c r="R1195">
        <v>1</v>
      </c>
      <c r="S1195">
        <v>1</v>
      </c>
      <c r="T1195">
        <v>2</v>
      </c>
      <c r="U1195">
        <v>2</v>
      </c>
      <c r="V1195">
        <v>2</v>
      </c>
      <c r="W1195">
        <v>2</v>
      </c>
      <c r="X1195">
        <v>2</v>
      </c>
      <c r="Y1195">
        <v>3</v>
      </c>
      <c r="Z1195">
        <v>2</v>
      </c>
    </row>
    <row r="1196" spans="1:26" x14ac:dyDescent="0.35">
      <c r="A1196">
        <v>1972</v>
      </c>
      <c r="B1196" t="s">
        <v>1036</v>
      </c>
      <c r="C1196">
        <v>0</v>
      </c>
      <c r="D1196">
        <v>0</v>
      </c>
      <c r="E1196">
        <v>2</v>
      </c>
      <c r="F1196">
        <v>2</v>
      </c>
      <c r="G1196">
        <v>2</v>
      </c>
      <c r="H1196">
        <v>2</v>
      </c>
      <c r="I1196">
        <v>3</v>
      </c>
      <c r="J1196">
        <v>2</v>
      </c>
      <c r="K1196">
        <v>2</v>
      </c>
      <c r="L1196">
        <v>2</v>
      </c>
      <c r="M1196">
        <v>3</v>
      </c>
      <c r="N1196">
        <v>2</v>
      </c>
      <c r="O1196">
        <v>0</v>
      </c>
      <c r="P1196">
        <v>0</v>
      </c>
      <c r="Q1196">
        <v>1</v>
      </c>
      <c r="R1196">
        <v>1</v>
      </c>
      <c r="S1196">
        <v>1</v>
      </c>
      <c r="T1196">
        <v>2</v>
      </c>
      <c r="U1196">
        <v>2</v>
      </c>
      <c r="V1196">
        <v>2</v>
      </c>
      <c r="W1196">
        <v>2</v>
      </c>
      <c r="X1196">
        <v>2</v>
      </c>
      <c r="Y1196">
        <v>3</v>
      </c>
      <c r="Z1196">
        <v>2</v>
      </c>
    </row>
    <row r="1197" spans="1:26" x14ac:dyDescent="0.35">
      <c r="A1197">
        <v>1973</v>
      </c>
      <c r="B1197" t="s">
        <v>1036</v>
      </c>
      <c r="C1197">
        <v>9</v>
      </c>
      <c r="D1197">
        <v>3</v>
      </c>
      <c r="E1197">
        <v>4</v>
      </c>
      <c r="F1197">
        <v>4</v>
      </c>
      <c r="G1197">
        <v>4</v>
      </c>
      <c r="H1197">
        <v>4</v>
      </c>
      <c r="I1197">
        <v>4</v>
      </c>
      <c r="J1197">
        <v>3</v>
      </c>
      <c r="K1197">
        <v>3</v>
      </c>
      <c r="L1197">
        <v>4</v>
      </c>
      <c r="M1197">
        <v>4</v>
      </c>
      <c r="N1197">
        <v>4</v>
      </c>
      <c r="O1197">
        <v>9</v>
      </c>
      <c r="P1197">
        <v>6</v>
      </c>
      <c r="Q1197">
        <v>2</v>
      </c>
      <c r="R1197">
        <v>8</v>
      </c>
      <c r="S1197">
        <v>10</v>
      </c>
      <c r="T1197">
        <v>4</v>
      </c>
      <c r="U1197">
        <v>2</v>
      </c>
      <c r="V1197">
        <v>6</v>
      </c>
      <c r="W1197">
        <v>9</v>
      </c>
      <c r="X1197">
        <v>7</v>
      </c>
      <c r="Y1197">
        <v>4</v>
      </c>
      <c r="Z1197">
        <v>1</v>
      </c>
    </row>
    <row r="1198" spans="1:26" x14ac:dyDescent="0.35">
      <c r="A1198">
        <v>1974</v>
      </c>
      <c r="B1198" t="s">
        <v>1036</v>
      </c>
      <c r="C1198">
        <v>0</v>
      </c>
      <c r="D1198">
        <v>2</v>
      </c>
      <c r="E1198">
        <v>2</v>
      </c>
      <c r="F1198">
        <v>2</v>
      </c>
      <c r="G1198">
        <v>2</v>
      </c>
      <c r="H1198">
        <v>2</v>
      </c>
      <c r="I1198">
        <v>3</v>
      </c>
      <c r="J1198">
        <v>2</v>
      </c>
      <c r="K1198">
        <v>2</v>
      </c>
      <c r="L1198">
        <v>2</v>
      </c>
      <c r="M1198">
        <v>3</v>
      </c>
      <c r="N1198">
        <v>2</v>
      </c>
      <c r="O1198">
        <v>0</v>
      </c>
      <c r="P1198">
        <v>2</v>
      </c>
      <c r="Q1198">
        <v>1</v>
      </c>
      <c r="R1198">
        <v>1</v>
      </c>
      <c r="S1198">
        <v>1</v>
      </c>
      <c r="T1198">
        <v>2</v>
      </c>
      <c r="U1198">
        <v>2</v>
      </c>
      <c r="V1198">
        <v>2</v>
      </c>
      <c r="W1198">
        <v>2</v>
      </c>
      <c r="X1198">
        <v>2</v>
      </c>
      <c r="Y1198">
        <v>3</v>
      </c>
      <c r="Z1198">
        <v>2</v>
      </c>
    </row>
    <row r="1199" spans="1:26" x14ac:dyDescent="0.35">
      <c r="A1199">
        <v>1975</v>
      </c>
      <c r="B1199" t="s">
        <v>1036</v>
      </c>
      <c r="C1199">
        <v>1</v>
      </c>
      <c r="D1199">
        <v>9</v>
      </c>
      <c r="E1199">
        <v>6</v>
      </c>
      <c r="F1199">
        <v>10</v>
      </c>
      <c r="G1199">
        <v>10</v>
      </c>
      <c r="H1199">
        <v>10</v>
      </c>
      <c r="I1199">
        <v>10</v>
      </c>
      <c r="J1199">
        <v>10</v>
      </c>
      <c r="K1199">
        <v>10</v>
      </c>
      <c r="L1199">
        <v>10</v>
      </c>
      <c r="M1199">
        <v>10</v>
      </c>
      <c r="N1199">
        <v>9</v>
      </c>
      <c r="O1199">
        <v>1</v>
      </c>
      <c r="P1199">
        <v>9</v>
      </c>
      <c r="Q1199">
        <v>6</v>
      </c>
      <c r="R1199">
        <v>10</v>
      </c>
      <c r="S1199">
        <v>29</v>
      </c>
      <c r="T1199">
        <v>10</v>
      </c>
      <c r="U1199">
        <v>13</v>
      </c>
      <c r="V1199">
        <v>13</v>
      </c>
      <c r="W1199">
        <v>6</v>
      </c>
      <c r="X1199">
        <v>11</v>
      </c>
      <c r="Y1199">
        <v>5</v>
      </c>
      <c r="Z1199">
        <v>1</v>
      </c>
    </row>
    <row r="1200" spans="1:26" x14ac:dyDescent="0.35">
      <c r="A1200">
        <v>1976</v>
      </c>
      <c r="B1200" t="s">
        <v>1036</v>
      </c>
      <c r="C1200">
        <v>1</v>
      </c>
      <c r="D1200">
        <v>9</v>
      </c>
      <c r="E1200">
        <v>6</v>
      </c>
      <c r="F1200">
        <v>10</v>
      </c>
      <c r="G1200">
        <v>10</v>
      </c>
      <c r="H1200">
        <v>10</v>
      </c>
      <c r="I1200">
        <v>10</v>
      </c>
      <c r="J1200">
        <v>10</v>
      </c>
      <c r="K1200">
        <v>10</v>
      </c>
      <c r="L1200">
        <v>10</v>
      </c>
      <c r="M1200">
        <v>10</v>
      </c>
      <c r="N1200">
        <v>9</v>
      </c>
      <c r="O1200">
        <v>1</v>
      </c>
      <c r="P1200">
        <v>9</v>
      </c>
      <c r="Q1200">
        <v>6</v>
      </c>
      <c r="R1200">
        <v>7</v>
      </c>
      <c r="S1200">
        <v>29</v>
      </c>
      <c r="T1200">
        <v>10</v>
      </c>
      <c r="U1200">
        <v>13</v>
      </c>
      <c r="V1200">
        <v>13</v>
      </c>
      <c r="W1200">
        <v>6</v>
      </c>
      <c r="X1200">
        <v>11</v>
      </c>
      <c r="Y1200">
        <v>13</v>
      </c>
      <c r="Z1200">
        <v>6</v>
      </c>
    </row>
    <row r="1201" spans="1:26" x14ac:dyDescent="0.35">
      <c r="A1201">
        <v>1977</v>
      </c>
      <c r="B1201" t="s">
        <v>1036</v>
      </c>
      <c r="C1201">
        <v>1</v>
      </c>
      <c r="D1201">
        <v>9</v>
      </c>
      <c r="E1201">
        <v>6</v>
      </c>
      <c r="F1201">
        <v>10</v>
      </c>
      <c r="G1201">
        <v>10</v>
      </c>
      <c r="H1201">
        <v>10</v>
      </c>
      <c r="I1201">
        <v>10</v>
      </c>
      <c r="J1201">
        <v>10</v>
      </c>
      <c r="K1201">
        <v>10</v>
      </c>
      <c r="L1201">
        <v>10</v>
      </c>
      <c r="M1201">
        <v>10</v>
      </c>
      <c r="N1201">
        <v>9</v>
      </c>
      <c r="O1201">
        <v>1</v>
      </c>
      <c r="P1201">
        <v>9</v>
      </c>
      <c r="Q1201">
        <v>6</v>
      </c>
      <c r="R1201">
        <v>7</v>
      </c>
      <c r="S1201">
        <v>29</v>
      </c>
      <c r="T1201">
        <v>10</v>
      </c>
      <c r="U1201">
        <v>13</v>
      </c>
      <c r="V1201">
        <v>13</v>
      </c>
      <c r="W1201">
        <v>6</v>
      </c>
      <c r="X1201">
        <v>11</v>
      </c>
      <c r="Y1201">
        <v>1</v>
      </c>
      <c r="Z1201">
        <v>1</v>
      </c>
    </row>
    <row r="1202" spans="1:26" x14ac:dyDescent="0.35">
      <c r="A1202">
        <v>1978</v>
      </c>
      <c r="B1202" t="s">
        <v>1036</v>
      </c>
      <c r="C1202">
        <v>0</v>
      </c>
      <c r="D1202">
        <v>2</v>
      </c>
      <c r="E1202">
        <v>2</v>
      </c>
      <c r="F1202">
        <v>2</v>
      </c>
      <c r="G1202">
        <v>2</v>
      </c>
      <c r="H1202">
        <v>2</v>
      </c>
      <c r="I1202">
        <v>3</v>
      </c>
      <c r="J1202">
        <v>2</v>
      </c>
      <c r="K1202">
        <v>2</v>
      </c>
      <c r="L1202">
        <v>2</v>
      </c>
      <c r="M1202">
        <v>3</v>
      </c>
      <c r="N1202">
        <v>2</v>
      </c>
      <c r="O1202">
        <v>0</v>
      </c>
      <c r="P1202">
        <v>2</v>
      </c>
      <c r="Q1202">
        <v>1</v>
      </c>
      <c r="R1202">
        <v>1</v>
      </c>
      <c r="S1202">
        <v>1</v>
      </c>
      <c r="T1202">
        <v>2</v>
      </c>
      <c r="U1202">
        <v>2</v>
      </c>
      <c r="V1202">
        <v>2</v>
      </c>
      <c r="W1202">
        <v>2</v>
      </c>
      <c r="X1202">
        <v>2</v>
      </c>
      <c r="Y1202">
        <v>3</v>
      </c>
      <c r="Z1202">
        <v>2</v>
      </c>
    </row>
    <row r="1203" spans="1:26" x14ac:dyDescent="0.35">
      <c r="A1203">
        <v>1979</v>
      </c>
      <c r="B1203" t="s">
        <v>1037</v>
      </c>
      <c r="C1203">
        <v>13</v>
      </c>
      <c r="D1203">
        <v>4</v>
      </c>
      <c r="E1203">
        <v>0</v>
      </c>
      <c r="F1203">
        <v>0</v>
      </c>
      <c r="G1203">
        <v>0</v>
      </c>
      <c r="H1203">
        <v>11</v>
      </c>
      <c r="I1203">
        <v>13</v>
      </c>
      <c r="J1203">
        <v>12</v>
      </c>
      <c r="K1203">
        <v>13</v>
      </c>
      <c r="L1203">
        <v>13</v>
      </c>
      <c r="M1203">
        <v>11</v>
      </c>
      <c r="N1203">
        <v>13</v>
      </c>
      <c r="O1203">
        <v>27</v>
      </c>
      <c r="P1203">
        <v>4</v>
      </c>
      <c r="Q1203">
        <v>0</v>
      </c>
      <c r="R1203">
        <v>0</v>
      </c>
      <c r="S1203">
        <v>0</v>
      </c>
      <c r="T1203">
        <v>16</v>
      </c>
      <c r="U1203">
        <v>20</v>
      </c>
      <c r="V1203">
        <v>7</v>
      </c>
      <c r="W1203">
        <v>13</v>
      </c>
      <c r="X1203">
        <v>16</v>
      </c>
      <c r="Y1203">
        <v>22</v>
      </c>
      <c r="Z1203">
        <v>11</v>
      </c>
    </row>
    <row r="1204" spans="1:26" x14ac:dyDescent="0.35">
      <c r="A1204">
        <v>1980</v>
      </c>
      <c r="B1204" t="s">
        <v>1037</v>
      </c>
      <c r="C1204">
        <v>21</v>
      </c>
      <c r="D1204">
        <v>21</v>
      </c>
      <c r="E1204">
        <v>18</v>
      </c>
      <c r="F1204">
        <v>22</v>
      </c>
      <c r="G1204">
        <v>21</v>
      </c>
      <c r="H1204">
        <v>18</v>
      </c>
      <c r="I1204">
        <v>22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28</v>
      </c>
      <c r="P1204">
        <v>12</v>
      </c>
      <c r="Q1204">
        <v>15</v>
      </c>
      <c r="R1204">
        <v>28</v>
      </c>
      <c r="S1204">
        <v>12</v>
      </c>
      <c r="T1204">
        <v>25</v>
      </c>
      <c r="U1204">
        <v>12</v>
      </c>
      <c r="V1204">
        <v>0</v>
      </c>
      <c r="W1204">
        <v>0</v>
      </c>
      <c r="X1204">
        <v>0</v>
      </c>
      <c r="Y1204">
        <v>0</v>
      </c>
      <c r="Z1204">
        <v>0</v>
      </c>
    </row>
    <row r="1205" spans="1:26" x14ac:dyDescent="0.35">
      <c r="A1205">
        <v>1981</v>
      </c>
      <c r="B1205" t="s">
        <v>1037</v>
      </c>
      <c r="C1205">
        <v>13</v>
      </c>
      <c r="D1205">
        <v>13</v>
      </c>
      <c r="E1205">
        <v>11</v>
      </c>
      <c r="F1205">
        <v>13</v>
      </c>
      <c r="G1205">
        <v>13</v>
      </c>
      <c r="H1205">
        <v>11</v>
      </c>
      <c r="I1205">
        <v>13</v>
      </c>
      <c r="J1205">
        <v>12</v>
      </c>
      <c r="K1205">
        <v>13</v>
      </c>
      <c r="L1205">
        <v>13</v>
      </c>
      <c r="M1205">
        <v>11</v>
      </c>
      <c r="N1205">
        <v>13</v>
      </c>
      <c r="O1205">
        <v>9</v>
      </c>
      <c r="P1205">
        <v>16</v>
      </c>
      <c r="Q1205">
        <v>14</v>
      </c>
      <c r="R1205">
        <v>7</v>
      </c>
      <c r="S1205">
        <v>15</v>
      </c>
      <c r="T1205">
        <v>18</v>
      </c>
      <c r="U1205">
        <v>21</v>
      </c>
      <c r="V1205">
        <v>26</v>
      </c>
      <c r="W1205">
        <v>19</v>
      </c>
      <c r="X1205">
        <v>28</v>
      </c>
      <c r="Y1205">
        <v>25</v>
      </c>
      <c r="Z1205">
        <v>20</v>
      </c>
    </row>
    <row r="1206" spans="1:26" x14ac:dyDescent="0.35">
      <c r="A1206">
        <v>1982</v>
      </c>
      <c r="B1206" t="s">
        <v>1037</v>
      </c>
      <c r="C1206">
        <v>13</v>
      </c>
      <c r="D1206">
        <v>13</v>
      </c>
      <c r="E1206">
        <v>0</v>
      </c>
      <c r="F1206">
        <v>0</v>
      </c>
      <c r="G1206">
        <v>0</v>
      </c>
      <c r="H1206">
        <v>11</v>
      </c>
      <c r="I1206">
        <v>13</v>
      </c>
      <c r="J1206">
        <v>12</v>
      </c>
      <c r="K1206">
        <v>13</v>
      </c>
      <c r="L1206">
        <v>13</v>
      </c>
      <c r="M1206">
        <v>11</v>
      </c>
      <c r="N1206">
        <v>13</v>
      </c>
      <c r="O1206">
        <v>9</v>
      </c>
      <c r="P1206">
        <v>19</v>
      </c>
      <c r="Q1206">
        <v>0</v>
      </c>
      <c r="R1206">
        <v>0</v>
      </c>
      <c r="S1206">
        <v>0</v>
      </c>
      <c r="T1206">
        <v>14</v>
      </c>
      <c r="U1206">
        <v>10</v>
      </c>
      <c r="V1206">
        <v>14</v>
      </c>
      <c r="W1206">
        <v>18</v>
      </c>
      <c r="X1206">
        <v>20</v>
      </c>
      <c r="Y1206">
        <v>31</v>
      </c>
      <c r="Z1206">
        <v>24</v>
      </c>
    </row>
    <row r="1207" spans="1:26" x14ac:dyDescent="0.35">
      <c r="A1207">
        <v>1983</v>
      </c>
      <c r="B1207" t="s">
        <v>1037</v>
      </c>
      <c r="C1207">
        <v>17</v>
      </c>
      <c r="D1207">
        <v>17</v>
      </c>
      <c r="E1207">
        <v>14</v>
      </c>
      <c r="F1207">
        <v>18</v>
      </c>
      <c r="G1207">
        <v>17</v>
      </c>
      <c r="H1207">
        <v>14</v>
      </c>
      <c r="I1207">
        <v>14</v>
      </c>
      <c r="J1207">
        <v>16</v>
      </c>
      <c r="K1207">
        <v>18</v>
      </c>
      <c r="L1207">
        <v>18</v>
      </c>
      <c r="M1207">
        <v>15</v>
      </c>
      <c r="N1207">
        <v>21</v>
      </c>
      <c r="O1207">
        <v>44</v>
      </c>
      <c r="P1207">
        <v>43</v>
      </c>
      <c r="Q1207">
        <v>36</v>
      </c>
      <c r="R1207">
        <v>26</v>
      </c>
      <c r="S1207">
        <v>36</v>
      </c>
      <c r="T1207">
        <v>13</v>
      </c>
      <c r="U1207">
        <v>1</v>
      </c>
      <c r="V1207">
        <v>35</v>
      </c>
      <c r="W1207">
        <v>30</v>
      </c>
      <c r="X1207">
        <v>4</v>
      </c>
      <c r="Y1207">
        <v>7</v>
      </c>
      <c r="Z1207">
        <v>11</v>
      </c>
    </row>
    <row r="1208" spans="1:26" x14ac:dyDescent="0.35">
      <c r="A1208">
        <v>1984</v>
      </c>
      <c r="B1208" t="s">
        <v>1037</v>
      </c>
      <c r="C1208">
        <v>27</v>
      </c>
      <c r="D1208">
        <v>27</v>
      </c>
      <c r="E1208">
        <v>23</v>
      </c>
      <c r="F1208">
        <v>22</v>
      </c>
      <c r="G1208">
        <v>27</v>
      </c>
      <c r="H1208">
        <v>23</v>
      </c>
      <c r="I1208">
        <v>29</v>
      </c>
      <c r="J1208">
        <v>26</v>
      </c>
      <c r="K1208">
        <v>27</v>
      </c>
      <c r="L1208">
        <v>29</v>
      </c>
      <c r="M1208">
        <v>25</v>
      </c>
      <c r="N1208">
        <v>27</v>
      </c>
      <c r="O1208">
        <v>47</v>
      </c>
      <c r="P1208">
        <v>78</v>
      </c>
      <c r="Q1208">
        <v>126</v>
      </c>
      <c r="R1208">
        <v>49</v>
      </c>
      <c r="S1208">
        <v>96</v>
      </c>
      <c r="T1208">
        <v>57</v>
      </c>
      <c r="U1208">
        <v>40</v>
      </c>
      <c r="V1208">
        <v>34</v>
      </c>
      <c r="W1208">
        <v>52</v>
      </c>
      <c r="X1208">
        <v>60</v>
      </c>
      <c r="Y1208">
        <v>46</v>
      </c>
      <c r="Z1208">
        <v>49</v>
      </c>
    </row>
    <row r="1209" spans="1:26" x14ac:dyDescent="0.35">
      <c r="A1209">
        <v>1985</v>
      </c>
      <c r="B1209" t="s">
        <v>1037</v>
      </c>
      <c r="C1209">
        <v>11</v>
      </c>
      <c r="D1209">
        <v>11</v>
      </c>
      <c r="E1209">
        <v>9</v>
      </c>
      <c r="F1209">
        <v>11</v>
      </c>
      <c r="G1209">
        <v>11</v>
      </c>
      <c r="H1209">
        <v>9</v>
      </c>
      <c r="I1209">
        <v>11</v>
      </c>
      <c r="J1209">
        <v>10</v>
      </c>
      <c r="K1209">
        <v>11</v>
      </c>
      <c r="L1209">
        <v>11</v>
      </c>
      <c r="M1209">
        <v>10</v>
      </c>
      <c r="N1209">
        <v>11</v>
      </c>
      <c r="O1209">
        <v>9</v>
      </c>
      <c r="P1209">
        <v>10</v>
      </c>
      <c r="Q1209">
        <v>10</v>
      </c>
      <c r="R1209">
        <v>7</v>
      </c>
      <c r="S1209">
        <v>6</v>
      </c>
      <c r="T1209">
        <v>9</v>
      </c>
      <c r="U1209">
        <v>9</v>
      </c>
      <c r="V1209">
        <v>10</v>
      </c>
      <c r="W1209">
        <v>9</v>
      </c>
      <c r="X1209">
        <v>6</v>
      </c>
      <c r="Y1209">
        <v>1</v>
      </c>
      <c r="Z1209">
        <v>4</v>
      </c>
    </row>
    <row r="1210" spans="1:26" x14ac:dyDescent="0.35">
      <c r="A1210">
        <v>1986</v>
      </c>
      <c r="B1210" t="s">
        <v>1037</v>
      </c>
      <c r="C1210">
        <v>17</v>
      </c>
      <c r="D1210">
        <v>17</v>
      </c>
      <c r="E1210">
        <v>14</v>
      </c>
      <c r="F1210">
        <v>18</v>
      </c>
      <c r="G1210">
        <v>17</v>
      </c>
      <c r="H1210">
        <v>14</v>
      </c>
      <c r="I1210">
        <v>14</v>
      </c>
      <c r="J1210">
        <v>16</v>
      </c>
      <c r="K1210">
        <v>18</v>
      </c>
      <c r="L1210">
        <v>18</v>
      </c>
      <c r="M1210">
        <v>15</v>
      </c>
      <c r="N1210">
        <v>21</v>
      </c>
      <c r="O1210">
        <v>68</v>
      </c>
      <c r="P1210">
        <v>32</v>
      </c>
      <c r="Q1210">
        <v>44</v>
      </c>
      <c r="R1210">
        <v>26</v>
      </c>
      <c r="S1210">
        <v>57</v>
      </c>
      <c r="T1210">
        <v>41</v>
      </c>
      <c r="U1210">
        <v>10</v>
      </c>
      <c r="V1210">
        <v>20</v>
      </c>
      <c r="W1210">
        <v>41</v>
      </c>
      <c r="X1210">
        <v>14</v>
      </c>
      <c r="Y1210">
        <v>3</v>
      </c>
      <c r="Z1210">
        <v>8</v>
      </c>
    </row>
    <row r="1211" spans="1:26" x14ac:dyDescent="0.35">
      <c r="A1211">
        <v>1987</v>
      </c>
      <c r="B1211" t="s">
        <v>1037</v>
      </c>
      <c r="C1211">
        <v>11</v>
      </c>
      <c r="D1211">
        <v>11</v>
      </c>
      <c r="E1211">
        <v>9</v>
      </c>
      <c r="F1211">
        <v>11</v>
      </c>
      <c r="G1211">
        <v>11</v>
      </c>
      <c r="H1211">
        <v>9</v>
      </c>
      <c r="I1211">
        <v>11</v>
      </c>
      <c r="J1211">
        <v>10</v>
      </c>
      <c r="K1211">
        <v>11</v>
      </c>
      <c r="L1211">
        <v>11</v>
      </c>
      <c r="M1211">
        <v>10</v>
      </c>
      <c r="N1211">
        <v>11</v>
      </c>
      <c r="O1211">
        <v>12</v>
      </c>
      <c r="P1211">
        <v>8</v>
      </c>
      <c r="Q1211">
        <v>7</v>
      </c>
      <c r="R1211">
        <v>4</v>
      </c>
      <c r="S1211">
        <v>11</v>
      </c>
      <c r="T1211">
        <v>11</v>
      </c>
      <c r="U1211">
        <v>7</v>
      </c>
      <c r="V1211">
        <v>7</v>
      </c>
      <c r="W1211">
        <v>5</v>
      </c>
      <c r="X1211">
        <v>2</v>
      </c>
      <c r="Y1211">
        <v>1</v>
      </c>
      <c r="Z1211">
        <v>1</v>
      </c>
    </row>
    <row r="1212" spans="1:26" x14ac:dyDescent="0.35">
      <c r="A1212">
        <v>1988</v>
      </c>
      <c r="B1212" t="s">
        <v>1037</v>
      </c>
      <c r="C1212">
        <v>15</v>
      </c>
      <c r="D1212">
        <v>15</v>
      </c>
      <c r="E1212">
        <v>13</v>
      </c>
      <c r="F1212">
        <v>15</v>
      </c>
      <c r="G1212">
        <v>15</v>
      </c>
      <c r="H1212">
        <v>13</v>
      </c>
      <c r="I1212">
        <v>15</v>
      </c>
      <c r="J1212">
        <v>14</v>
      </c>
      <c r="K1212">
        <v>15</v>
      </c>
      <c r="L1212">
        <v>15</v>
      </c>
      <c r="M1212">
        <v>13</v>
      </c>
      <c r="N1212">
        <v>15</v>
      </c>
      <c r="O1212">
        <v>21</v>
      </c>
      <c r="P1212">
        <v>28</v>
      </c>
      <c r="Q1212">
        <v>11</v>
      </c>
      <c r="R1212">
        <v>45</v>
      </c>
      <c r="S1212">
        <v>32</v>
      </c>
      <c r="T1212">
        <v>10</v>
      </c>
      <c r="U1212">
        <v>25</v>
      </c>
      <c r="V1212">
        <v>32</v>
      </c>
      <c r="W1212">
        <v>23</v>
      </c>
      <c r="X1212">
        <v>25</v>
      </c>
      <c r="Y1212">
        <v>13</v>
      </c>
      <c r="Z1212">
        <v>24</v>
      </c>
    </row>
    <row r="1213" spans="1:26" x14ac:dyDescent="0.35">
      <c r="A1213">
        <v>1989</v>
      </c>
      <c r="B1213" t="s">
        <v>1037</v>
      </c>
      <c r="C1213">
        <v>0</v>
      </c>
      <c r="D1213">
        <v>0</v>
      </c>
      <c r="E1213">
        <v>13</v>
      </c>
      <c r="F1213">
        <v>15</v>
      </c>
      <c r="G1213">
        <v>15</v>
      </c>
      <c r="H1213">
        <v>13</v>
      </c>
      <c r="I1213">
        <v>15</v>
      </c>
      <c r="J1213">
        <v>14</v>
      </c>
      <c r="K1213">
        <v>15</v>
      </c>
      <c r="L1213">
        <v>15</v>
      </c>
      <c r="M1213">
        <v>13</v>
      </c>
      <c r="N1213">
        <v>15</v>
      </c>
      <c r="O1213">
        <v>0</v>
      </c>
      <c r="P1213">
        <v>0</v>
      </c>
      <c r="Q1213">
        <v>15</v>
      </c>
      <c r="R1213">
        <v>32</v>
      </c>
      <c r="S1213">
        <v>21</v>
      </c>
      <c r="T1213">
        <v>23</v>
      </c>
      <c r="U1213">
        <v>20</v>
      </c>
      <c r="V1213">
        <v>26</v>
      </c>
      <c r="W1213">
        <v>13</v>
      </c>
      <c r="X1213">
        <v>20</v>
      </c>
      <c r="Y1213">
        <v>23</v>
      </c>
      <c r="Z1213">
        <v>15</v>
      </c>
    </row>
    <row r="1214" spans="1:26" x14ac:dyDescent="0.35">
      <c r="A1214">
        <v>1990</v>
      </c>
      <c r="B1214" t="s">
        <v>1037</v>
      </c>
      <c r="C1214">
        <v>17</v>
      </c>
      <c r="D1214">
        <v>17</v>
      </c>
      <c r="E1214">
        <v>14</v>
      </c>
      <c r="F1214">
        <v>18</v>
      </c>
      <c r="G1214">
        <v>17</v>
      </c>
      <c r="H1214">
        <v>14</v>
      </c>
      <c r="I1214">
        <v>14</v>
      </c>
      <c r="J1214">
        <v>16</v>
      </c>
      <c r="K1214">
        <v>18</v>
      </c>
      <c r="L1214">
        <v>18</v>
      </c>
      <c r="M1214">
        <v>15</v>
      </c>
      <c r="N1214">
        <v>21</v>
      </c>
      <c r="O1214">
        <v>44</v>
      </c>
      <c r="P1214">
        <v>32</v>
      </c>
      <c r="Q1214">
        <v>14</v>
      </c>
      <c r="R1214">
        <v>26</v>
      </c>
      <c r="S1214">
        <v>21</v>
      </c>
      <c r="T1214">
        <v>10</v>
      </c>
      <c r="U1214">
        <v>3</v>
      </c>
      <c r="V1214">
        <v>14</v>
      </c>
      <c r="W1214">
        <v>19</v>
      </c>
      <c r="X1214">
        <v>17</v>
      </c>
      <c r="Y1214">
        <v>15</v>
      </c>
      <c r="Z1214">
        <v>10</v>
      </c>
    </row>
    <row r="1215" spans="1:26" x14ac:dyDescent="0.35">
      <c r="A1215">
        <v>1991</v>
      </c>
      <c r="B1215" t="s">
        <v>1037</v>
      </c>
      <c r="C1215">
        <v>15</v>
      </c>
      <c r="D1215">
        <v>15</v>
      </c>
      <c r="E1215">
        <v>13</v>
      </c>
      <c r="F1215">
        <v>15</v>
      </c>
      <c r="G1215">
        <v>15</v>
      </c>
      <c r="H1215">
        <v>13</v>
      </c>
      <c r="I1215">
        <v>15</v>
      </c>
      <c r="J1215">
        <v>14</v>
      </c>
      <c r="K1215">
        <v>15</v>
      </c>
      <c r="L1215">
        <v>15</v>
      </c>
      <c r="M1215">
        <v>13</v>
      </c>
      <c r="N1215">
        <v>15</v>
      </c>
      <c r="O1215">
        <v>43</v>
      </c>
      <c r="P1215">
        <v>17</v>
      </c>
      <c r="Q1215">
        <v>11</v>
      </c>
      <c r="R1215">
        <v>8</v>
      </c>
      <c r="S1215">
        <v>33</v>
      </c>
      <c r="T1215">
        <v>10</v>
      </c>
      <c r="U1215">
        <v>10</v>
      </c>
      <c r="V1215">
        <v>34</v>
      </c>
      <c r="W1215">
        <v>20</v>
      </c>
      <c r="X1215">
        <v>21</v>
      </c>
      <c r="Y1215">
        <v>28</v>
      </c>
      <c r="Z1215">
        <v>6</v>
      </c>
    </row>
    <row r="1216" spans="1:26" x14ac:dyDescent="0.35">
      <c r="A1216">
        <v>1992</v>
      </c>
      <c r="B1216" t="s">
        <v>1037</v>
      </c>
      <c r="C1216">
        <v>13</v>
      </c>
      <c r="D1216">
        <v>3</v>
      </c>
      <c r="E1216">
        <v>0</v>
      </c>
      <c r="F1216">
        <v>0</v>
      </c>
      <c r="G1216">
        <v>0</v>
      </c>
      <c r="H1216">
        <v>11</v>
      </c>
      <c r="I1216">
        <v>13</v>
      </c>
      <c r="J1216">
        <v>12</v>
      </c>
      <c r="K1216">
        <v>13</v>
      </c>
      <c r="L1216">
        <v>13</v>
      </c>
      <c r="M1216">
        <v>11</v>
      </c>
      <c r="N1216">
        <v>13</v>
      </c>
      <c r="O1216">
        <v>10</v>
      </c>
      <c r="P1216">
        <v>3</v>
      </c>
      <c r="Q1216">
        <v>0</v>
      </c>
      <c r="R1216">
        <v>0</v>
      </c>
      <c r="S1216">
        <v>0</v>
      </c>
      <c r="T1216">
        <v>9</v>
      </c>
      <c r="U1216">
        <v>6</v>
      </c>
      <c r="V1216">
        <v>1</v>
      </c>
      <c r="W1216">
        <v>11</v>
      </c>
      <c r="X1216">
        <v>14</v>
      </c>
      <c r="Y1216">
        <v>15</v>
      </c>
      <c r="Z1216">
        <v>4</v>
      </c>
    </row>
    <row r="1217" spans="1:26" x14ac:dyDescent="0.35">
      <c r="A1217">
        <v>1993</v>
      </c>
      <c r="B1217" t="s">
        <v>1037</v>
      </c>
      <c r="C1217">
        <v>13</v>
      </c>
      <c r="D1217">
        <v>13</v>
      </c>
      <c r="E1217">
        <v>11</v>
      </c>
      <c r="F1217">
        <v>13</v>
      </c>
      <c r="G1217">
        <v>13</v>
      </c>
      <c r="H1217">
        <v>11</v>
      </c>
      <c r="I1217">
        <v>13</v>
      </c>
      <c r="J1217">
        <v>12</v>
      </c>
      <c r="K1217">
        <v>13</v>
      </c>
      <c r="L1217">
        <v>13</v>
      </c>
      <c r="M1217">
        <v>11</v>
      </c>
      <c r="N1217">
        <v>13</v>
      </c>
      <c r="O1217">
        <v>17</v>
      </c>
      <c r="P1217">
        <v>14</v>
      </c>
      <c r="Q1217">
        <v>6</v>
      </c>
      <c r="R1217">
        <v>7</v>
      </c>
      <c r="S1217">
        <v>7</v>
      </c>
      <c r="T1217">
        <v>18</v>
      </c>
      <c r="U1217">
        <v>8</v>
      </c>
      <c r="V1217">
        <v>11</v>
      </c>
      <c r="W1217">
        <v>22</v>
      </c>
      <c r="X1217">
        <v>22</v>
      </c>
      <c r="Y1217">
        <v>18</v>
      </c>
      <c r="Z1217">
        <v>26</v>
      </c>
    </row>
    <row r="1218" spans="1:26" x14ac:dyDescent="0.35">
      <c r="A1218">
        <v>1994</v>
      </c>
      <c r="B1218" t="s">
        <v>1037</v>
      </c>
      <c r="C1218">
        <v>13</v>
      </c>
      <c r="D1218">
        <v>13</v>
      </c>
      <c r="E1218">
        <v>0</v>
      </c>
      <c r="F1218">
        <v>13</v>
      </c>
      <c r="G1218">
        <v>1</v>
      </c>
      <c r="H1218">
        <v>11</v>
      </c>
      <c r="I1218">
        <v>13</v>
      </c>
      <c r="J1218">
        <v>12</v>
      </c>
      <c r="K1218">
        <v>13</v>
      </c>
      <c r="L1218">
        <v>13</v>
      </c>
      <c r="M1218">
        <v>11</v>
      </c>
      <c r="N1218">
        <v>13</v>
      </c>
      <c r="O1218">
        <v>18</v>
      </c>
      <c r="P1218">
        <v>13</v>
      </c>
      <c r="Q1218">
        <v>0</v>
      </c>
      <c r="R1218">
        <v>3</v>
      </c>
      <c r="S1218">
        <v>1</v>
      </c>
      <c r="T1218">
        <v>4</v>
      </c>
      <c r="U1218">
        <v>8</v>
      </c>
      <c r="V1218">
        <v>11</v>
      </c>
      <c r="W1218">
        <v>15</v>
      </c>
      <c r="X1218">
        <v>9</v>
      </c>
      <c r="Y1218">
        <v>11</v>
      </c>
      <c r="Z1218">
        <v>13</v>
      </c>
    </row>
    <row r="1219" spans="1:26" x14ac:dyDescent="0.35">
      <c r="A1219">
        <v>1995</v>
      </c>
      <c r="B1219" t="s">
        <v>1037</v>
      </c>
      <c r="C1219">
        <v>15</v>
      </c>
      <c r="D1219">
        <v>15</v>
      </c>
      <c r="E1219">
        <v>13</v>
      </c>
      <c r="F1219">
        <v>15</v>
      </c>
      <c r="G1219">
        <v>15</v>
      </c>
      <c r="H1219">
        <v>13</v>
      </c>
      <c r="I1219">
        <v>15</v>
      </c>
      <c r="J1219">
        <v>14</v>
      </c>
      <c r="K1219">
        <v>15</v>
      </c>
      <c r="L1219">
        <v>15</v>
      </c>
      <c r="M1219">
        <v>13</v>
      </c>
      <c r="N1219">
        <v>15</v>
      </c>
      <c r="O1219">
        <v>40</v>
      </c>
      <c r="P1219">
        <v>25</v>
      </c>
      <c r="Q1219">
        <v>8</v>
      </c>
      <c r="R1219">
        <v>6</v>
      </c>
      <c r="S1219">
        <v>27</v>
      </c>
      <c r="T1219">
        <v>14</v>
      </c>
      <c r="U1219">
        <v>10</v>
      </c>
      <c r="V1219">
        <v>16</v>
      </c>
      <c r="W1219">
        <v>24</v>
      </c>
      <c r="X1219">
        <v>15</v>
      </c>
      <c r="Y1219">
        <v>9</v>
      </c>
      <c r="Z1219">
        <v>6</v>
      </c>
    </row>
    <row r="1220" spans="1:26" x14ac:dyDescent="0.35">
      <c r="A1220">
        <v>1996</v>
      </c>
      <c r="B1220" t="s">
        <v>1038</v>
      </c>
      <c r="C1220">
        <v>0</v>
      </c>
      <c r="D1220">
        <v>0</v>
      </c>
      <c r="E1220">
        <v>0</v>
      </c>
      <c r="F1220">
        <v>79</v>
      </c>
      <c r="G1220">
        <v>68</v>
      </c>
      <c r="H1220">
        <v>51</v>
      </c>
      <c r="I1220">
        <v>67</v>
      </c>
      <c r="J1220">
        <v>68</v>
      </c>
      <c r="K1220">
        <v>84</v>
      </c>
      <c r="L1220">
        <v>65</v>
      </c>
      <c r="M1220">
        <v>128</v>
      </c>
      <c r="N1220">
        <v>68</v>
      </c>
      <c r="O1220">
        <v>0</v>
      </c>
      <c r="P1220">
        <v>0</v>
      </c>
      <c r="Q1220">
        <v>0</v>
      </c>
      <c r="R1220">
        <v>79</v>
      </c>
      <c r="S1220">
        <v>68</v>
      </c>
      <c r="T1220">
        <v>51</v>
      </c>
      <c r="U1220">
        <v>67</v>
      </c>
      <c r="V1220">
        <v>68</v>
      </c>
      <c r="W1220">
        <v>84</v>
      </c>
      <c r="X1220">
        <v>65</v>
      </c>
      <c r="Y1220">
        <v>128</v>
      </c>
      <c r="Z1220">
        <v>68</v>
      </c>
    </row>
    <row r="1221" spans="1:26" x14ac:dyDescent="0.35">
      <c r="A1221">
        <v>1997</v>
      </c>
      <c r="B1221" t="s">
        <v>1039</v>
      </c>
      <c r="C1221">
        <v>10</v>
      </c>
      <c r="D1221">
        <v>21</v>
      </c>
      <c r="E1221">
        <v>19</v>
      </c>
      <c r="F1221">
        <v>24</v>
      </c>
      <c r="G1221">
        <v>22</v>
      </c>
      <c r="H1221">
        <v>22</v>
      </c>
      <c r="I1221">
        <v>23</v>
      </c>
      <c r="J1221">
        <v>21</v>
      </c>
      <c r="K1221">
        <v>22</v>
      </c>
      <c r="L1221">
        <v>23</v>
      </c>
      <c r="M1221">
        <v>24</v>
      </c>
      <c r="N1221">
        <v>20</v>
      </c>
      <c r="O1221">
        <v>10</v>
      </c>
      <c r="P1221">
        <v>21</v>
      </c>
      <c r="Q1221">
        <v>13</v>
      </c>
      <c r="R1221">
        <v>22</v>
      </c>
      <c r="S1221">
        <v>51</v>
      </c>
      <c r="T1221">
        <v>25</v>
      </c>
      <c r="U1221">
        <v>28</v>
      </c>
      <c r="V1221">
        <v>31</v>
      </c>
      <c r="W1221">
        <v>25</v>
      </c>
      <c r="X1221">
        <v>30</v>
      </c>
      <c r="Y1221">
        <v>26</v>
      </c>
      <c r="Z1221">
        <v>18</v>
      </c>
    </row>
    <row r="1222" spans="1:26" x14ac:dyDescent="0.35">
      <c r="A1222">
        <v>1998</v>
      </c>
      <c r="B1222" t="s">
        <v>1040</v>
      </c>
      <c r="C1222">
        <v>302</v>
      </c>
      <c r="D1222">
        <v>281</v>
      </c>
      <c r="E1222">
        <v>241</v>
      </c>
      <c r="F1222">
        <v>317</v>
      </c>
      <c r="G1222">
        <v>302</v>
      </c>
      <c r="H1222">
        <v>252</v>
      </c>
      <c r="I1222">
        <v>317</v>
      </c>
      <c r="J1222">
        <v>288</v>
      </c>
      <c r="K1222">
        <v>281</v>
      </c>
      <c r="L1222">
        <v>317</v>
      </c>
      <c r="M1222">
        <v>274</v>
      </c>
      <c r="N1222">
        <v>302</v>
      </c>
      <c r="O1222">
        <v>511</v>
      </c>
      <c r="P1222">
        <v>441</v>
      </c>
      <c r="Q1222">
        <v>390</v>
      </c>
      <c r="R1222">
        <v>379</v>
      </c>
      <c r="S1222">
        <v>457</v>
      </c>
      <c r="T1222">
        <v>364</v>
      </c>
      <c r="U1222">
        <v>314</v>
      </c>
      <c r="V1222">
        <v>412</v>
      </c>
      <c r="W1222">
        <v>383</v>
      </c>
      <c r="X1222">
        <v>336</v>
      </c>
      <c r="Y1222">
        <v>321</v>
      </c>
      <c r="Z1222">
        <v>296</v>
      </c>
    </row>
    <row r="1223" spans="1:26" x14ac:dyDescent="0.35">
      <c r="A1223">
        <v>1999</v>
      </c>
      <c r="B1223" t="s">
        <v>1041</v>
      </c>
      <c r="C1223">
        <v>0</v>
      </c>
      <c r="D1223">
        <v>0</v>
      </c>
      <c r="E1223">
        <v>0</v>
      </c>
      <c r="F1223">
        <v>19</v>
      </c>
      <c r="G1223">
        <v>9</v>
      </c>
      <c r="H1223">
        <v>3</v>
      </c>
      <c r="I1223">
        <v>6</v>
      </c>
      <c r="J1223">
        <v>3</v>
      </c>
      <c r="K1223">
        <v>9</v>
      </c>
      <c r="L1223">
        <v>14</v>
      </c>
      <c r="M1223">
        <v>29</v>
      </c>
      <c r="N1223">
        <v>7</v>
      </c>
      <c r="O1223">
        <v>0</v>
      </c>
      <c r="P1223">
        <v>0</v>
      </c>
      <c r="Q1223">
        <v>0</v>
      </c>
      <c r="R1223">
        <v>19</v>
      </c>
      <c r="S1223">
        <v>9</v>
      </c>
      <c r="T1223">
        <v>3</v>
      </c>
      <c r="U1223">
        <v>6</v>
      </c>
      <c r="V1223">
        <v>3</v>
      </c>
      <c r="W1223">
        <v>9</v>
      </c>
      <c r="X1223">
        <v>14</v>
      </c>
      <c r="Y1223">
        <v>29</v>
      </c>
      <c r="Z1223">
        <v>7</v>
      </c>
    </row>
    <row r="1224" spans="1:26" x14ac:dyDescent="0.35">
      <c r="A1224">
        <v>2000</v>
      </c>
      <c r="B1224" t="s">
        <v>1042</v>
      </c>
      <c r="C1224">
        <v>0</v>
      </c>
      <c r="D1224">
        <v>0</v>
      </c>
      <c r="E1224">
        <v>0</v>
      </c>
      <c r="F1224">
        <v>2</v>
      </c>
      <c r="G1224">
        <v>15</v>
      </c>
      <c r="H1224">
        <v>9</v>
      </c>
      <c r="I1224">
        <v>16</v>
      </c>
      <c r="J1224">
        <v>14</v>
      </c>
      <c r="K1224">
        <v>9</v>
      </c>
      <c r="L1224">
        <v>12</v>
      </c>
      <c r="M1224">
        <v>6</v>
      </c>
      <c r="N1224">
        <v>4</v>
      </c>
      <c r="O1224">
        <v>0</v>
      </c>
      <c r="P1224">
        <v>0</v>
      </c>
      <c r="Q1224">
        <v>0</v>
      </c>
      <c r="R1224">
        <v>2</v>
      </c>
      <c r="S1224">
        <v>15</v>
      </c>
      <c r="T1224">
        <v>9</v>
      </c>
      <c r="U1224">
        <v>16</v>
      </c>
      <c r="V1224">
        <v>14</v>
      </c>
      <c r="W1224">
        <v>9</v>
      </c>
      <c r="X1224">
        <v>12</v>
      </c>
      <c r="Y1224">
        <v>6</v>
      </c>
      <c r="Z1224">
        <v>4</v>
      </c>
    </row>
    <row r="1225" spans="1:26" x14ac:dyDescent="0.35">
      <c r="A1225">
        <v>2001</v>
      </c>
      <c r="B1225" t="s">
        <v>1043</v>
      </c>
      <c r="C1225">
        <v>0</v>
      </c>
      <c r="D1225">
        <v>0</v>
      </c>
      <c r="E1225">
        <v>0</v>
      </c>
      <c r="F1225">
        <v>20</v>
      </c>
      <c r="G1225">
        <v>16</v>
      </c>
      <c r="H1225">
        <v>29</v>
      </c>
      <c r="I1225">
        <v>11</v>
      </c>
      <c r="J1225">
        <v>12</v>
      </c>
      <c r="K1225">
        <v>10</v>
      </c>
      <c r="L1225">
        <v>2</v>
      </c>
      <c r="M1225">
        <v>46</v>
      </c>
      <c r="N1225">
        <v>27</v>
      </c>
      <c r="O1225">
        <v>0</v>
      </c>
      <c r="P1225">
        <v>0</v>
      </c>
      <c r="Q1225">
        <v>0</v>
      </c>
      <c r="R1225">
        <v>20</v>
      </c>
      <c r="S1225">
        <v>16</v>
      </c>
      <c r="T1225">
        <v>29</v>
      </c>
      <c r="U1225">
        <v>11</v>
      </c>
      <c r="V1225">
        <v>12</v>
      </c>
      <c r="W1225">
        <v>10</v>
      </c>
      <c r="X1225">
        <v>2</v>
      </c>
      <c r="Y1225">
        <v>46</v>
      </c>
      <c r="Z1225">
        <v>27</v>
      </c>
    </row>
    <row r="1226" spans="1:26" x14ac:dyDescent="0.35">
      <c r="A1226">
        <v>2002</v>
      </c>
      <c r="B1226" t="s">
        <v>1044</v>
      </c>
      <c r="C1226">
        <v>0</v>
      </c>
      <c r="D1226">
        <v>0</v>
      </c>
      <c r="E1226">
        <v>0</v>
      </c>
      <c r="F1226">
        <v>4</v>
      </c>
      <c r="G1226">
        <v>8</v>
      </c>
      <c r="H1226">
        <v>3</v>
      </c>
      <c r="I1226">
        <v>4</v>
      </c>
      <c r="J1226">
        <v>4</v>
      </c>
      <c r="K1226">
        <v>3</v>
      </c>
      <c r="L1226">
        <v>6</v>
      </c>
      <c r="M1226">
        <v>6</v>
      </c>
      <c r="N1226">
        <v>6</v>
      </c>
      <c r="O1226">
        <v>0</v>
      </c>
      <c r="P1226">
        <v>0</v>
      </c>
      <c r="Q1226">
        <v>0</v>
      </c>
      <c r="R1226">
        <v>4</v>
      </c>
      <c r="S1226">
        <v>8</v>
      </c>
      <c r="T1226">
        <v>3</v>
      </c>
      <c r="U1226">
        <v>4</v>
      </c>
      <c r="V1226">
        <v>4</v>
      </c>
      <c r="W1226">
        <v>3</v>
      </c>
      <c r="X1226">
        <v>6</v>
      </c>
      <c r="Y1226">
        <v>6</v>
      </c>
      <c r="Z1226">
        <v>6</v>
      </c>
    </row>
    <row r="1227" spans="1:26" x14ac:dyDescent="0.35">
      <c r="A1227">
        <v>2003</v>
      </c>
      <c r="B1227" t="s">
        <v>1045</v>
      </c>
      <c r="C1227">
        <v>0</v>
      </c>
      <c r="D1227">
        <v>0</v>
      </c>
      <c r="E1227">
        <v>0</v>
      </c>
      <c r="F1227">
        <v>5</v>
      </c>
      <c r="G1227">
        <v>13</v>
      </c>
      <c r="H1227">
        <v>36</v>
      </c>
      <c r="I1227">
        <v>36</v>
      </c>
      <c r="J1227">
        <v>36</v>
      </c>
      <c r="K1227">
        <v>36</v>
      </c>
      <c r="L1227">
        <v>36</v>
      </c>
      <c r="M1227">
        <v>36</v>
      </c>
      <c r="N1227">
        <v>36</v>
      </c>
      <c r="O1227">
        <v>0</v>
      </c>
      <c r="P1227">
        <v>0</v>
      </c>
      <c r="Q1227">
        <v>0</v>
      </c>
      <c r="R1227">
        <v>5</v>
      </c>
      <c r="S1227">
        <v>13</v>
      </c>
      <c r="T1227">
        <v>2</v>
      </c>
      <c r="U1227">
        <v>11</v>
      </c>
      <c r="V1227">
        <v>1</v>
      </c>
      <c r="W1227">
        <v>5</v>
      </c>
      <c r="X1227">
        <v>6</v>
      </c>
      <c r="Y1227">
        <v>21</v>
      </c>
      <c r="Z1227">
        <v>9</v>
      </c>
    </row>
    <row r="1228" spans="1:26" x14ac:dyDescent="0.35">
      <c r="A1228">
        <v>2004</v>
      </c>
      <c r="B1228" t="s">
        <v>1046</v>
      </c>
      <c r="C1228">
        <v>0</v>
      </c>
      <c r="D1228">
        <v>0</v>
      </c>
      <c r="E1228">
        <v>0</v>
      </c>
      <c r="F1228">
        <v>29</v>
      </c>
      <c r="G1228">
        <v>7</v>
      </c>
      <c r="H1228">
        <v>5</v>
      </c>
      <c r="I1228">
        <v>19</v>
      </c>
      <c r="J1228">
        <v>34</v>
      </c>
      <c r="K1228">
        <v>17</v>
      </c>
      <c r="L1228">
        <v>25</v>
      </c>
      <c r="M1228">
        <v>20</v>
      </c>
      <c r="N1228">
        <v>15</v>
      </c>
      <c r="O1228">
        <v>0</v>
      </c>
      <c r="P1228">
        <v>0</v>
      </c>
      <c r="Q1228">
        <v>0</v>
      </c>
      <c r="R1228">
        <v>29</v>
      </c>
      <c r="S1228">
        <v>7</v>
      </c>
      <c r="T1228">
        <v>5</v>
      </c>
      <c r="U1228">
        <v>19</v>
      </c>
      <c r="V1228">
        <v>34</v>
      </c>
      <c r="W1228">
        <v>17</v>
      </c>
      <c r="X1228">
        <v>25</v>
      </c>
      <c r="Y1228">
        <v>20</v>
      </c>
      <c r="Z1228">
        <v>15</v>
      </c>
    </row>
    <row r="1229" spans="1:26" x14ac:dyDescent="0.35">
      <c r="A1229">
        <v>2005</v>
      </c>
      <c r="B1229" t="s">
        <v>1047</v>
      </c>
      <c r="C1229">
        <v>83</v>
      </c>
      <c r="D1229">
        <v>83</v>
      </c>
      <c r="E1229">
        <v>83</v>
      </c>
      <c r="F1229">
        <v>83</v>
      </c>
      <c r="G1229">
        <v>83</v>
      </c>
      <c r="H1229">
        <v>83</v>
      </c>
      <c r="I1229">
        <v>83</v>
      </c>
      <c r="J1229">
        <v>83</v>
      </c>
      <c r="K1229">
        <v>83</v>
      </c>
      <c r="L1229">
        <v>83</v>
      </c>
      <c r="M1229">
        <v>83</v>
      </c>
      <c r="N1229">
        <v>83</v>
      </c>
      <c r="O1229">
        <v>126</v>
      </c>
      <c r="P1229">
        <v>96</v>
      </c>
      <c r="Q1229">
        <v>76</v>
      </c>
      <c r="R1229">
        <v>115</v>
      </c>
      <c r="S1229">
        <v>75</v>
      </c>
      <c r="T1229">
        <v>53</v>
      </c>
      <c r="U1229">
        <v>66</v>
      </c>
      <c r="V1229">
        <v>60</v>
      </c>
      <c r="W1229">
        <v>75</v>
      </c>
      <c r="X1229">
        <v>66</v>
      </c>
      <c r="Y1229">
        <v>81</v>
      </c>
      <c r="Z1229">
        <v>64</v>
      </c>
    </row>
    <row r="1230" spans="1:26" x14ac:dyDescent="0.35">
      <c r="A1230">
        <v>2006</v>
      </c>
      <c r="B1230" t="s">
        <v>1048</v>
      </c>
      <c r="C1230">
        <v>58</v>
      </c>
      <c r="D1230">
        <v>58</v>
      </c>
      <c r="E1230">
        <v>58</v>
      </c>
      <c r="F1230">
        <v>58</v>
      </c>
      <c r="G1230">
        <v>58</v>
      </c>
      <c r="H1230">
        <v>58</v>
      </c>
      <c r="I1230">
        <v>58</v>
      </c>
      <c r="J1230">
        <v>58</v>
      </c>
      <c r="K1230">
        <v>58</v>
      </c>
      <c r="L1230">
        <v>58</v>
      </c>
      <c r="M1230">
        <v>58</v>
      </c>
      <c r="N1230">
        <v>58</v>
      </c>
      <c r="O1230">
        <v>64</v>
      </c>
      <c r="P1230">
        <v>63</v>
      </c>
      <c r="Q1230">
        <v>33</v>
      </c>
      <c r="R1230">
        <v>21</v>
      </c>
      <c r="S1230">
        <v>26</v>
      </c>
      <c r="T1230">
        <v>34</v>
      </c>
      <c r="U1230">
        <v>50</v>
      </c>
      <c r="V1230">
        <v>44</v>
      </c>
      <c r="W1230">
        <v>42</v>
      </c>
      <c r="X1230">
        <v>37</v>
      </c>
      <c r="Y1230">
        <v>47</v>
      </c>
      <c r="Z1230">
        <v>35</v>
      </c>
    </row>
    <row r="1231" spans="1:26" x14ac:dyDescent="0.35">
      <c r="A1231">
        <v>2007</v>
      </c>
      <c r="B1231" t="s">
        <v>1049</v>
      </c>
      <c r="C1231">
        <v>136</v>
      </c>
      <c r="D1231">
        <v>136</v>
      </c>
      <c r="E1231">
        <v>136</v>
      </c>
      <c r="F1231">
        <v>136</v>
      </c>
      <c r="G1231">
        <v>136</v>
      </c>
      <c r="H1231">
        <v>136</v>
      </c>
      <c r="I1231">
        <v>136</v>
      </c>
      <c r="J1231">
        <v>136</v>
      </c>
      <c r="K1231">
        <v>136</v>
      </c>
      <c r="L1231">
        <v>136</v>
      </c>
      <c r="M1231">
        <v>136</v>
      </c>
      <c r="N1231">
        <v>136</v>
      </c>
      <c r="O1231">
        <v>173</v>
      </c>
      <c r="P1231">
        <v>112</v>
      </c>
      <c r="Q1231">
        <v>114</v>
      </c>
      <c r="R1231">
        <v>130</v>
      </c>
      <c r="S1231">
        <v>129</v>
      </c>
      <c r="T1231">
        <v>131</v>
      </c>
      <c r="U1231">
        <v>109</v>
      </c>
      <c r="V1231">
        <v>87</v>
      </c>
      <c r="W1231">
        <v>75</v>
      </c>
      <c r="X1231">
        <v>78</v>
      </c>
      <c r="Y1231">
        <v>93</v>
      </c>
      <c r="Z1231">
        <v>74</v>
      </c>
    </row>
    <row r="1232" spans="1:26" x14ac:dyDescent="0.35">
      <c r="A1232">
        <v>2008</v>
      </c>
      <c r="B1232" t="s">
        <v>1050</v>
      </c>
      <c r="C1232">
        <v>40</v>
      </c>
      <c r="D1232">
        <v>40</v>
      </c>
      <c r="E1232">
        <v>40</v>
      </c>
      <c r="F1232">
        <v>40</v>
      </c>
      <c r="G1232">
        <v>40</v>
      </c>
      <c r="H1232">
        <v>40</v>
      </c>
      <c r="I1232">
        <v>40</v>
      </c>
      <c r="J1232">
        <v>40</v>
      </c>
      <c r="K1232">
        <v>40</v>
      </c>
      <c r="L1232">
        <v>40</v>
      </c>
      <c r="M1232">
        <v>40</v>
      </c>
      <c r="N1232">
        <v>40</v>
      </c>
      <c r="O1232">
        <v>71</v>
      </c>
      <c r="P1232">
        <v>54</v>
      </c>
      <c r="Q1232">
        <v>35</v>
      </c>
      <c r="R1232">
        <v>34</v>
      </c>
      <c r="S1232">
        <v>46</v>
      </c>
      <c r="T1232">
        <v>37</v>
      </c>
      <c r="U1232">
        <v>27</v>
      </c>
      <c r="V1232">
        <v>24</v>
      </c>
      <c r="W1232">
        <v>45</v>
      </c>
      <c r="X1232">
        <v>34</v>
      </c>
      <c r="Y1232">
        <v>28</v>
      </c>
      <c r="Z1232">
        <v>35</v>
      </c>
    </row>
    <row r="1233" spans="1:26" x14ac:dyDescent="0.35">
      <c r="A1233">
        <v>2009</v>
      </c>
      <c r="B1233" t="s">
        <v>1051</v>
      </c>
      <c r="C1233">
        <v>52</v>
      </c>
      <c r="D1233">
        <v>52</v>
      </c>
      <c r="E1233">
        <v>52</v>
      </c>
      <c r="F1233">
        <v>52</v>
      </c>
      <c r="G1233">
        <v>52</v>
      </c>
      <c r="H1233">
        <v>52</v>
      </c>
      <c r="I1233">
        <v>52</v>
      </c>
      <c r="J1233">
        <v>52</v>
      </c>
      <c r="K1233">
        <v>52</v>
      </c>
      <c r="L1233">
        <v>52</v>
      </c>
      <c r="M1233">
        <v>52</v>
      </c>
      <c r="N1233">
        <v>52</v>
      </c>
      <c r="O1233">
        <v>72</v>
      </c>
      <c r="P1233">
        <v>63</v>
      </c>
      <c r="Q1233">
        <v>35</v>
      </c>
      <c r="R1233">
        <v>59</v>
      </c>
      <c r="S1233">
        <v>48</v>
      </c>
      <c r="T1233">
        <v>32</v>
      </c>
      <c r="U1233">
        <v>41</v>
      </c>
      <c r="V1233">
        <v>46</v>
      </c>
      <c r="W1233">
        <v>36</v>
      </c>
      <c r="X1233">
        <v>39</v>
      </c>
      <c r="Y1233">
        <v>54</v>
      </c>
      <c r="Z1233">
        <v>47</v>
      </c>
    </row>
    <row r="1234" spans="1:26" x14ac:dyDescent="0.35">
      <c r="A1234">
        <v>2010</v>
      </c>
      <c r="B1234" t="s">
        <v>1052</v>
      </c>
      <c r="C1234">
        <v>73</v>
      </c>
      <c r="D1234">
        <v>73</v>
      </c>
      <c r="E1234">
        <v>73</v>
      </c>
      <c r="F1234">
        <v>73</v>
      </c>
      <c r="G1234">
        <v>73</v>
      </c>
      <c r="H1234">
        <v>73</v>
      </c>
      <c r="I1234">
        <v>73</v>
      </c>
      <c r="J1234">
        <v>73</v>
      </c>
      <c r="K1234">
        <v>73</v>
      </c>
      <c r="L1234">
        <v>73</v>
      </c>
      <c r="M1234">
        <v>73</v>
      </c>
      <c r="N1234">
        <v>73</v>
      </c>
      <c r="O1234">
        <v>88</v>
      </c>
      <c r="P1234">
        <v>96</v>
      </c>
      <c r="Q1234">
        <v>84</v>
      </c>
      <c r="R1234">
        <v>99</v>
      </c>
      <c r="S1234">
        <v>106</v>
      </c>
      <c r="T1234">
        <v>72</v>
      </c>
      <c r="U1234">
        <v>75</v>
      </c>
      <c r="V1234">
        <v>97</v>
      </c>
      <c r="W1234">
        <v>81</v>
      </c>
      <c r="X1234">
        <v>66</v>
      </c>
      <c r="Y1234">
        <v>67</v>
      </c>
      <c r="Z1234">
        <v>99</v>
      </c>
    </row>
    <row r="1235" spans="1:26" x14ac:dyDescent="0.35">
      <c r="A1235">
        <v>2011</v>
      </c>
      <c r="B1235" t="s">
        <v>1053</v>
      </c>
      <c r="C1235">
        <v>0</v>
      </c>
      <c r="D1235">
        <v>2</v>
      </c>
      <c r="E1235">
        <v>2</v>
      </c>
      <c r="F1235">
        <v>2</v>
      </c>
      <c r="G1235">
        <v>2</v>
      </c>
      <c r="H1235">
        <v>2</v>
      </c>
      <c r="I1235">
        <v>3</v>
      </c>
      <c r="J1235">
        <v>2</v>
      </c>
      <c r="K1235">
        <v>2</v>
      </c>
      <c r="L1235">
        <v>2</v>
      </c>
      <c r="M1235">
        <v>3</v>
      </c>
      <c r="N1235">
        <v>2</v>
      </c>
      <c r="O1235">
        <v>0</v>
      </c>
      <c r="P1235">
        <v>2</v>
      </c>
      <c r="Q1235">
        <v>1</v>
      </c>
      <c r="R1235">
        <v>1</v>
      </c>
      <c r="S1235">
        <v>1</v>
      </c>
      <c r="T1235">
        <v>2</v>
      </c>
      <c r="U1235">
        <v>2</v>
      </c>
      <c r="V1235">
        <v>2</v>
      </c>
      <c r="W1235">
        <v>2</v>
      </c>
      <c r="X1235">
        <v>2</v>
      </c>
      <c r="Y1235">
        <v>3</v>
      </c>
      <c r="Z1235">
        <v>2</v>
      </c>
    </row>
    <row r="1236" spans="1:26" x14ac:dyDescent="0.35">
      <c r="A1236">
        <v>2012</v>
      </c>
      <c r="B1236" t="s">
        <v>1054</v>
      </c>
      <c r="C1236">
        <v>0</v>
      </c>
      <c r="D1236">
        <v>3</v>
      </c>
      <c r="E1236">
        <v>3</v>
      </c>
      <c r="F1236">
        <v>4</v>
      </c>
      <c r="G1236">
        <v>2</v>
      </c>
      <c r="H1236">
        <v>2</v>
      </c>
      <c r="I1236">
        <v>2</v>
      </c>
      <c r="J1236">
        <v>2</v>
      </c>
      <c r="K1236">
        <v>2</v>
      </c>
      <c r="L1236">
        <v>2</v>
      </c>
      <c r="M1236">
        <v>2</v>
      </c>
      <c r="N1236">
        <v>2</v>
      </c>
      <c r="O1236">
        <v>0</v>
      </c>
      <c r="P1236">
        <v>4</v>
      </c>
      <c r="Q1236">
        <v>4</v>
      </c>
      <c r="R1236">
        <v>4</v>
      </c>
      <c r="S1236">
        <v>3</v>
      </c>
      <c r="T1236">
        <v>4</v>
      </c>
      <c r="U1236">
        <v>5</v>
      </c>
      <c r="V1236">
        <v>3</v>
      </c>
      <c r="W1236">
        <v>4</v>
      </c>
      <c r="X1236">
        <v>7</v>
      </c>
      <c r="Y1236">
        <v>4</v>
      </c>
      <c r="Z1236">
        <v>7</v>
      </c>
    </row>
    <row r="1237" spans="1:26" x14ac:dyDescent="0.35">
      <c r="A1237">
        <v>2013</v>
      </c>
      <c r="B1237" t="s">
        <v>1055</v>
      </c>
      <c r="C1237">
        <v>1</v>
      </c>
      <c r="D1237">
        <v>9</v>
      </c>
      <c r="E1237">
        <v>6</v>
      </c>
      <c r="F1237">
        <v>7</v>
      </c>
      <c r="G1237">
        <v>10</v>
      </c>
      <c r="H1237">
        <v>10</v>
      </c>
      <c r="I1237">
        <v>10</v>
      </c>
      <c r="J1237">
        <v>10</v>
      </c>
      <c r="K1237">
        <v>10</v>
      </c>
      <c r="L1237">
        <v>10</v>
      </c>
      <c r="M1237">
        <v>10</v>
      </c>
      <c r="N1237">
        <v>9</v>
      </c>
      <c r="O1237">
        <v>1</v>
      </c>
      <c r="P1237">
        <v>9</v>
      </c>
      <c r="Q1237">
        <v>6</v>
      </c>
      <c r="R1237">
        <v>7</v>
      </c>
      <c r="S1237">
        <v>29</v>
      </c>
      <c r="T1237">
        <v>10</v>
      </c>
      <c r="U1237">
        <v>13</v>
      </c>
      <c r="V1237">
        <v>13</v>
      </c>
      <c r="W1237">
        <v>6</v>
      </c>
      <c r="X1237">
        <v>11</v>
      </c>
      <c r="Y1237">
        <v>13</v>
      </c>
      <c r="Z1237">
        <v>6</v>
      </c>
    </row>
    <row r="1238" spans="1:26" x14ac:dyDescent="0.35">
      <c r="A1238">
        <v>2014</v>
      </c>
      <c r="B1238" t="s">
        <v>1056</v>
      </c>
      <c r="C1238">
        <v>0</v>
      </c>
      <c r="D1238">
        <v>2</v>
      </c>
      <c r="E1238">
        <v>2</v>
      </c>
      <c r="F1238">
        <v>2</v>
      </c>
      <c r="G1238">
        <v>2</v>
      </c>
      <c r="H1238">
        <v>2</v>
      </c>
      <c r="I1238">
        <v>3</v>
      </c>
      <c r="J1238">
        <v>2</v>
      </c>
      <c r="K1238">
        <v>3</v>
      </c>
      <c r="L1238">
        <v>3</v>
      </c>
      <c r="M1238">
        <v>3</v>
      </c>
      <c r="N1238">
        <v>2</v>
      </c>
      <c r="O1238">
        <v>0</v>
      </c>
      <c r="P1238">
        <v>0</v>
      </c>
      <c r="Q1238">
        <v>0</v>
      </c>
      <c r="R1238">
        <v>0</v>
      </c>
      <c r="S1238">
        <v>2</v>
      </c>
      <c r="T1238">
        <v>5</v>
      </c>
      <c r="U1238">
        <v>1</v>
      </c>
      <c r="V1238">
        <v>0</v>
      </c>
      <c r="W1238">
        <v>0</v>
      </c>
      <c r="X1238">
        <v>1</v>
      </c>
      <c r="Y1238">
        <v>1</v>
      </c>
      <c r="Z1238">
        <v>0</v>
      </c>
    </row>
    <row r="1239" spans="1:26" x14ac:dyDescent="0.35">
      <c r="A1239">
        <v>2015</v>
      </c>
      <c r="B1239" t="s">
        <v>1057</v>
      </c>
      <c r="C1239">
        <v>9</v>
      </c>
      <c r="D1239">
        <v>3</v>
      </c>
      <c r="E1239">
        <v>4</v>
      </c>
      <c r="F1239">
        <v>4</v>
      </c>
      <c r="G1239">
        <v>4</v>
      </c>
      <c r="H1239">
        <v>4</v>
      </c>
      <c r="I1239">
        <v>3</v>
      </c>
      <c r="J1239">
        <v>0</v>
      </c>
      <c r="K1239">
        <v>3</v>
      </c>
      <c r="L1239">
        <v>4</v>
      </c>
      <c r="M1239">
        <v>4</v>
      </c>
      <c r="N1239">
        <v>4</v>
      </c>
      <c r="O1239">
        <v>9</v>
      </c>
      <c r="P1239">
        <v>6</v>
      </c>
      <c r="Q1239">
        <v>2</v>
      </c>
      <c r="R1239">
        <v>8</v>
      </c>
      <c r="S1239">
        <v>10</v>
      </c>
      <c r="T1239">
        <v>4</v>
      </c>
      <c r="U1239">
        <v>2</v>
      </c>
      <c r="V1239">
        <v>0</v>
      </c>
      <c r="W1239">
        <v>9</v>
      </c>
      <c r="X1239">
        <v>7</v>
      </c>
      <c r="Y1239">
        <v>4</v>
      </c>
      <c r="Z1239">
        <v>1</v>
      </c>
    </row>
    <row r="1240" spans="1:26" x14ac:dyDescent="0.35">
      <c r="A1240">
        <v>2016</v>
      </c>
      <c r="B1240" t="s">
        <v>1058</v>
      </c>
      <c r="C1240">
        <v>0</v>
      </c>
      <c r="D1240">
        <v>2</v>
      </c>
      <c r="E1240">
        <v>2</v>
      </c>
      <c r="F1240">
        <v>2</v>
      </c>
      <c r="G1240">
        <v>2</v>
      </c>
      <c r="H1240">
        <v>2</v>
      </c>
      <c r="I1240">
        <v>2</v>
      </c>
      <c r="J1240">
        <v>2</v>
      </c>
      <c r="K1240">
        <v>2</v>
      </c>
      <c r="L1240">
        <v>2</v>
      </c>
      <c r="M1240">
        <v>2</v>
      </c>
      <c r="N1240">
        <v>2</v>
      </c>
      <c r="O1240">
        <v>0</v>
      </c>
      <c r="P1240">
        <v>0</v>
      </c>
      <c r="Q1240">
        <v>0</v>
      </c>
      <c r="R1240">
        <v>2</v>
      </c>
      <c r="S1240">
        <v>6</v>
      </c>
      <c r="T1240">
        <v>0</v>
      </c>
      <c r="U1240">
        <v>5</v>
      </c>
      <c r="V1240">
        <v>7</v>
      </c>
      <c r="W1240">
        <v>2</v>
      </c>
      <c r="X1240">
        <v>2</v>
      </c>
      <c r="Y1240">
        <v>2</v>
      </c>
      <c r="Z1240">
        <v>2</v>
      </c>
    </row>
    <row r="1241" spans="1:26" x14ac:dyDescent="0.35">
      <c r="A1241">
        <v>2017</v>
      </c>
      <c r="B1241" t="s">
        <v>1059</v>
      </c>
      <c r="C1241">
        <v>59</v>
      </c>
      <c r="D1241">
        <v>59</v>
      </c>
      <c r="E1241">
        <v>50</v>
      </c>
      <c r="F1241">
        <v>62</v>
      </c>
      <c r="G1241">
        <v>59</v>
      </c>
      <c r="H1241">
        <v>50</v>
      </c>
      <c r="I1241">
        <v>62</v>
      </c>
      <c r="J1241">
        <v>56</v>
      </c>
      <c r="K1241">
        <v>59</v>
      </c>
      <c r="L1241">
        <v>62</v>
      </c>
      <c r="M1241">
        <v>53</v>
      </c>
      <c r="N1241">
        <v>59</v>
      </c>
      <c r="O1241">
        <v>104</v>
      </c>
      <c r="P1241">
        <v>71</v>
      </c>
      <c r="Q1241">
        <v>32</v>
      </c>
      <c r="R1241">
        <v>90</v>
      </c>
      <c r="S1241">
        <v>117</v>
      </c>
      <c r="T1241">
        <v>78</v>
      </c>
      <c r="U1241">
        <v>72</v>
      </c>
      <c r="V1241">
        <v>111</v>
      </c>
      <c r="W1241">
        <v>82</v>
      </c>
      <c r="X1241">
        <v>88</v>
      </c>
      <c r="Y1241">
        <v>86</v>
      </c>
      <c r="Z1241">
        <v>63</v>
      </c>
    </row>
    <row r="1242" spans="1:26" x14ac:dyDescent="0.35">
      <c r="A1242">
        <v>2018</v>
      </c>
      <c r="B1242" t="s">
        <v>1060</v>
      </c>
      <c r="C1242">
        <v>55</v>
      </c>
      <c r="D1242">
        <v>55</v>
      </c>
      <c r="E1242">
        <v>55</v>
      </c>
      <c r="F1242">
        <v>57</v>
      </c>
      <c r="G1242">
        <v>55</v>
      </c>
      <c r="H1242">
        <v>47</v>
      </c>
      <c r="I1242">
        <v>57</v>
      </c>
      <c r="J1242">
        <v>52</v>
      </c>
      <c r="K1242">
        <v>55</v>
      </c>
      <c r="L1242">
        <v>57</v>
      </c>
      <c r="M1242">
        <v>49</v>
      </c>
      <c r="N1242">
        <v>49</v>
      </c>
      <c r="O1242">
        <v>94</v>
      </c>
      <c r="P1242">
        <v>130</v>
      </c>
      <c r="Q1242">
        <v>194</v>
      </c>
      <c r="R1242">
        <v>185</v>
      </c>
      <c r="S1242">
        <v>137</v>
      </c>
      <c r="T1242">
        <v>63</v>
      </c>
      <c r="U1242">
        <v>72</v>
      </c>
      <c r="V1242">
        <v>65</v>
      </c>
      <c r="W1242">
        <v>59</v>
      </c>
      <c r="X1242">
        <v>60</v>
      </c>
      <c r="Y1242">
        <v>46</v>
      </c>
      <c r="Z1242">
        <v>49</v>
      </c>
    </row>
    <row r="1243" spans="1:26" x14ac:dyDescent="0.35">
      <c r="A1243">
        <v>2019</v>
      </c>
      <c r="B1243" t="s">
        <v>1061</v>
      </c>
      <c r="C1243">
        <v>76</v>
      </c>
      <c r="D1243">
        <v>76</v>
      </c>
      <c r="E1243">
        <v>65</v>
      </c>
      <c r="F1243">
        <v>79</v>
      </c>
      <c r="G1243">
        <v>76</v>
      </c>
      <c r="H1243">
        <v>65</v>
      </c>
      <c r="I1243">
        <v>79</v>
      </c>
      <c r="J1243">
        <v>72</v>
      </c>
      <c r="K1243">
        <v>76</v>
      </c>
      <c r="L1243">
        <v>79</v>
      </c>
      <c r="M1243">
        <v>68</v>
      </c>
      <c r="N1243">
        <v>76</v>
      </c>
      <c r="O1243">
        <v>94</v>
      </c>
      <c r="P1243">
        <v>78</v>
      </c>
      <c r="Q1243">
        <v>39</v>
      </c>
      <c r="R1243">
        <v>23</v>
      </c>
      <c r="S1243">
        <v>35</v>
      </c>
      <c r="T1243">
        <v>82</v>
      </c>
      <c r="U1243">
        <v>84</v>
      </c>
      <c r="V1243">
        <v>78</v>
      </c>
      <c r="W1243">
        <v>113</v>
      </c>
      <c r="X1243">
        <v>123</v>
      </c>
      <c r="Y1243">
        <v>151</v>
      </c>
      <c r="Z1243">
        <v>120</v>
      </c>
    </row>
    <row r="1244" spans="1:26" x14ac:dyDescent="0.35">
      <c r="A1244">
        <v>2020</v>
      </c>
      <c r="B1244" t="s">
        <v>1062</v>
      </c>
      <c r="C1244">
        <v>42</v>
      </c>
      <c r="D1244">
        <v>21</v>
      </c>
      <c r="E1244">
        <v>18</v>
      </c>
      <c r="F1244">
        <v>44</v>
      </c>
      <c r="G1244">
        <v>42</v>
      </c>
      <c r="H1244">
        <v>36</v>
      </c>
      <c r="I1244">
        <v>44</v>
      </c>
      <c r="J1244">
        <v>40</v>
      </c>
      <c r="K1244">
        <v>21</v>
      </c>
      <c r="L1244">
        <v>44</v>
      </c>
      <c r="M1244">
        <v>38</v>
      </c>
      <c r="N1244">
        <v>42</v>
      </c>
      <c r="O1244">
        <v>41</v>
      </c>
      <c r="P1244">
        <v>20</v>
      </c>
      <c r="Q1244">
        <v>15</v>
      </c>
      <c r="R1244">
        <v>44</v>
      </c>
      <c r="S1244">
        <v>29</v>
      </c>
      <c r="T1244">
        <v>54</v>
      </c>
      <c r="U1244">
        <v>48</v>
      </c>
      <c r="V1244">
        <v>50</v>
      </c>
      <c r="W1244">
        <v>12</v>
      </c>
      <c r="X1244">
        <v>14</v>
      </c>
      <c r="Y1244">
        <v>14</v>
      </c>
      <c r="Z1244">
        <v>25</v>
      </c>
    </row>
    <row r="1245" spans="1:26" x14ac:dyDescent="0.35">
      <c r="A1245">
        <v>2021</v>
      </c>
      <c r="B1245" t="s">
        <v>1063</v>
      </c>
      <c r="C1245">
        <v>50</v>
      </c>
      <c r="D1245">
        <v>50</v>
      </c>
      <c r="E1245">
        <v>43</v>
      </c>
      <c r="F1245">
        <v>53</v>
      </c>
      <c r="G1245">
        <v>50</v>
      </c>
      <c r="H1245">
        <v>36</v>
      </c>
      <c r="I1245">
        <v>53</v>
      </c>
      <c r="J1245">
        <v>0</v>
      </c>
      <c r="K1245">
        <v>50</v>
      </c>
      <c r="L1245">
        <v>53</v>
      </c>
      <c r="M1245">
        <v>46</v>
      </c>
      <c r="N1245">
        <v>63</v>
      </c>
      <c r="O1245">
        <v>157</v>
      </c>
      <c r="P1245">
        <v>112</v>
      </c>
      <c r="Q1245">
        <v>86</v>
      </c>
      <c r="R1245">
        <v>26</v>
      </c>
      <c r="S1245">
        <v>114</v>
      </c>
      <c r="T1245">
        <v>60</v>
      </c>
      <c r="U1245">
        <v>14</v>
      </c>
      <c r="V1245">
        <v>0</v>
      </c>
      <c r="W1245">
        <v>91</v>
      </c>
      <c r="X1245">
        <v>39</v>
      </c>
      <c r="Y1245">
        <v>22</v>
      </c>
      <c r="Z1245">
        <v>29</v>
      </c>
    </row>
    <row r="1246" spans="1:26" x14ac:dyDescent="0.35">
      <c r="A1246">
        <v>2022</v>
      </c>
      <c r="B1246" t="s">
        <v>1064</v>
      </c>
      <c r="C1246">
        <v>21</v>
      </c>
      <c r="D1246">
        <v>21</v>
      </c>
      <c r="E1246">
        <v>18</v>
      </c>
      <c r="F1246">
        <v>22</v>
      </c>
      <c r="G1246">
        <v>21</v>
      </c>
      <c r="H1246">
        <v>18</v>
      </c>
      <c r="I1246">
        <v>22</v>
      </c>
      <c r="J1246">
        <v>20</v>
      </c>
      <c r="K1246">
        <v>21</v>
      </c>
      <c r="L1246">
        <v>22</v>
      </c>
      <c r="M1246">
        <v>19</v>
      </c>
      <c r="N1246">
        <v>21</v>
      </c>
      <c r="O1246">
        <v>21</v>
      </c>
      <c r="P1246">
        <v>30</v>
      </c>
      <c r="Q1246">
        <v>24</v>
      </c>
      <c r="R1246">
        <v>11</v>
      </c>
      <c r="S1246">
        <v>25</v>
      </c>
      <c r="T1246">
        <v>27</v>
      </c>
      <c r="U1246">
        <v>24</v>
      </c>
      <c r="V1246">
        <v>24</v>
      </c>
      <c r="W1246">
        <v>26</v>
      </c>
      <c r="X1246">
        <v>12</v>
      </c>
      <c r="Y1246">
        <v>2</v>
      </c>
      <c r="Z1246">
        <v>10</v>
      </c>
    </row>
    <row r="1247" spans="1:26" x14ac:dyDescent="0.35">
      <c r="A1247">
        <v>2023</v>
      </c>
      <c r="B1247" t="s">
        <v>1065</v>
      </c>
      <c r="C1247">
        <v>1781</v>
      </c>
      <c r="D1247">
        <v>1781</v>
      </c>
      <c r="E1247">
        <v>1526</v>
      </c>
      <c r="F1247">
        <v>1543</v>
      </c>
      <c r="G1247">
        <v>1668</v>
      </c>
      <c r="H1247">
        <v>1474</v>
      </c>
      <c r="I1247">
        <v>1866</v>
      </c>
      <c r="J1247">
        <v>1696</v>
      </c>
      <c r="K1247">
        <v>1781</v>
      </c>
      <c r="L1247">
        <v>1866</v>
      </c>
      <c r="M1247">
        <v>1611</v>
      </c>
      <c r="N1247">
        <v>1781</v>
      </c>
      <c r="O1247">
        <v>1947</v>
      </c>
      <c r="P1247">
        <v>1938</v>
      </c>
      <c r="Q1247">
        <v>1674</v>
      </c>
      <c r="R1247">
        <v>1480</v>
      </c>
      <c r="S1247">
        <v>1786</v>
      </c>
      <c r="T1247">
        <v>1470</v>
      </c>
      <c r="U1247">
        <v>1862</v>
      </c>
      <c r="V1247">
        <v>1972</v>
      </c>
      <c r="W1247">
        <v>1749</v>
      </c>
      <c r="X1247">
        <v>1682</v>
      </c>
      <c r="Y1247">
        <v>1708</v>
      </c>
      <c r="Z1247">
        <v>1755</v>
      </c>
    </row>
    <row r="1248" spans="1:26" x14ac:dyDescent="0.35">
      <c r="A1248">
        <v>2024</v>
      </c>
      <c r="B1248" t="s">
        <v>1066</v>
      </c>
      <c r="C1248">
        <v>445</v>
      </c>
      <c r="D1248">
        <v>445</v>
      </c>
      <c r="E1248">
        <v>382</v>
      </c>
      <c r="F1248">
        <v>466</v>
      </c>
      <c r="G1248">
        <v>445</v>
      </c>
      <c r="H1248">
        <v>382</v>
      </c>
      <c r="I1248">
        <v>466</v>
      </c>
      <c r="J1248">
        <v>382</v>
      </c>
      <c r="K1248">
        <v>345</v>
      </c>
      <c r="L1248">
        <v>466</v>
      </c>
      <c r="M1248">
        <v>403</v>
      </c>
      <c r="N1248">
        <v>445</v>
      </c>
      <c r="O1248">
        <v>495</v>
      </c>
      <c r="P1248">
        <v>467</v>
      </c>
      <c r="Q1248">
        <v>425</v>
      </c>
      <c r="R1248">
        <v>402</v>
      </c>
      <c r="S1248">
        <v>426</v>
      </c>
      <c r="T1248">
        <v>405</v>
      </c>
      <c r="U1248">
        <v>437</v>
      </c>
      <c r="V1248">
        <v>407</v>
      </c>
      <c r="W1248">
        <v>384</v>
      </c>
      <c r="X1248">
        <v>479</v>
      </c>
      <c r="Y1248">
        <v>405</v>
      </c>
      <c r="Z1248">
        <v>407</v>
      </c>
    </row>
    <row r="1249" spans="1:26" x14ac:dyDescent="0.35">
      <c r="A1249">
        <v>2025</v>
      </c>
      <c r="B1249" t="s">
        <v>589</v>
      </c>
      <c r="C1249">
        <v>0</v>
      </c>
      <c r="D1249">
        <v>0</v>
      </c>
      <c r="E1249">
        <v>9</v>
      </c>
      <c r="F1249">
        <v>9</v>
      </c>
      <c r="G1249">
        <v>9</v>
      </c>
      <c r="H1249">
        <v>9</v>
      </c>
      <c r="I1249">
        <v>9</v>
      </c>
      <c r="J1249">
        <v>9</v>
      </c>
      <c r="K1249">
        <v>9</v>
      </c>
      <c r="L1249">
        <v>9</v>
      </c>
      <c r="M1249">
        <v>9</v>
      </c>
      <c r="N1249">
        <v>9</v>
      </c>
      <c r="O1249">
        <v>0</v>
      </c>
      <c r="P1249">
        <v>0</v>
      </c>
      <c r="Q1249">
        <v>13</v>
      </c>
      <c r="R1249">
        <v>14</v>
      </c>
      <c r="S1249">
        <v>16</v>
      </c>
      <c r="T1249">
        <v>13</v>
      </c>
      <c r="U1249">
        <v>19</v>
      </c>
      <c r="V1249">
        <v>14</v>
      </c>
      <c r="W1249">
        <v>17</v>
      </c>
      <c r="X1249">
        <v>16</v>
      </c>
      <c r="Y1249">
        <v>16</v>
      </c>
      <c r="Z1249">
        <v>15</v>
      </c>
    </row>
    <row r="1250" spans="1:26" x14ac:dyDescent="0.35">
      <c r="A1250">
        <v>2026</v>
      </c>
      <c r="B1250" t="s">
        <v>591</v>
      </c>
      <c r="C1250">
        <v>0</v>
      </c>
      <c r="D1250">
        <v>0</v>
      </c>
      <c r="E1250">
        <v>117</v>
      </c>
      <c r="F1250">
        <v>143</v>
      </c>
      <c r="G1250">
        <v>137</v>
      </c>
      <c r="H1250">
        <v>117</v>
      </c>
      <c r="I1250">
        <v>143</v>
      </c>
      <c r="J1250">
        <v>130</v>
      </c>
      <c r="K1250">
        <v>137</v>
      </c>
      <c r="L1250">
        <v>143</v>
      </c>
      <c r="M1250">
        <v>124</v>
      </c>
      <c r="N1250">
        <v>137</v>
      </c>
      <c r="O1250">
        <v>0</v>
      </c>
      <c r="P1250">
        <v>0</v>
      </c>
      <c r="Q1250">
        <v>117</v>
      </c>
      <c r="R1250">
        <v>198</v>
      </c>
      <c r="S1250">
        <v>137</v>
      </c>
      <c r="T1250">
        <v>105</v>
      </c>
      <c r="U1250">
        <v>152</v>
      </c>
      <c r="V1250">
        <v>155</v>
      </c>
      <c r="W1250">
        <v>145</v>
      </c>
      <c r="X1250">
        <v>126</v>
      </c>
      <c r="Y1250">
        <v>127</v>
      </c>
      <c r="Z1250">
        <v>93</v>
      </c>
    </row>
    <row r="1251" spans="1:26" x14ac:dyDescent="0.35">
      <c r="A1251">
        <v>2027</v>
      </c>
      <c r="B1251" t="s">
        <v>755</v>
      </c>
      <c r="C1251">
        <v>1400</v>
      </c>
      <c r="D1251">
        <v>1400</v>
      </c>
      <c r="E1251">
        <v>1400</v>
      </c>
      <c r="F1251">
        <v>1400</v>
      </c>
      <c r="G1251">
        <v>1400</v>
      </c>
      <c r="H1251">
        <v>1400</v>
      </c>
      <c r="I1251">
        <v>1400</v>
      </c>
      <c r="J1251">
        <v>1400</v>
      </c>
      <c r="K1251">
        <v>1400</v>
      </c>
      <c r="L1251">
        <v>1400</v>
      </c>
      <c r="M1251">
        <v>1400</v>
      </c>
      <c r="N1251">
        <v>1400</v>
      </c>
      <c r="O1251">
        <v>1612</v>
      </c>
      <c r="P1251">
        <v>280</v>
      </c>
      <c r="Q1251">
        <v>428</v>
      </c>
      <c r="R1251">
        <v>315</v>
      </c>
      <c r="S1251">
        <v>518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</row>
    <row r="1252" spans="1:26" x14ac:dyDescent="0.35">
      <c r="A1252">
        <v>2028</v>
      </c>
      <c r="B1252" t="s">
        <v>631</v>
      </c>
      <c r="C1252">
        <v>230</v>
      </c>
      <c r="D1252">
        <v>230</v>
      </c>
      <c r="E1252">
        <v>231</v>
      </c>
      <c r="F1252">
        <v>231</v>
      </c>
      <c r="G1252">
        <v>231</v>
      </c>
      <c r="H1252">
        <v>231</v>
      </c>
      <c r="I1252">
        <v>231</v>
      </c>
      <c r="J1252">
        <v>231</v>
      </c>
      <c r="K1252">
        <v>231</v>
      </c>
      <c r="L1252">
        <v>0</v>
      </c>
      <c r="M1252">
        <v>0</v>
      </c>
      <c r="N1252">
        <v>0</v>
      </c>
      <c r="O1252">
        <v>564</v>
      </c>
      <c r="P1252">
        <v>944</v>
      </c>
      <c r="Q1252">
        <v>159</v>
      </c>
      <c r="R1252">
        <v>445</v>
      </c>
      <c r="S1252">
        <v>490</v>
      </c>
      <c r="T1252">
        <v>712</v>
      </c>
      <c r="U1252">
        <v>737</v>
      </c>
      <c r="V1252">
        <v>0</v>
      </c>
      <c r="W1252">
        <v>0</v>
      </c>
      <c r="X1252">
        <v>0</v>
      </c>
      <c r="Y1252">
        <v>0</v>
      </c>
      <c r="Z1252">
        <v>0</v>
      </c>
    </row>
    <row r="1253" spans="1:26" x14ac:dyDescent="0.35">
      <c r="A1253">
        <v>2029</v>
      </c>
      <c r="B1253" t="s">
        <v>998</v>
      </c>
      <c r="C1253">
        <v>7800</v>
      </c>
      <c r="D1253">
        <v>7800</v>
      </c>
      <c r="E1253">
        <v>7800</v>
      </c>
      <c r="F1253">
        <v>7800</v>
      </c>
      <c r="G1253">
        <v>7800</v>
      </c>
      <c r="H1253">
        <v>7800</v>
      </c>
      <c r="I1253">
        <v>7800</v>
      </c>
      <c r="J1253">
        <v>7800</v>
      </c>
      <c r="K1253">
        <v>7800</v>
      </c>
      <c r="L1253">
        <v>7800</v>
      </c>
      <c r="M1253">
        <v>7800</v>
      </c>
      <c r="N1253">
        <v>7800</v>
      </c>
      <c r="O1253">
        <v>162</v>
      </c>
      <c r="P1253">
        <v>346</v>
      </c>
      <c r="Q1253">
        <v>639</v>
      </c>
      <c r="R1253">
        <v>710</v>
      </c>
      <c r="S1253">
        <v>2998</v>
      </c>
      <c r="T1253">
        <v>-350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</row>
    <row r="1254" spans="1:26" x14ac:dyDescent="0.35">
      <c r="A1254">
        <v>2030</v>
      </c>
      <c r="B1254" t="s">
        <v>999</v>
      </c>
      <c r="C1254">
        <v>7800</v>
      </c>
      <c r="D1254">
        <v>7800</v>
      </c>
      <c r="E1254">
        <v>7800</v>
      </c>
      <c r="F1254">
        <v>7800</v>
      </c>
      <c r="G1254">
        <v>7800</v>
      </c>
      <c r="H1254">
        <v>7800</v>
      </c>
      <c r="I1254">
        <v>7800</v>
      </c>
      <c r="J1254">
        <v>7800</v>
      </c>
      <c r="K1254">
        <v>7800</v>
      </c>
      <c r="L1254">
        <v>7800</v>
      </c>
      <c r="M1254">
        <v>7800</v>
      </c>
      <c r="N1254">
        <v>7800</v>
      </c>
      <c r="O1254">
        <v>0</v>
      </c>
      <c r="P1254">
        <v>805</v>
      </c>
      <c r="Q1254">
        <v>7083</v>
      </c>
      <c r="R1254">
        <v>70</v>
      </c>
      <c r="S1254">
        <v>1770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</row>
    <row r="1255" spans="1:26" x14ac:dyDescent="0.35">
      <c r="A1255">
        <v>2031</v>
      </c>
      <c r="B1255" t="s">
        <v>1034</v>
      </c>
      <c r="C1255">
        <v>0</v>
      </c>
      <c r="D1255">
        <v>0</v>
      </c>
      <c r="E1255">
        <v>0</v>
      </c>
      <c r="F1255">
        <v>0</v>
      </c>
      <c r="G1255">
        <v>40</v>
      </c>
      <c r="H1255">
        <v>40</v>
      </c>
      <c r="I1255">
        <v>40</v>
      </c>
      <c r="J1255">
        <v>40</v>
      </c>
      <c r="K1255">
        <v>40</v>
      </c>
      <c r="L1255">
        <v>40</v>
      </c>
      <c r="M1255">
        <v>40</v>
      </c>
      <c r="N1255">
        <v>40</v>
      </c>
      <c r="O1255">
        <v>0</v>
      </c>
      <c r="P1255">
        <v>0</v>
      </c>
      <c r="Q1255">
        <v>0</v>
      </c>
      <c r="R1255">
        <v>0</v>
      </c>
      <c r="S1255">
        <v>46</v>
      </c>
      <c r="T1255">
        <v>37</v>
      </c>
      <c r="U1255">
        <v>27</v>
      </c>
      <c r="V1255">
        <v>24</v>
      </c>
      <c r="W1255">
        <v>45</v>
      </c>
      <c r="X1255">
        <v>34</v>
      </c>
      <c r="Y1255">
        <v>28</v>
      </c>
      <c r="Z1255">
        <v>35</v>
      </c>
    </row>
    <row r="1256" spans="1:26" x14ac:dyDescent="0.35">
      <c r="A1256">
        <v>2032</v>
      </c>
      <c r="B1256" t="s">
        <v>1035</v>
      </c>
      <c r="C1256">
        <v>0</v>
      </c>
      <c r="D1256">
        <v>0</v>
      </c>
      <c r="E1256">
        <v>0</v>
      </c>
      <c r="F1256">
        <v>0</v>
      </c>
      <c r="G1256">
        <v>8</v>
      </c>
      <c r="H1256">
        <v>3</v>
      </c>
      <c r="I1256">
        <v>4</v>
      </c>
      <c r="J1256">
        <v>4</v>
      </c>
      <c r="K1256">
        <v>3</v>
      </c>
      <c r="L1256">
        <v>6</v>
      </c>
      <c r="M1256">
        <v>6</v>
      </c>
      <c r="N1256">
        <v>6</v>
      </c>
      <c r="O1256">
        <v>0</v>
      </c>
      <c r="P1256">
        <v>0</v>
      </c>
      <c r="Q1256">
        <v>0</v>
      </c>
      <c r="R1256">
        <v>0</v>
      </c>
      <c r="S1256">
        <v>8</v>
      </c>
      <c r="T1256">
        <v>3</v>
      </c>
      <c r="U1256">
        <v>4</v>
      </c>
      <c r="V1256">
        <v>4</v>
      </c>
      <c r="W1256">
        <v>3</v>
      </c>
      <c r="X1256">
        <v>6</v>
      </c>
      <c r="Y1256">
        <v>6</v>
      </c>
      <c r="Z1256">
        <v>6</v>
      </c>
    </row>
    <row r="1257" spans="1:26" x14ac:dyDescent="0.35">
      <c r="A1257">
        <v>2033</v>
      </c>
      <c r="B1257" t="s">
        <v>1036</v>
      </c>
      <c r="C1257">
        <v>0</v>
      </c>
      <c r="D1257">
        <v>0</v>
      </c>
      <c r="E1257">
        <v>0</v>
      </c>
      <c r="F1257">
        <v>0</v>
      </c>
      <c r="G1257">
        <v>2</v>
      </c>
      <c r="H1257">
        <v>2</v>
      </c>
      <c r="I1257">
        <v>3</v>
      </c>
      <c r="J1257">
        <v>2</v>
      </c>
      <c r="K1257">
        <v>3</v>
      </c>
      <c r="L1257">
        <v>3</v>
      </c>
      <c r="M1257">
        <v>3</v>
      </c>
      <c r="N1257">
        <v>2</v>
      </c>
      <c r="O1257">
        <v>0</v>
      </c>
      <c r="P1257">
        <v>0</v>
      </c>
      <c r="Q1257">
        <v>0</v>
      </c>
      <c r="R1257">
        <v>0</v>
      </c>
      <c r="S1257">
        <v>2</v>
      </c>
      <c r="T1257">
        <v>5</v>
      </c>
      <c r="U1257">
        <v>1</v>
      </c>
      <c r="V1257">
        <v>0</v>
      </c>
      <c r="W1257">
        <v>0</v>
      </c>
      <c r="X1257">
        <v>1</v>
      </c>
      <c r="Y1257">
        <v>1</v>
      </c>
      <c r="Z1257">
        <v>0</v>
      </c>
    </row>
    <row r="1258" spans="1:26" x14ac:dyDescent="0.35">
      <c r="A1258">
        <v>2034</v>
      </c>
      <c r="B1258" t="s">
        <v>1037</v>
      </c>
      <c r="C1258">
        <v>0</v>
      </c>
      <c r="D1258">
        <v>0</v>
      </c>
      <c r="E1258">
        <v>0</v>
      </c>
      <c r="F1258">
        <v>0</v>
      </c>
      <c r="G1258">
        <v>21</v>
      </c>
      <c r="H1258">
        <v>18</v>
      </c>
      <c r="I1258">
        <v>22</v>
      </c>
      <c r="J1258">
        <v>20</v>
      </c>
      <c r="K1258">
        <v>21</v>
      </c>
      <c r="L1258">
        <v>22</v>
      </c>
      <c r="M1258">
        <v>19</v>
      </c>
      <c r="N1258">
        <v>21</v>
      </c>
      <c r="O1258">
        <v>0</v>
      </c>
      <c r="P1258">
        <v>0</v>
      </c>
      <c r="Q1258">
        <v>0</v>
      </c>
      <c r="R1258">
        <v>0</v>
      </c>
      <c r="S1258">
        <v>15</v>
      </c>
      <c r="T1258">
        <v>28</v>
      </c>
      <c r="U1258">
        <v>28</v>
      </c>
      <c r="V1258">
        <v>19</v>
      </c>
      <c r="W1258">
        <v>5</v>
      </c>
      <c r="X1258">
        <v>9</v>
      </c>
      <c r="Y1258">
        <v>6</v>
      </c>
      <c r="Z1258">
        <v>7</v>
      </c>
    </row>
    <row r="1259" spans="1:26" x14ac:dyDescent="0.35">
      <c r="A1259">
        <v>2035</v>
      </c>
      <c r="B1259" t="s">
        <v>589</v>
      </c>
      <c r="C1259">
        <v>0</v>
      </c>
      <c r="D1259">
        <v>0</v>
      </c>
      <c r="E1259">
        <v>0</v>
      </c>
      <c r="F1259">
        <v>0</v>
      </c>
      <c r="G1259">
        <v>5</v>
      </c>
      <c r="H1259">
        <v>5</v>
      </c>
      <c r="I1259">
        <v>5</v>
      </c>
      <c r="J1259">
        <v>5</v>
      </c>
      <c r="K1259">
        <v>5</v>
      </c>
      <c r="L1259">
        <v>5</v>
      </c>
      <c r="M1259">
        <v>5</v>
      </c>
      <c r="N1259">
        <v>5</v>
      </c>
      <c r="O1259">
        <v>0</v>
      </c>
      <c r="P1259">
        <v>0</v>
      </c>
      <c r="Q1259">
        <v>0</v>
      </c>
      <c r="R1259">
        <v>0</v>
      </c>
      <c r="S1259">
        <v>2</v>
      </c>
      <c r="T1259">
        <v>3</v>
      </c>
      <c r="U1259">
        <v>2</v>
      </c>
      <c r="V1259">
        <v>2</v>
      </c>
      <c r="W1259">
        <v>3</v>
      </c>
      <c r="X1259">
        <v>3</v>
      </c>
      <c r="Y1259">
        <v>3</v>
      </c>
      <c r="Z1259">
        <v>2</v>
      </c>
    </row>
    <row r="1260" spans="1:26" x14ac:dyDescent="0.35">
      <c r="A1260">
        <v>2036</v>
      </c>
      <c r="B1260" t="s">
        <v>591</v>
      </c>
      <c r="C1260">
        <v>0</v>
      </c>
      <c r="D1260">
        <v>0</v>
      </c>
      <c r="E1260">
        <v>0</v>
      </c>
      <c r="F1260">
        <v>0</v>
      </c>
      <c r="G1260">
        <v>101</v>
      </c>
      <c r="H1260">
        <v>86</v>
      </c>
      <c r="I1260">
        <v>106</v>
      </c>
      <c r="J1260">
        <v>96</v>
      </c>
      <c r="K1260">
        <v>101</v>
      </c>
      <c r="L1260">
        <v>106</v>
      </c>
      <c r="M1260">
        <v>91</v>
      </c>
      <c r="N1260">
        <v>101</v>
      </c>
      <c r="O1260">
        <v>0</v>
      </c>
      <c r="P1260">
        <v>0</v>
      </c>
      <c r="Q1260">
        <v>0</v>
      </c>
      <c r="R1260">
        <v>0</v>
      </c>
      <c r="S1260">
        <v>68</v>
      </c>
      <c r="T1260">
        <v>77</v>
      </c>
      <c r="U1260">
        <v>65</v>
      </c>
      <c r="V1260">
        <v>59</v>
      </c>
      <c r="W1260">
        <v>110</v>
      </c>
      <c r="X1260">
        <v>116</v>
      </c>
      <c r="Y1260">
        <v>70</v>
      </c>
      <c r="Z1260">
        <v>56</v>
      </c>
    </row>
    <row r="1261" spans="1:26" x14ac:dyDescent="0.35">
      <c r="A1261">
        <v>2037</v>
      </c>
      <c r="B1261" t="s">
        <v>755</v>
      </c>
      <c r="C1261">
        <v>1600</v>
      </c>
      <c r="D1261">
        <v>1600</v>
      </c>
      <c r="E1261">
        <v>1600</v>
      </c>
      <c r="F1261">
        <v>1600</v>
      </c>
      <c r="G1261">
        <v>1600</v>
      </c>
      <c r="H1261">
        <v>1600</v>
      </c>
      <c r="I1261">
        <v>1600</v>
      </c>
      <c r="J1261">
        <v>1600</v>
      </c>
      <c r="K1261">
        <v>1600</v>
      </c>
      <c r="L1261">
        <v>1600</v>
      </c>
      <c r="M1261">
        <v>1600</v>
      </c>
      <c r="N1261">
        <v>1600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</row>
    <row r="1262" spans="1:26" x14ac:dyDescent="0.35">
      <c r="A1262">
        <v>2038</v>
      </c>
      <c r="B1262" t="s">
        <v>755</v>
      </c>
      <c r="C1262">
        <v>1600</v>
      </c>
      <c r="D1262">
        <v>1600</v>
      </c>
      <c r="E1262">
        <v>1600</v>
      </c>
      <c r="F1262">
        <v>1600</v>
      </c>
      <c r="G1262">
        <v>1600</v>
      </c>
      <c r="H1262">
        <v>1600</v>
      </c>
      <c r="I1262">
        <v>1600</v>
      </c>
      <c r="J1262">
        <v>1600</v>
      </c>
      <c r="K1262">
        <v>1600</v>
      </c>
      <c r="L1262">
        <v>1600</v>
      </c>
      <c r="M1262">
        <v>1600</v>
      </c>
      <c r="N1262">
        <v>1600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657</v>
      </c>
      <c r="W1262">
        <v>232</v>
      </c>
      <c r="X1262">
        <v>0</v>
      </c>
      <c r="Y1262">
        <v>1830</v>
      </c>
      <c r="Z1262">
        <v>115</v>
      </c>
    </row>
    <row r="1263" spans="1:26" x14ac:dyDescent="0.35">
      <c r="A1263">
        <v>2039</v>
      </c>
      <c r="B1263" t="s">
        <v>755</v>
      </c>
      <c r="C1263">
        <v>1600</v>
      </c>
      <c r="D1263">
        <v>1600</v>
      </c>
      <c r="E1263">
        <v>1600</v>
      </c>
      <c r="F1263">
        <v>1600</v>
      </c>
      <c r="G1263">
        <v>1600</v>
      </c>
      <c r="H1263">
        <v>1600</v>
      </c>
      <c r="I1263">
        <v>1600</v>
      </c>
      <c r="J1263">
        <v>1600</v>
      </c>
      <c r="K1263">
        <v>1600</v>
      </c>
      <c r="L1263">
        <v>1600</v>
      </c>
      <c r="M1263">
        <v>1600</v>
      </c>
      <c r="N1263">
        <v>1600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595</v>
      </c>
      <c r="W1263">
        <v>163</v>
      </c>
      <c r="X1263">
        <v>1314</v>
      </c>
      <c r="Y1263">
        <v>586</v>
      </c>
      <c r="Z1263">
        <v>127</v>
      </c>
    </row>
    <row r="1264" spans="1:26" x14ac:dyDescent="0.35">
      <c r="A1264">
        <v>2040</v>
      </c>
      <c r="B1264" t="s">
        <v>631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46</v>
      </c>
      <c r="K1264">
        <v>46</v>
      </c>
      <c r="L1264">
        <v>46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153</v>
      </c>
      <c r="W1264">
        <v>0</v>
      </c>
      <c r="X1264">
        <v>0</v>
      </c>
      <c r="Y1264">
        <v>0</v>
      </c>
      <c r="Z1264">
        <v>0</v>
      </c>
    </row>
    <row r="1265" spans="1:26" x14ac:dyDescent="0.35">
      <c r="A1265">
        <v>2041</v>
      </c>
      <c r="B1265" t="s">
        <v>631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59</v>
      </c>
      <c r="K1265">
        <v>59</v>
      </c>
      <c r="L1265">
        <v>59</v>
      </c>
      <c r="M1265">
        <v>59</v>
      </c>
      <c r="N1265">
        <v>59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275</v>
      </c>
      <c r="W1265">
        <v>163</v>
      </c>
      <c r="X1265">
        <v>387</v>
      </c>
      <c r="Y1265">
        <v>368</v>
      </c>
      <c r="Z1265">
        <v>190</v>
      </c>
    </row>
    <row r="1266" spans="1:26" x14ac:dyDescent="0.35">
      <c r="A1266">
        <v>2042</v>
      </c>
      <c r="B1266" t="s">
        <v>631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271</v>
      </c>
      <c r="K1266">
        <v>271</v>
      </c>
      <c r="L1266">
        <v>271</v>
      </c>
      <c r="M1266">
        <v>271</v>
      </c>
      <c r="N1266">
        <v>271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554</v>
      </c>
      <c r="W1266">
        <v>110</v>
      </c>
      <c r="X1266">
        <v>127</v>
      </c>
      <c r="Y1266">
        <v>500</v>
      </c>
      <c r="Z1266">
        <v>967</v>
      </c>
    </row>
    <row r="1267" spans="1:26" x14ac:dyDescent="0.35">
      <c r="A1267">
        <v>2043</v>
      </c>
      <c r="B1267" t="s">
        <v>998</v>
      </c>
      <c r="C1267">
        <v>8600</v>
      </c>
      <c r="D1267">
        <v>8600</v>
      </c>
      <c r="E1267">
        <v>8600</v>
      </c>
      <c r="F1267">
        <v>8600</v>
      </c>
      <c r="G1267">
        <v>8600</v>
      </c>
      <c r="H1267">
        <v>8600</v>
      </c>
      <c r="I1267">
        <v>8600</v>
      </c>
      <c r="J1267">
        <v>8600</v>
      </c>
      <c r="K1267">
        <v>8600</v>
      </c>
      <c r="L1267">
        <v>8600</v>
      </c>
      <c r="M1267">
        <v>8600</v>
      </c>
      <c r="N1267">
        <v>8600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</row>
    <row r="1268" spans="1:26" x14ac:dyDescent="0.35">
      <c r="A1268">
        <v>2044</v>
      </c>
      <c r="B1268" t="s">
        <v>998</v>
      </c>
      <c r="C1268">
        <v>8600</v>
      </c>
      <c r="D1268">
        <v>8600</v>
      </c>
      <c r="E1268">
        <v>8600</v>
      </c>
      <c r="F1268">
        <v>8600</v>
      </c>
      <c r="G1268">
        <v>8600</v>
      </c>
      <c r="H1268">
        <v>8600</v>
      </c>
      <c r="I1268">
        <v>8600</v>
      </c>
      <c r="J1268">
        <v>8600</v>
      </c>
      <c r="K1268">
        <v>8600</v>
      </c>
      <c r="L1268">
        <v>8600</v>
      </c>
      <c r="M1268">
        <v>8600</v>
      </c>
      <c r="N1268">
        <v>8600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</row>
    <row r="1269" spans="1:26" x14ac:dyDescent="0.35">
      <c r="A1269">
        <v>2045</v>
      </c>
      <c r="B1269" t="s">
        <v>998</v>
      </c>
      <c r="C1269">
        <v>8600</v>
      </c>
      <c r="D1269">
        <v>8600</v>
      </c>
      <c r="E1269">
        <v>8600</v>
      </c>
      <c r="F1269">
        <v>8600</v>
      </c>
      <c r="G1269">
        <v>8600</v>
      </c>
      <c r="H1269">
        <v>8600</v>
      </c>
      <c r="I1269">
        <v>8600</v>
      </c>
      <c r="J1269">
        <v>8600</v>
      </c>
      <c r="K1269">
        <v>8600</v>
      </c>
      <c r="L1269">
        <v>8600</v>
      </c>
      <c r="M1269">
        <v>8600</v>
      </c>
      <c r="N1269">
        <v>8600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2808</v>
      </c>
      <c r="W1269">
        <v>9761</v>
      </c>
      <c r="X1269">
        <v>29585</v>
      </c>
      <c r="Y1269">
        <v>7775</v>
      </c>
      <c r="Z1269">
        <v>3615</v>
      </c>
    </row>
    <row r="1270" spans="1:26" x14ac:dyDescent="0.35">
      <c r="A1270">
        <v>2046</v>
      </c>
      <c r="B1270" t="s">
        <v>999</v>
      </c>
      <c r="C1270">
        <v>8600</v>
      </c>
      <c r="D1270">
        <v>8600</v>
      </c>
      <c r="E1270">
        <v>8600</v>
      </c>
      <c r="F1270">
        <v>8600</v>
      </c>
      <c r="G1270">
        <v>8600</v>
      </c>
      <c r="H1270">
        <v>8600</v>
      </c>
      <c r="I1270">
        <v>8600</v>
      </c>
      <c r="J1270">
        <v>8600</v>
      </c>
      <c r="K1270">
        <v>8600</v>
      </c>
      <c r="L1270">
        <v>8600</v>
      </c>
      <c r="M1270">
        <v>8600</v>
      </c>
      <c r="N1270">
        <v>8600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</row>
    <row r="1271" spans="1:26" x14ac:dyDescent="0.35">
      <c r="A1271">
        <v>2047</v>
      </c>
      <c r="B1271" t="s">
        <v>999</v>
      </c>
      <c r="C1271">
        <v>8600</v>
      </c>
      <c r="D1271">
        <v>8600</v>
      </c>
      <c r="E1271">
        <v>8600</v>
      </c>
      <c r="F1271">
        <v>8600</v>
      </c>
      <c r="G1271">
        <v>8600</v>
      </c>
      <c r="H1271">
        <v>8600</v>
      </c>
      <c r="I1271">
        <v>8600</v>
      </c>
      <c r="J1271">
        <v>8600</v>
      </c>
      <c r="K1271">
        <v>8600</v>
      </c>
      <c r="L1271">
        <v>8600</v>
      </c>
      <c r="M1271">
        <v>8600</v>
      </c>
      <c r="N1271">
        <v>8600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1222</v>
      </c>
      <c r="X1271">
        <v>250</v>
      </c>
      <c r="Y1271">
        <v>0</v>
      </c>
      <c r="Z1271">
        <v>558</v>
      </c>
    </row>
    <row r="1272" spans="1:26" x14ac:dyDescent="0.35">
      <c r="A1272">
        <v>2048</v>
      </c>
      <c r="B1272" t="s">
        <v>999</v>
      </c>
      <c r="C1272">
        <v>8600</v>
      </c>
      <c r="D1272">
        <v>8600</v>
      </c>
      <c r="E1272">
        <v>8600</v>
      </c>
      <c r="F1272">
        <v>8600</v>
      </c>
      <c r="G1272">
        <v>8600</v>
      </c>
      <c r="H1272">
        <v>8600</v>
      </c>
      <c r="I1272">
        <v>8600</v>
      </c>
      <c r="J1272">
        <v>8600</v>
      </c>
      <c r="K1272">
        <v>8600</v>
      </c>
      <c r="L1272">
        <v>8600</v>
      </c>
      <c r="M1272">
        <v>8600</v>
      </c>
      <c r="N1272">
        <v>8600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2536</v>
      </c>
      <c r="W1272">
        <v>936</v>
      </c>
      <c r="X1272">
        <v>3788</v>
      </c>
      <c r="Y1272">
        <v>11601</v>
      </c>
      <c r="Z1272">
        <v>0</v>
      </c>
    </row>
    <row r="1273" spans="1:26" x14ac:dyDescent="0.35">
      <c r="A1273">
        <v>2049</v>
      </c>
      <c r="B1273" t="s">
        <v>1067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6787</v>
      </c>
      <c r="P1273">
        <v>7939</v>
      </c>
      <c r="Q1273">
        <v>2942</v>
      </c>
      <c r="R1273">
        <v>7198</v>
      </c>
      <c r="S1273">
        <v>10277</v>
      </c>
      <c r="T1273">
        <v>73473</v>
      </c>
      <c r="U1273">
        <v>47154</v>
      </c>
      <c r="V1273">
        <v>54434</v>
      </c>
      <c r="W1273">
        <v>44192</v>
      </c>
      <c r="X1273">
        <v>50789</v>
      </c>
      <c r="Y1273">
        <v>21948</v>
      </c>
      <c r="Z1273">
        <v>43731</v>
      </c>
    </row>
    <row r="1274" spans="1:26" x14ac:dyDescent="0.35">
      <c r="A1274">
        <v>2050</v>
      </c>
      <c r="B1274" t="s">
        <v>589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5</v>
      </c>
      <c r="N1274">
        <v>5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3</v>
      </c>
      <c r="Z1274">
        <v>2</v>
      </c>
    </row>
    <row r="1275" spans="1:26" x14ac:dyDescent="0.35">
      <c r="A1275">
        <v>2051</v>
      </c>
      <c r="B1275" t="s">
        <v>591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91</v>
      </c>
      <c r="N1275">
        <v>101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82</v>
      </c>
      <c r="Z1275">
        <v>85</v>
      </c>
    </row>
    <row r="1276" spans="1:26" x14ac:dyDescent="0.35">
      <c r="A1276">
        <v>2052</v>
      </c>
      <c r="B1276" t="s">
        <v>1034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40</v>
      </c>
      <c r="N1276">
        <v>40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28</v>
      </c>
      <c r="Z1276">
        <v>35</v>
      </c>
    </row>
    <row r="1277" spans="1:26" x14ac:dyDescent="0.35">
      <c r="A1277">
        <v>2053</v>
      </c>
      <c r="B1277" t="s">
        <v>1035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6</v>
      </c>
      <c r="N1277">
        <v>6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6</v>
      </c>
      <c r="Z1277">
        <v>6</v>
      </c>
    </row>
    <row r="1278" spans="1:26" x14ac:dyDescent="0.35">
      <c r="A1278">
        <v>2054</v>
      </c>
      <c r="B1278" t="s">
        <v>1036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3</v>
      </c>
      <c r="N1278">
        <v>2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1</v>
      </c>
      <c r="Z1278">
        <v>0</v>
      </c>
    </row>
    <row r="1279" spans="1:26" x14ac:dyDescent="0.35">
      <c r="A1279">
        <v>2055</v>
      </c>
      <c r="B1279" t="s">
        <v>1037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19</v>
      </c>
      <c r="N1279">
        <v>21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8</v>
      </c>
      <c r="Z1279">
        <v>18</v>
      </c>
    </row>
    <row r="1280" spans="1:26" x14ac:dyDescent="0.35">
      <c r="A1280">
        <v>2056</v>
      </c>
      <c r="B1280" t="s">
        <v>1068</v>
      </c>
      <c r="C1280">
        <v>0</v>
      </c>
      <c r="D1280">
        <v>0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-3151</v>
      </c>
      <c r="V1280">
        <v>0</v>
      </c>
      <c r="W1280">
        <v>0</v>
      </c>
      <c r="X1280">
        <v>0</v>
      </c>
      <c r="Y1280">
        <v>0</v>
      </c>
      <c r="Z1280">
        <v>-3158</v>
      </c>
    </row>
    <row r="1281" spans="1:26" x14ac:dyDescent="0.35">
      <c r="A1281">
        <v>2057</v>
      </c>
      <c r="B1281" t="s">
        <v>1069</v>
      </c>
      <c r="C1281">
        <v>0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12211</v>
      </c>
      <c r="V1281">
        <v>0</v>
      </c>
      <c r="W1281">
        <v>0</v>
      </c>
      <c r="X1281">
        <v>0</v>
      </c>
      <c r="Y1281">
        <v>0</v>
      </c>
      <c r="Z1281">
        <v>13057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19715-CFEB-4D3C-B4D2-4DA2A4AFA010}">
  <dimension ref="A1:Z1501"/>
  <sheetViews>
    <sheetView workbookViewId="0">
      <selection sqref="A1:Z1477"/>
    </sheetView>
  </sheetViews>
  <sheetFormatPr baseColWidth="10" defaultRowHeight="14.5" x14ac:dyDescent="0.35"/>
  <cols>
    <col min="1" max="1" width="16.7265625" bestFit="1" customWidth="1"/>
    <col min="2" max="2" width="81.1796875" bestFit="1" customWidth="1"/>
    <col min="3" max="3" width="12.26953125" bestFit="1" customWidth="1"/>
    <col min="4" max="4" width="11.81640625" bestFit="1" customWidth="1"/>
    <col min="5" max="5" width="12.26953125" bestFit="1" customWidth="1"/>
    <col min="6" max="6" width="11.7265625" bestFit="1" customWidth="1"/>
    <col min="7" max="7" width="12.54296875" bestFit="1" customWidth="1"/>
    <col min="8" max="8" width="11.7265625" bestFit="1" customWidth="1"/>
    <col min="9" max="9" width="11.1796875" bestFit="1" customWidth="1"/>
    <col min="10" max="11" width="12" bestFit="1" customWidth="1"/>
    <col min="12" max="12" width="11.54296875" bestFit="1" customWidth="1"/>
    <col min="13" max="13" width="12.1796875" bestFit="1" customWidth="1"/>
    <col min="15" max="15" width="11.1796875" bestFit="1" customWidth="1"/>
    <col min="16" max="16" width="10.7265625" bestFit="1" customWidth="1"/>
    <col min="17" max="17" width="11.1796875" bestFit="1" customWidth="1"/>
    <col min="18" max="18" width="10.54296875" bestFit="1" customWidth="1"/>
    <col min="20" max="20" width="10.54296875" bestFit="1" customWidth="1"/>
    <col min="21" max="21" width="10" bestFit="1" customWidth="1"/>
    <col min="22" max="23" width="10.81640625" bestFit="1" customWidth="1"/>
    <col min="24" max="24" width="10.453125" bestFit="1" customWidth="1"/>
    <col min="25" max="25" width="11" bestFit="1" customWidth="1"/>
    <col min="26" max="26" width="10.26953125" bestFit="1" customWidth="1"/>
  </cols>
  <sheetData>
    <row r="1" spans="1:26" x14ac:dyDescent="0.35">
      <c r="A1" t="s">
        <v>0</v>
      </c>
      <c r="B1" t="s">
        <v>1</v>
      </c>
      <c r="C1" t="s">
        <v>56</v>
      </c>
      <c r="D1" t="s">
        <v>57</v>
      </c>
      <c r="E1" t="s">
        <v>58</v>
      </c>
      <c r="F1" t="s">
        <v>59</v>
      </c>
      <c r="G1" t="s">
        <v>60</v>
      </c>
      <c r="H1" t="s">
        <v>61</v>
      </c>
      <c r="I1" t="s">
        <v>62</v>
      </c>
      <c r="J1" t="s">
        <v>63</v>
      </c>
      <c r="K1" t="s">
        <v>64</v>
      </c>
      <c r="L1" t="s">
        <v>65</v>
      </c>
      <c r="M1" t="s">
        <v>66</v>
      </c>
      <c r="N1" t="s">
        <v>67</v>
      </c>
      <c r="O1" t="s">
        <v>68</v>
      </c>
      <c r="P1" t="s">
        <v>69</v>
      </c>
      <c r="Q1" t="s">
        <v>70</v>
      </c>
      <c r="R1" t="s">
        <v>71</v>
      </c>
      <c r="S1" t="s">
        <v>72</v>
      </c>
      <c r="T1" t="s">
        <v>73</v>
      </c>
      <c r="U1" t="s">
        <v>74</v>
      </c>
      <c r="V1" t="s">
        <v>75</v>
      </c>
      <c r="W1" t="s">
        <v>76</v>
      </c>
      <c r="X1" t="s">
        <v>77</v>
      </c>
      <c r="Y1" t="s">
        <v>78</v>
      </c>
      <c r="Z1" t="s">
        <v>79</v>
      </c>
    </row>
    <row r="2" spans="1:26" x14ac:dyDescent="0.35">
      <c r="A2">
        <v>1</v>
      </c>
      <c r="B2" t="s">
        <v>300</v>
      </c>
      <c r="C2">
        <v>3158</v>
      </c>
      <c r="D2">
        <v>3158</v>
      </c>
      <c r="E2">
        <v>3158</v>
      </c>
      <c r="F2">
        <v>3158</v>
      </c>
      <c r="G2">
        <v>3158</v>
      </c>
      <c r="H2">
        <v>3162</v>
      </c>
      <c r="I2">
        <v>3158</v>
      </c>
      <c r="J2">
        <v>3158</v>
      </c>
      <c r="K2">
        <v>3158</v>
      </c>
      <c r="L2">
        <v>3162</v>
      </c>
      <c r="M2">
        <v>3162</v>
      </c>
      <c r="N2">
        <v>3162</v>
      </c>
      <c r="O2">
        <v>3533</v>
      </c>
      <c r="P2">
        <v>3904</v>
      </c>
      <c r="Q2">
        <v>1453</v>
      </c>
      <c r="R2">
        <v>2533</v>
      </c>
      <c r="S2">
        <v>3521</v>
      </c>
      <c r="T2">
        <v>337</v>
      </c>
      <c r="U2">
        <v>1905</v>
      </c>
      <c r="V2">
        <v>329</v>
      </c>
      <c r="W2">
        <v>2748</v>
      </c>
      <c r="X2">
        <v>1631</v>
      </c>
      <c r="Y2">
        <v>4183</v>
      </c>
      <c r="Z2">
        <v>556</v>
      </c>
    </row>
    <row r="3" spans="1:26" x14ac:dyDescent="0.35">
      <c r="A3">
        <v>2</v>
      </c>
      <c r="B3" t="s">
        <v>301</v>
      </c>
      <c r="C3">
        <v>4526</v>
      </c>
      <c r="D3">
        <v>3394</v>
      </c>
      <c r="E3">
        <v>3394</v>
      </c>
      <c r="F3">
        <v>5657</v>
      </c>
      <c r="G3">
        <v>7920</v>
      </c>
      <c r="H3">
        <v>10183</v>
      </c>
      <c r="I3">
        <v>13577</v>
      </c>
      <c r="J3">
        <v>10183</v>
      </c>
      <c r="K3">
        <v>9052</v>
      </c>
      <c r="L3">
        <v>20366</v>
      </c>
      <c r="M3">
        <v>18103</v>
      </c>
      <c r="N3">
        <v>6789</v>
      </c>
      <c r="O3">
        <v>3452</v>
      </c>
      <c r="P3">
        <v>5752</v>
      </c>
      <c r="Q3">
        <v>3406</v>
      </c>
      <c r="R3">
        <v>6695</v>
      </c>
      <c r="S3">
        <v>5237</v>
      </c>
      <c r="T3">
        <v>4763</v>
      </c>
      <c r="U3">
        <v>7243</v>
      </c>
      <c r="V3">
        <v>7897</v>
      </c>
      <c r="W3">
        <v>14389</v>
      </c>
      <c r="X3">
        <v>6298</v>
      </c>
      <c r="Y3">
        <v>3088</v>
      </c>
      <c r="Z3">
        <v>22178</v>
      </c>
    </row>
    <row r="4" spans="1:26" x14ac:dyDescent="0.35">
      <c r="A4">
        <v>3</v>
      </c>
      <c r="B4" t="s">
        <v>302</v>
      </c>
      <c r="C4">
        <v>-1368</v>
      </c>
      <c r="D4">
        <v>-236</v>
      </c>
      <c r="E4">
        <v>-236</v>
      </c>
      <c r="F4">
        <v>-2499</v>
      </c>
      <c r="G4">
        <v>-4762</v>
      </c>
      <c r="H4">
        <v>-7021</v>
      </c>
      <c r="I4">
        <v>-10419</v>
      </c>
      <c r="J4">
        <v>-7025</v>
      </c>
      <c r="K4">
        <v>-5894</v>
      </c>
      <c r="L4">
        <v>-17204</v>
      </c>
      <c r="M4">
        <v>-14941</v>
      </c>
      <c r="N4">
        <v>-3627</v>
      </c>
      <c r="O4">
        <v>81</v>
      </c>
      <c r="P4">
        <v>-1848</v>
      </c>
      <c r="Q4">
        <v>-1954</v>
      </c>
      <c r="R4">
        <v>-4162</v>
      </c>
      <c r="S4">
        <v>-1716</v>
      </c>
      <c r="T4">
        <v>-4426</v>
      </c>
      <c r="U4">
        <v>-5338</v>
      </c>
      <c r="V4">
        <v>-7568</v>
      </c>
      <c r="W4">
        <v>-11641</v>
      </c>
      <c r="X4">
        <v>-4667</v>
      </c>
      <c r="Y4">
        <v>1095</v>
      </c>
      <c r="Z4">
        <v>-21622</v>
      </c>
    </row>
    <row r="5" spans="1:26" x14ac:dyDescent="0.35">
      <c r="A5">
        <v>4</v>
      </c>
      <c r="B5" t="s">
        <v>303</v>
      </c>
      <c r="C5">
        <v>862</v>
      </c>
      <c r="D5">
        <v>862</v>
      </c>
      <c r="E5">
        <v>862</v>
      </c>
      <c r="F5">
        <v>862</v>
      </c>
      <c r="G5">
        <v>862</v>
      </c>
      <c r="H5">
        <v>863</v>
      </c>
      <c r="I5">
        <v>862</v>
      </c>
      <c r="J5">
        <v>862</v>
      </c>
      <c r="K5">
        <v>862</v>
      </c>
      <c r="L5">
        <v>863</v>
      </c>
      <c r="M5">
        <v>863</v>
      </c>
      <c r="N5">
        <v>863</v>
      </c>
      <c r="O5">
        <v>0</v>
      </c>
      <c r="P5">
        <v>0</v>
      </c>
      <c r="Q5">
        <v>66</v>
      </c>
      <c r="R5">
        <v>0</v>
      </c>
      <c r="S5">
        <v>0</v>
      </c>
      <c r="T5">
        <v>1271</v>
      </c>
      <c r="U5">
        <v>102</v>
      </c>
      <c r="V5">
        <v>0</v>
      </c>
      <c r="W5">
        <v>0</v>
      </c>
      <c r="X5">
        <v>0</v>
      </c>
      <c r="Y5">
        <v>110</v>
      </c>
      <c r="Z5">
        <v>9</v>
      </c>
    </row>
    <row r="6" spans="1:26" x14ac:dyDescent="0.35">
      <c r="A6">
        <v>5</v>
      </c>
      <c r="B6" t="s">
        <v>304</v>
      </c>
      <c r="C6">
        <v>392</v>
      </c>
      <c r="D6">
        <v>392</v>
      </c>
      <c r="E6">
        <v>686</v>
      </c>
      <c r="F6">
        <v>784</v>
      </c>
      <c r="G6">
        <v>882</v>
      </c>
      <c r="H6">
        <v>882</v>
      </c>
      <c r="I6">
        <v>784</v>
      </c>
      <c r="J6">
        <v>686</v>
      </c>
      <c r="K6">
        <v>882</v>
      </c>
      <c r="L6">
        <v>882</v>
      </c>
      <c r="M6">
        <v>1078</v>
      </c>
      <c r="N6">
        <v>1470</v>
      </c>
      <c r="O6">
        <v>262</v>
      </c>
      <c r="P6">
        <v>1010</v>
      </c>
      <c r="Q6">
        <v>341</v>
      </c>
      <c r="R6">
        <v>427</v>
      </c>
      <c r="S6">
        <v>1566</v>
      </c>
      <c r="T6">
        <v>369</v>
      </c>
      <c r="U6">
        <v>882</v>
      </c>
      <c r="V6">
        <v>1079</v>
      </c>
      <c r="W6">
        <v>1244</v>
      </c>
      <c r="X6">
        <v>1325</v>
      </c>
      <c r="Y6">
        <v>709</v>
      </c>
      <c r="Z6">
        <v>740</v>
      </c>
    </row>
    <row r="7" spans="1:26" x14ac:dyDescent="0.35">
      <c r="A7">
        <v>6</v>
      </c>
      <c r="B7" t="s">
        <v>305</v>
      </c>
      <c r="C7">
        <v>470</v>
      </c>
      <c r="D7">
        <v>470</v>
      </c>
      <c r="E7">
        <v>176</v>
      </c>
      <c r="F7">
        <v>78</v>
      </c>
      <c r="G7">
        <v>-20</v>
      </c>
      <c r="H7">
        <v>-19</v>
      </c>
      <c r="I7">
        <v>78</v>
      </c>
      <c r="J7">
        <v>176</v>
      </c>
      <c r="K7">
        <v>-20</v>
      </c>
      <c r="L7">
        <v>-19</v>
      </c>
      <c r="M7">
        <v>-215</v>
      </c>
      <c r="N7">
        <v>-607</v>
      </c>
      <c r="O7">
        <v>-262</v>
      </c>
      <c r="P7">
        <v>-1010</v>
      </c>
      <c r="Q7">
        <v>-275</v>
      </c>
      <c r="R7">
        <v>-427</v>
      </c>
      <c r="S7">
        <v>-1566</v>
      </c>
      <c r="T7">
        <v>902</v>
      </c>
      <c r="U7">
        <v>-780</v>
      </c>
      <c r="V7">
        <v>-1079</v>
      </c>
      <c r="W7">
        <v>-1244</v>
      </c>
      <c r="X7">
        <v>-1325</v>
      </c>
      <c r="Y7">
        <v>-599</v>
      </c>
      <c r="Z7">
        <v>-731</v>
      </c>
    </row>
    <row r="8" spans="1:26" x14ac:dyDescent="0.35">
      <c r="A8">
        <v>7</v>
      </c>
      <c r="B8" t="s">
        <v>306</v>
      </c>
      <c r="C8">
        <v>1880</v>
      </c>
      <c r="D8">
        <v>1880</v>
      </c>
      <c r="E8">
        <v>1880</v>
      </c>
      <c r="F8">
        <v>1880</v>
      </c>
      <c r="G8">
        <v>1880</v>
      </c>
      <c r="H8">
        <v>1882</v>
      </c>
      <c r="I8">
        <v>1880</v>
      </c>
      <c r="J8">
        <v>1880</v>
      </c>
      <c r="K8">
        <v>1880</v>
      </c>
      <c r="L8">
        <v>1882</v>
      </c>
      <c r="M8">
        <v>1882</v>
      </c>
      <c r="N8">
        <v>1882</v>
      </c>
      <c r="O8">
        <v>1714</v>
      </c>
      <c r="P8">
        <v>1281</v>
      </c>
      <c r="Q8">
        <v>759</v>
      </c>
      <c r="R8">
        <v>793</v>
      </c>
      <c r="S8">
        <v>82</v>
      </c>
      <c r="T8">
        <v>935</v>
      </c>
      <c r="U8">
        <v>1000</v>
      </c>
      <c r="V8">
        <v>243</v>
      </c>
      <c r="W8">
        <v>849</v>
      </c>
      <c r="X8">
        <v>756</v>
      </c>
      <c r="Y8">
        <v>1429</v>
      </c>
      <c r="Z8">
        <v>0</v>
      </c>
    </row>
    <row r="9" spans="1:26" x14ac:dyDescent="0.35">
      <c r="A9">
        <v>8</v>
      </c>
      <c r="B9" t="s">
        <v>307</v>
      </c>
      <c r="C9">
        <v>743</v>
      </c>
      <c r="D9">
        <v>743</v>
      </c>
      <c r="E9">
        <v>1300</v>
      </c>
      <c r="F9">
        <v>1485</v>
      </c>
      <c r="G9">
        <v>1671</v>
      </c>
      <c r="H9">
        <v>1671</v>
      </c>
      <c r="I9">
        <v>1485</v>
      </c>
      <c r="J9">
        <v>1300</v>
      </c>
      <c r="K9">
        <v>1671</v>
      </c>
      <c r="L9">
        <v>1671</v>
      </c>
      <c r="M9">
        <v>2042</v>
      </c>
      <c r="N9">
        <v>2785</v>
      </c>
      <c r="O9">
        <v>222</v>
      </c>
      <c r="P9">
        <v>380</v>
      </c>
      <c r="Q9">
        <v>1104</v>
      </c>
      <c r="R9">
        <v>1006</v>
      </c>
      <c r="S9">
        <v>1786</v>
      </c>
      <c r="T9">
        <v>1495</v>
      </c>
      <c r="U9">
        <v>1128</v>
      </c>
      <c r="V9">
        <v>617</v>
      </c>
      <c r="W9">
        <v>2711</v>
      </c>
      <c r="X9">
        <v>1294</v>
      </c>
      <c r="Y9">
        <v>1955</v>
      </c>
      <c r="Z9">
        <v>8487</v>
      </c>
    </row>
    <row r="10" spans="1:26" x14ac:dyDescent="0.35">
      <c r="A10">
        <v>9</v>
      </c>
      <c r="B10" t="s">
        <v>308</v>
      </c>
      <c r="C10">
        <v>1137</v>
      </c>
      <c r="D10">
        <v>1137</v>
      </c>
      <c r="E10">
        <v>580</v>
      </c>
      <c r="F10">
        <v>395</v>
      </c>
      <c r="G10">
        <v>209</v>
      </c>
      <c r="H10">
        <v>211</v>
      </c>
      <c r="I10">
        <v>395</v>
      </c>
      <c r="J10">
        <v>580</v>
      </c>
      <c r="K10">
        <v>209</v>
      </c>
      <c r="L10">
        <v>211</v>
      </c>
      <c r="M10">
        <v>-160</v>
      </c>
      <c r="N10">
        <v>-903</v>
      </c>
      <c r="O10">
        <v>1492</v>
      </c>
      <c r="P10">
        <v>901</v>
      </c>
      <c r="Q10">
        <v>-345</v>
      </c>
      <c r="R10">
        <v>-213</v>
      </c>
      <c r="S10">
        <v>-1704</v>
      </c>
      <c r="T10">
        <v>-559</v>
      </c>
      <c r="U10">
        <v>-127</v>
      </c>
      <c r="V10">
        <v>-374</v>
      </c>
      <c r="W10">
        <v>-1863</v>
      </c>
      <c r="X10">
        <v>-538</v>
      </c>
      <c r="Y10">
        <v>-525</v>
      </c>
      <c r="Z10">
        <v>-8487</v>
      </c>
    </row>
    <row r="11" spans="1:26" x14ac:dyDescent="0.35">
      <c r="A11">
        <v>10</v>
      </c>
      <c r="B11" t="s">
        <v>312</v>
      </c>
      <c r="C11">
        <v>15604</v>
      </c>
      <c r="D11">
        <v>15604</v>
      </c>
      <c r="E11">
        <v>15604</v>
      </c>
      <c r="F11">
        <v>15604</v>
      </c>
      <c r="G11">
        <v>15604</v>
      </c>
      <c r="H11">
        <v>15624</v>
      </c>
      <c r="I11">
        <v>15604</v>
      </c>
      <c r="J11">
        <v>15604</v>
      </c>
      <c r="K11">
        <v>15604</v>
      </c>
      <c r="L11">
        <v>15624</v>
      </c>
      <c r="M11">
        <v>15624</v>
      </c>
      <c r="N11">
        <v>15624</v>
      </c>
      <c r="O11">
        <v>8540</v>
      </c>
      <c r="P11">
        <v>9642</v>
      </c>
      <c r="Q11">
        <v>13184</v>
      </c>
      <c r="R11">
        <v>10128</v>
      </c>
      <c r="S11">
        <v>11913</v>
      </c>
      <c r="T11">
        <v>8447</v>
      </c>
      <c r="U11">
        <v>16375</v>
      </c>
      <c r="V11">
        <v>8629</v>
      </c>
      <c r="W11">
        <v>12287</v>
      </c>
      <c r="X11">
        <v>13810</v>
      </c>
      <c r="Y11">
        <v>14779</v>
      </c>
      <c r="Z11">
        <v>5340</v>
      </c>
    </row>
    <row r="12" spans="1:26" x14ac:dyDescent="0.35">
      <c r="A12">
        <v>11</v>
      </c>
      <c r="B12" t="s">
        <v>313</v>
      </c>
      <c r="C12">
        <v>9758</v>
      </c>
      <c r="D12">
        <v>8071</v>
      </c>
      <c r="E12">
        <v>10329</v>
      </c>
      <c r="F12">
        <v>16675</v>
      </c>
      <c r="G12">
        <v>18579</v>
      </c>
      <c r="H12">
        <v>21953</v>
      </c>
      <c r="I12">
        <v>24040</v>
      </c>
      <c r="J12">
        <v>21004</v>
      </c>
      <c r="K12">
        <v>20267</v>
      </c>
      <c r="L12">
        <v>36022</v>
      </c>
      <c r="M12">
        <v>35822</v>
      </c>
      <c r="N12">
        <v>21410</v>
      </c>
      <c r="O12">
        <v>10732</v>
      </c>
      <c r="P12">
        <v>13263</v>
      </c>
      <c r="Q12">
        <v>14579</v>
      </c>
      <c r="R12">
        <v>11597</v>
      </c>
      <c r="S12">
        <v>18949</v>
      </c>
      <c r="T12">
        <v>15579</v>
      </c>
      <c r="U12">
        <v>18764</v>
      </c>
      <c r="V12">
        <v>19265</v>
      </c>
      <c r="W12">
        <v>28631</v>
      </c>
      <c r="X12">
        <v>18915</v>
      </c>
      <c r="Y12">
        <v>10596</v>
      </c>
      <c r="Z12">
        <v>61980</v>
      </c>
    </row>
    <row r="13" spans="1:26" x14ac:dyDescent="0.35">
      <c r="A13">
        <v>12</v>
      </c>
      <c r="B13" t="s">
        <v>314</v>
      </c>
      <c r="C13">
        <v>439024</v>
      </c>
      <c r="D13">
        <v>379074</v>
      </c>
      <c r="E13">
        <v>419357</v>
      </c>
      <c r="F13">
        <v>419987</v>
      </c>
      <c r="G13">
        <v>332950</v>
      </c>
      <c r="H13">
        <v>381812</v>
      </c>
      <c r="I13">
        <v>358175</v>
      </c>
      <c r="J13">
        <v>360646</v>
      </c>
      <c r="K13">
        <v>350308</v>
      </c>
      <c r="L13">
        <v>374570</v>
      </c>
      <c r="M13">
        <v>344405</v>
      </c>
      <c r="N13">
        <v>337390</v>
      </c>
      <c r="O13">
        <v>450356</v>
      </c>
      <c r="P13">
        <v>433425</v>
      </c>
      <c r="Q13">
        <v>366600</v>
      </c>
      <c r="R13">
        <v>464779</v>
      </c>
      <c r="S13">
        <v>331151</v>
      </c>
      <c r="T13">
        <v>363209</v>
      </c>
      <c r="U13">
        <v>439535</v>
      </c>
      <c r="V13">
        <v>360488</v>
      </c>
      <c r="W13">
        <v>367694</v>
      </c>
      <c r="X13">
        <v>383006</v>
      </c>
      <c r="Y13">
        <v>365144</v>
      </c>
      <c r="Z13">
        <v>415873</v>
      </c>
    </row>
    <row r="14" spans="1:26" x14ac:dyDescent="0.35">
      <c r="A14">
        <v>13</v>
      </c>
      <c r="B14" t="s">
        <v>315</v>
      </c>
      <c r="C14">
        <v>82342</v>
      </c>
      <c r="D14">
        <v>59704</v>
      </c>
      <c r="E14">
        <v>77522</v>
      </c>
      <c r="F14">
        <v>81847</v>
      </c>
      <c r="G14">
        <v>78595</v>
      </c>
      <c r="H14">
        <v>55383</v>
      </c>
      <c r="I14">
        <v>71754</v>
      </c>
      <c r="J14">
        <v>59509</v>
      </c>
      <c r="K14">
        <v>64744</v>
      </c>
      <c r="L14">
        <v>59330</v>
      </c>
      <c r="M14">
        <v>55978</v>
      </c>
      <c r="N14">
        <v>69579</v>
      </c>
      <c r="O14">
        <v>64703</v>
      </c>
      <c r="P14">
        <v>76543</v>
      </c>
      <c r="Q14">
        <v>64476</v>
      </c>
      <c r="R14">
        <v>52780</v>
      </c>
      <c r="S14">
        <v>54947</v>
      </c>
      <c r="T14">
        <v>61924</v>
      </c>
      <c r="U14">
        <v>42512</v>
      </c>
      <c r="V14">
        <v>58425</v>
      </c>
      <c r="W14">
        <v>54889</v>
      </c>
      <c r="X14">
        <v>41552</v>
      </c>
      <c r="Y14">
        <v>46384</v>
      </c>
      <c r="Z14">
        <v>64532</v>
      </c>
    </row>
    <row r="15" spans="1:26" x14ac:dyDescent="0.35">
      <c r="A15">
        <v>14</v>
      </c>
      <c r="B15" t="s">
        <v>316</v>
      </c>
      <c r="C15">
        <v>133017</v>
      </c>
      <c r="D15">
        <v>128194</v>
      </c>
      <c r="E15">
        <v>129015</v>
      </c>
      <c r="F15">
        <v>147959</v>
      </c>
      <c r="G15">
        <v>126756</v>
      </c>
      <c r="H15">
        <v>137013</v>
      </c>
      <c r="I15">
        <v>127842</v>
      </c>
      <c r="J15">
        <v>134462</v>
      </c>
      <c r="K15">
        <v>142199</v>
      </c>
      <c r="L15">
        <v>145719</v>
      </c>
      <c r="M15">
        <v>138643</v>
      </c>
      <c r="N15">
        <v>137349</v>
      </c>
      <c r="O15">
        <v>139341</v>
      </c>
      <c r="P15">
        <v>117249</v>
      </c>
      <c r="Q15">
        <v>108787</v>
      </c>
      <c r="R15">
        <v>108504</v>
      </c>
      <c r="S15">
        <v>121343</v>
      </c>
      <c r="T15">
        <v>114140</v>
      </c>
      <c r="U15">
        <v>123445</v>
      </c>
      <c r="V15">
        <v>108447</v>
      </c>
      <c r="W15">
        <v>122272</v>
      </c>
      <c r="X15">
        <v>122359</v>
      </c>
      <c r="Y15">
        <v>104392</v>
      </c>
      <c r="Z15">
        <v>106007</v>
      </c>
    </row>
    <row r="16" spans="1:26" x14ac:dyDescent="0.35">
      <c r="A16">
        <v>15</v>
      </c>
      <c r="B16" t="s">
        <v>318</v>
      </c>
      <c r="C16">
        <v>53135</v>
      </c>
      <c r="D16">
        <v>83499</v>
      </c>
      <c r="E16">
        <v>75908</v>
      </c>
      <c r="F16">
        <v>53135</v>
      </c>
      <c r="G16">
        <v>75908</v>
      </c>
      <c r="H16">
        <v>53135</v>
      </c>
      <c r="I16">
        <v>60727</v>
      </c>
      <c r="J16">
        <v>60727</v>
      </c>
      <c r="K16">
        <v>75908</v>
      </c>
      <c r="L16">
        <v>60727</v>
      </c>
      <c r="M16">
        <v>53135</v>
      </c>
      <c r="N16">
        <v>53135</v>
      </c>
      <c r="O16">
        <v>19207</v>
      </c>
      <c r="P16">
        <v>30894</v>
      </c>
      <c r="Q16">
        <v>20112</v>
      </c>
      <c r="R16">
        <v>16625</v>
      </c>
      <c r="S16">
        <v>28834</v>
      </c>
      <c r="T16">
        <v>34385</v>
      </c>
      <c r="U16">
        <v>61354</v>
      </c>
      <c r="V16">
        <v>87521</v>
      </c>
      <c r="W16">
        <v>63944</v>
      </c>
      <c r="X16">
        <v>52869</v>
      </c>
      <c r="Y16">
        <v>40387</v>
      </c>
      <c r="Z16">
        <v>33597</v>
      </c>
    </row>
    <row r="17" spans="1:26" x14ac:dyDescent="0.35">
      <c r="A17">
        <v>16</v>
      </c>
      <c r="B17" t="s">
        <v>319</v>
      </c>
      <c r="C17">
        <v>91363</v>
      </c>
      <c r="D17">
        <v>143274</v>
      </c>
      <c r="E17">
        <v>130295</v>
      </c>
      <c r="F17">
        <v>91363</v>
      </c>
      <c r="G17">
        <v>130295</v>
      </c>
      <c r="H17">
        <v>91364</v>
      </c>
      <c r="I17">
        <v>104338</v>
      </c>
      <c r="J17">
        <v>104338</v>
      </c>
      <c r="K17">
        <v>130295</v>
      </c>
      <c r="L17">
        <v>104339</v>
      </c>
      <c r="M17">
        <v>91364</v>
      </c>
      <c r="N17">
        <v>91364</v>
      </c>
      <c r="O17">
        <v>90425</v>
      </c>
      <c r="P17">
        <v>72934</v>
      </c>
      <c r="Q17">
        <v>67662</v>
      </c>
      <c r="R17">
        <v>73292</v>
      </c>
      <c r="S17">
        <v>59714</v>
      </c>
      <c r="T17">
        <v>75549</v>
      </c>
      <c r="U17">
        <v>101295</v>
      </c>
      <c r="V17">
        <v>159660</v>
      </c>
      <c r="W17">
        <v>96531</v>
      </c>
      <c r="X17">
        <v>98181</v>
      </c>
      <c r="Y17">
        <v>93011</v>
      </c>
      <c r="Z17">
        <v>140775</v>
      </c>
    </row>
    <row r="18" spans="1:26" x14ac:dyDescent="0.35">
      <c r="A18">
        <v>17</v>
      </c>
      <c r="B18" t="s">
        <v>320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</row>
    <row r="19" spans="1:26" x14ac:dyDescent="0.35">
      <c r="A19">
        <v>18</v>
      </c>
      <c r="B19" t="s">
        <v>322</v>
      </c>
      <c r="C19">
        <v>1067895</v>
      </c>
      <c r="D19">
        <v>1077372</v>
      </c>
      <c r="E19">
        <v>1119908</v>
      </c>
      <c r="F19">
        <v>1068160</v>
      </c>
      <c r="G19">
        <v>1019519</v>
      </c>
      <c r="H19">
        <v>993275</v>
      </c>
      <c r="I19">
        <v>1001930</v>
      </c>
      <c r="J19">
        <v>999043</v>
      </c>
      <c r="K19">
        <v>1053819</v>
      </c>
      <c r="L19">
        <v>1034563</v>
      </c>
      <c r="M19">
        <v>960517</v>
      </c>
      <c r="N19">
        <v>961297</v>
      </c>
      <c r="O19">
        <v>972408</v>
      </c>
      <c r="P19">
        <v>996753</v>
      </c>
      <c r="Q19">
        <v>892795</v>
      </c>
      <c r="R19">
        <v>1117868</v>
      </c>
      <c r="S19">
        <v>758484</v>
      </c>
      <c r="T19">
        <v>879818</v>
      </c>
      <c r="U19">
        <v>1173048</v>
      </c>
      <c r="V19">
        <v>1065823</v>
      </c>
      <c r="W19">
        <v>1013749</v>
      </c>
      <c r="X19">
        <v>945113</v>
      </c>
      <c r="Y19">
        <v>1016534</v>
      </c>
      <c r="Z19">
        <v>1040035</v>
      </c>
    </row>
    <row r="20" spans="1:26" x14ac:dyDescent="0.35">
      <c r="A20">
        <v>19</v>
      </c>
      <c r="B20" t="s">
        <v>323</v>
      </c>
      <c r="C20">
        <v>111227</v>
      </c>
      <c r="D20">
        <v>157310</v>
      </c>
      <c r="E20">
        <v>149794</v>
      </c>
      <c r="F20">
        <v>121053</v>
      </c>
      <c r="G20">
        <v>155237</v>
      </c>
      <c r="H20">
        <v>126193</v>
      </c>
      <c r="I20">
        <v>139601</v>
      </c>
      <c r="J20">
        <v>142626</v>
      </c>
      <c r="K20">
        <v>166270</v>
      </c>
      <c r="L20">
        <v>147765</v>
      </c>
      <c r="M20">
        <v>139191</v>
      </c>
      <c r="N20">
        <v>139947</v>
      </c>
      <c r="O20">
        <v>78774</v>
      </c>
      <c r="P20">
        <v>108952</v>
      </c>
      <c r="Q20">
        <v>123274</v>
      </c>
      <c r="R20">
        <v>154932</v>
      </c>
      <c r="S20">
        <v>63636</v>
      </c>
      <c r="T20">
        <v>80210</v>
      </c>
      <c r="U20">
        <v>231646</v>
      </c>
      <c r="V20">
        <v>177110</v>
      </c>
      <c r="W20">
        <v>159220</v>
      </c>
      <c r="X20">
        <v>113829</v>
      </c>
      <c r="Y20">
        <v>208772</v>
      </c>
      <c r="Z20">
        <v>137524</v>
      </c>
    </row>
    <row r="21" spans="1:26" x14ac:dyDescent="0.35">
      <c r="A21">
        <v>20</v>
      </c>
      <c r="B21" t="s">
        <v>324</v>
      </c>
      <c r="C21">
        <v>204681</v>
      </c>
      <c r="D21">
        <v>236067</v>
      </c>
      <c r="E21">
        <v>233678</v>
      </c>
      <c r="F21">
        <v>212518</v>
      </c>
      <c r="G21">
        <v>241522</v>
      </c>
      <c r="H21">
        <v>210634</v>
      </c>
      <c r="I21">
        <v>215067</v>
      </c>
      <c r="J21">
        <v>224824</v>
      </c>
      <c r="K21">
        <v>239159</v>
      </c>
      <c r="L21">
        <v>236027</v>
      </c>
      <c r="M21">
        <v>205853</v>
      </c>
      <c r="N21">
        <v>173401</v>
      </c>
      <c r="O21">
        <v>193849</v>
      </c>
      <c r="P21">
        <v>191623</v>
      </c>
      <c r="Q21">
        <v>191306</v>
      </c>
      <c r="R21">
        <v>207784</v>
      </c>
      <c r="S21">
        <v>202012</v>
      </c>
      <c r="T21">
        <v>208630</v>
      </c>
      <c r="U21">
        <v>247312</v>
      </c>
      <c r="V21">
        <v>238916</v>
      </c>
      <c r="W21">
        <v>242095</v>
      </c>
      <c r="X21">
        <v>244469</v>
      </c>
      <c r="Y21">
        <v>237592</v>
      </c>
      <c r="Z21">
        <v>287719</v>
      </c>
    </row>
    <row r="22" spans="1:26" x14ac:dyDescent="0.35">
      <c r="A22">
        <v>21</v>
      </c>
      <c r="B22" t="s">
        <v>325</v>
      </c>
      <c r="C22">
        <v>751528</v>
      </c>
      <c r="D22">
        <v>683536</v>
      </c>
      <c r="E22">
        <v>735977</v>
      </c>
      <c r="F22">
        <v>734130</v>
      </c>
      <c r="G22">
        <v>622301</v>
      </c>
      <c r="H22">
        <v>655989</v>
      </c>
      <c r="I22">
        <v>646803</v>
      </c>
      <c r="J22">
        <v>631134</v>
      </c>
      <c r="K22">
        <v>647931</v>
      </c>
      <c r="L22">
        <v>650312</v>
      </c>
      <c r="M22">
        <v>615014</v>
      </c>
      <c r="N22">
        <v>647490</v>
      </c>
      <c r="O22">
        <v>699785</v>
      </c>
      <c r="P22">
        <v>696178</v>
      </c>
      <c r="Q22">
        <v>578215</v>
      </c>
      <c r="R22">
        <v>755152</v>
      </c>
      <c r="S22">
        <v>492836</v>
      </c>
      <c r="T22">
        <v>590978</v>
      </c>
      <c r="U22">
        <v>694090</v>
      </c>
      <c r="V22">
        <v>649797</v>
      </c>
      <c r="W22">
        <v>612434</v>
      </c>
      <c r="X22">
        <v>586815</v>
      </c>
      <c r="Y22">
        <v>570170</v>
      </c>
      <c r="Z22">
        <v>609284</v>
      </c>
    </row>
    <row r="23" spans="1:26" x14ac:dyDescent="0.35">
      <c r="A23">
        <v>22</v>
      </c>
      <c r="B23" t="s">
        <v>326</v>
      </c>
      <c r="C23">
        <v>356078</v>
      </c>
      <c r="D23">
        <v>362571</v>
      </c>
      <c r="E23">
        <v>338570</v>
      </c>
      <c r="F23">
        <v>362446</v>
      </c>
      <c r="G23">
        <v>340067</v>
      </c>
      <c r="H23">
        <v>359317</v>
      </c>
      <c r="I23">
        <v>330455</v>
      </c>
      <c r="J23">
        <v>333542</v>
      </c>
      <c r="K23">
        <v>323439</v>
      </c>
      <c r="L23">
        <v>292844</v>
      </c>
      <c r="M23">
        <v>250125</v>
      </c>
      <c r="N23">
        <v>295718</v>
      </c>
      <c r="O23">
        <v>342343</v>
      </c>
      <c r="P23">
        <v>358521</v>
      </c>
      <c r="Q23">
        <v>340039</v>
      </c>
      <c r="R23">
        <v>340355</v>
      </c>
      <c r="S23">
        <v>294828</v>
      </c>
      <c r="T23">
        <v>332288</v>
      </c>
      <c r="U23">
        <v>338650</v>
      </c>
      <c r="V23">
        <v>333982</v>
      </c>
      <c r="W23">
        <v>312440</v>
      </c>
      <c r="X23">
        <v>337891</v>
      </c>
      <c r="Y23">
        <v>300771</v>
      </c>
      <c r="Z23">
        <v>375801</v>
      </c>
    </row>
    <row r="24" spans="1:26" x14ac:dyDescent="0.35">
      <c r="A24">
        <v>23</v>
      </c>
      <c r="B24" t="s">
        <v>327</v>
      </c>
      <c r="C24">
        <v>55544</v>
      </c>
      <c r="D24">
        <v>62057</v>
      </c>
      <c r="E24">
        <v>64238</v>
      </c>
      <c r="F24">
        <v>60590</v>
      </c>
      <c r="G24">
        <v>61388</v>
      </c>
      <c r="H24">
        <v>61090</v>
      </c>
      <c r="I24">
        <v>57949</v>
      </c>
      <c r="J24">
        <v>61874</v>
      </c>
      <c r="K24">
        <v>63830</v>
      </c>
      <c r="L24">
        <v>59604</v>
      </c>
      <c r="M24">
        <v>58213</v>
      </c>
      <c r="N24">
        <v>64259</v>
      </c>
      <c r="O24">
        <v>54440</v>
      </c>
      <c r="P24">
        <v>62213</v>
      </c>
      <c r="Q24">
        <v>61746</v>
      </c>
      <c r="R24">
        <v>60841</v>
      </c>
      <c r="S24">
        <v>59972</v>
      </c>
      <c r="T24">
        <v>62311</v>
      </c>
      <c r="U24">
        <v>62811</v>
      </c>
      <c r="V24">
        <v>62027</v>
      </c>
      <c r="W24">
        <v>65684</v>
      </c>
      <c r="X24">
        <v>65950</v>
      </c>
      <c r="Y24">
        <v>65927</v>
      </c>
      <c r="Z24">
        <v>100990</v>
      </c>
    </row>
    <row r="25" spans="1:26" x14ac:dyDescent="0.35">
      <c r="A25">
        <v>24</v>
      </c>
      <c r="B25" t="s">
        <v>328</v>
      </c>
      <c r="C25">
        <v>212844</v>
      </c>
      <c r="D25">
        <v>212003</v>
      </c>
      <c r="E25">
        <v>219176</v>
      </c>
      <c r="F25">
        <v>212223</v>
      </c>
      <c r="G25">
        <v>202773</v>
      </c>
      <c r="H25">
        <v>211910</v>
      </c>
      <c r="I25">
        <v>221762</v>
      </c>
      <c r="J25">
        <v>217235</v>
      </c>
      <c r="K25">
        <v>215253</v>
      </c>
      <c r="L25">
        <v>168277</v>
      </c>
      <c r="M25">
        <v>163505</v>
      </c>
      <c r="N25">
        <v>187870</v>
      </c>
      <c r="O25">
        <v>189444</v>
      </c>
      <c r="P25">
        <v>203791</v>
      </c>
      <c r="Q25">
        <v>201041</v>
      </c>
      <c r="R25">
        <v>179597</v>
      </c>
      <c r="S25">
        <v>164888</v>
      </c>
      <c r="T25">
        <v>194263</v>
      </c>
      <c r="U25">
        <v>205194</v>
      </c>
      <c r="V25">
        <v>195507</v>
      </c>
      <c r="W25">
        <v>199386</v>
      </c>
      <c r="X25">
        <v>253393</v>
      </c>
      <c r="Y25">
        <v>188438</v>
      </c>
      <c r="Z25">
        <v>217542</v>
      </c>
    </row>
    <row r="26" spans="1:26" x14ac:dyDescent="0.35">
      <c r="A26">
        <v>25</v>
      </c>
      <c r="B26" t="s">
        <v>329</v>
      </c>
      <c r="C26">
        <v>624466</v>
      </c>
      <c r="D26">
        <v>636631</v>
      </c>
      <c r="E26">
        <v>621984</v>
      </c>
      <c r="F26">
        <v>635259</v>
      </c>
      <c r="G26">
        <v>604228</v>
      </c>
      <c r="H26">
        <v>632317</v>
      </c>
      <c r="I26">
        <v>610166</v>
      </c>
      <c r="J26">
        <v>612651</v>
      </c>
      <c r="K26">
        <v>602522</v>
      </c>
      <c r="L26">
        <v>520725</v>
      </c>
      <c r="M26">
        <v>471843</v>
      </c>
      <c r="N26">
        <v>547847</v>
      </c>
      <c r="O26">
        <v>586227</v>
      </c>
      <c r="P26">
        <v>624525</v>
      </c>
      <c r="Q26">
        <v>602826</v>
      </c>
      <c r="R26">
        <v>580793</v>
      </c>
      <c r="S26">
        <v>519688</v>
      </c>
      <c r="T26">
        <v>588862</v>
      </c>
      <c r="U26">
        <v>606655</v>
      </c>
      <c r="V26">
        <v>591516</v>
      </c>
      <c r="W26">
        <v>577510</v>
      </c>
      <c r="X26">
        <v>657234</v>
      </c>
      <c r="Y26">
        <v>555136</v>
      </c>
      <c r="Z26">
        <v>694333</v>
      </c>
    </row>
    <row r="27" spans="1:26" x14ac:dyDescent="0.35">
      <c r="A27">
        <v>26</v>
      </c>
      <c r="B27" t="s">
        <v>330</v>
      </c>
      <c r="C27">
        <v>127062</v>
      </c>
      <c r="D27">
        <v>46905</v>
      </c>
      <c r="E27">
        <v>113993</v>
      </c>
      <c r="F27">
        <v>98871</v>
      </c>
      <c r="G27">
        <v>18073</v>
      </c>
      <c r="H27">
        <v>23672</v>
      </c>
      <c r="I27">
        <v>36637</v>
      </c>
      <c r="J27">
        <v>18483</v>
      </c>
      <c r="K27">
        <v>45409</v>
      </c>
      <c r="L27">
        <v>129587</v>
      </c>
      <c r="M27">
        <v>143171</v>
      </c>
      <c r="N27">
        <v>99643</v>
      </c>
      <c r="O27">
        <v>113558</v>
      </c>
      <c r="P27">
        <v>71653</v>
      </c>
      <c r="Q27">
        <v>-24611</v>
      </c>
      <c r="R27">
        <v>174359</v>
      </c>
      <c r="S27">
        <v>-26852</v>
      </c>
      <c r="T27">
        <v>2116</v>
      </c>
      <c r="U27">
        <v>87435</v>
      </c>
      <c r="V27">
        <v>58281</v>
      </c>
      <c r="W27">
        <v>34924</v>
      </c>
      <c r="X27">
        <v>-70419</v>
      </c>
      <c r="Y27">
        <v>15034</v>
      </c>
      <c r="Z27">
        <v>-85049</v>
      </c>
    </row>
    <row r="28" spans="1:26" x14ac:dyDescent="0.35">
      <c r="A28">
        <v>27</v>
      </c>
      <c r="B28" t="s">
        <v>364</v>
      </c>
      <c r="C28">
        <v>175711</v>
      </c>
      <c r="D28">
        <v>95063</v>
      </c>
      <c r="E28">
        <v>164242</v>
      </c>
      <c r="F28">
        <v>148912</v>
      </c>
      <c r="G28">
        <v>68620</v>
      </c>
      <c r="H28">
        <v>74015</v>
      </c>
      <c r="I28">
        <v>84491</v>
      </c>
      <c r="J28">
        <v>68062</v>
      </c>
      <c r="K28">
        <v>94002</v>
      </c>
      <c r="L28">
        <v>177961</v>
      </c>
      <c r="M28">
        <v>191246</v>
      </c>
      <c r="N28">
        <v>147518</v>
      </c>
      <c r="O28">
        <v>162065</v>
      </c>
      <c r="P28">
        <v>120290</v>
      </c>
      <c r="Q28">
        <v>23574</v>
      </c>
      <c r="R28">
        <v>222336</v>
      </c>
      <c r="S28">
        <v>20184</v>
      </c>
      <c r="T28">
        <v>50434</v>
      </c>
      <c r="U28">
        <v>135980</v>
      </c>
      <c r="V28">
        <v>107973</v>
      </c>
      <c r="W28">
        <v>83605</v>
      </c>
      <c r="X28">
        <v>-20294</v>
      </c>
      <c r="Y28">
        <v>66590</v>
      </c>
      <c r="Z28">
        <v>-33964</v>
      </c>
    </row>
    <row r="29" spans="1:26" x14ac:dyDescent="0.35">
      <c r="A29">
        <v>41</v>
      </c>
      <c r="B29" t="s">
        <v>889</v>
      </c>
      <c r="C29">
        <v>171172</v>
      </c>
      <c r="D29">
        <v>-15927</v>
      </c>
      <c r="E29">
        <v>152329</v>
      </c>
      <c r="F29">
        <v>149293</v>
      </c>
      <c r="G29">
        <v>258970</v>
      </c>
      <c r="H29">
        <v>139752</v>
      </c>
      <c r="I29">
        <v>545142</v>
      </c>
      <c r="J29">
        <v>315453</v>
      </c>
      <c r="K29">
        <v>301543</v>
      </c>
      <c r="L29">
        <v>676019</v>
      </c>
      <c r="M29">
        <v>319049</v>
      </c>
      <c r="N29">
        <v>155390</v>
      </c>
      <c r="O29">
        <v>171172</v>
      </c>
      <c r="P29">
        <v>-15927</v>
      </c>
      <c r="Q29">
        <v>152329</v>
      </c>
      <c r="R29">
        <v>149293</v>
      </c>
      <c r="S29">
        <v>258970</v>
      </c>
      <c r="T29">
        <v>139752</v>
      </c>
      <c r="U29">
        <v>545142</v>
      </c>
      <c r="V29">
        <v>315453</v>
      </c>
      <c r="W29">
        <v>301543</v>
      </c>
      <c r="X29">
        <v>676019</v>
      </c>
      <c r="Y29">
        <v>319049</v>
      </c>
      <c r="Z29">
        <v>155390</v>
      </c>
    </row>
    <row r="30" spans="1:26" x14ac:dyDescent="0.35">
      <c r="A30">
        <v>41</v>
      </c>
      <c r="B30" t="s">
        <v>889</v>
      </c>
      <c r="C30">
        <v>171172</v>
      </c>
      <c r="D30">
        <v>-15927</v>
      </c>
      <c r="E30">
        <v>152329</v>
      </c>
      <c r="F30">
        <v>149293</v>
      </c>
      <c r="G30">
        <v>258970</v>
      </c>
      <c r="H30">
        <v>139752</v>
      </c>
      <c r="I30">
        <v>545142</v>
      </c>
      <c r="J30">
        <v>315453</v>
      </c>
      <c r="K30">
        <v>301543</v>
      </c>
      <c r="L30">
        <v>676019</v>
      </c>
      <c r="M30">
        <v>319049</v>
      </c>
      <c r="N30">
        <v>155390</v>
      </c>
      <c r="O30">
        <v>171172</v>
      </c>
      <c r="P30">
        <v>-15927</v>
      </c>
      <c r="Q30">
        <v>152329</v>
      </c>
      <c r="R30">
        <v>149293</v>
      </c>
      <c r="S30">
        <v>258970</v>
      </c>
      <c r="T30">
        <v>139752</v>
      </c>
      <c r="U30">
        <v>545142</v>
      </c>
      <c r="V30">
        <v>315453</v>
      </c>
      <c r="W30">
        <v>301543</v>
      </c>
      <c r="X30">
        <v>676019</v>
      </c>
      <c r="Y30">
        <v>319049</v>
      </c>
      <c r="Z30">
        <v>155390</v>
      </c>
    </row>
    <row r="31" spans="1:26" x14ac:dyDescent="0.35">
      <c r="A31">
        <v>48</v>
      </c>
      <c r="B31" t="s">
        <v>395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</row>
    <row r="32" spans="1:26" x14ac:dyDescent="0.35">
      <c r="A32">
        <v>50</v>
      </c>
      <c r="B32" t="s">
        <v>651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</row>
    <row r="33" spans="1:26" x14ac:dyDescent="0.35">
      <c r="A33">
        <v>51</v>
      </c>
      <c r="B33" t="s">
        <v>365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23</v>
      </c>
      <c r="P33">
        <v>14</v>
      </c>
      <c r="Q33">
        <v>22</v>
      </c>
      <c r="R33">
        <v>14</v>
      </c>
      <c r="S33">
        <v>17</v>
      </c>
      <c r="T33">
        <v>12</v>
      </c>
      <c r="U33">
        <v>22</v>
      </c>
      <c r="V33">
        <v>7</v>
      </c>
      <c r="W33">
        <v>9</v>
      </c>
      <c r="X33">
        <v>12</v>
      </c>
      <c r="Y33">
        <v>32</v>
      </c>
      <c r="Z33">
        <v>6</v>
      </c>
    </row>
    <row r="34" spans="1:26" x14ac:dyDescent="0.35">
      <c r="A34">
        <v>52</v>
      </c>
      <c r="B34" t="s">
        <v>331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29</v>
      </c>
      <c r="P34">
        <v>41</v>
      </c>
      <c r="Q34">
        <v>19</v>
      </c>
      <c r="R34">
        <v>24</v>
      </c>
      <c r="S34">
        <v>49</v>
      </c>
      <c r="T34">
        <v>34</v>
      </c>
      <c r="U34">
        <v>49</v>
      </c>
      <c r="V34">
        <v>50</v>
      </c>
      <c r="W34">
        <v>54</v>
      </c>
      <c r="X34">
        <v>43</v>
      </c>
      <c r="Y34">
        <v>22</v>
      </c>
      <c r="Z34">
        <v>157</v>
      </c>
    </row>
    <row r="35" spans="1:26" x14ac:dyDescent="0.35">
      <c r="A35">
        <v>53</v>
      </c>
      <c r="B35" t="s">
        <v>335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9</v>
      </c>
      <c r="P35">
        <v>7</v>
      </c>
      <c r="Q35">
        <v>4</v>
      </c>
      <c r="R35">
        <v>4</v>
      </c>
      <c r="S35">
        <v>2</v>
      </c>
      <c r="T35">
        <v>7</v>
      </c>
      <c r="U35">
        <v>9</v>
      </c>
      <c r="V35">
        <v>2</v>
      </c>
      <c r="W35">
        <v>2</v>
      </c>
      <c r="X35">
        <v>5</v>
      </c>
      <c r="Y35">
        <v>17</v>
      </c>
      <c r="Z35">
        <v>0</v>
      </c>
    </row>
    <row r="36" spans="1:26" x14ac:dyDescent="0.35">
      <c r="A36">
        <v>54</v>
      </c>
      <c r="B36" t="s">
        <v>336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18</v>
      </c>
      <c r="P36">
        <v>14</v>
      </c>
      <c r="Q36">
        <v>13</v>
      </c>
      <c r="R36">
        <v>2</v>
      </c>
      <c r="S36">
        <v>39</v>
      </c>
      <c r="T36">
        <v>31</v>
      </c>
      <c r="U36">
        <v>36</v>
      </c>
      <c r="V36">
        <v>32</v>
      </c>
      <c r="W36">
        <v>45</v>
      </c>
      <c r="X36">
        <v>37</v>
      </c>
      <c r="Y36">
        <v>9</v>
      </c>
      <c r="Z36">
        <v>145</v>
      </c>
    </row>
    <row r="37" spans="1:26" x14ac:dyDescent="0.35">
      <c r="A37">
        <v>55</v>
      </c>
      <c r="B37" t="s">
        <v>385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7</v>
      </c>
      <c r="Q37">
        <v>3</v>
      </c>
      <c r="R37">
        <v>4</v>
      </c>
      <c r="S37">
        <v>2</v>
      </c>
      <c r="T37">
        <v>7</v>
      </c>
      <c r="U37">
        <v>9</v>
      </c>
      <c r="V37">
        <v>2</v>
      </c>
      <c r="W37">
        <v>1</v>
      </c>
      <c r="X37">
        <v>5</v>
      </c>
      <c r="Y37">
        <v>17</v>
      </c>
      <c r="Z37">
        <v>0</v>
      </c>
    </row>
    <row r="38" spans="1:26" x14ac:dyDescent="0.35">
      <c r="A38">
        <v>56</v>
      </c>
      <c r="B38" t="s">
        <v>386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14</v>
      </c>
      <c r="Q38">
        <v>11</v>
      </c>
      <c r="R38">
        <v>0</v>
      </c>
      <c r="S38">
        <v>37</v>
      </c>
      <c r="T38">
        <v>22</v>
      </c>
      <c r="U38">
        <v>35</v>
      </c>
      <c r="V38">
        <v>31</v>
      </c>
      <c r="W38">
        <v>43</v>
      </c>
      <c r="X38">
        <v>37</v>
      </c>
      <c r="Y38">
        <v>9</v>
      </c>
      <c r="Z38">
        <v>144</v>
      </c>
    </row>
    <row r="39" spans="1:26" x14ac:dyDescent="0.35">
      <c r="A39">
        <v>58</v>
      </c>
      <c r="B39" t="s">
        <v>990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</row>
    <row r="40" spans="1:26" x14ac:dyDescent="0.35">
      <c r="A40">
        <v>108</v>
      </c>
      <c r="B40" t="s">
        <v>309</v>
      </c>
      <c r="C40">
        <v>420</v>
      </c>
      <c r="D40">
        <v>420</v>
      </c>
      <c r="E40">
        <v>420</v>
      </c>
      <c r="F40">
        <v>420</v>
      </c>
      <c r="G40">
        <v>420</v>
      </c>
      <c r="H40">
        <v>421</v>
      </c>
      <c r="I40">
        <v>420</v>
      </c>
      <c r="J40">
        <v>420</v>
      </c>
      <c r="K40">
        <v>420</v>
      </c>
      <c r="L40">
        <v>421</v>
      </c>
      <c r="M40">
        <v>421</v>
      </c>
      <c r="N40">
        <v>421</v>
      </c>
      <c r="O40">
        <v>0</v>
      </c>
      <c r="P40">
        <v>0</v>
      </c>
      <c r="Q40">
        <v>90</v>
      </c>
      <c r="R40">
        <v>11</v>
      </c>
      <c r="S40">
        <v>229</v>
      </c>
      <c r="T40">
        <v>69</v>
      </c>
      <c r="U40">
        <v>0</v>
      </c>
      <c r="V40">
        <v>0</v>
      </c>
      <c r="W40">
        <v>2415</v>
      </c>
      <c r="X40">
        <v>0</v>
      </c>
      <c r="Y40">
        <v>0</v>
      </c>
      <c r="Z40">
        <v>0</v>
      </c>
    </row>
    <row r="41" spans="1:26" x14ac:dyDescent="0.35">
      <c r="A41">
        <v>108</v>
      </c>
      <c r="B41" t="s">
        <v>309</v>
      </c>
      <c r="C41">
        <v>420</v>
      </c>
      <c r="D41">
        <v>420</v>
      </c>
      <c r="E41">
        <v>420</v>
      </c>
      <c r="F41">
        <v>420</v>
      </c>
      <c r="G41">
        <v>420</v>
      </c>
      <c r="H41">
        <v>421</v>
      </c>
      <c r="I41">
        <v>420</v>
      </c>
      <c r="J41">
        <v>420</v>
      </c>
      <c r="K41">
        <v>420</v>
      </c>
      <c r="L41">
        <v>421</v>
      </c>
      <c r="M41">
        <v>421</v>
      </c>
      <c r="N41">
        <v>421</v>
      </c>
      <c r="O41">
        <v>0</v>
      </c>
      <c r="P41">
        <v>0</v>
      </c>
      <c r="Q41">
        <v>90</v>
      </c>
      <c r="R41">
        <v>11</v>
      </c>
      <c r="S41">
        <v>229</v>
      </c>
      <c r="T41">
        <v>69</v>
      </c>
      <c r="U41">
        <v>0</v>
      </c>
      <c r="V41">
        <v>0</v>
      </c>
      <c r="W41">
        <v>2415</v>
      </c>
      <c r="X41">
        <v>0</v>
      </c>
      <c r="Y41">
        <v>0</v>
      </c>
      <c r="Z41">
        <v>0</v>
      </c>
    </row>
    <row r="42" spans="1:26" x14ac:dyDescent="0.35">
      <c r="A42">
        <v>109</v>
      </c>
      <c r="B42" t="s">
        <v>310</v>
      </c>
      <c r="C42">
        <v>15</v>
      </c>
      <c r="D42">
        <v>15</v>
      </c>
      <c r="E42">
        <v>26</v>
      </c>
      <c r="F42">
        <v>30</v>
      </c>
      <c r="G42">
        <v>33</v>
      </c>
      <c r="H42">
        <v>33</v>
      </c>
      <c r="I42">
        <v>30</v>
      </c>
      <c r="J42">
        <v>26</v>
      </c>
      <c r="K42">
        <v>33</v>
      </c>
      <c r="L42">
        <v>33</v>
      </c>
      <c r="M42">
        <v>41</v>
      </c>
      <c r="N42">
        <v>55</v>
      </c>
      <c r="O42">
        <v>0</v>
      </c>
      <c r="P42">
        <v>254</v>
      </c>
      <c r="Q42">
        <v>3</v>
      </c>
      <c r="R42">
        <v>104</v>
      </c>
      <c r="S42">
        <v>70</v>
      </c>
      <c r="T42">
        <v>594</v>
      </c>
      <c r="U42">
        <v>0</v>
      </c>
      <c r="V42">
        <v>11</v>
      </c>
      <c r="W42">
        <v>53</v>
      </c>
      <c r="X42">
        <v>0</v>
      </c>
      <c r="Y42">
        <v>424</v>
      </c>
      <c r="Z42">
        <v>0</v>
      </c>
    </row>
    <row r="43" spans="1:26" x14ac:dyDescent="0.35">
      <c r="A43">
        <v>109</v>
      </c>
      <c r="B43" t="s">
        <v>310</v>
      </c>
      <c r="C43">
        <v>15</v>
      </c>
      <c r="D43">
        <v>15</v>
      </c>
      <c r="E43">
        <v>26</v>
      </c>
      <c r="F43">
        <v>30</v>
      </c>
      <c r="G43">
        <v>33</v>
      </c>
      <c r="H43">
        <v>33</v>
      </c>
      <c r="I43">
        <v>30</v>
      </c>
      <c r="J43">
        <v>26</v>
      </c>
      <c r="K43">
        <v>33</v>
      </c>
      <c r="L43">
        <v>33</v>
      </c>
      <c r="M43">
        <v>41</v>
      </c>
      <c r="N43">
        <v>55</v>
      </c>
      <c r="O43">
        <v>0</v>
      </c>
      <c r="P43">
        <v>254</v>
      </c>
      <c r="Q43">
        <v>3</v>
      </c>
      <c r="R43">
        <v>104</v>
      </c>
      <c r="S43">
        <v>70</v>
      </c>
      <c r="T43">
        <v>594</v>
      </c>
      <c r="U43">
        <v>0</v>
      </c>
      <c r="V43">
        <v>11</v>
      </c>
      <c r="W43">
        <v>53</v>
      </c>
      <c r="X43">
        <v>0</v>
      </c>
      <c r="Y43">
        <v>424</v>
      </c>
      <c r="Z43">
        <v>0</v>
      </c>
    </row>
    <row r="44" spans="1:26" x14ac:dyDescent="0.35">
      <c r="A44">
        <v>110</v>
      </c>
      <c r="B44" t="s">
        <v>311</v>
      </c>
      <c r="C44">
        <v>405</v>
      </c>
      <c r="D44">
        <v>405</v>
      </c>
      <c r="E44">
        <v>394</v>
      </c>
      <c r="F44">
        <v>390</v>
      </c>
      <c r="G44">
        <v>387</v>
      </c>
      <c r="H44">
        <v>388</v>
      </c>
      <c r="I44">
        <v>390</v>
      </c>
      <c r="J44">
        <v>394</v>
      </c>
      <c r="K44">
        <v>387</v>
      </c>
      <c r="L44">
        <v>388</v>
      </c>
      <c r="M44">
        <v>380</v>
      </c>
      <c r="N44">
        <v>366</v>
      </c>
      <c r="O44">
        <v>0</v>
      </c>
      <c r="P44">
        <v>-254</v>
      </c>
      <c r="Q44">
        <v>87</v>
      </c>
      <c r="R44">
        <v>-93</v>
      </c>
      <c r="S44">
        <v>159</v>
      </c>
      <c r="T44">
        <v>-525</v>
      </c>
      <c r="U44">
        <v>0</v>
      </c>
      <c r="V44">
        <v>-11</v>
      </c>
      <c r="W44">
        <v>2362</v>
      </c>
      <c r="X44">
        <v>0</v>
      </c>
      <c r="Y44">
        <v>-424</v>
      </c>
      <c r="Z44">
        <v>0</v>
      </c>
    </row>
    <row r="45" spans="1:26" x14ac:dyDescent="0.35">
      <c r="A45">
        <v>110</v>
      </c>
      <c r="B45" t="s">
        <v>311</v>
      </c>
      <c r="C45">
        <v>405</v>
      </c>
      <c r="D45">
        <v>405</v>
      </c>
      <c r="E45">
        <v>394</v>
      </c>
      <c r="F45">
        <v>390</v>
      </c>
      <c r="G45">
        <v>387</v>
      </c>
      <c r="H45">
        <v>388</v>
      </c>
      <c r="I45">
        <v>390</v>
      </c>
      <c r="J45">
        <v>394</v>
      </c>
      <c r="K45">
        <v>387</v>
      </c>
      <c r="L45">
        <v>388</v>
      </c>
      <c r="M45">
        <v>380</v>
      </c>
      <c r="N45">
        <v>366</v>
      </c>
      <c r="O45">
        <v>0</v>
      </c>
      <c r="P45">
        <v>-254</v>
      </c>
      <c r="Q45">
        <v>87</v>
      </c>
      <c r="R45">
        <v>-93</v>
      </c>
      <c r="S45">
        <v>159</v>
      </c>
      <c r="T45">
        <v>-525</v>
      </c>
      <c r="U45">
        <v>0</v>
      </c>
      <c r="V45">
        <v>-11</v>
      </c>
      <c r="W45">
        <v>2362</v>
      </c>
      <c r="X45">
        <v>0</v>
      </c>
      <c r="Y45">
        <v>-424</v>
      </c>
      <c r="Z45">
        <v>0</v>
      </c>
    </row>
    <row r="46" spans="1:26" x14ac:dyDescent="0.35">
      <c r="A46">
        <v>111</v>
      </c>
      <c r="B46" t="s">
        <v>317</v>
      </c>
      <c r="C46">
        <v>16295</v>
      </c>
      <c r="D46">
        <v>17053</v>
      </c>
      <c r="E46">
        <v>17703</v>
      </c>
      <c r="F46">
        <v>12547</v>
      </c>
      <c r="G46">
        <v>12948</v>
      </c>
      <c r="H46">
        <v>18583</v>
      </c>
      <c r="I46">
        <v>18767</v>
      </c>
      <c r="J46">
        <v>19410</v>
      </c>
      <c r="K46">
        <v>19552</v>
      </c>
      <c r="L46">
        <v>24424</v>
      </c>
      <c r="M46">
        <v>20818</v>
      </c>
      <c r="N46">
        <v>21119</v>
      </c>
      <c r="O46">
        <v>12849</v>
      </c>
      <c r="P46">
        <v>25845</v>
      </c>
      <c r="Q46">
        <v>12876</v>
      </c>
      <c r="R46">
        <v>47109</v>
      </c>
      <c r="S46">
        <v>-12862</v>
      </c>
      <c r="T46">
        <v>20208</v>
      </c>
      <c r="U46">
        <v>24231</v>
      </c>
      <c r="V46">
        <v>16332</v>
      </c>
      <c r="W46">
        <v>16260</v>
      </c>
      <c r="X46">
        <v>20964</v>
      </c>
      <c r="Y46">
        <v>21651</v>
      </c>
      <c r="Z46">
        <v>21544</v>
      </c>
    </row>
    <row r="47" spans="1:26" x14ac:dyDescent="0.35">
      <c r="A47">
        <v>111</v>
      </c>
      <c r="B47" t="s">
        <v>317</v>
      </c>
      <c r="C47">
        <v>16295</v>
      </c>
      <c r="D47">
        <v>17053</v>
      </c>
      <c r="E47">
        <v>17703</v>
      </c>
      <c r="F47">
        <v>12547</v>
      </c>
      <c r="G47">
        <v>12948</v>
      </c>
      <c r="H47">
        <v>18583</v>
      </c>
      <c r="I47">
        <v>18767</v>
      </c>
      <c r="J47">
        <v>19410</v>
      </c>
      <c r="K47">
        <v>19552</v>
      </c>
      <c r="L47">
        <v>24424</v>
      </c>
      <c r="M47">
        <v>20818</v>
      </c>
      <c r="N47">
        <v>21119</v>
      </c>
      <c r="O47">
        <v>12849</v>
      </c>
      <c r="P47">
        <v>25845</v>
      </c>
      <c r="Q47">
        <v>12876</v>
      </c>
      <c r="R47">
        <v>47109</v>
      </c>
      <c r="S47">
        <v>-12862</v>
      </c>
      <c r="T47">
        <v>20208</v>
      </c>
      <c r="U47">
        <v>24231</v>
      </c>
      <c r="V47">
        <v>16332</v>
      </c>
      <c r="W47">
        <v>16260</v>
      </c>
      <c r="X47">
        <v>20964</v>
      </c>
      <c r="Y47">
        <v>21651</v>
      </c>
      <c r="Z47">
        <v>21544</v>
      </c>
    </row>
    <row r="48" spans="1:26" x14ac:dyDescent="0.35">
      <c r="A48">
        <v>113</v>
      </c>
      <c r="B48" t="s">
        <v>390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1</v>
      </c>
      <c r="R48">
        <v>0</v>
      </c>
      <c r="S48">
        <v>1</v>
      </c>
      <c r="T48">
        <v>0</v>
      </c>
      <c r="U48">
        <v>0</v>
      </c>
      <c r="V48">
        <v>0</v>
      </c>
      <c r="W48">
        <v>1</v>
      </c>
      <c r="X48">
        <v>0</v>
      </c>
      <c r="Y48">
        <v>0</v>
      </c>
      <c r="Z48">
        <v>0</v>
      </c>
    </row>
    <row r="49" spans="1:26" x14ac:dyDescent="0.35">
      <c r="A49">
        <v>113</v>
      </c>
      <c r="B49" t="s">
        <v>390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1</v>
      </c>
      <c r="R49">
        <v>0</v>
      </c>
      <c r="S49">
        <v>1</v>
      </c>
      <c r="T49">
        <v>0</v>
      </c>
      <c r="U49">
        <v>0</v>
      </c>
      <c r="V49">
        <v>0</v>
      </c>
      <c r="W49">
        <v>1</v>
      </c>
      <c r="X49">
        <v>0</v>
      </c>
      <c r="Y49">
        <v>0</v>
      </c>
      <c r="Z49">
        <v>0</v>
      </c>
    </row>
    <row r="50" spans="1:26" x14ac:dyDescent="0.35">
      <c r="A50">
        <v>114</v>
      </c>
      <c r="B50" t="s">
        <v>391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3</v>
      </c>
      <c r="Q50">
        <v>0</v>
      </c>
      <c r="R50">
        <v>1</v>
      </c>
      <c r="S50">
        <v>1</v>
      </c>
      <c r="T50">
        <v>0</v>
      </c>
      <c r="U50">
        <v>0</v>
      </c>
      <c r="V50">
        <v>0</v>
      </c>
      <c r="W50">
        <v>0</v>
      </c>
      <c r="X50">
        <v>0</v>
      </c>
      <c r="Y50">
        <v>2</v>
      </c>
      <c r="Z50">
        <v>0</v>
      </c>
    </row>
    <row r="51" spans="1:26" x14ac:dyDescent="0.35">
      <c r="A51">
        <v>114</v>
      </c>
      <c r="B51" t="s">
        <v>391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3</v>
      </c>
      <c r="Q51">
        <v>0</v>
      </c>
      <c r="R51">
        <v>1</v>
      </c>
      <c r="S51">
        <v>1</v>
      </c>
      <c r="T51">
        <v>0</v>
      </c>
      <c r="U51">
        <v>0</v>
      </c>
      <c r="V51">
        <v>0</v>
      </c>
      <c r="W51">
        <v>0</v>
      </c>
      <c r="X51">
        <v>0</v>
      </c>
      <c r="Y51">
        <v>2</v>
      </c>
      <c r="Z51">
        <v>0</v>
      </c>
    </row>
    <row r="52" spans="1:26" x14ac:dyDescent="0.35">
      <c r="A52">
        <v>115</v>
      </c>
      <c r="B52" t="s">
        <v>332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-6</v>
      </c>
      <c r="P52">
        <v>-27</v>
      </c>
      <c r="Q52">
        <v>3</v>
      </c>
      <c r="R52">
        <v>-10</v>
      </c>
      <c r="S52">
        <v>-32</v>
      </c>
      <c r="T52">
        <v>-22</v>
      </c>
      <c r="U52">
        <v>-27</v>
      </c>
      <c r="V52">
        <v>-43</v>
      </c>
      <c r="W52">
        <v>-45</v>
      </c>
      <c r="X52">
        <v>-31</v>
      </c>
      <c r="Y52">
        <v>10</v>
      </c>
      <c r="Z52">
        <v>-151</v>
      </c>
    </row>
    <row r="53" spans="1:26" x14ac:dyDescent="0.35">
      <c r="A53">
        <v>115</v>
      </c>
      <c r="B53" t="s">
        <v>332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-6</v>
      </c>
      <c r="P53">
        <v>-27</v>
      </c>
      <c r="Q53">
        <v>3</v>
      </c>
      <c r="R53">
        <v>-10</v>
      </c>
      <c r="S53">
        <v>-32</v>
      </c>
      <c r="T53">
        <v>-22</v>
      </c>
      <c r="U53">
        <v>-27</v>
      </c>
      <c r="V53">
        <v>-43</v>
      </c>
      <c r="W53">
        <v>-45</v>
      </c>
      <c r="X53">
        <v>-31</v>
      </c>
      <c r="Y53">
        <v>10</v>
      </c>
      <c r="Z53">
        <v>-151</v>
      </c>
    </row>
    <row r="54" spans="1:26" x14ac:dyDescent="0.35">
      <c r="A54">
        <v>116</v>
      </c>
      <c r="B54" t="s">
        <v>337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-9</v>
      </c>
      <c r="P54">
        <v>-7</v>
      </c>
      <c r="Q54">
        <v>-9</v>
      </c>
      <c r="R54">
        <v>2</v>
      </c>
      <c r="S54">
        <v>-37</v>
      </c>
      <c r="T54">
        <v>-24</v>
      </c>
      <c r="U54">
        <v>-27</v>
      </c>
      <c r="V54">
        <v>-30</v>
      </c>
      <c r="W54">
        <v>-43</v>
      </c>
      <c r="X54">
        <v>-32</v>
      </c>
      <c r="Y54">
        <v>8</v>
      </c>
      <c r="Z54">
        <v>-145</v>
      </c>
    </row>
    <row r="55" spans="1:26" x14ac:dyDescent="0.35">
      <c r="A55">
        <v>116</v>
      </c>
      <c r="B55" t="s">
        <v>337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-9</v>
      </c>
      <c r="P55">
        <v>-7</v>
      </c>
      <c r="Q55">
        <v>-9</v>
      </c>
      <c r="R55">
        <v>2</v>
      </c>
      <c r="S55">
        <v>-37</v>
      </c>
      <c r="T55">
        <v>-24</v>
      </c>
      <c r="U55">
        <v>-27</v>
      </c>
      <c r="V55">
        <v>-30</v>
      </c>
      <c r="W55">
        <v>-43</v>
      </c>
      <c r="X55">
        <v>-32</v>
      </c>
      <c r="Y55">
        <v>8</v>
      </c>
      <c r="Z55">
        <v>-145</v>
      </c>
    </row>
    <row r="56" spans="1:26" x14ac:dyDescent="0.35">
      <c r="A56">
        <v>117</v>
      </c>
      <c r="B56" t="s">
        <v>387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-7</v>
      </c>
      <c r="Q56">
        <v>-8</v>
      </c>
      <c r="R56">
        <v>4</v>
      </c>
      <c r="S56">
        <v>-35</v>
      </c>
      <c r="T56">
        <v>-15</v>
      </c>
      <c r="U56">
        <v>-26</v>
      </c>
      <c r="V56">
        <v>-29</v>
      </c>
      <c r="W56">
        <v>-42</v>
      </c>
      <c r="X56">
        <v>-32</v>
      </c>
      <c r="Y56">
        <v>8</v>
      </c>
      <c r="Z56">
        <v>-144</v>
      </c>
    </row>
    <row r="57" spans="1:26" x14ac:dyDescent="0.35">
      <c r="A57">
        <v>117</v>
      </c>
      <c r="B57" t="s">
        <v>387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-7</v>
      </c>
      <c r="Q57">
        <v>-8</v>
      </c>
      <c r="R57">
        <v>4</v>
      </c>
      <c r="S57">
        <v>-35</v>
      </c>
      <c r="T57">
        <v>-15</v>
      </c>
      <c r="U57">
        <v>-26</v>
      </c>
      <c r="V57">
        <v>-29</v>
      </c>
      <c r="W57">
        <v>-42</v>
      </c>
      <c r="X57">
        <v>-32</v>
      </c>
      <c r="Y57">
        <v>8</v>
      </c>
      <c r="Z57">
        <v>-144</v>
      </c>
    </row>
    <row r="58" spans="1:26" x14ac:dyDescent="0.35">
      <c r="A58">
        <v>118</v>
      </c>
      <c r="B58" t="s">
        <v>392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1</v>
      </c>
      <c r="R58">
        <v>0</v>
      </c>
      <c r="S58">
        <v>1</v>
      </c>
      <c r="T58">
        <v>0</v>
      </c>
      <c r="U58">
        <v>0</v>
      </c>
      <c r="V58">
        <v>0</v>
      </c>
      <c r="W58">
        <v>1</v>
      </c>
      <c r="X58">
        <v>0</v>
      </c>
      <c r="Y58">
        <v>0</v>
      </c>
      <c r="Z58">
        <v>0</v>
      </c>
    </row>
    <row r="59" spans="1:26" x14ac:dyDescent="0.35">
      <c r="A59">
        <v>118</v>
      </c>
      <c r="B59" t="s">
        <v>392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1</v>
      </c>
      <c r="R59">
        <v>0</v>
      </c>
      <c r="S59">
        <v>1</v>
      </c>
      <c r="T59">
        <v>0</v>
      </c>
      <c r="U59">
        <v>0</v>
      </c>
      <c r="V59">
        <v>0</v>
      </c>
      <c r="W59">
        <v>1</v>
      </c>
      <c r="X59">
        <v>0</v>
      </c>
      <c r="Y59">
        <v>0</v>
      </c>
      <c r="Z59">
        <v>0</v>
      </c>
    </row>
    <row r="60" spans="1:26" x14ac:dyDescent="0.35">
      <c r="A60">
        <v>119</v>
      </c>
      <c r="B60" t="s">
        <v>333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218</v>
      </c>
      <c r="O60">
        <v>0</v>
      </c>
      <c r="P60">
        <v>-27</v>
      </c>
      <c r="Q60">
        <v>-24</v>
      </c>
      <c r="R60">
        <v>-34</v>
      </c>
      <c r="S60">
        <v>-66</v>
      </c>
      <c r="T60">
        <v>-88</v>
      </c>
      <c r="U60">
        <v>-115</v>
      </c>
      <c r="V60">
        <v>-158</v>
      </c>
      <c r="W60">
        <v>-203</v>
      </c>
      <c r="X60">
        <v>-234</v>
      </c>
      <c r="Y60">
        <v>-224</v>
      </c>
      <c r="Z60">
        <v>216</v>
      </c>
    </row>
    <row r="61" spans="1:26" x14ac:dyDescent="0.35">
      <c r="A61">
        <v>119</v>
      </c>
      <c r="B61" t="s">
        <v>333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218</v>
      </c>
      <c r="O61">
        <v>0</v>
      </c>
      <c r="P61">
        <v>-27</v>
      </c>
      <c r="Q61">
        <v>-24</v>
      </c>
      <c r="R61">
        <v>-34</v>
      </c>
      <c r="S61">
        <v>-66</v>
      </c>
      <c r="T61">
        <v>-88</v>
      </c>
      <c r="U61">
        <v>-115</v>
      </c>
      <c r="V61">
        <v>-158</v>
      </c>
      <c r="W61">
        <v>-203</v>
      </c>
      <c r="X61">
        <v>-234</v>
      </c>
      <c r="Y61">
        <v>-224</v>
      </c>
      <c r="Z61">
        <v>216</v>
      </c>
    </row>
    <row r="62" spans="1:26" x14ac:dyDescent="0.35">
      <c r="A62">
        <v>120</v>
      </c>
      <c r="B62" t="s">
        <v>383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-7</v>
      </c>
      <c r="Q62">
        <v>-16</v>
      </c>
      <c r="R62">
        <v>-14</v>
      </c>
      <c r="S62">
        <v>-51</v>
      </c>
      <c r="T62">
        <v>-75</v>
      </c>
      <c r="U62">
        <v>-102</v>
      </c>
      <c r="V62">
        <v>-132</v>
      </c>
      <c r="W62">
        <v>-175</v>
      </c>
      <c r="X62">
        <v>-207</v>
      </c>
      <c r="Y62">
        <v>-199</v>
      </c>
      <c r="Z62">
        <v>-344</v>
      </c>
    </row>
    <row r="63" spans="1:26" x14ac:dyDescent="0.35">
      <c r="A63">
        <v>120</v>
      </c>
      <c r="B63" t="s">
        <v>383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-7</v>
      </c>
      <c r="Q63">
        <v>-16</v>
      </c>
      <c r="R63">
        <v>-14</v>
      </c>
      <c r="S63">
        <v>-51</v>
      </c>
      <c r="T63">
        <v>-75</v>
      </c>
      <c r="U63">
        <v>-102</v>
      </c>
      <c r="V63">
        <v>-132</v>
      </c>
      <c r="W63">
        <v>-175</v>
      </c>
      <c r="X63">
        <v>-207</v>
      </c>
      <c r="Y63">
        <v>-199</v>
      </c>
      <c r="Z63">
        <v>-344</v>
      </c>
    </row>
    <row r="64" spans="1:26" x14ac:dyDescent="0.35">
      <c r="A64">
        <v>121</v>
      </c>
      <c r="B64" t="s">
        <v>388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-7</v>
      </c>
      <c r="Q64">
        <v>-15</v>
      </c>
      <c r="R64">
        <v>-11</v>
      </c>
      <c r="S64">
        <v>-46</v>
      </c>
      <c r="T64">
        <v>-61</v>
      </c>
      <c r="U64">
        <v>-87</v>
      </c>
      <c r="V64">
        <v>-116</v>
      </c>
      <c r="W64">
        <v>-158</v>
      </c>
      <c r="X64">
        <v>-190</v>
      </c>
      <c r="Y64">
        <v>-182</v>
      </c>
      <c r="Z64">
        <v>-326</v>
      </c>
    </row>
    <row r="65" spans="1:26" x14ac:dyDescent="0.35">
      <c r="A65">
        <v>121</v>
      </c>
      <c r="B65" t="s">
        <v>388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-7</v>
      </c>
      <c r="Q65">
        <v>-15</v>
      </c>
      <c r="R65">
        <v>-11</v>
      </c>
      <c r="S65">
        <v>-46</v>
      </c>
      <c r="T65">
        <v>-61</v>
      </c>
      <c r="U65">
        <v>-87</v>
      </c>
      <c r="V65">
        <v>-116</v>
      </c>
      <c r="W65">
        <v>-158</v>
      </c>
      <c r="X65">
        <v>-190</v>
      </c>
      <c r="Y65">
        <v>-182</v>
      </c>
      <c r="Z65">
        <v>-326</v>
      </c>
    </row>
    <row r="66" spans="1:26" x14ac:dyDescent="0.35">
      <c r="A66">
        <v>122</v>
      </c>
      <c r="B66" t="s">
        <v>393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1</v>
      </c>
      <c r="R66">
        <v>1</v>
      </c>
      <c r="S66">
        <v>2</v>
      </c>
      <c r="T66">
        <v>2</v>
      </c>
      <c r="U66">
        <v>2</v>
      </c>
      <c r="V66">
        <v>2</v>
      </c>
      <c r="W66">
        <v>3</v>
      </c>
      <c r="X66">
        <v>3</v>
      </c>
      <c r="Y66">
        <v>3</v>
      </c>
      <c r="Z66">
        <v>3</v>
      </c>
    </row>
    <row r="67" spans="1:26" x14ac:dyDescent="0.35">
      <c r="A67">
        <v>122</v>
      </c>
      <c r="B67" t="s">
        <v>393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1</v>
      </c>
      <c r="R67">
        <v>1</v>
      </c>
      <c r="S67">
        <v>2</v>
      </c>
      <c r="T67">
        <v>2</v>
      </c>
      <c r="U67">
        <v>2</v>
      </c>
      <c r="V67">
        <v>2</v>
      </c>
      <c r="W67">
        <v>3</v>
      </c>
      <c r="X67">
        <v>3</v>
      </c>
      <c r="Y67">
        <v>3</v>
      </c>
      <c r="Z67">
        <v>3</v>
      </c>
    </row>
    <row r="68" spans="1:26" x14ac:dyDescent="0.35">
      <c r="A68">
        <v>123</v>
      </c>
      <c r="B68" t="s">
        <v>334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-151</v>
      </c>
      <c r="Q68">
        <v>-79</v>
      </c>
      <c r="R68">
        <v>-70</v>
      </c>
      <c r="S68">
        <v>-74</v>
      </c>
      <c r="T68">
        <v>-38</v>
      </c>
      <c r="U68">
        <v>-42</v>
      </c>
      <c r="V68">
        <v>-31</v>
      </c>
      <c r="W68">
        <v>-26</v>
      </c>
      <c r="X68">
        <v>-18</v>
      </c>
      <c r="Y68">
        <v>-9</v>
      </c>
      <c r="Z68">
        <v>-41</v>
      </c>
    </row>
    <row r="69" spans="1:26" x14ac:dyDescent="0.35">
      <c r="A69">
        <v>123</v>
      </c>
      <c r="B69" t="s">
        <v>334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-151</v>
      </c>
      <c r="Q69">
        <v>-79</v>
      </c>
      <c r="R69">
        <v>-70</v>
      </c>
      <c r="S69">
        <v>-74</v>
      </c>
      <c r="T69">
        <v>-38</v>
      </c>
      <c r="U69">
        <v>-42</v>
      </c>
      <c r="V69">
        <v>-31</v>
      </c>
      <c r="W69">
        <v>-26</v>
      </c>
      <c r="X69">
        <v>-18</v>
      </c>
      <c r="Y69">
        <v>-9</v>
      </c>
      <c r="Z69">
        <v>-41</v>
      </c>
    </row>
    <row r="70" spans="1:26" x14ac:dyDescent="0.35">
      <c r="A70">
        <v>124</v>
      </c>
      <c r="B70" t="s">
        <v>384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-200</v>
      </c>
      <c r="Q70">
        <v>-81</v>
      </c>
      <c r="R70">
        <v>-14</v>
      </c>
      <c r="S70">
        <v>-76</v>
      </c>
      <c r="T70">
        <v>-41</v>
      </c>
      <c r="U70">
        <v>-35</v>
      </c>
      <c r="V70">
        <v>-24</v>
      </c>
      <c r="W70">
        <v>-25</v>
      </c>
      <c r="X70">
        <v>-17</v>
      </c>
      <c r="Y70">
        <v>-4</v>
      </c>
      <c r="Z70">
        <v>-42</v>
      </c>
    </row>
    <row r="71" spans="1:26" x14ac:dyDescent="0.35">
      <c r="A71">
        <v>124</v>
      </c>
      <c r="B71" t="s">
        <v>384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-200</v>
      </c>
      <c r="Q71">
        <v>-81</v>
      </c>
      <c r="R71">
        <v>-14</v>
      </c>
      <c r="S71">
        <v>-76</v>
      </c>
      <c r="T71">
        <v>-41</v>
      </c>
      <c r="U71">
        <v>-35</v>
      </c>
      <c r="V71">
        <v>-24</v>
      </c>
      <c r="W71">
        <v>-25</v>
      </c>
      <c r="X71">
        <v>-17</v>
      </c>
      <c r="Y71">
        <v>-4</v>
      </c>
      <c r="Z71">
        <v>-42</v>
      </c>
    </row>
    <row r="72" spans="1:26" x14ac:dyDescent="0.35">
      <c r="A72">
        <v>125</v>
      </c>
      <c r="B72" t="s">
        <v>389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-200</v>
      </c>
      <c r="Q72">
        <v>-73</v>
      </c>
      <c r="R72">
        <v>0</v>
      </c>
      <c r="S72">
        <v>-80</v>
      </c>
      <c r="T72">
        <v>-36</v>
      </c>
      <c r="U72">
        <v>-40</v>
      </c>
      <c r="V72">
        <v>-26</v>
      </c>
      <c r="W72">
        <v>-27</v>
      </c>
      <c r="X72">
        <v>-19</v>
      </c>
      <c r="Y72">
        <v>-4</v>
      </c>
      <c r="Z72">
        <v>-44</v>
      </c>
    </row>
    <row r="73" spans="1:26" x14ac:dyDescent="0.35">
      <c r="A73">
        <v>125</v>
      </c>
      <c r="B73" t="s">
        <v>389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-200</v>
      </c>
      <c r="Q73">
        <v>-73</v>
      </c>
      <c r="R73">
        <v>0</v>
      </c>
      <c r="S73">
        <v>-80</v>
      </c>
      <c r="T73">
        <v>-36</v>
      </c>
      <c r="U73">
        <v>-40</v>
      </c>
      <c r="V73">
        <v>-26</v>
      </c>
      <c r="W73">
        <v>-27</v>
      </c>
      <c r="X73">
        <v>-19</v>
      </c>
      <c r="Y73">
        <v>-4</v>
      </c>
      <c r="Z73">
        <v>-44</v>
      </c>
    </row>
    <row r="74" spans="1:26" x14ac:dyDescent="0.35">
      <c r="A74">
        <v>126</v>
      </c>
      <c r="B74" t="s">
        <v>394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100</v>
      </c>
      <c r="S74">
        <v>50</v>
      </c>
      <c r="T74">
        <v>0</v>
      </c>
      <c r="U74">
        <v>0</v>
      </c>
      <c r="V74">
        <v>0</v>
      </c>
      <c r="W74">
        <v>0</v>
      </c>
      <c r="X74">
        <v>0</v>
      </c>
      <c r="Y74">
        <v>66</v>
      </c>
      <c r="Z74">
        <v>0</v>
      </c>
    </row>
    <row r="75" spans="1:26" x14ac:dyDescent="0.35">
      <c r="A75">
        <v>126</v>
      </c>
      <c r="B75" t="s">
        <v>394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100</v>
      </c>
      <c r="S75">
        <v>50</v>
      </c>
      <c r="T75">
        <v>0</v>
      </c>
      <c r="U75">
        <v>0</v>
      </c>
      <c r="V75">
        <v>0</v>
      </c>
      <c r="W75">
        <v>0</v>
      </c>
      <c r="X75">
        <v>0</v>
      </c>
      <c r="Y75">
        <v>66</v>
      </c>
      <c r="Z75">
        <v>0</v>
      </c>
    </row>
    <row r="76" spans="1:26" x14ac:dyDescent="0.35">
      <c r="A76">
        <v>127</v>
      </c>
      <c r="B76" t="s">
        <v>342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</row>
    <row r="77" spans="1:26" x14ac:dyDescent="0.35">
      <c r="A77">
        <v>127</v>
      </c>
      <c r="B77" t="s">
        <v>342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</row>
    <row r="78" spans="1:26" x14ac:dyDescent="0.35">
      <c r="A78">
        <v>129</v>
      </c>
      <c r="B78" t="s">
        <v>342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</row>
    <row r="79" spans="1:26" x14ac:dyDescent="0.35">
      <c r="A79">
        <v>129</v>
      </c>
      <c r="B79" t="s">
        <v>342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</row>
    <row r="80" spans="1:26" x14ac:dyDescent="0.35">
      <c r="A80">
        <v>133</v>
      </c>
      <c r="B80" t="s">
        <v>342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</row>
    <row r="81" spans="1:26" x14ac:dyDescent="0.35">
      <c r="A81">
        <v>137</v>
      </c>
      <c r="B81" t="s">
        <v>342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</row>
    <row r="82" spans="1:26" x14ac:dyDescent="0.35">
      <c r="A82">
        <v>138</v>
      </c>
      <c r="B82" t="s">
        <v>342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</row>
    <row r="83" spans="1:26" x14ac:dyDescent="0.35">
      <c r="A83">
        <v>144</v>
      </c>
      <c r="B83" t="s">
        <v>342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</row>
    <row r="84" spans="1:26" x14ac:dyDescent="0.35">
      <c r="A84">
        <v>157</v>
      </c>
      <c r="B84" t="s">
        <v>342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</row>
    <row r="85" spans="1:26" x14ac:dyDescent="0.35">
      <c r="A85">
        <v>193</v>
      </c>
      <c r="B85" t="s">
        <v>357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1507</v>
      </c>
      <c r="P85">
        <v>26426</v>
      </c>
      <c r="Q85">
        <v>2095</v>
      </c>
      <c r="R85">
        <v>38138</v>
      </c>
      <c r="S85">
        <v>5002</v>
      </c>
      <c r="T85">
        <v>19049</v>
      </c>
      <c r="U85">
        <v>2283</v>
      </c>
      <c r="V85">
        <v>16198</v>
      </c>
      <c r="W85">
        <v>10112</v>
      </c>
      <c r="X85">
        <v>32748</v>
      </c>
      <c r="Y85">
        <v>30245</v>
      </c>
      <c r="Z85">
        <v>5839</v>
      </c>
    </row>
    <row r="86" spans="1:26" x14ac:dyDescent="0.35">
      <c r="A86">
        <v>195</v>
      </c>
      <c r="B86" t="s">
        <v>357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4188</v>
      </c>
      <c r="P86">
        <v>0</v>
      </c>
      <c r="Q86">
        <v>1300</v>
      </c>
      <c r="R86">
        <v>170</v>
      </c>
      <c r="S86">
        <v>17973</v>
      </c>
      <c r="T86">
        <v>10074</v>
      </c>
      <c r="U86">
        <v>2300</v>
      </c>
      <c r="V86">
        <v>650</v>
      </c>
      <c r="W86">
        <v>150</v>
      </c>
      <c r="X86">
        <v>650</v>
      </c>
      <c r="Y86">
        <v>6760</v>
      </c>
      <c r="Z86">
        <v>12302</v>
      </c>
    </row>
    <row r="87" spans="1:26" x14ac:dyDescent="0.35">
      <c r="A87">
        <v>199</v>
      </c>
      <c r="B87" t="s">
        <v>357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</row>
    <row r="88" spans="1:26" x14ac:dyDescent="0.35">
      <c r="A88">
        <v>203</v>
      </c>
      <c r="B88" t="s">
        <v>357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</row>
    <row r="89" spans="1:26" x14ac:dyDescent="0.35">
      <c r="A89">
        <v>204</v>
      </c>
      <c r="B89" t="s">
        <v>357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</row>
    <row r="90" spans="1:26" x14ac:dyDescent="0.35">
      <c r="A90">
        <v>210</v>
      </c>
      <c r="B90" t="s">
        <v>357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</row>
    <row r="91" spans="1:26" x14ac:dyDescent="0.35">
      <c r="A91">
        <v>223</v>
      </c>
      <c r="B91" t="s">
        <v>357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</row>
    <row r="92" spans="1:26" x14ac:dyDescent="0.35">
      <c r="A92">
        <v>226</v>
      </c>
      <c r="B92" t="s">
        <v>340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6</v>
      </c>
      <c r="P92">
        <v>4</v>
      </c>
      <c r="Q92">
        <v>10</v>
      </c>
      <c r="R92">
        <v>3</v>
      </c>
      <c r="S92">
        <v>3</v>
      </c>
      <c r="T92">
        <v>13</v>
      </c>
      <c r="U92">
        <v>11</v>
      </c>
      <c r="V92">
        <v>7</v>
      </c>
      <c r="W92">
        <v>3</v>
      </c>
      <c r="X92">
        <v>4</v>
      </c>
      <c r="Y92">
        <v>10</v>
      </c>
      <c r="Z92">
        <v>4</v>
      </c>
    </row>
    <row r="93" spans="1:26" x14ac:dyDescent="0.35">
      <c r="A93">
        <v>228</v>
      </c>
      <c r="B93" t="s">
        <v>340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19</v>
      </c>
      <c r="P93">
        <v>9</v>
      </c>
      <c r="Q93">
        <v>20</v>
      </c>
      <c r="R93">
        <v>17</v>
      </c>
      <c r="S93">
        <v>8</v>
      </c>
      <c r="T93">
        <v>10</v>
      </c>
      <c r="U93">
        <v>9</v>
      </c>
      <c r="V93">
        <v>6</v>
      </c>
      <c r="W93">
        <v>15</v>
      </c>
      <c r="X93">
        <v>13</v>
      </c>
      <c r="Y93">
        <v>9</v>
      </c>
      <c r="Z93">
        <v>20</v>
      </c>
    </row>
    <row r="94" spans="1:26" x14ac:dyDescent="0.35">
      <c r="A94">
        <v>232</v>
      </c>
      <c r="B94" t="s">
        <v>340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</row>
    <row r="95" spans="1:26" x14ac:dyDescent="0.35">
      <c r="A95">
        <v>236</v>
      </c>
      <c r="B95" t="s">
        <v>340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</row>
    <row r="96" spans="1:26" x14ac:dyDescent="0.35">
      <c r="A96">
        <v>237</v>
      </c>
      <c r="B96" t="s">
        <v>340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</row>
    <row r="97" spans="1:26" x14ac:dyDescent="0.35">
      <c r="A97">
        <v>243</v>
      </c>
      <c r="B97" t="s">
        <v>340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</row>
    <row r="98" spans="1:26" x14ac:dyDescent="0.35">
      <c r="A98">
        <v>256</v>
      </c>
      <c r="B98" t="s">
        <v>340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</row>
    <row r="99" spans="1:26" x14ac:dyDescent="0.35">
      <c r="A99">
        <v>259</v>
      </c>
      <c r="B99" t="s">
        <v>991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</row>
    <row r="100" spans="1:26" x14ac:dyDescent="0.35">
      <c r="A100">
        <v>260</v>
      </c>
      <c r="B100" t="s">
        <v>992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</row>
    <row r="101" spans="1:26" x14ac:dyDescent="0.35">
      <c r="A101">
        <v>261</v>
      </c>
      <c r="B101" t="s">
        <v>993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</row>
    <row r="102" spans="1:26" x14ac:dyDescent="0.35">
      <c r="A102">
        <v>262</v>
      </c>
      <c r="B102" t="s">
        <v>994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</row>
    <row r="103" spans="1:26" x14ac:dyDescent="0.35">
      <c r="A103">
        <v>263</v>
      </c>
      <c r="B103" t="s">
        <v>995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</row>
    <row r="104" spans="1:26" x14ac:dyDescent="0.35">
      <c r="A104">
        <v>264</v>
      </c>
      <c r="B104" t="s">
        <v>996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</row>
    <row r="105" spans="1:26" x14ac:dyDescent="0.35">
      <c r="A105">
        <v>265</v>
      </c>
      <c r="B105" t="s">
        <v>997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</row>
    <row r="106" spans="1:26" x14ac:dyDescent="0.35">
      <c r="A106">
        <v>267</v>
      </c>
      <c r="B106" t="s">
        <v>2</v>
      </c>
      <c r="C106">
        <v>852</v>
      </c>
      <c r="D106">
        <v>852</v>
      </c>
      <c r="E106">
        <v>852</v>
      </c>
      <c r="F106">
        <v>852</v>
      </c>
      <c r="G106">
        <v>852</v>
      </c>
      <c r="H106">
        <v>853</v>
      </c>
      <c r="I106">
        <v>852</v>
      </c>
      <c r="J106">
        <v>852</v>
      </c>
      <c r="K106">
        <v>852</v>
      </c>
      <c r="L106">
        <v>853</v>
      </c>
      <c r="M106">
        <v>853</v>
      </c>
      <c r="N106">
        <v>853</v>
      </c>
      <c r="O106">
        <v>1167</v>
      </c>
      <c r="P106">
        <v>437</v>
      </c>
      <c r="Q106">
        <v>272</v>
      </c>
      <c r="R106">
        <v>472</v>
      </c>
      <c r="S106">
        <v>1320</v>
      </c>
      <c r="T106">
        <v>297</v>
      </c>
      <c r="U106">
        <v>719</v>
      </c>
      <c r="V106">
        <v>96</v>
      </c>
      <c r="W106">
        <v>373</v>
      </c>
      <c r="X106">
        <v>698</v>
      </c>
      <c r="Y106">
        <v>2017</v>
      </c>
      <c r="Z106">
        <v>514</v>
      </c>
    </row>
    <row r="107" spans="1:26" x14ac:dyDescent="0.35">
      <c r="A107">
        <v>268</v>
      </c>
      <c r="B107" t="s">
        <v>3</v>
      </c>
      <c r="C107">
        <v>222</v>
      </c>
      <c r="D107">
        <v>222</v>
      </c>
      <c r="E107">
        <v>222</v>
      </c>
      <c r="F107">
        <v>222</v>
      </c>
      <c r="G107">
        <v>222</v>
      </c>
      <c r="H107">
        <v>223</v>
      </c>
      <c r="I107">
        <v>222</v>
      </c>
      <c r="J107">
        <v>222</v>
      </c>
      <c r="K107">
        <v>222</v>
      </c>
      <c r="L107">
        <v>223</v>
      </c>
      <c r="M107">
        <v>223</v>
      </c>
      <c r="N107">
        <v>223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40</v>
      </c>
      <c r="U107">
        <v>392</v>
      </c>
      <c r="V107">
        <v>0</v>
      </c>
      <c r="W107">
        <v>394</v>
      </c>
      <c r="X107">
        <v>0</v>
      </c>
      <c r="Y107">
        <v>0</v>
      </c>
      <c r="Z107">
        <v>0</v>
      </c>
    </row>
    <row r="108" spans="1:26" x14ac:dyDescent="0.35">
      <c r="A108">
        <v>269</v>
      </c>
      <c r="B108" t="s">
        <v>4</v>
      </c>
      <c r="C108">
        <v>1296</v>
      </c>
      <c r="D108">
        <v>1296</v>
      </c>
      <c r="E108">
        <v>1296</v>
      </c>
      <c r="F108">
        <v>1296</v>
      </c>
      <c r="G108">
        <v>1296</v>
      </c>
      <c r="H108">
        <v>1298</v>
      </c>
      <c r="I108">
        <v>1296</v>
      </c>
      <c r="J108">
        <v>1296</v>
      </c>
      <c r="K108">
        <v>1296</v>
      </c>
      <c r="L108">
        <v>1298</v>
      </c>
      <c r="M108">
        <v>1298</v>
      </c>
      <c r="N108">
        <v>1298</v>
      </c>
      <c r="O108">
        <v>1689</v>
      </c>
      <c r="P108">
        <v>1493</v>
      </c>
      <c r="Q108">
        <v>968</v>
      </c>
      <c r="R108">
        <v>365</v>
      </c>
      <c r="S108">
        <v>2201</v>
      </c>
      <c r="T108">
        <v>0</v>
      </c>
      <c r="U108">
        <v>245</v>
      </c>
      <c r="V108">
        <v>216</v>
      </c>
      <c r="W108">
        <v>1931</v>
      </c>
      <c r="X108">
        <v>934</v>
      </c>
      <c r="Y108">
        <v>1295</v>
      </c>
      <c r="Z108">
        <v>0</v>
      </c>
    </row>
    <row r="109" spans="1:26" x14ac:dyDescent="0.35">
      <c r="A109">
        <v>270</v>
      </c>
      <c r="B109" t="s">
        <v>5</v>
      </c>
      <c r="C109">
        <v>296</v>
      </c>
      <c r="D109">
        <v>296</v>
      </c>
      <c r="E109">
        <v>296</v>
      </c>
      <c r="F109">
        <v>296</v>
      </c>
      <c r="G109">
        <v>296</v>
      </c>
      <c r="H109">
        <v>297</v>
      </c>
      <c r="I109">
        <v>296</v>
      </c>
      <c r="J109">
        <v>296</v>
      </c>
      <c r="K109">
        <v>296</v>
      </c>
      <c r="L109">
        <v>297</v>
      </c>
      <c r="M109">
        <v>297</v>
      </c>
      <c r="N109">
        <v>297</v>
      </c>
      <c r="O109">
        <v>133</v>
      </c>
      <c r="P109">
        <v>1514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79</v>
      </c>
      <c r="Z109">
        <v>0</v>
      </c>
    </row>
    <row r="110" spans="1:26" x14ac:dyDescent="0.35">
      <c r="A110">
        <v>271</v>
      </c>
      <c r="B110" t="s">
        <v>6</v>
      </c>
      <c r="C110">
        <v>556</v>
      </c>
      <c r="D110">
        <v>556</v>
      </c>
      <c r="E110">
        <v>556</v>
      </c>
      <c r="F110">
        <v>556</v>
      </c>
      <c r="G110">
        <v>556</v>
      </c>
      <c r="H110">
        <v>556</v>
      </c>
      <c r="I110">
        <v>556</v>
      </c>
      <c r="J110">
        <v>556</v>
      </c>
      <c r="K110">
        <v>556</v>
      </c>
      <c r="L110">
        <v>556</v>
      </c>
      <c r="M110">
        <v>556</v>
      </c>
      <c r="N110">
        <v>556</v>
      </c>
      <c r="O110">
        <v>480</v>
      </c>
      <c r="P110">
        <v>460</v>
      </c>
      <c r="Q110">
        <v>293</v>
      </c>
      <c r="R110">
        <v>1581</v>
      </c>
      <c r="S110">
        <v>0</v>
      </c>
      <c r="T110">
        <v>0</v>
      </c>
      <c r="U110">
        <v>474</v>
      </c>
      <c r="V110">
        <v>17</v>
      </c>
      <c r="W110">
        <v>0</v>
      </c>
      <c r="X110">
        <v>0</v>
      </c>
      <c r="Y110">
        <v>739</v>
      </c>
      <c r="Z110">
        <v>42</v>
      </c>
    </row>
    <row r="111" spans="1:26" x14ac:dyDescent="0.35">
      <c r="A111">
        <v>272</v>
      </c>
      <c r="B111" t="s">
        <v>7</v>
      </c>
      <c r="C111">
        <v>482</v>
      </c>
      <c r="D111">
        <v>482</v>
      </c>
      <c r="E111">
        <v>482</v>
      </c>
      <c r="F111">
        <v>482</v>
      </c>
      <c r="G111">
        <v>482</v>
      </c>
      <c r="H111">
        <v>482</v>
      </c>
      <c r="I111">
        <v>482</v>
      </c>
      <c r="J111">
        <v>482</v>
      </c>
      <c r="K111">
        <v>482</v>
      </c>
      <c r="L111">
        <v>482</v>
      </c>
      <c r="M111">
        <v>482</v>
      </c>
      <c r="N111">
        <v>482</v>
      </c>
      <c r="O111">
        <v>65</v>
      </c>
      <c r="P111">
        <v>0</v>
      </c>
      <c r="Q111">
        <v>0</v>
      </c>
      <c r="R111">
        <v>115</v>
      </c>
      <c r="S111">
        <v>0</v>
      </c>
      <c r="T111">
        <v>0</v>
      </c>
      <c r="U111">
        <v>75</v>
      </c>
      <c r="V111">
        <v>0</v>
      </c>
      <c r="W111">
        <v>50</v>
      </c>
      <c r="X111">
        <v>0</v>
      </c>
      <c r="Y111">
        <v>53</v>
      </c>
      <c r="Z111">
        <v>0</v>
      </c>
    </row>
    <row r="112" spans="1:26" x14ac:dyDescent="0.35">
      <c r="A112">
        <v>273</v>
      </c>
      <c r="B112" t="s">
        <v>8</v>
      </c>
      <c r="C112">
        <v>232</v>
      </c>
      <c r="D112">
        <v>232</v>
      </c>
      <c r="E112">
        <v>232</v>
      </c>
      <c r="F112">
        <v>232</v>
      </c>
      <c r="G112">
        <v>232</v>
      </c>
      <c r="H112">
        <v>233</v>
      </c>
      <c r="I112">
        <v>232</v>
      </c>
      <c r="J112">
        <v>232</v>
      </c>
      <c r="K112">
        <v>232</v>
      </c>
      <c r="L112">
        <v>233</v>
      </c>
      <c r="M112">
        <v>233</v>
      </c>
      <c r="N112">
        <v>233</v>
      </c>
      <c r="O112">
        <v>0</v>
      </c>
      <c r="P112">
        <v>0</v>
      </c>
      <c r="Q112">
        <v>35</v>
      </c>
      <c r="R112">
        <v>0</v>
      </c>
      <c r="S112">
        <v>0</v>
      </c>
      <c r="T112">
        <v>1271</v>
      </c>
      <c r="U112">
        <v>102</v>
      </c>
      <c r="V112">
        <v>0</v>
      </c>
      <c r="W112">
        <v>0</v>
      </c>
      <c r="X112">
        <v>0</v>
      </c>
      <c r="Y112">
        <v>0</v>
      </c>
      <c r="Z112">
        <v>0</v>
      </c>
    </row>
    <row r="113" spans="1:26" x14ac:dyDescent="0.35">
      <c r="A113">
        <v>274</v>
      </c>
      <c r="B113" t="s">
        <v>9</v>
      </c>
      <c r="C113">
        <v>61</v>
      </c>
      <c r="D113">
        <v>61</v>
      </c>
      <c r="E113">
        <v>61</v>
      </c>
      <c r="F113">
        <v>61</v>
      </c>
      <c r="G113">
        <v>61</v>
      </c>
      <c r="H113">
        <v>61</v>
      </c>
      <c r="I113">
        <v>61</v>
      </c>
      <c r="J113">
        <v>61</v>
      </c>
      <c r="K113">
        <v>61</v>
      </c>
      <c r="L113">
        <v>61</v>
      </c>
      <c r="M113">
        <v>61</v>
      </c>
      <c r="N113">
        <v>61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</row>
    <row r="114" spans="1:26" x14ac:dyDescent="0.35">
      <c r="A114">
        <v>275</v>
      </c>
      <c r="B114" t="s">
        <v>10</v>
      </c>
      <c r="C114">
        <v>354</v>
      </c>
      <c r="D114">
        <v>354</v>
      </c>
      <c r="E114">
        <v>354</v>
      </c>
      <c r="F114">
        <v>354</v>
      </c>
      <c r="G114">
        <v>354</v>
      </c>
      <c r="H114">
        <v>354</v>
      </c>
      <c r="I114">
        <v>354</v>
      </c>
      <c r="J114">
        <v>354</v>
      </c>
      <c r="K114">
        <v>354</v>
      </c>
      <c r="L114">
        <v>354</v>
      </c>
      <c r="M114">
        <v>354</v>
      </c>
      <c r="N114">
        <v>354</v>
      </c>
      <c r="O114">
        <v>0</v>
      </c>
      <c r="P114">
        <v>0</v>
      </c>
      <c r="Q114">
        <v>31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</row>
    <row r="115" spans="1:26" x14ac:dyDescent="0.35">
      <c r="A115">
        <v>276</v>
      </c>
      <c r="B115" t="s">
        <v>11</v>
      </c>
      <c r="C115">
        <v>81</v>
      </c>
      <c r="D115">
        <v>81</v>
      </c>
      <c r="E115">
        <v>81</v>
      </c>
      <c r="F115">
        <v>81</v>
      </c>
      <c r="G115">
        <v>81</v>
      </c>
      <c r="H115">
        <v>81</v>
      </c>
      <c r="I115">
        <v>81</v>
      </c>
      <c r="J115">
        <v>81</v>
      </c>
      <c r="K115">
        <v>81</v>
      </c>
      <c r="L115">
        <v>81</v>
      </c>
      <c r="M115">
        <v>81</v>
      </c>
      <c r="N115">
        <v>81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</row>
    <row r="116" spans="1:26" x14ac:dyDescent="0.35">
      <c r="A116">
        <v>277</v>
      </c>
      <c r="B116" t="s">
        <v>12</v>
      </c>
      <c r="C116">
        <v>152</v>
      </c>
      <c r="D116">
        <v>152</v>
      </c>
      <c r="E116">
        <v>152</v>
      </c>
      <c r="F116">
        <v>152</v>
      </c>
      <c r="G116">
        <v>152</v>
      </c>
      <c r="H116">
        <v>152</v>
      </c>
      <c r="I116">
        <v>152</v>
      </c>
      <c r="J116">
        <v>152</v>
      </c>
      <c r="K116">
        <v>152</v>
      </c>
      <c r="L116">
        <v>152</v>
      </c>
      <c r="M116">
        <v>152</v>
      </c>
      <c r="N116">
        <v>152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9</v>
      </c>
    </row>
    <row r="117" spans="1:26" x14ac:dyDescent="0.35">
      <c r="A117">
        <v>278</v>
      </c>
      <c r="B117" t="s">
        <v>13</v>
      </c>
      <c r="C117">
        <v>131</v>
      </c>
      <c r="D117">
        <v>131</v>
      </c>
      <c r="E117">
        <v>131</v>
      </c>
      <c r="F117">
        <v>131</v>
      </c>
      <c r="G117">
        <v>131</v>
      </c>
      <c r="H117">
        <v>132</v>
      </c>
      <c r="I117">
        <v>131</v>
      </c>
      <c r="J117">
        <v>131</v>
      </c>
      <c r="K117">
        <v>131</v>
      </c>
      <c r="L117">
        <v>132</v>
      </c>
      <c r="M117">
        <v>132</v>
      </c>
      <c r="N117">
        <v>132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110</v>
      </c>
      <c r="Z117">
        <v>0</v>
      </c>
    </row>
    <row r="118" spans="1:26" x14ac:dyDescent="0.35">
      <c r="A118">
        <v>279</v>
      </c>
      <c r="B118" t="s">
        <v>14</v>
      </c>
      <c r="C118">
        <v>507</v>
      </c>
      <c r="D118">
        <v>507</v>
      </c>
      <c r="E118">
        <v>507</v>
      </c>
      <c r="F118">
        <v>507</v>
      </c>
      <c r="G118">
        <v>507</v>
      </c>
      <c r="H118">
        <v>508</v>
      </c>
      <c r="I118">
        <v>507</v>
      </c>
      <c r="J118">
        <v>507</v>
      </c>
      <c r="K118">
        <v>507</v>
      </c>
      <c r="L118">
        <v>508</v>
      </c>
      <c r="M118">
        <v>508</v>
      </c>
      <c r="N118">
        <v>508</v>
      </c>
      <c r="O118">
        <v>1118</v>
      </c>
      <c r="P118">
        <v>471</v>
      </c>
      <c r="Q118">
        <v>338</v>
      </c>
      <c r="R118">
        <v>516</v>
      </c>
      <c r="S118">
        <v>0</v>
      </c>
      <c r="T118">
        <v>600</v>
      </c>
      <c r="U118">
        <v>244</v>
      </c>
      <c r="V118">
        <v>0</v>
      </c>
      <c r="W118">
        <v>758</v>
      </c>
      <c r="X118">
        <v>130</v>
      </c>
      <c r="Y118">
        <v>287</v>
      </c>
      <c r="Z118">
        <v>0</v>
      </c>
    </row>
    <row r="119" spans="1:26" x14ac:dyDescent="0.35">
      <c r="A119">
        <v>280</v>
      </c>
      <c r="B119" t="s">
        <v>15</v>
      </c>
      <c r="C119">
        <v>132</v>
      </c>
      <c r="D119">
        <v>132</v>
      </c>
      <c r="E119">
        <v>132</v>
      </c>
      <c r="F119">
        <v>132</v>
      </c>
      <c r="G119">
        <v>132</v>
      </c>
      <c r="H119">
        <v>132</v>
      </c>
      <c r="I119">
        <v>132</v>
      </c>
      <c r="J119">
        <v>132</v>
      </c>
      <c r="K119">
        <v>132</v>
      </c>
      <c r="L119">
        <v>132</v>
      </c>
      <c r="M119">
        <v>132</v>
      </c>
      <c r="N119">
        <v>132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</row>
    <row r="120" spans="1:26" x14ac:dyDescent="0.35">
      <c r="A120">
        <v>281</v>
      </c>
      <c r="B120" t="s">
        <v>16</v>
      </c>
      <c r="C120">
        <v>772</v>
      </c>
      <c r="D120">
        <v>772</v>
      </c>
      <c r="E120">
        <v>772</v>
      </c>
      <c r="F120">
        <v>772</v>
      </c>
      <c r="G120">
        <v>772</v>
      </c>
      <c r="H120">
        <v>773</v>
      </c>
      <c r="I120">
        <v>772</v>
      </c>
      <c r="J120">
        <v>772</v>
      </c>
      <c r="K120">
        <v>772</v>
      </c>
      <c r="L120">
        <v>773</v>
      </c>
      <c r="M120">
        <v>773</v>
      </c>
      <c r="N120">
        <v>773</v>
      </c>
      <c r="O120">
        <v>356</v>
      </c>
      <c r="P120">
        <v>630</v>
      </c>
      <c r="Q120">
        <v>0</v>
      </c>
      <c r="R120">
        <v>277</v>
      </c>
      <c r="S120">
        <v>82</v>
      </c>
      <c r="T120">
        <v>335</v>
      </c>
      <c r="U120">
        <v>577</v>
      </c>
      <c r="V120">
        <v>63</v>
      </c>
      <c r="W120">
        <v>91</v>
      </c>
      <c r="X120">
        <v>626</v>
      </c>
      <c r="Y120">
        <v>840</v>
      </c>
      <c r="Z120">
        <v>0</v>
      </c>
    </row>
    <row r="121" spans="1:26" x14ac:dyDescent="0.35">
      <c r="A121">
        <v>282</v>
      </c>
      <c r="B121" t="s">
        <v>17</v>
      </c>
      <c r="C121">
        <v>176</v>
      </c>
      <c r="D121">
        <v>176</v>
      </c>
      <c r="E121">
        <v>176</v>
      </c>
      <c r="F121">
        <v>176</v>
      </c>
      <c r="G121">
        <v>176</v>
      </c>
      <c r="H121">
        <v>177</v>
      </c>
      <c r="I121">
        <v>176</v>
      </c>
      <c r="J121">
        <v>176</v>
      </c>
      <c r="K121">
        <v>176</v>
      </c>
      <c r="L121">
        <v>177</v>
      </c>
      <c r="M121">
        <v>177</v>
      </c>
      <c r="N121">
        <v>177</v>
      </c>
      <c r="O121">
        <v>0</v>
      </c>
      <c r="P121">
        <v>0</v>
      </c>
      <c r="Q121">
        <v>169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</row>
    <row r="122" spans="1:26" x14ac:dyDescent="0.35">
      <c r="A122">
        <v>283</v>
      </c>
      <c r="B122" t="s">
        <v>18</v>
      </c>
      <c r="C122">
        <v>331</v>
      </c>
      <c r="D122">
        <v>331</v>
      </c>
      <c r="E122">
        <v>331</v>
      </c>
      <c r="F122">
        <v>331</v>
      </c>
      <c r="G122">
        <v>331</v>
      </c>
      <c r="H122">
        <v>331</v>
      </c>
      <c r="I122">
        <v>331</v>
      </c>
      <c r="J122">
        <v>331</v>
      </c>
      <c r="K122">
        <v>331</v>
      </c>
      <c r="L122">
        <v>331</v>
      </c>
      <c r="M122">
        <v>331</v>
      </c>
      <c r="N122">
        <v>331</v>
      </c>
      <c r="O122">
        <v>240</v>
      </c>
      <c r="P122">
        <v>180</v>
      </c>
      <c r="Q122">
        <v>252</v>
      </c>
      <c r="R122">
        <v>0</v>
      </c>
      <c r="S122">
        <v>0</v>
      </c>
      <c r="T122">
        <v>0</v>
      </c>
      <c r="U122">
        <v>180</v>
      </c>
      <c r="V122">
        <v>180</v>
      </c>
      <c r="W122">
        <v>0</v>
      </c>
      <c r="X122">
        <v>0</v>
      </c>
      <c r="Y122">
        <v>190</v>
      </c>
      <c r="Z122">
        <v>0</v>
      </c>
    </row>
    <row r="123" spans="1:26" x14ac:dyDescent="0.35">
      <c r="A123">
        <v>284</v>
      </c>
      <c r="B123" t="s">
        <v>19</v>
      </c>
      <c r="C123">
        <v>287</v>
      </c>
      <c r="D123">
        <v>287</v>
      </c>
      <c r="E123">
        <v>287</v>
      </c>
      <c r="F123">
        <v>287</v>
      </c>
      <c r="G123">
        <v>287</v>
      </c>
      <c r="H123">
        <v>287</v>
      </c>
      <c r="I123">
        <v>287</v>
      </c>
      <c r="J123">
        <v>287</v>
      </c>
      <c r="K123">
        <v>287</v>
      </c>
      <c r="L123">
        <v>287</v>
      </c>
      <c r="M123">
        <v>287</v>
      </c>
      <c r="N123">
        <v>287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113</v>
      </c>
      <c r="Z123">
        <v>0</v>
      </c>
    </row>
    <row r="124" spans="1:26" x14ac:dyDescent="0.35">
      <c r="A124">
        <v>285</v>
      </c>
      <c r="B124" t="s">
        <v>20</v>
      </c>
      <c r="C124">
        <v>113</v>
      </c>
      <c r="D124">
        <v>113</v>
      </c>
      <c r="E124">
        <v>113</v>
      </c>
      <c r="F124">
        <v>113</v>
      </c>
      <c r="G124">
        <v>113</v>
      </c>
      <c r="H124">
        <v>114</v>
      </c>
      <c r="I124">
        <v>113</v>
      </c>
      <c r="J124">
        <v>113</v>
      </c>
      <c r="K124">
        <v>113</v>
      </c>
      <c r="L124">
        <v>114</v>
      </c>
      <c r="M124">
        <v>114</v>
      </c>
      <c r="N124">
        <v>114</v>
      </c>
      <c r="O124">
        <v>0</v>
      </c>
      <c r="P124">
        <v>0</v>
      </c>
      <c r="Q124">
        <v>90</v>
      </c>
      <c r="R124">
        <v>0</v>
      </c>
      <c r="S124">
        <v>0</v>
      </c>
      <c r="T124">
        <v>69</v>
      </c>
      <c r="U124">
        <v>0</v>
      </c>
      <c r="V124">
        <v>0</v>
      </c>
      <c r="W124">
        <v>2415</v>
      </c>
      <c r="X124">
        <v>0</v>
      </c>
      <c r="Y124">
        <v>0</v>
      </c>
      <c r="Z124">
        <v>0</v>
      </c>
    </row>
    <row r="125" spans="1:26" x14ac:dyDescent="0.35">
      <c r="A125">
        <v>286</v>
      </c>
      <c r="B125" t="s">
        <v>21</v>
      </c>
      <c r="C125">
        <v>30</v>
      </c>
      <c r="D125">
        <v>30</v>
      </c>
      <c r="E125">
        <v>30</v>
      </c>
      <c r="F125">
        <v>30</v>
      </c>
      <c r="G125">
        <v>30</v>
      </c>
      <c r="H125">
        <v>30</v>
      </c>
      <c r="I125">
        <v>30</v>
      </c>
      <c r="J125">
        <v>30</v>
      </c>
      <c r="K125">
        <v>30</v>
      </c>
      <c r="L125">
        <v>30</v>
      </c>
      <c r="M125">
        <v>30</v>
      </c>
      <c r="N125">
        <v>30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</row>
    <row r="126" spans="1:26" x14ac:dyDescent="0.35">
      <c r="A126">
        <v>287</v>
      </c>
      <c r="B126" t="s">
        <v>22</v>
      </c>
      <c r="C126">
        <v>173</v>
      </c>
      <c r="D126">
        <v>173</v>
      </c>
      <c r="E126">
        <v>173</v>
      </c>
      <c r="F126">
        <v>173</v>
      </c>
      <c r="G126">
        <v>173</v>
      </c>
      <c r="H126">
        <v>173</v>
      </c>
      <c r="I126">
        <v>173</v>
      </c>
      <c r="J126">
        <v>173</v>
      </c>
      <c r="K126">
        <v>173</v>
      </c>
      <c r="L126">
        <v>173</v>
      </c>
      <c r="M126">
        <v>173</v>
      </c>
      <c r="N126">
        <v>173</v>
      </c>
      <c r="O126">
        <v>0</v>
      </c>
      <c r="P126">
        <v>0</v>
      </c>
      <c r="Q126">
        <v>0</v>
      </c>
      <c r="R126">
        <v>11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</row>
    <row r="127" spans="1:26" x14ac:dyDescent="0.35">
      <c r="A127">
        <v>288</v>
      </c>
      <c r="B127" t="s">
        <v>23</v>
      </c>
      <c r="C127">
        <v>39</v>
      </c>
      <c r="D127">
        <v>39</v>
      </c>
      <c r="E127">
        <v>39</v>
      </c>
      <c r="F127">
        <v>39</v>
      </c>
      <c r="G127">
        <v>39</v>
      </c>
      <c r="H127">
        <v>39</v>
      </c>
      <c r="I127">
        <v>39</v>
      </c>
      <c r="J127">
        <v>39</v>
      </c>
      <c r="K127">
        <v>39</v>
      </c>
      <c r="L127">
        <v>39</v>
      </c>
      <c r="M127">
        <v>39</v>
      </c>
      <c r="N127">
        <v>39</v>
      </c>
      <c r="O127">
        <v>0</v>
      </c>
      <c r="P127">
        <v>0</v>
      </c>
      <c r="Q127">
        <v>0</v>
      </c>
      <c r="R127">
        <v>0</v>
      </c>
      <c r="S127">
        <v>229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</row>
    <row r="128" spans="1:26" x14ac:dyDescent="0.35">
      <c r="A128">
        <v>289</v>
      </c>
      <c r="B128" t="s">
        <v>24</v>
      </c>
      <c r="C128">
        <v>74</v>
      </c>
      <c r="D128">
        <v>74</v>
      </c>
      <c r="E128">
        <v>74</v>
      </c>
      <c r="F128">
        <v>74</v>
      </c>
      <c r="G128">
        <v>74</v>
      </c>
      <c r="H128">
        <v>74</v>
      </c>
      <c r="I128">
        <v>74</v>
      </c>
      <c r="J128">
        <v>74</v>
      </c>
      <c r="K128">
        <v>74</v>
      </c>
      <c r="L128">
        <v>74</v>
      </c>
      <c r="M128">
        <v>74</v>
      </c>
      <c r="N128">
        <v>74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</row>
    <row r="129" spans="1:26" x14ac:dyDescent="0.35">
      <c r="A129">
        <v>290</v>
      </c>
      <c r="B129" t="s">
        <v>25</v>
      </c>
      <c r="C129">
        <v>64</v>
      </c>
      <c r="D129">
        <v>64</v>
      </c>
      <c r="E129">
        <v>64</v>
      </c>
      <c r="F129">
        <v>64</v>
      </c>
      <c r="G129">
        <v>64</v>
      </c>
      <c r="H129">
        <v>64</v>
      </c>
      <c r="I129">
        <v>64</v>
      </c>
      <c r="J129">
        <v>64</v>
      </c>
      <c r="K129">
        <v>64</v>
      </c>
      <c r="L129">
        <v>64</v>
      </c>
      <c r="M129">
        <v>64</v>
      </c>
      <c r="N129">
        <v>64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</row>
    <row r="130" spans="1:26" x14ac:dyDescent="0.35">
      <c r="A130">
        <v>291</v>
      </c>
      <c r="B130" t="s">
        <v>26</v>
      </c>
      <c r="C130">
        <v>516</v>
      </c>
      <c r="D130">
        <v>387</v>
      </c>
      <c r="E130">
        <v>387</v>
      </c>
      <c r="F130">
        <v>645</v>
      </c>
      <c r="G130">
        <v>903</v>
      </c>
      <c r="H130">
        <v>1161</v>
      </c>
      <c r="I130">
        <v>1548</v>
      </c>
      <c r="J130">
        <v>1161</v>
      </c>
      <c r="K130">
        <v>1032</v>
      </c>
      <c r="L130">
        <v>2322</v>
      </c>
      <c r="M130">
        <v>2064</v>
      </c>
      <c r="N130">
        <v>774</v>
      </c>
      <c r="O130">
        <v>596</v>
      </c>
      <c r="P130">
        <v>395</v>
      </c>
      <c r="Q130">
        <v>150</v>
      </c>
      <c r="R130">
        <v>489</v>
      </c>
      <c r="S130">
        <v>148</v>
      </c>
      <c r="T130">
        <v>16</v>
      </c>
      <c r="U130">
        <v>838</v>
      </c>
      <c r="V130">
        <v>382</v>
      </c>
      <c r="W130">
        <v>312</v>
      </c>
      <c r="X130">
        <v>906</v>
      </c>
      <c r="Y130">
        <v>1123</v>
      </c>
      <c r="Z130">
        <v>461</v>
      </c>
    </row>
    <row r="131" spans="1:26" x14ac:dyDescent="0.35">
      <c r="A131">
        <v>291</v>
      </c>
      <c r="B131" t="s">
        <v>26</v>
      </c>
      <c r="C131">
        <v>516</v>
      </c>
      <c r="D131">
        <v>387</v>
      </c>
      <c r="E131">
        <v>387</v>
      </c>
      <c r="F131">
        <v>645</v>
      </c>
      <c r="G131">
        <v>903</v>
      </c>
      <c r="H131">
        <v>1161</v>
      </c>
      <c r="I131">
        <v>1548</v>
      </c>
      <c r="J131">
        <v>1161</v>
      </c>
      <c r="K131">
        <v>1032</v>
      </c>
      <c r="L131">
        <v>2322</v>
      </c>
      <c r="M131">
        <v>2064</v>
      </c>
      <c r="N131">
        <v>774</v>
      </c>
      <c r="O131">
        <v>596</v>
      </c>
      <c r="P131">
        <v>395</v>
      </c>
      <c r="Q131">
        <v>150</v>
      </c>
      <c r="R131">
        <v>489</v>
      </c>
      <c r="S131">
        <v>148</v>
      </c>
      <c r="T131">
        <v>16</v>
      </c>
      <c r="U131">
        <v>838</v>
      </c>
      <c r="V131">
        <v>382</v>
      </c>
      <c r="W131">
        <v>312</v>
      </c>
      <c r="X131">
        <v>906</v>
      </c>
      <c r="Y131">
        <v>1123</v>
      </c>
      <c r="Z131">
        <v>461</v>
      </c>
    </row>
    <row r="132" spans="1:26" x14ac:dyDescent="0.35">
      <c r="A132">
        <v>292</v>
      </c>
      <c r="B132" t="s">
        <v>27</v>
      </c>
      <c r="C132">
        <v>172</v>
      </c>
      <c r="D132">
        <v>129</v>
      </c>
      <c r="E132">
        <v>129</v>
      </c>
      <c r="F132">
        <v>215</v>
      </c>
      <c r="G132">
        <v>301</v>
      </c>
      <c r="H132">
        <v>387</v>
      </c>
      <c r="I132">
        <v>516</v>
      </c>
      <c r="J132">
        <v>387</v>
      </c>
      <c r="K132">
        <v>344</v>
      </c>
      <c r="L132">
        <v>774</v>
      </c>
      <c r="M132">
        <v>688</v>
      </c>
      <c r="N132">
        <v>258</v>
      </c>
      <c r="O132">
        <v>428</v>
      </c>
      <c r="P132">
        <v>152</v>
      </c>
      <c r="Q132">
        <v>788</v>
      </c>
      <c r="R132">
        <v>358</v>
      </c>
      <c r="S132">
        <v>492</v>
      </c>
      <c r="T132">
        <v>0</v>
      </c>
      <c r="U132">
        <v>641</v>
      </c>
      <c r="V132">
        <v>0</v>
      </c>
      <c r="W132">
        <v>179</v>
      </c>
      <c r="X132">
        <v>229</v>
      </c>
      <c r="Y132">
        <v>0</v>
      </c>
      <c r="Z132">
        <v>0</v>
      </c>
    </row>
    <row r="133" spans="1:26" x14ac:dyDescent="0.35">
      <c r="A133">
        <v>292</v>
      </c>
      <c r="B133" t="s">
        <v>27</v>
      </c>
      <c r="C133">
        <v>172</v>
      </c>
      <c r="D133">
        <v>129</v>
      </c>
      <c r="E133">
        <v>129</v>
      </c>
      <c r="F133">
        <v>215</v>
      </c>
      <c r="G133">
        <v>301</v>
      </c>
      <c r="H133">
        <v>387</v>
      </c>
      <c r="I133">
        <v>516</v>
      </c>
      <c r="J133">
        <v>387</v>
      </c>
      <c r="K133">
        <v>344</v>
      </c>
      <c r="L133">
        <v>774</v>
      </c>
      <c r="M133">
        <v>688</v>
      </c>
      <c r="N133">
        <v>258</v>
      </c>
      <c r="O133">
        <v>428</v>
      </c>
      <c r="P133">
        <v>152</v>
      </c>
      <c r="Q133">
        <v>788</v>
      </c>
      <c r="R133">
        <v>358</v>
      </c>
      <c r="S133">
        <v>492</v>
      </c>
      <c r="T133">
        <v>0</v>
      </c>
      <c r="U133">
        <v>641</v>
      </c>
      <c r="V133">
        <v>0</v>
      </c>
      <c r="W133">
        <v>179</v>
      </c>
      <c r="X133">
        <v>229</v>
      </c>
      <c r="Y133">
        <v>0</v>
      </c>
      <c r="Z133">
        <v>0</v>
      </c>
    </row>
    <row r="134" spans="1:26" x14ac:dyDescent="0.35">
      <c r="A134">
        <v>293</v>
      </c>
      <c r="B134" t="s">
        <v>28</v>
      </c>
      <c r="C134">
        <v>688</v>
      </c>
      <c r="D134">
        <v>516</v>
      </c>
      <c r="E134">
        <v>516</v>
      </c>
      <c r="F134">
        <v>860</v>
      </c>
      <c r="G134">
        <v>1204</v>
      </c>
      <c r="H134">
        <v>1548</v>
      </c>
      <c r="I134">
        <v>2064</v>
      </c>
      <c r="J134">
        <v>1548</v>
      </c>
      <c r="K134">
        <v>1376</v>
      </c>
      <c r="L134">
        <v>3096</v>
      </c>
      <c r="M134">
        <v>2752</v>
      </c>
      <c r="N134">
        <v>1032</v>
      </c>
      <c r="O134">
        <v>282</v>
      </c>
      <c r="P134">
        <v>3473</v>
      </c>
      <c r="Q134">
        <v>1067</v>
      </c>
      <c r="R134">
        <v>967</v>
      </c>
      <c r="S134">
        <v>1982</v>
      </c>
      <c r="T134">
        <v>1098</v>
      </c>
      <c r="U134">
        <v>980</v>
      </c>
      <c r="V134">
        <v>2060</v>
      </c>
      <c r="W134">
        <v>6731</v>
      </c>
      <c r="X134">
        <v>326</v>
      </c>
      <c r="Y134">
        <v>666</v>
      </c>
      <c r="Z134">
        <v>592</v>
      </c>
    </row>
    <row r="135" spans="1:26" x14ac:dyDescent="0.35">
      <c r="A135">
        <v>294</v>
      </c>
      <c r="B135" t="s">
        <v>29</v>
      </c>
      <c r="C135">
        <v>172</v>
      </c>
      <c r="D135">
        <v>129</v>
      </c>
      <c r="E135">
        <v>129</v>
      </c>
      <c r="F135">
        <v>215</v>
      </c>
      <c r="G135">
        <v>301</v>
      </c>
      <c r="H135">
        <v>387</v>
      </c>
      <c r="I135">
        <v>516</v>
      </c>
      <c r="J135">
        <v>387</v>
      </c>
      <c r="K135">
        <v>344</v>
      </c>
      <c r="L135">
        <v>774</v>
      </c>
      <c r="M135">
        <v>688</v>
      </c>
      <c r="N135">
        <v>258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356</v>
      </c>
      <c r="V135">
        <v>200</v>
      </c>
      <c r="W135">
        <v>0</v>
      </c>
      <c r="X135">
        <v>319</v>
      </c>
      <c r="Y135">
        <v>1026</v>
      </c>
      <c r="Z135">
        <v>218</v>
      </c>
    </row>
    <row r="136" spans="1:26" x14ac:dyDescent="0.35">
      <c r="A136">
        <v>294</v>
      </c>
      <c r="B136" t="s">
        <v>29</v>
      </c>
      <c r="C136">
        <v>172</v>
      </c>
      <c r="D136">
        <v>129</v>
      </c>
      <c r="E136">
        <v>129</v>
      </c>
      <c r="F136">
        <v>215</v>
      </c>
      <c r="G136">
        <v>301</v>
      </c>
      <c r="H136">
        <v>387</v>
      </c>
      <c r="I136">
        <v>516</v>
      </c>
      <c r="J136">
        <v>387</v>
      </c>
      <c r="K136">
        <v>344</v>
      </c>
      <c r="L136">
        <v>774</v>
      </c>
      <c r="M136">
        <v>688</v>
      </c>
      <c r="N136">
        <v>258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356</v>
      </c>
      <c r="V136">
        <v>200</v>
      </c>
      <c r="W136">
        <v>0</v>
      </c>
      <c r="X136">
        <v>319</v>
      </c>
      <c r="Y136">
        <v>1026</v>
      </c>
      <c r="Z136">
        <v>218</v>
      </c>
    </row>
    <row r="137" spans="1:26" x14ac:dyDescent="0.35">
      <c r="A137">
        <v>295</v>
      </c>
      <c r="B137" t="s">
        <v>30</v>
      </c>
      <c r="C137">
        <v>344</v>
      </c>
      <c r="D137">
        <v>258</v>
      </c>
      <c r="E137">
        <v>258</v>
      </c>
      <c r="F137">
        <v>430</v>
      </c>
      <c r="G137">
        <v>602</v>
      </c>
      <c r="H137">
        <v>774</v>
      </c>
      <c r="I137">
        <v>1032</v>
      </c>
      <c r="J137">
        <v>774</v>
      </c>
      <c r="K137">
        <v>688</v>
      </c>
      <c r="L137">
        <v>1548</v>
      </c>
      <c r="M137">
        <v>1376</v>
      </c>
      <c r="N137">
        <v>516</v>
      </c>
      <c r="O137">
        <v>59</v>
      </c>
      <c r="P137">
        <v>202</v>
      </c>
      <c r="Q137">
        <v>0</v>
      </c>
      <c r="R137">
        <v>3860</v>
      </c>
      <c r="S137">
        <v>144</v>
      </c>
      <c r="T137">
        <v>50</v>
      </c>
      <c r="U137">
        <v>16</v>
      </c>
      <c r="V137">
        <v>633</v>
      </c>
      <c r="W137">
        <v>892</v>
      </c>
      <c r="X137">
        <v>184</v>
      </c>
      <c r="Y137">
        <v>213</v>
      </c>
      <c r="Z137">
        <v>161</v>
      </c>
    </row>
    <row r="138" spans="1:26" x14ac:dyDescent="0.35">
      <c r="A138">
        <v>295</v>
      </c>
      <c r="B138" t="s">
        <v>30</v>
      </c>
      <c r="C138">
        <v>344</v>
      </c>
      <c r="D138">
        <v>258</v>
      </c>
      <c r="E138">
        <v>258</v>
      </c>
      <c r="F138">
        <v>430</v>
      </c>
      <c r="G138">
        <v>602</v>
      </c>
      <c r="H138">
        <v>774</v>
      </c>
      <c r="I138">
        <v>1032</v>
      </c>
      <c r="J138">
        <v>774</v>
      </c>
      <c r="K138">
        <v>688</v>
      </c>
      <c r="L138">
        <v>1548</v>
      </c>
      <c r="M138">
        <v>1376</v>
      </c>
      <c r="N138">
        <v>516</v>
      </c>
      <c r="O138">
        <v>59</v>
      </c>
      <c r="P138">
        <v>202</v>
      </c>
      <c r="Q138">
        <v>0</v>
      </c>
      <c r="R138">
        <v>3860</v>
      </c>
      <c r="S138">
        <v>144</v>
      </c>
      <c r="T138">
        <v>50</v>
      </c>
      <c r="U138">
        <v>16</v>
      </c>
      <c r="V138">
        <v>633</v>
      </c>
      <c r="W138">
        <v>892</v>
      </c>
      <c r="X138">
        <v>184</v>
      </c>
      <c r="Y138">
        <v>213</v>
      </c>
      <c r="Z138">
        <v>161</v>
      </c>
    </row>
    <row r="139" spans="1:26" x14ac:dyDescent="0.35">
      <c r="A139">
        <v>296</v>
      </c>
      <c r="B139" t="s">
        <v>31</v>
      </c>
      <c r="C139">
        <v>2408</v>
      </c>
      <c r="D139">
        <v>1806</v>
      </c>
      <c r="E139">
        <v>1806</v>
      </c>
      <c r="F139">
        <v>3010</v>
      </c>
      <c r="G139">
        <v>4214</v>
      </c>
      <c r="H139">
        <v>5417</v>
      </c>
      <c r="I139">
        <v>7223</v>
      </c>
      <c r="J139">
        <v>5417</v>
      </c>
      <c r="K139">
        <v>4815</v>
      </c>
      <c r="L139">
        <v>10835</v>
      </c>
      <c r="M139">
        <v>9631</v>
      </c>
      <c r="N139">
        <v>3612</v>
      </c>
      <c r="O139">
        <v>2086</v>
      </c>
      <c r="P139">
        <v>1530</v>
      </c>
      <c r="Q139">
        <v>1410</v>
      </c>
      <c r="R139">
        <v>1022</v>
      </c>
      <c r="S139">
        <v>2471</v>
      </c>
      <c r="T139">
        <v>3599</v>
      </c>
      <c r="U139">
        <v>4411</v>
      </c>
      <c r="V139">
        <v>4621</v>
      </c>
      <c r="W139">
        <v>6274</v>
      </c>
      <c r="X139">
        <v>4334</v>
      </c>
      <c r="Y139">
        <v>60</v>
      </c>
      <c r="Z139">
        <v>20748</v>
      </c>
    </row>
    <row r="140" spans="1:26" x14ac:dyDescent="0.35">
      <c r="A140">
        <v>296</v>
      </c>
      <c r="B140" t="s">
        <v>31</v>
      </c>
      <c r="C140">
        <v>2408</v>
      </c>
      <c r="D140">
        <v>1806</v>
      </c>
      <c r="E140">
        <v>1806</v>
      </c>
      <c r="F140">
        <v>3010</v>
      </c>
      <c r="G140">
        <v>4214</v>
      </c>
      <c r="H140">
        <v>5417</v>
      </c>
      <c r="I140">
        <v>7223</v>
      </c>
      <c r="J140">
        <v>5417</v>
      </c>
      <c r="K140">
        <v>4815</v>
      </c>
      <c r="L140">
        <v>10835</v>
      </c>
      <c r="M140">
        <v>9631</v>
      </c>
      <c r="N140">
        <v>3612</v>
      </c>
      <c r="O140">
        <v>2086</v>
      </c>
      <c r="P140">
        <v>1530</v>
      </c>
      <c r="Q140">
        <v>1410</v>
      </c>
      <c r="R140">
        <v>1022</v>
      </c>
      <c r="S140">
        <v>2471</v>
      </c>
      <c r="T140">
        <v>3599</v>
      </c>
      <c r="U140">
        <v>4411</v>
      </c>
      <c r="V140">
        <v>4621</v>
      </c>
      <c r="W140">
        <v>6274</v>
      </c>
      <c r="X140">
        <v>4334</v>
      </c>
      <c r="Y140">
        <v>60</v>
      </c>
      <c r="Z140">
        <v>20748</v>
      </c>
    </row>
    <row r="141" spans="1:26" x14ac:dyDescent="0.35">
      <c r="A141">
        <v>297</v>
      </c>
      <c r="B141" t="s">
        <v>321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</row>
    <row r="142" spans="1:26" x14ac:dyDescent="0.35">
      <c r="A142">
        <v>298</v>
      </c>
      <c r="B142" t="s">
        <v>32</v>
      </c>
      <c r="C142">
        <v>93</v>
      </c>
      <c r="D142">
        <v>93</v>
      </c>
      <c r="E142">
        <v>163</v>
      </c>
      <c r="F142">
        <v>186</v>
      </c>
      <c r="G142">
        <v>210</v>
      </c>
      <c r="H142">
        <v>210</v>
      </c>
      <c r="I142">
        <v>186</v>
      </c>
      <c r="J142">
        <v>163</v>
      </c>
      <c r="K142">
        <v>210</v>
      </c>
      <c r="L142">
        <v>210</v>
      </c>
      <c r="M142">
        <v>256</v>
      </c>
      <c r="N142">
        <v>349</v>
      </c>
      <c r="O142">
        <v>121</v>
      </c>
      <c r="P142">
        <v>484</v>
      </c>
      <c r="Q142">
        <v>120</v>
      </c>
      <c r="R142">
        <v>256</v>
      </c>
      <c r="S142">
        <v>794</v>
      </c>
      <c r="T142">
        <v>102</v>
      </c>
      <c r="U142">
        <v>0</v>
      </c>
      <c r="V142">
        <v>182</v>
      </c>
      <c r="W142">
        <v>58</v>
      </c>
      <c r="X142">
        <v>656</v>
      </c>
      <c r="Y142">
        <v>0</v>
      </c>
      <c r="Z142">
        <v>740</v>
      </c>
    </row>
    <row r="143" spans="1:26" x14ac:dyDescent="0.35">
      <c r="A143">
        <v>299</v>
      </c>
      <c r="B143" t="s">
        <v>33</v>
      </c>
      <c r="C143">
        <v>22</v>
      </c>
      <c r="D143">
        <v>22</v>
      </c>
      <c r="E143">
        <v>39</v>
      </c>
      <c r="F143">
        <v>45</v>
      </c>
      <c r="G143">
        <v>50</v>
      </c>
      <c r="H143">
        <v>50</v>
      </c>
      <c r="I143">
        <v>45</v>
      </c>
      <c r="J143">
        <v>39</v>
      </c>
      <c r="K143">
        <v>50</v>
      </c>
      <c r="L143">
        <v>50</v>
      </c>
      <c r="M143">
        <v>61</v>
      </c>
      <c r="N143">
        <v>84</v>
      </c>
      <c r="O143">
        <v>0</v>
      </c>
      <c r="P143">
        <v>0</v>
      </c>
      <c r="Q143">
        <v>0</v>
      </c>
      <c r="R143">
        <v>0</v>
      </c>
      <c r="S143">
        <v>108</v>
      </c>
      <c r="T143">
        <v>0</v>
      </c>
      <c r="U143">
        <v>0</v>
      </c>
      <c r="V143">
        <v>0</v>
      </c>
      <c r="W143">
        <v>695</v>
      </c>
      <c r="X143">
        <v>351</v>
      </c>
      <c r="Y143">
        <v>0</v>
      </c>
      <c r="Z143">
        <v>0</v>
      </c>
    </row>
    <row r="144" spans="1:26" x14ac:dyDescent="0.35">
      <c r="A144">
        <v>300</v>
      </c>
      <c r="B144" t="s">
        <v>34</v>
      </c>
      <c r="C144">
        <v>130</v>
      </c>
      <c r="D144">
        <v>130</v>
      </c>
      <c r="E144">
        <v>228</v>
      </c>
      <c r="F144">
        <v>261</v>
      </c>
      <c r="G144">
        <v>293</v>
      </c>
      <c r="H144">
        <v>293</v>
      </c>
      <c r="I144">
        <v>261</v>
      </c>
      <c r="J144">
        <v>228</v>
      </c>
      <c r="K144">
        <v>293</v>
      </c>
      <c r="L144">
        <v>293</v>
      </c>
      <c r="M144">
        <v>359</v>
      </c>
      <c r="N144">
        <v>489</v>
      </c>
      <c r="O144">
        <v>0</v>
      </c>
      <c r="P144">
        <v>164</v>
      </c>
      <c r="Q144">
        <v>221</v>
      </c>
      <c r="R144">
        <v>0</v>
      </c>
      <c r="S144">
        <v>205</v>
      </c>
      <c r="T144">
        <v>267</v>
      </c>
      <c r="U144">
        <v>261</v>
      </c>
      <c r="V144">
        <v>426</v>
      </c>
      <c r="W144">
        <v>138</v>
      </c>
      <c r="X144">
        <v>112</v>
      </c>
      <c r="Y144">
        <v>561</v>
      </c>
      <c r="Z144">
        <v>0</v>
      </c>
    </row>
    <row r="145" spans="1:26" x14ac:dyDescent="0.35">
      <c r="A145">
        <v>301</v>
      </c>
      <c r="B145" t="s">
        <v>35</v>
      </c>
      <c r="C145">
        <v>26</v>
      </c>
      <c r="D145">
        <v>26</v>
      </c>
      <c r="E145">
        <v>46</v>
      </c>
      <c r="F145">
        <v>52</v>
      </c>
      <c r="G145">
        <v>59</v>
      </c>
      <c r="H145">
        <v>59</v>
      </c>
      <c r="I145">
        <v>52</v>
      </c>
      <c r="J145">
        <v>46</v>
      </c>
      <c r="K145">
        <v>59</v>
      </c>
      <c r="L145">
        <v>59</v>
      </c>
      <c r="M145">
        <v>72</v>
      </c>
      <c r="N145">
        <v>98</v>
      </c>
      <c r="O145">
        <v>141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552</v>
      </c>
      <c r="V145">
        <v>130</v>
      </c>
      <c r="W145">
        <v>0</v>
      </c>
      <c r="X145">
        <v>0</v>
      </c>
      <c r="Y145">
        <v>148</v>
      </c>
      <c r="Z145">
        <v>0</v>
      </c>
    </row>
    <row r="146" spans="1:26" x14ac:dyDescent="0.35">
      <c r="A146">
        <v>302</v>
      </c>
      <c r="B146" t="s">
        <v>36</v>
      </c>
      <c r="C146">
        <v>56</v>
      </c>
      <c r="D146">
        <v>56</v>
      </c>
      <c r="E146">
        <v>98</v>
      </c>
      <c r="F146">
        <v>112</v>
      </c>
      <c r="G146">
        <v>126</v>
      </c>
      <c r="H146">
        <v>126</v>
      </c>
      <c r="I146">
        <v>112</v>
      </c>
      <c r="J146">
        <v>98</v>
      </c>
      <c r="K146">
        <v>126</v>
      </c>
      <c r="L146">
        <v>126</v>
      </c>
      <c r="M146">
        <v>154</v>
      </c>
      <c r="N146">
        <v>210</v>
      </c>
      <c r="O146">
        <v>0</v>
      </c>
      <c r="P146">
        <v>89</v>
      </c>
      <c r="Q146">
        <v>0</v>
      </c>
      <c r="R146">
        <v>0</v>
      </c>
      <c r="S146">
        <v>459</v>
      </c>
      <c r="T146">
        <v>0</v>
      </c>
      <c r="U146">
        <v>0</v>
      </c>
      <c r="V146">
        <v>190</v>
      </c>
      <c r="W146">
        <v>162</v>
      </c>
      <c r="X146">
        <v>0</v>
      </c>
      <c r="Y146">
        <v>0</v>
      </c>
      <c r="Z146">
        <v>0</v>
      </c>
    </row>
    <row r="147" spans="1:26" x14ac:dyDescent="0.35">
      <c r="A147">
        <v>303</v>
      </c>
      <c r="B147" t="s">
        <v>37</v>
      </c>
      <c r="C147">
        <v>45</v>
      </c>
      <c r="D147">
        <v>45</v>
      </c>
      <c r="E147">
        <v>78</v>
      </c>
      <c r="F147">
        <v>89</v>
      </c>
      <c r="G147">
        <v>101</v>
      </c>
      <c r="H147">
        <v>101</v>
      </c>
      <c r="I147">
        <v>89</v>
      </c>
      <c r="J147">
        <v>78</v>
      </c>
      <c r="K147">
        <v>101</v>
      </c>
      <c r="L147">
        <v>101</v>
      </c>
      <c r="M147">
        <v>123</v>
      </c>
      <c r="N147">
        <v>168</v>
      </c>
      <c r="O147">
        <v>0</v>
      </c>
      <c r="P147">
        <v>273</v>
      </c>
      <c r="Q147">
        <v>0</v>
      </c>
      <c r="R147">
        <v>171</v>
      </c>
      <c r="S147">
        <v>0</v>
      </c>
      <c r="T147">
        <v>0</v>
      </c>
      <c r="U147">
        <v>69</v>
      </c>
      <c r="V147">
        <v>151</v>
      </c>
      <c r="W147">
        <v>192</v>
      </c>
      <c r="X147">
        <v>206</v>
      </c>
      <c r="Y147">
        <v>0</v>
      </c>
      <c r="Z147">
        <v>0</v>
      </c>
    </row>
    <row r="148" spans="1:26" x14ac:dyDescent="0.35">
      <c r="A148">
        <v>304</v>
      </c>
      <c r="B148" t="s">
        <v>38</v>
      </c>
      <c r="C148">
        <v>176</v>
      </c>
      <c r="D148">
        <v>176</v>
      </c>
      <c r="E148">
        <v>309</v>
      </c>
      <c r="F148">
        <v>353</v>
      </c>
      <c r="G148">
        <v>397</v>
      </c>
      <c r="H148">
        <v>397</v>
      </c>
      <c r="I148">
        <v>353</v>
      </c>
      <c r="J148">
        <v>309</v>
      </c>
      <c r="K148">
        <v>397</v>
      </c>
      <c r="L148">
        <v>397</v>
      </c>
      <c r="M148">
        <v>485</v>
      </c>
      <c r="N148">
        <v>661</v>
      </c>
      <c r="O148">
        <v>0</v>
      </c>
      <c r="P148">
        <v>325</v>
      </c>
      <c r="Q148">
        <v>27</v>
      </c>
      <c r="R148">
        <v>150</v>
      </c>
      <c r="S148">
        <v>72</v>
      </c>
      <c r="T148">
        <v>200</v>
      </c>
      <c r="U148">
        <v>199</v>
      </c>
      <c r="V148">
        <v>0</v>
      </c>
      <c r="W148">
        <v>63</v>
      </c>
      <c r="X148">
        <v>0</v>
      </c>
      <c r="Y148">
        <v>380</v>
      </c>
      <c r="Z148">
        <v>305</v>
      </c>
    </row>
    <row r="149" spans="1:26" x14ac:dyDescent="0.35">
      <c r="A149">
        <v>305</v>
      </c>
      <c r="B149" t="s">
        <v>39</v>
      </c>
      <c r="C149">
        <v>42</v>
      </c>
      <c r="D149">
        <v>42</v>
      </c>
      <c r="E149">
        <v>74</v>
      </c>
      <c r="F149">
        <v>85</v>
      </c>
      <c r="G149">
        <v>95</v>
      </c>
      <c r="H149">
        <v>95</v>
      </c>
      <c r="I149">
        <v>85</v>
      </c>
      <c r="J149">
        <v>74</v>
      </c>
      <c r="K149">
        <v>95</v>
      </c>
      <c r="L149">
        <v>95</v>
      </c>
      <c r="M149">
        <v>116</v>
      </c>
      <c r="N149">
        <v>159</v>
      </c>
      <c r="O149">
        <v>0</v>
      </c>
      <c r="P149">
        <v>0</v>
      </c>
      <c r="Q149">
        <v>0</v>
      </c>
      <c r="R149">
        <v>0</v>
      </c>
      <c r="S149">
        <v>684</v>
      </c>
      <c r="T149">
        <v>0</v>
      </c>
      <c r="U149">
        <v>0</v>
      </c>
      <c r="V149">
        <v>0</v>
      </c>
      <c r="W149">
        <v>413</v>
      </c>
      <c r="X149">
        <v>0</v>
      </c>
      <c r="Y149">
        <v>0</v>
      </c>
      <c r="Z149">
        <v>0</v>
      </c>
    </row>
    <row r="150" spans="1:26" x14ac:dyDescent="0.35">
      <c r="A150">
        <v>306</v>
      </c>
      <c r="B150" t="s">
        <v>40</v>
      </c>
      <c r="C150">
        <v>247</v>
      </c>
      <c r="D150">
        <v>247</v>
      </c>
      <c r="E150">
        <v>432</v>
      </c>
      <c r="F150">
        <v>494</v>
      </c>
      <c r="G150">
        <v>556</v>
      </c>
      <c r="H150">
        <v>556</v>
      </c>
      <c r="I150">
        <v>494</v>
      </c>
      <c r="J150">
        <v>432</v>
      </c>
      <c r="K150">
        <v>556</v>
      </c>
      <c r="L150">
        <v>556</v>
      </c>
      <c r="M150">
        <v>679</v>
      </c>
      <c r="N150">
        <v>926</v>
      </c>
      <c r="O150">
        <v>222</v>
      </c>
      <c r="P150">
        <v>55</v>
      </c>
      <c r="Q150">
        <v>372</v>
      </c>
      <c r="R150">
        <v>48</v>
      </c>
      <c r="S150">
        <v>855</v>
      </c>
      <c r="T150">
        <v>1115</v>
      </c>
      <c r="U150">
        <v>371</v>
      </c>
      <c r="V150">
        <v>25</v>
      </c>
      <c r="W150">
        <v>1806</v>
      </c>
      <c r="X150">
        <v>72</v>
      </c>
      <c r="Y150">
        <v>327</v>
      </c>
      <c r="Z150">
        <v>117</v>
      </c>
    </row>
    <row r="151" spans="1:26" x14ac:dyDescent="0.35">
      <c r="A151">
        <v>307</v>
      </c>
      <c r="B151" t="s">
        <v>41</v>
      </c>
      <c r="C151">
        <v>49</v>
      </c>
      <c r="D151">
        <v>49</v>
      </c>
      <c r="E151">
        <v>86</v>
      </c>
      <c r="F151">
        <v>99</v>
      </c>
      <c r="G151">
        <v>111</v>
      </c>
      <c r="H151">
        <v>111</v>
      </c>
      <c r="I151">
        <v>99</v>
      </c>
      <c r="J151">
        <v>86</v>
      </c>
      <c r="K151">
        <v>111</v>
      </c>
      <c r="L151">
        <v>111</v>
      </c>
      <c r="M151">
        <v>136</v>
      </c>
      <c r="N151">
        <v>185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473</v>
      </c>
      <c r="V151">
        <v>0</v>
      </c>
      <c r="W151">
        <v>0</v>
      </c>
      <c r="X151">
        <v>407</v>
      </c>
      <c r="Y151">
        <v>914</v>
      </c>
      <c r="Z151">
        <v>0</v>
      </c>
    </row>
    <row r="152" spans="1:26" x14ac:dyDescent="0.35">
      <c r="A152">
        <v>308</v>
      </c>
      <c r="B152" t="s">
        <v>42</v>
      </c>
      <c r="C152">
        <v>106</v>
      </c>
      <c r="D152">
        <v>106</v>
      </c>
      <c r="E152">
        <v>185</v>
      </c>
      <c r="F152">
        <v>212</v>
      </c>
      <c r="G152">
        <v>238</v>
      </c>
      <c r="H152">
        <v>238</v>
      </c>
      <c r="I152">
        <v>212</v>
      </c>
      <c r="J152">
        <v>185</v>
      </c>
      <c r="K152">
        <v>238</v>
      </c>
      <c r="L152">
        <v>238</v>
      </c>
      <c r="M152">
        <v>291</v>
      </c>
      <c r="N152">
        <v>397</v>
      </c>
      <c r="O152">
        <v>0</v>
      </c>
      <c r="P152">
        <v>0</v>
      </c>
      <c r="Q152">
        <v>705</v>
      </c>
      <c r="R152">
        <v>528</v>
      </c>
      <c r="S152">
        <v>174</v>
      </c>
      <c r="T152">
        <v>180</v>
      </c>
      <c r="U152">
        <v>85</v>
      </c>
      <c r="V152">
        <v>592</v>
      </c>
      <c r="W152">
        <v>428</v>
      </c>
      <c r="X152">
        <v>815</v>
      </c>
      <c r="Y152">
        <v>204</v>
      </c>
      <c r="Z152">
        <v>7676</v>
      </c>
    </row>
    <row r="153" spans="1:26" x14ac:dyDescent="0.35">
      <c r="A153">
        <v>309</v>
      </c>
      <c r="B153" t="s">
        <v>43</v>
      </c>
      <c r="C153">
        <v>85</v>
      </c>
      <c r="D153">
        <v>85</v>
      </c>
      <c r="E153">
        <v>148</v>
      </c>
      <c r="F153">
        <v>169</v>
      </c>
      <c r="G153">
        <v>190</v>
      </c>
      <c r="H153">
        <v>190</v>
      </c>
      <c r="I153">
        <v>169</v>
      </c>
      <c r="J153">
        <v>148</v>
      </c>
      <c r="K153">
        <v>190</v>
      </c>
      <c r="L153">
        <v>190</v>
      </c>
      <c r="M153">
        <v>233</v>
      </c>
      <c r="N153">
        <v>317</v>
      </c>
      <c r="O153">
        <v>0</v>
      </c>
      <c r="P153">
        <v>0</v>
      </c>
      <c r="Q153">
        <v>0</v>
      </c>
      <c r="R153">
        <v>280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130</v>
      </c>
      <c r="Z153">
        <v>388</v>
      </c>
    </row>
    <row r="154" spans="1:26" x14ac:dyDescent="0.35">
      <c r="A154">
        <v>310</v>
      </c>
      <c r="B154" t="s">
        <v>113</v>
      </c>
      <c r="C154">
        <v>4</v>
      </c>
      <c r="D154">
        <v>4</v>
      </c>
      <c r="E154">
        <v>6</v>
      </c>
      <c r="F154">
        <v>7</v>
      </c>
      <c r="G154">
        <v>8</v>
      </c>
      <c r="H154">
        <v>8</v>
      </c>
      <c r="I154">
        <v>7</v>
      </c>
      <c r="J154">
        <v>6</v>
      </c>
      <c r="K154">
        <v>8</v>
      </c>
      <c r="L154">
        <v>8</v>
      </c>
      <c r="M154">
        <v>10</v>
      </c>
      <c r="N154">
        <v>13</v>
      </c>
      <c r="O154">
        <v>0</v>
      </c>
      <c r="P154">
        <v>254</v>
      </c>
      <c r="Q154">
        <v>3</v>
      </c>
      <c r="R154">
        <v>104</v>
      </c>
      <c r="S154">
        <v>70</v>
      </c>
      <c r="T154">
        <v>594</v>
      </c>
      <c r="U154">
        <v>0</v>
      </c>
      <c r="V154">
        <v>0</v>
      </c>
      <c r="W154">
        <v>53</v>
      </c>
      <c r="X154">
        <v>0</v>
      </c>
      <c r="Y154">
        <v>424</v>
      </c>
      <c r="Z154">
        <v>0</v>
      </c>
    </row>
    <row r="155" spans="1:26" x14ac:dyDescent="0.35">
      <c r="A155">
        <v>311</v>
      </c>
      <c r="B155" t="s">
        <v>114</v>
      </c>
      <c r="C155">
        <v>1</v>
      </c>
      <c r="D155">
        <v>1</v>
      </c>
      <c r="E155">
        <v>1</v>
      </c>
      <c r="F155">
        <v>2</v>
      </c>
      <c r="G155">
        <v>2</v>
      </c>
      <c r="H155">
        <v>2</v>
      </c>
      <c r="I155">
        <v>2</v>
      </c>
      <c r="J155">
        <v>1</v>
      </c>
      <c r="K155">
        <v>2</v>
      </c>
      <c r="L155">
        <v>2</v>
      </c>
      <c r="M155">
        <v>2</v>
      </c>
      <c r="N155">
        <v>3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</row>
    <row r="156" spans="1:26" x14ac:dyDescent="0.35">
      <c r="A156">
        <v>312</v>
      </c>
      <c r="B156" t="s">
        <v>115</v>
      </c>
      <c r="C156">
        <v>5</v>
      </c>
      <c r="D156">
        <v>5</v>
      </c>
      <c r="E156">
        <v>9</v>
      </c>
      <c r="F156">
        <v>10</v>
      </c>
      <c r="G156">
        <v>11</v>
      </c>
      <c r="H156">
        <v>11</v>
      </c>
      <c r="I156">
        <v>10</v>
      </c>
      <c r="J156">
        <v>9</v>
      </c>
      <c r="K156">
        <v>11</v>
      </c>
      <c r="L156">
        <v>11</v>
      </c>
      <c r="M156">
        <v>14</v>
      </c>
      <c r="N156">
        <v>18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11</v>
      </c>
      <c r="W156">
        <v>0</v>
      </c>
      <c r="X156">
        <v>0</v>
      </c>
      <c r="Y156">
        <v>0</v>
      </c>
      <c r="Z156">
        <v>0</v>
      </c>
    </row>
    <row r="157" spans="1:26" x14ac:dyDescent="0.35">
      <c r="A157">
        <v>313</v>
      </c>
      <c r="B157" t="s">
        <v>116</v>
      </c>
      <c r="C157">
        <v>1</v>
      </c>
      <c r="D157">
        <v>1</v>
      </c>
      <c r="E157">
        <v>2</v>
      </c>
      <c r="F157">
        <v>2</v>
      </c>
      <c r="G157">
        <v>2</v>
      </c>
      <c r="H157">
        <v>2</v>
      </c>
      <c r="I157">
        <v>2</v>
      </c>
      <c r="J157">
        <v>2</v>
      </c>
      <c r="K157">
        <v>2</v>
      </c>
      <c r="L157">
        <v>2</v>
      </c>
      <c r="M157">
        <v>3</v>
      </c>
      <c r="N157">
        <v>4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</row>
    <row r="158" spans="1:26" x14ac:dyDescent="0.35">
      <c r="A158">
        <v>314</v>
      </c>
      <c r="B158" t="s">
        <v>117</v>
      </c>
      <c r="C158">
        <v>2</v>
      </c>
      <c r="D158">
        <v>2</v>
      </c>
      <c r="E158">
        <v>4</v>
      </c>
      <c r="F158">
        <v>4</v>
      </c>
      <c r="G158">
        <v>5</v>
      </c>
      <c r="H158">
        <v>5</v>
      </c>
      <c r="I158">
        <v>4</v>
      </c>
      <c r="J158">
        <v>4</v>
      </c>
      <c r="K158">
        <v>5</v>
      </c>
      <c r="L158">
        <v>5</v>
      </c>
      <c r="M158">
        <v>6</v>
      </c>
      <c r="N158">
        <v>8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</row>
    <row r="159" spans="1:26" x14ac:dyDescent="0.35">
      <c r="A159">
        <v>315</v>
      </c>
      <c r="B159" t="s">
        <v>118</v>
      </c>
      <c r="C159">
        <v>2</v>
      </c>
      <c r="D159">
        <v>2</v>
      </c>
      <c r="E159">
        <v>3</v>
      </c>
      <c r="F159">
        <v>3</v>
      </c>
      <c r="G159">
        <v>4</v>
      </c>
      <c r="H159">
        <v>4</v>
      </c>
      <c r="I159">
        <v>3</v>
      </c>
      <c r="J159">
        <v>3</v>
      </c>
      <c r="K159">
        <v>4</v>
      </c>
      <c r="L159">
        <v>4</v>
      </c>
      <c r="M159">
        <v>5</v>
      </c>
      <c r="N159">
        <v>6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</row>
    <row r="160" spans="1:26" x14ac:dyDescent="0.35">
      <c r="A160">
        <v>316</v>
      </c>
      <c r="B160" t="s">
        <v>171</v>
      </c>
      <c r="C160">
        <v>336</v>
      </c>
      <c r="D160">
        <v>465</v>
      </c>
      <c r="E160">
        <v>465</v>
      </c>
      <c r="F160">
        <v>207</v>
      </c>
      <c r="G160">
        <v>-51</v>
      </c>
      <c r="H160">
        <v>-308</v>
      </c>
      <c r="I160">
        <v>-696</v>
      </c>
      <c r="J160">
        <v>-309</v>
      </c>
      <c r="K160">
        <v>-180</v>
      </c>
      <c r="L160">
        <v>-1469</v>
      </c>
      <c r="M160">
        <v>-1211</v>
      </c>
      <c r="N160">
        <v>79</v>
      </c>
      <c r="O160">
        <v>571</v>
      </c>
      <c r="P160">
        <v>42</v>
      </c>
      <c r="Q160">
        <v>122</v>
      </c>
      <c r="R160">
        <v>-17</v>
      </c>
      <c r="S160">
        <v>1172</v>
      </c>
      <c r="T160">
        <v>281</v>
      </c>
      <c r="U160">
        <v>-119</v>
      </c>
      <c r="V160">
        <v>-286</v>
      </c>
      <c r="W160">
        <v>61</v>
      </c>
      <c r="X160">
        <v>-208</v>
      </c>
      <c r="Y160">
        <v>894</v>
      </c>
      <c r="Z160">
        <v>53</v>
      </c>
    </row>
    <row r="161" spans="1:26" x14ac:dyDescent="0.35">
      <c r="A161">
        <v>317</v>
      </c>
      <c r="B161" t="s">
        <v>166</v>
      </c>
      <c r="C161">
        <v>50</v>
      </c>
      <c r="D161">
        <v>93</v>
      </c>
      <c r="E161">
        <v>93</v>
      </c>
      <c r="F161">
        <v>7</v>
      </c>
      <c r="G161">
        <v>-79</v>
      </c>
      <c r="H161">
        <v>-164</v>
      </c>
      <c r="I161">
        <v>-294</v>
      </c>
      <c r="J161">
        <v>-165</v>
      </c>
      <c r="K161">
        <v>-122</v>
      </c>
      <c r="L161">
        <v>-551</v>
      </c>
      <c r="M161">
        <v>-465</v>
      </c>
      <c r="N161">
        <v>-35</v>
      </c>
      <c r="O161">
        <v>-428</v>
      </c>
      <c r="P161">
        <v>-152</v>
      </c>
      <c r="Q161">
        <v>-788</v>
      </c>
      <c r="R161">
        <v>-358</v>
      </c>
      <c r="S161">
        <v>-492</v>
      </c>
      <c r="T161">
        <v>40</v>
      </c>
      <c r="U161">
        <v>-249</v>
      </c>
      <c r="V161">
        <v>0</v>
      </c>
      <c r="W161">
        <v>215</v>
      </c>
      <c r="X161">
        <v>-229</v>
      </c>
      <c r="Y161">
        <v>0</v>
      </c>
      <c r="Z161">
        <v>0</v>
      </c>
    </row>
    <row r="162" spans="1:26" x14ac:dyDescent="0.35">
      <c r="A162">
        <v>318</v>
      </c>
      <c r="B162" t="s">
        <v>167</v>
      </c>
      <c r="C162">
        <v>608</v>
      </c>
      <c r="D162">
        <v>780</v>
      </c>
      <c r="E162">
        <v>780</v>
      </c>
      <c r="F162">
        <v>436</v>
      </c>
      <c r="G162">
        <v>92</v>
      </c>
      <c r="H162">
        <v>-250</v>
      </c>
      <c r="I162">
        <v>-768</v>
      </c>
      <c r="J162">
        <v>-252</v>
      </c>
      <c r="K162">
        <v>-80</v>
      </c>
      <c r="L162">
        <v>-1798</v>
      </c>
      <c r="M162">
        <v>-1454</v>
      </c>
      <c r="N162">
        <v>266</v>
      </c>
      <c r="O162">
        <v>1407</v>
      </c>
      <c r="P162">
        <v>-1980</v>
      </c>
      <c r="Q162">
        <v>-99</v>
      </c>
      <c r="R162">
        <v>-602</v>
      </c>
      <c r="S162">
        <v>219</v>
      </c>
      <c r="T162">
        <v>-1098</v>
      </c>
      <c r="U162">
        <v>-735</v>
      </c>
      <c r="V162">
        <v>-1844</v>
      </c>
      <c r="W162">
        <v>-4800</v>
      </c>
      <c r="X162">
        <v>608</v>
      </c>
      <c r="Y162">
        <v>629</v>
      </c>
      <c r="Z162">
        <v>-592</v>
      </c>
    </row>
    <row r="163" spans="1:26" x14ac:dyDescent="0.35">
      <c r="A163">
        <v>319</v>
      </c>
      <c r="B163" t="s">
        <v>170</v>
      </c>
      <c r="C163">
        <v>124</v>
      </c>
      <c r="D163">
        <v>167</v>
      </c>
      <c r="E163">
        <v>167</v>
      </c>
      <c r="F163">
        <v>81</v>
      </c>
      <c r="G163">
        <v>-5</v>
      </c>
      <c r="H163">
        <v>-90</v>
      </c>
      <c r="I163">
        <v>-220</v>
      </c>
      <c r="J163">
        <v>-91</v>
      </c>
      <c r="K163">
        <v>-48</v>
      </c>
      <c r="L163">
        <v>-477</v>
      </c>
      <c r="M163">
        <v>-391</v>
      </c>
      <c r="N163">
        <v>39</v>
      </c>
      <c r="O163">
        <v>133</v>
      </c>
      <c r="P163">
        <v>1514</v>
      </c>
      <c r="Q163">
        <v>0</v>
      </c>
      <c r="R163">
        <v>0</v>
      </c>
      <c r="S163">
        <v>0</v>
      </c>
      <c r="T163">
        <v>0</v>
      </c>
      <c r="U163">
        <v>-356</v>
      </c>
      <c r="V163">
        <v>-200</v>
      </c>
      <c r="W163">
        <v>0</v>
      </c>
      <c r="X163">
        <v>-319</v>
      </c>
      <c r="Y163">
        <v>-947</v>
      </c>
      <c r="Z163">
        <v>-218</v>
      </c>
    </row>
    <row r="164" spans="1:26" x14ac:dyDescent="0.35">
      <c r="A164">
        <v>320</v>
      </c>
      <c r="B164" t="s">
        <v>169</v>
      </c>
      <c r="C164">
        <v>212</v>
      </c>
      <c r="D164">
        <v>298</v>
      </c>
      <c r="E164">
        <v>298</v>
      </c>
      <c r="F164">
        <v>126</v>
      </c>
      <c r="G164">
        <v>-46</v>
      </c>
      <c r="H164">
        <v>-218</v>
      </c>
      <c r="I164">
        <v>-476</v>
      </c>
      <c r="J164">
        <v>-218</v>
      </c>
      <c r="K164">
        <v>-132</v>
      </c>
      <c r="L164">
        <v>-992</v>
      </c>
      <c r="M164">
        <v>-820</v>
      </c>
      <c r="N164">
        <v>40</v>
      </c>
      <c r="O164">
        <v>421</v>
      </c>
      <c r="P164">
        <v>258</v>
      </c>
      <c r="Q164">
        <v>293</v>
      </c>
      <c r="R164">
        <v>-2279</v>
      </c>
      <c r="S164">
        <v>-144</v>
      </c>
      <c r="T164">
        <v>-50</v>
      </c>
      <c r="U164">
        <v>458</v>
      </c>
      <c r="V164">
        <v>-616</v>
      </c>
      <c r="W164">
        <v>-892</v>
      </c>
      <c r="X164">
        <v>-184</v>
      </c>
      <c r="Y164">
        <v>526</v>
      </c>
      <c r="Z164">
        <v>-119</v>
      </c>
    </row>
    <row r="165" spans="1:26" x14ac:dyDescent="0.35">
      <c r="A165">
        <v>321</v>
      </c>
      <c r="B165" t="s">
        <v>168</v>
      </c>
      <c r="C165">
        <v>-1926</v>
      </c>
      <c r="D165">
        <v>-1324</v>
      </c>
      <c r="E165">
        <v>-1324</v>
      </c>
      <c r="F165">
        <v>-2528</v>
      </c>
      <c r="G165">
        <v>-3732</v>
      </c>
      <c r="H165">
        <v>-4935</v>
      </c>
      <c r="I165">
        <v>-6741</v>
      </c>
      <c r="J165">
        <v>-4935</v>
      </c>
      <c r="K165">
        <v>-4333</v>
      </c>
      <c r="L165">
        <v>-10353</v>
      </c>
      <c r="M165">
        <v>-9149</v>
      </c>
      <c r="N165">
        <v>-3130</v>
      </c>
      <c r="O165">
        <v>-2021</v>
      </c>
      <c r="P165">
        <v>-1530</v>
      </c>
      <c r="Q165">
        <v>-1410</v>
      </c>
      <c r="R165">
        <v>-907</v>
      </c>
      <c r="S165">
        <v>-2471</v>
      </c>
      <c r="T165">
        <v>-3599</v>
      </c>
      <c r="U165">
        <v>-4336</v>
      </c>
      <c r="V165">
        <v>-4621</v>
      </c>
      <c r="W165">
        <v>-6224</v>
      </c>
      <c r="X165">
        <v>-4334</v>
      </c>
      <c r="Y165">
        <v>-7</v>
      </c>
      <c r="Z165">
        <v>-20748</v>
      </c>
    </row>
    <row r="166" spans="1:26" x14ac:dyDescent="0.35">
      <c r="A166">
        <v>322</v>
      </c>
      <c r="B166" t="s">
        <v>183</v>
      </c>
      <c r="C166">
        <v>139</v>
      </c>
      <c r="D166">
        <v>139</v>
      </c>
      <c r="E166">
        <v>69</v>
      </c>
      <c r="F166">
        <v>46</v>
      </c>
      <c r="G166">
        <v>22</v>
      </c>
      <c r="H166">
        <v>23</v>
      </c>
      <c r="I166">
        <v>46</v>
      </c>
      <c r="J166">
        <v>69</v>
      </c>
      <c r="K166">
        <v>22</v>
      </c>
      <c r="L166">
        <v>23</v>
      </c>
      <c r="M166">
        <v>-23</v>
      </c>
      <c r="N166">
        <v>-116</v>
      </c>
      <c r="O166">
        <v>-121</v>
      </c>
      <c r="P166">
        <v>-484</v>
      </c>
      <c r="Q166">
        <v>-85</v>
      </c>
      <c r="R166">
        <v>-256</v>
      </c>
      <c r="S166">
        <v>-794</v>
      </c>
      <c r="T166">
        <v>1169</v>
      </c>
      <c r="U166">
        <v>102</v>
      </c>
      <c r="V166">
        <v>-182</v>
      </c>
      <c r="W166">
        <v>-58</v>
      </c>
      <c r="X166">
        <v>-656</v>
      </c>
      <c r="Y166">
        <v>0</v>
      </c>
      <c r="Z166">
        <v>-740</v>
      </c>
    </row>
    <row r="167" spans="1:26" x14ac:dyDescent="0.35">
      <c r="A167">
        <v>323</v>
      </c>
      <c r="B167" t="s">
        <v>178</v>
      </c>
      <c r="C167">
        <v>39</v>
      </c>
      <c r="D167">
        <v>39</v>
      </c>
      <c r="E167">
        <v>22</v>
      </c>
      <c r="F167">
        <v>16</v>
      </c>
      <c r="G167">
        <v>11</v>
      </c>
      <c r="H167">
        <v>11</v>
      </c>
      <c r="I167">
        <v>16</v>
      </c>
      <c r="J167">
        <v>22</v>
      </c>
      <c r="K167">
        <v>11</v>
      </c>
      <c r="L167">
        <v>11</v>
      </c>
      <c r="M167">
        <v>0</v>
      </c>
      <c r="N167">
        <v>-23</v>
      </c>
      <c r="O167">
        <v>0</v>
      </c>
      <c r="P167">
        <v>0</v>
      </c>
      <c r="Q167">
        <v>0</v>
      </c>
      <c r="R167">
        <v>0</v>
      </c>
      <c r="S167">
        <v>-108</v>
      </c>
      <c r="T167">
        <v>0</v>
      </c>
      <c r="U167">
        <v>0</v>
      </c>
      <c r="V167">
        <v>0</v>
      </c>
      <c r="W167">
        <v>-695</v>
      </c>
      <c r="X167">
        <v>-351</v>
      </c>
      <c r="Y167">
        <v>0</v>
      </c>
      <c r="Z167">
        <v>0</v>
      </c>
    </row>
    <row r="168" spans="1:26" x14ac:dyDescent="0.35">
      <c r="A168">
        <v>324</v>
      </c>
      <c r="B168" t="s">
        <v>179</v>
      </c>
      <c r="C168">
        <v>224</v>
      </c>
      <c r="D168">
        <v>224</v>
      </c>
      <c r="E168">
        <v>126</v>
      </c>
      <c r="F168">
        <v>93</v>
      </c>
      <c r="G168">
        <v>61</v>
      </c>
      <c r="H168">
        <v>61</v>
      </c>
      <c r="I168">
        <v>93</v>
      </c>
      <c r="J168">
        <v>126</v>
      </c>
      <c r="K168">
        <v>61</v>
      </c>
      <c r="L168">
        <v>61</v>
      </c>
      <c r="M168">
        <v>-5</v>
      </c>
      <c r="N168">
        <v>-135</v>
      </c>
      <c r="O168">
        <v>0</v>
      </c>
      <c r="P168">
        <v>-164</v>
      </c>
      <c r="Q168">
        <v>-190</v>
      </c>
      <c r="R168">
        <v>0</v>
      </c>
      <c r="S168">
        <v>-205</v>
      </c>
      <c r="T168">
        <v>-267</v>
      </c>
      <c r="U168">
        <v>-261</v>
      </c>
      <c r="V168">
        <v>-426</v>
      </c>
      <c r="W168">
        <v>-138</v>
      </c>
      <c r="X168">
        <v>-112</v>
      </c>
      <c r="Y168">
        <v>-561</v>
      </c>
      <c r="Z168">
        <v>0</v>
      </c>
    </row>
    <row r="169" spans="1:26" x14ac:dyDescent="0.35">
      <c r="A169">
        <v>325</v>
      </c>
      <c r="B169" t="s">
        <v>182</v>
      </c>
      <c r="C169">
        <v>55</v>
      </c>
      <c r="D169">
        <v>55</v>
      </c>
      <c r="E169">
        <v>35</v>
      </c>
      <c r="F169">
        <v>29</v>
      </c>
      <c r="G169">
        <v>22</v>
      </c>
      <c r="H169">
        <v>22</v>
      </c>
      <c r="I169">
        <v>29</v>
      </c>
      <c r="J169">
        <v>35</v>
      </c>
      <c r="K169">
        <v>22</v>
      </c>
      <c r="L169">
        <v>22</v>
      </c>
      <c r="M169">
        <v>9</v>
      </c>
      <c r="N169">
        <v>-17</v>
      </c>
      <c r="O169">
        <v>-141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-552</v>
      </c>
      <c r="V169">
        <v>-130</v>
      </c>
      <c r="W169">
        <v>0</v>
      </c>
      <c r="X169">
        <v>0</v>
      </c>
      <c r="Y169">
        <v>-148</v>
      </c>
      <c r="Z169">
        <v>0</v>
      </c>
    </row>
    <row r="170" spans="1:26" x14ac:dyDescent="0.35">
      <c r="A170">
        <v>326</v>
      </c>
      <c r="B170" t="s">
        <v>181</v>
      </c>
      <c r="C170">
        <v>96</v>
      </c>
      <c r="D170">
        <v>96</v>
      </c>
      <c r="E170">
        <v>54</v>
      </c>
      <c r="F170">
        <v>40</v>
      </c>
      <c r="G170">
        <v>26</v>
      </c>
      <c r="H170">
        <v>26</v>
      </c>
      <c r="I170">
        <v>40</v>
      </c>
      <c r="J170">
        <v>54</v>
      </c>
      <c r="K170">
        <v>26</v>
      </c>
      <c r="L170">
        <v>26</v>
      </c>
      <c r="M170">
        <v>-2</v>
      </c>
      <c r="N170">
        <v>-58</v>
      </c>
      <c r="O170">
        <v>0</v>
      </c>
      <c r="P170">
        <v>-89</v>
      </c>
      <c r="Q170">
        <v>0</v>
      </c>
      <c r="R170">
        <v>0</v>
      </c>
      <c r="S170">
        <v>-459</v>
      </c>
      <c r="T170">
        <v>0</v>
      </c>
      <c r="U170">
        <v>0</v>
      </c>
      <c r="V170">
        <v>-190</v>
      </c>
      <c r="W170">
        <v>-162</v>
      </c>
      <c r="X170">
        <v>0</v>
      </c>
      <c r="Y170">
        <v>0</v>
      </c>
      <c r="Z170">
        <v>9</v>
      </c>
    </row>
    <row r="171" spans="1:26" x14ac:dyDescent="0.35">
      <c r="A171">
        <v>327</v>
      </c>
      <c r="B171" t="s">
        <v>180</v>
      </c>
      <c r="C171">
        <v>86</v>
      </c>
      <c r="D171">
        <v>86</v>
      </c>
      <c r="E171">
        <v>53</v>
      </c>
      <c r="F171">
        <v>42</v>
      </c>
      <c r="G171">
        <v>30</v>
      </c>
      <c r="H171">
        <v>31</v>
      </c>
      <c r="I171">
        <v>42</v>
      </c>
      <c r="J171">
        <v>53</v>
      </c>
      <c r="K171">
        <v>30</v>
      </c>
      <c r="L171">
        <v>31</v>
      </c>
      <c r="M171">
        <v>9</v>
      </c>
      <c r="N171">
        <v>-36</v>
      </c>
      <c r="O171">
        <v>0</v>
      </c>
      <c r="P171">
        <v>-273</v>
      </c>
      <c r="Q171">
        <v>0</v>
      </c>
      <c r="R171">
        <v>-171</v>
      </c>
      <c r="S171">
        <v>0</v>
      </c>
      <c r="T171">
        <v>0</v>
      </c>
      <c r="U171">
        <v>-69</v>
      </c>
      <c r="V171">
        <v>-151</v>
      </c>
      <c r="W171">
        <v>-192</v>
      </c>
      <c r="X171">
        <v>-206</v>
      </c>
      <c r="Y171">
        <v>110</v>
      </c>
      <c r="Z171">
        <v>0</v>
      </c>
    </row>
    <row r="172" spans="1:26" x14ac:dyDescent="0.35">
      <c r="A172">
        <v>328</v>
      </c>
      <c r="B172" t="s">
        <v>189</v>
      </c>
      <c r="C172">
        <v>331</v>
      </c>
      <c r="D172">
        <v>331</v>
      </c>
      <c r="E172">
        <v>198</v>
      </c>
      <c r="F172">
        <v>154</v>
      </c>
      <c r="G172">
        <v>110</v>
      </c>
      <c r="H172">
        <v>111</v>
      </c>
      <c r="I172">
        <v>154</v>
      </c>
      <c r="J172">
        <v>198</v>
      </c>
      <c r="K172">
        <v>110</v>
      </c>
      <c r="L172">
        <v>111</v>
      </c>
      <c r="M172">
        <v>23</v>
      </c>
      <c r="N172">
        <v>-153</v>
      </c>
      <c r="O172">
        <v>1118</v>
      </c>
      <c r="P172">
        <v>146</v>
      </c>
      <c r="Q172">
        <v>311</v>
      </c>
      <c r="R172">
        <v>366</v>
      </c>
      <c r="S172">
        <v>-72</v>
      </c>
      <c r="T172">
        <v>400</v>
      </c>
      <c r="U172">
        <v>45</v>
      </c>
      <c r="V172">
        <v>0</v>
      </c>
      <c r="W172">
        <v>695</v>
      </c>
      <c r="X172">
        <v>130</v>
      </c>
      <c r="Y172">
        <v>-93</v>
      </c>
      <c r="Z172">
        <v>-305</v>
      </c>
    </row>
    <row r="173" spans="1:26" x14ac:dyDescent="0.35">
      <c r="A173">
        <v>329</v>
      </c>
      <c r="B173" t="s">
        <v>184</v>
      </c>
      <c r="C173">
        <v>90</v>
      </c>
      <c r="D173">
        <v>90</v>
      </c>
      <c r="E173">
        <v>58</v>
      </c>
      <c r="F173">
        <v>47</v>
      </c>
      <c r="G173">
        <v>37</v>
      </c>
      <c r="H173">
        <v>37</v>
      </c>
      <c r="I173">
        <v>47</v>
      </c>
      <c r="J173">
        <v>58</v>
      </c>
      <c r="K173">
        <v>37</v>
      </c>
      <c r="L173">
        <v>37</v>
      </c>
      <c r="M173">
        <v>16</v>
      </c>
      <c r="N173">
        <v>-27</v>
      </c>
      <c r="O173">
        <v>0</v>
      </c>
      <c r="P173">
        <v>0</v>
      </c>
      <c r="Q173">
        <v>0</v>
      </c>
      <c r="R173">
        <v>0</v>
      </c>
      <c r="S173">
        <v>-684</v>
      </c>
      <c r="T173">
        <v>0</v>
      </c>
      <c r="U173">
        <v>0</v>
      </c>
      <c r="V173">
        <v>0</v>
      </c>
      <c r="W173">
        <v>-413</v>
      </c>
      <c r="X173">
        <v>0</v>
      </c>
      <c r="Y173">
        <v>0</v>
      </c>
      <c r="Z173">
        <v>0</v>
      </c>
    </row>
    <row r="174" spans="1:26" x14ac:dyDescent="0.35">
      <c r="A174">
        <v>330</v>
      </c>
      <c r="B174" t="s">
        <v>185</v>
      </c>
      <c r="C174">
        <v>525</v>
      </c>
      <c r="D174">
        <v>525</v>
      </c>
      <c r="E174">
        <v>340</v>
      </c>
      <c r="F174">
        <v>278</v>
      </c>
      <c r="G174">
        <v>216</v>
      </c>
      <c r="H174">
        <v>217</v>
      </c>
      <c r="I174">
        <v>278</v>
      </c>
      <c r="J174">
        <v>340</v>
      </c>
      <c r="K174">
        <v>216</v>
      </c>
      <c r="L174">
        <v>217</v>
      </c>
      <c r="M174">
        <v>94</v>
      </c>
      <c r="N174">
        <v>-153</v>
      </c>
      <c r="O174">
        <v>134</v>
      </c>
      <c r="P174">
        <v>575</v>
      </c>
      <c r="Q174">
        <v>-372</v>
      </c>
      <c r="R174">
        <v>229</v>
      </c>
      <c r="S174">
        <v>-773</v>
      </c>
      <c r="T174">
        <v>-780</v>
      </c>
      <c r="U174">
        <v>206</v>
      </c>
      <c r="V174">
        <v>38</v>
      </c>
      <c r="W174">
        <v>-1715</v>
      </c>
      <c r="X174">
        <v>554</v>
      </c>
      <c r="Y174">
        <v>513</v>
      </c>
      <c r="Z174">
        <v>-117</v>
      </c>
    </row>
    <row r="175" spans="1:26" x14ac:dyDescent="0.35">
      <c r="A175">
        <v>331</v>
      </c>
      <c r="B175" t="s">
        <v>188</v>
      </c>
      <c r="C175">
        <v>127</v>
      </c>
      <c r="D175">
        <v>127</v>
      </c>
      <c r="E175">
        <v>90</v>
      </c>
      <c r="F175">
        <v>77</v>
      </c>
      <c r="G175">
        <v>65</v>
      </c>
      <c r="H175">
        <v>66</v>
      </c>
      <c r="I175">
        <v>77</v>
      </c>
      <c r="J175">
        <v>90</v>
      </c>
      <c r="K175">
        <v>65</v>
      </c>
      <c r="L175">
        <v>66</v>
      </c>
      <c r="M175">
        <v>41</v>
      </c>
      <c r="N175">
        <v>-8</v>
      </c>
      <c r="O175">
        <v>0</v>
      </c>
      <c r="P175">
        <v>0</v>
      </c>
      <c r="Q175">
        <v>169</v>
      </c>
      <c r="R175">
        <v>0</v>
      </c>
      <c r="S175">
        <v>0</v>
      </c>
      <c r="T175">
        <v>0</v>
      </c>
      <c r="U175">
        <v>-473</v>
      </c>
      <c r="V175">
        <v>0</v>
      </c>
      <c r="W175">
        <v>0</v>
      </c>
      <c r="X175">
        <v>-407</v>
      </c>
      <c r="Y175">
        <v>-914</v>
      </c>
      <c r="Z175">
        <v>0</v>
      </c>
    </row>
    <row r="176" spans="1:26" x14ac:dyDescent="0.35">
      <c r="A176">
        <v>332</v>
      </c>
      <c r="B176" t="s">
        <v>187</v>
      </c>
      <c r="C176">
        <v>225</v>
      </c>
      <c r="D176">
        <v>225</v>
      </c>
      <c r="E176">
        <v>146</v>
      </c>
      <c r="F176">
        <v>119</v>
      </c>
      <c r="G176">
        <v>93</v>
      </c>
      <c r="H176">
        <v>93</v>
      </c>
      <c r="I176">
        <v>119</v>
      </c>
      <c r="J176">
        <v>146</v>
      </c>
      <c r="K176">
        <v>93</v>
      </c>
      <c r="L176">
        <v>93</v>
      </c>
      <c r="M176">
        <v>40</v>
      </c>
      <c r="N176">
        <v>-66</v>
      </c>
      <c r="O176">
        <v>240</v>
      </c>
      <c r="P176">
        <v>180</v>
      </c>
      <c r="Q176">
        <v>-453</v>
      </c>
      <c r="R176">
        <v>-528</v>
      </c>
      <c r="S176">
        <v>-174</v>
      </c>
      <c r="T176">
        <v>-180</v>
      </c>
      <c r="U176">
        <v>95</v>
      </c>
      <c r="V176">
        <v>-412</v>
      </c>
      <c r="W176">
        <v>-428</v>
      </c>
      <c r="X176">
        <v>-815</v>
      </c>
      <c r="Y176">
        <v>-14</v>
      </c>
      <c r="Z176">
        <v>-7676</v>
      </c>
    </row>
    <row r="177" spans="1:26" x14ac:dyDescent="0.35">
      <c r="A177">
        <v>333</v>
      </c>
      <c r="B177" t="s">
        <v>186</v>
      </c>
      <c r="C177">
        <v>202</v>
      </c>
      <c r="D177">
        <v>202</v>
      </c>
      <c r="E177">
        <v>139</v>
      </c>
      <c r="F177">
        <v>118</v>
      </c>
      <c r="G177">
        <v>97</v>
      </c>
      <c r="H177">
        <v>97</v>
      </c>
      <c r="I177">
        <v>118</v>
      </c>
      <c r="J177">
        <v>139</v>
      </c>
      <c r="K177">
        <v>97</v>
      </c>
      <c r="L177">
        <v>97</v>
      </c>
      <c r="M177">
        <v>54</v>
      </c>
      <c r="N177">
        <v>-30</v>
      </c>
      <c r="O177">
        <v>0</v>
      </c>
      <c r="P177">
        <v>0</v>
      </c>
      <c r="Q177">
        <v>0</v>
      </c>
      <c r="R177">
        <v>-280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-17</v>
      </c>
      <c r="Z177">
        <v>-388</v>
      </c>
    </row>
    <row r="178" spans="1:26" x14ac:dyDescent="0.35">
      <c r="A178">
        <v>334</v>
      </c>
      <c r="B178" t="s">
        <v>195</v>
      </c>
      <c r="C178">
        <v>109</v>
      </c>
      <c r="D178">
        <v>109</v>
      </c>
      <c r="E178">
        <v>107</v>
      </c>
      <c r="F178">
        <v>106</v>
      </c>
      <c r="G178">
        <v>105</v>
      </c>
      <c r="H178">
        <v>106</v>
      </c>
      <c r="I178">
        <v>106</v>
      </c>
      <c r="J178">
        <v>107</v>
      </c>
      <c r="K178">
        <v>105</v>
      </c>
      <c r="L178">
        <v>106</v>
      </c>
      <c r="M178">
        <v>104</v>
      </c>
      <c r="N178">
        <v>101</v>
      </c>
      <c r="O178">
        <v>0</v>
      </c>
      <c r="P178">
        <v>-254</v>
      </c>
      <c r="Q178">
        <v>87</v>
      </c>
      <c r="R178">
        <v>-104</v>
      </c>
      <c r="S178">
        <v>-70</v>
      </c>
      <c r="T178">
        <v>-525</v>
      </c>
      <c r="U178">
        <v>0</v>
      </c>
      <c r="V178">
        <v>0</v>
      </c>
      <c r="W178">
        <v>2362</v>
      </c>
      <c r="X178">
        <v>0</v>
      </c>
      <c r="Y178">
        <v>-424</v>
      </c>
      <c r="Z178">
        <v>0</v>
      </c>
    </row>
    <row r="179" spans="1:26" x14ac:dyDescent="0.35">
      <c r="A179">
        <v>335</v>
      </c>
      <c r="B179" t="s">
        <v>190</v>
      </c>
      <c r="C179">
        <v>29</v>
      </c>
      <c r="D179">
        <v>29</v>
      </c>
      <c r="E179">
        <v>29</v>
      </c>
      <c r="F179">
        <v>28</v>
      </c>
      <c r="G179">
        <v>28</v>
      </c>
      <c r="H179">
        <v>28</v>
      </c>
      <c r="I179">
        <v>28</v>
      </c>
      <c r="J179">
        <v>29</v>
      </c>
      <c r="K179">
        <v>28</v>
      </c>
      <c r="L179">
        <v>28</v>
      </c>
      <c r="M179">
        <v>28</v>
      </c>
      <c r="N179">
        <v>27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</row>
    <row r="180" spans="1:26" x14ac:dyDescent="0.35">
      <c r="A180">
        <v>336</v>
      </c>
      <c r="B180" t="s">
        <v>191</v>
      </c>
      <c r="C180">
        <v>168</v>
      </c>
      <c r="D180">
        <v>168</v>
      </c>
      <c r="E180">
        <v>164</v>
      </c>
      <c r="F180">
        <v>163</v>
      </c>
      <c r="G180">
        <v>162</v>
      </c>
      <c r="H180">
        <v>162</v>
      </c>
      <c r="I180">
        <v>163</v>
      </c>
      <c r="J180">
        <v>164</v>
      </c>
      <c r="K180">
        <v>162</v>
      </c>
      <c r="L180">
        <v>162</v>
      </c>
      <c r="M180">
        <v>159</v>
      </c>
      <c r="N180">
        <v>155</v>
      </c>
      <c r="O180">
        <v>0</v>
      </c>
      <c r="P180">
        <v>0</v>
      </c>
      <c r="Q180">
        <v>0</v>
      </c>
      <c r="R180">
        <v>11</v>
      </c>
      <c r="S180">
        <v>0</v>
      </c>
      <c r="T180">
        <v>0</v>
      </c>
      <c r="U180">
        <v>0</v>
      </c>
      <c r="V180">
        <v>-11</v>
      </c>
      <c r="W180">
        <v>0</v>
      </c>
      <c r="X180">
        <v>0</v>
      </c>
      <c r="Y180">
        <v>0</v>
      </c>
      <c r="Z180">
        <v>0</v>
      </c>
    </row>
    <row r="181" spans="1:26" x14ac:dyDescent="0.35">
      <c r="A181">
        <v>337</v>
      </c>
      <c r="B181" t="s">
        <v>194</v>
      </c>
      <c r="C181">
        <v>38</v>
      </c>
      <c r="D181">
        <v>38</v>
      </c>
      <c r="E181">
        <v>37</v>
      </c>
      <c r="F181">
        <v>37</v>
      </c>
      <c r="G181">
        <v>37</v>
      </c>
      <c r="H181">
        <v>37</v>
      </c>
      <c r="I181">
        <v>37</v>
      </c>
      <c r="J181">
        <v>37</v>
      </c>
      <c r="K181">
        <v>37</v>
      </c>
      <c r="L181">
        <v>37</v>
      </c>
      <c r="M181">
        <v>36</v>
      </c>
      <c r="N181">
        <v>35</v>
      </c>
      <c r="O181">
        <v>0</v>
      </c>
      <c r="P181">
        <v>0</v>
      </c>
      <c r="Q181">
        <v>0</v>
      </c>
      <c r="R181">
        <v>0</v>
      </c>
      <c r="S181">
        <v>229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</row>
    <row r="182" spans="1:26" x14ac:dyDescent="0.35">
      <c r="A182">
        <v>338</v>
      </c>
      <c r="B182" t="s">
        <v>193</v>
      </c>
      <c r="C182">
        <v>72</v>
      </c>
      <c r="D182">
        <v>72</v>
      </c>
      <c r="E182">
        <v>70</v>
      </c>
      <c r="F182">
        <v>70</v>
      </c>
      <c r="G182">
        <v>69</v>
      </c>
      <c r="H182">
        <v>69</v>
      </c>
      <c r="I182">
        <v>70</v>
      </c>
      <c r="J182">
        <v>70</v>
      </c>
      <c r="K182">
        <v>69</v>
      </c>
      <c r="L182">
        <v>69</v>
      </c>
      <c r="M182">
        <v>68</v>
      </c>
      <c r="N182">
        <v>66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</row>
    <row r="183" spans="1:26" x14ac:dyDescent="0.35">
      <c r="A183">
        <v>339</v>
      </c>
      <c r="B183" t="s">
        <v>192</v>
      </c>
      <c r="C183">
        <v>62</v>
      </c>
      <c r="D183">
        <v>62</v>
      </c>
      <c r="E183">
        <v>61</v>
      </c>
      <c r="F183">
        <v>61</v>
      </c>
      <c r="G183">
        <v>60</v>
      </c>
      <c r="H183">
        <v>60</v>
      </c>
      <c r="I183">
        <v>61</v>
      </c>
      <c r="J183">
        <v>61</v>
      </c>
      <c r="K183">
        <v>60</v>
      </c>
      <c r="L183">
        <v>60</v>
      </c>
      <c r="M183">
        <v>59</v>
      </c>
      <c r="N183">
        <v>58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</row>
    <row r="184" spans="1:26" x14ac:dyDescent="0.35">
      <c r="A184">
        <v>340</v>
      </c>
      <c r="B184" t="s">
        <v>201</v>
      </c>
      <c r="C184">
        <v>4209</v>
      </c>
      <c r="D184">
        <v>4209</v>
      </c>
      <c r="E184">
        <v>4209</v>
      </c>
      <c r="F184">
        <v>4209</v>
      </c>
      <c r="G184">
        <v>4209</v>
      </c>
      <c r="H184">
        <v>4215</v>
      </c>
      <c r="I184">
        <v>4209</v>
      </c>
      <c r="J184">
        <v>4209</v>
      </c>
      <c r="K184">
        <v>4209</v>
      </c>
      <c r="L184">
        <v>4215</v>
      </c>
      <c r="M184">
        <v>4215</v>
      </c>
      <c r="N184">
        <v>4215</v>
      </c>
      <c r="O184">
        <v>2858</v>
      </c>
      <c r="P184">
        <v>2433</v>
      </c>
      <c r="Q184">
        <v>5629</v>
      </c>
      <c r="R184">
        <v>4129</v>
      </c>
      <c r="S184">
        <v>4255</v>
      </c>
      <c r="T184">
        <v>2452</v>
      </c>
      <c r="U184">
        <v>4454</v>
      </c>
      <c r="V184">
        <v>2766</v>
      </c>
      <c r="W184">
        <v>6806</v>
      </c>
      <c r="X184">
        <v>3730</v>
      </c>
      <c r="Y184">
        <v>5302</v>
      </c>
      <c r="Z184">
        <v>2199</v>
      </c>
    </row>
    <row r="185" spans="1:26" x14ac:dyDescent="0.35">
      <c r="A185">
        <v>341</v>
      </c>
      <c r="B185" t="s">
        <v>196</v>
      </c>
      <c r="C185">
        <v>1098</v>
      </c>
      <c r="D185">
        <v>1098</v>
      </c>
      <c r="E185">
        <v>1098</v>
      </c>
      <c r="F185">
        <v>1098</v>
      </c>
      <c r="G185">
        <v>1098</v>
      </c>
      <c r="H185">
        <v>1100</v>
      </c>
      <c r="I185">
        <v>1098</v>
      </c>
      <c r="J185">
        <v>1098</v>
      </c>
      <c r="K185">
        <v>1098</v>
      </c>
      <c r="L185">
        <v>1100</v>
      </c>
      <c r="M185">
        <v>1100</v>
      </c>
      <c r="N185">
        <v>1100</v>
      </c>
      <c r="O185">
        <v>420</v>
      </c>
      <c r="P185">
        <v>0</v>
      </c>
      <c r="Q185">
        <v>0</v>
      </c>
      <c r="R185">
        <v>0</v>
      </c>
      <c r="S185">
        <v>0</v>
      </c>
      <c r="T185">
        <v>40</v>
      </c>
      <c r="U185">
        <v>629</v>
      </c>
      <c r="V185">
        <v>0</v>
      </c>
      <c r="W185">
        <v>394</v>
      </c>
      <c r="X185">
        <v>0</v>
      </c>
      <c r="Y185">
        <v>0</v>
      </c>
      <c r="Z185">
        <v>1068</v>
      </c>
    </row>
    <row r="186" spans="1:26" x14ac:dyDescent="0.35">
      <c r="A186">
        <v>342</v>
      </c>
      <c r="B186" t="s">
        <v>197</v>
      </c>
      <c r="C186">
        <v>6406</v>
      </c>
      <c r="D186">
        <v>6406</v>
      </c>
      <c r="E186">
        <v>6406</v>
      </c>
      <c r="F186">
        <v>6406</v>
      </c>
      <c r="G186">
        <v>6406</v>
      </c>
      <c r="H186">
        <v>6414</v>
      </c>
      <c r="I186">
        <v>6406</v>
      </c>
      <c r="J186">
        <v>6406</v>
      </c>
      <c r="K186">
        <v>6406</v>
      </c>
      <c r="L186">
        <v>6414</v>
      </c>
      <c r="M186">
        <v>6414</v>
      </c>
      <c r="N186">
        <v>6414</v>
      </c>
      <c r="O186">
        <v>2249</v>
      </c>
      <c r="P186">
        <v>2720</v>
      </c>
      <c r="Q186">
        <v>4633</v>
      </c>
      <c r="R186">
        <v>2284</v>
      </c>
      <c r="S186">
        <v>5836</v>
      </c>
      <c r="T186">
        <v>5234</v>
      </c>
      <c r="U186">
        <v>7007</v>
      </c>
      <c r="V186">
        <v>3617</v>
      </c>
      <c r="W186">
        <v>2731</v>
      </c>
      <c r="X186">
        <v>8841</v>
      </c>
      <c r="Y186">
        <v>7413</v>
      </c>
      <c r="Z186">
        <v>470</v>
      </c>
    </row>
    <row r="187" spans="1:26" x14ac:dyDescent="0.35">
      <c r="A187">
        <v>343</v>
      </c>
      <c r="B187" t="s">
        <v>200</v>
      </c>
      <c r="C187">
        <v>1463</v>
      </c>
      <c r="D187">
        <v>1463</v>
      </c>
      <c r="E187">
        <v>1463</v>
      </c>
      <c r="F187">
        <v>1463</v>
      </c>
      <c r="G187">
        <v>1463</v>
      </c>
      <c r="H187">
        <v>1467</v>
      </c>
      <c r="I187">
        <v>1463</v>
      </c>
      <c r="J187">
        <v>1463</v>
      </c>
      <c r="K187">
        <v>1463</v>
      </c>
      <c r="L187">
        <v>1467</v>
      </c>
      <c r="M187">
        <v>1467</v>
      </c>
      <c r="N187">
        <v>1467</v>
      </c>
      <c r="O187">
        <v>375</v>
      </c>
      <c r="P187">
        <v>1705</v>
      </c>
      <c r="Q187">
        <v>846</v>
      </c>
      <c r="R187">
        <v>456</v>
      </c>
      <c r="S187">
        <v>229</v>
      </c>
      <c r="T187">
        <v>0</v>
      </c>
      <c r="U187">
        <v>342</v>
      </c>
      <c r="V187">
        <v>315</v>
      </c>
      <c r="W187">
        <v>915</v>
      </c>
      <c r="X187">
        <v>426</v>
      </c>
      <c r="Y187">
        <v>206</v>
      </c>
      <c r="Z187">
        <v>375</v>
      </c>
    </row>
    <row r="188" spans="1:26" x14ac:dyDescent="0.35">
      <c r="A188">
        <v>344</v>
      </c>
      <c r="B188" t="s">
        <v>199</v>
      </c>
      <c r="C188">
        <v>2746</v>
      </c>
      <c r="D188">
        <v>2746</v>
      </c>
      <c r="E188">
        <v>2746</v>
      </c>
      <c r="F188">
        <v>2746</v>
      </c>
      <c r="G188">
        <v>2746</v>
      </c>
      <c r="H188">
        <v>2748</v>
      </c>
      <c r="I188">
        <v>2746</v>
      </c>
      <c r="J188">
        <v>2746</v>
      </c>
      <c r="K188">
        <v>2746</v>
      </c>
      <c r="L188">
        <v>2748</v>
      </c>
      <c r="M188">
        <v>2748</v>
      </c>
      <c r="N188">
        <v>2748</v>
      </c>
      <c r="O188">
        <v>1348</v>
      </c>
      <c r="P188">
        <v>2080</v>
      </c>
      <c r="Q188">
        <v>2131</v>
      </c>
      <c r="R188">
        <v>2217</v>
      </c>
      <c r="S188">
        <v>780</v>
      </c>
      <c r="T188">
        <v>420</v>
      </c>
      <c r="U188">
        <v>1914</v>
      </c>
      <c r="V188">
        <v>1477</v>
      </c>
      <c r="W188">
        <v>0</v>
      </c>
      <c r="X188">
        <v>125</v>
      </c>
      <c r="Y188">
        <v>929</v>
      </c>
      <c r="Z188">
        <v>271</v>
      </c>
    </row>
    <row r="189" spans="1:26" x14ac:dyDescent="0.35">
      <c r="A189">
        <v>345</v>
      </c>
      <c r="B189" t="s">
        <v>198</v>
      </c>
      <c r="C189">
        <v>2380</v>
      </c>
      <c r="D189">
        <v>2380</v>
      </c>
      <c r="E189">
        <v>2380</v>
      </c>
      <c r="F189">
        <v>2380</v>
      </c>
      <c r="G189">
        <v>2380</v>
      </c>
      <c r="H189">
        <v>2382</v>
      </c>
      <c r="I189">
        <v>2380</v>
      </c>
      <c r="J189">
        <v>2380</v>
      </c>
      <c r="K189">
        <v>2380</v>
      </c>
      <c r="L189">
        <v>2382</v>
      </c>
      <c r="M189">
        <v>2382</v>
      </c>
      <c r="N189">
        <v>2382</v>
      </c>
      <c r="O189">
        <v>1291</v>
      </c>
      <c r="P189">
        <v>703</v>
      </c>
      <c r="Q189">
        <v>167</v>
      </c>
      <c r="R189">
        <v>1041</v>
      </c>
      <c r="S189">
        <v>814</v>
      </c>
      <c r="T189">
        <v>300</v>
      </c>
      <c r="U189">
        <v>2029</v>
      </c>
      <c r="V189">
        <v>455</v>
      </c>
      <c r="W189">
        <v>1442</v>
      </c>
      <c r="X189">
        <v>690</v>
      </c>
      <c r="Y189">
        <v>930</v>
      </c>
      <c r="Z189">
        <v>958</v>
      </c>
    </row>
    <row r="190" spans="1:26" x14ac:dyDescent="0.35">
      <c r="A190">
        <v>346</v>
      </c>
      <c r="B190" t="s">
        <v>207</v>
      </c>
      <c r="C190">
        <v>1231</v>
      </c>
      <c r="D190">
        <v>1102</v>
      </c>
      <c r="E190">
        <v>1638</v>
      </c>
      <c r="F190">
        <v>2075</v>
      </c>
      <c r="G190">
        <v>2512</v>
      </c>
      <c r="H190">
        <v>2770</v>
      </c>
      <c r="I190">
        <v>2978</v>
      </c>
      <c r="J190">
        <v>2412</v>
      </c>
      <c r="K190">
        <v>2641</v>
      </c>
      <c r="L190">
        <v>3931</v>
      </c>
      <c r="M190">
        <v>4030</v>
      </c>
      <c r="N190">
        <v>3455</v>
      </c>
      <c r="O190">
        <v>3426</v>
      </c>
      <c r="P190">
        <v>2625</v>
      </c>
      <c r="Q190">
        <v>1882</v>
      </c>
      <c r="R190">
        <v>2329</v>
      </c>
      <c r="S190">
        <v>1402</v>
      </c>
      <c r="T190">
        <v>3405</v>
      </c>
      <c r="U190">
        <v>2623</v>
      </c>
      <c r="V190">
        <v>2175</v>
      </c>
      <c r="W190">
        <v>2507</v>
      </c>
      <c r="X190">
        <v>3674</v>
      </c>
      <c r="Y190">
        <v>4079</v>
      </c>
      <c r="Z190">
        <v>2638</v>
      </c>
    </row>
    <row r="191" spans="1:26" x14ac:dyDescent="0.35">
      <c r="A191">
        <v>347</v>
      </c>
      <c r="B191" t="s">
        <v>202</v>
      </c>
      <c r="C191">
        <v>343</v>
      </c>
      <c r="D191">
        <v>300</v>
      </c>
      <c r="E191">
        <v>428</v>
      </c>
      <c r="F191">
        <v>559</v>
      </c>
      <c r="G191">
        <v>687</v>
      </c>
      <c r="H191">
        <v>773</v>
      </c>
      <c r="I191">
        <v>860</v>
      </c>
      <c r="J191">
        <v>686</v>
      </c>
      <c r="K191">
        <v>730</v>
      </c>
      <c r="L191">
        <v>1160</v>
      </c>
      <c r="M191">
        <v>1159</v>
      </c>
      <c r="N191">
        <v>902</v>
      </c>
      <c r="O191">
        <v>428</v>
      </c>
      <c r="P191">
        <v>152</v>
      </c>
      <c r="Q191">
        <v>1150</v>
      </c>
      <c r="R191">
        <v>505</v>
      </c>
      <c r="S191">
        <v>2023</v>
      </c>
      <c r="T191">
        <v>333</v>
      </c>
      <c r="U191">
        <v>761</v>
      </c>
      <c r="V191">
        <v>0</v>
      </c>
      <c r="W191">
        <v>1287</v>
      </c>
      <c r="X191">
        <v>741</v>
      </c>
      <c r="Y191">
        <v>0</v>
      </c>
      <c r="Z191">
        <v>205</v>
      </c>
    </row>
    <row r="192" spans="1:26" x14ac:dyDescent="0.35">
      <c r="A192">
        <v>348</v>
      </c>
      <c r="B192" t="s">
        <v>203</v>
      </c>
      <c r="C192">
        <v>1689</v>
      </c>
      <c r="D192">
        <v>1517</v>
      </c>
      <c r="E192">
        <v>2268</v>
      </c>
      <c r="F192">
        <v>2863</v>
      </c>
      <c r="G192">
        <v>3457</v>
      </c>
      <c r="H192">
        <v>3801</v>
      </c>
      <c r="I192">
        <v>4067</v>
      </c>
      <c r="J192">
        <v>3300</v>
      </c>
      <c r="K192">
        <v>3629</v>
      </c>
      <c r="L192">
        <v>5349</v>
      </c>
      <c r="M192">
        <v>5506</v>
      </c>
      <c r="N192">
        <v>4786</v>
      </c>
      <c r="O192">
        <v>1432</v>
      </c>
      <c r="P192">
        <v>4846</v>
      </c>
      <c r="Q192">
        <v>4373</v>
      </c>
      <c r="R192">
        <v>1860</v>
      </c>
      <c r="S192">
        <v>4181</v>
      </c>
      <c r="T192">
        <v>2619</v>
      </c>
      <c r="U192">
        <v>2276</v>
      </c>
      <c r="V192">
        <v>4356</v>
      </c>
      <c r="W192">
        <v>8877</v>
      </c>
      <c r="X192">
        <v>2300</v>
      </c>
      <c r="Y192">
        <v>2511</v>
      </c>
      <c r="Z192">
        <v>1444</v>
      </c>
    </row>
    <row r="193" spans="1:26" x14ac:dyDescent="0.35">
      <c r="A193">
        <v>349</v>
      </c>
      <c r="B193" t="s">
        <v>206</v>
      </c>
      <c r="C193">
        <v>372</v>
      </c>
      <c r="D193">
        <v>329</v>
      </c>
      <c r="E193">
        <v>480</v>
      </c>
      <c r="F193">
        <v>615</v>
      </c>
      <c r="G193">
        <v>752</v>
      </c>
      <c r="H193">
        <v>838</v>
      </c>
      <c r="I193">
        <v>916</v>
      </c>
      <c r="J193">
        <v>738</v>
      </c>
      <c r="K193">
        <v>795</v>
      </c>
      <c r="L193">
        <v>1225</v>
      </c>
      <c r="M193">
        <v>1240</v>
      </c>
      <c r="N193">
        <v>1009</v>
      </c>
      <c r="O193">
        <v>141</v>
      </c>
      <c r="P193">
        <v>0</v>
      </c>
      <c r="Q193">
        <v>95</v>
      </c>
      <c r="R193">
        <v>303</v>
      </c>
      <c r="S193">
        <v>453</v>
      </c>
      <c r="T193">
        <v>0</v>
      </c>
      <c r="U193">
        <v>1381</v>
      </c>
      <c r="V193">
        <v>1025</v>
      </c>
      <c r="W193">
        <v>137</v>
      </c>
      <c r="X193">
        <v>864</v>
      </c>
      <c r="Y193">
        <v>2552</v>
      </c>
      <c r="Z193">
        <v>552</v>
      </c>
    </row>
    <row r="194" spans="1:26" x14ac:dyDescent="0.35">
      <c r="A194">
        <v>350</v>
      </c>
      <c r="B194" t="s">
        <v>205</v>
      </c>
      <c r="C194">
        <v>774</v>
      </c>
      <c r="D194">
        <v>688</v>
      </c>
      <c r="E194">
        <v>1009</v>
      </c>
      <c r="F194">
        <v>1288</v>
      </c>
      <c r="G194">
        <v>1568</v>
      </c>
      <c r="H194">
        <v>1740</v>
      </c>
      <c r="I194">
        <v>1890</v>
      </c>
      <c r="J194">
        <v>1525</v>
      </c>
      <c r="K194">
        <v>1654</v>
      </c>
      <c r="L194">
        <v>2514</v>
      </c>
      <c r="M194">
        <v>2557</v>
      </c>
      <c r="N194">
        <v>2125</v>
      </c>
      <c r="O194">
        <v>59</v>
      </c>
      <c r="P194">
        <v>1449</v>
      </c>
      <c r="Q194">
        <v>2427</v>
      </c>
      <c r="R194">
        <v>4540</v>
      </c>
      <c r="S194">
        <v>1833</v>
      </c>
      <c r="T194">
        <v>517</v>
      </c>
      <c r="U194">
        <v>1489</v>
      </c>
      <c r="V194">
        <v>1415</v>
      </c>
      <c r="W194">
        <v>1861</v>
      </c>
      <c r="X194">
        <v>1079</v>
      </c>
      <c r="Y194">
        <v>1046</v>
      </c>
      <c r="Z194">
        <v>10688</v>
      </c>
    </row>
    <row r="195" spans="1:26" x14ac:dyDescent="0.35">
      <c r="A195">
        <v>351</v>
      </c>
      <c r="B195" t="s">
        <v>204</v>
      </c>
      <c r="C195">
        <v>4862</v>
      </c>
      <c r="D195">
        <v>3732</v>
      </c>
      <c r="E195">
        <v>3988</v>
      </c>
      <c r="F195">
        <v>8443</v>
      </c>
      <c r="G195">
        <v>8678</v>
      </c>
      <c r="H195">
        <v>10936</v>
      </c>
      <c r="I195">
        <v>12129</v>
      </c>
      <c r="J195">
        <v>11291</v>
      </c>
      <c r="K195">
        <v>9807</v>
      </c>
      <c r="L195">
        <v>20046</v>
      </c>
      <c r="M195">
        <v>19543</v>
      </c>
      <c r="N195">
        <v>8064</v>
      </c>
      <c r="O195">
        <v>5243</v>
      </c>
      <c r="P195">
        <v>4191</v>
      </c>
      <c r="Q195">
        <v>4656</v>
      </c>
      <c r="R195">
        <v>2060</v>
      </c>
      <c r="S195">
        <v>9056</v>
      </c>
      <c r="T195">
        <v>8703</v>
      </c>
      <c r="U195">
        <v>10234</v>
      </c>
      <c r="V195">
        <v>10293</v>
      </c>
      <c r="W195">
        <v>13961</v>
      </c>
      <c r="X195">
        <v>10256</v>
      </c>
      <c r="Y195">
        <v>408</v>
      </c>
      <c r="Z195">
        <v>46453</v>
      </c>
    </row>
    <row r="196" spans="1:26" x14ac:dyDescent="0.35">
      <c r="A196">
        <v>358</v>
      </c>
      <c r="B196" t="s">
        <v>348</v>
      </c>
      <c r="C196">
        <v>35995</v>
      </c>
      <c r="D196">
        <v>56564</v>
      </c>
      <c r="E196">
        <v>51421</v>
      </c>
      <c r="F196">
        <v>35995</v>
      </c>
      <c r="G196">
        <v>51421</v>
      </c>
      <c r="H196">
        <v>35995</v>
      </c>
      <c r="I196">
        <v>41137</v>
      </c>
      <c r="J196">
        <v>41137</v>
      </c>
      <c r="K196">
        <v>51421</v>
      </c>
      <c r="L196">
        <v>41137</v>
      </c>
      <c r="M196">
        <v>35995</v>
      </c>
      <c r="N196">
        <v>35995</v>
      </c>
      <c r="O196">
        <v>27724</v>
      </c>
      <c r="P196">
        <v>36161</v>
      </c>
      <c r="Q196">
        <v>35451</v>
      </c>
      <c r="R196">
        <v>10185</v>
      </c>
      <c r="S196">
        <v>28958</v>
      </c>
      <c r="T196">
        <v>36914</v>
      </c>
      <c r="U196">
        <v>53760</v>
      </c>
      <c r="V196">
        <v>125928</v>
      </c>
      <c r="W196">
        <v>17055</v>
      </c>
      <c r="X196">
        <v>4408</v>
      </c>
      <c r="Y196">
        <v>9345</v>
      </c>
      <c r="Z196">
        <v>73942</v>
      </c>
    </row>
    <row r="197" spans="1:26" x14ac:dyDescent="0.35">
      <c r="A197">
        <v>359</v>
      </c>
      <c r="B197" t="s">
        <v>343</v>
      </c>
      <c r="C197">
        <v>8639</v>
      </c>
      <c r="D197">
        <v>13575</v>
      </c>
      <c r="E197">
        <v>12341</v>
      </c>
      <c r="F197">
        <v>8639</v>
      </c>
      <c r="G197">
        <v>12341</v>
      </c>
      <c r="H197">
        <v>8639</v>
      </c>
      <c r="I197">
        <v>9873</v>
      </c>
      <c r="J197">
        <v>9873</v>
      </c>
      <c r="K197">
        <v>12341</v>
      </c>
      <c r="L197">
        <v>9873</v>
      </c>
      <c r="M197">
        <v>8639</v>
      </c>
      <c r="N197">
        <v>8639</v>
      </c>
      <c r="O197">
        <v>52287</v>
      </c>
      <c r="P197">
        <v>14630</v>
      </c>
      <c r="Q197">
        <v>4733</v>
      </c>
      <c r="R197">
        <v>14993</v>
      </c>
      <c r="S197">
        <v>4933</v>
      </c>
      <c r="T197">
        <v>11026</v>
      </c>
      <c r="U197">
        <v>12407</v>
      </c>
      <c r="V197">
        <v>46763</v>
      </c>
      <c r="W197">
        <v>41927</v>
      </c>
      <c r="X197">
        <v>39569</v>
      </c>
      <c r="Y197">
        <v>6154</v>
      </c>
      <c r="Z197">
        <v>46277</v>
      </c>
    </row>
    <row r="198" spans="1:26" x14ac:dyDescent="0.35">
      <c r="A198">
        <v>360</v>
      </c>
      <c r="B198" t="s">
        <v>344</v>
      </c>
      <c r="C198">
        <v>50392</v>
      </c>
      <c r="D198">
        <v>79188</v>
      </c>
      <c r="E198">
        <v>71990</v>
      </c>
      <c r="F198">
        <v>50392</v>
      </c>
      <c r="G198">
        <v>71990</v>
      </c>
      <c r="H198">
        <v>50392</v>
      </c>
      <c r="I198">
        <v>57591</v>
      </c>
      <c r="J198">
        <v>57591</v>
      </c>
      <c r="K198">
        <v>71990</v>
      </c>
      <c r="L198">
        <v>57591</v>
      </c>
      <c r="M198">
        <v>50392</v>
      </c>
      <c r="N198">
        <v>50392</v>
      </c>
      <c r="O198">
        <v>17594</v>
      </c>
      <c r="P198">
        <v>36718</v>
      </c>
      <c r="Q198">
        <v>13953</v>
      </c>
      <c r="R198">
        <v>45834</v>
      </c>
      <c r="S198">
        <v>11084</v>
      </c>
      <c r="T198">
        <v>37514</v>
      </c>
      <c r="U198">
        <v>34043</v>
      </c>
      <c r="V198">
        <v>26507</v>
      </c>
      <c r="W198">
        <v>47282</v>
      </c>
      <c r="X198">
        <v>50336</v>
      </c>
      <c r="Y198">
        <v>37835</v>
      </c>
      <c r="Z198">
        <v>7135</v>
      </c>
    </row>
    <row r="199" spans="1:26" x14ac:dyDescent="0.35">
      <c r="A199">
        <v>361</v>
      </c>
      <c r="B199" t="s">
        <v>347</v>
      </c>
      <c r="C199">
        <v>10078</v>
      </c>
      <c r="D199">
        <v>15838</v>
      </c>
      <c r="E199">
        <v>14398</v>
      </c>
      <c r="F199">
        <v>10078</v>
      </c>
      <c r="G199">
        <v>14398</v>
      </c>
      <c r="H199">
        <v>10078</v>
      </c>
      <c r="I199">
        <v>11518</v>
      </c>
      <c r="J199">
        <v>11518</v>
      </c>
      <c r="K199">
        <v>14398</v>
      </c>
      <c r="L199">
        <v>11518</v>
      </c>
      <c r="M199">
        <v>10078</v>
      </c>
      <c r="N199">
        <v>10078</v>
      </c>
      <c r="O199">
        <v>0</v>
      </c>
      <c r="P199">
        <v>3669</v>
      </c>
      <c r="Q199">
        <v>10624</v>
      </c>
      <c r="R199">
        <v>5009</v>
      </c>
      <c r="S199">
        <v>13259</v>
      </c>
      <c r="T199">
        <v>-623</v>
      </c>
      <c r="U199">
        <v>13055</v>
      </c>
      <c r="V199">
        <v>15744</v>
      </c>
      <c r="W199">
        <v>2633</v>
      </c>
      <c r="X199">
        <v>6471</v>
      </c>
      <c r="Y199">
        <v>5485</v>
      </c>
      <c r="Z199">
        <v>6334</v>
      </c>
    </row>
    <row r="200" spans="1:26" x14ac:dyDescent="0.35">
      <c r="A200">
        <v>362</v>
      </c>
      <c r="B200" t="s">
        <v>346</v>
      </c>
      <c r="C200">
        <v>23037</v>
      </c>
      <c r="D200">
        <v>36201</v>
      </c>
      <c r="E200">
        <v>32909</v>
      </c>
      <c r="F200">
        <v>23037</v>
      </c>
      <c r="G200">
        <v>32909</v>
      </c>
      <c r="H200">
        <v>23037</v>
      </c>
      <c r="I200">
        <v>26327</v>
      </c>
      <c r="J200">
        <v>26327</v>
      </c>
      <c r="K200">
        <v>32909</v>
      </c>
      <c r="L200">
        <v>26327</v>
      </c>
      <c r="M200">
        <v>23037</v>
      </c>
      <c r="N200">
        <v>23037</v>
      </c>
      <c r="O200">
        <v>1357</v>
      </c>
      <c r="P200">
        <v>3195</v>
      </c>
      <c r="Q200">
        <v>10614</v>
      </c>
      <c r="R200">
        <v>6553</v>
      </c>
      <c r="S200">
        <v>5724</v>
      </c>
      <c r="T200">
        <v>7256</v>
      </c>
      <c r="U200">
        <v>26400</v>
      </c>
      <c r="V200">
        <v>8160</v>
      </c>
      <c r="W200">
        <v>35264</v>
      </c>
      <c r="X200">
        <v>25070</v>
      </c>
      <c r="Y200">
        <v>56528</v>
      </c>
      <c r="Z200">
        <v>1481</v>
      </c>
    </row>
    <row r="201" spans="1:26" x14ac:dyDescent="0.35">
      <c r="A201">
        <v>363</v>
      </c>
      <c r="B201" t="s">
        <v>345</v>
      </c>
      <c r="C201">
        <v>15838</v>
      </c>
      <c r="D201">
        <v>24888</v>
      </c>
      <c r="E201">
        <v>22625</v>
      </c>
      <c r="F201">
        <v>15838</v>
      </c>
      <c r="G201">
        <v>22625</v>
      </c>
      <c r="H201">
        <v>15838</v>
      </c>
      <c r="I201">
        <v>18100</v>
      </c>
      <c r="J201">
        <v>18100</v>
      </c>
      <c r="K201">
        <v>22625</v>
      </c>
      <c r="L201">
        <v>18100</v>
      </c>
      <c r="M201">
        <v>15838</v>
      </c>
      <c r="N201">
        <v>15838</v>
      </c>
      <c r="O201">
        <v>10305</v>
      </c>
      <c r="P201">
        <v>9167</v>
      </c>
      <c r="Q201">
        <v>12400</v>
      </c>
      <c r="R201">
        <v>7343</v>
      </c>
      <c r="S201">
        <v>24590</v>
      </c>
      <c r="T201">
        <v>17847</v>
      </c>
      <c r="U201">
        <v>22983</v>
      </c>
      <c r="V201">
        <v>24079</v>
      </c>
      <c r="W201">
        <v>16314</v>
      </c>
      <c r="X201">
        <v>25196</v>
      </c>
      <c r="Y201">
        <v>18051</v>
      </c>
      <c r="Z201">
        <v>39203</v>
      </c>
    </row>
    <row r="202" spans="1:26" x14ac:dyDescent="0.35">
      <c r="A202">
        <v>364</v>
      </c>
      <c r="B202" t="s">
        <v>299</v>
      </c>
      <c r="C202">
        <v>35098</v>
      </c>
      <c r="D202">
        <v>24550</v>
      </c>
      <c r="E202">
        <v>31170</v>
      </c>
      <c r="F202">
        <v>14911</v>
      </c>
      <c r="G202">
        <v>16357</v>
      </c>
      <c r="H202">
        <v>30828</v>
      </c>
      <c r="I202">
        <v>35222</v>
      </c>
      <c r="J202">
        <v>22049</v>
      </c>
      <c r="K202">
        <v>28166</v>
      </c>
      <c r="L202">
        <v>45492</v>
      </c>
      <c r="M202">
        <v>50694</v>
      </c>
      <c r="N202">
        <v>57226</v>
      </c>
      <c r="O202">
        <v>38127</v>
      </c>
      <c r="P202">
        <v>-319</v>
      </c>
      <c r="Q202">
        <v>29582</v>
      </c>
      <c r="R202">
        <v>149734</v>
      </c>
      <c r="S202">
        <v>-81556</v>
      </c>
      <c r="T202">
        <v>50250</v>
      </c>
      <c r="U202">
        <v>36773</v>
      </c>
      <c r="V202">
        <v>112680</v>
      </c>
      <c r="W202">
        <v>33783</v>
      </c>
      <c r="X202">
        <v>-18308</v>
      </c>
      <c r="Y202">
        <v>27625</v>
      </c>
      <c r="Z202">
        <v>2034</v>
      </c>
    </row>
    <row r="203" spans="1:26" x14ac:dyDescent="0.35">
      <c r="A203">
        <v>365</v>
      </c>
      <c r="B203" t="s">
        <v>294</v>
      </c>
      <c r="C203">
        <v>-2474</v>
      </c>
      <c r="D203">
        <v>934</v>
      </c>
      <c r="E203">
        <v>-4437</v>
      </c>
      <c r="F203">
        <v>47112</v>
      </c>
      <c r="G203">
        <v>-1581</v>
      </c>
      <c r="H203">
        <v>-5711</v>
      </c>
      <c r="I203">
        <v>2652</v>
      </c>
      <c r="J203">
        <v>3141</v>
      </c>
      <c r="K203">
        <v>2971</v>
      </c>
      <c r="L203">
        <v>3354</v>
      </c>
      <c r="M203">
        <v>3476</v>
      </c>
      <c r="N203">
        <v>3919</v>
      </c>
      <c r="O203">
        <v>50147</v>
      </c>
      <c r="P203">
        <v>9589</v>
      </c>
      <c r="Q203">
        <v>-10082</v>
      </c>
      <c r="R203">
        <v>815</v>
      </c>
      <c r="S203">
        <v>-27</v>
      </c>
      <c r="T203">
        <v>-9196</v>
      </c>
      <c r="U203">
        <v>-4764</v>
      </c>
      <c r="V203">
        <v>-6677</v>
      </c>
      <c r="W203">
        <v>-3363</v>
      </c>
      <c r="X203">
        <v>-2565</v>
      </c>
      <c r="Y203">
        <v>-16685</v>
      </c>
      <c r="Z203">
        <v>-11832</v>
      </c>
    </row>
    <row r="204" spans="1:26" x14ac:dyDescent="0.35">
      <c r="A204">
        <v>366</v>
      </c>
      <c r="B204" t="s">
        <v>295</v>
      </c>
      <c r="C204">
        <v>82986</v>
      </c>
      <c r="D204">
        <v>47735</v>
      </c>
      <c r="E204">
        <v>97984</v>
      </c>
      <c r="F204">
        <v>34216</v>
      </c>
      <c r="G204">
        <v>44208</v>
      </c>
      <c r="H204">
        <v>39150</v>
      </c>
      <c r="I204">
        <v>47595</v>
      </c>
      <c r="J204">
        <v>60921</v>
      </c>
      <c r="K204">
        <v>81461</v>
      </c>
      <c r="L204">
        <v>95247</v>
      </c>
      <c r="M204">
        <v>95788</v>
      </c>
      <c r="N204">
        <v>112558</v>
      </c>
      <c r="O204">
        <v>4080</v>
      </c>
      <c r="P204">
        <v>127453</v>
      </c>
      <c r="Q204">
        <v>25186</v>
      </c>
      <c r="R204">
        <v>52296</v>
      </c>
      <c r="S204">
        <v>60792</v>
      </c>
      <c r="T204">
        <v>9697</v>
      </c>
      <c r="U204">
        <v>80182</v>
      </c>
      <c r="V204">
        <v>46002</v>
      </c>
      <c r="W204">
        <v>64255</v>
      </c>
      <c r="X204">
        <v>-5100</v>
      </c>
      <c r="Y204">
        <v>93526</v>
      </c>
      <c r="Z204">
        <v>63635</v>
      </c>
    </row>
    <row r="205" spans="1:26" x14ac:dyDescent="0.35">
      <c r="A205">
        <v>367</v>
      </c>
      <c r="B205" t="s">
        <v>298</v>
      </c>
      <c r="C205">
        <v>12841</v>
      </c>
      <c r="D205">
        <v>3103</v>
      </c>
      <c r="E205">
        <v>10660</v>
      </c>
      <c r="F205">
        <v>12055</v>
      </c>
      <c r="G205">
        <v>-5032</v>
      </c>
      <c r="H205">
        <v>12552</v>
      </c>
      <c r="I205">
        <v>5683</v>
      </c>
      <c r="J205">
        <v>1425</v>
      </c>
      <c r="K205">
        <v>2576</v>
      </c>
      <c r="L205">
        <v>6132</v>
      </c>
      <c r="M205">
        <v>17902</v>
      </c>
      <c r="N205">
        <v>5527</v>
      </c>
      <c r="O205">
        <v>10484</v>
      </c>
      <c r="P205">
        <v>5649</v>
      </c>
      <c r="Q205">
        <v>1060</v>
      </c>
      <c r="R205">
        <v>9024</v>
      </c>
      <c r="S205">
        <v>5934</v>
      </c>
      <c r="T205">
        <v>-11273</v>
      </c>
      <c r="U205">
        <v>25567</v>
      </c>
      <c r="V205">
        <v>-3501</v>
      </c>
      <c r="W205">
        <v>-7841</v>
      </c>
      <c r="X205">
        <v>7095</v>
      </c>
      <c r="Y205">
        <v>-4922</v>
      </c>
      <c r="Z205">
        <v>-12007</v>
      </c>
    </row>
    <row r="206" spans="1:26" x14ac:dyDescent="0.35">
      <c r="A206">
        <v>368</v>
      </c>
      <c r="B206" t="s">
        <v>297</v>
      </c>
      <c r="C206">
        <v>41851</v>
      </c>
      <c r="D206">
        <v>15552</v>
      </c>
      <c r="E206">
        <v>19244</v>
      </c>
      <c r="F206">
        <v>38863</v>
      </c>
      <c r="G206">
        <v>3695</v>
      </c>
      <c r="H206">
        <v>11228</v>
      </c>
      <c r="I206">
        <v>11916</v>
      </c>
      <c r="J206">
        <v>11785</v>
      </c>
      <c r="K206">
        <v>12640</v>
      </c>
      <c r="L206">
        <v>19638</v>
      </c>
      <c r="M206">
        <v>28799</v>
      </c>
      <c r="N206">
        <v>14691</v>
      </c>
      <c r="O206">
        <v>42657</v>
      </c>
      <c r="P206">
        <v>-14155</v>
      </c>
      <c r="Q206">
        <v>-24146</v>
      </c>
      <c r="R206">
        <v>12282</v>
      </c>
      <c r="S206">
        <v>3103</v>
      </c>
      <c r="T206">
        <v>10717</v>
      </c>
      <c r="U206">
        <v>12493</v>
      </c>
      <c r="V206">
        <v>-11296</v>
      </c>
      <c r="W206">
        <v>17043</v>
      </c>
      <c r="X206">
        <v>20470</v>
      </c>
      <c r="Y206">
        <v>191</v>
      </c>
      <c r="Z206">
        <v>-46934</v>
      </c>
    </row>
    <row r="207" spans="1:26" x14ac:dyDescent="0.35">
      <c r="A207">
        <v>369</v>
      </c>
      <c r="B207" t="s">
        <v>296</v>
      </c>
      <c r="C207">
        <v>22116</v>
      </c>
      <c r="D207">
        <v>19208</v>
      </c>
      <c r="E207">
        <v>25352</v>
      </c>
      <c r="F207">
        <v>17237</v>
      </c>
      <c r="G207">
        <v>20628</v>
      </c>
      <c r="H207">
        <v>1522</v>
      </c>
      <c r="I207">
        <v>-2840</v>
      </c>
      <c r="J207">
        <v>-11367</v>
      </c>
      <c r="K207">
        <v>-22208</v>
      </c>
      <c r="L207">
        <v>-14417</v>
      </c>
      <c r="M207">
        <v>-29535</v>
      </c>
      <c r="N207">
        <v>-47444</v>
      </c>
      <c r="O207">
        <v>29330</v>
      </c>
      <c r="P207">
        <v>6613</v>
      </c>
      <c r="Q207">
        <v>16072</v>
      </c>
      <c r="R207">
        <v>13237</v>
      </c>
      <c r="S207">
        <v>45335</v>
      </c>
      <c r="T207">
        <v>15364</v>
      </c>
      <c r="U207">
        <v>388</v>
      </c>
      <c r="V207">
        <v>-21741</v>
      </c>
      <c r="W207">
        <v>-16509</v>
      </c>
      <c r="X207">
        <v>-17022</v>
      </c>
      <c r="Y207">
        <v>-30252</v>
      </c>
      <c r="Z207">
        <v>-25792</v>
      </c>
    </row>
    <row r="208" spans="1:26" x14ac:dyDescent="0.35">
      <c r="A208">
        <v>370</v>
      </c>
      <c r="B208" t="s">
        <v>575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310935</v>
      </c>
      <c r="P208">
        <v>329124</v>
      </c>
      <c r="Q208">
        <v>220983</v>
      </c>
      <c r="R208">
        <v>239259</v>
      </c>
      <c r="S208">
        <v>317680</v>
      </c>
      <c r="T208">
        <v>314494</v>
      </c>
      <c r="U208">
        <v>356454</v>
      </c>
      <c r="V208">
        <v>264121</v>
      </c>
      <c r="W208">
        <v>261538</v>
      </c>
      <c r="X208">
        <v>452990</v>
      </c>
      <c r="Y208">
        <v>357818</v>
      </c>
      <c r="Z208">
        <v>344195</v>
      </c>
    </row>
    <row r="209" spans="1:26" x14ac:dyDescent="0.35">
      <c r="A209">
        <v>371</v>
      </c>
      <c r="B209" t="s">
        <v>639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75865</v>
      </c>
      <c r="P209">
        <v>108971</v>
      </c>
      <c r="Q209">
        <v>62320</v>
      </c>
      <c r="R209">
        <v>29313</v>
      </c>
      <c r="S209">
        <v>55870</v>
      </c>
      <c r="T209">
        <v>25531</v>
      </c>
      <c r="U209">
        <v>31116</v>
      </c>
      <c r="V209">
        <v>33958</v>
      </c>
      <c r="W209">
        <v>80001</v>
      </c>
      <c r="X209">
        <v>79349</v>
      </c>
      <c r="Y209">
        <v>71396</v>
      </c>
      <c r="Z209">
        <v>33811</v>
      </c>
    </row>
    <row r="210" spans="1:26" x14ac:dyDescent="0.35">
      <c r="A210">
        <v>372</v>
      </c>
      <c r="B210" t="s">
        <v>640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314079</v>
      </c>
      <c r="P210">
        <v>291756</v>
      </c>
      <c r="Q210">
        <v>396772</v>
      </c>
      <c r="R210">
        <v>387713</v>
      </c>
      <c r="S210">
        <v>475517</v>
      </c>
      <c r="T210">
        <v>404354</v>
      </c>
      <c r="U210">
        <v>410383</v>
      </c>
      <c r="V210">
        <v>407502</v>
      </c>
      <c r="W210">
        <v>460286</v>
      </c>
      <c r="X210">
        <v>367049</v>
      </c>
      <c r="Y210">
        <v>447624</v>
      </c>
      <c r="Z210">
        <v>478630</v>
      </c>
    </row>
    <row r="211" spans="1:26" x14ac:dyDescent="0.35">
      <c r="A211">
        <v>373</v>
      </c>
      <c r="B211" t="s">
        <v>641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54794</v>
      </c>
      <c r="P211">
        <v>81517</v>
      </c>
      <c r="Q211">
        <v>55579</v>
      </c>
      <c r="R211">
        <v>86647</v>
      </c>
      <c r="S211">
        <v>67571</v>
      </c>
      <c r="T211">
        <v>55309</v>
      </c>
      <c r="U211">
        <v>73182</v>
      </c>
      <c r="V211">
        <v>93257</v>
      </c>
      <c r="W211">
        <v>44674</v>
      </c>
      <c r="X211">
        <v>87334</v>
      </c>
      <c r="Y211">
        <v>71999</v>
      </c>
      <c r="Z211">
        <v>81800</v>
      </c>
    </row>
    <row r="212" spans="1:26" x14ac:dyDescent="0.35">
      <c r="A212">
        <v>374</v>
      </c>
      <c r="B212" t="s">
        <v>642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138449</v>
      </c>
      <c r="P212">
        <v>135080</v>
      </c>
      <c r="Q212">
        <v>136990</v>
      </c>
      <c r="R212">
        <v>119756</v>
      </c>
      <c r="S212">
        <v>89692</v>
      </c>
      <c r="T212">
        <v>135004</v>
      </c>
      <c r="U212">
        <v>126314</v>
      </c>
      <c r="V212">
        <v>103988</v>
      </c>
      <c r="W212">
        <v>172914</v>
      </c>
      <c r="X212">
        <v>100164</v>
      </c>
      <c r="Y212">
        <v>98045</v>
      </c>
      <c r="Z212">
        <v>249484</v>
      </c>
    </row>
    <row r="213" spans="1:26" x14ac:dyDescent="0.35">
      <c r="A213">
        <v>375</v>
      </c>
      <c r="B213" t="s">
        <v>643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259389</v>
      </c>
      <c r="P213">
        <v>38099</v>
      </c>
      <c r="Q213">
        <v>184608</v>
      </c>
      <c r="R213">
        <v>204434</v>
      </c>
      <c r="S213">
        <v>59978</v>
      </c>
      <c r="T213">
        <v>171633</v>
      </c>
      <c r="U213">
        <v>440369</v>
      </c>
      <c r="V213">
        <v>214528</v>
      </c>
      <c r="W213">
        <v>243096</v>
      </c>
      <c r="X213">
        <v>184099</v>
      </c>
      <c r="Y213">
        <v>85902</v>
      </c>
      <c r="Z213">
        <v>72596</v>
      </c>
    </row>
    <row r="214" spans="1:26" x14ac:dyDescent="0.35">
      <c r="A214">
        <v>382</v>
      </c>
      <c r="B214" t="s">
        <v>213</v>
      </c>
      <c r="C214">
        <v>69470</v>
      </c>
      <c r="D214">
        <v>63385</v>
      </c>
      <c r="E214">
        <v>63605</v>
      </c>
      <c r="F214">
        <v>67907</v>
      </c>
      <c r="G214">
        <v>62371</v>
      </c>
      <c r="H214">
        <v>73324</v>
      </c>
      <c r="I214">
        <v>66569</v>
      </c>
      <c r="J214">
        <v>63881</v>
      </c>
      <c r="K214">
        <v>59774</v>
      </c>
      <c r="L214">
        <v>70210</v>
      </c>
      <c r="M214">
        <v>66916</v>
      </c>
      <c r="N214">
        <v>71653</v>
      </c>
      <c r="O214">
        <v>82410</v>
      </c>
      <c r="P214">
        <v>66284</v>
      </c>
      <c r="Q214">
        <v>81295</v>
      </c>
      <c r="R214">
        <v>130085</v>
      </c>
      <c r="S214">
        <v>24295</v>
      </c>
      <c r="T214">
        <v>74025</v>
      </c>
      <c r="U214">
        <v>90739</v>
      </c>
      <c r="V214">
        <v>71542</v>
      </c>
      <c r="W214">
        <v>80698</v>
      </c>
      <c r="X214">
        <v>81124</v>
      </c>
      <c r="Y214">
        <v>82805</v>
      </c>
      <c r="Z214">
        <v>76230</v>
      </c>
    </row>
    <row r="215" spans="1:26" x14ac:dyDescent="0.35">
      <c r="A215">
        <v>383</v>
      </c>
      <c r="B215" t="s">
        <v>208</v>
      </c>
      <c r="C215">
        <v>19192</v>
      </c>
      <c r="D215">
        <v>17046</v>
      </c>
      <c r="E215">
        <v>15718</v>
      </c>
      <c r="F215">
        <v>55892</v>
      </c>
      <c r="G215">
        <v>14528</v>
      </c>
      <c r="H215">
        <v>15641</v>
      </c>
      <c r="I215">
        <v>15437</v>
      </c>
      <c r="J215">
        <v>16801</v>
      </c>
      <c r="K215">
        <v>14978</v>
      </c>
      <c r="L215">
        <v>16155</v>
      </c>
      <c r="M215">
        <v>14450</v>
      </c>
      <c r="N215">
        <v>14497</v>
      </c>
      <c r="O215">
        <v>42679</v>
      </c>
      <c r="P215">
        <v>19471</v>
      </c>
      <c r="Q215">
        <v>16669</v>
      </c>
      <c r="R215">
        <v>11667</v>
      </c>
      <c r="S215">
        <v>11043</v>
      </c>
      <c r="T215">
        <v>14220</v>
      </c>
      <c r="U215">
        <v>15292</v>
      </c>
      <c r="V215">
        <v>17261</v>
      </c>
      <c r="W215">
        <v>14846</v>
      </c>
      <c r="X215">
        <v>13140</v>
      </c>
      <c r="Y215">
        <v>16391</v>
      </c>
      <c r="Z215">
        <v>14157</v>
      </c>
    </row>
    <row r="216" spans="1:26" x14ac:dyDescent="0.35">
      <c r="A216">
        <v>384</v>
      </c>
      <c r="B216" t="s">
        <v>209</v>
      </c>
      <c r="C216">
        <v>161981</v>
      </c>
      <c r="D216">
        <v>152774</v>
      </c>
      <c r="E216">
        <v>187124</v>
      </c>
      <c r="F216">
        <v>133889</v>
      </c>
      <c r="G216">
        <v>125462</v>
      </c>
      <c r="H216">
        <v>144299</v>
      </c>
      <c r="I216">
        <v>141427</v>
      </c>
      <c r="J216">
        <v>154578</v>
      </c>
      <c r="K216">
        <v>155697</v>
      </c>
      <c r="L216">
        <v>168591</v>
      </c>
      <c r="M216">
        <v>146511</v>
      </c>
      <c r="N216">
        <v>159512</v>
      </c>
      <c r="O216">
        <v>148867</v>
      </c>
      <c r="P216">
        <v>197789</v>
      </c>
      <c r="Q216">
        <v>134739</v>
      </c>
      <c r="R216">
        <v>147220</v>
      </c>
      <c r="S216">
        <v>153540</v>
      </c>
      <c r="T216">
        <v>137150</v>
      </c>
      <c r="U216">
        <v>181943</v>
      </c>
      <c r="V216">
        <v>137514</v>
      </c>
      <c r="W216">
        <v>139385</v>
      </c>
      <c r="X216">
        <v>148406</v>
      </c>
      <c r="Y216">
        <v>155249</v>
      </c>
      <c r="Z216">
        <v>217637</v>
      </c>
    </row>
    <row r="217" spans="1:26" x14ac:dyDescent="0.35">
      <c r="A217">
        <v>385</v>
      </c>
      <c r="B217" t="s">
        <v>212</v>
      </c>
      <c r="C217">
        <v>28085</v>
      </c>
      <c r="D217">
        <v>19268</v>
      </c>
      <c r="E217">
        <v>25897</v>
      </c>
      <c r="F217">
        <v>23017</v>
      </c>
      <c r="G217">
        <v>14949</v>
      </c>
      <c r="H217">
        <v>28299</v>
      </c>
      <c r="I217">
        <v>22306</v>
      </c>
      <c r="J217">
        <v>19546</v>
      </c>
      <c r="K217">
        <v>19435</v>
      </c>
      <c r="L217">
        <v>21817</v>
      </c>
      <c r="M217">
        <v>28536</v>
      </c>
      <c r="N217">
        <v>18626</v>
      </c>
      <c r="O217">
        <v>27250</v>
      </c>
      <c r="P217">
        <v>21399</v>
      </c>
      <c r="Q217">
        <v>20957</v>
      </c>
      <c r="R217">
        <v>29105</v>
      </c>
      <c r="S217">
        <v>19424</v>
      </c>
      <c r="T217">
        <v>18001</v>
      </c>
      <c r="U217">
        <v>33626</v>
      </c>
      <c r="V217">
        <v>20619</v>
      </c>
      <c r="W217">
        <v>19110</v>
      </c>
      <c r="X217">
        <v>28760</v>
      </c>
      <c r="Y217">
        <v>20024</v>
      </c>
      <c r="Z217">
        <v>25630</v>
      </c>
    </row>
    <row r="218" spans="1:26" x14ac:dyDescent="0.35">
      <c r="A218">
        <v>386</v>
      </c>
      <c r="B218" t="s">
        <v>211</v>
      </c>
      <c r="C218">
        <v>92673</v>
      </c>
      <c r="D218">
        <v>61755</v>
      </c>
      <c r="E218">
        <v>63419</v>
      </c>
      <c r="F218">
        <v>78444</v>
      </c>
      <c r="G218">
        <v>56500</v>
      </c>
      <c r="H218">
        <v>63681</v>
      </c>
      <c r="I218">
        <v>62053</v>
      </c>
      <c r="J218">
        <v>62024</v>
      </c>
      <c r="K218">
        <v>61070</v>
      </c>
      <c r="L218">
        <v>62744</v>
      </c>
      <c r="M218">
        <v>64059</v>
      </c>
      <c r="N218">
        <v>59788</v>
      </c>
      <c r="O218">
        <v>83887</v>
      </c>
      <c r="P218">
        <v>64378</v>
      </c>
      <c r="Q218">
        <v>50788</v>
      </c>
      <c r="R218">
        <v>85859</v>
      </c>
      <c r="S218">
        <v>61041</v>
      </c>
      <c r="T218">
        <v>61617</v>
      </c>
      <c r="U218">
        <v>63017</v>
      </c>
      <c r="V218">
        <v>65331</v>
      </c>
      <c r="W218">
        <v>68563</v>
      </c>
      <c r="X218">
        <v>70690</v>
      </c>
      <c r="Y218">
        <v>53066</v>
      </c>
      <c r="Z218">
        <v>46428</v>
      </c>
    </row>
    <row r="219" spans="1:26" x14ac:dyDescent="0.35">
      <c r="A219">
        <v>387</v>
      </c>
      <c r="B219" t="s">
        <v>210</v>
      </c>
      <c r="C219">
        <v>67623</v>
      </c>
      <c r="D219">
        <v>64846</v>
      </c>
      <c r="E219">
        <v>63594</v>
      </c>
      <c r="F219">
        <v>60838</v>
      </c>
      <c r="G219">
        <v>59140</v>
      </c>
      <c r="H219">
        <v>56568</v>
      </c>
      <c r="I219">
        <v>50383</v>
      </c>
      <c r="J219">
        <v>43816</v>
      </c>
      <c r="K219">
        <v>39354</v>
      </c>
      <c r="L219">
        <v>35053</v>
      </c>
      <c r="M219">
        <v>23933</v>
      </c>
      <c r="N219">
        <v>13314</v>
      </c>
      <c r="O219">
        <v>65263</v>
      </c>
      <c r="P219">
        <v>64105</v>
      </c>
      <c r="Q219">
        <v>62152</v>
      </c>
      <c r="R219">
        <v>60842</v>
      </c>
      <c r="S219">
        <v>61809</v>
      </c>
      <c r="T219">
        <v>58194</v>
      </c>
      <c r="U219">
        <v>54919</v>
      </c>
      <c r="V219">
        <v>48221</v>
      </c>
      <c r="W219">
        <v>45092</v>
      </c>
      <c r="X219">
        <v>40885</v>
      </c>
      <c r="Y219">
        <v>37609</v>
      </c>
      <c r="Z219">
        <v>35791</v>
      </c>
    </row>
    <row r="220" spans="1:26" x14ac:dyDescent="0.35">
      <c r="A220">
        <v>388</v>
      </c>
      <c r="B220" t="s">
        <v>219</v>
      </c>
      <c r="C220">
        <v>24223</v>
      </c>
      <c r="D220">
        <v>21468</v>
      </c>
      <c r="E220">
        <v>24499</v>
      </c>
      <c r="F220">
        <v>23369</v>
      </c>
      <c r="G220">
        <v>17909</v>
      </c>
      <c r="H220">
        <v>19692</v>
      </c>
      <c r="I220">
        <v>28678</v>
      </c>
      <c r="J220">
        <v>21555</v>
      </c>
      <c r="K220">
        <v>22266</v>
      </c>
      <c r="L220">
        <v>19777</v>
      </c>
      <c r="M220">
        <v>19800</v>
      </c>
      <c r="N220">
        <v>27766</v>
      </c>
      <c r="O220">
        <v>22922</v>
      </c>
      <c r="P220">
        <v>20003</v>
      </c>
      <c r="Q220">
        <v>22634</v>
      </c>
      <c r="R220">
        <v>21181</v>
      </c>
      <c r="S220">
        <v>17864</v>
      </c>
      <c r="T220">
        <v>28902</v>
      </c>
      <c r="U220">
        <v>17984</v>
      </c>
      <c r="V220">
        <v>24110</v>
      </c>
      <c r="W220">
        <v>23317</v>
      </c>
      <c r="X220">
        <v>16661</v>
      </c>
      <c r="Y220">
        <v>17846</v>
      </c>
      <c r="Z220">
        <v>18937</v>
      </c>
    </row>
    <row r="221" spans="1:26" x14ac:dyDescent="0.35">
      <c r="A221">
        <v>389</v>
      </c>
      <c r="B221" t="s">
        <v>214</v>
      </c>
      <c r="C221">
        <v>1323</v>
      </c>
      <c r="D221">
        <v>1373</v>
      </c>
      <c r="E221">
        <v>1417</v>
      </c>
      <c r="F221">
        <v>1375</v>
      </c>
      <c r="G221">
        <v>1380</v>
      </c>
      <c r="H221">
        <v>1399</v>
      </c>
      <c r="I221">
        <v>1392</v>
      </c>
      <c r="J221">
        <v>1419</v>
      </c>
      <c r="K221">
        <v>1408</v>
      </c>
      <c r="L221">
        <v>1443</v>
      </c>
      <c r="M221">
        <v>1442</v>
      </c>
      <c r="N221">
        <v>1429</v>
      </c>
      <c r="O221">
        <v>1280</v>
      </c>
      <c r="P221">
        <v>1280</v>
      </c>
      <c r="Q221">
        <v>1299</v>
      </c>
      <c r="R221">
        <v>974</v>
      </c>
      <c r="S221">
        <v>1190</v>
      </c>
      <c r="T221">
        <v>1190</v>
      </c>
      <c r="U221">
        <v>152</v>
      </c>
      <c r="V221">
        <v>152</v>
      </c>
      <c r="W221">
        <v>152</v>
      </c>
      <c r="X221">
        <v>152</v>
      </c>
      <c r="Y221">
        <v>152</v>
      </c>
      <c r="Z221">
        <v>152</v>
      </c>
    </row>
    <row r="222" spans="1:26" x14ac:dyDescent="0.35">
      <c r="A222">
        <v>390</v>
      </c>
      <c r="B222" t="s">
        <v>215</v>
      </c>
      <c r="C222">
        <v>43293</v>
      </c>
      <c r="D222">
        <v>19944</v>
      </c>
      <c r="E222">
        <v>36229</v>
      </c>
      <c r="F222">
        <v>36532</v>
      </c>
      <c r="G222">
        <v>40290</v>
      </c>
      <c r="H222">
        <v>20182</v>
      </c>
      <c r="I222">
        <v>26527</v>
      </c>
      <c r="J222">
        <v>20210</v>
      </c>
      <c r="K222">
        <v>27205</v>
      </c>
      <c r="L222">
        <v>22777</v>
      </c>
      <c r="M222">
        <v>20326</v>
      </c>
      <c r="N222">
        <v>26614</v>
      </c>
      <c r="O222">
        <v>19002</v>
      </c>
      <c r="P222">
        <v>38010</v>
      </c>
      <c r="Q222">
        <v>24772</v>
      </c>
      <c r="R222">
        <v>18430</v>
      </c>
      <c r="S222">
        <v>23901</v>
      </c>
      <c r="T222">
        <v>18997</v>
      </c>
      <c r="U222">
        <v>11665</v>
      </c>
      <c r="V222">
        <v>19687</v>
      </c>
      <c r="W222">
        <v>20750</v>
      </c>
      <c r="X222">
        <v>13530</v>
      </c>
      <c r="Y222">
        <v>16393</v>
      </c>
      <c r="Z222">
        <v>32975</v>
      </c>
    </row>
    <row r="223" spans="1:26" x14ac:dyDescent="0.35">
      <c r="A223">
        <v>391</v>
      </c>
      <c r="B223" t="s">
        <v>218</v>
      </c>
      <c r="C223">
        <v>3895</v>
      </c>
      <c r="D223">
        <v>4005</v>
      </c>
      <c r="E223">
        <v>4700</v>
      </c>
      <c r="F223">
        <v>4710</v>
      </c>
      <c r="G223">
        <v>3026</v>
      </c>
      <c r="H223">
        <v>4061</v>
      </c>
      <c r="I223">
        <v>4625</v>
      </c>
      <c r="J223">
        <v>4110</v>
      </c>
      <c r="K223">
        <v>4062</v>
      </c>
      <c r="L223">
        <v>4169</v>
      </c>
      <c r="M223">
        <v>4166</v>
      </c>
      <c r="N223">
        <v>4757</v>
      </c>
      <c r="O223">
        <v>5030</v>
      </c>
      <c r="P223">
        <v>3904</v>
      </c>
      <c r="Q223">
        <v>5720</v>
      </c>
      <c r="R223">
        <v>3355</v>
      </c>
      <c r="S223">
        <v>3431</v>
      </c>
      <c r="T223">
        <v>3677</v>
      </c>
      <c r="U223">
        <v>4213</v>
      </c>
      <c r="V223">
        <v>3119</v>
      </c>
      <c r="W223">
        <v>3632</v>
      </c>
      <c r="X223">
        <v>3015</v>
      </c>
      <c r="Y223">
        <v>2893</v>
      </c>
      <c r="Z223">
        <v>3504</v>
      </c>
    </row>
    <row r="224" spans="1:26" x14ac:dyDescent="0.35">
      <c r="A224">
        <v>392</v>
      </c>
      <c r="B224" t="s">
        <v>217</v>
      </c>
      <c r="C224">
        <v>5290</v>
      </c>
      <c r="D224">
        <v>8736</v>
      </c>
      <c r="E224">
        <v>7287</v>
      </c>
      <c r="F224">
        <v>11589</v>
      </c>
      <c r="G224">
        <v>5195</v>
      </c>
      <c r="H224">
        <v>5526</v>
      </c>
      <c r="I224">
        <v>7159</v>
      </c>
      <c r="J224">
        <v>8850</v>
      </c>
      <c r="K224">
        <v>5518</v>
      </c>
      <c r="L224">
        <v>6796</v>
      </c>
      <c r="M224">
        <v>5584</v>
      </c>
      <c r="N224">
        <v>5544</v>
      </c>
      <c r="O224">
        <v>10335</v>
      </c>
      <c r="P224">
        <v>5236</v>
      </c>
      <c r="Q224">
        <v>7273</v>
      </c>
      <c r="R224">
        <v>4897</v>
      </c>
      <c r="S224">
        <v>4921</v>
      </c>
      <c r="T224">
        <v>6622</v>
      </c>
      <c r="U224">
        <v>4818</v>
      </c>
      <c r="V224">
        <v>8172</v>
      </c>
      <c r="W224">
        <v>4846</v>
      </c>
      <c r="X224">
        <v>4855</v>
      </c>
      <c r="Y224">
        <v>6065</v>
      </c>
      <c r="Z224">
        <v>6645</v>
      </c>
    </row>
    <row r="225" spans="1:26" x14ac:dyDescent="0.35">
      <c r="A225">
        <v>393</v>
      </c>
      <c r="B225" t="s">
        <v>216</v>
      </c>
      <c r="C225">
        <v>4318</v>
      </c>
      <c r="D225">
        <v>4178</v>
      </c>
      <c r="E225">
        <v>3390</v>
      </c>
      <c r="F225">
        <v>4272</v>
      </c>
      <c r="G225">
        <v>10795</v>
      </c>
      <c r="H225">
        <v>4523</v>
      </c>
      <c r="I225">
        <v>3373</v>
      </c>
      <c r="J225">
        <v>3365</v>
      </c>
      <c r="K225">
        <v>4285</v>
      </c>
      <c r="L225">
        <v>4368</v>
      </c>
      <c r="M225">
        <v>4660</v>
      </c>
      <c r="N225">
        <v>3469</v>
      </c>
      <c r="O225">
        <v>6134</v>
      </c>
      <c r="P225">
        <v>8110</v>
      </c>
      <c r="Q225">
        <v>2778</v>
      </c>
      <c r="R225">
        <v>3943</v>
      </c>
      <c r="S225">
        <v>3639</v>
      </c>
      <c r="T225">
        <v>2535</v>
      </c>
      <c r="U225">
        <v>3682</v>
      </c>
      <c r="V225">
        <v>3187</v>
      </c>
      <c r="W225">
        <v>2192</v>
      </c>
      <c r="X225">
        <v>3339</v>
      </c>
      <c r="Y225">
        <v>3035</v>
      </c>
      <c r="Z225">
        <v>2319</v>
      </c>
    </row>
    <row r="226" spans="1:26" x14ac:dyDescent="0.35">
      <c r="A226">
        <v>394</v>
      </c>
      <c r="B226" t="s">
        <v>225</v>
      </c>
      <c r="C226">
        <v>28499</v>
      </c>
      <c r="D226">
        <v>26509</v>
      </c>
      <c r="E226">
        <v>27087</v>
      </c>
      <c r="F226">
        <v>29050</v>
      </c>
      <c r="G226">
        <v>26404</v>
      </c>
      <c r="H226">
        <v>29713</v>
      </c>
      <c r="I226">
        <v>26730</v>
      </c>
      <c r="J226">
        <v>27015</v>
      </c>
      <c r="K226">
        <v>26873</v>
      </c>
      <c r="L226">
        <v>30375</v>
      </c>
      <c r="M226">
        <v>31504</v>
      </c>
      <c r="N226">
        <v>27085</v>
      </c>
      <c r="O226">
        <v>33868</v>
      </c>
      <c r="P226">
        <v>25571</v>
      </c>
      <c r="Q226">
        <v>26122</v>
      </c>
      <c r="R226">
        <v>28678</v>
      </c>
      <c r="S226">
        <v>26473</v>
      </c>
      <c r="T226">
        <v>26084</v>
      </c>
      <c r="U226">
        <v>27324</v>
      </c>
      <c r="V226">
        <v>26740</v>
      </c>
      <c r="W226">
        <v>34578</v>
      </c>
      <c r="X226">
        <v>32863</v>
      </c>
      <c r="Y226">
        <v>25385</v>
      </c>
      <c r="Z226">
        <v>27088</v>
      </c>
    </row>
    <row r="227" spans="1:26" x14ac:dyDescent="0.35">
      <c r="A227">
        <v>395</v>
      </c>
      <c r="B227" t="s">
        <v>220</v>
      </c>
      <c r="C227">
        <v>5998</v>
      </c>
      <c r="D227">
        <v>6116</v>
      </c>
      <c r="E227">
        <v>6203</v>
      </c>
      <c r="F227">
        <v>11896</v>
      </c>
      <c r="G227">
        <v>6168</v>
      </c>
      <c r="H227">
        <v>6229</v>
      </c>
      <c r="I227">
        <v>6232</v>
      </c>
      <c r="J227">
        <v>6291</v>
      </c>
      <c r="K227">
        <v>6284</v>
      </c>
      <c r="L227">
        <v>6358</v>
      </c>
      <c r="M227">
        <v>6362</v>
      </c>
      <c r="N227">
        <v>6342</v>
      </c>
      <c r="O227">
        <v>4343</v>
      </c>
      <c r="P227">
        <v>10647</v>
      </c>
      <c r="Q227">
        <v>4172</v>
      </c>
      <c r="R227">
        <v>3686</v>
      </c>
      <c r="S227">
        <v>2179</v>
      </c>
      <c r="T227">
        <v>3281</v>
      </c>
      <c r="U227">
        <v>3295</v>
      </c>
      <c r="V227">
        <v>3101</v>
      </c>
      <c r="W227">
        <v>2822</v>
      </c>
      <c r="X227">
        <v>2835</v>
      </c>
      <c r="Y227">
        <v>2835</v>
      </c>
      <c r="Z227">
        <v>2667</v>
      </c>
    </row>
    <row r="228" spans="1:26" x14ac:dyDescent="0.35">
      <c r="A228">
        <v>396</v>
      </c>
      <c r="B228" t="s">
        <v>221</v>
      </c>
      <c r="C228">
        <v>50359</v>
      </c>
      <c r="D228">
        <v>50811</v>
      </c>
      <c r="E228">
        <v>49579</v>
      </c>
      <c r="F228">
        <v>48386</v>
      </c>
      <c r="G228">
        <v>50518</v>
      </c>
      <c r="H228">
        <v>51959</v>
      </c>
      <c r="I228">
        <v>49193</v>
      </c>
      <c r="J228">
        <v>51835</v>
      </c>
      <c r="K228">
        <v>60264</v>
      </c>
      <c r="L228">
        <v>61711</v>
      </c>
      <c r="M228">
        <v>50454</v>
      </c>
      <c r="N228">
        <v>57281</v>
      </c>
      <c r="O228">
        <v>40312</v>
      </c>
      <c r="P228">
        <v>48813</v>
      </c>
      <c r="Q228">
        <v>52370</v>
      </c>
      <c r="R228">
        <v>47146</v>
      </c>
      <c r="S228">
        <v>60660</v>
      </c>
      <c r="T228">
        <v>42693</v>
      </c>
      <c r="U228">
        <v>55099</v>
      </c>
      <c r="V228">
        <v>45832</v>
      </c>
      <c r="W228">
        <v>52191</v>
      </c>
      <c r="X228">
        <v>41164</v>
      </c>
      <c r="Y228">
        <v>64020</v>
      </c>
      <c r="Z228">
        <v>49138</v>
      </c>
    </row>
    <row r="229" spans="1:26" x14ac:dyDescent="0.35">
      <c r="A229">
        <v>397</v>
      </c>
      <c r="B229" t="s">
        <v>224</v>
      </c>
      <c r="C229">
        <v>11982</v>
      </c>
      <c r="D229">
        <v>8801</v>
      </c>
      <c r="E229">
        <v>9041</v>
      </c>
      <c r="F229">
        <v>13779</v>
      </c>
      <c r="G229">
        <v>7818</v>
      </c>
      <c r="H229">
        <v>12485</v>
      </c>
      <c r="I229">
        <v>9028</v>
      </c>
      <c r="J229">
        <v>9118</v>
      </c>
      <c r="K229">
        <v>9134</v>
      </c>
      <c r="L229">
        <v>9344</v>
      </c>
      <c r="M229">
        <v>12850</v>
      </c>
      <c r="N229">
        <v>9323</v>
      </c>
      <c r="O229">
        <v>14244</v>
      </c>
      <c r="P229">
        <v>7778</v>
      </c>
      <c r="Q229">
        <v>9263</v>
      </c>
      <c r="R229">
        <v>12783</v>
      </c>
      <c r="S229">
        <v>7883</v>
      </c>
      <c r="T229">
        <v>4361</v>
      </c>
      <c r="U229">
        <v>12361</v>
      </c>
      <c r="V229">
        <v>7420</v>
      </c>
      <c r="W229">
        <v>7697</v>
      </c>
      <c r="X229">
        <v>10360</v>
      </c>
      <c r="Y229">
        <v>2969</v>
      </c>
      <c r="Z229">
        <v>6600</v>
      </c>
    </row>
    <row r="230" spans="1:26" x14ac:dyDescent="0.35">
      <c r="A230">
        <v>398</v>
      </c>
      <c r="B230" t="s">
        <v>223</v>
      </c>
      <c r="C230">
        <v>30059</v>
      </c>
      <c r="D230">
        <v>29674</v>
      </c>
      <c r="E230">
        <v>30645</v>
      </c>
      <c r="F230">
        <v>38491</v>
      </c>
      <c r="G230">
        <v>29415</v>
      </c>
      <c r="H230">
        <v>29997</v>
      </c>
      <c r="I230">
        <v>29986</v>
      </c>
      <c r="J230">
        <v>30113</v>
      </c>
      <c r="K230">
        <v>32817</v>
      </c>
      <c r="L230">
        <v>31033</v>
      </c>
      <c r="M230">
        <v>30531</v>
      </c>
      <c r="N230">
        <v>30386</v>
      </c>
      <c r="O230">
        <v>39493</v>
      </c>
      <c r="P230">
        <v>19296</v>
      </c>
      <c r="Q230">
        <v>10737</v>
      </c>
      <c r="R230">
        <v>11289</v>
      </c>
      <c r="S230">
        <v>15704</v>
      </c>
      <c r="T230">
        <v>32167</v>
      </c>
      <c r="U230">
        <v>19811</v>
      </c>
      <c r="V230">
        <v>19270</v>
      </c>
      <c r="W230">
        <v>18710</v>
      </c>
      <c r="X230">
        <v>23184</v>
      </c>
      <c r="Y230">
        <v>1955</v>
      </c>
      <c r="Z230">
        <v>11583</v>
      </c>
    </row>
    <row r="231" spans="1:26" x14ac:dyDescent="0.35">
      <c r="A231">
        <v>399</v>
      </c>
      <c r="B231" t="s">
        <v>222</v>
      </c>
      <c r="C231">
        <v>6120</v>
      </c>
      <c r="D231">
        <v>6283</v>
      </c>
      <c r="E231">
        <v>6460</v>
      </c>
      <c r="F231">
        <v>6357</v>
      </c>
      <c r="G231">
        <v>6433</v>
      </c>
      <c r="H231">
        <v>6630</v>
      </c>
      <c r="I231">
        <v>6673</v>
      </c>
      <c r="J231">
        <v>10090</v>
      </c>
      <c r="K231">
        <v>6827</v>
      </c>
      <c r="L231">
        <v>6898</v>
      </c>
      <c r="M231">
        <v>6942</v>
      </c>
      <c r="N231">
        <v>6932</v>
      </c>
      <c r="O231">
        <v>7081</v>
      </c>
      <c r="P231">
        <v>5144</v>
      </c>
      <c r="Q231">
        <v>6123</v>
      </c>
      <c r="R231">
        <v>4923</v>
      </c>
      <c r="S231">
        <v>8444</v>
      </c>
      <c r="T231">
        <v>5554</v>
      </c>
      <c r="U231">
        <v>5554</v>
      </c>
      <c r="V231">
        <v>6084</v>
      </c>
      <c r="W231">
        <v>6274</v>
      </c>
      <c r="X231">
        <v>11954</v>
      </c>
      <c r="Y231">
        <v>7227</v>
      </c>
      <c r="Z231">
        <v>8931</v>
      </c>
    </row>
    <row r="232" spans="1:26" x14ac:dyDescent="0.35">
      <c r="A232">
        <v>400</v>
      </c>
      <c r="B232" t="s">
        <v>231</v>
      </c>
      <c r="C232">
        <v>14330</v>
      </c>
      <c r="D232">
        <v>14697</v>
      </c>
      <c r="E232">
        <v>15034</v>
      </c>
      <c r="F232">
        <v>9653</v>
      </c>
      <c r="G232">
        <v>9752</v>
      </c>
      <c r="H232">
        <v>15010</v>
      </c>
      <c r="I232">
        <v>14961</v>
      </c>
      <c r="J232">
        <v>15236</v>
      </c>
      <c r="K232">
        <v>15141</v>
      </c>
      <c r="L232">
        <v>19647</v>
      </c>
      <c r="M232">
        <v>15742</v>
      </c>
      <c r="N232">
        <v>15749</v>
      </c>
      <c r="O232">
        <v>10884</v>
      </c>
      <c r="P232">
        <v>10897</v>
      </c>
      <c r="Q232">
        <v>10911</v>
      </c>
      <c r="R232">
        <v>45134</v>
      </c>
      <c r="S232">
        <v>-15074</v>
      </c>
      <c r="T232">
        <v>17989</v>
      </c>
      <c r="U232">
        <v>21924</v>
      </c>
      <c r="V232">
        <v>14058</v>
      </c>
      <c r="W232">
        <v>14175</v>
      </c>
      <c r="X232">
        <v>19355</v>
      </c>
      <c r="Y232">
        <v>19355</v>
      </c>
      <c r="Z232">
        <v>19248</v>
      </c>
    </row>
    <row r="233" spans="1:26" x14ac:dyDescent="0.35">
      <c r="A233">
        <v>401</v>
      </c>
      <c r="B233" t="s">
        <v>226</v>
      </c>
      <c r="C233">
        <v>0</v>
      </c>
      <c r="D233">
        <v>24</v>
      </c>
      <c r="E233">
        <v>49</v>
      </c>
      <c r="F233">
        <v>72</v>
      </c>
      <c r="G233">
        <v>96</v>
      </c>
      <c r="H233">
        <v>119</v>
      </c>
      <c r="I233">
        <v>142</v>
      </c>
      <c r="J233">
        <v>166</v>
      </c>
      <c r="K233">
        <v>189</v>
      </c>
      <c r="L233">
        <v>213</v>
      </c>
      <c r="M233">
        <v>236</v>
      </c>
      <c r="N233">
        <v>259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</row>
    <row r="234" spans="1:26" x14ac:dyDescent="0.35">
      <c r="A234">
        <v>402</v>
      </c>
      <c r="B234" t="s">
        <v>227</v>
      </c>
      <c r="C234">
        <v>1965</v>
      </c>
      <c r="D234">
        <v>2185</v>
      </c>
      <c r="E234">
        <v>2327</v>
      </c>
      <c r="F234">
        <v>2387</v>
      </c>
      <c r="G234">
        <v>2524</v>
      </c>
      <c r="H234">
        <v>2737</v>
      </c>
      <c r="I234">
        <v>2807</v>
      </c>
      <c r="J234">
        <v>3010</v>
      </c>
      <c r="K234">
        <v>3082</v>
      </c>
      <c r="L234">
        <v>3283</v>
      </c>
      <c r="M234">
        <v>3419</v>
      </c>
      <c r="N234">
        <v>3552</v>
      </c>
      <c r="O234">
        <v>1965</v>
      </c>
      <c r="P234">
        <v>14949</v>
      </c>
      <c r="Q234">
        <v>1965</v>
      </c>
      <c r="R234">
        <v>1975</v>
      </c>
      <c r="S234">
        <v>2212</v>
      </c>
      <c r="T234">
        <v>1991</v>
      </c>
      <c r="U234">
        <v>2078</v>
      </c>
      <c r="V234">
        <v>2045</v>
      </c>
      <c r="W234">
        <v>1857</v>
      </c>
      <c r="X234">
        <v>2067</v>
      </c>
      <c r="Y234">
        <v>2067</v>
      </c>
      <c r="Z234">
        <v>2067</v>
      </c>
    </row>
    <row r="235" spans="1:26" x14ac:dyDescent="0.35">
      <c r="A235">
        <v>403</v>
      </c>
      <c r="B235" t="s">
        <v>230</v>
      </c>
      <c r="C235">
        <v>0</v>
      </c>
      <c r="D235">
        <v>33</v>
      </c>
      <c r="E235">
        <v>65</v>
      </c>
      <c r="F235">
        <v>97</v>
      </c>
      <c r="G235">
        <v>129</v>
      </c>
      <c r="H235">
        <v>160</v>
      </c>
      <c r="I235">
        <v>191</v>
      </c>
      <c r="J235">
        <v>223</v>
      </c>
      <c r="K235">
        <v>255</v>
      </c>
      <c r="L235">
        <v>286</v>
      </c>
      <c r="M235">
        <v>317</v>
      </c>
      <c r="N235">
        <v>348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229</v>
      </c>
      <c r="U235">
        <v>229</v>
      </c>
      <c r="V235">
        <v>229</v>
      </c>
      <c r="W235">
        <v>229</v>
      </c>
      <c r="X235">
        <v>-458</v>
      </c>
      <c r="Y235">
        <v>229</v>
      </c>
      <c r="Z235">
        <v>229</v>
      </c>
    </row>
    <row r="236" spans="1:26" x14ac:dyDescent="0.35">
      <c r="A236">
        <v>404</v>
      </c>
      <c r="B236" t="s">
        <v>229</v>
      </c>
      <c r="C236">
        <v>0</v>
      </c>
      <c r="D236">
        <v>61</v>
      </c>
      <c r="E236">
        <v>122</v>
      </c>
      <c r="F236">
        <v>181</v>
      </c>
      <c r="G236">
        <v>239</v>
      </c>
      <c r="H236">
        <v>298</v>
      </c>
      <c r="I236">
        <v>356</v>
      </c>
      <c r="J236">
        <v>414</v>
      </c>
      <c r="K236">
        <v>473</v>
      </c>
      <c r="L236">
        <v>532</v>
      </c>
      <c r="M236">
        <v>590</v>
      </c>
      <c r="N236">
        <v>647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</row>
    <row r="237" spans="1:26" x14ac:dyDescent="0.35">
      <c r="A237">
        <v>405</v>
      </c>
      <c r="B237" t="s">
        <v>228</v>
      </c>
      <c r="C237">
        <v>0</v>
      </c>
      <c r="D237">
        <v>53</v>
      </c>
      <c r="E237">
        <v>106</v>
      </c>
      <c r="F237">
        <v>157</v>
      </c>
      <c r="G237">
        <v>208</v>
      </c>
      <c r="H237">
        <v>259</v>
      </c>
      <c r="I237">
        <v>310</v>
      </c>
      <c r="J237">
        <v>361</v>
      </c>
      <c r="K237">
        <v>412</v>
      </c>
      <c r="L237">
        <v>463</v>
      </c>
      <c r="M237">
        <v>514</v>
      </c>
      <c r="N237">
        <v>564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</row>
    <row r="238" spans="1:26" x14ac:dyDescent="0.35">
      <c r="A238">
        <v>406</v>
      </c>
      <c r="B238" t="s">
        <v>237</v>
      </c>
      <c r="C238">
        <v>13284</v>
      </c>
      <c r="D238">
        <v>20875</v>
      </c>
      <c r="E238">
        <v>18977</v>
      </c>
      <c r="F238">
        <v>13284</v>
      </c>
      <c r="G238">
        <v>18977</v>
      </c>
      <c r="H238">
        <v>13284</v>
      </c>
      <c r="I238">
        <v>15182</v>
      </c>
      <c r="J238">
        <v>15182</v>
      </c>
      <c r="K238">
        <v>18977</v>
      </c>
      <c r="L238">
        <v>15182</v>
      </c>
      <c r="M238">
        <v>13284</v>
      </c>
      <c r="N238">
        <v>13284</v>
      </c>
      <c r="O238">
        <v>5625</v>
      </c>
      <c r="P238">
        <v>5980</v>
      </c>
      <c r="Q238">
        <v>3163</v>
      </c>
      <c r="R238">
        <v>455</v>
      </c>
      <c r="S238">
        <v>15260</v>
      </c>
      <c r="T238">
        <v>17391</v>
      </c>
      <c r="U238">
        <v>4840</v>
      </c>
      <c r="V238">
        <v>78528</v>
      </c>
      <c r="W238">
        <v>14529</v>
      </c>
      <c r="X238">
        <v>2328</v>
      </c>
      <c r="Y238">
        <v>5965</v>
      </c>
      <c r="Z238">
        <v>33261</v>
      </c>
    </row>
    <row r="239" spans="1:26" x14ac:dyDescent="0.35">
      <c r="A239">
        <v>407</v>
      </c>
      <c r="B239" t="s">
        <v>232</v>
      </c>
      <c r="C239">
        <v>3188</v>
      </c>
      <c r="D239">
        <v>5010</v>
      </c>
      <c r="E239">
        <v>4554</v>
      </c>
      <c r="F239">
        <v>3188</v>
      </c>
      <c r="G239">
        <v>4554</v>
      </c>
      <c r="H239">
        <v>3188</v>
      </c>
      <c r="I239">
        <v>3644</v>
      </c>
      <c r="J239">
        <v>3644</v>
      </c>
      <c r="K239">
        <v>4554</v>
      </c>
      <c r="L239">
        <v>3644</v>
      </c>
      <c r="M239">
        <v>3188</v>
      </c>
      <c r="N239">
        <v>3188</v>
      </c>
      <c r="O239">
        <v>860</v>
      </c>
      <c r="P239">
        <v>0</v>
      </c>
      <c r="Q239">
        <v>0</v>
      </c>
      <c r="R239">
        <v>0</v>
      </c>
      <c r="S239">
        <v>972</v>
      </c>
      <c r="T239">
        <v>636</v>
      </c>
      <c r="U239">
        <v>5731</v>
      </c>
      <c r="V239">
        <v>569</v>
      </c>
      <c r="W239">
        <v>1718</v>
      </c>
      <c r="X239">
        <v>3782</v>
      </c>
      <c r="Y239">
        <v>1495</v>
      </c>
      <c r="Z239">
        <v>3450</v>
      </c>
    </row>
    <row r="240" spans="1:26" x14ac:dyDescent="0.35">
      <c r="A240">
        <v>408</v>
      </c>
      <c r="B240" t="s">
        <v>233</v>
      </c>
      <c r="C240">
        <v>18597</v>
      </c>
      <c r="D240">
        <v>29224</v>
      </c>
      <c r="E240">
        <v>26568</v>
      </c>
      <c r="F240">
        <v>18597</v>
      </c>
      <c r="G240">
        <v>26568</v>
      </c>
      <c r="H240">
        <v>18597</v>
      </c>
      <c r="I240">
        <v>21254</v>
      </c>
      <c r="J240">
        <v>21254</v>
      </c>
      <c r="K240">
        <v>26568</v>
      </c>
      <c r="L240">
        <v>21254</v>
      </c>
      <c r="M240">
        <v>18597</v>
      </c>
      <c r="N240">
        <v>18597</v>
      </c>
      <c r="O240">
        <v>8408</v>
      </c>
      <c r="P240">
        <v>10017</v>
      </c>
      <c r="Q240">
        <v>5472</v>
      </c>
      <c r="R240">
        <v>9214</v>
      </c>
      <c r="S240">
        <v>2419</v>
      </c>
      <c r="T240">
        <v>9651</v>
      </c>
      <c r="U240">
        <v>20222</v>
      </c>
      <c r="V240">
        <v>8936</v>
      </c>
      <c r="W240">
        <v>25833</v>
      </c>
      <c r="X240">
        <v>13171</v>
      </c>
      <c r="Y240">
        <v>7148</v>
      </c>
      <c r="Z240">
        <v>-5250</v>
      </c>
    </row>
    <row r="241" spans="1:26" x14ac:dyDescent="0.35">
      <c r="A241">
        <v>409</v>
      </c>
      <c r="B241" t="s">
        <v>236</v>
      </c>
      <c r="C241">
        <v>3719</v>
      </c>
      <c r="D241">
        <v>5845</v>
      </c>
      <c r="E241">
        <v>5314</v>
      </c>
      <c r="F241">
        <v>3719</v>
      </c>
      <c r="G241">
        <v>5314</v>
      </c>
      <c r="H241">
        <v>3719</v>
      </c>
      <c r="I241">
        <v>4251</v>
      </c>
      <c r="J241">
        <v>4251</v>
      </c>
      <c r="K241">
        <v>5314</v>
      </c>
      <c r="L241">
        <v>4251</v>
      </c>
      <c r="M241">
        <v>3719</v>
      </c>
      <c r="N241">
        <v>3719</v>
      </c>
      <c r="O241">
        <v>0</v>
      </c>
      <c r="P241">
        <v>3669</v>
      </c>
      <c r="Q241">
        <v>466</v>
      </c>
      <c r="R241">
        <v>225</v>
      </c>
      <c r="S241">
        <v>3432</v>
      </c>
      <c r="T241">
        <v>1719</v>
      </c>
      <c r="U241">
        <v>12567</v>
      </c>
      <c r="V241">
        <v>-11727</v>
      </c>
      <c r="W241">
        <v>360</v>
      </c>
      <c r="X241">
        <v>2232</v>
      </c>
      <c r="Y241">
        <v>60</v>
      </c>
      <c r="Z241">
        <v>1148</v>
      </c>
    </row>
    <row r="242" spans="1:26" x14ac:dyDescent="0.35">
      <c r="A242">
        <v>410</v>
      </c>
      <c r="B242" t="s">
        <v>235</v>
      </c>
      <c r="C242">
        <v>8502</v>
      </c>
      <c r="D242">
        <v>13360</v>
      </c>
      <c r="E242">
        <v>12145</v>
      </c>
      <c r="F242">
        <v>8502</v>
      </c>
      <c r="G242">
        <v>12145</v>
      </c>
      <c r="H242">
        <v>8502</v>
      </c>
      <c r="I242">
        <v>9716</v>
      </c>
      <c r="J242">
        <v>9716</v>
      </c>
      <c r="K242">
        <v>12145</v>
      </c>
      <c r="L242">
        <v>9716</v>
      </c>
      <c r="M242">
        <v>8502</v>
      </c>
      <c r="N242">
        <v>8502</v>
      </c>
      <c r="O242">
        <v>228</v>
      </c>
      <c r="P242">
        <v>3195</v>
      </c>
      <c r="Q242">
        <v>6506</v>
      </c>
      <c r="R242">
        <v>4262</v>
      </c>
      <c r="S242">
        <v>4609</v>
      </c>
      <c r="T242">
        <v>2536</v>
      </c>
      <c r="U242">
        <v>10050</v>
      </c>
      <c r="V242">
        <v>6834</v>
      </c>
      <c r="W242">
        <v>18134</v>
      </c>
      <c r="X242">
        <v>25070</v>
      </c>
      <c r="Y242">
        <v>23792</v>
      </c>
      <c r="Z242">
        <v>-167</v>
      </c>
    </row>
    <row r="243" spans="1:26" x14ac:dyDescent="0.35">
      <c r="A243">
        <v>411</v>
      </c>
      <c r="B243" t="s">
        <v>234</v>
      </c>
      <c r="C243">
        <v>5845</v>
      </c>
      <c r="D243">
        <v>9185</v>
      </c>
      <c r="E243">
        <v>8350</v>
      </c>
      <c r="F243">
        <v>5845</v>
      </c>
      <c r="G243">
        <v>8350</v>
      </c>
      <c r="H243">
        <v>5845</v>
      </c>
      <c r="I243">
        <v>6680</v>
      </c>
      <c r="J243">
        <v>6680</v>
      </c>
      <c r="K243">
        <v>8350</v>
      </c>
      <c r="L243">
        <v>6680</v>
      </c>
      <c r="M243">
        <v>5845</v>
      </c>
      <c r="N243">
        <v>5845</v>
      </c>
      <c r="O243">
        <v>4086</v>
      </c>
      <c r="P243">
        <v>8033</v>
      </c>
      <c r="Q243">
        <v>4506</v>
      </c>
      <c r="R243">
        <v>2469</v>
      </c>
      <c r="S243">
        <v>2142</v>
      </c>
      <c r="T243">
        <v>2452</v>
      </c>
      <c r="U243">
        <v>7944</v>
      </c>
      <c r="V243">
        <v>4381</v>
      </c>
      <c r="W243">
        <v>3370</v>
      </c>
      <c r="X243">
        <v>6285</v>
      </c>
      <c r="Y243">
        <v>1927</v>
      </c>
      <c r="Z243">
        <v>1155</v>
      </c>
    </row>
    <row r="244" spans="1:26" x14ac:dyDescent="0.35">
      <c r="A244">
        <v>412</v>
      </c>
      <c r="B244" t="s">
        <v>245</v>
      </c>
      <c r="C244">
        <v>22711</v>
      </c>
      <c r="D244">
        <v>35689</v>
      </c>
      <c r="E244">
        <v>32444</v>
      </c>
      <c r="F244">
        <v>22711</v>
      </c>
      <c r="G244">
        <v>32444</v>
      </c>
      <c r="H244">
        <v>22711</v>
      </c>
      <c r="I244">
        <v>25955</v>
      </c>
      <c r="J244">
        <v>25955</v>
      </c>
      <c r="K244">
        <v>32444</v>
      </c>
      <c r="L244">
        <v>25955</v>
      </c>
      <c r="M244">
        <v>22711</v>
      </c>
      <c r="N244">
        <v>22711</v>
      </c>
      <c r="O244">
        <v>22099</v>
      </c>
      <c r="P244">
        <v>30181</v>
      </c>
      <c r="Q244">
        <v>32288</v>
      </c>
      <c r="R244">
        <v>9730</v>
      </c>
      <c r="S244">
        <v>13698</v>
      </c>
      <c r="T244">
        <v>19523</v>
      </c>
      <c r="U244">
        <v>48920</v>
      </c>
      <c r="V244">
        <v>47400</v>
      </c>
      <c r="W244">
        <v>2526</v>
      </c>
      <c r="X244">
        <v>2080</v>
      </c>
      <c r="Y244">
        <v>3380</v>
      </c>
      <c r="Z244">
        <v>40681</v>
      </c>
    </row>
    <row r="245" spans="1:26" x14ac:dyDescent="0.35">
      <c r="A245">
        <v>413</v>
      </c>
      <c r="B245" t="s">
        <v>240</v>
      </c>
      <c r="C245">
        <v>5451</v>
      </c>
      <c r="D245">
        <v>8565</v>
      </c>
      <c r="E245">
        <v>7787</v>
      </c>
      <c r="F245">
        <v>5451</v>
      </c>
      <c r="G245">
        <v>7787</v>
      </c>
      <c r="H245">
        <v>5451</v>
      </c>
      <c r="I245">
        <v>6229</v>
      </c>
      <c r="J245">
        <v>6229</v>
      </c>
      <c r="K245">
        <v>7787</v>
      </c>
      <c r="L245">
        <v>6229</v>
      </c>
      <c r="M245">
        <v>5451</v>
      </c>
      <c r="N245">
        <v>5451</v>
      </c>
      <c r="O245">
        <v>51427</v>
      </c>
      <c r="P245">
        <v>14630</v>
      </c>
      <c r="Q245">
        <v>4733</v>
      </c>
      <c r="R245">
        <v>14993</v>
      </c>
      <c r="S245">
        <v>3961</v>
      </c>
      <c r="T245">
        <v>10390</v>
      </c>
      <c r="U245">
        <v>6676</v>
      </c>
      <c r="V245">
        <v>46194</v>
      </c>
      <c r="W245">
        <v>40209</v>
      </c>
      <c r="X245">
        <v>35787</v>
      </c>
      <c r="Y245">
        <v>4659</v>
      </c>
      <c r="Z245">
        <v>42827</v>
      </c>
    </row>
    <row r="246" spans="1:26" x14ac:dyDescent="0.35">
      <c r="A246">
        <v>414</v>
      </c>
      <c r="B246" t="s">
        <v>241</v>
      </c>
      <c r="C246">
        <v>31795</v>
      </c>
      <c r="D246">
        <v>49964</v>
      </c>
      <c r="E246">
        <v>45422</v>
      </c>
      <c r="F246">
        <v>31795</v>
      </c>
      <c r="G246">
        <v>45422</v>
      </c>
      <c r="H246">
        <v>31795</v>
      </c>
      <c r="I246">
        <v>36337</v>
      </c>
      <c r="J246">
        <v>36337</v>
      </c>
      <c r="K246">
        <v>45422</v>
      </c>
      <c r="L246">
        <v>36337</v>
      </c>
      <c r="M246">
        <v>31795</v>
      </c>
      <c r="N246">
        <v>31795</v>
      </c>
      <c r="O246">
        <v>9186</v>
      </c>
      <c r="P246">
        <v>26701</v>
      </c>
      <c r="Q246">
        <v>8481</v>
      </c>
      <c r="R246">
        <v>36620</v>
      </c>
      <c r="S246">
        <v>8665</v>
      </c>
      <c r="T246">
        <v>27863</v>
      </c>
      <c r="U246">
        <v>13821</v>
      </c>
      <c r="V246">
        <v>17571</v>
      </c>
      <c r="W246">
        <v>21449</v>
      </c>
      <c r="X246">
        <v>37165</v>
      </c>
      <c r="Y246">
        <v>30687</v>
      </c>
      <c r="Z246">
        <v>12385</v>
      </c>
    </row>
    <row r="247" spans="1:26" x14ac:dyDescent="0.35">
      <c r="A247">
        <v>415</v>
      </c>
      <c r="B247" t="s">
        <v>244</v>
      </c>
      <c r="C247">
        <v>6359</v>
      </c>
      <c r="D247">
        <v>9993</v>
      </c>
      <c r="E247">
        <v>9084</v>
      </c>
      <c r="F247">
        <v>6359</v>
      </c>
      <c r="G247">
        <v>9084</v>
      </c>
      <c r="H247">
        <v>6359</v>
      </c>
      <c r="I247">
        <v>7267</v>
      </c>
      <c r="J247">
        <v>7267</v>
      </c>
      <c r="K247">
        <v>9084</v>
      </c>
      <c r="L247">
        <v>7267</v>
      </c>
      <c r="M247">
        <v>6359</v>
      </c>
      <c r="N247">
        <v>6359</v>
      </c>
      <c r="O247">
        <v>0</v>
      </c>
      <c r="P247">
        <v>0</v>
      </c>
      <c r="Q247">
        <v>10158</v>
      </c>
      <c r="R247">
        <v>4784</v>
      </c>
      <c r="S247">
        <v>9827</v>
      </c>
      <c r="T247">
        <v>-2342</v>
      </c>
      <c r="U247">
        <v>488</v>
      </c>
      <c r="V247">
        <v>27471</v>
      </c>
      <c r="W247">
        <v>2273</v>
      </c>
      <c r="X247">
        <v>4239</v>
      </c>
      <c r="Y247">
        <v>5425</v>
      </c>
      <c r="Z247">
        <v>5186</v>
      </c>
    </row>
    <row r="248" spans="1:26" x14ac:dyDescent="0.35">
      <c r="A248">
        <v>416</v>
      </c>
      <c r="B248" t="s">
        <v>243</v>
      </c>
      <c r="C248">
        <v>14535</v>
      </c>
      <c r="D248">
        <v>22841</v>
      </c>
      <c r="E248">
        <v>20764</v>
      </c>
      <c r="F248">
        <v>14535</v>
      </c>
      <c r="G248">
        <v>20764</v>
      </c>
      <c r="H248">
        <v>14535</v>
      </c>
      <c r="I248">
        <v>16611</v>
      </c>
      <c r="J248">
        <v>16611</v>
      </c>
      <c r="K248">
        <v>20764</v>
      </c>
      <c r="L248">
        <v>16611</v>
      </c>
      <c r="M248">
        <v>14535</v>
      </c>
      <c r="N248">
        <v>14535</v>
      </c>
      <c r="O248">
        <v>1129</v>
      </c>
      <c r="P248">
        <v>0</v>
      </c>
      <c r="Q248">
        <v>4108</v>
      </c>
      <c r="R248">
        <v>2291</v>
      </c>
      <c r="S248">
        <v>1115</v>
      </c>
      <c r="T248">
        <v>4720</v>
      </c>
      <c r="U248">
        <v>16350</v>
      </c>
      <c r="V248">
        <v>1326</v>
      </c>
      <c r="W248">
        <v>17130</v>
      </c>
      <c r="X248">
        <v>0</v>
      </c>
      <c r="Y248">
        <v>32736</v>
      </c>
      <c r="Z248">
        <v>1648</v>
      </c>
    </row>
    <row r="249" spans="1:26" x14ac:dyDescent="0.35">
      <c r="A249">
        <v>417</v>
      </c>
      <c r="B249" t="s">
        <v>242</v>
      </c>
      <c r="C249">
        <v>9993</v>
      </c>
      <c r="D249">
        <v>15703</v>
      </c>
      <c r="E249">
        <v>14275</v>
      </c>
      <c r="F249">
        <v>9993</v>
      </c>
      <c r="G249">
        <v>14275</v>
      </c>
      <c r="H249">
        <v>9993</v>
      </c>
      <c r="I249">
        <v>11420</v>
      </c>
      <c r="J249">
        <v>11420</v>
      </c>
      <c r="K249">
        <v>14275</v>
      </c>
      <c r="L249">
        <v>11420</v>
      </c>
      <c r="M249">
        <v>9993</v>
      </c>
      <c r="N249">
        <v>9993</v>
      </c>
      <c r="O249">
        <v>6219</v>
      </c>
      <c r="P249">
        <v>1134</v>
      </c>
      <c r="Q249">
        <v>7894</v>
      </c>
      <c r="R249">
        <v>4874</v>
      </c>
      <c r="S249">
        <v>22448</v>
      </c>
      <c r="T249">
        <v>15395</v>
      </c>
      <c r="U249">
        <v>15039</v>
      </c>
      <c r="V249">
        <v>19698</v>
      </c>
      <c r="W249">
        <v>12944</v>
      </c>
      <c r="X249">
        <v>18911</v>
      </c>
      <c r="Y249">
        <v>16124</v>
      </c>
      <c r="Z249">
        <v>38048</v>
      </c>
    </row>
    <row r="250" spans="1:26" x14ac:dyDescent="0.35">
      <c r="A250">
        <v>418</v>
      </c>
      <c r="B250" t="s">
        <v>251</v>
      </c>
      <c r="C250">
        <v>242235</v>
      </c>
      <c r="D250">
        <v>257144</v>
      </c>
      <c r="E250">
        <v>257050</v>
      </c>
      <c r="F250">
        <v>235341</v>
      </c>
      <c r="G250">
        <v>242406</v>
      </c>
      <c r="H250">
        <v>247073</v>
      </c>
      <c r="I250">
        <v>253405</v>
      </c>
      <c r="J250">
        <v>245472</v>
      </c>
      <c r="K250">
        <v>257706</v>
      </c>
      <c r="L250">
        <v>261355</v>
      </c>
      <c r="M250">
        <v>250354</v>
      </c>
      <c r="N250">
        <v>261835</v>
      </c>
      <c r="O250">
        <v>233230</v>
      </c>
      <c r="P250">
        <v>223464</v>
      </c>
      <c r="Q250">
        <v>235653</v>
      </c>
      <c r="R250">
        <v>370166</v>
      </c>
      <c r="S250">
        <v>107918</v>
      </c>
      <c r="T250">
        <v>257916</v>
      </c>
      <c r="U250">
        <v>294943</v>
      </c>
      <c r="V250">
        <v>362703</v>
      </c>
      <c r="W250">
        <v>233692</v>
      </c>
      <c r="X250">
        <v>224365</v>
      </c>
      <c r="Y250">
        <v>277596</v>
      </c>
      <c r="Z250">
        <v>284016</v>
      </c>
    </row>
    <row r="251" spans="1:26" x14ac:dyDescent="0.35">
      <c r="A251">
        <v>419</v>
      </c>
      <c r="B251" t="s">
        <v>246</v>
      </c>
      <c r="C251">
        <v>41546</v>
      </c>
      <c r="D251">
        <v>45228</v>
      </c>
      <c r="E251">
        <v>43135</v>
      </c>
      <c r="F251">
        <v>93596</v>
      </c>
      <c r="G251">
        <v>42172</v>
      </c>
      <c r="H251">
        <v>39592</v>
      </c>
      <c r="I251">
        <v>41042</v>
      </c>
      <c r="J251">
        <v>42813</v>
      </c>
      <c r="K251">
        <v>44081</v>
      </c>
      <c r="L251">
        <v>42862</v>
      </c>
      <c r="M251">
        <v>40008</v>
      </c>
      <c r="N251">
        <v>40240</v>
      </c>
      <c r="O251">
        <v>104974</v>
      </c>
      <c r="P251">
        <v>49114</v>
      </c>
      <c r="Q251">
        <v>31756</v>
      </c>
      <c r="R251">
        <v>35354</v>
      </c>
      <c r="S251">
        <v>23315</v>
      </c>
      <c r="T251">
        <v>33319</v>
      </c>
      <c r="U251">
        <v>35084</v>
      </c>
      <c r="V251">
        <v>71214</v>
      </c>
      <c r="W251">
        <v>63571</v>
      </c>
      <c r="X251">
        <v>59816</v>
      </c>
      <c r="Y251">
        <v>29145</v>
      </c>
      <c r="Z251">
        <v>66857</v>
      </c>
    </row>
    <row r="252" spans="1:26" x14ac:dyDescent="0.35">
      <c r="A252">
        <v>420</v>
      </c>
      <c r="B252" t="s">
        <v>247</v>
      </c>
      <c r="C252">
        <v>375276</v>
      </c>
      <c r="D252">
        <v>379438</v>
      </c>
      <c r="E252">
        <v>422845</v>
      </c>
      <c r="F252">
        <v>339069</v>
      </c>
      <c r="G252">
        <v>365298</v>
      </c>
      <c r="H252">
        <v>343772</v>
      </c>
      <c r="I252">
        <v>354933</v>
      </c>
      <c r="J252">
        <v>366358</v>
      </c>
      <c r="K252">
        <v>402376</v>
      </c>
      <c r="L252">
        <v>396665</v>
      </c>
      <c r="M252">
        <v>353281</v>
      </c>
      <c r="N252">
        <v>383315</v>
      </c>
      <c r="O252">
        <v>265784</v>
      </c>
      <c r="P252">
        <v>411542</v>
      </c>
      <c r="Q252">
        <v>319013</v>
      </c>
      <c r="R252">
        <v>379285</v>
      </c>
      <c r="S252">
        <v>298928</v>
      </c>
      <c r="T252">
        <v>282522</v>
      </c>
      <c r="U252">
        <v>488614</v>
      </c>
      <c r="V252">
        <v>322925</v>
      </c>
      <c r="W252">
        <v>407471</v>
      </c>
      <c r="X252">
        <v>329216</v>
      </c>
      <c r="Y252">
        <v>415858</v>
      </c>
      <c r="Z252">
        <v>408975</v>
      </c>
    </row>
    <row r="253" spans="1:26" x14ac:dyDescent="0.35">
      <c r="A253">
        <v>421</v>
      </c>
      <c r="B253" t="s">
        <v>250</v>
      </c>
      <c r="C253">
        <v>68150</v>
      </c>
      <c r="D253">
        <v>63188</v>
      </c>
      <c r="E253">
        <v>69786</v>
      </c>
      <c r="F253">
        <v>66539</v>
      </c>
      <c r="G253">
        <v>56386</v>
      </c>
      <c r="H253">
        <v>71121</v>
      </c>
      <c r="I253">
        <v>64274</v>
      </c>
      <c r="J253">
        <v>61554</v>
      </c>
      <c r="K253">
        <v>65112</v>
      </c>
      <c r="L253">
        <v>65075</v>
      </c>
      <c r="M253">
        <v>73965</v>
      </c>
      <c r="N253">
        <v>61449</v>
      </c>
      <c r="O253">
        <v>58500</v>
      </c>
      <c r="P253">
        <v>50230</v>
      </c>
      <c r="Q253">
        <v>58674</v>
      </c>
      <c r="R253">
        <v>64008</v>
      </c>
      <c r="S253">
        <v>61326</v>
      </c>
      <c r="T253">
        <v>38402</v>
      </c>
      <c r="U253">
        <v>78363</v>
      </c>
      <c r="V253">
        <v>57791</v>
      </c>
      <c r="W253">
        <v>46188</v>
      </c>
      <c r="X253">
        <v>61930</v>
      </c>
      <c r="Y253">
        <v>53433</v>
      </c>
      <c r="Z253">
        <v>56768</v>
      </c>
    </row>
    <row r="254" spans="1:26" x14ac:dyDescent="0.35">
      <c r="A254">
        <v>422</v>
      </c>
      <c r="B254" t="s">
        <v>249</v>
      </c>
      <c r="C254">
        <v>165557</v>
      </c>
      <c r="D254">
        <v>151932</v>
      </c>
      <c r="E254">
        <v>151618</v>
      </c>
      <c r="F254">
        <v>170648</v>
      </c>
      <c r="G254">
        <v>141416</v>
      </c>
      <c r="H254">
        <v>139053</v>
      </c>
      <c r="I254">
        <v>144631</v>
      </c>
      <c r="J254">
        <v>146024</v>
      </c>
      <c r="K254">
        <v>154059</v>
      </c>
      <c r="L254">
        <v>151096</v>
      </c>
      <c r="M254">
        <v>147296</v>
      </c>
      <c r="N254">
        <v>139670</v>
      </c>
      <c r="O254">
        <v>142839</v>
      </c>
      <c r="P254">
        <v>102212</v>
      </c>
      <c r="Q254">
        <v>89185</v>
      </c>
      <c r="R254">
        <v>123411</v>
      </c>
      <c r="S254">
        <v>98747</v>
      </c>
      <c r="T254">
        <v>117945</v>
      </c>
      <c r="U254">
        <v>122692</v>
      </c>
      <c r="V254">
        <v>111755</v>
      </c>
      <c r="W254">
        <v>137911</v>
      </c>
      <c r="X254">
        <v>135646</v>
      </c>
      <c r="Y254">
        <v>128788</v>
      </c>
      <c r="Z254">
        <v>77982</v>
      </c>
    </row>
    <row r="255" spans="1:26" x14ac:dyDescent="0.35">
      <c r="A255">
        <v>423</v>
      </c>
      <c r="B255" t="s">
        <v>248</v>
      </c>
      <c r="C255">
        <v>174612</v>
      </c>
      <c r="D255">
        <v>179923</v>
      </c>
      <c r="E255">
        <v>174955</v>
      </c>
      <c r="F255">
        <v>162448</v>
      </c>
      <c r="G255">
        <v>171322</v>
      </c>
      <c r="H255">
        <v>152144</v>
      </c>
      <c r="I255">
        <v>143126</v>
      </c>
      <c r="J255">
        <v>136303</v>
      </c>
      <c r="K255">
        <v>129966</v>
      </c>
      <c r="L255">
        <v>116990</v>
      </c>
      <c r="M255">
        <v>95093</v>
      </c>
      <c r="N255">
        <v>74268</v>
      </c>
      <c r="O255">
        <v>163907</v>
      </c>
      <c r="P255">
        <v>158970</v>
      </c>
      <c r="Q255">
        <v>156918</v>
      </c>
      <c r="R255">
        <v>144938</v>
      </c>
      <c r="S255">
        <v>167460</v>
      </c>
      <c r="T255">
        <v>149020</v>
      </c>
      <c r="U255">
        <v>151913</v>
      </c>
      <c r="V255">
        <v>138476</v>
      </c>
      <c r="W255">
        <v>123757</v>
      </c>
      <c r="X255">
        <v>133251</v>
      </c>
      <c r="Y255">
        <v>110729</v>
      </c>
      <c r="Z255">
        <v>144478</v>
      </c>
    </row>
    <row r="256" spans="1:26" x14ac:dyDescent="0.35">
      <c r="A256">
        <v>424</v>
      </c>
      <c r="B256" t="s">
        <v>257</v>
      </c>
      <c r="C256">
        <v>34410</v>
      </c>
      <c r="D256">
        <v>46140</v>
      </c>
      <c r="E256">
        <v>44053</v>
      </c>
      <c r="F256">
        <v>36486</v>
      </c>
      <c r="G256">
        <v>45203</v>
      </c>
      <c r="H256">
        <v>37572</v>
      </c>
      <c r="I256">
        <v>40903</v>
      </c>
      <c r="J256">
        <v>41541</v>
      </c>
      <c r="K256">
        <v>47534</v>
      </c>
      <c r="L256">
        <v>42627</v>
      </c>
      <c r="M256">
        <v>40318</v>
      </c>
      <c r="N256">
        <v>40478</v>
      </c>
      <c r="O256">
        <v>14641</v>
      </c>
      <c r="P256">
        <v>43327</v>
      </c>
      <c r="Q256">
        <v>38745</v>
      </c>
      <c r="R256">
        <v>41811</v>
      </c>
      <c r="S256">
        <v>25662</v>
      </c>
      <c r="T256">
        <v>27567</v>
      </c>
      <c r="U256">
        <v>55090</v>
      </c>
      <c r="V256">
        <v>69618</v>
      </c>
      <c r="W256">
        <v>16316</v>
      </c>
      <c r="X256">
        <v>17772</v>
      </c>
      <c r="Y256">
        <v>67723</v>
      </c>
      <c r="Z256">
        <v>42821</v>
      </c>
    </row>
    <row r="257" spans="1:26" x14ac:dyDescent="0.35">
      <c r="A257">
        <v>425</v>
      </c>
      <c r="B257" t="s">
        <v>252</v>
      </c>
      <c r="C257">
        <v>5343</v>
      </c>
      <c r="D257">
        <v>7953</v>
      </c>
      <c r="E257">
        <v>7546</v>
      </c>
      <c r="F257">
        <v>5943</v>
      </c>
      <c r="G257">
        <v>7878</v>
      </c>
      <c r="H257">
        <v>6257</v>
      </c>
      <c r="I257">
        <v>7025</v>
      </c>
      <c r="J257">
        <v>7210</v>
      </c>
      <c r="K257">
        <v>8551</v>
      </c>
      <c r="L257">
        <v>7523</v>
      </c>
      <c r="M257">
        <v>7050</v>
      </c>
      <c r="N257">
        <v>7096</v>
      </c>
      <c r="O257">
        <v>22797</v>
      </c>
      <c r="P257">
        <v>4452</v>
      </c>
      <c r="Q257">
        <v>3851</v>
      </c>
      <c r="R257">
        <v>5246</v>
      </c>
      <c r="S257">
        <v>1620</v>
      </c>
      <c r="T257">
        <v>5315</v>
      </c>
      <c r="U257">
        <v>4187</v>
      </c>
      <c r="V257">
        <v>30813</v>
      </c>
      <c r="W257">
        <v>25666</v>
      </c>
      <c r="X257">
        <v>21563</v>
      </c>
      <c r="Y257">
        <v>4536</v>
      </c>
      <c r="Z257">
        <v>26650</v>
      </c>
    </row>
    <row r="258" spans="1:26" x14ac:dyDescent="0.35">
      <c r="A258">
        <v>426</v>
      </c>
      <c r="B258" t="s">
        <v>253</v>
      </c>
      <c r="C258">
        <v>38905</v>
      </c>
      <c r="D258">
        <v>56186</v>
      </c>
      <c r="E258">
        <v>53257</v>
      </c>
      <c r="F258">
        <v>42318</v>
      </c>
      <c r="G258">
        <v>55148</v>
      </c>
      <c r="H258">
        <v>44104</v>
      </c>
      <c r="I258">
        <v>49080</v>
      </c>
      <c r="J258">
        <v>50131</v>
      </c>
      <c r="K258">
        <v>58981</v>
      </c>
      <c r="L258">
        <v>51916</v>
      </c>
      <c r="M258">
        <v>48620</v>
      </c>
      <c r="N258">
        <v>48883</v>
      </c>
      <c r="O258">
        <v>24234</v>
      </c>
      <c r="P258">
        <v>44337</v>
      </c>
      <c r="Q258">
        <v>54848</v>
      </c>
      <c r="R258">
        <v>87745</v>
      </c>
      <c r="S258">
        <v>15438</v>
      </c>
      <c r="T258">
        <v>31056</v>
      </c>
      <c r="U258">
        <v>137182</v>
      </c>
      <c r="V258">
        <v>44691</v>
      </c>
      <c r="W258">
        <v>84570</v>
      </c>
      <c r="X258">
        <v>57314</v>
      </c>
      <c r="Y258">
        <v>92914</v>
      </c>
      <c r="Z258">
        <v>45886</v>
      </c>
    </row>
    <row r="259" spans="1:26" x14ac:dyDescent="0.35">
      <c r="A259">
        <v>427</v>
      </c>
      <c r="B259" t="s">
        <v>256</v>
      </c>
      <c r="C259">
        <v>7637</v>
      </c>
      <c r="D259">
        <v>10614</v>
      </c>
      <c r="E259">
        <v>10227</v>
      </c>
      <c r="F259">
        <v>8514</v>
      </c>
      <c r="G259">
        <v>10712</v>
      </c>
      <c r="H259">
        <v>8972</v>
      </c>
      <c r="I259">
        <v>9885</v>
      </c>
      <c r="J259">
        <v>10155</v>
      </c>
      <c r="K259">
        <v>11696</v>
      </c>
      <c r="L259">
        <v>10614</v>
      </c>
      <c r="M259">
        <v>10132</v>
      </c>
      <c r="N259">
        <v>10199</v>
      </c>
      <c r="O259">
        <v>2370</v>
      </c>
      <c r="P259">
        <v>583</v>
      </c>
      <c r="Q259">
        <v>8183</v>
      </c>
      <c r="R259">
        <v>6503</v>
      </c>
      <c r="S259">
        <v>9802</v>
      </c>
      <c r="T259">
        <v>1928</v>
      </c>
      <c r="U259">
        <v>5148</v>
      </c>
      <c r="V259">
        <v>14927</v>
      </c>
      <c r="W259">
        <v>5741</v>
      </c>
      <c r="X259">
        <v>5529</v>
      </c>
      <c r="Y259">
        <v>11625</v>
      </c>
      <c r="Z259">
        <v>3120</v>
      </c>
    </row>
    <row r="260" spans="1:26" x14ac:dyDescent="0.35">
      <c r="A260">
        <v>428</v>
      </c>
      <c r="B260" t="s">
        <v>255</v>
      </c>
      <c r="C260">
        <v>12736</v>
      </c>
      <c r="D260">
        <v>19273</v>
      </c>
      <c r="E260">
        <v>18240</v>
      </c>
      <c r="F260">
        <v>14212</v>
      </c>
      <c r="G260">
        <v>19058</v>
      </c>
      <c r="H260">
        <v>14984</v>
      </c>
      <c r="I260">
        <v>16901</v>
      </c>
      <c r="J260">
        <v>17356</v>
      </c>
      <c r="K260">
        <v>20716</v>
      </c>
      <c r="L260">
        <v>18128</v>
      </c>
      <c r="M260">
        <v>16937</v>
      </c>
      <c r="N260">
        <v>17050</v>
      </c>
      <c r="O260">
        <v>3479</v>
      </c>
      <c r="P260">
        <v>3300</v>
      </c>
      <c r="Q260">
        <v>3128</v>
      </c>
      <c r="R260">
        <v>5625</v>
      </c>
      <c r="S260">
        <v>2943</v>
      </c>
      <c r="T260">
        <v>4838</v>
      </c>
      <c r="U260">
        <v>6933</v>
      </c>
      <c r="V260">
        <v>2772</v>
      </c>
      <c r="W260">
        <v>10525</v>
      </c>
      <c r="X260">
        <v>2882</v>
      </c>
      <c r="Y260">
        <v>17911</v>
      </c>
      <c r="Z260">
        <v>3372</v>
      </c>
    </row>
    <row r="261" spans="1:26" x14ac:dyDescent="0.35">
      <c r="A261">
        <v>429</v>
      </c>
      <c r="B261" t="s">
        <v>254</v>
      </c>
      <c r="C261">
        <v>12196</v>
      </c>
      <c r="D261">
        <v>17144</v>
      </c>
      <c r="E261">
        <v>16471</v>
      </c>
      <c r="F261">
        <v>13580</v>
      </c>
      <c r="G261">
        <v>17238</v>
      </c>
      <c r="H261">
        <v>14304</v>
      </c>
      <c r="I261">
        <v>15807</v>
      </c>
      <c r="J261">
        <v>16233</v>
      </c>
      <c r="K261">
        <v>18792</v>
      </c>
      <c r="L261">
        <v>16957</v>
      </c>
      <c r="M261">
        <v>16134</v>
      </c>
      <c r="N261">
        <v>16241</v>
      </c>
      <c r="O261">
        <v>10456</v>
      </c>
      <c r="P261">
        <v>12542</v>
      </c>
      <c r="Q261">
        <v>14422</v>
      </c>
      <c r="R261">
        <v>7643</v>
      </c>
      <c r="S261">
        <v>8081</v>
      </c>
      <c r="T261">
        <v>9187</v>
      </c>
      <c r="U261">
        <v>22594</v>
      </c>
      <c r="V261">
        <v>13868</v>
      </c>
      <c r="W261">
        <v>15927</v>
      </c>
      <c r="X261">
        <v>8423</v>
      </c>
      <c r="Y261">
        <v>13542</v>
      </c>
      <c r="Z261">
        <v>15706</v>
      </c>
    </row>
    <row r="262" spans="1:26" x14ac:dyDescent="0.35">
      <c r="A262">
        <v>430</v>
      </c>
      <c r="B262" t="s">
        <v>263</v>
      </c>
      <c r="C262">
        <v>37753</v>
      </c>
      <c r="D262">
        <v>43204</v>
      </c>
      <c r="E262">
        <v>42895</v>
      </c>
      <c r="F262">
        <v>39426</v>
      </c>
      <c r="G262">
        <v>44207</v>
      </c>
      <c r="H262">
        <v>39012</v>
      </c>
      <c r="I262">
        <v>39364</v>
      </c>
      <c r="J262">
        <v>41354</v>
      </c>
      <c r="K262">
        <v>43657</v>
      </c>
      <c r="L262">
        <v>42463</v>
      </c>
      <c r="M262">
        <v>38352</v>
      </c>
      <c r="N262">
        <v>33620</v>
      </c>
      <c r="O262">
        <v>43443</v>
      </c>
      <c r="P262">
        <v>39019</v>
      </c>
      <c r="Q262">
        <v>36110</v>
      </c>
      <c r="R262">
        <v>47481</v>
      </c>
      <c r="S262">
        <v>47825</v>
      </c>
      <c r="T262">
        <v>43150</v>
      </c>
      <c r="U262">
        <v>67822</v>
      </c>
      <c r="V262">
        <v>53042</v>
      </c>
      <c r="W262">
        <v>52387</v>
      </c>
      <c r="X262">
        <v>59240</v>
      </c>
      <c r="Y262">
        <v>56469</v>
      </c>
      <c r="Z262">
        <v>76437</v>
      </c>
    </row>
    <row r="263" spans="1:26" x14ac:dyDescent="0.35">
      <c r="A263">
        <v>431</v>
      </c>
      <c r="B263" t="s">
        <v>258</v>
      </c>
      <c r="C263">
        <v>14206</v>
      </c>
      <c r="D263">
        <v>15817</v>
      </c>
      <c r="E263">
        <v>15776</v>
      </c>
      <c r="F263">
        <v>14738</v>
      </c>
      <c r="G263">
        <v>16665</v>
      </c>
      <c r="H263">
        <v>15124</v>
      </c>
      <c r="I263">
        <v>15367</v>
      </c>
      <c r="J263">
        <v>15884</v>
      </c>
      <c r="K263">
        <v>16613</v>
      </c>
      <c r="L263">
        <v>16828</v>
      </c>
      <c r="M263">
        <v>15218</v>
      </c>
      <c r="N263">
        <v>13519</v>
      </c>
      <c r="O263">
        <v>10923</v>
      </c>
      <c r="P263">
        <v>14865</v>
      </c>
      <c r="Q263">
        <v>14033</v>
      </c>
      <c r="R263">
        <v>9195</v>
      </c>
      <c r="S263">
        <v>9283</v>
      </c>
      <c r="T263">
        <v>15004</v>
      </c>
      <c r="U263">
        <v>13274</v>
      </c>
      <c r="V263">
        <v>16947</v>
      </c>
      <c r="W263">
        <v>17344</v>
      </c>
      <c r="X263">
        <v>18306</v>
      </c>
      <c r="Y263">
        <v>12693</v>
      </c>
      <c r="Z263">
        <v>24534</v>
      </c>
    </row>
    <row r="264" spans="1:26" x14ac:dyDescent="0.35">
      <c r="A264">
        <v>432</v>
      </c>
      <c r="B264" t="s">
        <v>259</v>
      </c>
      <c r="C264">
        <v>71936</v>
      </c>
      <c r="D264">
        <v>87107</v>
      </c>
      <c r="E264">
        <v>85142</v>
      </c>
      <c r="F264">
        <v>75560</v>
      </c>
      <c r="G264">
        <v>88169</v>
      </c>
      <c r="H264">
        <v>74552</v>
      </c>
      <c r="I264">
        <v>76962</v>
      </c>
      <c r="J264">
        <v>80705</v>
      </c>
      <c r="K264">
        <v>87666</v>
      </c>
      <c r="L264">
        <v>86414</v>
      </c>
      <c r="M264">
        <v>72078</v>
      </c>
      <c r="N264">
        <v>57916</v>
      </c>
      <c r="O264">
        <v>70409</v>
      </c>
      <c r="P264">
        <v>61938</v>
      </c>
      <c r="Q264">
        <v>64493</v>
      </c>
      <c r="R264">
        <v>80974</v>
      </c>
      <c r="S264">
        <v>76475</v>
      </c>
      <c r="T264">
        <v>77205</v>
      </c>
      <c r="U264">
        <v>92774</v>
      </c>
      <c r="V264">
        <v>84181</v>
      </c>
      <c r="W264">
        <v>96153</v>
      </c>
      <c r="X264">
        <v>90977</v>
      </c>
      <c r="Y264">
        <v>92158</v>
      </c>
      <c r="Z264">
        <v>102557</v>
      </c>
    </row>
    <row r="265" spans="1:26" x14ac:dyDescent="0.35">
      <c r="A265">
        <v>433</v>
      </c>
      <c r="B265" t="s">
        <v>262</v>
      </c>
      <c r="C265">
        <v>12571</v>
      </c>
      <c r="D265">
        <v>14159</v>
      </c>
      <c r="E265">
        <v>14188</v>
      </c>
      <c r="F265">
        <v>13364</v>
      </c>
      <c r="G265">
        <v>14653</v>
      </c>
      <c r="H265">
        <v>13175</v>
      </c>
      <c r="I265">
        <v>13376</v>
      </c>
      <c r="J265">
        <v>13952</v>
      </c>
      <c r="K265">
        <v>14599</v>
      </c>
      <c r="L265">
        <v>15015</v>
      </c>
      <c r="M265">
        <v>13371</v>
      </c>
      <c r="N265">
        <v>11497</v>
      </c>
      <c r="O265">
        <v>10689</v>
      </c>
      <c r="P265">
        <v>8517</v>
      </c>
      <c r="Q265">
        <v>14608</v>
      </c>
      <c r="R265">
        <v>12566</v>
      </c>
      <c r="S265">
        <v>12074</v>
      </c>
      <c r="T265">
        <v>12075</v>
      </c>
      <c r="U265">
        <v>13401</v>
      </c>
      <c r="V265">
        <v>13758</v>
      </c>
      <c r="W265">
        <v>12991</v>
      </c>
      <c r="X265">
        <v>12389</v>
      </c>
      <c r="Y265">
        <v>14844</v>
      </c>
      <c r="Z265">
        <v>19069</v>
      </c>
    </row>
    <row r="266" spans="1:26" x14ac:dyDescent="0.35">
      <c r="A266">
        <v>434</v>
      </c>
      <c r="B266" t="s">
        <v>261</v>
      </c>
      <c r="C266">
        <v>26684</v>
      </c>
      <c r="D266">
        <v>30868</v>
      </c>
      <c r="E266">
        <v>30404</v>
      </c>
      <c r="F266">
        <v>27838</v>
      </c>
      <c r="G266">
        <v>31583</v>
      </c>
      <c r="H266">
        <v>27504</v>
      </c>
      <c r="I266">
        <v>28266</v>
      </c>
      <c r="J266">
        <v>29906</v>
      </c>
      <c r="K266">
        <v>31810</v>
      </c>
      <c r="L266">
        <v>29921</v>
      </c>
      <c r="M266">
        <v>28081</v>
      </c>
      <c r="N266">
        <v>24728</v>
      </c>
      <c r="O266">
        <v>20615</v>
      </c>
      <c r="P266">
        <v>25946</v>
      </c>
      <c r="Q266">
        <v>24919</v>
      </c>
      <c r="R266">
        <v>23326</v>
      </c>
      <c r="S266">
        <v>20587</v>
      </c>
      <c r="T266">
        <v>22375</v>
      </c>
      <c r="U266">
        <v>20212</v>
      </c>
      <c r="V266">
        <v>26556</v>
      </c>
      <c r="W266">
        <v>24959</v>
      </c>
      <c r="X266">
        <v>18341</v>
      </c>
      <c r="Y266">
        <v>23082</v>
      </c>
      <c r="Z266">
        <v>26342</v>
      </c>
    </row>
    <row r="267" spans="1:26" x14ac:dyDescent="0.35">
      <c r="A267">
        <v>435</v>
      </c>
      <c r="B267" t="s">
        <v>260</v>
      </c>
      <c r="C267">
        <v>37612</v>
      </c>
      <c r="D267">
        <v>41108</v>
      </c>
      <c r="E267">
        <v>41795</v>
      </c>
      <c r="F267">
        <v>38202</v>
      </c>
      <c r="G267">
        <v>42774</v>
      </c>
      <c r="H267">
        <v>37866</v>
      </c>
      <c r="I267">
        <v>38312</v>
      </c>
      <c r="J267">
        <v>39593</v>
      </c>
      <c r="K267">
        <v>41338</v>
      </c>
      <c r="L267">
        <v>41962</v>
      </c>
      <c r="M267">
        <v>35350</v>
      </c>
      <c r="N267">
        <v>28721</v>
      </c>
      <c r="O267">
        <v>34162</v>
      </c>
      <c r="P267">
        <v>38182</v>
      </c>
      <c r="Q267">
        <v>33587</v>
      </c>
      <c r="R267">
        <v>30672</v>
      </c>
      <c r="S267">
        <v>32947</v>
      </c>
      <c r="T267">
        <v>35255</v>
      </c>
      <c r="U267">
        <v>36267</v>
      </c>
      <c r="V267">
        <v>40994</v>
      </c>
      <c r="W267">
        <v>37867</v>
      </c>
      <c r="X267">
        <v>44823</v>
      </c>
      <c r="Y267">
        <v>37955</v>
      </c>
      <c r="Z267">
        <v>38380</v>
      </c>
    </row>
    <row r="268" spans="1:26" x14ac:dyDescent="0.35">
      <c r="A268">
        <v>436</v>
      </c>
      <c r="B268" t="s">
        <v>269</v>
      </c>
      <c r="C268">
        <v>170008</v>
      </c>
      <c r="D268">
        <v>167736</v>
      </c>
      <c r="E268">
        <v>170038</v>
      </c>
      <c r="F268">
        <v>159365</v>
      </c>
      <c r="G268">
        <v>152932</v>
      </c>
      <c r="H268">
        <v>170425</v>
      </c>
      <c r="I268">
        <v>173074</v>
      </c>
      <c r="J268">
        <v>162513</v>
      </c>
      <c r="K268">
        <v>166451</v>
      </c>
      <c r="L268">
        <v>176201</v>
      </c>
      <c r="M268">
        <v>171620</v>
      </c>
      <c r="N268">
        <v>187673</v>
      </c>
      <c r="O268">
        <v>175146</v>
      </c>
      <c r="P268">
        <v>141118</v>
      </c>
      <c r="Q268">
        <v>160798</v>
      </c>
      <c r="R268">
        <v>280874</v>
      </c>
      <c r="S268">
        <v>34431</v>
      </c>
      <c r="T268">
        <v>187199</v>
      </c>
      <c r="U268">
        <v>172031</v>
      </c>
      <c r="V268">
        <v>240043</v>
      </c>
      <c r="W268">
        <v>164989</v>
      </c>
      <c r="X268">
        <v>147353</v>
      </c>
      <c r="Y268">
        <v>153404</v>
      </c>
      <c r="Z268">
        <v>163990</v>
      </c>
    </row>
    <row r="269" spans="1:26" x14ac:dyDescent="0.35">
      <c r="A269">
        <v>437</v>
      </c>
      <c r="B269" t="s">
        <v>264</v>
      </c>
      <c r="C269">
        <v>21974</v>
      </c>
      <c r="D269">
        <v>21435</v>
      </c>
      <c r="E269">
        <v>19790</v>
      </c>
      <c r="F269">
        <v>72892</v>
      </c>
      <c r="G269">
        <v>17606</v>
      </c>
      <c r="H269">
        <v>18188</v>
      </c>
      <c r="I269">
        <v>18627</v>
      </c>
      <c r="J269">
        <v>19696</v>
      </c>
      <c r="K269">
        <v>18894</v>
      </c>
      <c r="L269">
        <v>18488</v>
      </c>
      <c r="M269">
        <v>17717</v>
      </c>
      <c r="N269">
        <v>19602</v>
      </c>
      <c r="O269">
        <v>71254</v>
      </c>
      <c r="P269">
        <v>29797</v>
      </c>
      <c r="Q269">
        <v>13872</v>
      </c>
      <c r="R269">
        <v>20913</v>
      </c>
      <c r="S269">
        <v>12412</v>
      </c>
      <c r="T269">
        <v>13000</v>
      </c>
      <c r="U269">
        <v>17623</v>
      </c>
      <c r="V269">
        <v>23454</v>
      </c>
      <c r="W269">
        <v>20561</v>
      </c>
      <c r="X269">
        <v>19947</v>
      </c>
      <c r="Y269">
        <v>11916</v>
      </c>
      <c r="Z269">
        <v>15397</v>
      </c>
    </row>
    <row r="270" spans="1:26" x14ac:dyDescent="0.35">
      <c r="A270">
        <v>438</v>
      </c>
      <c r="B270" t="s">
        <v>265</v>
      </c>
      <c r="C270">
        <v>264229</v>
      </c>
      <c r="D270">
        <v>235939</v>
      </c>
      <c r="E270">
        <v>284240</v>
      </c>
      <c r="F270">
        <v>220985</v>
      </c>
      <c r="G270">
        <v>221775</v>
      </c>
      <c r="H270">
        <v>224910</v>
      </c>
      <c r="I270">
        <v>228685</v>
      </c>
      <c r="J270">
        <v>235316</v>
      </c>
      <c r="K270">
        <v>255523</v>
      </c>
      <c r="L270">
        <v>258129</v>
      </c>
      <c r="M270">
        <v>232377</v>
      </c>
      <c r="N270">
        <v>276310</v>
      </c>
      <c r="O270">
        <v>171141</v>
      </c>
      <c r="P270">
        <v>305267</v>
      </c>
      <c r="Q270">
        <v>199672</v>
      </c>
      <c r="R270">
        <v>210566</v>
      </c>
      <c r="S270">
        <v>207015</v>
      </c>
      <c r="T270">
        <v>174261</v>
      </c>
      <c r="U270">
        <v>258658</v>
      </c>
      <c r="V270">
        <v>194053</v>
      </c>
      <c r="W270">
        <v>226748</v>
      </c>
      <c r="X270">
        <v>180925</v>
      </c>
      <c r="Y270">
        <v>230786</v>
      </c>
      <c r="Z270">
        <v>258060</v>
      </c>
    </row>
    <row r="271" spans="1:26" x14ac:dyDescent="0.35">
      <c r="A271">
        <v>439</v>
      </c>
      <c r="B271" t="s">
        <v>268</v>
      </c>
      <c r="C271">
        <v>47921</v>
      </c>
      <c r="D271">
        <v>38394</v>
      </c>
      <c r="E271">
        <v>45350</v>
      </c>
      <c r="F271">
        <v>44640</v>
      </c>
      <c r="G271">
        <v>31000</v>
      </c>
      <c r="H271">
        <v>48953</v>
      </c>
      <c r="I271">
        <v>40992</v>
      </c>
      <c r="J271">
        <v>37426</v>
      </c>
      <c r="K271">
        <v>38796</v>
      </c>
      <c r="L271">
        <v>39425</v>
      </c>
      <c r="M271">
        <v>50441</v>
      </c>
      <c r="N271">
        <v>39732</v>
      </c>
      <c r="O271">
        <v>45441</v>
      </c>
      <c r="P271">
        <v>41130</v>
      </c>
      <c r="Q271">
        <v>35883</v>
      </c>
      <c r="R271">
        <v>44939</v>
      </c>
      <c r="S271">
        <v>39450</v>
      </c>
      <c r="T271">
        <v>24399</v>
      </c>
      <c r="U271">
        <v>59814</v>
      </c>
      <c r="V271">
        <v>29106</v>
      </c>
      <c r="W271">
        <v>27456</v>
      </c>
      <c r="X271">
        <v>44012</v>
      </c>
      <c r="Y271">
        <v>26964</v>
      </c>
      <c r="Z271">
        <v>34327</v>
      </c>
    </row>
    <row r="272" spans="1:26" x14ac:dyDescent="0.35">
      <c r="A272">
        <v>440</v>
      </c>
      <c r="B272" t="s">
        <v>267</v>
      </c>
      <c r="C272">
        <v>126087</v>
      </c>
      <c r="D272">
        <v>101741</v>
      </c>
      <c r="E272">
        <v>102924</v>
      </c>
      <c r="F272">
        <v>128548</v>
      </c>
      <c r="G272">
        <v>90725</v>
      </c>
      <c r="H272">
        <v>96515</v>
      </c>
      <c r="I272">
        <v>99414</v>
      </c>
      <c r="J272">
        <v>98712</v>
      </c>
      <c r="K272">
        <v>101483</v>
      </c>
      <c r="L272">
        <v>102997</v>
      </c>
      <c r="M272">
        <v>102228</v>
      </c>
      <c r="N272">
        <v>97842</v>
      </c>
      <c r="O272">
        <v>118745</v>
      </c>
      <c r="P272">
        <v>72966</v>
      </c>
      <c r="Q272">
        <v>61138</v>
      </c>
      <c r="R272">
        <v>94460</v>
      </c>
      <c r="S272">
        <v>75217</v>
      </c>
      <c r="T272">
        <v>90732</v>
      </c>
      <c r="U272">
        <v>95547</v>
      </c>
      <c r="V272">
        <v>82427</v>
      </c>
      <c r="W272">
        <v>102427</v>
      </c>
      <c r="X272">
        <v>114423</v>
      </c>
      <c r="Y272">
        <v>87795</v>
      </c>
      <c r="Z272">
        <v>47668</v>
      </c>
    </row>
    <row r="273" spans="1:26" x14ac:dyDescent="0.35">
      <c r="A273">
        <v>441</v>
      </c>
      <c r="B273" t="s">
        <v>266</v>
      </c>
      <c r="C273">
        <v>124713</v>
      </c>
      <c r="D273">
        <v>121580</v>
      </c>
      <c r="E273">
        <v>116598</v>
      </c>
      <c r="F273">
        <v>110575</v>
      </c>
      <c r="G273">
        <v>111219</v>
      </c>
      <c r="H273">
        <v>99883</v>
      </c>
      <c r="I273">
        <v>88916</v>
      </c>
      <c r="J273">
        <v>80386</v>
      </c>
      <c r="K273">
        <v>69745</v>
      </c>
      <c r="L273">
        <v>57980</v>
      </c>
      <c r="M273">
        <v>43518</v>
      </c>
      <c r="N273">
        <v>29215</v>
      </c>
      <c r="O273">
        <v>119289</v>
      </c>
      <c r="P273">
        <v>108246</v>
      </c>
      <c r="Q273">
        <v>108909</v>
      </c>
      <c r="R273">
        <v>106623</v>
      </c>
      <c r="S273">
        <v>126432</v>
      </c>
      <c r="T273">
        <v>104578</v>
      </c>
      <c r="U273">
        <v>93052</v>
      </c>
      <c r="V273">
        <v>83614</v>
      </c>
      <c r="W273">
        <v>69963</v>
      </c>
      <c r="X273">
        <v>80005</v>
      </c>
      <c r="Y273">
        <v>59232</v>
      </c>
      <c r="Z273">
        <v>89300</v>
      </c>
    </row>
    <row r="274" spans="1:26" x14ac:dyDescent="0.35">
      <c r="A274">
        <v>442</v>
      </c>
      <c r="B274" t="s">
        <v>275</v>
      </c>
      <c r="C274">
        <v>64439</v>
      </c>
      <c r="D274">
        <v>70902</v>
      </c>
      <c r="E274">
        <v>64247</v>
      </c>
      <c r="F274">
        <v>72966</v>
      </c>
      <c r="G274">
        <v>67810</v>
      </c>
      <c r="H274">
        <v>68134</v>
      </c>
      <c r="I274">
        <v>63816</v>
      </c>
      <c r="J274">
        <v>68263</v>
      </c>
      <c r="K274">
        <v>63332</v>
      </c>
      <c r="L274">
        <v>60926</v>
      </c>
      <c r="M274">
        <v>52472</v>
      </c>
      <c r="N274">
        <v>59717</v>
      </c>
      <c r="O274">
        <v>73743</v>
      </c>
      <c r="P274">
        <v>68365</v>
      </c>
      <c r="Q274">
        <v>60837</v>
      </c>
      <c r="R274">
        <v>68827</v>
      </c>
      <c r="S274">
        <v>57434</v>
      </c>
      <c r="T274">
        <v>65823</v>
      </c>
      <c r="U274">
        <v>62123</v>
      </c>
      <c r="V274">
        <v>65886</v>
      </c>
      <c r="W274">
        <v>60601</v>
      </c>
      <c r="X274">
        <v>79156</v>
      </c>
      <c r="Y274">
        <v>67149</v>
      </c>
      <c r="Z274">
        <v>75637</v>
      </c>
    </row>
    <row r="275" spans="1:26" x14ac:dyDescent="0.35">
      <c r="A275">
        <v>443</v>
      </c>
      <c r="B275" t="s">
        <v>270</v>
      </c>
      <c r="C275">
        <v>24146</v>
      </c>
      <c r="D275">
        <v>20091</v>
      </c>
      <c r="E275">
        <v>23842</v>
      </c>
      <c r="F275">
        <v>25518</v>
      </c>
      <c r="G275">
        <v>19077</v>
      </c>
      <c r="H275">
        <v>23660</v>
      </c>
      <c r="I275">
        <v>15475</v>
      </c>
      <c r="J275">
        <v>16240</v>
      </c>
      <c r="K275">
        <v>15429</v>
      </c>
      <c r="L275">
        <v>14852</v>
      </c>
      <c r="M275">
        <v>13996</v>
      </c>
      <c r="N275">
        <v>15327</v>
      </c>
      <c r="O275">
        <v>21801</v>
      </c>
      <c r="P275">
        <v>20613</v>
      </c>
      <c r="Q275">
        <v>23883</v>
      </c>
      <c r="R275">
        <v>20813</v>
      </c>
      <c r="S275">
        <v>13371</v>
      </c>
      <c r="T275">
        <v>22378</v>
      </c>
      <c r="U275">
        <v>22403</v>
      </c>
      <c r="V275">
        <v>22384</v>
      </c>
      <c r="W275">
        <v>24057</v>
      </c>
      <c r="X275">
        <v>22021</v>
      </c>
      <c r="Y275">
        <v>20476</v>
      </c>
      <c r="Z275">
        <v>26648</v>
      </c>
    </row>
    <row r="276" spans="1:26" x14ac:dyDescent="0.35">
      <c r="A276">
        <v>444</v>
      </c>
      <c r="B276" t="s">
        <v>271</v>
      </c>
      <c r="C276">
        <v>104032</v>
      </c>
      <c r="D276">
        <v>108828</v>
      </c>
      <c r="E276">
        <v>104370</v>
      </c>
      <c r="F276">
        <v>108517</v>
      </c>
      <c r="G276">
        <v>102548</v>
      </c>
      <c r="H276">
        <v>107574</v>
      </c>
      <c r="I276">
        <v>99646</v>
      </c>
      <c r="J276">
        <v>95273</v>
      </c>
      <c r="K276">
        <v>91628</v>
      </c>
      <c r="L276">
        <v>86458</v>
      </c>
      <c r="M276">
        <v>61681</v>
      </c>
      <c r="N276">
        <v>86168</v>
      </c>
      <c r="O276">
        <v>98970</v>
      </c>
      <c r="P276">
        <v>102093</v>
      </c>
      <c r="Q276">
        <v>99684</v>
      </c>
      <c r="R276">
        <v>90899</v>
      </c>
      <c r="S276">
        <v>84409</v>
      </c>
      <c r="T276">
        <v>91815</v>
      </c>
      <c r="U276">
        <v>102093</v>
      </c>
      <c r="V276">
        <v>90842</v>
      </c>
      <c r="W276">
        <v>87348</v>
      </c>
      <c r="X276">
        <v>92122</v>
      </c>
      <c r="Y276">
        <v>82934</v>
      </c>
      <c r="Z276">
        <v>101072</v>
      </c>
    </row>
    <row r="277" spans="1:26" x14ac:dyDescent="0.35">
      <c r="A277">
        <v>445</v>
      </c>
      <c r="B277" t="s">
        <v>274</v>
      </c>
      <c r="C277">
        <v>26761</v>
      </c>
      <c r="D277">
        <v>26702</v>
      </c>
      <c r="E277">
        <v>25843</v>
      </c>
      <c r="F277">
        <v>24169</v>
      </c>
      <c r="G277">
        <v>28016</v>
      </c>
      <c r="H277">
        <v>28001</v>
      </c>
      <c r="I277">
        <v>26465</v>
      </c>
      <c r="J277">
        <v>27473</v>
      </c>
      <c r="K277">
        <v>27274</v>
      </c>
      <c r="L277">
        <v>25063</v>
      </c>
      <c r="M277">
        <v>24484</v>
      </c>
      <c r="N277">
        <v>25824</v>
      </c>
      <c r="O277">
        <v>26723</v>
      </c>
      <c r="P277">
        <v>26354</v>
      </c>
      <c r="Q277">
        <v>25636</v>
      </c>
      <c r="R277">
        <v>27706</v>
      </c>
      <c r="S277">
        <v>25880</v>
      </c>
      <c r="T277">
        <v>26867</v>
      </c>
      <c r="U277">
        <v>24881</v>
      </c>
      <c r="V277">
        <v>25480</v>
      </c>
      <c r="W277">
        <v>26210</v>
      </c>
      <c r="X277">
        <v>25292</v>
      </c>
      <c r="Y277">
        <v>24954</v>
      </c>
      <c r="Z277">
        <v>34762</v>
      </c>
    </row>
    <row r="278" spans="1:26" x14ac:dyDescent="0.35">
      <c r="A278">
        <v>446</v>
      </c>
      <c r="B278" t="s">
        <v>273</v>
      </c>
      <c r="C278">
        <v>49710</v>
      </c>
      <c r="D278">
        <v>50751</v>
      </c>
      <c r="E278">
        <v>47100</v>
      </c>
      <c r="F278">
        <v>54669</v>
      </c>
      <c r="G278">
        <v>53383</v>
      </c>
      <c r="H278">
        <v>50288</v>
      </c>
      <c r="I278">
        <v>51181</v>
      </c>
      <c r="J278">
        <v>51550</v>
      </c>
      <c r="K278">
        <v>52078</v>
      </c>
      <c r="L278">
        <v>49175</v>
      </c>
      <c r="M278">
        <v>39907</v>
      </c>
      <c r="N278">
        <v>48488</v>
      </c>
      <c r="O278">
        <v>43735</v>
      </c>
      <c r="P278">
        <v>51239</v>
      </c>
      <c r="Q278">
        <v>49868</v>
      </c>
      <c r="R278">
        <v>50351</v>
      </c>
      <c r="S278">
        <v>42330</v>
      </c>
      <c r="T278">
        <v>45691</v>
      </c>
      <c r="U278">
        <v>46937</v>
      </c>
      <c r="V278">
        <v>51571</v>
      </c>
      <c r="W278">
        <v>49491</v>
      </c>
      <c r="X278">
        <v>50226</v>
      </c>
      <c r="Y278">
        <v>46052</v>
      </c>
      <c r="Z278">
        <v>50523</v>
      </c>
    </row>
    <row r="279" spans="1:26" x14ac:dyDescent="0.35">
      <c r="A279">
        <v>447</v>
      </c>
      <c r="B279" t="s">
        <v>272</v>
      </c>
      <c r="C279">
        <v>73302</v>
      </c>
      <c r="D279">
        <v>72265</v>
      </c>
      <c r="E279">
        <v>60227</v>
      </c>
      <c r="F279">
        <v>63666</v>
      </c>
      <c r="G279">
        <v>62129</v>
      </c>
      <c r="H279">
        <v>68719</v>
      </c>
      <c r="I279">
        <v>60869</v>
      </c>
      <c r="J279">
        <v>61754</v>
      </c>
      <c r="K279">
        <v>60709</v>
      </c>
      <c r="L279">
        <v>43381</v>
      </c>
      <c r="M279">
        <v>44596</v>
      </c>
      <c r="N279">
        <v>47205</v>
      </c>
      <c r="O279">
        <v>64352</v>
      </c>
      <c r="P279">
        <v>74277</v>
      </c>
      <c r="Q279">
        <v>65960</v>
      </c>
      <c r="R279">
        <v>69576</v>
      </c>
      <c r="S279">
        <v>58695</v>
      </c>
      <c r="T279">
        <v>63155</v>
      </c>
      <c r="U279">
        <v>64860</v>
      </c>
      <c r="V279">
        <v>68844</v>
      </c>
      <c r="W279">
        <v>59391</v>
      </c>
      <c r="X279">
        <v>62756</v>
      </c>
      <c r="Y279">
        <v>53537</v>
      </c>
      <c r="Z279">
        <v>79868</v>
      </c>
    </row>
    <row r="280" spans="1:26" x14ac:dyDescent="0.35">
      <c r="A280">
        <v>454</v>
      </c>
      <c r="B280" t="s">
        <v>281</v>
      </c>
      <c r="C280">
        <v>80516</v>
      </c>
      <c r="D280">
        <v>82218</v>
      </c>
      <c r="E280">
        <v>85024</v>
      </c>
      <c r="F280">
        <v>81844</v>
      </c>
      <c r="G280">
        <v>79248</v>
      </c>
      <c r="H280">
        <v>81900</v>
      </c>
      <c r="I280">
        <v>83913</v>
      </c>
      <c r="J280">
        <v>82476</v>
      </c>
      <c r="K280">
        <v>85006</v>
      </c>
      <c r="L280">
        <v>79787</v>
      </c>
      <c r="M280">
        <v>78381</v>
      </c>
      <c r="N280">
        <v>80612</v>
      </c>
      <c r="O280">
        <v>73246</v>
      </c>
      <c r="P280">
        <v>79874</v>
      </c>
      <c r="Q280">
        <v>78917</v>
      </c>
      <c r="R280">
        <v>72089</v>
      </c>
      <c r="S280">
        <v>67673</v>
      </c>
      <c r="T280">
        <v>77421</v>
      </c>
      <c r="U280">
        <v>80863</v>
      </c>
      <c r="V280">
        <v>69773</v>
      </c>
      <c r="W280">
        <v>79908</v>
      </c>
      <c r="X280">
        <v>96060</v>
      </c>
      <c r="Y280">
        <v>68861</v>
      </c>
      <c r="Z280">
        <v>96242</v>
      </c>
    </row>
    <row r="281" spans="1:26" x14ac:dyDescent="0.35">
      <c r="A281">
        <v>455</v>
      </c>
      <c r="B281" t="s">
        <v>276</v>
      </c>
      <c r="C281">
        <v>3489</v>
      </c>
      <c r="D281">
        <v>3563</v>
      </c>
      <c r="E281">
        <v>3684</v>
      </c>
      <c r="F281">
        <v>3547</v>
      </c>
      <c r="G281">
        <v>3434</v>
      </c>
      <c r="H281">
        <v>3549</v>
      </c>
      <c r="I281">
        <v>3636</v>
      </c>
      <c r="J281">
        <v>3574</v>
      </c>
      <c r="K281">
        <v>3684</v>
      </c>
      <c r="L281">
        <v>3457</v>
      </c>
      <c r="M281">
        <v>3396</v>
      </c>
      <c r="N281">
        <v>3493</v>
      </c>
      <c r="O281">
        <v>3174</v>
      </c>
      <c r="P281">
        <v>3461</v>
      </c>
      <c r="Q281">
        <v>3420</v>
      </c>
      <c r="R281">
        <v>3124</v>
      </c>
      <c r="S281">
        <v>2932</v>
      </c>
      <c r="T281">
        <v>3355</v>
      </c>
      <c r="U281">
        <v>3504</v>
      </c>
      <c r="V281">
        <v>11629</v>
      </c>
      <c r="W281">
        <v>3457</v>
      </c>
      <c r="X281">
        <v>4163</v>
      </c>
      <c r="Y281">
        <v>11477</v>
      </c>
      <c r="Z281">
        <v>4170</v>
      </c>
    </row>
    <row r="282" spans="1:26" x14ac:dyDescent="0.35">
      <c r="A282">
        <v>456</v>
      </c>
      <c r="B282" t="s">
        <v>277</v>
      </c>
      <c r="C282">
        <v>93935</v>
      </c>
      <c r="D282">
        <v>95921</v>
      </c>
      <c r="E282">
        <v>99194</v>
      </c>
      <c r="F282">
        <v>95484</v>
      </c>
      <c r="G282">
        <v>92457</v>
      </c>
      <c r="H282">
        <v>95550</v>
      </c>
      <c r="I282">
        <v>97899</v>
      </c>
      <c r="J282">
        <v>96222</v>
      </c>
      <c r="K282">
        <v>99174</v>
      </c>
      <c r="L282">
        <v>93085</v>
      </c>
      <c r="M282">
        <v>91444</v>
      </c>
      <c r="N282">
        <v>94047</v>
      </c>
      <c r="O282">
        <v>85454</v>
      </c>
      <c r="P282">
        <v>93187</v>
      </c>
      <c r="Q282">
        <v>92070</v>
      </c>
      <c r="R282">
        <v>84104</v>
      </c>
      <c r="S282">
        <v>78951</v>
      </c>
      <c r="T282">
        <v>90325</v>
      </c>
      <c r="U282">
        <v>94343</v>
      </c>
      <c r="V282">
        <v>74972</v>
      </c>
      <c r="W282">
        <v>93075</v>
      </c>
      <c r="X282">
        <v>112070</v>
      </c>
      <c r="Y282">
        <v>73961</v>
      </c>
      <c r="Z282">
        <v>112282</v>
      </c>
    </row>
    <row r="283" spans="1:26" x14ac:dyDescent="0.35">
      <c r="A283">
        <v>457</v>
      </c>
      <c r="B283" t="s">
        <v>280</v>
      </c>
      <c r="C283">
        <v>11272</v>
      </c>
      <c r="D283">
        <v>11510</v>
      </c>
      <c r="E283">
        <v>11903</v>
      </c>
      <c r="F283">
        <v>11458</v>
      </c>
      <c r="G283">
        <v>11095</v>
      </c>
      <c r="H283">
        <v>11466</v>
      </c>
      <c r="I283">
        <v>11748</v>
      </c>
      <c r="J283">
        <v>11547</v>
      </c>
      <c r="K283">
        <v>11901</v>
      </c>
      <c r="L283">
        <v>11170</v>
      </c>
      <c r="M283">
        <v>10973</v>
      </c>
      <c r="N283">
        <v>11286</v>
      </c>
      <c r="O283">
        <v>10254</v>
      </c>
      <c r="P283">
        <v>11182</v>
      </c>
      <c r="Q283">
        <v>11048</v>
      </c>
      <c r="R283">
        <v>10092</v>
      </c>
      <c r="S283">
        <v>9474</v>
      </c>
      <c r="T283">
        <v>10839</v>
      </c>
      <c r="U283">
        <v>11321</v>
      </c>
      <c r="V283">
        <v>9045</v>
      </c>
      <c r="W283">
        <v>11169</v>
      </c>
      <c r="X283">
        <v>13448</v>
      </c>
      <c r="Y283">
        <v>8926</v>
      </c>
      <c r="Z283">
        <v>13474</v>
      </c>
    </row>
    <row r="284" spans="1:26" x14ac:dyDescent="0.35">
      <c r="A284">
        <v>458</v>
      </c>
      <c r="B284" t="s">
        <v>279</v>
      </c>
      <c r="C284">
        <v>40258</v>
      </c>
      <c r="D284">
        <v>41109</v>
      </c>
      <c r="E284">
        <v>42512</v>
      </c>
      <c r="F284">
        <v>40922</v>
      </c>
      <c r="G284">
        <v>39624</v>
      </c>
      <c r="H284">
        <v>40950</v>
      </c>
      <c r="I284">
        <v>41957</v>
      </c>
      <c r="J284">
        <v>41238</v>
      </c>
      <c r="K284">
        <v>42503</v>
      </c>
      <c r="L284">
        <v>39894</v>
      </c>
      <c r="M284">
        <v>39190</v>
      </c>
      <c r="N284">
        <v>40306</v>
      </c>
      <c r="O284">
        <v>36623</v>
      </c>
      <c r="P284">
        <v>39937</v>
      </c>
      <c r="Q284">
        <v>39459</v>
      </c>
      <c r="R284">
        <v>36044</v>
      </c>
      <c r="S284">
        <v>33836</v>
      </c>
      <c r="T284">
        <v>38711</v>
      </c>
      <c r="U284">
        <v>40433</v>
      </c>
      <c r="V284">
        <v>46515</v>
      </c>
      <c r="W284">
        <v>39889</v>
      </c>
      <c r="X284">
        <v>48030</v>
      </c>
      <c r="Y284">
        <v>45907</v>
      </c>
      <c r="Z284">
        <v>48121</v>
      </c>
    </row>
    <row r="285" spans="1:26" x14ac:dyDescent="0.35">
      <c r="A285">
        <v>459</v>
      </c>
      <c r="B285" t="s">
        <v>278</v>
      </c>
      <c r="C285">
        <v>34890</v>
      </c>
      <c r="D285">
        <v>35628</v>
      </c>
      <c r="E285">
        <v>36844</v>
      </c>
      <c r="F285">
        <v>35466</v>
      </c>
      <c r="G285">
        <v>34341</v>
      </c>
      <c r="H285">
        <v>35490</v>
      </c>
      <c r="I285">
        <v>36362</v>
      </c>
      <c r="J285">
        <v>35739</v>
      </c>
      <c r="K285">
        <v>36836</v>
      </c>
      <c r="L285">
        <v>34575</v>
      </c>
      <c r="M285">
        <v>33965</v>
      </c>
      <c r="N285">
        <v>34932</v>
      </c>
      <c r="O285">
        <v>31740</v>
      </c>
      <c r="P285">
        <v>34612</v>
      </c>
      <c r="Q285">
        <v>34198</v>
      </c>
      <c r="R285">
        <v>31238</v>
      </c>
      <c r="S285">
        <v>29325</v>
      </c>
      <c r="T285">
        <v>33549</v>
      </c>
      <c r="U285">
        <v>35042</v>
      </c>
      <c r="V285">
        <v>43931</v>
      </c>
      <c r="W285">
        <v>34571</v>
      </c>
      <c r="X285">
        <v>41626</v>
      </c>
      <c r="Y285">
        <v>43357</v>
      </c>
      <c r="Z285">
        <v>41705</v>
      </c>
    </row>
    <row r="286" spans="1:26" x14ac:dyDescent="0.35">
      <c r="A286">
        <v>460</v>
      </c>
      <c r="B286" t="s">
        <v>287</v>
      </c>
      <c r="C286">
        <v>145235</v>
      </c>
      <c r="D286">
        <v>153400</v>
      </c>
      <c r="E286">
        <v>149553</v>
      </c>
      <c r="F286">
        <v>155092</v>
      </c>
      <c r="G286">
        <v>147340</v>
      </c>
      <c r="H286">
        <v>150316</v>
      </c>
      <c r="I286">
        <v>148011</v>
      </c>
      <c r="J286">
        <v>151021</v>
      </c>
      <c r="K286">
        <v>148620</v>
      </c>
      <c r="L286">
        <v>140995</v>
      </c>
      <c r="M286">
        <v>131135</v>
      </c>
      <c r="N286">
        <v>140611</v>
      </c>
      <c r="O286">
        <v>147326</v>
      </c>
      <c r="P286">
        <v>151809</v>
      </c>
      <c r="Q286">
        <v>141414</v>
      </c>
      <c r="R286">
        <v>141308</v>
      </c>
      <c r="S286">
        <v>125444</v>
      </c>
      <c r="T286">
        <v>146692</v>
      </c>
      <c r="U286">
        <v>144920</v>
      </c>
      <c r="V286">
        <v>137315</v>
      </c>
      <c r="W286">
        <v>140906</v>
      </c>
      <c r="X286">
        <v>175698</v>
      </c>
      <c r="Y286">
        <v>136381</v>
      </c>
      <c r="Z286">
        <v>172469</v>
      </c>
    </row>
    <row r="287" spans="1:26" x14ac:dyDescent="0.35">
      <c r="A287">
        <v>461</v>
      </c>
      <c r="B287" t="s">
        <v>282</v>
      </c>
      <c r="C287">
        <v>27660</v>
      </c>
      <c r="D287">
        <v>23679</v>
      </c>
      <c r="E287">
        <v>27551</v>
      </c>
      <c r="F287">
        <v>29090</v>
      </c>
      <c r="G287">
        <v>22536</v>
      </c>
      <c r="H287">
        <v>27234</v>
      </c>
      <c r="I287">
        <v>19136</v>
      </c>
      <c r="J287">
        <v>19839</v>
      </c>
      <c r="K287">
        <v>19138</v>
      </c>
      <c r="L287">
        <v>18334</v>
      </c>
      <c r="M287">
        <v>17417</v>
      </c>
      <c r="N287">
        <v>18845</v>
      </c>
      <c r="O287">
        <v>24975</v>
      </c>
      <c r="P287">
        <v>24074</v>
      </c>
      <c r="Q287">
        <v>27793</v>
      </c>
      <c r="R287">
        <v>23937</v>
      </c>
      <c r="S287">
        <v>16303</v>
      </c>
      <c r="T287">
        <v>26064</v>
      </c>
      <c r="U287">
        <v>26229</v>
      </c>
      <c r="V287">
        <v>34013</v>
      </c>
      <c r="W287">
        <v>27712</v>
      </c>
      <c r="X287">
        <v>26362</v>
      </c>
      <c r="Y287">
        <v>32389</v>
      </c>
      <c r="Z287">
        <v>31010</v>
      </c>
    </row>
    <row r="288" spans="1:26" x14ac:dyDescent="0.35">
      <c r="A288">
        <v>462</v>
      </c>
      <c r="B288" t="s">
        <v>283</v>
      </c>
      <c r="C288">
        <v>197992</v>
      </c>
      <c r="D288">
        <v>204774</v>
      </c>
      <c r="E288">
        <v>203589</v>
      </c>
      <c r="F288">
        <v>204026</v>
      </c>
      <c r="G288">
        <v>195030</v>
      </c>
      <c r="H288">
        <v>203149</v>
      </c>
      <c r="I288">
        <v>197570</v>
      </c>
      <c r="J288">
        <v>191520</v>
      </c>
      <c r="K288">
        <v>190827</v>
      </c>
      <c r="L288">
        <v>179568</v>
      </c>
      <c r="M288">
        <v>153150</v>
      </c>
      <c r="N288">
        <v>180240</v>
      </c>
      <c r="O288">
        <v>184609</v>
      </c>
      <c r="P288">
        <v>195513</v>
      </c>
      <c r="Q288">
        <v>192053</v>
      </c>
      <c r="R288">
        <v>175682</v>
      </c>
      <c r="S288">
        <v>163392</v>
      </c>
      <c r="T288">
        <v>182547</v>
      </c>
      <c r="U288">
        <v>196763</v>
      </c>
      <c r="V288">
        <v>166846</v>
      </c>
      <c r="W288">
        <v>180816</v>
      </c>
      <c r="X288">
        <v>205391</v>
      </c>
      <c r="Y288">
        <v>157489</v>
      </c>
      <c r="Z288">
        <v>214243</v>
      </c>
    </row>
    <row r="289" spans="1:26" x14ac:dyDescent="0.35">
      <c r="A289">
        <v>463</v>
      </c>
      <c r="B289" t="s">
        <v>286</v>
      </c>
      <c r="C289">
        <v>38063</v>
      </c>
      <c r="D289">
        <v>38242</v>
      </c>
      <c r="E289">
        <v>37777</v>
      </c>
      <c r="F289">
        <v>35658</v>
      </c>
      <c r="G289">
        <v>39142</v>
      </c>
      <c r="H289">
        <v>39498</v>
      </c>
      <c r="I289">
        <v>38244</v>
      </c>
      <c r="J289">
        <v>39051</v>
      </c>
      <c r="K289">
        <v>39206</v>
      </c>
      <c r="L289">
        <v>36264</v>
      </c>
      <c r="M289">
        <v>35488</v>
      </c>
      <c r="N289">
        <v>37141</v>
      </c>
      <c r="O289">
        <v>37033</v>
      </c>
      <c r="P289">
        <v>37551</v>
      </c>
      <c r="Q289">
        <v>36871</v>
      </c>
      <c r="R289">
        <v>37962</v>
      </c>
      <c r="S289">
        <v>35504</v>
      </c>
      <c r="T289">
        <v>37706</v>
      </c>
      <c r="U289">
        <v>36279</v>
      </c>
      <c r="V289">
        <v>34708</v>
      </c>
      <c r="W289">
        <v>37386</v>
      </c>
      <c r="X289">
        <v>38990</v>
      </c>
      <c r="Y289">
        <v>33966</v>
      </c>
      <c r="Z289">
        <v>48407</v>
      </c>
    </row>
    <row r="290" spans="1:26" x14ac:dyDescent="0.35">
      <c r="A290">
        <v>464</v>
      </c>
      <c r="B290" t="s">
        <v>285</v>
      </c>
      <c r="C290">
        <v>89972</v>
      </c>
      <c r="D290">
        <v>91864</v>
      </c>
      <c r="E290">
        <v>89616</v>
      </c>
      <c r="F290">
        <v>95595</v>
      </c>
      <c r="G290">
        <v>93011</v>
      </c>
      <c r="H290">
        <v>91242</v>
      </c>
      <c r="I290">
        <v>93142</v>
      </c>
      <c r="J290">
        <v>92792</v>
      </c>
      <c r="K290">
        <v>94585</v>
      </c>
      <c r="L290">
        <v>89073</v>
      </c>
      <c r="M290">
        <v>79101</v>
      </c>
      <c r="N290">
        <v>88798</v>
      </c>
      <c r="O290">
        <v>80427</v>
      </c>
      <c r="P290">
        <v>91467</v>
      </c>
      <c r="Q290">
        <v>89597</v>
      </c>
      <c r="R290">
        <v>86490</v>
      </c>
      <c r="S290">
        <v>76514</v>
      </c>
      <c r="T290">
        <v>84456</v>
      </c>
      <c r="U290">
        <v>87448</v>
      </c>
      <c r="V290">
        <v>98172</v>
      </c>
      <c r="W290">
        <v>89790</v>
      </c>
      <c r="X290">
        <v>98353</v>
      </c>
      <c r="Y290">
        <v>92032</v>
      </c>
      <c r="Z290">
        <v>99030</v>
      </c>
    </row>
    <row r="291" spans="1:26" x14ac:dyDescent="0.35">
      <c r="A291">
        <v>465</v>
      </c>
      <c r="B291" t="s">
        <v>284</v>
      </c>
      <c r="C291">
        <v>109480</v>
      </c>
      <c r="D291">
        <v>109181</v>
      </c>
      <c r="E291">
        <v>98369</v>
      </c>
      <c r="F291">
        <v>100430</v>
      </c>
      <c r="G291">
        <v>97768</v>
      </c>
      <c r="H291">
        <v>105507</v>
      </c>
      <c r="I291">
        <v>98529</v>
      </c>
      <c r="J291">
        <v>98791</v>
      </c>
      <c r="K291">
        <v>98843</v>
      </c>
      <c r="L291">
        <v>79254</v>
      </c>
      <c r="M291">
        <v>79859</v>
      </c>
      <c r="N291">
        <v>83435</v>
      </c>
      <c r="O291">
        <v>97662</v>
      </c>
      <c r="P291">
        <v>109153</v>
      </c>
      <c r="Q291">
        <v>100300</v>
      </c>
      <c r="R291">
        <v>100828</v>
      </c>
      <c r="S291">
        <v>88507</v>
      </c>
      <c r="T291">
        <v>96716</v>
      </c>
      <c r="U291">
        <v>100213</v>
      </c>
      <c r="V291">
        <v>113090</v>
      </c>
      <c r="W291">
        <v>94091</v>
      </c>
      <c r="X291">
        <v>104670</v>
      </c>
      <c r="Y291">
        <v>97158</v>
      </c>
      <c r="Z291">
        <v>122765</v>
      </c>
    </row>
    <row r="292" spans="1:26" x14ac:dyDescent="0.35">
      <c r="A292">
        <v>466</v>
      </c>
      <c r="B292" t="s">
        <v>293</v>
      </c>
      <c r="C292">
        <v>24773</v>
      </c>
      <c r="D292">
        <v>14336</v>
      </c>
      <c r="E292">
        <v>20485</v>
      </c>
      <c r="F292">
        <v>4273</v>
      </c>
      <c r="G292">
        <v>5592</v>
      </c>
      <c r="H292">
        <v>20109</v>
      </c>
      <c r="I292">
        <v>25063</v>
      </c>
      <c r="J292">
        <v>11492</v>
      </c>
      <c r="K292">
        <v>17831</v>
      </c>
      <c r="L292">
        <v>35206</v>
      </c>
      <c r="M292">
        <v>40485</v>
      </c>
      <c r="N292">
        <v>47062</v>
      </c>
      <c r="O292">
        <v>27820</v>
      </c>
      <c r="P292">
        <v>-10691</v>
      </c>
      <c r="Q292">
        <v>19384</v>
      </c>
      <c r="R292">
        <v>139566</v>
      </c>
      <c r="S292">
        <v>-91013</v>
      </c>
      <c r="T292">
        <v>40507</v>
      </c>
      <c r="U292">
        <v>27111</v>
      </c>
      <c r="V292">
        <v>102728</v>
      </c>
      <c r="W292">
        <v>24083</v>
      </c>
      <c r="X292">
        <v>-28345</v>
      </c>
      <c r="Y292">
        <v>17023</v>
      </c>
      <c r="Z292">
        <v>-8479</v>
      </c>
    </row>
    <row r="293" spans="1:26" x14ac:dyDescent="0.35">
      <c r="A293">
        <v>467</v>
      </c>
      <c r="B293" t="s">
        <v>288</v>
      </c>
      <c r="C293">
        <v>-5686</v>
      </c>
      <c r="D293">
        <v>-2244</v>
      </c>
      <c r="E293">
        <v>-7761</v>
      </c>
      <c r="F293">
        <v>43802</v>
      </c>
      <c r="G293">
        <v>-4930</v>
      </c>
      <c r="H293">
        <v>-9046</v>
      </c>
      <c r="I293">
        <v>-509</v>
      </c>
      <c r="J293">
        <v>-143</v>
      </c>
      <c r="K293">
        <v>-244</v>
      </c>
      <c r="L293">
        <v>154</v>
      </c>
      <c r="M293">
        <v>300</v>
      </c>
      <c r="N293">
        <v>757</v>
      </c>
      <c r="O293">
        <v>46279</v>
      </c>
      <c r="P293">
        <v>5723</v>
      </c>
      <c r="Q293">
        <v>-13921</v>
      </c>
      <c r="R293">
        <v>-3024</v>
      </c>
      <c r="S293">
        <v>-3891</v>
      </c>
      <c r="T293">
        <v>-13064</v>
      </c>
      <c r="U293">
        <v>-8606</v>
      </c>
      <c r="V293">
        <v>-10559</v>
      </c>
      <c r="W293">
        <v>-7151</v>
      </c>
      <c r="X293">
        <v>-6415</v>
      </c>
      <c r="Y293">
        <v>-20473</v>
      </c>
      <c r="Z293">
        <v>-15613</v>
      </c>
    </row>
    <row r="294" spans="1:26" x14ac:dyDescent="0.35">
      <c r="A294">
        <v>468</v>
      </c>
      <c r="B294" t="s">
        <v>289</v>
      </c>
      <c r="C294">
        <v>66237</v>
      </c>
      <c r="D294">
        <v>31165</v>
      </c>
      <c r="E294">
        <v>80651</v>
      </c>
      <c r="F294">
        <v>16959</v>
      </c>
      <c r="G294">
        <v>26745</v>
      </c>
      <c r="H294">
        <v>21761</v>
      </c>
      <c r="I294">
        <v>31115</v>
      </c>
      <c r="J294">
        <v>43796</v>
      </c>
      <c r="K294">
        <v>64696</v>
      </c>
      <c r="L294">
        <v>78561</v>
      </c>
      <c r="M294">
        <v>79227</v>
      </c>
      <c r="N294">
        <v>96070</v>
      </c>
      <c r="O294">
        <v>-13468</v>
      </c>
      <c r="P294">
        <v>109754</v>
      </c>
      <c r="Q294">
        <v>7619</v>
      </c>
      <c r="R294">
        <v>34884</v>
      </c>
      <c r="S294">
        <v>43623</v>
      </c>
      <c r="T294">
        <v>-8286</v>
      </c>
      <c r="U294">
        <v>61895</v>
      </c>
      <c r="V294">
        <v>27207</v>
      </c>
      <c r="W294">
        <v>45932</v>
      </c>
      <c r="X294">
        <v>-24466</v>
      </c>
      <c r="Y294">
        <v>73297</v>
      </c>
      <c r="Z294">
        <v>43817</v>
      </c>
    </row>
    <row r="295" spans="1:26" x14ac:dyDescent="0.35">
      <c r="A295">
        <v>469</v>
      </c>
      <c r="B295" t="s">
        <v>292</v>
      </c>
      <c r="C295">
        <v>9858</v>
      </c>
      <c r="D295">
        <v>152</v>
      </c>
      <c r="E295">
        <v>7573</v>
      </c>
      <c r="F295">
        <v>8982</v>
      </c>
      <c r="G295">
        <v>-8142</v>
      </c>
      <c r="H295">
        <v>9455</v>
      </c>
      <c r="I295">
        <v>2748</v>
      </c>
      <c r="J295">
        <v>-1625</v>
      </c>
      <c r="K295">
        <v>-410</v>
      </c>
      <c r="L295">
        <v>3161</v>
      </c>
      <c r="M295">
        <v>14953</v>
      </c>
      <c r="N295">
        <v>2591</v>
      </c>
      <c r="O295">
        <v>8408</v>
      </c>
      <c r="P295">
        <v>3579</v>
      </c>
      <c r="Q295">
        <v>-988</v>
      </c>
      <c r="R295">
        <v>6977</v>
      </c>
      <c r="S295">
        <v>3946</v>
      </c>
      <c r="T295">
        <v>-13307</v>
      </c>
      <c r="U295">
        <v>23535</v>
      </c>
      <c r="V295">
        <v>-5602</v>
      </c>
      <c r="W295">
        <v>-9930</v>
      </c>
      <c r="X295">
        <v>5022</v>
      </c>
      <c r="Y295">
        <v>-7002</v>
      </c>
      <c r="Z295">
        <v>-14080</v>
      </c>
    </row>
    <row r="296" spans="1:26" x14ac:dyDescent="0.35">
      <c r="A296">
        <v>470</v>
      </c>
      <c r="B296" t="s">
        <v>291</v>
      </c>
      <c r="C296">
        <v>36115</v>
      </c>
      <c r="D296">
        <v>9877</v>
      </c>
      <c r="E296">
        <v>13308</v>
      </c>
      <c r="F296">
        <v>32953</v>
      </c>
      <c r="G296">
        <v>-2286</v>
      </c>
      <c r="H296">
        <v>5273</v>
      </c>
      <c r="I296">
        <v>6272</v>
      </c>
      <c r="J296">
        <v>5920</v>
      </c>
      <c r="K296">
        <v>6898</v>
      </c>
      <c r="L296">
        <v>13924</v>
      </c>
      <c r="M296">
        <v>23127</v>
      </c>
      <c r="N296">
        <v>9044</v>
      </c>
      <c r="O296">
        <v>38318</v>
      </c>
      <c r="P296">
        <v>-18501</v>
      </c>
      <c r="Q296">
        <v>-28459</v>
      </c>
      <c r="R296">
        <v>7970</v>
      </c>
      <c r="S296">
        <v>-1297</v>
      </c>
      <c r="T296">
        <v>6276</v>
      </c>
      <c r="U296">
        <v>8099</v>
      </c>
      <c r="V296">
        <v>-15745</v>
      </c>
      <c r="W296">
        <v>12637</v>
      </c>
      <c r="X296">
        <v>16070</v>
      </c>
      <c r="Y296">
        <v>-4237</v>
      </c>
      <c r="Z296">
        <v>-51362</v>
      </c>
    </row>
    <row r="297" spans="1:26" x14ac:dyDescent="0.35">
      <c r="A297">
        <v>471</v>
      </c>
      <c r="B297" t="s">
        <v>290</v>
      </c>
      <c r="C297">
        <v>15233</v>
      </c>
      <c r="D297">
        <v>12399</v>
      </c>
      <c r="E297">
        <v>18229</v>
      </c>
      <c r="F297">
        <v>10145</v>
      </c>
      <c r="G297">
        <v>13451</v>
      </c>
      <c r="H297">
        <v>-5624</v>
      </c>
      <c r="I297">
        <v>-9613</v>
      </c>
      <c r="J297">
        <v>-18405</v>
      </c>
      <c r="K297">
        <v>-29098</v>
      </c>
      <c r="L297">
        <v>-21274</v>
      </c>
      <c r="M297">
        <v>-36341</v>
      </c>
      <c r="N297">
        <v>-54220</v>
      </c>
      <c r="O297">
        <v>21627</v>
      </c>
      <c r="P297">
        <v>-907</v>
      </c>
      <c r="Q297">
        <v>8609</v>
      </c>
      <c r="R297">
        <v>5795</v>
      </c>
      <c r="S297">
        <v>37925</v>
      </c>
      <c r="T297">
        <v>7862</v>
      </c>
      <c r="U297">
        <v>-7161</v>
      </c>
      <c r="V297">
        <v>-29476</v>
      </c>
      <c r="W297">
        <v>-24128</v>
      </c>
      <c r="X297">
        <v>-24665</v>
      </c>
      <c r="Y297">
        <v>-37926</v>
      </c>
      <c r="Z297">
        <v>-33465</v>
      </c>
    </row>
    <row r="298" spans="1:26" x14ac:dyDescent="0.35">
      <c r="A298">
        <v>472</v>
      </c>
      <c r="B298" t="s">
        <v>652</v>
      </c>
      <c r="C298">
        <v>1</v>
      </c>
      <c r="D298">
        <v>1</v>
      </c>
      <c r="E298">
        <v>1</v>
      </c>
      <c r="F298">
        <v>1</v>
      </c>
      <c r="G298">
        <v>1</v>
      </c>
      <c r="H298">
        <v>1</v>
      </c>
      <c r="I298">
        <v>1</v>
      </c>
      <c r="J298">
        <v>1</v>
      </c>
      <c r="K298">
        <v>1</v>
      </c>
      <c r="L298">
        <v>1</v>
      </c>
      <c r="M298">
        <v>1</v>
      </c>
      <c r="N298">
        <v>1</v>
      </c>
      <c r="O298">
        <v>0</v>
      </c>
      <c r="P298">
        <v>0</v>
      </c>
      <c r="Q298">
        <v>3</v>
      </c>
      <c r="R298">
        <v>2</v>
      </c>
      <c r="S298">
        <v>2</v>
      </c>
      <c r="T298">
        <v>1</v>
      </c>
      <c r="U298">
        <v>1</v>
      </c>
      <c r="V298">
        <v>2</v>
      </c>
      <c r="W298">
        <v>1</v>
      </c>
      <c r="X298">
        <v>0</v>
      </c>
      <c r="Y298">
        <v>1</v>
      </c>
      <c r="Z298">
        <v>1</v>
      </c>
    </row>
    <row r="299" spans="1:26" x14ac:dyDescent="0.35">
      <c r="A299">
        <v>473</v>
      </c>
      <c r="B299" t="s">
        <v>653</v>
      </c>
      <c r="C299">
        <v>1</v>
      </c>
      <c r="D299">
        <v>1</v>
      </c>
      <c r="E299">
        <v>1</v>
      </c>
      <c r="F299">
        <v>1</v>
      </c>
      <c r="G299">
        <v>1</v>
      </c>
      <c r="H299">
        <v>1</v>
      </c>
      <c r="I299">
        <v>1</v>
      </c>
      <c r="J299">
        <v>1</v>
      </c>
      <c r="K299">
        <v>1</v>
      </c>
      <c r="L299">
        <v>1</v>
      </c>
      <c r="M299">
        <v>1</v>
      </c>
      <c r="N299">
        <v>1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</row>
    <row r="300" spans="1:26" x14ac:dyDescent="0.35">
      <c r="A300">
        <v>474</v>
      </c>
      <c r="B300" t="s">
        <v>654</v>
      </c>
      <c r="C300">
        <v>1</v>
      </c>
      <c r="D300">
        <v>1</v>
      </c>
      <c r="E300">
        <v>1</v>
      </c>
      <c r="F300">
        <v>1</v>
      </c>
      <c r="G300">
        <v>1</v>
      </c>
      <c r="H300">
        <v>1</v>
      </c>
      <c r="I300">
        <v>1</v>
      </c>
      <c r="J300">
        <v>1</v>
      </c>
      <c r="K300">
        <v>1</v>
      </c>
      <c r="L300">
        <v>1</v>
      </c>
      <c r="M300">
        <v>1</v>
      </c>
      <c r="N300">
        <v>1</v>
      </c>
      <c r="O300">
        <v>0</v>
      </c>
      <c r="P300">
        <v>0</v>
      </c>
      <c r="Q300">
        <v>2</v>
      </c>
      <c r="R300">
        <v>2</v>
      </c>
      <c r="S300">
        <v>2</v>
      </c>
      <c r="T300">
        <v>1</v>
      </c>
      <c r="U300">
        <v>1</v>
      </c>
      <c r="V300">
        <v>1</v>
      </c>
      <c r="W300">
        <v>1</v>
      </c>
      <c r="X300">
        <v>2</v>
      </c>
      <c r="Y300">
        <v>2</v>
      </c>
      <c r="Z300">
        <v>0</v>
      </c>
    </row>
    <row r="301" spans="1:26" x14ac:dyDescent="0.35">
      <c r="A301">
        <v>475</v>
      </c>
      <c r="B301" t="s">
        <v>655</v>
      </c>
      <c r="C301">
        <v>1</v>
      </c>
      <c r="D301">
        <v>1</v>
      </c>
      <c r="E301">
        <v>1</v>
      </c>
      <c r="F301">
        <v>1</v>
      </c>
      <c r="G301">
        <v>1</v>
      </c>
      <c r="H301">
        <v>1</v>
      </c>
      <c r="I301">
        <v>1</v>
      </c>
      <c r="J301">
        <v>1</v>
      </c>
      <c r="K301">
        <v>1</v>
      </c>
      <c r="L301">
        <v>1</v>
      </c>
      <c r="M301">
        <v>1</v>
      </c>
      <c r="N301">
        <v>1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</row>
    <row r="302" spans="1:26" x14ac:dyDescent="0.35">
      <c r="A302">
        <v>476</v>
      </c>
      <c r="B302" t="s">
        <v>656</v>
      </c>
      <c r="C302">
        <v>1</v>
      </c>
      <c r="D302">
        <v>1</v>
      </c>
      <c r="E302">
        <v>1</v>
      </c>
      <c r="F302">
        <v>1</v>
      </c>
      <c r="G302">
        <v>1</v>
      </c>
      <c r="H302">
        <v>1</v>
      </c>
      <c r="I302">
        <v>1</v>
      </c>
      <c r="J302">
        <v>1</v>
      </c>
      <c r="K302">
        <v>1</v>
      </c>
      <c r="L302">
        <v>1</v>
      </c>
      <c r="M302">
        <v>1</v>
      </c>
      <c r="N302">
        <v>1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1</v>
      </c>
      <c r="V302">
        <v>1</v>
      </c>
      <c r="W302">
        <v>0</v>
      </c>
      <c r="X302">
        <v>0</v>
      </c>
      <c r="Y302">
        <v>0</v>
      </c>
      <c r="Z302">
        <v>0</v>
      </c>
    </row>
    <row r="303" spans="1:26" x14ac:dyDescent="0.35">
      <c r="A303">
        <v>477</v>
      </c>
      <c r="B303" t="s">
        <v>657</v>
      </c>
      <c r="C303">
        <v>1</v>
      </c>
      <c r="D303">
        <v>1</v>
      </c>
      <c r="E303">
        <v>1</v>
      </c>
      <c r="F303">
        <v>1</v>
      </c>
      <c r="G303">
        <v>1</v>
      </c>
      <c r="H303">
        <v>1</v>
      </c>
      <c r="I303">
        <v>1</v>
      </c>
      <c r="J303">
        <v>1</v>
      </c>
      <c r="K303">
        <v>1</v>
      </c>
      <c r="L303">
        <v>1</v>
      </c>
      <c r="M303">
        <v>1</v>
      </c>
      <c r="N303">
        <v>1</v>
      </c>
      <c r="O303">
        <v>0</v>
      </c>
      <c r="P303">
        <v>0</v>
      </c>
      <c r="Q303">
        <v>0</v>
      </c>
      <c r="R303">
        <v>0</v>
      </c>
      <c r="S303">
        <v>1</v>
      </c>
      <c r="T303">
        <v>0</v>
      </c>
      <c r="U303">
        <v>1</v>
      </c>
      <c r="V303">
        <v>0</v>
      </c>
      <c r="W303">
        <v>1</v>
      </c>
      <c r="X303">
        <v>1</v>
      </c>
      <c r="Y303">
        <v>1</v>
      </c>
      <c r="Z303">
        <v>1</v>
      </c>
    </row>
    <row r="304" spans="1:26" x14ac:dyDescent="0.35">
      <c r="A304">
        <v>485</v>
      </c>
      <c r="B304" t="s">
        <v>239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</row>
    <row r="305" spans="1:26" x14ac:dyDescent="0.35">
      <c r="A305">
        <v>486</v>
      </c>
      <c r="B305" t="s">
        <v>238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</row>
    <row r="306" spans="1:26" x14ac:dyDescent="0.35">
      <c r="A306">
        <v>496</v>
      </c>
      <c r="B306" t="s">
        <v>628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</row>
    <row r="307" spans="1:26" x14ac:dyDescent="0.35">
      <c r="A307">
        <v>508</v>
      </c>
      <c r="B307" t="s">
        <v>671</v>
      </c>
      <c r="C307">
        <v>13309</v>
      </c>
      <c r="D307">
        <v>13309</v>
      </c>
      <c r="E307">
        <v>13309</v>
      </c>
      <c r="F307">
        <v>13309</v>
      </c>
      <c r="G307">
        <v>13309</v>
      </c>
      <c r="H307">
        <v>13326</v>
      </c>
      <c r="I307">
        <v>13309</v>
      </c>
      <c r="J307">
        <v>13309</v>
      </c>
      <c r="K307">
        <v>13309</v>
      </c>
      <c r="L307">
        <v>13326</v>
      </c>
      <c r="M307">
        <v>13326</v>
      </c>
      <c r="N307">
        <v>13326</v>
      </c>
      <c r="O307">
        <v>6826</v>
      </c>
      <c r="P307">
        <v>8209</v>
      </c>
      <c r="Q307">
        <v>12425</v>
      </c>
      <c r="R307">
        <v>9335</v>
      </c>
      <c r="S307">
        <v>11831</v>
      </c>
      <c r="T307">
        <v>7511</v>
      </c>
      <c r="U307">
        <v>15374</v>
      </c>
      <c r="V307">
        <v>8386</v>
      </c>
      <c r="W307">
        <v>11439</v>
      </c>
      <c r="X307">
        <v>13054</v>
      </c>
      <c r="Y307">
        <v>13350</v>
      </c>
      <c r="Z307">
        <v>5340</v>
      </c>
    </row>
    <row r="308" spans="1:26" x14ac:dyDescent="0.35">
      <c r="A308">
        <v>515</v>
      </c>
      <c r="B308" t="s">
        <v>355</v>
      </c>
      <c r="C308">
        <v>3564</v>
      </c>
      <c r="D308">
        <v>3564</v>
      </c>
      <c r="E308">
        <v>3616</v>
      </c>
      <c r="F308">
        <v>3616</v>
      </c>
      <c r="G308">
        <v>3616</v>
      </c>
      <c r="H308">
        <v>3616</v>
      </c>
      <c r="I308">
        <v>3616</v>
      </c>
      <c r="J308">
        <v>3616</v>
      </c>
      <c r="K308">
        <v>3616</v>
      </c>
      <c r="L308">
        <v>3480</v>
      </c>
      <c r="M308">
        <v>3480</v>
      </c>
      <c r="N308">
        <v>3480</v>
      </c>
      <c r="O308">
        <v>3291</v>
      </c>
      <c r="P308">
        <v>3554</v>
      </c>
      <c r="Q308">
        <v>2487</v>
      </c>
      <c r="R308">
        <v>2519</v>
      </c>
      <c r="S308">
        <v>2095</v>
      </c>
      <c r="T308">
        <v>2272</v>
      </c>
      <c r="U308">
        <v>2273</v>
      </c>
      <c r="V308">
        <v>3171</v>
      </c>
      <c r="W308">
        <v>2146</v>
      </c>
      <c r="X308">
        <v>2609</v>
      </c>
      <c r="Y308">
        <v>2204</v>
      </c>
      <c r="Z308">
        <v>2586</v>
      </c>
    </row>
    <row r="309" spans="1:26" x14ac:dyDescent="0.35">
      <c r="A309">
        <v>516</v>
      </c>
      <c r="B309" t="s">
        <v>350</v>
      </c>
      <c r="C309">
        <v>671</v>
      </c>
      <c r="D309">
        <v>671</v>
      </c>
      <c r="E309">
        <v>679</v>
      </c>
      <c r="F309">
        <v>679</v>
      </c>
      <c r="G309">
        <v>679</v>
      </c>
      <c r="H309">
        <v>679</v>
      </c>
      <c r="I309">
        <v>679</v>
      </c>
      <c r="J309">
        <v>679</v>
      </c>
      <c r="K309">
        <v>679</v>
      </c>
      <c r="L309">
        <v>657</v>
      </c>
      <c r="M309">
        <v>657</v>
      </c>
      <c r="N309">
        <v>657</v>
      </c>
      <c r="O309">
        <v>770</v>
      </c>
      <c r="P309">
        <v>862</v>
      </c>
      <c r="Q309">
        <v>582</v>
      </c>
      <c r="R309">
        <v>706</v>
      </c>
      <c r="S309">
        <v>535</v>
      </c>
      <c r="T309">
        <v>416</v>
      </c>
      <c r="U309">
        <v>1131</v>
      </c>
      <c r="V309">
        <v>692</v>
      </c>
      <c r="W309">
        <v>516</v>
      </c>
      <c r="X309">
        <v>671</v>
      </c>
      <c r="Y309">
        <v>486</v>
      </c>
      <c r="Z309">
        <v>409</v>
      </c>
    </row>
    <row r="310" spans="1:26" x14ac:dyDescent="0.35">
      <c r="A310">
        <v>517</v>
      </c>
      <c r="B310" t="s">
        <v>351</v>
      </c>
      <c r="C310">
        <v>2231</v>
      </c>
      <c r="D310">
        <v>2231</v>
      </c>
      <c r="E310">
        <v>2254</v>
      </c>
      <c r="F310">
        <v>2254</v>
      </c>
      <c r="G310">
        <v>2254</v>
      </c>
      <c r="H310">
        <v>2254</v>
      </c>
      <c r="I310">
        <v>2254</v>
      </c>
      <c r="J310">
        <v>2254</v>
      </c>
      <c r="K310">
        <v>2254</v>
      </c>
      <c r="L310">
        <v>1804</v>
      </c>
      <c r="M310">
        <v>1804</v>
      </c>
      <c r="N310">
        <v>1804</v>
      </c>
      <c r="O310">
        <v>2636</v>
      </c>
      <c r="P310">
        <v>1899</v>
      </c>
      <c r="Q310">
        <v>1334</v>
      </c>
      <c r="R310">
        <v>999</v>
      </c>
      <c r="S310">
        <v>1449</v>
      </c>
      <c r="T310">
        <v>1227</v>
      </c>
      <c r="U310">
        <v>1467</v>
      </c>
      <c r="V310">
        <v>894</v>
      </c>
      <c r="W310">
        <v>748</v>
      </c>
      <c r="X310">
        <v>1136</v>
      </c>
      <c r="Y310">
        <v>309</v>
      </c>
      <c r="Z310">
        <v>1177</v>
      </c>
    </row>
    <row r="311" spans="1:26" x14ac:dyDescent="0.35">
      <c r="A311">
        <v>518</v>
      </c>
      <c r="B311" t="s">
        <v>354</v>
      </c>
      <c r="C311">
        <v>821</v>
      </c>
      <c r="D311">
        <v>822</v>
      </c>
      <c r="E311">
        <v>830</v>
      </c>
      <c r="F311">
        <v>830</v>
      </c>
      <c r="G311">
        <v>830</v>
      </c>
      <c r="H311">
        <v>830</v>
      </c>
      <c r="I311">
        <v>830</v>
      </c>
      <c r="J311">
        <v>830</v>
      </c>
      <c r="K311">
        <v>830</v>
      </c>
      <c r="L311">
        <v>794</v>
      </c>
      <c r="M311">
        <v>794</v>
      </c>
      <c r="N311">
        <v>794</v>
      </c>
      <c r="O311">
        <v>449</v>
      </c>
      <c r="P311">
        <v>759</v>
      </c>
      <c r="Q311">
        <v>385</v>
      </c>
      <c r="R311">
        <v>428</v>
      </c>
      <c r="S311">
        <v>354</v>
      </c>
      <c r="T311">
        <v>815</v>
      </c>
      <c r="U311">
        <v>724</v>
      </c>
      <c r="V311">
        <v>445</v>
      </c>
      <c r="W311">
        <v>506</v>
      </c>
      <c r="X311">
        <v>438</v>
      </c>
      <c r="Y311">
        <v>370</v>
      </c>
      <c r="Z311">
        <v>386</v>
      </c>
    </row>
    <row r="312" spans="1:26" x14ac:dyDescent="0.35">
      <c r="A312">
        <v>519</v>
      </c>
      <c r="B312" t="s">
        <v>353</v>
      </c>
      <c r="C312">
        <v>1439</v>
      </c>
      <c r="D312">
        <v>1439</v>
      </c>
      <c r="E312">
        <v>1455</v>
      </c>
      <c r="F312">
        <v>1455</v>
      </c>
      <c r="G312">
        <v>1455</v>
      </c>
      <c r="H312">
        <v>1455</v>
      </c>
      <c r="I312">
        <v>1455</v>
      </c>
      <c r="J312">
        <v>1455</v>
      </c>
      <c r="K312">
        <v>1455</v>
      </c>
      <c r="L312">
        <v>1376</v>
      </c>
      <c r="M312">
        <v>1376</v>
      </c>
      <c r="N312">
        <v>1376</v>
      </c>
      <c r="O312">
        <v>801</v>
      </c>
      <c r="P312">
        <v>802</v>
      </c>
      <c r="Q312">
        <v>1017</v>
      </c>
      <c r="R312">
        <v>1039</v>
      </c>
      <c r="S312">
        <v>742</v>
      </c>
      <c r="T312">
        <v>608</v>
      </c>
      <c r="U312">
        <v>769</v>
      </c>
      <c r="V312">
        <v>655</v>
      </c>
      <c r="W312">
        <v>892</v>
      </c>
      <c r="X312">
        <v>1148</v>
      </c>
      <c r="Y312">
        <v>837</v>
      </c>
      <c r="Z312">
        <v>420</v>
      </c>
    </row>
    <row r="313" spans="1:26" x14ac:dyDescent="0.35">
      <c r="A313">
        <v>520</v>
      </c>
      <c r="B313" t="s">
        <v>352</v>
      </c>
      <c r="C313">
        <v>2151</v>
      </c>
      <c r="D313">
        <v>2151</v>
      </c>
      <c r="E313">
        <v>2183</v>
      </c>
      <c r="F313">
        <v>2183</v>
      </c>
      <c r="G313">
        <v>2183</v>
      </c>
      <c r="H313">
        <v>2183</v>
      </c>
      <c r="I313">
        <v>2183</v>
      </c>
      <c r="J313">
        <v>2183</v>
      </c>
      <c r="K313">
        <v>2183</v>
      </c>
      <c r="L313">
        <v>2148</v>
      </c>
      <c r="M313">
        <v>2148</v>
      </c>
      <c r="N313">
        <v>2148</v>
      </c>
      <c r="O313">
        <v>974</v>
      </c>
      <c r="P313">
        <v>1424</v>
      </c>
      <c r="Q313">
        <v>953</v>
      </c>
      <c r="R313">
        <v>930</v>
      </c>
      <c r="S313">
        <v>1217</v>
      </c>
      <c r="T313">
        <v>997</v>
      </c>
      <c r="U313">
        <v>1298</v>
      </c>
      <c r="V313">
        <v>1391</v>
      </c>
      <c r="W313">
        <v>1328</v>
      </c>
      <c r="X313">
        <v>1263</v>
      </c>
      <c r="Y313">
        <v>882</v>
      </c>
      <c r="Z313">
        <v>1074</v>
      </c>
    </row>
    <row r="314" spans="1:26" x14ac:dyDescent="0.35">
      <c r="A314">
        <v>521</v>
      </c>
      <c r="B314" t="s">
        <v>356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</row>
    <row r="315" spans="1:26" x14ac:dyDescent="0.35">
      <c r="A315">
        <v>527</v>
      </c>
      <c r="B315" t="s">
        <v>576</v>
      </c>
      <c r="C315">
        <v>1348</v>
      </c>
      <c r="D315">
        <v>1348</v>
      </c>
      <c r="E315">
        <v>1348</v>
      </c>
      <c r="F315">
        <v>1348</v>
      </c>
      <c r="G315">
        <v>1348</v>
      </c>
      <c r="H315">
        <v>1350</v>
      </c>
      <c r="I315">
        <v>1348</v>
      </c>
      <c r="J315">
        <v>1348</v>
      </c>
      <c r="K315">
        <v>1348</v>
      </c>
      <c r="L315">
        <v>1350</v>
      </c>
      <c r="M315">
        <v>1350</v>
      </c>
      <c r="N315">
        <v>1350</v>
      </c>
      <c r="O315">
        <v>472</v>
      </c>
      <c r="P315">
        <v>95</v>
      </c>
      <c r="Q315">
        <v>3131</v>
      </c>
      <c r="R315">
        <v>1038</v>
      </c>
      <c r="S315">
        <v>358</v>
      </c>
      <c r="T315">
        <v>1021</v>
      </c>
      <c r="U315">
        <v>1607</v>
      </c>
      <c r="V315">
        <v>461</v>
      </c>
      <c r="W315">
        <v>635</v>
      </c>
      <c r="X315">
        <v>606</v>
      </c>
      <c r="Y315">
        <v>1392</v>
      </c>
      <c r="Z315">
        <v>133</v>
      </c>
    </row>
    <row r="316" spans="1:26" x14ac:dyDescent="0.35">
      <c r="A316">
        <v>528</v>
      </c>
      <c r="B316" t="s">
        <v>577</v>
      </c>
      <c r="C316">
        <v>152</v>
      </c>
      <c r="D316">
        <v>152</v>
      </c>
      <c r="E316">
        <v>266</v>
      </c>
      <c r="F316">
        <v>304</v>
      </c>
      <c r="G316">
        <v>342</v>
      </c>
      <c r="H316">
        <v>342</v>
      </c>
      <c r="I316">
        <v>304</v>
      </c>
      <c r="J316">
        <v>266</v>
      </c>
      <c r="K316">
        <v>342</v>
      </c>
      <c r="L316">
        <v>342</v>
      </c>
      <c r="M316">
        <v>419</v>
      </c>
      <c r="N316">
        <v>571</v>
      </c>
      <c r="O316">
        <v>44</v>
      </c>
      <c r="P316">
        <v>687</v>
      </c>
      <c r="Q316">
        <v>650</v>
      </c>
      <c r="R316">
        <v>43</v>
      </c>
      <c r="S316">
        <v>990</v>
      </c>
      <c r="T316">
        <v>0</v>
      </c>
      <c r="U316">
        <v>183</v>
      </c>
      <c r="V316">
        <v>282</v>
      </c>
      <c r="W316">
        <v>44</v>
      </c>
      <c r="X316">
        <v>438</v>
      </c>
      <c r="Y316">
        <v>848</v>
      </c>
      <c r="Z316">
        <v>2777</v>
      </c>
    </row>
    <row r="317" spans="1:26" x14ac:dyDescent="0.35">
      <c r="A317">
        <v>529</v>
      </c>
      <c r="B317" t="s">
        <v>578</v>
      </c>
      <c r="C317">
        <v>1196</v>
      </c>
      <c r="D317">
        <v>1196</v>
      </c>
      <c r="E317">
        <v>1082</v>
      </c>
      <c r="F317">
        <v>1044</v>
      </c>
      <c r="G317">
        <v>1006</v>
      </c>
      <c r="H317">
        <v>1008</v>
      </c>
      <c r="I317">
        <v>1044</v>
      </c>
      <c r="J317">
        <v>1082</v>
      </c>
      <c r="K317">
        <v>1006</v>
      </c>
      <c r="L317">
        <v>1008</v>
      </c>
      <c r="M317">
        <v>931</v>
      </c>
      <c r="N317">
        <v>779</v>
      </c>
      <c r="O317">
        <v>428</v>
      </c>
      <c r="P317">
        <v>-592</v>
      </c>
      <c r="Q317">
        <v>2481</v>
      </c>
      <c r="R317">
        <v>996</v>
      </c>
      <c r="S317">
        <v>-633</v>
      </c>
      <c r="T317">
        <v>1021</v>
      </c>
      <c r="U317">
        <v>1424</v>
      </c>
      <c r="V317">
        <v>179</v>
      </c>
      <c r="W317">
        <v>591</v>
      </c>
      <c r="X317">
        <v>167</v>
      </c>
      <c r="Y317">
        <v>544</v>
      </c>
      <c r="Z317">
        <v>-2645</v>
      </c>
    </row>
    <row r="318" spans="1:26" x14ac:dyDescent="0.35">
      <c r="A318">
        <v>530</v>
      </c>
      <c r="B318" t="s">
        <v>720</v>
      </c>
      <c r="C318">
        <v>364</v>
      </c>
      <c r="D318">
        <v>364</v>
      </c>
      <c r="E318">
        <v>364</v>
      </c>
      <c r="F318">
        <v>364</v>
      </c>
      <c r="G318">
        <v>364</v>
      </c>
      <c r="H318">
        <v>364</v>
      </c>
      <c r="I318">
        <v>364</v>
      </c>
      <c r="J318">
        <v>364</v>
      </c>
      <c r="K318">
        <v>364</v>
      </c>
      <c r="L318">
        <v>364</v>
      </c>
      <c r="M318">
        <v>364</v>
      </c>
      <c r="N318">
        <v>364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59</v>
      </c>
      <c r="V318">
        <v>0</v>
      </c>
      <c r="W318">
        <v>269</v>
      </c>
      <c r="X318">
        <v>57</v>
      </c>
      <c r="Y318">
        <v>0</v>
      </c>
      <c r="Z318">
        <v>0</v>
      </c>
    </row>
    <row r="319" spans="1:26" x14ac:dyDescent="0.35">
      <c r="A319">
        <v>531</v>
      </c>
      <c r="B319" t="s">
        <v>721</v>
      </c>
      <c r="C319">
        <v>95</v>
      </c>
      <c r="D319">
        <v>95</v>
      </c>
      <c r="E319">
        <v>95</v>
      </c>
      <c r="F319">
        <v>95</v>
      </c>
      <c r="G319">
        <v>95</v>
      </c>
      <c r="H319">
        <v>95</v>
      </c>
      <c r="I319">
        <v>95</v>
      </c>
      <c r="J319">
        <v>95</v>
      </c>
      <c r="K319">
        <v>95</v>
      </c>
      <c r="L319">
        <v>95</v>
      </c>
      <c r="M319">
        <v>95</v>
      </c>
      <c r="N319">
        <v>95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237</v>
      </c>
      <c r="V319">
        <v>0</v>
      </c>
      <c r="W319">
        <v>0</v>
      </c>
      <c r="X319">
        <v>0</v>
      </c>
      <c r="Y319">
        <v>0</v>
      </c>
      <c r="Z319">
        <v>0</v>
      </c>
    </row>
    <row r="320" spans="1:26" x14ac:dyDescent="0.35">
      <c r="A320">
        <v>531</v>
      </c>
      <c r="B320" t="s">
        <v>721</v>
      </c>
      <c r="C320">
        <v>95</v>
      </c>
      <c r="D320">
        <v>95</v>
      </c>
      <c r="E320">
        <v>95</v>
      </c>
      <c r="F320">
        <v>95</v>
      </c>
      <c r="G320">
        <v>95</v>
      </c>
      <c r="H320">
        <v>95</v>
      </c>
      <c r="I320">
        <v>95</v>
      </c>
      <c r="J320">
        <v>95</v>
      </c>
      <c r="K320">
        <v>95</v>
      </c>
      <c r="L320">
        <v>95</v>
      </c>
      <c r="M320">
        <v>95</v>
      </c>
      <c r="N320">
        <v>95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237</v>
      </c>
      <c r="V320">
        <v>0</v>
      </c>
      <c r="W320">
        <v>0</v>
      </c>
      <c r="X320">
        <v>0</v>
      </c>
      <c r="Y320">
        <v>0</v>
      </c>
      <c r="Z320">
        <v>0</v>
      </c>
    </row>
    <row r="321" spans="1:26" x14ac:dyDescent="0.35">
      <c r="A321">
        <v>532</v>
      </c>
      <c r="B321" t="s">
        <v>722</v>
      </c>
      <c r="C321">
        <v>553</v>
      </c>
      <c r="D321">
        <v>553</v>
      </c>
      <c r="E321">
        <v>553</v>
      </c>
      <c r="F321">
        <v>553</v>
      </c>
      <c r="G321">
        <v>553</v>
      </c>
      <c r="H321">
        <v>554</v>
      </c>
      <c r="I321">
        <v>553</v>
      </c>
      <c r="J321">
        <v>553</v>
      </c>
      <c r="K321">
        <v>553</v>
      </c>
      <c r="L321">
        <v>554</v>
      </c>
      <c r="M321">
        <v>554</v>
      </c>
      <c r="N321">
        <v>554</v>
      </c>
      <c r="O321">
        <v>204</v>
      </c>
      <c r="P321">
        <v>31</v>
      </c>
      <c r="Q321">
        <v>2166</v>
      </c>
      <c r="R321">
        <v>519</v>
      </c>
      <c r="S321">
        <v>358</v>
      </c>
      <c r="T321">
        <v>1021</v>
      </c>
      <c r="U321">
        <v>1311</v>
      </c>
      <c r="V321">
        <v>112</v>
      </c>
      <c r="W321">
        <v>366</v>
      </c>
      <c r="X321">
        <v>444</v>
      </c>
      <c r="Y321">
        <v>1392</v>
      </c>
      <c r="Z321">
        <v>80</v>
      </c>
    </row>
    <row r="322" spans="1:26" x14ac:dyDescent="0.35">
      <c r="A322">
        <v>533</v>
      </c>
      <c r="B322" t="s">
        <v>723</v>
      </c>
      <c r="C322">
        <v>126</v>
      </c>
      <c r="D322">
        <v>126</v>
      </c>
      <c r="E322">
        <v>126</v>
      </c>
      <c r="F322">
        <v>126</v>
      </c>
      <c r="G322">
        <v>126</v>
      </c>
      <c r="H322">
        <v>127</v>
      </c>
      <c r="I322">
        <v>126</v>
      </c>
      <c r="J322">
        <v>126</v>
      </c>
      <c r="K322">
        <v>126</v>
      </c>
      <c r="L322">
        <v>127</v>
      </c>
      <c r="M322">
        <v>127</v>
      </c>
      <c r="N322">
        <v>127</v>
      </c>
      <c r="O322">
        <v>0</v>
      </c>
      <c r="P322">
        <v>64</v>
      </c>
      <c r="Q322">
        <v>60</v>
      </c>
      <c r="R322">
        <v>0</v>
      </c>
      <c r="S322">
        <v>0</v>
      </c>
      <c r="T322">
        <v>0</v>
      </c>
      <c r="U322">
        <v>0</v>
      </c>
      <c r="V322">
        <v>9</v>
      </c>
      <c r="W322">
        <v>0</v>
      </c>
      <c r="X322">
        <v>0</v>
      </c>
      <c r="Y322">
        <v>0</v>
      </c>
      <c r="Z322">
        <v>0</v>
      </c>
    </row>
    <row r="323" spans="1:26" x14ac:dyDescent="0.35">
      <c r="A323">
        <v>534</v>
      </c>
      <c r="B323" t="s">
        <v>724</v>
      </c>
      <c r="C323">
        <v>237</v>
      </c>
      <c r="D323">
        <v>237</v>
      </c>
      <c r="E323">
        <v>237</v>
      </c>
      <c r="F323">
        <v>237</v>
      </c>
      <c r="G323">
        <v>237</v>
      </c>
      <c r="H323">
        <v>237</v>
      </c>
      <c r="I323">
        <v>237</v>
      </c>
      <c r="J323">
        <v>237</v>
      </c>
      <c r="K323">
        <v>237</v>
      </c>
      <c r="L323">
        <v>237</v>
      </c>
      <c r="M323">
        <v>237</v>
      </c>
      <c r="N323">
        <v>237</v>
      </c>
      <c r="O323">
        <v>268</v>
      </c>
      <c r="P323">
        <v>0</v>
      </c>
      <c r="Q323">
        <v>1046</v>
      </c>
      <c r="R323">
        <v>316</v>
      </c>
      <c r="S323">
        <v>0</v>
      </c>
      <c r="T323">
        <v>0</v>
      </c>
      <c r="U323">
        <v>0</v>
      </c>
      <c r="V323">
        <v>340</v>
      </c>
      <c r="W323">
        <v>0</v>
      </c>
      <c r="X323">
        <v>0</v>
      </c>
      <c r="Y323">
        <v>0</v>
      </c>
      <c r="Z323">
        <v>0</v>
      </c>
    </row>
    <row r="324" spans="1:26" x14ac:dyDescent="0.35">
      <c r="A324">
        <v>535</v>
      </c>
      <c r="B324" t="s">
        <v>725</v>
      </c>
      <c r="C324">
        <v>206</v>
      </c>
      <c r="D324">
        <v>206</v>
      </c>
      <c r="E324">
        <v>206</v>
      </c>
      <c r="F324">
        <v>206</v>
      </c>
      <c r="G324">
        <v>206</v>
      </c>
      <c r="H324">
        <v>206</v>
      </c>
      <c r="I324">
        <v>206</v>
      </c>
      <c r="J324">
        <v>206</v>
      </c>
      <c r="K324">
        <v>206</v>
      </c>
      <c r="L324">
        <v>206</v>
      </c>
      <c r="M324">
        <v>206</v>
      </c>
      <c r="N324">
        <v>206</v>
      </c>
      <c r="O324">
        <v>0</v>
      </c>
      <c r="P324">
        <v>0</v>
      </c>
      <c r="Q324">
        <v>0</v>
      </c>
      <c r="R324">
        <v>203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105</v>
      </c>
      <c r="Y324">
        <v>0</v>
      </c>
      <c r="Z324">
        <v>53</v>
      </c>
    </row>
    <row r="325" spans="1:26" x14ac:dyDescent="0.35">
      <c r="A325">
        <v>536</v>
      </c>
      <c r="B325" t="s">
        <v>726</v>
      </c>
      <c r="C325">
        <v>36</v>
      </c>
      <c r="D325">
        <v>36</v>
      </c>
      <c r="E325">
        <v>63</v>
      </c>
      <c r="F325">
        <v>72</v>
      </c>
      <c r="G325">
        <v>81</v>
      </c>
      <c r="H325">
        <v>81</v>
      </c>
      <c r="I325">
        <v>72</v>
      </c>
      <c r="J325">
        <v>63</v>
      </c>
      <c r="K325">
        <v>81</v>
      </c>
      <c r="L325">
        <v>81</v>
      </c>
      <c r="M325">
        <v>99</v>
      </c>
      <c r="N325">
        <v>136</v>
      </c>
      <c r="O325">
        <v>0</v>
      </c>
      <c r="P325">
        <v>687</v>
      </c>
      <c r="Q325">
        <v>35</v>
      </c>
      <c r="R325">
        <v>0</v>
      </c>
      <c r="S325">
        <v>0</v>
      </c>
      <c r="T325">
        <v>0</v>
      </c>
      <c r="U325">
        <v>37</v>
      </c>
      <c r="V325">
        <v>0</v>
      </c>
      <c r="W325">
        <v>0</v>
      </c>
      <c r="X325">
        <v>0</v>
      </c>
      <c r="Y325">
        <v>37</v>
      </c>
      <c r="Z325">
        <v>0</v>
      </c>
    </row>
    <row r="326" spans="1:26" x14ac:dyDescent="0.35">
      <c r="A326">
        <v>537</v>
      </c>
      <c r="B326" t="s">
        <v>727</v>
      </c>
      <c r="C326">
        <v>9</v>
      </c>
      <c r="D326">
        <v>9</v>
      </c>
      <c r="E326">
        <v>15</v>
      </c>
      <c r="F326">
        <v>17</v>
      </c>
      <c r="G326">
        <v>20</v>
      </c>
      <c r="H326">
        <v>20</v>
      </c>
      <c r="I326">
        <v>17</v>
      </c>
      <c r="J326">
        <v>15</v>
      </c>
      <c r="K326">
        <v>20</v>
      </c>
      <c r="L326">
        <v>20</v>
      </c>
      <c r="M326">
        <v>24</v>
      </c>
      <c r="N326">
        <v>33</v>
      </c>
      <c r="O326">
        <v>0</v>
      </c>
      <c r="P326">
        <v>0</v>
      </c>
      <c r="Q326">
        <v>0</v>
      </c>
      <c r="R326">
        <v>0</v>
      </c>
      <c r="S326">
        <v>340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</row>
    <row r="327" spans="1:26" x14ac:dyDescent="0.35">
      <c r="A327">
        <v>538</v>
      </c>
      <c r="B327" t="s">
        <v>728</v>
      </c>
      <c r="C327">
        <v>51</v>
      </c>
      <c r="D327">
        <v>51</v>
      </c>
      <c r="E327">
        <v>89</v>
      </c>
      <c r="F327">
        <v>101</v>
      </c>
      <c r="G327">
        <v>114</v>
      </c>
      <c r="H327">
        <v>114</v>
      </c>
      <c r="I327">
        <v>101</v>
      </c>
      <c r="J327">
        <v>89</v>
      </c>
      <c r="K327">
        <v>114</v>
      </c>
      <c r="L327">
        <v>114</v>
      </c>
      <c r="M327">
        <v>139</v>
      </c>
      <c r="N327">
        <v>190</v>
      </c>
      <c r="O327">
        <v>44</v>
      </c>
      <c r="P327">
        <v>0</v>
      </c>
      <c r="Q327">
        <v>0</v>
      </c>
      <c r="R327">
        <v>43</v>
      </c>
      <c r="S327">
        <v>650</v>
      </c>
      <c r="T327">
        <v>0</v>
      </c>
      <c r="U327">
        <v>146</v>
      </c>
      <c r="V327">
        <v>282</v>
      </c>
      <c r="W327">
        <v>44</v>
      </c>
      <c r="X327">
        <v>300</v>
      </c>
      <c r="Y327">
        <v>0</v>
      </c>
      <c r="Z327">
        <v>682</v>
      </c>
    </row>
    <row r="328" spans="1:26" x14ac:dyDescent="0.35">
      <c r="A328">
        <v>539</v>
      </c>
      <c r="B328" t="s">
        <v>729</v>
      </c>
      <c r="C328">
        <v>10</v>
      </c>
      <c r="D328">
        <v>10</v>
      </c>
      <c r="E328">
        <v>18</v>
      </c>
      <c r="F328">
        <v>20</v>
      </c>
      <c r="G328">
        <v>23</v>
      </c>
      <c r="H328">
        <v>23</v>
      </c>
      <c r="I328">
        <v>20</v>
      </c>
      <c r="J328">
        <v>18</v>
      </c>
      <c r="K328">
        <v>23</v>
      </c>
      <c r="L328">
        <v>23</v>
      </c>
      <c r="M328">
        <v>28</v>
      </c>
      <c r="N328">
        <v>38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138</v>
      </c>
      <c r="Y328">
        <v>181</v>
      </c>
      <c r="Z328">
        <v>0</v>
      </c>
    </row>
    <row r="329" spans="1:26" x14ac:dyDescent="0.35">
      <c r="A329">
        <v>540</v>
      </c>
      <c r="B329" t="s">
        <v>730</v>
      </c>
      <c r="C329">
        <v>22</v>
      </c>
      <c r="D329">
        <v>22</v>
      </c>
      <c r="E329">
        <v>38</v>
      </c>
      <c r="F329">
        <v>43</v>
      </c>
      <c r="G329">
        <v>49</v>
      </c>
      <c r="H329">
        <v>49</v>
      </c>
      <c r="I329">
        <v>43</v>
      </c>
      <c r="J329">
        <v>38</v>
      </c>
      <c r="K329">
        <v>49</v>
      </c>
      <c r="L329">
        <v>49</v>
      </c>
      <c r="M329">
        <v>60</v>
      </c>
      <c r="N329">
        <v>81</v>
      </c>
      <c r="O329">
        <v>0</v>
      </c>
      <c r="P329">
        <v>0</v>
      </c>
      <c r="Q329">
        <v>615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629</v>
      </c>
      <c r="Z329">
        <v>2095</v>
      </c>
    </row>
    <row r="330" spans="1:26" x14ac:dyDescent="0.35">
      <c r="A330">
        <v>541</v>
      </c>
      <c r="B330" t="s">
        <v>731</v>
      </c>
      <c r="C330">
        <v>17</v>
      </c>
      <c r="D330">
        <v>17</v>
      </c>
      <c r="E330">
        <v>30</v>
      </c>
      <c r="F330">
        <v>35</v>
      </c>
      <c r="G330">
        <v>39</v>
      </c>
      <c r="H330">
        <v>39</v>
      </c>
      <c r="I330">
        <v>35</v>
      </c>
      <c r="J330">
        <v>30</v>
      </c>
      <c r="K330">
        <v>39</v>
      </c>
      <c r="L330">
        <v>39</v>
      </c>
      <c r="M330">
        <v>48</v>
      </c>
      <c r="N330">
        <v>65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</row>
    <row r="331" spans="1:26" x14ac:dyDescent="0.35">
      <c r="A331">
        <v>542</v>
      </c>
      <c r="B331" t="s">
        <v>732</v>
      </c>
      <c r="C331">
        <v>328</v>
      </c>
      <c r="D331">
        <v>328</v>
      </c>
      <c r="E331">
        <v>301</v>
      </c>
      <c r="F331">
        <v>292</v>
      </c>
      <c r="G331">
        <v>283</v>
      </c>
      <c r="H331">
        <v>283</v>
      </c>
      <c r="I331">
        <v>292</v>
      </c>
      <c r="J331">
        <v>301</v>
      </c>
      <c r="K331">
        <v>283</v>
      </c>
      <c r="L331">
        <v>283</v>
      </c>
      <c r="M331">
        <v>265</v>
      </c>
      <c r="N331">
        <v>228</v>
      </c>
      <c r="O331">
        <v>0</v>
      </c>
      <c r="P331">
        <v>-687</v>
      </c>
      <c r="Q331">
        <v>-35</v>
      </c>
      <c r="R331">
        <v>0</v>
      </c>
      <c r="S331">
        <v>0</v>
      </c>
      <c r="T331">
        <v>0</v>
      </c>
      <c r="U331">
        <v>22</v>
      </c>
      <c r="V331">
        <v>0</v>
      </c>
      <c r="W331">
        <v>269</v>
      </c>
      <c r="X331">
        <v>57</v>
      </c>
      <c r="Y331">
        <v>-37</v>
      </c>
      <c r="Z331">
        <v>0</v>
      </c>
    </row>
    <row r="332" spans="1:26" x14ac:dyDescent="0.35">
      <c r="A332">
        <v>543</v>
      </c>
      <c r="B332" t="s">
        <v>733</v>
      </c>
      <c r="C332">
        <v>86</v>
      </c>
      <c r="D332">
        <v>86</v>
      </c>
      <c r="E332">
        <v>80</v>
      </c>
      <c r="F332">
        <v>78</v>
      </c>
      <c r="G332">
        <v>75</v>
      </c>
      <c r="H332">
        <v>75</v>
      </c>
      <c r="I332">
        <v>78</v>
      </c>
      <c r="J332">
        <v>80</v>
      </c>
      <c r="K332">
        <v>75</v>
      </c>
      <c r="L332">
        <v>75</v>
      </c>
      <c r="M332">
        <v>71</v>
      </c>
      <c r="N332">
        <v>62</v>
      </c>
      <c r="O332">
        <v>0</v>
      </c>
      <c r="P332">
        <v>0</v>
      </c>
      <c r="Q332">
        <v>0</v>
      </c>
      <c r="R332">
        <v>0</v>
      </c>
      <c r="S332">
        <v>-340</v>
      </c>
      <c r="T332">
        <v>0</v>
      </c>
      <c r="U332">
        <v>237</v>
      </c>
      <c r="V332">
        <v>0</v>
      </c>
      <c r="W332">
        <v>0</v>
      </c>
      <c r="X332">
        <v>0</v>
      </c>
      <c r="Y332">
        <v>0</v>
      </c>
      <c r="Z332">
        <v>0</v>
      </c>
    </row>
    <row r="333" spans="1:26" x14ac:dyDescent="0.35">
      <c r="A333">
        <v>544</v>
      </c>
      <c r="B333" t="s">
        <v>734</v>
      </c>
      <c r="C333">
        <v>502</v>
      </c>
      <c r="D333">
        <v>502</v>
      </c>
      <c r="E333">
        <v>464</v>
      </c>
      <c r="F333">
        <v>452</v>
      </c>
      <c r="G333">
        <v>439</v>
      </c>
      <c r="H333">
        <v>440</v>
      </c>
      <c r="I333">
        <v>452</v>
      </c>
      <c r="J333">
        <v>464</v>
      </c>
      <c r="K333">
        <v>439</v>
      </c>
      <c r="L333">
        <v>440</v>
      </c>
      <c r="M333">
        <v>415</v>
      </c>
      <c r="N333">
        <v>364</v>
      </c>
      <c r="O333">
        <v>160</v>
      </c>
      <c r="P333">
        <v>31</v>
      </c>
      <c r="Q333">
        <v>2166</v>
      </c>
      <c r="R333">
        <v>476</v>
      </c>
      <c r="S333">
        <v>-292</v>
      </c>
      <c r="T333">
        <v>1021</v>
      </c>
      <c r="U333">
        <v>1165</v>
      </c>
      <c r="V333">
        <v>-170</v>
      </c>
      <c r="W333">
        <v>322</v>
      </c>
      <c r="X333">
        <v>144</v>
      </c>
      <c r="Y333">
        <v>1392</v>
      </c>
      <c r="Z333">
        <v>-602</v>
      </c>
    </row>
    <row r="334" spans="1:26" x14ac:dyDescent="0.35">
      <c r="A334">
        <v>545</v>
      </c>
      <c r="B334" t="s">
        <v>735</v>
      </c>
      <c r="C334">
        <v>116</v>
      </c>
      <c r="D334">
        <v>116</v>
      </c>
      <c r="E334">
        <v>108</v>
      </c>
      <c r="F334">
        <v>106</v>
      </c>
      <c r="G334">
        <v>103</v>
      </c>
      <c r="H334">
        <v>104</v>
      </c>
      <c r="I334">
        <v>106</v>
      </c>
      <c r="J334">
        <v>108</v>
      </c>
      <c r="K334">
        <v>103</v>
      </c>
      <c r="L334">
        <v>104</v>
      </c>
      <c r="M334">
        <v>99</v>
      </c>
      <c r="N334">
        <v>89</v>
      </c>
      <c r="O334">
        <v>0</v>
      </c>
      <c r="P334">
        <v>64</v>
      </c>
      <c r="Q334">
        <v>60</v>
      </c>
      <c r="R334">
        <v>0</v>
      </c>
      <c r="S334">
        <v>0</v>
      </c>
      <c r="T334">
        <v>0</v>
      </c>
      <c r="U334">
        <v>0</v>
      </c>
      <c r="V334">
        <v>9</v>
      </c>
      <c r="W334">
        <v>0</v>
      </c>
      <c r="X334">
        <v>-138</v>
      </c>
      <c r="Y334">
        <v>-181</v>
      </c>
      <c r="Z334">
        <v>0</v>
      </c>
    </row>
    <row r="335" spans="1:26" x14ac:dyDescent="0.35">
      <c r="A335">
        <v>546</v>
      </c>
      <c r="B335" t="s">
        <v>736</v>
      </c>
      <c r="C335">
        <v>215</v>
      </c>
      <c r="D335">
        <v>215</v>
      </c>
      <c r="E335">
        <v>199</v>
      </c>
      <c r="F335">
        <v>194</v>
      </c>
      <c r="G335">
        <v>188</v>
      </c>
      <c r="H335">
        <v>188</v>
      </c>
      <c r="I335">
        <v>194</v>
      </c>
      <c r="J335">
        <v>199</v>
      </c>
      <c r="K335">
        <v>188</v>
      </c>
      <c r="L335">
        <v>188</v>
      </c>
      <c r="M335">
        <v>177</v>
      </c>
      <c r="N335">
        <v>156</v>
      </c>
      <c r="O335">
        <v>268</v>
      </c>
      <c r="P335">
        <v>0</v>
      </c>
      <c r="Q335">
        <v>431</v>
      </c>
      <c r="R335">
        <v>316</v>
      </c>
      <c r="S335">
        <v>0</v>
      </c>
      <c r="T335">
        <v>0</v>
      </c>
      <c r="U335">
        <v>0</v>
      </c>
      <c r="V335">
        <v>340</v>
      </c>
      <c r="W335">
        <v>0</v>
      </c>
      <c r="X335">
        <v>0</v>
      </c>
      <c r="Y335">
        <v>-629</v>
      </c>
      <c r="Z335">
        <v>-2095</v>
      </c>
    </row>
    <row r="336" spans="1:26" x14ac:dyDescent="0.35">
      <c r="A336">
        <v>547</v>
      </c>
      <c r="B336" t="s">
        <v>737</v>
      </c>
      <c r="C336">
        <v>189</v>
      </c>
      <c r="D336">
        <v>189</v>
      </c>
      <c r="E336">
        <v>176</v>
      </c>
      <c r="F336">
        <v>171</v>
      </c>
      <c r="G336">
        <v>167</v>
      </c>
      <c r="H336">
        <v>167</v>
      </c>
      <c r="I336">
        <v>171</v>
      </c>
      <c r="J336">
        <v>176</v>
      </c>
      <c r="K336">
        <v>167</v>
      </c>
      <c r="L336">
        <v>167</v>
      </c>
      <c r="M336">
        <v>158</v>
      </c>
      <c r="N336">
        <v>141</v>
      </c>
      <c r="O336">
        <v>0</v>
      </c>
      <c r="P336">
        <v>0</v>
      </c>
      <c r="Q336">
        <v>0</v>
      </c>
      <c r="R336">
        <v>203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105</v>
      </c>
      <c r="Y336">
        <v>0</v>
      </c>
      <c r="Z336">
        <v>53</v>
      </c>
    </row>
    <row r="337" spans="1:26" x14ac:dyDescent="0.35">
      <c r="A337">
        <v>565</v>
      </c>
      <c r="B337" t="s">
        <v>341</v>
      </c>
      <c r="C337">
        <v>24050</v>
      </c>
      <c r="D337">
        <v>6345</v>
      </c>
      <c r="E337">
        <v>407</v>
      </c>
      <c r="F337">
        <v>3576</v>
      </c>
      <c r="G337">
        <v>2561</v>
      </c>
      <c r="H337">
        <v>3211</v>
      </c>
      <c r="I337">
        <v>4781</v>
      </c>
      <c r="J337">
        <v>4868</v>
      </c>
      <c r="K337">
        <v>2714</v>
      </c>
      <c r="L337">
        <v>2793</v>
      </c>
      <c r="M337">
        <v>5713</v>
      </c>
      <c r="N337">
        <v>0</v>
      </c>
      <c r="O337">
        <v>18503</v>
      </c>
      <c r="P337">
        <v>6621</v>
      </c>
      <c r="Q337">
        <v>417</v>
      </c>
      <c r="R337">
        <v>3439</v>
      </c>
      <c r="S337">
        <v>3561</v>
      </c>
      <c r="T337">
        <v>2558</v>
      </c>
      <c r="U337">
        <v>4679</v>
      </c>
      <c r="V337">
        <v>3476</v>
      </c>
      <c r="W337">
        <v>2266</v>
      </c>
      <c r="X337">
        <v>2016</v>
      </c>
      <c r="Y337">
        <v>3442</v>
      </c>
      <c r="Z337">
        <v>2571</v>
      </c>
    </row>
    <row r="338" spans="1:26" x14ac:dyDescent="0.35">
      <c r="A338">
        <v>566</v>
      </c>
      <c r="B338" t="s">
        <v>341</v>
      </c>
      <c r="C338">
        <v>6353</v>
      </c>
      <c r="D338">
        <v>5414</v>
      </c>
      <c r="E338">
        <v>3067</v>
      </c>
      <c r="F338">
        <v>9413</v>
      </c>
      <c r="G338">
        <v>3005</v>
      </c>
      <c r="H338">
        <v>2493</v>
      </c>
      <c r="I338">
        <v>4333</v>
      </c>
      <c r="J338">
        <v>5394</v>
      </c>
      <c r="K338">
        <v>4849</v>
      </c>
      <c r="L338">
        <v>6433</v>
      </c>
      <c r="M338">
        <v>7037</v>
      </c>
      <c r="N338">
        <v>0</v>
      </c>
      <c r="O338">
        <v>6361</v>
      </c>
      <c r="P338">
        <v>6259</v>
      </c>
      <c r="Q338">
        <v>2510</v>
      </c>
      <c r="R338">
        <v>8277</v>
      </c>
      <c r="S338">
        <v>9091</v>
      </c>
      <c r="T338">
        <v>2965</v>
      </c>
      <c r="U338">
        <v>2798</v>
      </c>
      <c r="V338">
        <v>5482</v>
      </c>
      <c r="W338">
        <v>5221</v>
      </c>
      <c r="X338">
        <v>6746</v>
      </c>
      <c r="Y338">
        <v>5217</v>
      </c>
      <c r="Z338">
        <v>3668</v>
      </c>
    </row>
    <row r="339" spans="1:26" x14ac:dyDescent="0.35">
      <c r="A339">
        <v>568</v>
      </c>
      <c r="B339" t="s">
        <v>341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</row>
    <row r="340" spans="1:26" x14ac:dyDescent="0.35">
      <c r="A340">
        <v>571</v>
      </c>
      <c r="B340" t="s">
        <v>341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</row>
    <row r="341" spans="1:26" x14ac:dyDescent="0.35">
      <c r="A341">
        <v>572</v>
      </c>
      <c r="B341" t="s">
        <v>341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</row>
    <row r="342" spans="1:26" x14ac:dyDescent="0.35">
      <c r="A342">
        <v>574</v>
      </c>
      <c r="B342" t="s">
        <v>341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</row>
    <row r="343" spans="1:26" x14ac:dyDescent="0.35">
      <c r="A343">
        <v>578</v>
      </c>
      <c r="B343" t="s">
        <v>341</v>
      </c>
      <c r="C343">
        <v>917</v>
      </c>
      <c r="D343">
        <v>350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759</v>
      </c>
      <c r="P343">
        <v>360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</row>
    <row r="344" spans="1:26" x14ac:dyDescent="0.35">
      <c r="A344">
        <v>608</v>
      </c>
      <c r="B344" t="s">
        <v>342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</row>
    <row r="345" spans="1:26" x14ac:dyDescent="0.35">
      <c r="A345">
        <v>609</v>
      </c>
      <c r="B345" t="s">
        <v>341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</row>
    <row r="346" spans="1:26" x14ac:dyDescent="0.35">
      <c r="A346">
        <v>611</v>
      </c>
      <c r="B346" t="s">
        <v>357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</row>
    <row r="347" spans="1:26" x14ac:dyDescent="0.35">
      <c r="A347">
        <v>612</v>
      </c>
      <c r="B347" t="s">
        <v>340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</row>
    <row r="348" spans="1:26" x14ac:dyDescent="0.35">
      <c r="A348">
        <v>615</v>
      </c>
      <c r="B348" t="s">
        <v>341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5433</v>
      </c>
      <c r="V348">
        <v>952</v>
      </c>
      <c r="W348">
        <v>2948</v>
      </c>
      <c r="X348">
        <v>3817</v>
      </c>
      <c r="Y348">
        <v>1117</v>
      </c>
      <c r="Z348">
        <v>1440</v>
      </c>
    </row>
    <row r="349" spans="1:26" x14ac:dyDescent="0.35">
      <c r="A349">
        <v>617</v>
      </c>
      <c r="B349" t="s">
        <v>357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180</v>
      </c>
      <c r="T349">
        <v>0</v>
      </c>
      <c r="U349">
        <v>3974</v>
      </c>
      <c r="V349">
        <v>-630</v>
      </c>
      <c r="W349">
        <v>1600</v>
      </c>
      <c r="X349">
        <v>453</v>
      </c>
      <c r="Y349">
        <v>0</v>
      </c>
      <c r="Z349">
        <v>0</v>
      </c>
    </row>
    <row r="350" spans="1:26" x14ac:dyDescent="0.35">
      <c r="A350">
        <v>618</v>
      </c>
      <c r="B350" t="s">
        <v>340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3</v>
      </c>
      <c r="U350">
        <v>32</v>
      </c>
      <c r="V350">
        <v>7</v>
      </c>
      <c r="W350">
        <v>11</v>
      </c>
      <c r="X350">
        <v>0</v>
      </c>
      <c r="Y350">
        <v>0</v>
      </c>
      <c r="Z350">
        <v>0</v>
      </c>
    </row>
    <row r="351" spans="1:26" x14ac:dyDescent="0.35">
      <c r="A351">
        <v>626</v>
      </c>
      <c r="B351" t="s">
        <v>349</v>
      </c>
      <c r="C351">
        <v>110657</v>
      </c>
      <c r="D351">
        <v>175013</v>
      </c>
      <c r="E351">
        <v>33542</v>
      </c>
      <c r="F351">
        <v>75342</v>
      </c>
      <c r="G351">
        <v>42993</v>
      </c>
      <c r="H351">
        <v>29408</v>
      </c>
      <c r="I351">
        <v>53182</v>
      </c>
      <c r="J351">
        <v>45708</v>
      </c>
      <c r="K351">
        <v>56177</v>
      </c>
      <c r="L351">
        <v>70234</v>
      </c>
      <c r="M351">
        <v>88280</v>
      </c>
      <c r="N351">
        <v>0</v>
      </c>
      <c r="O351">
        <v>102841</v>
      </c>
      <c r="P351">
        <v>163569</v>
      </c>
      <c r="Q351">
        <v>32777</v>
      </c>
      <c r="R351">
        <v>65924</v>
      </c>
      <c r="S351">
        <v>49805</v>
      </c>
      <c r="T351">
        <v>25279</v>
      </c>
      <c r="U351">
        <v>55401</v>
      </c>
      <c r="V351">
        <v>46804</v>
      </c>
      <c r="W351">
        <v>51266</v>
      </c>
      <c r="X351">
        <v>74047</v>
      </c>
      <c r="Y351">
        <v>85517</v>
      </c>
      <c r="Z351">
        <v>36683</v>
      </c>
    </row>
    <row r="352" spans="1:26" x14ac:dyDescent="0.35">
      <c r="A352">
        <v>674</v>
      </c>
      <c r="B352" t="s">
        <v>340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24</v>
      </c>
      <c r="P352">
        <v>9</v>
      </c>
      <c r="Q352">
        <v>10</v>
      </c>
      <c r="R352">
        <v>31</v>
      </c>
      <c r="S352">
        <v>0</v>
      </c>
      <c r="T352">
        <v>0</v>
      </c>
      <c r="U352">
        <v>1</v>
      </c>
      <c r="V352">
        <v>2</v>
      </c>
      <c r="W352">
        <v>0</v>
      </c>
      <c r="X352">
        <v>16</v>
      </c>
      <c r="Y352">
        <v>0</v>
      </c>
      <c r="Z352">
        <v>0</v>
      </c>
    </row>
    <row r="353" spans="1:26" x14ac:dyDescent="0.35">
      <c r="A353">
        <v>685</v>
      </c>
      <c r="B353" t="s">
        <v>357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25559</v>
      </c>
      <c r="P353">
        <v>8862</v>
      </c>
      <c r="Q353">
        <v>1543</v>
      </c>
      <c r="R353">
        <v>44350</v>
      </c>
      <c r="S353">
        <v>10975</v>
      </c>
      <c r="T353">
        <v>5876</v>
      </c>
      <c r="U353">
        <v>3460</v>
      </c>
      <c r="V353">
        <v>31901</v>
      </c>
      <c r="W353">
        <v>6327</v>
      </c>
      <c r="X353">
        <v>1082</v>
      </c>
      <c r="Y353">
        <v>48781</v>
      </c>
      <c r="Z353">
        <v>826</v>
      </c>
    </row>
    <row r="354" spans="1:26" x14ac:dyDescent="0.35">
      <c r="A354">
        <v>688</v>
      </c>
      <c r="B354" t="s">
        <v>341</v>
      </c>
      <c r="C354">
        <v>2141</v>
      </c>
      <c r="D354">
        <v>11938</v>
      </c>
      <c r="E354">
        <v>6565</v>
      </c>
      <c r="F354">
        <v>4897</v>
      </c>
      <c r="G354">
        <v>3761</v>
      </c>
      <c r="H354">
        <v>3593</v>
      </c>
      <c r="I354">
        <v>4196</v>
      </c>
      <c r="J354">
        <v>4751</v>
      </c>
      <c r="K354">
        <v>4149</v>
      </c>
      <c r="L354">
        <v>10517</v>
      </c>
      <c r="M354">
        <v>10115</v>
      </c>
      <c r="N354">
        <v>0</v>
      </c>
      <c r="O354">
        <v>4220</v>
      </c>
      <c r="P354">
        <v>11539</v>
      </c>
      <c r="Q354">
        <v>6195</v>
      </c>
      <c r="R354">
        <v>3403</v>
      </c>
      <c r="S354">
        <v>3836</v>
      </c>
      <c r="T354">
        <v>3264</v>
      </c>
      <c r="U354">
        <v>3133</v>
      </c>
      <c r="V354">
        <v>2856</v>
      </c>
      <c r="W354">
        <v>3225</v>
      </c>
      <c r="X354">
        <v>8940</v>
      </c>
      <c r="Y354">
        <v>9047</v>
      </c>
      <c r="Z354">
        <v>4023</v>
      </c>
    </row>
    <row r="355" spans="1:26" x14ac:dyDescent="0.35">
      <c r="A355">
        <v>703</v>
      </c>
      <c r="B355" t="s">
        <v>672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</row>
    <row r="356" spans="1:26" x14ac:dyDescent="0.35">
      <c r="A356">
        <v>713</v>
      </c>
      <c r="B356" t="s">
        <v>405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</row>
    <row r="357" spans="1:26" x14ac:dyDescent="0.35">
      <c r="A357">
        <v>716</v>
      </c>
      <c r="B357" t="s">
        <v>165</v>
      </c>
      <c r="C357">
        <v>33</v>
      </c>
      <c r="D357">
        <v>23</v>
      </c>
      <c r="E357">
        <v>39</v>
      </c>
      <c r="F357">
        <v>21</v>
      </c>
      <c r="G357">
        <v>21</v>
      </c>
      <c r="H357">
        <v>29</v>
      </c>
      <c r="I357">
        <v>23</v>
      </c>
      <c r="J357">
        <v>17</v>
      </c>
      <c r="K357">
        <v>20</v>
      </c>
      <c r="L357">
        <v>5</v>
      </c>
      <c r="M357">
        <v>0</v>
      </c>
      <c r="N357">
        <v>0</v>
      </c>
      <c r="O357">
        <v>34</v>
      </c>
      <c r="P357">
        <v>21</v>
      </c>
      <c r="Q357">
        <v>37</v>
      </c>
      <c r="R357">
        <v>18</v>
      </c>
      <c r="S357">
        <v>21</v>
      </c>
      <c r="T357">
        <v>28</v>
      </c>
      <c r="U357">
        <v>22</v>
      </c>
      <c r="V357">
        <v>14</v>
      </c>
      <c r="W357">
        <v>19</v>
      </c>
      <c r="X357">
        <v>5</v>
      </c>
      <c r="Y357">
        <v>0</v>
      </c>
      <c r="Z357">
        <v>0</v>
      </c>
    </row>
    <row r="358" spans="1:26" x14ac:dyDescent="0.35">
      <c r="A358">
        <v>717</v>
      </c>
      <c r="B358" t="s">
        <v>361</v>
      </c>
      <c r="C358">
        <v>7521</v>
      </c>
      <c r="D358">
        <v>7521</v>
      </c>
      <c r="E358">
        <v>7521</v>
      </c>
      <c r="F358">
        <v>7521</v>
      </c>
      <c r="G358">
        <v>7521</v>
      </c>
      <c r="H358">
        <v>7530</v>
      </c>
      <c r="I358">
        <v>7521</v>
      </c>
      <c r="J358">
        <v>7521</v>
      </c>
      <c r="K358">
        <v>7521</v>
      </c>
      <c r="L358">
        <v>7530</v>
      </c>
      <c r="M358">
        <v>7530</v>
      </c>
      <c r="N358">
        <v>7530</v>
      </c>
      <c r="O358">
        <v>2821</v>
      </c>
      <c r="P358">
        <v>4210</v>
      </c>
      <c r="Q358">
        <v>7686</v>
      </c>
      <c r="R358">
        <v>5752</v>
      </c>
      <c r="S358">
        <v>7724</v>
      </c>
      <c r="T358">
        <v>4813</v>
      </c>
      <c r="U358">
        <v>11760</v>
      </c>
      <c r="V358">
        <v>7597</v>
      </c>
      <c r="W358">
        <v>5640</v>
      </c>
      <c r="X358">
        <v>10817</v>
      </c>
      <c r="Y358">
        <v>7665</v>
      </c>
      <c r="Z358">
        <v>4643</v>
      </c>
    </row>
    <row r="359" spans="1:26" x14ac:dyDescent="0.35">
      <c r="A359">
        <v>718</v>
      </c>
      <c r="B359" t="s">
        <v>362</v>
      </c>
      <c r="C359">
        <v>1709</v>
      </c>
      <c r="D359">
        <v>1709</v>
      </c>
      <c r="E359">
        <v>2991</v>
      </c>
      <c r="F359">
        <v>3418</v>
      </c>
      <c r="G359">
        <v>3845</v>
      </c>
      <c r="H359">
        <v>3845</v>
      </c>
      <c r="I359">
        <v>3418</v>
      </c>
      <c r="J359">
        <v>2991</v>
      </c>
      <c r="K359">
        <v>3845</v>
      </c>
      <c r="L359">
        <v>3845</v>
      </c>
      <c r="M359">
        <v>4700</v>
      </c>
      <c r="N359">
        <v>6409</v>
      </c>
      <c r="O359">
        <v>3594</v>
      </c>
      <c r="P359">
        <v>2919</v>
      </c>
      <c r="Q359">
        <v>7170</v>
      </c>
      <c r="R359">
        <v>3322</v>
      </c>
      <c r="S359">
        <v>2965</v>
      </c>
      <c r="T359">
        <v>4043</v>
      </c>
      <c r="U359">
        <v>3738</v>
      </c>
      <c r="V359">
        <v>3859</v>
      </c>
      <c r="W359">
        <v>3357</v>
      </c>
      <c r="X359">
        <v>4197</v>
      </c>
      <c r="Y359">
        <v>3573</v>
      </c>
      <c r="Z359">
        <v>3032</v>
      </c>
    </row>
    <row r="360" spans="1:26" x14ac:dyDescent="0.35">
      <c r="A360">
        <v>719</v>
      </c>
      <c r="B360" t="s">
        <v>363</v>
      </c>
      <c r="C360">
        <v>5812</v>
      </c>
      <c r="D360">
        <v>5812</v>
      </c>
      <c r="E360">
        <v>4530</v>
      </c>
      <c r="F360">
        <v>4103</v>
      </c>
      <c r="G360">
        <v>3676</v>
      </c>
      <c r="H360">
        <v>3685</v>
      </c>
      <c r="I360">
        <v>4103</v>
      </c>
      <c r="J360">
        <v>4530</v>
      </c>
      <c r="K360">
        <v>3676</v>
      </c>
      <c r="L360">
        <v>3685</v>
      </c>
      <c r="M360">
        <v>2830</v>
      </c>
      <c r="N360">
        <v>1121</v>
      </c>
      <c r="O360">
        <v>-773</v>
      </c>
      <c r="P360">
        <v>1290</v>
      </c>
      <c r="Q360">
        <v>516</v>
      </c>
      <c r="R360">
        <v>2430</v>
      </c>
      <c r="S360">
        <v>4759</v>
      </c>
      <c r="T360">
        <v>770</v>
      </c>
      <c r="U360">
        <v>8023</v>
      </c>
      <c r="V360">
        <v>3738</v>
      </c>
      <c r="W360">
        <v>2283</v>
      </c>
      <c r="X360">
        <v>6620</v>
      </c>
      <c r="Y360">
        <v>4092</v>
      </c>
      <c r="Z360">
        <v>1610</v>
      </c>
    </row>
    <row r="361" spans="1:26" x14ac:dyDescent="0.35">
      <c r="A361">
        <v>720</v>
      </c>
      <c r="B361" t="s">
        <v>366</v>
      </c>
      <c r="C361">
        <v>165051</v>
      </c>
      <c r="D361">
        <v>162898</v>
      </c>
      <c r="E361">
        <v>172073</v>
      </c>
      <c r="F361">
        <v>174028</v>
      </c>
      <c r="G361">
        <v>169938</v>
      </c>
      <c r="H361">
        <v>180664</v>
      </c>
      <c r="I361">
        <v>185138</v>
      </c>
      <c r="J361">
        <v>188803</v>
      </c>
      <c r="K361">
        <v>195901</v>
      </c>
      <c r="L361">
        <v>199523</v>
      </c>
      <c r="M361">
        <v>207091</v>
      </c>
      <c r="N361">
        <v>211301</v>
      </c>
      <c r="O361">
        <v>134550</v>
      </c>
      <c r="P361">
        <v>159320</v>
      </c>
      <c r="Q361">
        <v>158072</v>
      </c>
      <c r="R361">
        <v>212718</v>
      </c>
      <c r="S361">
        <v>116245</v>
      </c>
      <c r="T361">
        <v>156098</v>
      </c>
      <c r="U361">
        <v>175374</v>
      </c>
      <c r="V361">
        <v>166611</v>
      </c>
      <c r="W361">
        <v>186552</v>
      </c>
      <c r="X361">
        <v>194268</v>
      </c>
      <c r="Y361">
        <v>193606</v>
      </c>
      <c r="Z361">
        <v>188613</v>
      </c>
    </row>
    <row r="362" spans="1:26" x14ac:dyDescent="0.35">
      <c r="A362">
        <v>721</v>
      </c>
      <c r="B362" t="s">
        <v>158</v>
      </c>
      <c r="C362">
        <v>2029</v>
      </c>
      <c r="D362">
        <v>2029</v>
      </c>
      <c r="E362">
        <v>2029</v>
      </c>
      <c r="F362">
        <v>2029</v>
      </c>
      <c r="G362">
        <v>2029</v>
      </c>
      <c r="H362">
        <v>2031</v>
      </c>
      <c r="I362">
        <v>2029</v>
      </c>
      <c r="J362">
        <v>2029</v>
      </c>
      <c r="K362">
        <v>2029</v>
      </c>
      <c r="L362">
        <v>2031</v>
      </c>
      <c r="M362">
        <v>2031</v>
      </c>
      <c r="N362">
        <v>2031</v>
      </c>
      <c r="O362">
        <v>573</v>
      </c>
      <c r="P362">
        <v>1374</v>
      </c>
      <c r="Q362">
        <v>4894</v>
      </c>
      <c r="R362">
        <v>3141</v>
      </c>
      <c r="S362">
        <v>2935</v>
      </c>
      <c r="T362">
        <v>215</v>
      </c>
      <c r="U362">
        <v>3330</v>
      </c>
      <c r="V362">
        <v>2670</v>
      </c>
      <c r="W362">
        <v>2991</v>
      </c>
      <c r="X362">
        <v>2845</v>
      </c>
      <c r="Y362">
        <v>2998</v>
      </c>
      <c r="Z362">
        <v>1685</v>
      </c>
    </row>
    <row r="363" spans="1:26" x14ac:dyDescent="0.35">
      <c r="A363">
        <v>722</v>
      </c>
      <c r="B363" t="s">
        <v>153</v>
      </c>
      <c r="C363">
        <v>529</v>
      </c>
      <c r="D363">
        <v>529</v>
      </c>
      <c r="E363">
        <v>529</v>
      </c>
      <c r="F363">
        <v>529</v>
      </c>
      <c r="G363">
        <v>529</v>
      </c>
      <c r="H363">
        <v>530</v>
      </c>
      <c r="I363">
        <v>529</v>
      </c>
      <c r="J363">
        <v>529</v>
      </c>
      <c r="K363">
        <v>529</v>
      </c>
      <c r="L363">
        <v>530</v>
      </c>
      <c r="M363">
        <v>530</v>
      </c>
      <c r="N363">
        <v>530</v>
      </c>
      <c r="O363">
        <v>420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1068</v>
      </c>
    </row>
    <row r="364" spans="1:26" x14ac:dyDescent="0.35">
      <c r="A364">
        <v>723</v>
      </c>
      <c r="B364" t="s">
        <v>154</v>
      </c>
      <c r="C364">
        <v>3088</v>
      </c>
      <c r="D364">
        <v>3088</v>
      </c>
      <c r="E364">
        <v>3088</v>
      </c>
      <c r="F364">
        <v>3088</v>
      </c>
      <c r="G364">
        <v>3088</v>
      </c>
      <c r="H364">
        <v>3091</v>
      </c>
      <c r="I364">
        <v>3088</v>
      </c>
      <c r="J364">
        <v>3088</v>
      </c>
      <c r="K364">
        <v>3088</v>
      </c>
      <c r="L364">
        <v>3091</v>
      </c>
      <c r="M364">
        <v>3091</v>
      </c>
      <c r="N364">
        <v>3091</v>
      </c>
      <c r="O364">
        <v>0</v>
      </c>
      <c r="P364">
        <v>566</v>
      </c>
      <c r="Q364">
        <v>1468</v>
      </c>
      <c r="R364">
        <v>1112</v>
      </c>
      <c r="S364">
        <v>3195</v>
      </c>
      <c r="T364">
        <v>3878</v>
      </c>
      <c r="U364">
        <v>4874</v>
      </c>
      <c r="V364">
        <v>3226</v>
      </c>
      <c r="W364">
        <v>343</v>
      </c>
      <c r="X364">
        <v>6837</v>
      </c>
      <c r="Y364">
        <v>3886</v>
      </c>
      <c r="Z364">
        <v>390</v>
      </c>
    </row>
    <row r="365" spans="1:26" x14ac:dyDescent="0.35">
      <c r="A365">
        <v>724</v>
      </c>
      <c r="B365" t="s">
        <v>157</v>
      </c>
      <c r="C365">
        <v>706</v>
      </c>
      <c r="D365">
        <v>706</v>
      </c>
      <c r="E365">
        <v>706</v>
      </c>
      <c r="F365">
        <v>706</v>
      </c>
      <c r="G365">
        <v>706</v>
      </c>
      <c r="H365">
        <v>707</v>
      </c>
      <c r="I365">
        <v>706</v>
      </c>
      <c r="J365">
        <v>706</v>
      </c>
      <c r="K365">
        <v>706</v>
      </c>
      <c r="L365">
        <v>707</v>
      </c>
      <c r="M365">
        <v>707</v>
      </c>
      <c r="N365">
        <v>707</v>
      </c>
      <c r="O365">
        <v>242</v>
      </c>
      <c r="P365">
        <v>127</v>
      </c>
      <c r="Q365">
        <v>617</v>
      </c>
      <c r="R365">
        <v>456</v>
      </c>
      <c r="S365">
        <v>0</v>
      </c>
      <c r="T365">
        <v>0</v>
      </c>
      <c r="U365">
        <v>342</v>
      </c>
      <c r="V365">
        <v>306</v>
      </c>
      <c r="W365">
        <v>915</v>
      </c>
      <c r="X365">
        <v>426</v>
      </c>
      <c r="Y365">
        <v>127</v>
      </c>
      <c r="Z365">
        <v>375</v>
      </c>
    </row>
    <row r="366" spans="1:26" x14ac:dyDescent="0.35">
      <c r="A366">
        <v>725</v>
      </c>
      <c r="B366" t="s">
        <v>156</v>
      </c>
      <c r="C366">
        <v>1323</v>
      </c>
      <c r="D366">
        <v>1323</v>
      </c>
      <c r="E366">
        <v>1323</v>
      </c>
      <c r="F366">
        <v>1323</v>
      </c>
      <c r="G366">
        <v>1323</v>
      </c>
      <c r="H366">
        <v>1325</v>
      </c>
      <c r="I366">
        <v>1323</v>
      </c>
      <c r="J366">
        <v>1323</v>
      </c>
      <c r="K366">
        <v>1323</v>
      </c>
      <c r="L366">
        <v>1325</v>
      </c>
      <c r="M366">
        <v>1325</v>
      </c>
      <c r="N366">
        <v>1325</v>
      </c>
      <c r="O366">
        <v>360</v>
      </c>
      <c r="P366">
        <v>1440</v>
      </c>
      <c r="Q366">
        <v>540</v>
      </c>
      <c r="R366">
        <v>320</v>
      </c>
      <c r="S366">
        <v>780</v>
      </c>
      <c r="T366">
        <v>420</v>
      </c>
      <c r="U366">
        <v>1260</v>
      </c>
      <c r="V366">
        <v>940</v>
      </c>
      <c r="W366">
        <v>0</v>
      </c>
      <c r="X366">
        <v>125</v>
      </c>
      <c r="Y366">
        <v>0</v>
      </c>
      <c r="Z366">
        <v>220</v>
      </c>
    </row>
    <row r="367" spans="1:26" x14ac:dyDescent="0.35">
      <c r="A367">
        <v>726</v>
      </c>
      <c r="B367" t="s">
        <v>155</v>
      </c>
      <c r="C367">
        <v>1147</v>
      </c>
      <c r="D367">
        <v>1147</v>
      </c>
      <c r="E367">
        <v>1147</v>
      </c>
      <c r="F367">
        <v>1147</v>
      </c>
      <c r="G367">
        <v>1147</v>
      </c>
      <c r="H367">
        <v>1148</v>
      </c>
      <c r="I367">
        <v>1147</v>
      </c>
      <c r="J367">
        <v>1147</v>
      </c>
      <c r="K367">
        <v>1147</v>
      </c>
      <c r="L367">
        <v>1148</v>
      </c>
      <c r="M367">
        <v>1148</v>
      </c>
      <c r="N367">
        <v>1148</v>
      </c>
      <c r="O367">
        <v>1226</v>
      </c>
      <c r="P367">
        <v>703</v>
      </c>
      <c r="Q367">
        <v>167</v>
      </c>
      <c r="R367">
        <v>723</v>
      </c>
      <c r="S367">
        <v>814</v>
      </c>
      <c r="T367">
        <v>300</v>
      </c>
      <c r="U367">
        <v>1954</v>
      </c>
      <c r="V367">
        <v>455</v>
      </c>
      <c r="W367">
        <v>1392</v>
      </c>
      <c r="X367">
        <v>585</v>
      </c>
      <c r="Y367">
        <v>654</v>
      </c>
      <c r="Z367">
        <v>905</v>
      </c>
    </row>
    <row r="368" spans="1:26" x14ac:dyDescent="0.35">
      <c r="A368">
        <v>727</v>
      </c>
      <c r="B368" t="s">
        <v>159</v>
      </c>
      <c r="C368">
        <v>406</v>
      </c>
      <c r="D368">
        <v>406</v>
      </c>
      <c r="E368">
        <v>710</v>
      </c>
      <c r="F368">
        <v>812</v>
      </c>
      <c r="G368">
        <v>913</v>
      </c>
      <c r="H368">
        <v>913</v>
      </c>
      <c r="I368">
        <v>812</v>
      </c>
      <c r="J368">
        <v>710</v>
      </c>
      <c r="K368">
        <v>913</v>
      </c>
      <c r="L368">
        <v>913</v>
      </c>
      <c r="M368">
        <v>1116</v>
      </c>
      <c r="N368">
        <v>1522</v>
      </c>
      <c r="O368">
        <v>2709</v>
      </c>
      <c r="P368">
        <v>480</v>
      </c>
      <c r="Q368">
        <v>1547</v>
      </c>
      <c r="R368">
        <v>1330</v>
      </c>
      <c r="S368">
        <v>318</v>
      </c>
      <c r="T368">
        <v>2493</v>
      </c>
      <c r="U368">
        <v>1549</v>
      </c>
      <c r="V368">
        <v>1611</v>
      </c>
      <c r="W368">
        <v>2021</v>
      </c>
      <c r="X368">
        <v>2112</v>
      </c>
      <c r="Y368">
        <v>2115</v>
      </c>
      <c r="Z368">
        <v>1132</v>
      </c>
    </row>
    <row r="369" spans="1:26" x14ac:dyDescent="0.35">
      <c r="A369">
        <v>728</v>
      </c>
      <c r="B369" t="s">
        <v>160</v>
      </c>
      <c r="C369">
        <v>97</v>
      </c>
      <c r="D369">
        <v>97</v>
      </c>
      <c r="E369">
        <v>170</v>
      </c>
      <c r="F369">
        <v>195</v>
      </c>
      <c r="G369">
        <v>219</v>
      </c>
      <c r="H369">
        <v>219</v>
      </c>
      <c r="I369">
        <v>195</v>
      </c>
      <c r="J369">
        <v>170</v>
      </c>
      <c r="K369">
        <v>219</v>
      </c>
      <c r="L369">
        <v>219</v>
      </c>
      <c r="M369">
        <v>268</v>
      </c>
      <c r="N369">
        <v>365</v>
      </c>
      <c r="O369">
        <v>0</v>
      </c>
      <c r="P369">
        <v>0</v>
      </c>
      <c r="Q369">
        <v>362</v>
      </c>
      <c r="R369">
        <v>147</v>
      </c>
      <c r="S369">
        <v>399</v>
      </c>
      <c r="T369">
        <v>333</v>
      </c>
      <c r="U369">
        <v>120</v>
      </c>
      <c r="V369">
        <v>0</v>
      </c>
      <c r="W369">
        <v>0</v>
      </c>
      <c r="X369">
        <v>161</v>
      </c>
      <c r="Y369">
        <v>0</v>
      </c>
      <c r="Z369">
        <v>205</v>
      </c>
    </row>
    <row r="370" spans="1:26" x14ac:dyDescent="0.35">
      <c r="A370">
        <v>729</v>
      </c>
      <c r="B370" t="s">
        <v>161</v>
      </c>
      <c r="C370">
        <v>568</v>
      </c>
      <c r="D370">
        <v>568</v>
      </c>
      <c r="E370">
        <v>994</v>
      </c>
      <c r="F370">
        <v>1137</v>
      </c>
      <c r="G370">
        <v>1279</v>
      </c>
      <c r="H370">
        <v>1279</v>
      </c>
      <c r="I370">
        <v>1137</v>
      </c>
      <c r="J370">
        <v>994</v>
      </c>
      <c r="K370">
        <v>1279</v>
      </c>
      <c r="L370">
        <v>1279</v>
      </c>
      <c r="M370">
        <v>1563</v>
      </c>
      <c r="N370">
        <v>2131</v>
      </c>
      <c r="O370">
        <v>884</v>
      </c>
      <c r="P370">
        <v>1154</v>
      </c>
      <c r="Q370">
        <v>2713</v>
      </c>
      <c r="R370">
        <v>802</v>
      </c>
      <c r="S370">
        <v>489</v>
      </c>
      <c r="T370">
        <v>139</v>
      </c>
      <c r="U370">
        <v>518</v>
      </c>
      <c r="V370">
        <v>1552</v>
      </c>
      <c r="W370">
        <v>158</v>
      </c>
      <c r="X370">
        <v>1490</v>
      </c>
      <c r="Y370">
        <v>957</v>
      </c>
      <c r="Z370">
        <v>53</v>
      </c>
    </row>
    <row r="371" spans="1:26" x14ac:dyDescent="0.35">
      <c r="A371">
        <v>730</v>
      </c>
      <c r="B371" t="s">
        <v>164</v>
      </c>
      <c r="C371">
        <v>114</v>
      </c>
      <c r="D371">
        <v>114</v>
      </c>
      <c r="E371">
        <v>199</v>
      </c>
      <c r="F371">
        <v>227</v>
      </c>
      <c r="G371">
        <v>256</v>
      </c>
      <c r="H371">
        <v>256</v>
      </c>
      <c r="I371">
        <v>227</v>
      </c>
      <c r="J371">
        <v>199</v>
      </c>
      <c r="K371">
        <v>256</v>
      </c>
      <c r="L371">
        <v>256</v>
      </c>
      <c r="M371">
        <v>313</v>
      </c>
      <c r="N371">
        <v>426</v>
      </c>
      <c r="O371">
        <v>0</v>
      </c>
      <c r="P371">
        <v>0</v>
      </c>
      <c r="Q371">
        <v>95</v>
      </c>
      <c r="R371">
        <v>303</v>
      </c>
      <c r="S371">
        <v>453</v>
      </c>
      <c r="T371">
        <v>0</v>
      </c>
      <c r="U371">
        <v>0</v>
      </c>
      <c r="V371">
        <v>695</v>
      </c>
      <c r="W371">
        <v>137</v>
      </c>
      <c r="X371">
        <v>0</v>
      </c>
      <c r="Y371">
        <v>283</v>
      </c>
      <c r="Z371">
        <v>334</v>
      </c>
    </row>
    <row r="372" spans="1:26" x14ac:dyDescent="0.35">
      <c r="A372">
        <v>731</v>
      </c>
      <c r="B372" t="s">
        <v>163</v>
      </c>
      <c r="C372">
        <v>244</v>
      </c>
      <c r="D372">
        <v>244</v>
      </c>
      <c r="E372">
        <v>426</v>
      </c>
      <c r="F372">
        <v>487</v>
      </c>
      <c r="G372">
        <v>548</v>
      </c>
      <c r="H372">
        <v>548</v>
      </c>
      <c r="I372">
        <v>487</v>
      </c>
      <c r="J372">
        <v>426</v>
      </c>
      <c r="K372">
        <v>548</v>
      </c>
      <c r="L372">
        <v>548</v>
      </c>
      <c r="M372">
        <v>670</v>
      </c>
      <c r="N372">
        <v>913</v>
      </c>
      <c r="O372">
        <v>0</v>
      </c>
      <c r="P372">
        <v>1158</v>
      </c>
      <c r="Q372">
        <v>1107</v>
      </c>
      <c r="R372">
        <v>152</v>
      </c>
      <c r="S372">
        <v>1056</v>
      </c>
      <c r="T372">
        <v>287</v>
      </c>
      <c r="U372">
        <v>1388</v>
      </c>
      <c r="V372">
        <v>0</v>
      </c>
      <c r="W372">
        <v>379</v>
      </c>
      <c r="X372">
        <v>80</v>
      </c>
      <c r="Y372">
        <v>0</v>
      </c>
      <c r="Z372">
        <v>756</v>
      </c>
    </row>
    <row r="373" spans="1:26" x14ac:dyDescent="0.35">
      <c r="A373">
        <v>732</v>
      </c>
      <c r="B373" t="s">
        <v>162</v>
      </c>
      <c r="C373">
        <v>195</v>
      </c>
      <c r="D373">
        <v>195</v>
      </c>
      <c r="E373">
        <v>341</v>
      </c>
      <c r="F373">
        <v>390</v>
      </c>
      <c r="G373">
        <v>438</v>
      </c>
      <c r="H373">
        <v>438</v>
      </c>
      <c r="I373">
        <v>390</v>
      </c>
      <c r="J373">
        <v>341</v>
      </c>
      <c r="K373">
        <v>438</v>
      </c>
      <c r="L373">
        <v>438</v>
      </c>
      <c r="M373">
        <v>536</v>
      </c>
      <c r="N373">
        <v>731</v>
      </c>
      <c r="O373">
        <v>0</v>
      </c>
      <c r="P373">
        <v>127</v>
      </c>
      <c r="Q373">
        <v>1341</v>
      </c>
      <c r="R373">
        <v>587</v>
      </c>
      <c r="S373">
        <v>250</v>
      </c>
      <c r="T373">
        <v>790</v>
      </c>
      <c r="U373">
        <v>163</v>
      </c>
      <c r="V373">
        <v>0</v>
      </c>
      <c r="W373">
        <v>663</v>
      </c>
      <c r="X373">
        <v>354</v>
      </c>
      <c r="Y373">
        <v>218</v>
      </c>
      <c r="Z373">
        <v>552</v>
      </c>
    </row>
    <row r="374" spans="1:26" x14ac:dyDescent="0.35">
      <c r="A374">
        <v>733</v>
      </c>
      <c r="B374" t="s">
        <v>377</v>
      </c>
      <c r="C374">
        <v>1623</v>
      </c>
      <c r="D374">
        <v>1623</v>
      </c>
      <c r="E374">
        <v>1319</v>
      </c>
      <c r="F374">
        <v>1217</v>
      </c>
      <c r="G374">
        <v>1116</v>
      </c>
      <c r="H374">
        <v>1118</v>
      </c>
      <c r="I374">
        <v>1217</v>
      </c>
      <c r="J374">
        <v>1319</v>
      </c>
      <c r="K374">
        <v>1116</v>
      </c>
      <c r="L374">
        <v>1118</v>
      </c>
      <c r="M374">
        <v>915</v>
      </c>
      <c r="N374">
        <v>509</v>
      </c>
      <c r="O374">
        <v>-2136</v>
      </c>
      <c r="P374">
        <v>894</v>
      </c>
      <c r="Q374">
        <v>3347</v>
      </c>
      <c r="R374">
        <v>1811</v>
      </c>
      <c r="S374">
        <v>2617</v>
      </c>
      <c r="T374">
        <v>-2278</v>
      </c>
      <c r="U374">
        <v>1781</v>
      </c>
      <c r="V374">
        <v>1059</v>
      </c>
      <c r="W374">
        <v>970</v>
      </c>
      <c r="X374">
        <v>733</v>
      </c>
      <c r="Y374">
        <v>883</v>
      </c>
      <c r="Z374">
        <v>553</v>
      </c>
    </row>
    <row r="375" spans="1:26" x14ac:dyDescent="0.35">
      <c r="A375">
        <v>734</v>
      </c>
      <c r="B375" t="s">
        <v>375</v>
      </c>
      <c r="C375">
        <v>1079</v>
      </c>
      <c r="D375">
        <v>1079</v>
      </c>
      <c r="E375">
        <v>897</v>
      </c>
      <c r="F375">
        <v>836</v>
      </c>
      <c r="G375">
        <v>775</v>
      </c>
      <c r="H375">
        <v>777</v>
      </c>
      <c r="I375">
        <v>836</v>
      </c>
      <c r="J375">
        <v>897</v>
      </c>
      <c r="K375">
        <v>775</v>
      </c>
      <c r="L375">
        <v>777</v>
      </c>
      <c r="M375">
        <v>655</v>
      </c>
      <c r="N375">
        <v>412</v>
      </c>
      <c r="O375">
        <v>360</v>
      </c>
      <c r="P375">
        <v>282</v>
      </c>
      <c r="Q375">
        <v>-567</v>
      </c>
      <c r="R375">
        <v>168</v>
      </c>
      <c r="S375">
        <v>-276</v>
      </c>
      <c r="T375">
        <v>133</v>
      </c>
      <c r="U375">
        <v>-128</v>
      </c>
      <c r="V375">
        <v>940</v>
      </c>
      <c r="W375">
        <v>-379</v>
      </c>
      <c r="X375">
        <v>45</v>
      </c>
      <c r="Y375">
        <v>0</v>
      </c>
      <c r="Z375">
        <v>-536</v>
      </c>
    </row>
    <row r="376" spans="1:26" x14ac:dyDescent="0.35">
      <c r="A376">
        <v>736</v>
      </c>
      <c r="B376" t="s">
        <v>372</v>
      </c>
      <c r="C376">
        <v>432</v>
      </c>
      <c r="D376">
        <v>432</v>
      </c>
      <c r="E376">
        <v>359</v>
      </c>
      <c r="F376">
        <v>334</v>
      </c>
      <c r="G376">
        <v>310</v>
      </c>
      <c r="H376">
        <v>311</v>
      </c>
      <c r="I376">
        <v>334</v>
      </c>
      <c r="J376">
        <v>359</v>
      </c>
      <c r="K376">
        <v>310</v>
      </c>
      <c r="L376">
        <v>311</v>
      </c>
      <c r="M376">
        <v>262</v>
      </c>
      <c r="N376">
        <v>165</v>
      </c>
      <c r="O376">
        <v>420</v>
      </c>
      <c r="P376">
        <v>0</v>
      </c>
      <c r="Q376">
        <v>-362</v>
      </c>
      <c r="R376">
        <v>-147</v>
      </c>
      <c r="S376">
        <v>-399</v>
      </c>
      <c r="T376">
        <v>-333</v>
      </c>
      <c r="U376">
        <v>-120</v>
      </c>
      <c r="V376">
        <v>0</v>
      </c>
      <c r="W376">
        <v>0</v>
      </c>
      <c r="X376">
        <v>-161</v>
      </c>
      <c r="Y376">
        <v>0</v>
      </c>
      <c r="Z376">
        <v>863</v>
      </c>
    </row>
    <row r="377" spans="1:26" x14ac:dyDescent="0.35">
      <c r="A377">
        <v>737</v>
      </c>
      <c r="B377" t="s">
        <v>373</v>
      </c>
      <c r="C377">
        <v>2520</v>
      </c>
      <c r="D377">
        <v>2520</v>
      </c>
      <c r="E377">
        <v>2094</v>
      </c>
      <c r="F377">
        <v>1951</v>
      </c>
      <c r="G377">
        <v>1809</v>
      </c>
      <c r="H377">
        <v>1812</v>
      </c>
      <c r="I377">
        <v>1951</v>
      </c>
      <c r="J377">
        <v>2094</v>
      </c>
      <c r="K377">
        <v>1809</v>
      </c>
      <c r="L377">
        <v>1812</v>
      </c>
      <c r="M377">
        <v>1528</v>
      </c>
      <c r="N377">
        <v>960</v>
      </c>
      <c r="O377">
        <v>-884</v>
      </c>
      <c r="P377">
        <v>-588</v>
      </c>
      <c r="Q377">
        <v>-1245</v>
      </c>
      <c r="R377">
        <v>310</v>
      </c>
      <c r="S377">
        <v>2706</v>
      </c>
      <c r="T377">
        <v>3739</v>
      </c>
      <c r="U377">
        <v>4356</v>
      </c>
      <c r="V377">
        <v>1674</v>
      </c>
      <c r="W377">
        <v>185</v>
      </c>
      <c r="X377">
        <v>5347</v>
      </c>
      <c r="Y377">
        <v>2929</v>
      </c>
      <c r="Z377">
        <v>337</v>
      </c>
    </row>
    <row r="378" spans="1:26" x14ac:dyDescent="0.35">
      <c r="A378">
        <v>738</v>
      </c>
      <c r="B378" t="s">
        <v>376</v>
      </c>
      <c r="C378">
        <v>592</v>
      </c>
      <c r="D378">
        <v>592</v>
      </c>
      <c r="E378">
        <v>507</v>
      </c>
      <c r="F378">
        <v>479</v>
      </c>
      <c r="G378">
        <v>450</v>
      </c>
      <c r="H378">
        <v>451</v>
      </c>
      <c r="I378">
        <v>479</v>
      </c>
      <c r="J378">
        <v>507</v>
      </c>
      <c r="K378">
        <v>450</v>
      </c>
      <c r="L378">
        <v>451</v>
      </c>
      <c r="M378">
        <v>394</v>
      </c>
      <c r="N378">
        <v>281</v>
      </c>
      <c r="O378">
        <v>242</v>
      </c>
      <c r="P378">
        <v>127</v>
      </c>
      <c r="Q378">
        <v>522</v>
      </c>
      <c r="R378">
        <v>153</v>
      </c>
      <c r="S378">
        <v>-453</v>
      </c>
      <c r="T378">
        <v>0</v>
      </c>
      <c r="U378">
        <v>342</v>
      </c>
      <c r="V378">
        <v>-389</v>
      </c>
      <c r="W378">
        <v>778</v>
      </c>
      <c r="X378">
        <v>426</v>
      </c>
      <c r="Y378">
        <v>-156</v>
      </c>
      <c r="Z378">
        <v>41</v>
      </c>
    </row>
    <row r="379" spans="1:26" x14ac:dyDescent="0.35">
      <c r="A379">
        <v>739</v>
      </c>
      <c r="B379" t="s">
        <v>374</v>
      </c>
      <c r="C379">
        <v>952</v>
      </c>
      <c r="D379">
        <v>952</v>
      </c>
      <c r="E379">
        <v>806</v>
      </c>
      <c r="F379">
        <v>757</v>
      </c>
      <c r="G379">
        <v>709</v>
      </c>
      <c r="H379">
        <v>710</v>
      </c>
      <c r="I379">
        <v>757</v>
      </c>
      <c r="J379">
        <v>806</v>
      </c>
      <c r="K379">
        <v>709</v>
      </c>
      <c r="L379">
        <v>710</v>
      </c>
      <c r="M379">
        <v>612</v>
      </c>
      <c r="N379">
        <v>417</v>
      </c>
      <c r="O379">
        <v>1226</v>
      </c>
      <c r="P379">
        <v>576</v>
      </c>
      <c r="Q379">
        <v>-1174</v>
      </c>
      <c r="R379">
        <v>136</v>
      </c>
      <c r="S379">
        <v>564</v>
      </c>
      <c r="T379">
        <v>-490</v>
      </c>
      <c r="U379">
        <v>1791</v>
      </c>
      <c r="V379">
        <v>455</v>
      </c>
      <c r="W379">
        <v>729</v>
      </c>
      <c r="X379">
        <v>231</v>
      </c>
      <c r="Y379">
        <v>436</v>
      </c>
      <c r="Z379">
        <v>353</v>
      </c>
    </row>
    <row r="380" spans="1:26" x14ac:dyDescent="0.35">
      <c r="A380">
        <v>743</v>
      </c>
      <c r="B380" t="s">
        <v>371</v>
      </c>
      <c r="C380">
        <v>58376</v>
      </c>
      <c r="D380">
        <v>57730</v>
      </c>
      <c r="E380">
        <v>59792</v>
      </c>
      <c r="F380">
        <v>57739</v>
      </c>
      <c r="G380">
        <v>58820</v>
      </c>
      <c r="H380">
        <v>61506</v>
      </c>
      <c r="I380">
        <v>62066</v>
      </c>
      <c r="J380">
        <v>63303</v>
      </c>
      <c r="K380">
        <v>66120</v>
      </c>
      <c r="L380">
        <v>66659</v>
      </c>
      <c r="M380">
        <v>68086</v>
      </c>
      <c r="N380">
        <v>71180</v>
      </c>
      <c r="O380">
        <v>51937</v>
      </c>
      <c r="P380">
        <v>55669</v>
      </c>
      <c r="Q380">
        <v>56765</v>
      </c>
      <c r="R380">
        <v>115636</v>
      </c>
      <c r="S380">
        <v>22190</v>
      </c>
      <c r="T380">
        <v>65396</v>
      </c>
      <c r="U380">
        <v>78602</v>
      </c>
      <c r="V380">
        <v>64664</v>
      </c>
      <c r="W380">
        <v>60959</v>
      </c>
      <c r="X380">
        <v>67085</v>
      </c>
      <c r="Y380">
        <v>71936</v>
      </c>
      <c r="Z380">
        <v>66405</v>
      </c>
    </row>
    <row r="381" spans="1:26" x14ac:dyDescent="0.35">
      <c r="A381">
        <v>744</v>
      </c>
      <c r="B381" t="s">
        <v>378</v>
      </c>
      <c r="C381">
        <v>5148</v>
      </c>
      <c r="D381">
        <v>5111</v>
      </c>
      <c r="E381">
        <v>5577</v>
      </c>
      <c r="F381">
        <v>14401</v>
      </c>
      <c r="G381">
        <v>5779</v>
      </c>
      <c r="H381">
        <v>6194</v>
      </c>
      <c r="I381">
        <v>6393</v>
      </c>
      <c r="J381">
        <v>6665</v>
      </c>
      <c r="K381">
        <v>6902</v>
      </c>
      <c r="L381">
        <v>7172</v>
      </c>
      <c r="M381">
        <v>7384</v>
      </c>
      <c r="N381">
        <v>7554</v>
      </c>
      <c r="O381">
        <v>4383</v>
      </c>
      <c r="P381">
        <v>3086</v>
      </c>
      <c r="Q381">
        <v>4882</v>
      </c>
      <c r="R381">
        <v>4035</v>
      </c>
      <c r="S381">
        <v>3971</v>
      </c>
      <c r="T381">
        <v>3601</v>
      </c>
      <c r="U381">
        <v>3937</v>
      </c>
      <c r="V381">
        <v>3937</v>
      </c>
      <c r="W381">
        <v>3825</v>
      </c>
      <c r="X381">
        <v>3784</v>
      </c>
      <c r="Y381">
        <v>3614</v>
      </c>
      <c r="Z381">
        <v>3604</v>
      </c>
    </row>
    <row r="382" spans="1:26" x14ac:dyDescent="0.35">
      <c r="A382">
        <v>745</v>
      </c>
      <c r="B382" t="s">
        <v>379</v>
      </c>
      <c r="C382">
        <v>54825</v>
      </c>
      <c r="D382">
        <v>54809</v>
      </c>
      <c r="E382">
        <v>57504</v>
      </c>
      <c r="F382">
        <v>54586</v>
      </c>
      <c r="G382">
        <v>56132</v>
      </c>
      <c r="H382">
        <v>61016</v>
      </c>
      <c r="I382">
        <v>62275</v>
      </c>
      <c r="J382">
        <v>63876</v>
      </c>
      <c r="K382">
        <v>65175</v>
      </c>
      <c r="L382">
        <v>67163</v>
      </c>
      <c r="M382">
        <v>68265</v>
      </c>
      <c r="N382">
        <v>71904</v>
      </c>
      <c r="O382">
        <v>35723</v>
      </c>
      <c r="P382">
        <v>55943</v>
      </c>
      <c r="Q382">
        <v>51194</v>
      </c>
      <c r="R382">
        <v>48389</v>
      </c>
      <c r="S382">
        <v>46241</v>
      </c>
      <c r="T382">
        <v>42887</v>
      </c>
      <c r="U382">
        <v>50049</v>
      </c>
      <c r="V382">
        <v>54153</v>
      </c>
      <c r="W382">
        <v>75052</v>
      </c>
      <c r="X382">
        <v>71949</v>
      </c>
      <c r="Y382">
        <v>68382</v>
      </c>
      <c r="Z382">
        <v>66371</v>
      </c>
    </row>
    <row r="383" spans="1:26" x14ac:dyDescent="0.35">
      <c r="A383">
        <v>746</v>
      </c>
      <c r="B383" t="s">
        <v>382</v>
      </c>
      <c r="C383">
        <v>12552</v>
      </c>
      <c r="D383">
        <v>12762</v>
      </c>
      <c r="E383">
        <v>13394</v>
      </c>
      <c r="F383">
        <v>13200</v>
      </c>
      <c r="G383">
        <v>13708</v>
      </c>
      <c r="H383">
        <v>14314</v>
      </c>
      <c r="I383">
        <v>14627</v>
      </c>
      <c r="J383">
        <v>15027</v>
      </c>
      <c r="K383">
        <v>15337</v>
      </c>
      <c r="L383">
        <v>15862</v>
      </c>
      <c r="M383">
        <v>16128</v>
      </c>
      <c r="N383">
        <v>16394</v>
      </c>
      <c r="O383">
        <v>11976</v>
      </c>
      <c r="P383">
        <v>13480</v>
      </c>
      <c r="Q383">
        <v>12110</v>
      </c>
      <c r="R383">
        <v>12730</v>
      </c>
      <c r="S383">
        <v>12648</v>
      </c>
      <c r="T383">
        <v>12756</v>
      </c>
      <c r="U383">
        <v>12803</v>
      </c>
      <c r="V383">
        <v>10661</v>
      </c>
      <c r="W383">
        <v>12690</v>
      </c>
      <c r="X383">
        <v>13781</v>
      </c>
      <c r="Y383">
        <v>14024</v>
      </c>
      <c r="Z383">
        <v>14123</v>
      </c>
    </row>
    <row r="384" spans="1:26" x14ac:dyDescent="0.35">
      <c r="A384">
        <v>747</v>
      </c>
      <c r="B384" t="s">
        <v>381</v>
      </c>
      <c r="C384">
        <v>11071</v>
      </c>
      <c r="D384">
        <v>10058</v>
      </c>
      <c r="E384">
        <v>12216</v>
      </c>
      <c r="F384">
        <v>11360</v>
      </c>
      <c r="G384">
        <v>12014</v>
      </c>
      <c r="H384">
        <v>12776</v>
      </c>
      <c r="I384">
        <v>14460</v>
      </c>
      <c r="J384">
        <v>13944</v>
      </c>
      <c r="K384">
        <v>15879</v>
      </c>
      <c r="L384">
        <v>15256</v>
      </c>
      <c r="M384">
        <v>19445</v>
      </c>
      <c r="N384">
        <v>16156</v>
      </c>
      <c r="O384">
        <v>7766</v>
      </c>
      <c r="P384">
        <v>10107</v>
      </c>
      <c r="Q384">
        <v>9773</v>
      </c>
      <c r="R384">
        <v>11911</v>
      </c>
      <c r="S384">
        <v>11357</v>
      </c>
      <c r="T384">
        <v>9329</v>
      </c>
      <c r="U384">
        <v>8452</v>
      </c>
      <c r="V384">
        <v>10823</v>
      </c>
      <c r="W384">
        <v>10527</v>
      </c>
      <c r="X384">
        <v>11847</v>
      </c>
      <c r="Y384">
        <v>11174</v>
      </c>
      <c r="Z384">
        <v>11844</v>
      </c>
    </row>
    <row r="385" spans="1:26" x14ac:dyDescent="0.35">
      <c r="A385">
        <v>748</v>
      </c>
      <c r="B385" t="s">
        <v>380</v>
      </c>
      <c r="C385">
        <v>23079</v>
      </c>
      <c r="D385">
        <v>22428</v>
      </c>
      <c r="E385">
        <v>23590</v>
      </c>
      <c r="F385">
        <v>22742</v>
      </c>
      <c r="G385">
        <v>23485</v>
      </c>
      <c r="H385">
        <v>24858</v>
      </c>
      <c r="I385">
        <v>25317</v>
      </c>
      <c r="J385">
        <v>25988</v>
      </c>
      <c r="K385">
        <v>26488</v>
      </c>
      <c r="L385">
        <v>27411</v>
      </c>
      <c r="M385">
        <v>27783</v>
      </c>
      <c r="N385">
        <v>28113</v>
      </c>
      <c r="O385">
        <v>20606</v>
      </c>
      <c r="P385">
        <v>21035</v>
      </c>
      <c r="Q385">
        <v>23348</v>
      </c>
      <c r="R385">
        <v>20017</v>
      </c>
      <c r="S385">
        <v>19840</v>
      </c>
      <c r="T385">
        <v>22128</v>
      </c>
      <c r="U385">
        <v>21532</v>
      </c>
      <c r="V385">
        <v>22374</v>
      </c>
      <c r="W385">
        <v>23499</v>
      </c>
      <c r="X385">
        <v>25822</v>
      </c>
      <c r="Y385">
        <v>24477</v>
      </c>
      <c r="Z385">
        <v>26266</v>
      </c>
    </row>
    <row r="386" spans="1:26" x14ac:dyDescent="0.35">
      <c r="A386">
        <v>751</v>
      </c>
      <c r="B386" t="s">
        <v>407</v>
      </c>
      <c r="C386">
        <v>5846</v>
      </c>
      <c r="D386">
        <v>7533</v>
      </c>
      <c r="E386">
        <v>5275</v>
      </c>
      <c r="F386">
        <v>-1071</v>
      </c>
      <c r="G386">
        <v>-2975</v>
      </c>
      <c r="H386">
        <v>-6329</v>
      </c>
      <c r="I386">
        <v>-8436</v>
      </c>
      <c r="J386">
        <v>-5400</v>
      </c>
      <c r="K386">
        <v>-4663</v>
      </c>
      <c r="L386">
        <v>-20398</v>
      </c>
      <c r="M386">
        <v>-20198</v>
      </c>
      <c r="N386">
        <v>-5786</v>
      </c>
      <c r="O386">
        <v>-2192</v>
      </c>
      <c r="P386">
        <v>-3621</v>
      </c>
      <c r="Q386">
        <v>-1395</v>
      </c>
      <c r="R386">
        <v>-1469</v>
      </c>
      <c r="S386">
        <v>-7036</v>
      </c>
      <c r="T386">
        <v>-7132</v>
      </c>
      <c r="U386">
        <v>-2389</v>
      </c>
      <c r="V386">
        <v>-10636</v>
      </c>
      <c r="W386">
        <v>-16344</v>
      </c>
      <c r="X386">
        <v>-5105</v>
      </c>
      <c r="Y386">
        <v>4183</v>
      </c>
      <c r="Z386">
        <v>-56640</v>
      </c>
    </row>
    <row r="387" spans="1:26" x14ac:dyDescent="0.35">
      <c r="A387">
        <v>752</v>
      </c>
      <c r="B387" t="s">
        <v>408</v>
      </c>
      <c r="C387">
        <v>2978</v>
      </c>
      <c r="D387">
        <v>3107</v>
      </c>
      <c r="E387">
        <v>2571</v>
      </c>
      <c r="F387">
        <v>2134</v>
      </c>
      <c r="G387">
        <v>1697</v>
      </c>
      <c r="H387">
        <v>1445</v>
      </c>
      <c r="I387">
        <v>1231</v>
      </c>
      <c r="J387">
        <v>1797</v>
      </c>
      <c r="K387">
        <v>1568</v>
      </c>
      <c r="L387">
        <v>284</v>
      </c>
      <c r="M387">
        <v>185</v>
      </c>
      <c r="N387">
        <v>760</v>
      </c>
      <c r="O387">
        <v>-568</v>
      </c>
      <c r="P387">
        <v>-192</v>
      </c>
      <c r="Q387">
        <v>3747</v>
      </c>
      <c r="R387">
        <v>1800</v>
      </c>
      <c r="S387">
        <v>2853</v>
      </c>
      <c r="T387">
        <v>-953</v>
      </c>
      <c r="U387">
        <v>1831</v>
      </c>
      <c r="V387">
        <v>591</v>
      </c>
      <c r="W387">
        <v>4299</v>
      </c>
      <c r="X387">
        <v>56</v>
      </c>
      <c r="Y387">
        <v>1223</v>
      </c>
      <c r="Z387">
        <v>-439</v>
      </c>
    </row>
    <row r="388" spans="1:26" x14ac:dyDescent="0.35">
      <c r="A388">
        <v>753</v>
      </c>
      <c r="B388" t="s">
        <v>409</v>
      </c>
      <c r="C388">
        <v>755</v>
      </c>
      <c r="D388">
        <v>798</v>
      </c>
      <c r="E388">
        <v>670</v>
      </c>
      <c r="F388">
        <v>539</v>
      </c>
      <c r="G388">
        <v>411</v>
      </c>
      <c r="H388">
        <v>327</v>
      </c>
      <c r="I388">
        <v>238</v>
      </c>
      <c r="J388">
        <v>412</v>
      </c>
      <c r="K388">
        <v>368</v>
      </c>
      <c r="L388">
        <v>-60</v>
      </c>
      <c r="M388">
        <v>-59</v>
      </c>
      <c r="N388">
        <v>198</v>
      </c>
      <c r="O388">
        <v>-8</v>
      </c>
      <c r="P388">
        <v>-152</v>
      </c>
      <c r="Q388">
        <v>-1150</v>
      </c>
      <c r="R388">
        <v>-505</v>
      </c>
      <c r="S388">
        <v>-2023</v>
      </c>
      <c r="T388">
        <v>-293</v>
      </c>
      <c r="U388">
        <v>-132</v>
      </c>
      <c r="V388">
        <v>0</v>
      </c>
      <c r="W388">
        <v>-893</v>
      </c>
      <c r="X388">
        <v>-741</v>
      </c>
      <c r="Y388">
        <v>0</v>
      </c>
      <c r="Z388">
        <v>863</v>
      </c>
    </row>
    <row r="389" spans="1:26" x14ac:dyDescent="0.35">
      <c r="A389">
        <v>754</v>
      </c>
      <c r="B389" t="s">
        <v>410</v>
      </c>
      <c r="C389">
        <v>4717</v>
      </c>
      <c r="D389">
        <v>4889</v>
      </c>
      <c r="E389">
        <v>4138</v>
      </c>
      <c r="F389">
        <v>3543</v>
      </c>
      <c r="G389">
        <v>2949</v>
      </c>
      <c r="H389">
        <v>2613</v>
      </c>
      <c r="I389">
        <v>2339</v>
      </c>
      <c r="J389">
        <v>3106</v>
      </c>
      <c r="K389">
        <v>2777</v>
      </c>
      <c r="L389">
        <v>1065</v>
      </c>
      <c r="M389">
        <v>908</v>
      </c>
      <c r="N389">
        <v>1628</v>
      </c>
      <c r="O389">
        <v>817</v>
      </c>
      <c r="P389">
        <v>-2126</v>
      </c>
      <c r="Q389">
        <v>260</v>
      </c>
      <c r="R389">
        <v>424</v>
      </c>
      <c r="S389">
        <v>1655</v>
      </c>
      <c r="T389">
        <v>2615</v>
      </c>
      <c r="U389">
        <v>4731</v>
      </c>
      <c r="V389">
        <v>-739</v>
      </c>
      <c r="W389">
        <v>-6146</v>
      </c>
      <c r="X389">
        <v>6541</v>
      </c>
      <c r="Y389">
        <v>4902</v>
      </c>
      <c r="Z389">
        <v>-974</v>
      </c>
    </row>
    <row r="390" spans="1:26" x14ac:dyDescent="0.35">
      <c r="A390">
        <v>755</v>
      </c>
      <c r="B390" t="s">
        <v>411</v>
      </c>
      <c r="C390">
        <v>1091</v>
      </c>
      <c r="D390">
        <v>1134</v>
      </c>
      <c r="E390">
        <v>983</v>
      </c>
      <c r="F390">
        <v>848</v>
      </c>
      <c r="G390">
        <v>711</v>
      </c>
      <c r="H390">
        <v>629</v>
      </c>
      <c r="I390">
        <v>547</v>
      </c>
      <c r="J390">
        <v>725</v>
      </c>
      <c r="K390">
        <v>668</v>
      </c>
      <c r="L390">
        <v>242</v>
      </c>
      <c r="M390">
        <v>227</v>
      </c>
      <c r="N390">
        <v>458</v>
      </c>
      <c r="O390">
        <v>234</v>
      </c>
      <c r="P390">
        <v>1705</v>
      </c>
      <c r="Q390">
        <v>751</v>
      </c>
      <c r="R390">
        <v>153</v>
      </c>
      <c r="S390">
        <v>-224</v>
      </c>
      <c r="T390">
        <v>0</v>
      </c>
      <c r="U390">
        <v>-1039</v>
      </c>
      <c r="V390">
        <v>-710</v>
      </c>
      <c r="W390">
        <v>778</v>
      </c>
      <c r="X390">
        <v>-438</v>
      </c>
      <c r="Y390">
        <v>-2346</v>
      </c>
      <c r="Z390">
        <v>-177</v>
      </c>
    </row>
    <row r="391" spans="1:26" x14ac:dyDescent="0.35">
      <c r="A391">
        <v>756</v>
      </c>
      <c r="B391" t="s">
        <v>412</v>
      </c>
      <c r="C391">
        <v>1972</v>
      </c>
      <c r="D391">
        <v>2058</v>
      </c>
      <c r="E391">
        <v>1737</v>
      </c>
      <c r="F391">
        <v>1458</v>
      </c>
      <c r="G391">
        <v>1178</v>
      </c>
      <c r="H391">
        <v>1008</v>
      </c>
      <c r="I391">
        <v>856</v>
      </c>
      <c r="J391">
        <v>1221</v>
      </c>
      <c r="K391">
        <v>1092</v>
      </c>
      <c r="L391">
        <v>234</v>
      </c>
      <c r="M391">
        <v>191</v>
      </c>
      <c r="N391">
        <v>623</v>
      </c>
      <c r="O391">
        <v>1289</v>
      </c>
      <c r="P391">
        <v>631</v>
      </c>
      <c r="Q391">
        <v>-296</v>
      </c>
      <c r="R391">
        <v>-2323</v>
      </c>
      <c r="S391">
        <v>-1053</v>
      </c>
      <c r="T391">
        <v>-97</v>
      </c>
      <c r="U391">
        <v>425</v>
      </c>
      <c r="V391">
        <v>62</v>
      </c>
      <c r="W391">
        <v>-1861</v>
      </c>
      <c r="X391">
        <v>-954</v>
      </c>
      <c r="Y391">
        <v>-117</v>
      </c>
      <c r="Z391">
        <v>-10417</v>
      </c>
    </row>
    <row r="392" spans="1:26" x14ac:dyDescent="0.35">
      <c r="A392">
        <v>757</v>
      </c>
      <c r="B392" t="s">
        <v>413</v>
      </c>
      <c r="C392">
        <v>-2482</v>
      </c>
      <c r="D392">
        <v>-1352</v>
      </c>
      <c r="E392">
        <v>-1608</v>
      </c>
      <c r="F392">
        <v>-6063</v>
      </c>
      <c r="G392">
        <v>-6298</v>
      </c>
      <c r="H392">
        <v>-8554</v>
      </c>
      <c r="I392">
        <v>-9749</v>
      </c>
      <c r="J392">
        <v>-8911</v>
      </c>
      <c r="K392">
        <v>-7427</v>
      </c>
      <c r="L392">
        <v>-17664</v>
      </c>
      <c r="M392">
        <v>-17161</v>
      </c>
      <c r="N392">
        <v>-5682</v>
      </c>
      <c r="O392">
        <v>-3952</v>
      </c>
      <c r="P392">
        <v>-3488</v>
      </c>
      <c r="Q392">
        <v>-4489</v>
      </c>
      <c r="R392">
        <v>-1019</v>
      </c>
      <c r="S392">
        <v>-8242</v>
      </c>
      <c r="T392">
        <v>-8403</v>
      </c>
      <c r="U392">
        <v>-8205</v>
      </c>
      <c r="V392">
        <v>-9838</v>
      </c>
      <c r="W392">
        <v>-12519</v>
      </c>
      <c r="X392">
        <v>-9566</v>
      </c>
      <c r="Y392">
        <v>522</v>
      </c>
      <c r="Z392">
        <v>-45495</v>
      </c>
    </row>
    <row r="393" spans="1:26" x14ac:dyDescent="0.35">
      <c r="A393">
        <v>758</v>
      </c>
      <c r="B393" t="s">
        <v>414</v>
      </c>
      <c r="C393">
        <v>52</v>
      </c>
      <c r="D393">
        <v>43</v>
      </c>
      <c r="E393">
        <v>53</v>
      </c>
      <c r="F393">
        <v>63</v>
      </c>
      <c r="G393">
        <v>51</v>
      </c>
      <c r="H393">
        <v>48</v>
      </c>
      <c r="I393">
        <v>52</v>
      </c>
      <c r="J393">
        <v>51</v>
      </c>
      <c r="K393">
        <v>52</v>
      </c>
      <c r="L393">
        <v>40</v>
      </c>
      <c r="M393">
        <v>40</v>
      </c>
      <c r="N393">
        <v>37</v>
      </c>
      <c r="O393">
        <v>52</v>
      </c>
      <c r="P393">
        <v>43</v>
      </c>
      <c r="Q393">
        <v>53</v>
      </c>
      <c r="R393">
        <v>63</v>
      </c>
      <c r="S393">
        <v>51</v>
      </c>
      <c r="T393">
        <v>48</v>
      </c>
      <c r="U393">
        <v>52</v>
      </c>
      <c r="V393">
        <v>51</v>
      </c>
      <c r="W393">
        <v>52</v>
      </c>
      <c r="X393">
        <v>40</v>
      </c>
      <c r="Y393">
        <v>40</v>
      </c>
      <c r="Z393">
        <v>37</v>
      </c>
    </row>
    <row r="394" spans="1:26" x14ac:dyDescent="0.35">
      <c r="A394">
        <v>759</v>
      </c>
      <c r="B394" t="s">
        <v>415</v>
      </c>
      <c r="C394">
        <v>44</v>
      </c>
      <c r="D394">
        <v>25</v>
      </c>
      <c r="E394">
        <v>19</v>
      </c>
      <c r="F394">
        <v>38</v>
      </c>
      <c r="G394">
        <v>23</v>
      </c>
      <c r="H394">
        <v>34</v>
      </c>
      <c r="I394">
        <v>41</v>
      </c>
      <c r="J394">
        <v>55</v>
      </c>
      <c r="K394">
        <v>40</v>
      </c>
      <c r="L394">
        <v>32</v>
      </c>
      <c r="M394">
        <v>23</v>
      </c>
      <c r="N394">
        <v>44</v>
      </c>
      <c r="O394">
        <v>44</v>
      </c>
      <c r="P394">
        <v>25</v>
      </c>
      <c r="Q394">
        <v>19</v>
      </c>
      <c r="R394">
        <v>38</v>
      </c>
      <c r="S394">
        <v>23</v>
      </c>
      <c r="T394">
        <v>34</v>
      </c>
      <c r="U394">
        <v>41</v>
      </c>
      <c r="V394">
        <v>55</v>
      </c>
      <c r="W394">
        <v>40</v>
      </c>
      <c r="X394">
        <v>32</v>
      </c>
      <c r="Y394">
        <v>23</v>
      </c>
      <c r="Z394">
        <v>44</v>
      </c>
    </row>
    <row r="395" spans="1:26" x14ac:dyDescent="0.35">
      <c r="A395">
        <v>760</v>
      </c>
      <c r="B395" t="s">
        <v>416</v>
      </c>
      <c r="C395">
        <v>50</v>
      </c>
      <c r="D395">
        <v>59</v>
      </c>
      <c r="E395">
        <v>57</v>
      </c>
      <c r="F395">
        <v>56</v>
      </c>
      <c r="G395">
        <v>52</v>
      </c>
      <c r="H395">
        <v>48</v>
      </c>
      <c r="I395">
        <v>55</v>
      </c>
      <c r="J395">
        <v>52</v>
      </c>
      <c r="K395">
        <v>48</v>
      </c>
      <c r="L395">
        <v>56</v>
      </c>
      <c r="M395">
        <v>54</v>
      </c>
      <c r="N395">
        <v>54</v>
      </c>
      <c r="O395">
        <v>50</v>
      </c>
      <c r="P395">
        <v>59</v>
      </c>
      <c r="Q395">
        <v>57</v>
      </c>
      <c r="R395">
        <v>56</v>
      </c>
      <c r="S395">
        <v>52</v>
      </c>
      <c r="T395">
        <v>48</v>
      </c>
      <c r="U395">
        <v>55</v>
      </c>
      <c r="V395">
        <v>52</v>
      </c>
      <c r="W395">
        <v>48</v>
      </c>
      <c r="X395">
        <v>56</v>
      </c>
      <c r="Y395">
        <v>54</v>
      </c>
      <c r="Z395">
        <v>54</v>
      </c>
    </row>
    <row r="396" spans="1:26" x14ac:dyDescent="0.35">
      <c r="A396">
        <v>761</v>
      </c>
      <c r="B396" t="s">
        <v>417</v>
      </c>
      <c r="C396">
        <v>51</v>
      </c>
      <c r="D396">
        <v>45</v>
      </c>
      <c r="E396">
        <v>50</v>
      </c>
      <c r="F396">
        <v>43</v>
      </c>
      <c r="G396">
        <v>42</v>
      </c>
      <c r="H396">
        <v>43</v>
      </c>
      <c r="I396">
        <v>48</v>
      </c>
      <c r="J396">
        <v>38</v>
      </c>
      <c r="K396">
        <v>40</v>
      </c>
      <c r="L396">
        <v>37</v>
      </c>
      <c r="M396">
        <v>34</v>
      </c>
      <c r="N396">
        <v>26</v>
      </c>
      <c r="O396">
        <v>51</v>
      </c>
      <c r="P396">
        <v>45</v>
      </c>
      <c r="Q396">
        <v>50</v>
      </c>
      <c r="R396">
        <v>43</v>
      </c>
      <c r="S396">
        <v>42</v>
      </c>
      <c r="T396">
        <v>43</v>
      </c>
      <c r="U396">
        <v>48</v>
      </c>
      <c r="V396">
        <v>38</v>
      </c>
      <c r="W396">
        <v>40</v>
      </c>
      <c r="X396">
        <v>37</v>
      </c>
      <c r="Y396">
        <v>34</v>
      </c>
      <c r="Z396">
        <v>26</v>
      </c>
    </row>
    <row r="397" spans="1:26" x14ac:dyDescent="0.35">
      <c r="A397">
        <v>762</v>
      </c>
      <c r="B397" t="s">
        <v>418</v>
      </c>
      <c r="C397">
        <v>41</v>
      </c>
      <c r="D397">
        <v>37</v>
      </c>
      <c r="E397">
        <v>34</v>
      </c>
      <c r="F397">
        <v>42</v>
      </c>
      <c r="G397">
        <v>49</v>
      </c>
      <c r="H397">
        <v>46</v>
      </c>
      <c r="I397">
        <v>46</v>
      </c>
      <c r="J397">
        <v>52</v>
      </c>
      <c r="K397">
        <v>47</v>
      </c>
      <c r="L397">
        <v>57</v>
      </c>
      <c r="M397">
        <v>65</v>
      </c>
      <c r="N397">
        <v>41</v>
      </c>
      <c r="O397">
        <v>41</v>
      </c>
      <c r="P397">
        <v>37</v>
      </c>
      <c r="Q397">
        <v>34</v>
      </c>
      <c r="R397">
        <v>42</v>
      </c>
      <c r="S397">
        <v>49</v>
      </c>
      <c r="T397">
        <v>46</v>
      </c>
      <c r="U397">
        <v>46</v>
      </c>
      <c r="V397">
        <v>52</v>
      </c>
      <c r="W397">
        <v>47</v>
      </c>
      <c r="X397">
        <v>57</v>
      </c>
      <c r="Y397">
        <v>65</v>
      </c>
      <c r="Z397">
        <v>41</v>
      </c>
    </row>
    <row r="398" spans="1:26" x14ac:dyDescent="0.35">
      <c r="A398">
        <v>763</v>
      </c>
      <c r="B398" t="s">
        <v>419</v>
      </c>
      <c r="C398">
        <v>88</v>
      </c>
      <c r="D398">
        <v>111</v>
      </c>
      <c r="E398">
        <v>111</v>
      </c>
      <c r="F398">
        <v>109</v>
      </c>
      <c r="G398">
        <v>128</v>
      </c>
      <c r="H398">
        <v>131</v>
      </c>
      <c r="I398">
        <v>86</v>
      </c>
      <c r="J398">
        <v>82</v>
      </c>
      <c r="K398">
        <v>69</v>
      </c>
      <c r="L398">
        <v>44</v>
      </c>
      <c r="M398">
        <v>80</v>
      </c>
      <c r="N398">
        <v>95</v>
      </c>
      <c r="O398">
        <v>88</v>
      </c>
      <c r="P398">
        <v>111</v>
      </c>
      <c r="Q398">
        <v>111</v>
      </c>
      <c r="R398">
        <v>109</v>
      </c>
      <c r="S398">
        <v>128</v>
      </c>
      <c r="T398">
        <v>131</v>
      </c>
      <c r="U398">
        <v>86</v>
      </c>
      <c r="V398">
        <v>82</v>
      </c>
      <c r="W398">
        <v>69</v>
      </c>
      <c r="X398">
        <v>44</v>
      </c>
      <c r="Y398">
        <v>80</v>
      </c>
      <c r="Z398">
        <v>95</v>
      </c>
    </row>
    <row r="399" spans="1:26" x14ac:dyDescent="0.35">
      <c r="A399">
        <v>764</v>
      </c>
      <c r="B399" t="s">
        <v>420</v>
      </c>
      <c r="C399">
        <v>55</v>
      </c>
      <c r="D399">
        <v>57</v>
      </c>
      <c r="E399">
        <v>60</v>
      </c>
      <c r="F399">
        <v>63</v>
      </c>
      <c r="G399">
        <v>63</v>
      </c>
      <c r="H399">
        <v>61</v>
      </c>
      <c r="I399">
        <v>58</v>
      </c>
      <c r="J399">
        <v>55</v>
      </c>
      <c r="K399">
        <v>51</v>
      </c>
      <c r="L399">
        <v>48</v>
      </c>
      <c r="M399">
        <v>50</v>
      </c>
      <c r="N399">
        <v>51</v>
      </c>
      <c r="O399">
        <v>55</v>
      </c>
      <c r="P399">
        <v>57</v>
      </c>
      <c r="Q399">
        <v>60</v>
      </c>
      <c r="R399">
        <v>63</v>
      </c>
      <c r="S399">
        <v>63</v>
      </c>
      <c r="T399">
        <v>61</v>
      </c>
      <c r="U399">
        <v>58</v>
      </c>
      <c r="V399">
        <v>55</v>
      </c>
      <c r="W399">
        <v>51</v>
      </c>
      <c r="X399">
        <v>48</v>
      </c>
      <c r="Y399">
        <v>50</v>
      </c>
      <c r="Z399">
        <v>51</v>
      </c>
    </row>
    <row r="400" spans="1:26" x14ac:dyDescent="0.35">
      <c r="A400">
        <v>766</v>
      </c>
      <c r="B400" t="s">
        <v>421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</row>
    <row r="401" spans="1:26" x14ac:dyDescent="0.35">
      <c r="A401">
        <v>767</v>
      </c>
      <c r="B401" t="s">
        <v>646</v>
      </c>
      <c r="C401">
        <v>7</v>
      </c>
      <c r="D401">
        <v>7</v>
      </c>
      <c r="E401">
        <v>7</v>
      </c>
      <c r="F401">
        <v>7</v>
      </c>
      <c r="G401">
        <v>7</v>
      </c>
      <c r="H401">
        <v>7</v>
      </c>
      <c r="I401">
        <v>7</v>
      </c>
      <c r="J401">
        <v>7</v>
      </c>
      <c r="K401">
        <v>7</v>
      </c>
      <c r="L401">
        <v>7</v>
      </c>
      <c r="M401">
        <v>7</v>
      </c>
      <c r="N401">
        <v>7</v>
      </c>
      <c r="O401">
        <v>6</v>
      </c>
      <c r="P401">
        <v>7</v>
      </c>
      <c r="Q401">
        <v>7</v>
      </c>
      <c r="R401">
        <v>8</v>
      </c>
      <c r="S401">
        <v>7</v>
      </c>
      <c r="T401">
        <v>8</v>
      </c>
      <c r="U401">
        <v>7</v>
      </c>
      <c r="V401">
        <v>9</v>
      </c>
      <c r="W401">
        <v>8</v>
      </c>
      <c r="X401">
        <v>8</v>
      </c>
      <c r="Y401">
        <v>9</v>
      </c>
      <c r="Z401">
        <v>7</v>
      </c>
    </row>
    <row r="402" spans="1:26" x14ac:dyDescent="0.35">
      <c r="A402">
        <v>767</v>
      </c>
      <c r="B402" t="s">
        <v>646</v>
      </c>
      <c r="C402">
        <v>7</v>
      </c>
      <c r="D402">
        <v>7</v>
      </c>
      <c r="E402">
        <v>7</v>
      </c>
      <c r="F402">
        <v>7</v>
      </c>
      <c r="G402">
        <v>7</v>
      </c>
      <c r="H402">
        <v>7</v>
      </c>
      <c r="I402">
        <v>7</v>
      </c>
      <c r="J402">
        <v>7</v>
      </c>
      <c r="K402">
        <v>7</v>
      </c>
      <c r="L402">
        <v>7</v>
      </c>
      <c r="M402">
        <v>7</v>
      </c>
      <c r="N402">
        <v>7</v>
      </c>
      <c r="O402">
        <v>6</v>
      </c>
      <c r="P402">
        <v>7</v>
      </c>
      <c r="Q402">
        <v>7</v>
      </c>
      <c r="R402">
        <v>8</v>
      </c>
      <c r="S402">
        <v>7</v>
      </c>
      <c r="T402">
        <v>8</v>
      </c>
      <c r="U402">
        <v>7</v>
      </c>
      <c r="V402">
        <v>9</v>
      </c>
      <c r="W402">
        <v>8</v>
      </c>
      <c r="X402">
        <v>8</v>
      </c>
      <c r="Y402">
        <v>9</v>
      </c>
      <c r="Z402">
        <v>7</v>
      </c>
    </row>
    <row r="403" spans="1:26" x14ac:dyDescent="0.35">
      <c r="A403">
        <v>768</v>
      </c>
      <c r="B403" t="s">
        <v>422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</row>
    <row r="404" spans="1:26" x14ac:dyDescent="0.35">
      <c r="A404">
        <v>769</v>
      </c>
      <c r="B404" t="s">
        <v>423</v>
      </c>
      <c r="C404">
        <v>2363</v>
      </c>
      <c r="D404">
        <v>2161</v>
      </c>
      <c r="E404">
        <v>1914</v>
      </c>
      <c r="F404">
        <v>2160</v>
      </c>
      <c r="G404">
        <v>1986</v>
      </c>
      <c r="H404">
        <v>1808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2343</v>
      </c>
      <c r="P404">
        <v>1890</v>
      </c>
      <c r="Q404">
        <v>2120</v>
      </c>
      <c r="R404">
        <v>1643</v>
      </c>
      <c r="S404">
        <v>1828</v>
      </c>
      <c r="T404">
        <v>1938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</row>
    <row r="405" spans="1:26" x14ac:dyDescent="0.35">
      <c r="A405">
        <v>769</v>
      </c>
      <c r="B405" t="s">
        <v>423</v>
      </c>
      <c r="C405">
        <v>2363</v>
      </c>
      <c r="D405">
        <v>2161</v>
      </c>
      <c r="E405">
        <v>1914</v>
      </c>
      <c r="F405">
        <v>2160</v>
      </c>
      <c r="G405">
        <v>1986</v>
      </c>
      <c r="H405">
        <v>1808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2343</v>
      </c>
      <c r="P405">
        <v>1890</v>
      </c>
      <c r="Q405">
        <v>2120</v>
      </c>
      <c r="R405">
        <v>1643</v>
      </c>
      <c r="S405">
        <v>1828</v>
      </c>
      <c r="T405">
        <v>1938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</row>
    <row r="406" spans="1:26" x14ac:dyDescent="0.35">
      <c r="A406">
        <v>770</v>
      </c>
      <c r="B406" t="s">
        <v>424</v>
      </c>
      <c r="C406">
        <v>144498</v>
      </c>
      <c r="D406">
        <v>226773</v>
      </c>
      <c r="E406">
        <v>206203</v>
      </c>
      <c r="F406">
        <v>144498</v>
      </c>
      <c r="G406">
        <v>206203</v>
      </c>
      <c r="H406">
        <v>144499</v>
      </c>
      <c r="I406">
        <v>165065</v>
      </c>
      <c r="J406">
        <v>165065</v>
      </c>
      <c r="K406">
        <v>206203</v>
      </c>
      <c r="L406">
        <v>165066</v>
      </c>
      <c r="M406">
        <v>144499</v>
      </c>
      <c r="N406">
        <v>144499</v>
      </c>
      <c r="O406">
        <v>109632</v>
      </c>
      <c r="P406">
        <v>103828</v>
      </c>
      <c r="Q406">
        <v>87774</v>
      </c>
      <c r="R406">
        <v>89917</v>
      </c>
      <c r="S406">
        <v>88548</v>
      </c>
      <c r="T406">
        <v>109934</v>
      </c>
      <c r="U406">
        <v>162649</v>
      </c>
      <c r="V406">
        <v>247181</v>
      </c>
      <c r="W406">
        <v>160475</v>
      </c>
      <c r="X406">
        <v>151050</v>
      </c>
      <c r="Y406">
        <v>133398</v>
      </c>
      <c r="Z406">
        <v>174372</v>
      </c>
    </row>
    <row r="407" spans="1:26" x14ac:dyDescent="0.35">
      <c r="A407">
        <v>772</v>
      </c>
      <c r="B407" t="s">
        <v>426</v>
      </c>
      <c r="C407">
        <v>335</v>
      </c>
      <c r="D407">
        <v>287</v>
      </c>
      <c r="E407">
        <v>257</v>
      </c>
      <c r="F407">
        <v>358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448</v>
      </c>
      <c r="P407">
        <v>280</v>
      </c>
      <c r="Q407">
        <v>355</v>
      </c>
      <c r="R407">
        <v>272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</row>
    <row r="408" spans="1:26" x14ac:dyDescent="0.35">
      <c r="A408">
        <v>772</v>
      </c>
      <c r="B408" t="s">
        <v>426</v>
      </c>
      <c r="C408">
        <v>335</v>
      </c>
      <c r="D408">
        <v>287</v>
      </c>
      <c r="E408">
        <v>257</v>
      </c>
      <c r="F408">
        <v>358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448</v>
      </c>
      <c r="P408">
        <v>280</v>
      </c>
      <c r="Q408">
        <v>355</v>
      </c>
      <c r="R408">
        <v>272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</row>
    <row r="409" spans="1:26" x14ac:dyDescent="0.35">
      <c r="A409">
        <v>776</v>
      </c>
      <c r="B409" t="s">
        <v>428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3350</v>
      </c>
      <c r="P409">
        <v>4305</v>
      </c>
      <c r="Q409">
        <v>10907</v>
      </c>
      <c r="R409">
        <v>6802</v>
      </c>
      <c r="S409">
        <v>8311</v>
      </c>
      <c r="T409">
        <v>5903</v>
      </c>
      <c r="U409">
        <v>13443</v>
      </c>
      <c r="V409">
        <v>8153</v>
      </c>
      <c r="W409">
        <v>8690</v>
      </c>
      <c r="X409">
        <v>11423</v>
      </c>
      <c r="Y409">
        <v>9057</v>
      </c>
      <c r="Z409">
        <v>4775</v>
      </c>
    </row>
    <row r="410" spans="1:26" x14ac:dyDescent="0.35">
      <c r="A410">
        <v>777</v>
      </c>
      <c r="B410" t="s">
        <v>429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3875</v>
      </c>
      <c r="P410">
        <v>4112</v>
      </c>
      <c r="Q410">
        <v>8083</v>
      </c>
      <c r="R410">
        <v>3877</v>
      </c>
      <c r="S410">
        <v>4047</v>
      </c>
      <c r="T410">
        <v>4779</v>
      </c>
      <c r="U410">
        <v>4444</v>
      </c>
      <c r="V410">
        <v>4622</v>
      </c>
      <c r="W410">
        <v>3455</v>
      </c>
      <c r="X410">
        <v>4636</v>
      </c>
      <c r="Y410">
        <v>5023</v>
      </c>
      <c r="Z410">
        <v>6750</v>
      </c>
    </row>
    <row r="411" spans="1:26" x14ac:dyDescent="0.35">
      <c r="A411">
        <v>779</v>
      </c>
      <c r="B411" t="s">
        <v>431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9</v>
      </c>
      <c r="P411">
        <v>0</v>
      </c>
      <c r="Q411">
        <v>1</v>
      </c>
      <c r="R411">
        <v>0</v>
      </c>
      <c r="S411">
        <v>0</v>
      </c>
      <c r="T411">
        <v>0</v>
      </c>
      <c r="U411">
        <v>4</v>
      </c>
      <c r="V411">
        <v>0</v>
      </c>
      <c r="W411">
        <v>0</v>
      </c>
      <c r="X411">
        <v>0</v>
      </c>
      <c r="Y411">
        <v>0</v>
      </c>
      <c r="Z411">
        <v>0</v>
      </c>
    </row>
    <row r="412" spans="1:26" x14ac:dyDescent="0.35">
      <c r="A412">
        <v>780</v>
      </c>
      <c r="B412" t="s">
        <v>432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5</v>
      </c>
      <c r="V412">
        <v>0</v>
      </c>
      <c r="W412">
        <v>0</v>
      </c>
      <c r="X412">
        <v>0</v>
      </c>
      <c r="Y412">
        <v>0</v>
      </c>
      <c r="Z412">
        <v>0</v>
      </c>
    </row>
    <row r="413" spans="1:26" x14ac:dyDescent="0.35">
      <c r="A413">
        <v>781</v>
      </c>
      <c r="B413" t="s">
        <v>433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10</v>
      </c>
      <c r="P413">
        <v>0</v>
      </c>
      <c r="Q413">
        <v>2</v>
      </c>
      <c r="R413">
        <v>0</v>
      </c>
      <c r="S413">
        <v>0</v>
      </c>
      <c r="T413">
        <v>0</v>
      </c>
      <c r="U413">
        <v>12</v>
      </c>
      <c r="V413">
        <v>0</v>
      </c>
      <c r="W413">
        <v>0</v>
      </c>
      <c r="X413">
        <v>0</v>
      </c>
      <c r="Y413">
        <v>0</v>
      </c>
      <c r="Z413">
        <v>0</v>
      </c>
    </row>
    <row r="414" spans="1:26" x14ac:dyDescent="0.35">
      <c r="A414">
        <v>782</v>
      </c>
      <c r="B414" t="s">
        <v>434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1</v>
      </c>
      <c r="P414">
        <v>0</v>
      </c>
      <c r="Q414">
        <v>1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</row>
    <row r="415" spans="1:26" x14ac:dyDescent="0.35">
      <c r="A415">
        <v>783</v>
      </c>
      <c r="B415" t="s">
        <v>435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2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1</v>
      </c>
      <c r="V415">
        <v>0</v>
      </c>
      <c r="W415">
        <v>0</v>
      </c>
      <c r="X415">
        <v>0</v>
      </c>
      <c r="Y415">
        <v>0</v>
      </c>
      <c r="Z415">
        <v>0</v>
      </c>
    </row>
    <row r="416" spans="1:26" x14ac:dyDescent="0.35">
      <c r="A416">
        <v>784</v>
      </c>
      <c r="B416" t="s">
        <v>436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1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</row>
    <row r="417" spans="1:26" x14ac:dyDescent="0.35">
      <c r="A417">
        <v>785</v>
      </c>
      <c r="B417" t="s">
        <v>437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7</v>
      </c>
      <c r="P417">
        <v>0</v>
      </c>
      <c r="Q417">
        <v>1</v>
      </c>
      <c r="R417">
        <v>0</v>
      </c>
      <c r="S417">
        <v>0</v>
      </c>
      <c r="T417">
        <v>0</v>
      </c>
      <c r="U417">
        <v>4</v>
      </c>
      <c r="V417">
        <v>0</v>
      </c>
      <c r="W417">
        <v>0</v>
      </c>
      <c r="X417">
        <v>0</v>
      </c>
      <c r="Y417">
        <v>0</v>
      </c>
      <c r="Z417">
        <v>0</v>
      </c>
    </row>
    <row r="418" spans="1:26" x14ac:dyDescent="0.35">
      <c r="A418">
        <v>786</v>
      </c>
      <c r="B418" t="s">
        <v>438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1</v>
      </c>
      <c r="V418">
        <v>0</v>
      </c>
      <c r="W418">
        <v>0</v>
      </c>
      <c r="X418">
        <v>0</v>
      </c>
      <c r="Y418">
        <v>0</v>
      </c>
      <c r="Z418">
        <v>0</v>
      </c>
    </row>
    <row r="419" spans="1:26" x14ac:dyDescent="0.35">
      <c r="A419">
        <v>787</v>
      </c>
      <c r="B419" t="s">
        <v>439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7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2</v>
      </c>
      <c r="V419">
        <v>0</v>
      </c>
      <c r="W419">
        <v>0</v>
      </c>
      <c r="X419">
        <v>0</v>
      </c>
      <c r="Y419">
        <v>0</v>
      </c>
      <c r="Z419">
        <v>0</v>
      </c>
    </row>
    <row r="420" spans="1:26" x14ac:dyDescent="0.35">
      <c r="A420">
        <v>788</v>
      </c>
      <c r="B420" t="s">
        <v>440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1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</row>
    <row r="421" spans="1:26" x14ac:dyDescent="0.35">
      <c r="A421">
        <v>789</v>
      </c>
      <c r="B421" t="s">
        <v>441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1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1</v>
      </c>
      <c r="V421">
        <v>0</v>
      </c>
      <c r="W421">
        <v>0</v>
      </c>
      <c r="X421">
        <v>0</v>
      </c>
      <c r="Y421">
        <v>0</v>
      </c>
      <c r="Z421">
        <v>0</v>
      </c>
    </row>
    <row r="422" spans="1:26" x14ac:dyDescent="0.35">
      <c r="A422">
        <v>790</v>
      </c>
      <c r="B422" t="s">
        <v>442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1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</row>
    <row r="423" spans="1:26" x14ac:dyDescent="0.35">
      <c r="A423">
        <v>791</v>
      </c>
      <c r="B423" t="s">
        <v>443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1</v>
      </c>
      <c r="V423">
        <v>0</v>
      </c>
      <c r="W423">
        <v>0</v>
      </c>
      <c r="X423">
        <v>0</v>
      </c>
      <c r="Y423">
        <v>0</v>
      </c>
      <c r="Z423">
        <v>0</v>
      </c>
    </row>
    <row r="424" spans="1:26" x14ac:dyDescent="0.35">
      <c r="A424">
        <v>792</v>
      </c>
      <c r="B424" t="s">
        <v>444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</row>
    <row r="425" spans="1:26" x14ac:dyDescent="0.35">
      <c r="A425">
        <v>793</v>
      </c>
      <c r="B425" t="s">
        <v>445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</row>
    <row r="426" spans="1:26" x14ac:dyDescent="0.35">
      <c r="A426">
        <v>794</v>
      </c>
      <c r="B426" t="s">
        <v>446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</row>
    <row r="427" spans="1:26" x14ac:dyDescent="0.35">
      <c r="A427">
        <v>795</v>
      </c>
      <c r="B427" t="s">
        <v>447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</row>
    <row r="428" spans="1:26" x14ac:dyDescent="0.35">
      <c r="A428">
        <v>796</v>
      </c>
      <c r="B428" t="s">
        <v>448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</row>
    <row r="429" spans="1:26" x14ac:dyDescent="0.35">
      <c r="A429">
        <v>797</v>
      </c>
      <c r="B429" t="s">
        <v>449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7</v>
      </c>
      <c r="P429">
        <v>0</v>
      </c>
      <c r="Q429">
        <v>2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</row>
    <row r="430" spans="1:26" x14ac:dyDescent="0.35">
      <c r="A430">
        <v>798</v>
      </c>
      <c r="B430" t="s">
        <v>450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</row>
    <row r="431" spans="1:26" x14ac:dyDescent="0.35">
      <c r="A431">
        <v>799</v>
      </c>
      <c r="B431" t="s">
        <v>451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1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9</v>
      </c>
      <c r="V431">
        <v>0</v>
      </c>
      <c r="W431">
        <v>0</v>
      </c>
      <c r="X431">
        <v>0</v>
      </c>
      <c r="Y431">
        <v>0</v>
      </c>
      <c r="Z431">
        <v>0</v>
      </c>
    </row>
    <row r="432" spans="1:26" x14ac:dyDescent="0.35">
      <c r="A432">
        <v>800</v>
      </c>
      <c r="B432" t="s">
        <v>452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1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</row>
    <row r="433" spans="1:26" x14ac:dyDescent="0.35">
      <c r="A433">
        <v>801</v>
      </c>
      <c r="B433" t="s">
        <v>453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1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</row>
    <row r="434" spans="1:26" x14ac:dyDescent="0.35">
      <c r="A434">
        <v>802</v>
      </c>
      <c r="B434" t="s">
        <v>454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</row>
    <row r="435" spans="1:26" x14ac:dyDescent="0.35">
      <c r="A435">
        <v>803</v>
      </c>
      <c r="B435" t="s">
        <v>455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1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</row>
    <row r="436" spans="1:26" x14ac:dyDescent="0.35">
      <c r="A436">
        <v>804</v>
      </c>
      <c r="B436" t="s">
        <v>456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</row>
    <row r="437" spans="1:26" x14ac:dyDescent="0.35">
      <c r="A437">
        <v>805</v>
      </c>
      <c r="B437" t="s">
        <v>457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1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</row>
    <row r="438" spans="1:26" x14ac:dyDescent="0.35">
      <c r="A438">
        <v>806</v>
      </c>
      <c r="B438" t="s">
        <v>458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</row>
    <row r="439" spans="1:26" x14ac:dyDescent="0.35">
      <c r="A439">
        <v>807</v>
      </c>
      <c r="B439" t="s">
        <v>459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</row>
    <row r="440" spans="1:26" x14ac:dyDescent="0.35">
      <c r="A440">
        <v>808</v>
      </c>
      <c r="B440" t="s">
        <v>460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</row>
    <row r="441" spans="1:26" x14ac:dyDescent="0.35">
      <c r="A441">
        <v>809</v>
      </c>
      <c r="B441" t="s">
        <v>461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16</v>
      </c>
      <c r="R441">
        <v>0</v>
      </c>
      <c r="S441">
        <v>0</v>
      </c>
      <c r="T441">
        <v>0</v>
      </c>
      <c r="U441">
        <v>19</v>
      </c>
      <c r="V441">
        <v>0</v>
      </c>
      <c r="W441">
        <v>0</v>
      </c>
      <c r="X441">
        <v>0</v>
      </c>
      <c r="Y441">
        <v>0</v>
      </c>
      <c r="Z441">
        <v>0</v>
      </c>
    </row>
    <row r="442" spans="1:26" x14ac:dyDescent="0.35">
      <c r="A442">
        <v>810</v>
      </c>
      <c r="B442" t="s">
        <v>462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</row>
    <row r="443" spans="1:26" x14ac:dyDescent="0.35">
      <c r="A443">
        <v>811</v>
      </c>
      <c r="B443" t="s">
        <v>463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1</v>
      </c>
      <c r="R443">
        <v>0</v>
      </c>
      <c r="S443">
        <v>0</v>
      </c>
      <c r="T443">
        <v>0</v>
      </c>
      <c r="U443">
        <v>15</v>
      </c>
      <c r="V443">
        <v>0</v>
      </c>
      <c r="W443">
        <v>0</v>
      </c>
      <c r="X443">
        <v>0</v>
      </c>
      <c r="Y443">
        <v>0</v>
      </c>
      <c r="Z443">
        <v>0</v>
      </c>
    </row>
    <row r="444" spans="1:26" x14ac:dyDescent="0.35">
      <c r="A444">
        <v>812</v>
      </c>
      <c r="B444" t="s">
        <v>464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1</v>
      </c>
      <c r="R444">
        <v>0</v>
      </c>
      <c r="S444">
        <v>0</v>
      </c>
      <c r="T444">
        <v>0</v>
      </c>
      <c r="U444">
        <v>2</v>
      </c>
      <c r="V444">
        <v>0</v>
      </c>
      <c r="W444">
        <v>0</v>
      </c>
      <c r="X444">
        <v>0</v>
      </c>
      <c r="Y444">
        <v>0</v>
      </c>
      <c r="Z444">
        <v>0</v>
      </c>
    </row>
    <row r="445" spans="1:26" x14ac:dyDescent="0.35">
      <c r="A445">
        <v>813</v>
      </c>
      <c r="B445" t="s">
        <v>465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4</v>
      </c>
      <c r="V445">
        <v>0</v>
      </c>
      <c r="W445">
        <v>0</v>
      </c>
      <c r="X445">
        <v>0</v>
      </c>
      <c r="Y445">
        <v>0</v>
      </c>
      <c r="Z445">
        <v>0</v>
      </c>
    </row>
    <row r="446" spans="1:26" x14ac:dyDescent="0.35">
      <c r="A446">
        <v>814</v>
      </c>
      <c r="B446" t="s">
        <v>466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12</v>
      </c>
      <c r="V446">
        <v>0</v>
      </c>
      <c r="W446">
        <v>0</v>
      </c>
      <c r="X446">
        <v>0</v>
      </c>
      <c r="Y446">
        <v>0</v>
      </c>
      <c r="Z446">
        <v>0</v>
      </c>
    </row>
    <row r="447" spans="1:26" x14ac:dyDescent="0.35">
      <c r="A447">
        <v>815</v>
      </c>
      <c r="B447" t="s">
        <v>467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5</v>
      </c>
      <c r="P447">
        <v>0</v>
      </c>
      <c r="Q447">
        <v>2</v>
      </c>
      <c r="R447">
        <v>0</v>
      </c>
      <c r="S447">
        <v>0</v>
      </c>
      <c r="T447">
        <v>0</v>
      </c>
      <c r="U447">
        <v>6</v>
      </c>
      <c r="V447">
        <v>0</v>
      </c>
      <c r="W447">
        <v>0</v>
      </c>
      <c r="X447">
        <v>0</v>
      </c>
      <c r="Y447">
        <v>0</v>
      </c>
      <c r="Z447">
        <v>0</v>
      </c>
    </row>
    <row r="448" spans="1:26" x14ac:dyDescent="0.35">
      <c r="A448">
        <v>816</v>
      </c>
      <c r="B448" t="s">
        <v>468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2</v>
      </c>
      <c r="P448">
        <v>0</v>
      </c>
      <c r="Q448">
        <v>2</v>
      </c>
      <c r="R448">
        <v>0</v>
      </c>
      <c r="S448">
        <v>0</v>
      </c>
      <c r="T448">
        <v>0</v>
      </c>
      <c r="U448">
        <v>3</v>
      </c>
      <c r="V448">
        <v>0</v>
      </c>
      <c r="W448">
        <v>0</v>
      </c>
      <c r="X448">
        <v>0</v>
      </c>
      <c r="Y448">
        <v>0</v>
      </c>
      <c r="Z448">
        <v>0</v>
      </c>
    </row>
    <row r="449" spans="1:26" x14ac:dyDescent="0.35">
      <c r="A449">
        <v>817</v>
      </c>
      <c r="B449" t="s">
        <v>469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4</v>
      </c>
      <c r="P449">
        <v>0</v>
      </c>
      <c r="Q449">
        <v>3</v>
      </c>
      <c r="R449">
        <v>0</v>
      </c>
      <c r="S449">
        <v>0</v>
      </c>
      <c r="T449">
        <v>0</v>
      </c>
      <c r="U449">
        <v>5</v>
      </c>
      <c r="V449">
        <v>0</v>
      </c>
      <c r="W449">
        <v>0</v>
      </c>
      <c r="X449">
        <v>0</v>
      </c>
      <c r="Y449">
        <v>0</v>
      </c>
      <c r="Z449">
        <v>0</v>
      </c>
    </row>
    <row r="450" spans="1:26" x14ac:dyDescent="0.35">
      <c r="A450">
        <v>818</v>
      </c>
      <c r="B450" t="s">
        <v>470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3</v>
      </c>
      <c r="V450">
        <v>0</v>
      </c>
      <c r="W450">
        <v>0</v>
      </c>
      <c r="X450">
        <v>0</v>
      </c>
      <c r="Y450">
        <v>0</v>
      </c>
      <c r="Z450">
        <v>0</v>
      </c>
    </row>
    <row r="451" spans="1:26" x14ac:dyDescent="0.35">
      <c r="A451">
        <v>819</v>
      </c>
      <c r="B451" t="s">
        <v>471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1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</row>
    <row r="452" spans="1:26" x14ac:dyDescent="0.35">
      <c r="A452">
        <v>820</v>
      </c>
      <c r="B452" t="s">
        <v>472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18</v>
      </c>
      <c r="P452">
        <v>0</v>
      </c>
      <c r="Q452">
        <v>11</v>
      </c>
      <c r="R452">
        <v>0</v>
      </c>
      <c r="S452">
        <v>0</v>
      </c>
      <c r="T452">
        <v>0</v>
      </c>
      <c r="U452">
        <v>32</v>
      </c>
      <c r="V452">
        <v>0</v>
      </c>
      <c r="W452">
        <v>0</v>
      </c>
      <c r="X452">
        <v>0</v>
      </c>
      <c r="Y452">
        <v>0</v>
      </c>
      <c r="Z452">
        <v>0</v>
      </c>
    </row>
    <row r="453" spans="1:26" x14ac:dyDescent="0.35">
      <c r="A453">
        <v>821</v>
      </c>
      <c r="B453" t="s">
        <v>473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4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5</v>
      </c>
      <c r="V453">
        <v>0</v>
      </c>
      <c r="W453">
        <v>0</v>
      </c>
      <c r="X453">
        <v>0</v>
      </c>
      <c r="Y453">
        <v>0</v>
      </c>
      <c r="Z453">
        <v>0</v>
      </c>
    </row>
    <row r="454" spans="1:26" x14ac:dyDescent="0.35">
      <c r="A454">
        <v>822</v>
      </c>
      <c r="B454" t="s">
        <v>474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2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2</v>
      </c>
      <c r="V454">
        <v>0</v>
      </c>
      <c r="W454">
        <v>0</v>
      </c>
      <c r="X454">
        <v>0</v>
      </c>
      <c r="Y454">
        <v>0</v>
      </c>
      <c r="Z454">
        <v>0</v>
      </c>
    </row>
    <row r="455" spans="1:26" x14ac:dyDescent="0.35">
      <c r="A455">
        <v>823</v>
      </c>
      <c r="B455" t="s">
        <v>475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5</v>
      </c>
      <c r="P455">
        <v>0</v>
      </c>
      <c r="Q455">
        <v>2</v>
      </c>
      <c r="R455">
        <v>0</v>
      </c>
      <c r="S455">
        <v>0</v>
      </c>
      <c r="T455">
        <v>0</v>
      </c>
      <c r="U455">
        <v>2</v>
      </c>
      <c r="V455">
        <v>0</v>
      </c>
      <c r="W455">
        <v>0</v>
      </c>
      <c r="X455">
        <v>0</v>
      </c>
      <c r="Y455">
        <v>0</v>
      </c>
      <c r="Z455">
        <v>0</v>
      </c>
    </row>
    <row r="456" spans="1:26" x14ac:dyDescent="0.35">
      <c r="A456">
        <v>824</v>
      </c>
      <c r="B456" t="s">
        <v>476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3</v>
      </c>
      <c r="V456">
        <v>0</v>
      </c>
      <c r="W456">
        <v>0</v>
      </c>
      <c r="X456">
        <v>0</v>
      </c>
      <c r="Y456">
        <v>0</v>
      </c>
      <c r="Z456">
        <v>0</v>
      </c>
    </row>
    <row r="457" spans="1:26" x14ac:dyDescent="0.35">
      <c r="A457">
        <v>825</v>
      </c>
      <c r="B457" t="s">
        <v>477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</row>
    <row r="458" spans="1:26" x14ac:dyDescent="0.35">
      <c r="A458">
        <v>826</v>
      </c>
      <c r="B458" t="s">
        <v>478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18</v>
      </c>
      <c r="P458">
        <v>0</v>
      </c>
      <c r="Q458">
        <v>10</v>
      </c>
      <c r="R458">
        <v>0</v>
      </c>
      <c r="S458">
        <v>0</v>
      </c>
      <c r="T458">
        <v>0</v>
      </c>
      <c r="U458">
        <v>30</v>
      </c>
      <c r="V458">
        <v>0</v>
      </c>
      <c r="W458">
        <v>0</v>
      </c>
      <c r="X458">
        <v>0</v>
      </c>
      <c r="Y458">
        <v>0</v>
      </c>
      <c r="Z458">
        <v>0</v>
      </c>
    </row>
    <row r="459" spans="1:26" x14ac:dyDescent="0.35">
      <c r="A459">
        <v>827</v>
      </c>
      <c r="B459" t="s">
        <v>479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1</v>
      </c>
      <c r="P459">
        <v>0</v>
      </c>
      <c r="Q459">
        <v>1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</row>
    <row r="460" spans="1:26" x14ac:dyDescent="0.35">
      <c r="A460">
        <v>828</v>
      </c>
      <c r="B460" t="s">
        <v>480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</row>
    <row r="461" spans="1:26" x14ac:dyDescent="0.35">
      <c r="A461">
        <v>829</v>
      </c>
      <c r="B461" t="s">
        <v>481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1</v>
      </c>
      <c r="R461">
        <v>0</v>
      </c>
      <c r="S461">
        <v>0</v>
      </c>
      <c r="T461">
        <v>0</v>
      </c>
      <c r="U461">
        <v>2</v>
      </c>
      <c r="V461">
        <v>0</v>
      </c>
      <c r="W461">
        <v>0</v>
      </c>
      <c r="X461">
        <v>0</v>
      </c>
      <c r="Y461">
        <v>0</v>
      </c>
      <c r="Z461">
        <v>0</v>
      </c>
    </row>
    <row r="462" spans="1:26" x14ac:dyDescent="0.35">
      <c r="A462">
        <v>830</v>
      </c>
      <c r="B462" t="s">
        <v>482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1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2</v>
      </c>
      <c r="V462">
        <v>0</v>
      </c>
      <c r="W462">
        <v>0</v>
      </c>
      <c r="X462">
        <v>0</v>
      </c>
      <c r="Y462">
        <v>0</v>
      </c>
      <c r="Z462">
        <v>0</v>
      </c>
    </row>
    <row r="463" spans="1:26" x14ac:dyDescent="0.35">
      <c r="A463">
        <v>831</v>
      </c>
      <c r="B463" t="s">
        <v>483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</row>
    <row r="464" spans="1:26" x14ac:dyDescent="0.35">
      <c r="A464">
        <v>832</v>
      </c>
      <c r="B464" t="s">
        <v>484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</row>
    <row r="465" spans="1:26" x14ac:dyDescent="0.35">
      <c r="A465">
        <v>833</v>
      </c>
      <c r="B465" t="s">
        <v>485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1</v>
      </c>
      <c r="V465">
        <v>0</v>
      </c>
      <c r="W465">
        <v>0</v>
      </c>
      <c r="X465">
        <v>0</v>
      </c>
      <c r="Y465">
        <v>0</v>
      </c>
      <c r="Z465">
        <v>0</v>
      </c>
    </row>
    <row r="466" spans="1:26" x14ac:dyDescent="0.35">
      <c r="A466">
        <v>834</v>
      </c>
      <c r="B466" t="s">
        <v>486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</row>
    <row r="467" spans="1:26" x14ac:dyDescent="0.35">
      <c r="A467">
        <v>835</v>
      </c>
      <c r="B467" t="s">
        <v>487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2</v>
      </c>
      <c r="R467">
        <v>0</v>
      </c>
      <c r="S467">
        <v>0</v>
      </c>
      <c r="T467">
        <v>0</v>
      </c>
      <c r="U467">
        <v>1</v>
      </c>
      <c r="V467">
        <v>0</v>
      </c>
      <c r="W467">
        <v>0</v>
      </c>
      <c r="X467">
        <v>0</v>
      </c>
      <c r="Y467">
        <v>0</v>
      </c>
      <c r="Z467">
        <v>0</v>
      </c>
    </row>
    <row r="468" spans="1:26" x14ac:dyDescent="0.35">
      <c r="A468">
        <v>836</v>
      </c>
      <c r="B468" t="s">
        <v>488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2</v>
      </c>
      <c r="V468">
        <v>0</v>
      </c>
      <c r="W468">
        <v>0</v>
      </c>
      <c r="X468">
        <v>0</v>
      </c>
      <c r="Y468">
        <v>0</v>
      </c>
      <c r="Z468">
        <v>0</v>
      </c>
    </row>
    <row r="469" spans="1:26" x14ac:dyDescent="0.35">
      <c r="A469">
        <v>837</v>
      </c>
      <c r="B469" t="s">
        <v>489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</row>
    <row r="470" spans="1:26" x14ac:dyDescent="0.35">
      <c r="A470">
        <v>838</v>
      </c>
      <c r="B470" t="s">
        <v>490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11</v>
      </c>
      <c r="R470">
        <v>0</v>
      </c>
      <c r="S470">
        <v>0</v>
      </c>
      <c r="T470">
        <v>0</v>
      </c>
      <c r="U470">
        <v>32</v>
      </c>
      <c r="V470">
        <v>0</v>
      </c>
      <c r="W470">
        <v>0</v>
      </c>
      <c r="X470">
        <v>0</v>
      </c>
      <c r="Y470">
        <v>0</v>
      </c>
      <c r="Z470">
        <v>0</v>
      </c>
    </row>
    <row r="471" spans="1:26" x14ac:dyDescent="0.35">
      <c r="A471">
        <v>839</v>
      </c>
      <c r="B471" t="s">
        <v>491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</row>
    <row r="472" spans="1:26" x14ac:dyDescent="0.35">
      <c r="A472">
        <v>840</v>
      </c>
      <c r="B472" t="s">
        <v>492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</row>
    <row r="473" spans="1:26" x14ac:dyDescent="0.35">
      <c r="A473">
        <v>841</v>
      </c>
      <c r="B473" t="s">
        <v>493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</row>
    <row r="474" spans="1:26" x14ac:dyDescent="0.35">
      <c r="A474">
        <v>842</v>
      </c>
      <c r="B474" t="s">
        <v>494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</row>
    <row r="475" spans="1:26" x14ac:dyDescent="0.35">
      <c r="A475">
        <v>843</v>
      </c>
      <c r="B475" t="s">
        <v>495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</row>
    <row r="476" spans="1:26" x14ac:dyDescent="0.35">
      <c r="A476">
        <v>844</v>
      </c>
      <c r="B476" t="s">
        <v>496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</row>
    <row r="477" spans="1:26" x14ac:dyDescent="0.35">
      <c r="A477">
        <v>845</v>
      </c>
      <c r="B477" t="s">
        <v>497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</row>
    <row r="478" spans="1:26" x14ac:dyDescent="0.35">
      <c r="A478">
        <v>846</v>
      </c>
      <c r="B478" t="s">
        <v>498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2</v>
      </c>
      <c r="R478">
        <v>0</v>
      </c>
      <c r="S478">
        <v>0</v>
      </c>
      <c r="T478">
        <v>0</v>
      </c>
      <c r="U478">
        <v>1</v>
      </c>
      <c r="V478">
        <v>0</v>
      </c>
      <c r="W478">
        <v>0</v>
      </c>
      <c r="X478">
        <v>0</v>
      </c>
      <c r="Y478">
        <v>0</v>
      </c>
      <c r="Z478">
        <v>0</v>
      </c>
    </row>
    <row r="479" spans="1:26" x14ac:dyDescent="0.35">
      <c r="A479">
        <v>847</v>
      </c>
      <c r="B479" t="s">
        <v>499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2</v>
      </c>
      <c r="R479">
        <v>0</v>
      </c>
      <c r="S479">
        <v>0</v>
      </c>
      <c r="T479">
        <v>0</v>
      </c>
      <c r="U479">
        <v>1</v>
      </c>
      <c r="V479">
        <v>0</v>
      </c>
      <c r="W479">
        <v>0</v>
      </c>
      <c r="X479">
        <v>0</v>
      </c>
      <c r="Y479">
        <v>0</v>
      </c>
      <c r="Z479">
        <v>0</v>
      </c>
    </row>
    <row r="480" spans="1:26" x14ac:dyDescent="0.35">
      <c r="A480">
        <v>848</v>
      </c>
      <c r="B480" t="s">
        <v>500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</row>
    <row r="481" spans="1:26" x14ac:dyDescent="0.35">
      <c r="A481">
        <v>849</v>
      </c>
      <c r="B481" t="s">
        <v>501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3</v>
      </c>
      <c r="R481">
        <v>0</v>
      </c>
      <c r="S481">
        <v>0</v>
      </c>
      <c r="T481">
        <v>0</v>
      </c>
      <c r="U481">
        <v>5</v>
      </c>
      <c r="V481">
        <v>0</v>
      </c>
      <c r="W481">
        <v>0</v>
      </c>
      <c r="X481">
        <v>0</v>
      </c>
      <c r="Y481">
        <v>0</v>
      </c>
      <c r="Z481">
        <v>0</v>
      </c>
    </row>
    <row r="482" spans="1:26" x14ac:dyDescent="0.35">
      <c r="A482">
        <v>850</v>
      </c>
      <c r="B482" t="s">
        <v>502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1</v>
      </c>
      <c r="R482">
        <v>0</v>
      </c>
      <c r="S482">
        <v>0</v>
      </c>
      <c r="T482">
        <v>0</v>
      </c>
      <c r="U482">
        <v>1</v>
      </c>
      <c r="V482">
        <v>0</v>
      </c>
      <c r="W482">
        <v>0</v>
      </c>
      <c r="X482">
        <v>0</v>
      </c>
      <c r="Y482">
        <v>0</v>
      </c>
      <c r="Z482">
        <v>0</v>
      </c>
    </row>
    <row r="483" spans="1:26" x14ac:dyDescent="0.35">
      <c r="A483">
        <v>851</v>
      </c>
      <c r="B483" t="s">
        <v>503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4</v>
      </c>
      <c r="P483">
        <v>0</v>
      </c>
      <c r="Q483">
        <v>-1</v>
      </c>
      <c r="R483">
        <v>0</v>
      </c>
      <c r="S483">
        <v>0</v>
      </c>
      <c r="T483">
        <v>0</v>
      </c>
      <c r="U483">
        <v>-2</v>
      </c>
      <c r="V483">
        <v>0</v>
      </c>
      <c r="W483">
        <v>0</v>
      </c>
      <c r="X483">
        <v>0</v>
      </c>
      <c r="Y483">
        <v>0</v>
      </c>
      <c r="Z483">
        <v>0</v>
      </c>
    </row>
    <row r="484" spans="1:26" x14ac:dyDescent="0.35">
      <c r="A484">
        <v>852</v>
      </c>
      <c r="B484" t="s">
        <v>504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-2</v>
      </c>
      <c r="P484">
        <v>0</v>
      </c>
      <c r="Q484">
        <v>-2</v>
      </c>
      <c r="R484">
        <v>0</v>
      </c>
      <c r="S484">
        <v>0</v>
      </c>
      <c r="T484">
        <v>0</v>
      </c>
      <c r="U484">
        <v>2</v>
      </c>
      <c r="V484">
        <v>0</v>
      </c>
      <c r="W484">
        <v>0</v>
      </c>
      <c r="X484">
        <v>0</v>
      </c>
      <c r="Y484">
        <v>0</v>
      </c>
      <c r="Z484">
        <v>0</v>
      </c>
    </row>
    <row r="485" spans="1:26" x14ac:dyDescent="0.35">
      <c r="A485">
        <v>853</v>
      </c>
      <c r="B485" t="s">
        <v>505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6</v>
      </c>
      <c r="P485">
        <v>0</v>
      </c>
      <c r="Q485">
        <v>-1</v>
      </c>
      <c r="R485">
        <v>0</v>
      </c>
      <c r="S485">
        <v>0</v>
      </c>
      <c r="T485">
        <v>0</v>
      </c>
      <c r="U485">
        <v>7</v>
      </c>
      <c r="V485">
        <v>0</v>
      </c>
      <c r="W485">
        <v>0</v>
      </c>
      <c r="X485">
        <v>0</v>
      </c>
      <c r="Y485">
        <v>0</v>
      </c>
      <c r="Z485">
        <v>0</v>
      </c>
    </row>
    <row r="486" spans="1:26" x14ac:dyDescent="0.35">
      <c r="A486">
        <v>854</v>
      </c>
      <c r="B486" t="s">
        <v>506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1</v>
      </c>
      <c r="P486">
        <v>0</v>
      </c>
      <c r="Q486">
        <v>1</v>
      </c>
      <c r="R486">
        <v>0</v>
      </c>
      <c r="S486">
        <v>0</v>
      </c>
      <c r="T486">
        <v>0</v>
      </c>
      <c r="U486">
        <v>-3</v>
      </c>
      <c r="V486">
        <v>0</v>
      </c>
      <c r="W486">
        <v>0</v>
      </c>
      <c r="X486">
        <v>0</v>
      </c>
      <c r="Y486">
        <v>0</v>
      </c>
      <c r="Z486">
        <v>0</v>
      </c>
    </row>
    <row r="487" spans="1:26" x14ac:dyDescent="0.35">
      <c r="A487">
        <v>855</v>
      </c>
      <c r="B487" t="s">
        <v>507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2</v>
      </c>
      <c r="P487">
        <v>0</v>
      </c>
      <c r="Q487">
        <v>-1</v>
      </c>
      <c r="R487">
        <v>0</v>
      </c>
      <c r="S487">
        <v>0</v>
      </c>
      <c r="T487">
        <v>0</v>
      </c>
      <c r="U487">
        <v>1</v>
      </c>
      <c r="V487">
        <v>0</v>
      </c>
      <c r="W487">
        <v>0</v>
      </c>
      <c r="X487">
        <v>0</v>
      </c>
      <c r="Y487">
        <v>0</v>
      </c>
      <c r="Z487">
        <v>0</v>
      </c>
    </row>
    <row r="488" spans="1:26" x14ac:dyDescent="0.35">
      <c r="A488">
        <v>856</v>
      </c>
      <c r="B488" t="s">
        <v>508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-17</v>
      </c>
      <c r="P488">
        <v>0</v>
      </c>
      <c r="Q488">
        <v>-11</v>
      </c>
      <c r="R488">
        <v>0</v>
      </c>
      <c r="S488">
        <v>0</v>
      </c>
      <c r="T488">
        <v>0</v>
      </c>
      <c r="U488">
        <v>-32</v>
      </c>
      <c r="V488">
        <v>0</v>
      </c>
      <c r="W488">
        <v>0</v>
      </c>
      <c r="X488">
        <v>0</v>
      </c>
      <c r="Y488">
        <v>0</v>
      </c>
      <c r="Z488">
        <v>0</v>
      </c>
    </row>
    <row r="489" spans="1:26" x14ac:dyDescent="0.35">
      <c r="A489">
        <v>857</v>
      </c>
      <c r="B489" t="s">
        <v>509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3</v>
      </c>
      <c r="P489">
        <v>0</v>
      </c>
      <c r="Q489">
        <v>1</v>
      </c>
      <c r="R489">
        <v>0</v>
      </c>
      <c r="S489">
        <v>0</v>
      </c>
      <c r="T489">
        <v>0</v>
      </c>
      <c r="U489">
        <v>-1</v>
      </c>
      <c r="V489">
        <v>0</v>
      </c>
      <c r="W489">
        <v>0</v>
      </c>
      <c r="X489">
        <v>0</v>
      </c>
      <c r="Y489">
        <v>0</v>
      </c>
      <c r="Z489">
        <v>0</v>
      </c>
    </row>
    <row r="490" spans="1:26" x14ac:dyDescent="0.35">
      <c r="A490">
        <v>858</v>
      </c>
      <c r="B490" t="s">
        <v>510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-2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-1</v>
      </c>
      <c r="V490">
        <v>0</v>
      </c>
      <c r="W490">
        <v>0</v>
      </c>
      <c r="X490">
        <v>0</v>
      </c>
      <c r="Y490">
        <v>0</v>
      </c>
      <c r="Z490">
        <v>0</v>
      </c>
    </row>
    <row r="491" spans="1:26" x14ac:dyDescent="0.35">
      <c r="A491">
        <v>859</v>
      </c>
      <c r="B491" t="s">
        <v>511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2</v>
      </c>
      <c r="P491">
        <v>0</v>
      </c>
      <c r="Q491">
        <v>-2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</row>
    <row r="492" spans="1:26" x14ac:dyDescent="0.35">
      <c r="A492">
        <v>860</v>
      </c>
      <c r="B492" t="s">
        <v>512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1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-3</v>
      </c>
      <c r="V492">
        <v>0</v>
      </c>
      <c r="W492">
        <v>0</v>
      </c>
      <c r="X492">
        <v>0</v>
      </c>
      <c r="Y492">
        <v>0</v>
      </c>
      <c r="Z492">
        <v>0</v>
      </c>
    </row>
    <row r="493" spans="1:26" x14ac:dyDescent="0.35">
      <c r="A493">
        <v>861</v>
      </c>
      <c r="B493" t="s">
        <v>513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1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1</v>
      </c>
      <c r="V493">
        <v>0</v>
      </c>
      <c r="W493">
        <v>0</v>
      </c>
      <c r="X493">
        <v>0</v>
      </c>
      <c r="Y493">
        <v>0</v>
      </c>
      <c r="Z493">
        <v>0</v>
      </c>
    </row>
    <row r="494" spans="1:26" x14ac:dyDescent="0.35">
      <c r="A494">
        <v>862</v>
      </c>
      <c r="B494" t="s">
        <v>514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-17</v>
      </c>
      <c r="P494">
        <v>0</v>
      </c>
      <c r="Q494">
        <v>-10</v>
      </c>
      <c r="R494">
        <v>0</v>
      </c>
      <c r="S494">
        <v>0</v>
      </c>
      <c r="T494">
        <v>0</v>
      </c>
      <c r="U494">
        <v>-30</v>
      </c>
      <c r="V494">
        <v>0</v>
      </c>
      <c r="W494">
        <v>0</v>
      </c>
      <c r="X494">
        <v>0</v>
      </c>
      <c r="Y494">
        <v>0</v>
      </c>
      <c r="Z494">
        <v>0</v>
      </c>
    </row>
    <row r="495" spans="1:26" x14ac:dyDescent="0.35">
      <c r="A495">
        <v>863</v>
      </c>
      <c r="B495" t="s">
        <v>515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-1</v>
      </c>
      <c r="P495">
        <v>0</v>
      </c>
      <c r="Q495">
        <v>-1</v>
      </c>
      <c r="R495">
        <v>0</v>
      </c>
      <c r="S495">
        <v>0</v>
      </c>
      <c r="T495">
        <v>0</v>
      </c>
      <c r="U495">
        <v>1</v>
      </c>
      <c r="V495">
        <v>0</v>
      </c>
      <c r="W495">
        <v>0</v>
      </c>
      <c r="X495">
        <v>0</v>
      </c>
      <c r="Y495">
        <v>0</v>
      </c>
      <c r="Z495">
        <v>0</v>
      </c>
    </row>
    <row r="496" spans="1:26" x14ac:dyDescent="0.35">
      <c r="A496">
        <v>864</v>
      </c>
      <c r="B496" t="s">
        <v>516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</row>
    <row r="497" spans="1:26" x14ac:dyDescent="0.35">
      <c r="A497">
        <v>865</v>
      </c>
      <c r="B497" t="s">
        <v>517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-1</v>
      </c>
      <c r="R497">
        <v>0</v>
      </c>
      <c r="S497">
        <v>0</v>
      </c>
      <c r="T497">
        <v>0</v>
      </c>
      <c r="U497">
        <v>-2</v>
      </c>
      <c r="V497">
        <v>0</v>
      </c>
      <c r="W497">
        <v>0</v>
      </c>
      <c r="X497">
        <v>0</v>
      </c>
      <c r="Y497">
        <v>0</v>
      </c>
      <c r="Z497">
        <v>0</v>
      </c>
    </row>
    <row r="498" spans="1:26" x14ac:dyDescent="0.35">
      <c r="A498">
        <v>866</v>
      </c>
      <c r="B498" t="s">
        <v>518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-1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-2</v>
      </c>
      <c r="V498">
        <v>0</v>
      </c>
      <c r="W498">
        <v>0</v>
      </c>
      <c r="X498">
        <v>0</v>
      </c>
      <c r="Y498">
        <v>0</v>
      </c>
      <c r="Z498">
        <v>0</v>
      </c>
    </row>
    <row r="499" spans="1:26" x14ac:dyDescent="0.35">
      <c r="A499">
        <v>867</v>
      </c>
      <c r="B499" t="s">
        <v>519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</row>
    <row r="500" spans="1:26" x14ac:dyDescent="0.35">
      <c r="A500">
        <v>868</v>
      </c>
      <c r="B500" t="s">
        <v>520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</row>
    <row r="501" spans="1:26" x14ac:dyDescent="0.35">
      <c r="A501">
        <v>869</v>
      </c>
      <c r="B501" t="s">
        <v>521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2</v>
      </c>
      <c r="R501">
        <v>0</v>
      </c>
      <c r="S501">
        <v>0</v>
      </c>
      <c r="T501">
        <v>0</v>
      </c>
      <c r="U501">
        <v>-1</v>
      </c>
      <c r="V501">
        <v>0</v>
      </c>
      <c r="W501">
        <v>0</v>
      </c>
      <c r="X501">
        <v>0</v>
      </c>
      <c r="Y501">
        <v>0</v>
      </c>
      <c r="Z501">
        <v>0</v>
      </c>
    </row>
    <row r="502" spans="1:26" x14ac:dyDescent="0.35">
      <c r="A502">
        <v>870</v>
      </c>
      <c r="B502" t="s">
        <v>522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</row>
    <row r="503" spans="1:26" x14ac:dyDescent="0.35">
      <c r="A503">
        <v>871</v>
      </c>
      <c r="B503" t="s">
        <v>523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-2</v>
      </c>
      <c r="R503">
        <v>0</v>
      </c>
      <c r="S503">
        <v>0</v>
      </c>
      <c r="T503">
        <v>0</v>
      </c>
      <c r="U503">
        <v>8</v>
      </c>
      <c r="V503">
        <v>0</v>
      </c>
      <c r="W503">
        <v>0</v>
      </c>
      <c r="X503">
        <v>0</v>
      </c>
      <c r="Y503">
        <v>0</v>
      </c>
      <c r="Z503">
        <v>0</v>
      </c>
    </row>
    <row r="504" spans="1:26" x14ac:dyDescent="0.35">
      <c r="A504">
        <v>872</v>
      </c>
      <c r="B504" t="s">
        <v>524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1</v>
      </c>
      <c r="R504">
        <v>0</v>
      </c>
      <c r="S504">
        <v>0</v>
      </c>
      <c r="T504">
        <v>0</v>
      </c>
      <c r="U504">
        <v>-2</v>
      </c>
      <c r="V504">
        <v>0</v>
      </c>
      <c r="W504">
        <v>0</v>
      </c>
      <c r="X504">
        <v>0</v>
      </c>
      <c r="Y504">
        <v>0</v>
      </c>
      <c r="Z504">
        <v>0</v>
      </c>
    </row>
    <row r="505" spans="1:26" x14ac:dyDescent="0.35">
      <c r="A505">
        <v>873</v>
      </c>
      <c r="B505" t="s">
        <v>525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</row>
    <row r="506" spans="1:26" x14ac:dyDescent="0.35">
      <c r="A506">
        <v>874</v>
      </c>
      <c r="B506" t="s">
        <v>526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-11</v>
      </c>
      <c r="R506">
        <v>0</v>
      </c>
      <c r="S506">
        <v>0</v>
      </c>
      <c r="T506">
        <v>0</v>
      </c>
      <c r="U506">
        <v>-32</v>
      </c>
      <c r="V506">
        <v>0</v>
      </c>
      <c r="W506">
        <v>0</v>
      </c>
      <c r="X506">
        <v>0</v>
      </c>
      <c r="Y506">
        <v>0</v>
      </c>
      <c r="Z506">
        <v>0</v>
      </c>
    </row>
    <row r="507" spans="1:26" x14ac:dyDescent="0.35">
      <c r="A507">
        <v>875</v>
      </c>
      <c r="B507" t="s">
        <v>527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1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</row>
    <row r="508" spans="1:26" x14ac:dyDescent="0.35">
      <c r="A508">
        <v>876</v>
      </c>
      <c r="B508" t="s">
        <v>528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</row>
    <row r="509" spans="1:26" x14ac:dyDescent="0.35">
      <c r="A509">
        <v>877</v>
      </c>
      <c r="B509" t="s">
        <v>529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1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</row>
    <row r="510" spans="1:26" x14ac:dyDescent="0.35">
      <c r="A510">
        <v>878</v>
      </c>
      <c r="B510" t="s">
        <v>530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</row>
    <row r="511" spans="1:26" x14ac:dyDescent="0.35">
      <c r="A511">
        <v>879</v>
      </c>
      <c r="B511" t="s">
        <v>531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</row>
    <row r="512" spans="1:26" x14ac:dyDescent="0.35">
      <c r="A512">
        <v>880</v>
      </c>
      <c r="B512" t="s">
        <v>532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</row>
    <row r="513" spans="1:26" x14ac:dyDescent="0.35">
      <c r="A513">
        <v>881</v>
      </c>
      <c r="B513" t="s">
        <v>533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16</v>
      </c>
      <c r="R513">
        <v>0</v>
      </c>
      <c r="S513">
        <v>0</v>
      </c>
      <c r="T513">
        <v>0</v>
      </c>
      <c r="U513">
        <v>19</v>
      </c>
      <c r="V513">
        <v>0</v>
      </c>
      <c r="W513">
        <v>0</v>
      </c>
      <c r="X513">
        <v>0</v>
      </c>
      <c r="Y513">
        <v>0</v>
      </c>
      <c r="Z513">
        <v>0</v>
      </c>
    </row>
    <row r="514" spans="1:26" x14ac:dyDescent="0.35">
      <c r="A514">
        <v>882</v>
      </c>
      <c r="B514" t="s">
        <v>534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-2</v>
      </c>
      <c r="R514">
        <v>0</v>
      </c>
      <c r="S514">
        <v>0</v>
      </c>
      <c r="T514">
        <v>0</v>
      </c>
      <c r="U514">
        <v>-1</v>
      </c>
      <c r="V514">
        <v>0</v>
      </c>
      <c r="W514">
        <v>0</v>
      </c>
      <c r="X514">
        <v>0</v>
      </c>
      <c r="Y514">
        <v>0</v>
      </c>
      <c r="Z514">
        <v>0</v>
      </c>
    </row>
    <row r="515" spans="1:26" x14ac:dyDescent="0.35">
      <c r="A515">
        <v>883</v>
      </c>
      <c r="B515" t="s">
        <v>535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-1</v>
      </c>
      <c r="R515">
        <v>0</v>
      </c>
      <c r="S515">
        <v>0</v>
      </c>
      <c r="T515">
        <v>0</v>
      </c>
      <c r="U515">
        <v>14</v>
      </c>
      <c r="V515">
        <v>0</v>
      </c>
      <c r="W515">
        <v>0</v>
      </c>
      <c r="X515">
        <v>0</v>
      </c>
      <c r="Y515">
        <v>0</v>
      </c>
      <c r="Z515">
        <v>0</v>
      </c>
    </row>
    <row r="516" spans="1:26" x14ac:dyDescent="0.35">
      <c r="A516">
        <v>884</v>
      </c>
      <c r="B516" t="s">
        <v>536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1</v>
      </c>
      <c r="R516">
        <v>0</v>
      </c>
      <c r="S516">
        <v>0</v>
      </c>
      <c r="T516">
        <v>0</v>
      </c>
      <c r="U516">
        <v>2</v>
      </c>
      <c r="V516">
        <v>0</v>
      </c>
      <c r="W516">
        <v>0</v>
      </c>
      <c r="X516">
        <v>0</v>
      </c>
      <c r="Y516">
        <v>0</v>
      </c>
      <c r="Z516">
        <v>0</v>
      </c>
    </row>
    <row r="517" spans="1:26" x14ac:dyDescent="0.35">
      <c r="A517">
        <v>885</v>
      </c>
      <c r="B517" t="s">
        <v>537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-3</v>
      </c>
      <c r="R517">
        <v>0</v>
      </c>
      <c r="S517">
        <v>0</v>
      </c>
      <c r="T517">
        <v>0</v>
      </c>
      <c r="U517">
        <v>-1</v>
      </c>
      <c r="V517">
        <v>0</v>
      </c>
      <c r="W517">
        <v>0</v>
      </c>
      <c r="X517">
        <v>0</v>
      </c>
      <c r="Y517">
        <v>0</v>
      </c>
      <c r="Z517">
        <v>0</v>
      </c>
    </row>
    <row r="518" spans="1:26" x14ac:dyDescent="0.35">
      <c r="A518">
        <v>886</v>
      </c>
      <c r="B518" t="s">
        <v>538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-1</v>
      </c>
      <c r="R518">
        <v>0</v>
      </c>
      <c r="S518">
        <v>0</v>
      </c>
      <c r="T518">
        <v>0</v>
      </c>
      <c r="U518">
        <v>11</v>
      </c>
      <c r="V518">
        <v>0</v>
      </c>
      <c r="W518">
        <v>0</v>
      </c>
      <c r="X518">
        <v>0</v>
      </c>
      <c r="Y518">
        <v>0</v>
      </c>
      <c r="Z518">
        <v>0</v>
      </c>
    </row>
    <row r="519" spans="1:26" x14ac:dyDescent="0.35">
      <c r="A519">
        <v>887</v>
      </c>
      <c r="B519" t="s">
        <v>539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21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</row>
    <row r="520" spans="1:26" x14ac:dyDescent="0.35">
      <c r="A520">
        <v>888</v>
      </c>
      <c r="B520" t="s">
        <v>540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</row>
    <row r="521" spans="1:26" x14ac:dyDescent="0.35">
      <c r="A521">
        <v>889</v>
      </c>
      <c r="B521" t="s">
        <v>541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4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</row>
    <row r="522" spans="1:26" x14ac:dyDescent="0.35">
      <c r="A522">
        <v>890</v>
      </c>
      <c r="B522" t="s">
        <v>542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3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</row>
    <row r="523" spans="1:26" x14ac:dyDescent="0.35">
      <c r="A523">
        <v>891</v>
      </c>
      <c r="B523" t="s">
        <v>543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</row>
    <row r="524" spans="1:26" x14ac:dyDescent="0.35">
      <c r="A524">
        <v>892</v>
      </c>
      <c r="B524" t="s">
        <v>544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</row>
    <row r="525" spans="1:26" x14ac:dyDescent="0.35">
      <c r="A525">
        <v>893</v>
      </c>
      <c r="B525" t="s">
        <v>545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3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</row>
    <row r="526" spans="1:26" x14ac:dyDescent="0.35">
      <c r="A526">
        <v>894</v>
      </c>
      <c r="B526" t="s">
        <v>546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4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</row>
    <row r="527" spans="1:26" x14ac:dyDescent="0.35">
      <c r="A527">
        <v>895</v>
      </c>
      <c r="B527" t="s">
        <v>547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10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</row>
    <row r="528" spans="1:26" x14ac:dyDescent="0.35">
      <c r="A528">
        <v>896</v>
      </c>
      <c r="B528" t="s">
        <v>548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</row>
    <row r="529" spans="1:26" x14ac:dyDescent="0.35">
      <c r="A529">
        <v>897</v>
      </c>
      <c r="B529" t="s">
        <v>549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4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</row>
    <row r="530" spans="1:26" x14ac:dyDescent="0.35">
      <c r="A530">
        <v>898</v>
      </c>
      <c r="B530" t="s">
        <v>550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33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</row>
    <row r="531" spans="1:26" x14ac:dyDescent="0.35">
      <c r="A531">
        <v>899</v>
      </c>
      <c r="B531" t="s">
        <v>551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-318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</row>
    <row r="532" spans="1:26" x14ac:dyDescent="0.35">
      <c r="A532">
        <v>900</v>
      </c>
      <c r="B532" t="s">
        <v>552</v>
      </c>
      <c r="C532">
        <v>4026</v>
      </c>
      <c r="D532">
        <v>4111</v>
      </c>
      <c r="E532">
        <v>4251</v>
      </c>
      <c r="F532">
        <v>4092</v>
      </c>
      <c r="G532">
        <v>3962</v>
      </c>
      <c r="H532">
        <v>4095</v>
      </c>
      <c r="I532">
        <v>4196</v>
      </c>
      <c r="J532">
        <v>4124</v>
      </c>
      <c r="K532">
        <v>4250</v>
      </c>
      <c r="L532">
        <v>3989</v>
      </c>
      <c r="M532">
        <v>3919</v>
      </c>
      <c r="N532">
        <v>4031</v>
      </c>
      <c r="O532">
        <v>3662</v>
      </c>
      <c r="P532">
        <v>3994</v>
      </c>
      <c r="Q532">
        <v>3946</v>
      </c>
      <c r="R532">
        <v>3604</v>
      </c>
      <c r="S532">
        <v>3384</v>
      </c>
      <c r="T532">
        <v>3871</v>
      </c>
      <c r="U532">
        <v>4043</v>
      </c>
      <c r="V532">
        <v>2554</v>
      </c>
      <c r="W532">
        <v>3989</v>
      </c>
      <c r="X532">
        <v>4835</v>
      </c>
      <c r="Y532">
        <v>2736</v>
      </c>
      <c r="Z532">
        <v>4844</v>
      </c>
    </row>
    <row r="533" spans="1:26" x14ac:dyDescent="0.35">
      <c r="A533">
        <v>901</v>
      </c>
      <c r="B533" t="s">
        <v>553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</row>
    <row r="534" spans="1:26" x14ac:dyDescent="0.35">
      <c r="A534">
        <v>902</v>
      </c>
      <c r="B534" t="s">
        <v>554</v>
      </c>
      <c r="C534">
        <v>12036</v>
      </c>
      <c r="D534">
        <v>11380</v>
      </c>
      <c r="E534">
        <v>11276</v>
      </c>
      <c r="F534">
        <v>11276</v>
      </c>
      <c r="G534">
        <v>5439</v>
      </c>
      <c r="H534">
        <v>11276</v>
      </c>
      <c r="I534">
        <v>11338</v>
      </c>
      <c r="J534">
        <v>11324</v>
      </c>
      <c r="K534">
        <v>11324</v>
      </c>
      <c r="L534">
        <v>11324</v>
      </c>
      <c r="M534">
        <v>11324</v>
      </c>
      <c r="N534">
        <v>11324</v>
      </c>
      <c r="O534">
        <v>10529</v>
      </c>
      <c r="P534">
        <v>10960</v>
      </c>
      <c r="Q534">
        <v>10849</v>
      </c>
      <c r="R534">
        <v>10830</v>
      </c>
      <c r="S534">
        <v>10636</v>
      </c>
      <c r="T534">
        <v>10806</v>
      </c>
      <c r="U534">
        <v>10752</v>
      </c>
      <c r="V534">
        <v>4814</v>
      </c>
      <c r="W534">
        <v>2948</v>
      </c>
      <c r="X534">
        <v>2936</v>
      </c>
      <c r="Y534">
        <v>2986</v>
      </c>
      <c r="Z534">
        <v>2983</v>
      </c>
    </row>
    <row r="535" spans="1:26" x14ac:dyDescent="0.35">
      <c r="A535">
        <v>903</v>
      </c>
      <c r="B535" t="s">
        <v>555</v>
      </c>
      <c r="C535">
        <v>3919</v>
      </c>
      <c r="D535">
        <v>3804</v>
      </c>
      <c r="E535">
        <v>3478</v>
      </c>
      <c r="F535">
        <v>3390</v>
      </c>
      <c r="G535">
        <v>3471</v>
      </c>
      <c r="H535">
        <v>3401</v>
      </c>
      <c r="I535">
        <v>3420</v>
      </c>
      <c r="J535">
        <v>3430</v>
      </c>
      <c r="K535">
        <v>3476</v>
      </c>
      <c r="L535">
        <v>3424</v>
      </c>
      <c r="M535">
        <v>3403</v>
      </c>
      <c r="N535">
        <v>3400</v>
      </c>
      <c r="O535">
        <v>3319</v>
      </c>
      <c r="P535">
        <v>2867</v>
      </c>
      <c r="Q535">
        <v>3265</v>
      </c>
      <c r="R535">
        <v>3281</v>
      </c>
      <c r="S535">
        <v>2534</v>
      </c>
      <c r="T535">
        <v>3277</v>
      </c>
      <c r="U535">
        <v>3272</v>
      </c>
      <c r="V535">
        <v>3150</v>
      </c>
      <c r="W535">
        <v>105</v>
      </c>
      <c r="X535">
        <v>103</v>
      </c>
      <c r="Y535">
        <v>101</v>
      </c>
      <c r="Z535">
        <v>102</v>
      </c>
    </row>
    <row r="536" spans="1:26" x14ac:dyDescent="0.35">
      <c r="A536">
        <v>904</v>
      </c>
      <c r="B536" t="s">
        <v>556</v>
      </c>
      <c r="C536">
        <v>35995</v>
      </c>
      <c r="D536">
        <v>56564</v>
      </c>
      <c r="E536">
        <v>51421</v>
      </c>
      <c r="F536">
        <v>35995</v>
      </c>
      <c r="G536">
        <v>51421</v>
      </c>
      <c r="H536">
        <v>35995</v>
      </c>
      <c r="I536">
        <v>41137</v>
      </c>
      <c r="J536">
        <v>41137</v>
      </c>
      <c r="K536">
        <v>51421</v>
      </c>
      <c r="L536">
        <v>41137</v>
      </c>
      <c r="M536">
        <v>35995</v>
      </c>
      <c r="N536">
        <v>35995</v>
      </c>
      <c r="O536">
        <v>27724</v>
      </c>
      <c r="P536">
        <v>36161</v>
      </c>
      <c r="Q536">
        <v>35451</v>
      </c>
      <c r="R536">
        <v>10185</v>
      </c>
      <c r="S536">
        <v>28958</v>
      </c>
      <c r="T536">
        <v>36914</v>
      </c>
      <c r="U536">
        <v>53760</v>
      </c>
      <c r="V536">
        <v>125928</v>
      </c>
      <c r="W536">
        <v>17055</v>
      </c>
      <c r="X536">
        <v>4408</v>
      </c>
      <c r="Y536">
        <v>9345</v>
      </c>
      <c r="Z536">
        <v>73942</v>
      </c>
    </row>
    <row r="537" spans="1:26" x14ac:dyDescent="0.35">
      <c r="A537">
        <v>905</v>
      </c>
      <c r="B537" t="s">
        <v>557</v>
      </c>
      <c r="C537">
        <v>8639</v>
      </c>
      <c r="D537">
        <v>13575</v>
      </c>
      <c r="E537">
        <v>12341</v>
      </c>
      <c r="F537">
        <v>8639</v>
      </c>
      <c r="G537">
        <v>12341</v>
      </c>
      <c r="H537">
        <v>8639</v>
      </c>
      <c r="I537">
        <v>9873</v>
      </c>
      <c r="J537">
        <v>9873</v>
      </c>
      <c r="K537">
        <v>12341</v>
      </c>
      <c r="L537">
        <v>9873</v>
      </c>
      <c r="M537">
        <v>8639</v>
      </c>
      <c r="N537">
        <v>8639</v>
      </c>
      <c r="O537">
        <v>52287</v>
      </c>
      <c r="P537">
        <v>14630</v>
      </c>
      <c r="Q537">
        <v>4733</v>
      </c>
      <c r="R537">
        <v>14993</v>
      </c>
      <c r="S537">
        <v>4933</v>
      </c>
      <c r="T537">
        <v>11026</v>
      </c>
      <c r="U537">
        <v>12407</v>
      </c>
      <c r="V537">
        <v>46763</v>
      </c>
      <c r="W537">
        <v>41927</v>
      </c>
      <c r="X537">
        <v>39569</v>
      </c>
      <c r="Y537">
        <v>6154</v>
      </c>
      <c r="Z537">
        <v>46277</v>
      </c>
    </row>
    <row r="538" spans="1:26" x14ac:dyDescent="0.35">
      <c r="A538">
        <v>906</v>
      </c>
      <c r="B538" t="s">
        <v>558</v>
      </c>
      <c r="C538">
        <v>50392</v>
      </c>
      <c r="D538">
        <v>79188</v>
      </c>
      <c r="E538">
        <v>71990</v>
      </c>
      <c r="F538">
        <v>50392</v>
      </c>
      <c r="G538">
        <v>71990</v>
      </c>
      <c r="H538">
        <v>50392</v>
      </c>
      <c r="I538">
        <v>57591</v>
      </c>
      <c r="J538">
        <v>57591</v>
      </c>
      <c r="K538">
        <v>71990</v>
      </c>
      <c r="L538">
        <v>57591</v>
      </c>
      <c r="M538">
        <v>50392</v>
      </c>
      <c r="N538">
        <v>50392</v>
      </c>
      <c r="O538">
        <v>17594</v>
      </c>
      <c r="P538">
        <v>36718</v>
      </c>
      <c r="Q538">
        <v>13953</v>
      </c>
      <c r="R538">
        <v>45834</v>
      </c>
      <c r="S538">
        <v>11084</v>
      </c>
      <c r="T538">
        <v>37514</v>
      </c>
      <c r="U538">
        <v>34043</v>
      </c>
      <c r="V538">
        <v>26507</v>
      </c>
      <c r="W538">
        <v>47282</v>
      </c>
      <c r="X538">
        <v>50336</v>
      </c>
      <c r="Y538">
        <v>37835</v>
      </c>
      <c r="Z538">
        <v>7135</v>
      </c>
    </row>
    <row r="539" spans="1:26" x14ac:dyDescent="0.35">
      <c r="A539">
        <v>907</v>
      </c>
      <c r="B539" t="s">
        <v>559</v>
      </c>
      <c r="C539">
        <v>10078</v>
      </c>
      <c r="D539">
        <v>15838</v>
      </c>
      <c r="E539">
        <v>14398</v>
      </c>
      <c r="F539">
        <v>10078</v>
      </c>
      <c r="G539">
        <v>14398</v>
      </c>
      <c r="H539">
        <v>10078</v>
      </c>
      <c r="I539">
        <v>11518</v>
      </c>
      <c r="J539">
        <v>11518</v>
      </c>
      <c r="K539">
        <v>14398</v>
      </c>
      <c r="L539">
        <v>11518</v>
      </c>
      <c r="M539">
        <v>10078</v>
      </c>
      <c r="N539">
        <v>10078</v>
      </c>
      <c r="O539">
        <v>0</v>
      </c>
      <c r="P539">
        <v>3669</v>
      </c>
      <c r="Q539">
        <v>10624</v>
      </c>
      <c r="R539">
        <v>5009</v>
      </c>
      <c r="S539">
        <v>13259</v>
      </c>
      <c r="T539">
        <v>-623</v>
      </c>
      <c r="U539">
        <v>13055</v>
      </c>
      <c r="V539">
        <v>15744</v>
      </c>
      <c r="W539">
        <v>2633</v>
      </c>
      <c r="X539">
        <v>6471</v>
      </c>
      <c r="Y539">
        <v>5485</v>
      </c>
      <c r="Z539">
        <v>6334</v>
      </c>
    </row>
    <row r="540" spans="1:26" x14ac:dyDescent="0.35">
      <c r="A540">
        <v>908</v>
      </c>
      <c r="B540" t="s">
        <v>560</v>
      </c>
      <c r="C540">
        <v>23037</v>
      </c>
      <c r="D540">
        <v>36201</v>
      </c>
      <c r="E540">
        <v>32909</v>
      </c>
      <c r="F540">
        <v>23037</v>
      </c>
      <c r="G540">
        <v>32909</v>
      </c>
      <c r="H540">
        <v>23037</v>
      </c>
      <c r="I540">
        <v>26327</v>
      </c>
      <c r="J540">
        <v>26327</v>
      </c>
      <c r="K540">
        <v>32909</v>
      </c>
      <c r="L540">
        <v>26327</v>
      </c>
      <c r="M540">
        <v>23037</v>
      </c>
      <c r="N540">
        <v>23037</v>
      </c>
      <c r="O540">
        <v>1357</v>
      </c>
      <c r="P540">
        <v>3195</v>
      </c>
      <c r="Q540">
        <v>10614</v>
      </c>
      <c r="R540">
        <v>6553</v>
      </c>
      <c r="S540">
        <v>5724</v>
      </c>
      <c r="T540">
        <v>7256</v>
      </c>
      <c r="U540">
        <v>26400</v>
      </c>
      <c r="V540">
        <v>8160</v>
      </c>
      <c r="W540">
        <v>35264</v>
      </c>
      <c r="X540">
        <v>25070</v>
      </c>
      <c r="Y540">
        <v>56528</v>
      </c>
      <c r="Z540">
        <v>1481</v>
      </c>
    </row>
    <row r="541" spans="1:26" x14ac:dyDescent="0.35">
      <c r="A541">
        <v>909</v>
      </c>
      <c r="B541" t="s">
        <v>561</v>
      </c>
      <c r="C541">
        <v>15838</v>
      </c>
      <c r="D541">
        <v>24888</v>
      </c>
      <c r="E541">
        <v>22625</v>
      </c>
      <c r="F541">
        <v>15838</v>
      </c>
      <c r="G541">
        <v>22625</v>
      </c>
      <c r="H541">
        <v>15838</v>
      </c>
      <c r="I541">
        <v>18100</v>
      </c>
      <c r="J541">
        <v>18100</v>
      </c>
      <c r="K541">
        <v>22625</v>
      </c>
      <c r="L541">
        <v>18100</v>
      </c>
      <c r="M541">
        <v>15838</v>
      </c>
      <c r="N541">
        <v>15838</v>
      </c>
      <c r="O541">
        <v>10305</v>
      </c>
      <c r="P541">
        <v>9167</v>
      </c>
      <c r="Q541">
        <v>12400</v>
      </c>
      <c r="R541">
        <v>7343</v>
      </c>
      <c r="S541">
        <v>24590</v>
      </c>
      <c r="T541">
        <v>17847</v>
      </c>
      <c r="U541">
        <v>22983</v>
      </c>
      <c r="V541">
        <v>24079</v>
      </c>
      <c r="W541">
        <v>16314</v>
      </c>
      <c r="X541">
        <v>25196</v>
      </c>
      <c r="Y541">
        <v>18051</v>
      </c>
      <c r="Z541">
        <v>39203</v>
      </c>
    </row>
    <row r="542" spans="1:26" x14ac:dyDescent="0.35">
      <c r="A542">
        <v>915</v>
      </c>
      <c r="B542" t="s">
        <v>567</v>
      </c>
      <c r="C542">
        <v>9609</v>
      </c>
      <c r="D542">
        <v>6762</v>
      </c>
      <c r="E542">
        <v>7002</v>
      </c>
      <c r="F542">
        <v>6866</v>
      </c>
      <c r="G542">
        <v>7608</v>
      </c>
      <c r="H542">
        <v>7259</v>
      </c>
      <c r="I542">
        <v>7402</v>
      </c>
      <c r="J542">
        <v>7358</v>
      </c>
      <c r="K542">
        <v>7598</v>
      </c>
      <c r="L542">
        <v>7753</v>
      </c>
      <c r="M542">
        <v>7526</v>
      </c>
      <c r="N542">
        <v>9011</v>
      </c>
      <c r="O542">
        <v>8941</v>
      </c>
      <c r="P542">
        <v>6983</v>
      </c>
      <c r="Q542">
        <v>7022</v>
      </c>
      <c r="R542">
        <v>6593</v>
      </c>
      <c r="S542">
        <v>6688</v>
      </c>
      <c r="T542">
        <v>6102</v>
      </c>
      <c r="U542">
        <v>5958</v>
      </c>
      <c r="V542">
        <v>5639</v>
      </c>
      <c r="W542">
        <v>6141</v>
      </c>
      <c r="X542">
        <v>6058</v>
      </c>
      <c r="Y542">
        <v>5407</v>
      </c>
      <c r="Z542">
        <v>6134</v>
      </c>
    </row>
    <row r="543" spans="1:26" x14ac:dyDescent="0.35">
      <c r="A543">
        <v>916</v>
      </c>
      <c r="B543" t="s">
        <v>568</v>
      </c>
      <c r="C543">
        <v>2032</v>
      </c>
      <c r="D543">
        <v>-2233</v>
      </c>
      <c r="E543">
        <v>-648</v>
      </c>
      <c r="F543">
        <v>-514</v>
      </c>
      <c r="G543">
        <v>228</v>
      </c>
      <c r="H543">
        <v>-1073</v>
      </c>
      <c r="I543">
        <v>-6</v>
      </c>
      <c r="J543">
        <v>253</v>
      </c>
      <c r="K543">
        <v>464</v>
      </c>
      <c r="L543">
        <v>606</v>
      </c>
      <c r="M543">
        <v>383</v>
      </c>
      <c r="N543">
        <v>1929</v>
      </c>
      <c r="O543">
        <v>2151</v>
      </c>
      <c r="P543">
        <v>-654</v>
      </c>
      <c r="Q543">
        <v>-136</v>
      </c>
      <c r="R543">
        <v>-165</v>
      </c>
      <c r="S543">
        <v>-105</v>
      </c>
      <c r="T543">
        <v>904</v>
      </c>
      <c r="U543">
        <v>172</v>
      </c>
      <c r="V543">
        <v>-149</v>
      </c>
      <c r="W543">
        <v>-2037</v>
      </c>
      <c r="X543">
        <v>-1044</v>
      </c>
      <c r="Y543">
        <v>-805</v>
      </c>
      <c r="Z543">
        <v>232</v>
      </c>
    </row>
    <row r="544" spans="1:26" x14ac:dyDescent="0.35">
      <c r="A544">
        <v>917</v>
      </c>
      <c r="B544" t="s">
        <v>569</v>
      </c>
      <c r="C544">
        <v>49</v>
      </c>
      <c r="D544">
        <v>59</v>
      </c>
      <c r="E544">
        <v>70</v>
      </c>
      <c r="F544">
        <v>56</v>
      </c>
      <c r="G544">
        <v>56</v>
      </c>
      <c r="H544">
        <v>56</v>
      </c>
      <c r="I544">
        <v>63</v>
      </c>
      <c r="J544">
        <v>56</v>
      </c>
      <c r="K544">
        <v>70</v>
      </c>
      <c r="L544">
        <v>77</v>
      </c>
      <c r="M544">
        <v>56</v>
      </c>
      <c r="N544">
        <v>35</v>
      </c>
      <c r="O544">
        <v>0</v>
      </c>
      <c r="P544">
        <v>0</v>
      </c>
      <c r="Q544">
        <v>0</v>
      </c>
      <c r="R544">
        <v>40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</row>
    <row r="545" spans="1:26" x14ac:dyDescent="0.35">
      <c r="A545">
        <v>918</v>
      </c>
      <c r="B545" t="s">
        <v>738</v>
      </c>
      <c r="C545">
        <v>18</v>
      </c>
      <c r="D545">
        <v>20</v>
      </c>
      <c r="E545">
        <v>25</v>
      </c>
      <c r="F545">
        <v>20</v>
      </c>
      <c r="G545">
        <v>20</v>
      </c>
      <c r="H545">
        <v>20</v>
      </c>
      <c r="I545">
        <v>23</v>
      </c>
      <c r="J545">
        <v>20</v>
      </c>
      <c r="K545">
        <v>25</v>
      </c>
      <c r="L545">
        <v>28</v>
      </c>
      <c r="M545">
        <v>20</v>
      </c>
      <c r="N545">
        <v>13</v>
      </c>
      <c r="O545">
        <v>70</v>
      </c>
      <c r="P545">
        <v>23</v>
      </c>
      <c r="Q545">
        <v>0</v>
      </c>
      <c r="R545">
        <v>0</v>
      </c>
      <c r="S545">
        <v>49</v>
      </c>
      <c r="T545">
        <v>91</v>
      </c>
      <c r="U545">
        <v>149</v>
      </c>
      <c r="V545">
        <v>126</v>
      </c>
      <c r="W545">
        <v>131</v>
      </c>
      <c r="X545">
        <v>0</v>
      </c>
      <c r="Y545">
        <v>0</v>
      </c>
      <c r="Z545">
        <v>89</v>
      </c>
    </row>
    <row r="546" spans="1:26" x14ac:dyDescent="0.35">
      <c r="A546">
        <v>919</v>
      </c>
      <c r="B546" t="s">
        <v>571</v>
      </c>
      <c r="C546">
        <v>13403</v>
      </c>
      <c r="D546">
        <v>6216</v>
      </c>
      <c r="E546">
        <v>8553</v>
      </c>
      <c r="F546">
        <v>7521</v>
      </c>
      <c r="G546">
        <v>6740</v>
      </c>
      <c r="H546">
        <v>8250</v>
      </c>
      <c r="I546">
        <v>6930</v>
      </c>
      <c r="J546">
        <v>6952</v>
      </c>
      <c r="K546">
        <v>6641</v>
      </c>
      <c r="L546">
        <v>7149</v>
      </c>
      <c r="M546">
        <v>6415</v>
      </c>
      <c r="N546">
        <v>6519</v>
      </c>
      <c r="O546">
        <v>13646</v>
      </c>
      <c r="P546">
        <v>6470</v>
      </c>
      <c r="Q546">
        <v>8657</v>
      </c>
      <c r="R546">
        <v>7521</v>
      </c>
      <c r="S546">
        <v>6844</v>
      </c>
      <c r="T546">
        <v>7713</v>
      </c>
      <c r="U546">
        <v>6140</v>
      </c>
      <c r="V546">
        <v>7159</v>
      </c>
      <c r="W546">
        <v>5114</v>
      </c>
      <c r="X546">
        <v>5958</v>
      </c>
      <c r="Y546">
        <v>8873</v>
      </c>
      <c r="Z546">
        <v>5631</v>
      </c>
    </row>
    <row r="547" spans="1:26" x14ac:dyDescent="0.35">
      <c r="A547">
        <v>920</v>
      </c>
      <c r="B547" t="s">
        <v>572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154</v>
      </c>
      <c r="P547">
        <v>146</v>
      </c>
      <c r="Q547">
        <v>133</v>
      </c>
      <c r="R547">
        <v>145</v>
      </c>
      <c r="S547">
        <v>166</v>
      </c>
      <c r="T547">
        <v>125</v>
      </c>
      <c r="U547">
        <v>141</v>
      </c>
      <c r="V547">
        <v>106</v>
      </c>
      <c r="W547">
        <v>145</v>
      </c>
      <c r="X547">
        <v>17</v>
      </c>
      <c r="Y547">
        <v>0</v>
      </c>
      <c r="Z547">
        <v>0</v>
      </c>
    </row>
    <row r="548" spans="1:26" x14ac:dyDescent="0.35">
      <c r="A548">
        <v>921</v>
      </c>
      <c r="B548" t="s">
        <v>580</v>
      </c>
      <c r="C548">
        <v>5900</v>
      </c>
      <c r="D548">
        <v>5900</v>
      </c>
      <c r="E548">
        <v>5900</v>
      </c>
      <c r="F548">
        <v>5900</v>
      </c>
      <c r="G548">
        <v>5900</v>
      </c>
      <c r="H548">
        <v>5907</v>
      </c>
      <c r="I548">
        <v>5900</v>
      </c>
      <c r="J548">
        <v>5900</v>
      </c>
      <c r="K548">
        <v>5900</v>
      </c>
      <c r="L548">
        <v>5907</v>
      </c>
      <c r="M548">
        <v>5907</v>
      </c>
      <c r="N548">
        <v>5907</v>
      </c>
      <c r="O548">
        <v>5182</v>
      </c>
      <c r="P548">
        <v>4715</v>
      </c>
      <c r="Q548">
        <v>2317</v>
      </c>
      <c r="R548">
        <v>3305</v>
      </c>
      <c r="S548">
        <v>3602</v>
      </c>
      <c r="T548">
        <v>2471</v>
      </c>
      <c r="U548">
        <v>2669</v>
      </c>
      <c r="V548">
        <v>572</v>
      </c>
      <c r="W548">
        <v>3126</v>
      </c>
      <c r="X548">
        <v>2357</v>
      </c>
      <c r="Y548">
        <v>5722</v>
      </c>
      <c r="Z548">
        <v>565</v>
      </c>
    </row>
    <row r="549" spans="1:26" x14ac:dyDescent="0.35">
      <c r="A549">
        <v>922</v>
      </c>
      <c r="B549" t="s">
        <v>581</v>
      </c>
      <c r="C549">
        <v>9704</v>
      </c>
      <c r="D549">
        <v>9704</v>
      </c>
      <c r="E549">
        <v>9704</v>
      </c>
      <c r="F549">
        <v>9704</v>
      </c>
      <c r="G549">
        <v>9704</v>
      </c>
      <c r="H549">
        <v>9717</v>
      </c>
      <c r="I549">
        <v>9704</v>
      </c>
      <c r="J549">
        <v>9704</v>
      </c>
      <c r="K549">
        <v>9704</v>
      </c>
      <c r="L549">
        <v>9717</v>
      </c>
      <c r="M549">
        <v>9717</v>
      </c>
      <c r="N549">
        <v>9717</v>
      </c>
      <c r="O549">
        <v>2821</v>
      </c>
      <c r="P549">
        <v>4361</v>
      </c>
      <c r="Q549">
        <v>7776</v>
      </c>
      <c r="R549">
        <v>5763</v>
      </c>
      <c r="S549">
        <v>7953</v>
      </c>
      <c r="T549">
        <v>4883</v>
      </c>
      <c r="U549">
        <v>11811</v>
      </c>
      <c r="V549">
        <v>7597</v>
      </c>
      <c r="W549">
        <v>8055</v>
      </c>
      <c r="X549">
        <v>10817</v>
      </c>
      <c r="Y549">
        <v>7665</v>
      </c>
      <c r="Z549">
        <v>4643</v>
      </c>
    </row>
    <row r="550" spans="1:26" x14ac:dyDescent="0.35">
      <c r="A550">
        <v>923</v>
      </c>
      <c r="B550" t="s">
        <v>582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</row>
    <row r="551" spans="1:26" x14ac:dyDescent="0.35">
      <c r="A551">
        <v>924</v>
      </c>
      <c r="B551" t="s">
        <v>583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</row>
    <row r="552" spans="1:26" x14ac:dyDescent="0.35">
      <c r="A552">
        <v>925</v>
      </c>
      <c r="B552" t="s">
        <v>584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</row>
    <row r="553" spans="1:26" x14ac:dyDescent="0.35">
      <c r="A553">
        <v>926</v>
      </c>
      <c r="B553" t="s">
        <v>585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</row>
    <row r="554" spans="1:26" x14ac:dyDescent="0.35">
      <c r="A554">
        <v>927</v>
      </c>
      <c r="B554" t="s">
        <v>586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</row>
    <row r="555" spans="1:26" x14ac:dyDescent="0.35">
      <c r="A555">
        <v>928</v>
      </c>
      <c r="B555" t="s">
        <v>587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</row>
    <row r="556" spans="1:26" x14ac:dyDescent="0.35">
      <c r="A556">
        <v>929</v>
      </c>
      <c r="B556" t="s">
        <v>588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</row>
    <row r="557" spans="1:26" x14ac:dyDescent="0.35">
      <c r="A557">
        <v>930</v>
      </c>
      <c r="B557" t="s">
        <v>589</v>
      </c>
      <c r="C557">
        <v>9</v>
      </c>
      <c r="D557">
        <v>9</v>
      </c>
      <c r="E557">
        <v>9</v>
      </c>
      <c r="F557">
        <v>9</v>
      </c>
      <c r="G557">
        <v>9</v>
      </c>
      <c r="H557">
        <v>9</v>
      </c>
      <c r="I557">
        <v>9</v>
      </c>
      <c r="J557">
        <v>9</v>
      </c>
      <c r="K557">
        <v>9</v>
      </c>
      <c r="L557">
        <v>9</v>
      </c>
      <c r="M557">
        <v>9</v>
      </c>
      <c r="N557">
        <v>9</v>
      </c>
      <c r="O557">
        <v>9</v>
      </c>
      <c r="P557">
        <v>10</v>
      </c>
      <c r="Q557">
        <v>9</v>
      </c>
      <c r="R557">
        <v>13</v>
      </c>
      <c r="S557">
        <v>11</v>
      </c>
      <c r="T557">
        <v>15</v>
      </c>
      <c r="U557">
        <v>12</v>
      </c>
      <c r="V557">
        <v>16</v>
      </c>
      <c r="W557">
        <v>12</v>
      </c>
      <c r="X557">
        <v>13</v>
      </c>
      <c r="Y557">
        <v>17</v>
      </c>
      <c r="Z557">
        <v>15</v>
      </c>
    </row>
    <row r="558" spans="1:26" x14ac:dyDescent="0.35">
      <c r="A558">
        <v>930</v>
      </c>
      <c r="B558" t="s">
        <v>589</v>
      </c>
      <c r="C558">
        <v>9</v>
      </c>
      <c r="D558">
        <v>9</v>
      </c>
      <c r="E558">
        <v>9</v>
      </c>
      <c r="F558">
        <v>9</v>
      </c>
      <c r="G558">
        <v>9</v>
      </c>
      <c r="H558">
        <v>9</v>
      </c>
      <c r="I558">
        <v>9</v>
      </c>
      <c r="J558">
        <v>9</v>
      </c>
      <c r="K558">
        <v>9</v>
      </c>
      <c r="L558">
        <v>9</v>
      </c>
      <c r="M558">
        <v>9</v>
      </c>
      <c r="N558">
        <v>9</v>
      </c>
      <c r="O558">
        <v>9</v>
      </c>
      <c r="P558">
        <v>10</v>
      </c>
      <c r="Q558">
        <v>9</v>
      </c>
      <c r="R558">
        <v>13</v>
      </c>
      <c r="S558">
        <v>11</v>
      </c>
      <c r="T558">
        <v>15</v>
      </c>
      <c r="U558">
        <v>12</v>
      </c>
      <c r="V558">
        <v>16</v>
      </c>
      <c r="W558">
        <v>12</v>
      </c>
      <c r="X558">
        <v>13</v>
      </c>
      <c r="Y558">
        <v>17</v>
      </c>
      <c r="Z558">
        <v>15</v>
      </c>
    </row>
    <row r="559" spans="1:26" x14ac:dyDescent="0.35">
      <c r="A559">
        <v>931</v>
      </c>
      <c r="B559" t="s">
        <v>590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</row>
    <row r="560" spans="1:26" x14ac:dyDescent="0.35">
      <c r="A560">
        <v>931</v>
      </c>
      <c r="B560" t="s">
        <v>590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</row>
    <row r="561" spans="1:26" x14ac:dyDescent="0.35">
      <c r="A561">
        <v>932</v>
      </c>
      <c r="B561" t="s">
        <v>591</v>
      </c>
      <c r="C561">
        <v>145</v>
      </c>
      <c r="D561">
        <v>145</v>
      </c>
      <c r="E561">
        <v>497</v>
      </c>
      <c r="F561">
        <v>607</v>
      </c>
      <c r="G561">
        <v>580</v>
      </c>
      <c r="H561">
        <v>497</v>
      </c>
      <c r="I561">
        <v>607</v>
      </c>
      <c r="J561">
        <v>414</v>
      </c>
      <c r="K561">
        <v>580</v>
      </c>
      <c r="L561">
        <v>607</v>
      </c>
      <c r="M561">
        <v>524</v>
      </c>
      <c r="N561">
        <v>580</v>
      </c>
      <c r="O561">
        <v>102</v>
      </c>
      <c r="P561">
        <v>131</v>
      </c>
      <c r="Q561">
        <v>480</v>
      </c>
      <c r="R561">
        <v>440</v>
      </c>
      <c r="S561">
        <v>492</v>
      </c>
      <c r="T561">
        <v>570</v>
      </c>
      <c r="U561">
        <v>731</v>
      </c>
      <c r="V561">
        <v>414</v>
      </c>
      <c r="W561">
        <v>530</v>
      </c>
      <c r="X561">
        <v>505</v>
      </c>
      <c r="Y561">
        <v>427</v>
      </c>
      <c r="Z561">
        <v>537</v>
      </c>
    </row>
    <row r="562" spans="1:26" x14ac:dyDescent="0.35">
      <c r="A562">
        <v>932</v>
      </c>
      <c r="B562" t="s">
        <v>591</v>
      </c>
      <c r="C562">
        <v>145</v>
      </c>
      <c r="D562">
        <v>145</v>
      </c>
      <c r="E562">
        <v>497</v>
      </c>
      <c r="F562">
        <v>607</v>
      </c>
      <c r="G562">
        <v>580</v>
      </c>
      <c r="H562">
        <v>497</v>
      </c>
      <c r="I562">
        <v>607</v>
      </c>
      <c r="J562">
        <v>414</v>
      </c>
      <c r="K562">
        <v>580</v>
      </c>
      <c r="L562">
        <v>607</v>
      </c>
      <c r="M562">
        <v>524</v>
      </c>
      <c r="N562">
        <v>580</v>
      </c>
      <c r="O562">
        <v>102</v>
      </c>
      <c r="P562">
        <v>131</v>
      </c>
      <c r="Q562">
        <v>480</v>
      </c>
      <c r="R562">
        <v>440</v>
      </c>
      <c r="S562">
        <v>492</v>
      </c>
      <c r="T562">
        <v>570</v>
      </c>
      <c r="U562">
        <v>731</v>
      </c>
      <c r="V562">
        <v>414</v>
      </c>
      <c r="W562">
        <v>530</v>
      </c>
      <c r="X562">
        <v>505</v>
      </c>
      <c r="Y562">
        <v>427</v>
      </c>
      <c r="Z562">
        <v>537</v>
      </c>
    </row>
    <row r="563" spans="1:26" x14ac:dyDescent="0.35">
      <c r="A563">
        <v>933</v>
      </c>
      <c r="B563" t="s">
        <v>589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</row>
    <row r="564" spans="1:26" x14ac:dyDescent="0.35">
      <c r="A564">
        <v>934</v>
      </c>
      <c r="B564" t="s">
        <v>590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</row>
    <row r="565" spans="1:26" x14ac:dyDescent="0.35">
      <c r="A565">
        <v>935</v>
      </c>
      <c r="B565" t="s">
        <v>591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</row>
    <row r="566" spans="1:26" x14ac:dyDescent="0.35">
      <c r="A566">
        <v>936</v>
      </c>
      <c r="B566" t="s">
        <v>589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</row>
    <row r="567" spans="1:26" x14ac:dyDescent="0.35">
      <c r="A567">
        <v>937</v>
      </c>
      <c r="B567" t="s">
        <v>590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</row>
    <row r="568" spans="1:26" x14ac:dyDescent="0.35">
      <c r="A568">
        <v>938</v>
      </c>
      <c r="B568" t="s">
        <v>591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</row>
    <row r="569" spans="1:26" x14ac:dyDescent="0.35">
      <c r="A569">
        <v>942</v>
      </c>
      <c r="B569" t="s">
        <v>589</v>
      </c>
      <c r="C569">
        <v>10</v>
      </c>
      <c r="D569">
        <v>10</v>
      </c>
      <c r="E569">
        <v>10</v>
      </c>
      <c r="F569">
        <v>10</v>
      </c>
      <c r="G569">
        <v>10</v>
      </c>
      <c r="H569">
        <v>10</v>
      </c>
      <c r="I569">
        <v>10</v>
      </c>
      <c r="J569">
        <v>10</v>
      </c>
      <c r="K569">
        <v>10</v>
      </c>
      <c r="L569">
        <v>10</v>
      </c>
      <c r="M569">
        <v>10</v>
      </c>
      <c r="N569">
        <v>10</v>
      </c>
      <c r="O569">
        <v>11</v>
      </c>
      <c r="P569">
        <v>15</v>
      </c>
      <c r="Q569">
        <v>13</v>
      </c>
      <c r="R569">
        <v>12</v>
      </c>
      <c r="S569">
        <v>11</v>
      </c>
      <c r="T569">
        <v>14</v>
      </c>
      <c r="U569">
        <v>11</v>
      </c>
      <c r="V569">
        <v>12</v>
      </c>
      <c r="W569">
        <v>11</v>
      </c>
      <c r="X569">
        <v>13</v>
      </c>
      <c r="Y569">
        <v>11</v>
      </c>
      <c r="Z569">
        <v>11</v>
      </c>
    </row>
    <row r="570" spans="1:26" x14ac:dyDescent="0.35">
      <c r="A570">
        <v>942</v>
      </c>
      <c r="B570" t="s">
        <v>589</v>
      </c>
      <c r="C570">
        <v>10</v>
      </c>
      <c r="D570">
        <v>10</v>
      </c>
      <c r="E570">
        <v>10</v>
      </c>
      <c r="F570">
        <v>10</v>
      </c>
      <c r="G570">
        <v>10</v>
      </c>
      <c r="H570">
        <v>10</v>
      </c>
      <c r="I570">
        <v>10</v>
      </c>
      <c r="J570">
        <v>10</v>
      </c>
      <c r="K570">
        <v>10</v>
      </c>
      <c r="L570">
        <v>10</v>
      </c>
      <c r="M570">
        <v>10</v>
      </c>
      <c r="N570">
        <v>10</v>
      </c>
      <c r="O570">
        <v>11</v>
      </c>
      <c r="P570">
        <v>15</v>
      </c>
      <c r="Q570">
        <v>13</v>
      </c>
      <c r="R570">
        <v>12</v>
      </c>
      <c r="S570">
        <v>11</v>
      </c>
      <c r="T570">
        <v>14</v>
      </c>
      <c r="U570">
        <v>11</v>
      </c>
      <c r="V570">
        <v>12</v>
      </c>
      <c r="W570">
        <v>11</v>
      </c>
      <c r="X570">
        <v>13</v>
      </c>
      <c r="Y570">
        <v>11</v>
      </c>
      <c r="Z570">
        <v>11</v>
      </c>
    </row>
    <row r="571" spans="1:26" x14ac:dyDescent="0.35">
      <c r="A571">
        <v>943</v>
      </c>
      <c r="B571" t="s">
        <v>590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</row>
    <row r="572" spans="1:26" x14ac:dyDescent="0.35">
      <c r="A572">
        <v>944</v>
      </c>
      <c r="B572" t="s">
        <v>591</v>
      </c>
      <c r="C572">
        <v>111</v>
      </c>
      <c r="D572">
        <v>111</v>
      </c>
      <c r="E572">
        <v>571</v>
      </c>
      <c r="F572">
        <v>560</v>
      </c>
      <c r="G572">
        <v>545</v>
      </c>
      <c r="H572">
        <v>95</v>
      </c>
      <c r="I572">
        <v>116</v>
      </c>
      <c r="J572">
        <v>106</v>
      </c>
      <c r="K572">
        <v>111</v>
      </c>
      <c r="L572">
        <v>116</v>
      </c>
      <c r="M572">
        <v>100</v>
      </c>
      <c r="N572">
        <v>111</v>
      </c>
      <c r="O572">
        <v>68</v>
      </c>
      <c r="P572">
        <v>25</v>
      </c>
      <c r="Q572">
        <v>300</v>
      </c>
      <c r="R572">
        <v>448</v>
      </c>
      <c r="S572">
        <v>400</v>
      </c>
      <c r="T572">
        <v>41</v>
      </c>
      <c r="U572">
        <v>47</v>
      </c>
      <c r="V572">
        <v>31</v>
      </c>
      <c r="W572">
        <v>46</v>
      </c>
      <c r="X572">
        <v>86</v>
      </c>
      <c r="Y572">
        <v>60</v>
      </c>
      <c r="Z572">
        <v>49</v>
      </c>
    </row>
    <row r="573" spans="1:26" x14ac:dyDescent="0.35">
      <c r="A573">
        <v>944</v>
      </c>
      <c r="B573" t="s">
        <v>591</v>
      </c>
      <c r="C573">
        <v>111</v>
      </c>
      <c r="D573">
        <v>111</v>
      </c>
      <c r="E573">
        <v>571</v>
      </c>
      <c r="F573">
        <v>560</v>
      </c>
      <c r="G573">
        <v>545</v>
      </c>
      <c r="H573">
        <v>95</v>
      </c>
      <c r="I573">
        <v>116</v>
      </c>
      <c r="J573">
        <v>106</v>
      </c>
      <c r="K573">
        <v>111</v>
      </c>
      <c r="L573">
        <v>116</v>
      </c>
      <c r="M573">
        <v>100</v>
      </c>
      <c r="N573">
        <v>111</v>
      </c>
      <c r="O573">
        <v>68</v>
      </c>
      <c r="P573">
        <v>25</v>
      </c>
      <c r="Q573">
        <v>300</v>
      </c>
      <c r="R573">
        <v>448</v>
      </c>
      <c r="S573">
        <v>400</v>
      </c>
      <c r="T573">
        <v>41</v>
      </c>
      <c r="U573">
        <v>47</v>
      </c>
      <c r="V573">
        <v>31</v>
      </c>
      <c r="W573">
        <v>46</v>
      </c>
      <c r="X573">
        <v>86</v>
      </c>
      <c r="Y573">
        <v>60</v>
      </c>
      <c r="Z573">
        <v>49</v>
      </c>
    </row>
    <row r="574" spans="1:26" x14ac:dyDescent="0.35">
      <c r="A574">
        <v>948</v>
      </c>
      <c r="B574" t="s">
        <v>589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</row>
    <row r="575" spans="1:26" x14ac:dyDescent="0.35">
      <c r="A575">
        <v>949</v>
      </c>
      <c r="B575" t="s">
        <v>590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</row>
    <row r="576" spans="1:26" x14ac:dyDescent="0.35">
      <c r="A576">
        <v>950</v>
      </c>
      <c r="B576" t="s">
        <v>591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</row>
    <row r="577" spans="1:26" x14ac:dyDescent="0.35">
      <c r="A577">
        <v>954</v>
      </c>
      <c r="B577" t="s">
        <v>589</v>
      </c>
      <c r="C577">
        <v>10</v>
      </c>
      <c r="D577">
        <v>10</v>
      </c>
      <c r="E577">
        <v>10</v>
      </c>
      <c r="F577">
        <v>10</v>
      </c>
      <c r="G577">
        <v>10</v>
      </c>
      <c r="H577">
        <v>10</v>
      </c>
      <c r="I577">
        <v>10</v>
      </c>
      <c r="J577">
        <v>10</v>
      </c>
      <c r="K577">
        <v>10</v>
      </c>
      <c r="L577">
        <v>10</v>
      </c>
      <c r="M577">
        <v>10</v>
      </c>
      <c r="N577">
        <v>0</v>
      </c>
      <c r="O577">
        <v>12</v>
      </c>
      <c r="P577">
        <v>15</v>
      </c>
      <c r="Q577">
        <v>9</v>
      </c>
      <c r="R577">
        <v>12</v>
      </c>
      <c r="S577">
        <v>11</v>
      </c>
      <c r="T577">
        <v>14</v>
      </c>
      <c r="U577">
        <v>11</v>
      </c>
      <c r="V577">
        <v>12</v>
      </c>
      <c r="W577">
        <v>11</v>
      </c>
      <c r="X577">
        <v>13</v>
      </c>
      <c r="Y577">
        <v>11</v>
      </c>
      <c r="Z577">
        <v>0</v>
      </c>
    </row>
    <row r="578" spans="1:26" x14ac:dyDescent="0.35">
      <c r="A578">
        <v>954</v>
      </c>
      <c r="B578" t="s">
        <v>589</v>
      </c>
      <c r="C578">
        <v>10</v>
      </c>
      <c r="D578">
        <v>10</v>
      </c>
      <c r="E578">
        <v>10</v>
      </c>
      <c r="F578">
        <v>10</v>
      </c>
      <c r="G578">
        <v>10</v>
      </c>
      <c r="H578">
        <v>10</v>
      </c>
      <c r="I578">
        <v>10</v>
      </c>
      <c r="J578">
        <v>10</v>
      </c>
      <c r="K578">
        <v>10</v>
      </c>
      <c r="L578">
        <v>10</v>
      </c>
      <c r="M578">
        <v>10</v>
      </c>
      <c r="N578">
        <v>0</v>
      </c>
      <c r="O578">
        <v>12</v>
      </c>
      <c r="P578">
        <v>15</v>
      </c>
      <c r="Q578">
        <v>9</v>
      </c>
      <c r="R578">
        <v>12</v>
      </c>
      <c r="S578">
        <v>11</v>
      </c>
      <c r="T578">
        <v>14</v>
      </c>
      <c r="U578">
        <v>11</v>
      </c>
      <c r="V578">
        <v>12</v>
      </c>
      <c r="W578">
        <v>11</v>
      </c>
      <c r="X578">
        <v>13</v>
      </c>
      <c r="Y578">
        <v>11</v>
      </c>
      <c r="Z578">
        <v>0</v>
      </c>
    </row>
    <row r="579" spans="1:26" x14ac:dyDescent="0.35">
      <c r="A579">
        <v>955</v>
      </c>
      <c r="B579" t="s">
        <v>590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</row>
    <row r="580" spans="1:26" x14ac:dyDescent="0.35">
      <c r="A580">
        <v>956</v>
      </c>
      <c r="B580" t="s">
        <v>591</v>
      </c>
      <c r="C580">
        <v>111</v>
      </c>
      <c r="D580">
        <v>111</v>
      </c>
      <c r="E580">
        <v>571</v>
      </c>
      <c r="F580">
        <v>560</v>
      </c>
      <c r="G580">
        <v>545</v>
      </c>
      <c r="H580">
        <v>95</v>
      </c>
      <c r="I580">
        <v>116</v>
      </c>
      <c r="J580">
        <v>106</v>
      </c>
      <c r="K580">
        <v>111</v>
      </c>
      <c r="L580">
        <v>116</v>
      </c>
      <c r="M580">
        <v>100</v>
      </c>
      <c r="N580">
        <v>111</v>
      </c>
      <c r="O580">
        <v>95</v>
      </c>
      <c r="P580">
        <v>63</v>
      </c>
      <c r="Q580">
        <v>652</v>
      </c>
      <c r="R580">
        <v>448</v>
      </c>
      <c r="S580">
        <v>438</v>
      </c>
      <c r="T580">
        <v>41</v>
      </c>
      <c r="U580">
        <v>120</v>
      </c>
      <c r="V580">
        <v>98</v>
      </c>
      <c r="W580">
        <v>70</v>
      </c>
      <c r="X580">
        <v>100</v>
      </c>
      <c r="Y580">
        <v>56</v>
      </c>
      <c r="Z580">
        <v>37</v>
      </c>
    </row>
    <row r="581" spans="1:26" x14ac:dyDescent="0.35">
      <c r="A581">
        <v>956</v>
      </c>
      <c r="B581" t="s">
        <v>591</v>
      </c>
      <c r="C581">
        <v>111</v>
      </c>
      <c r="D581">
        <v>111</v>
      </c>
      <c r="E581">
        <v>571</v>
      </c>
      <c r="F581">
        <v>560</v>
      </c>
      <c r="G581">
        <v>545</v>
      </c>
      <c r="H581">
        <v>95</v>
      </c>
      <c r="I581">
        <v>116</v>
      </c>
      <c r="J581">
        <v>106</v>
      </c>
      <c r="K581">
        <v>111</v>
      </c>
      <c r="L581">
        <v>116</v>
      </c>
      <c r="M581">
        <v>100</v>
      </c>
      <c r="N581">
        <v>111</v>
      </c>
      <c r="O581">
        <v>95</v>
      </c>
      <c r="P581">
        <v>63</v>
      </c>
      <c r="Q581">
        <v>652</v>
      </c>
      <c r="R581">
        <v>448</v>
      </c>
      <c r="S581">
        <v>438</v>
      </c>
      <c r="T581">
        <v>41</v>
      </c>
      <c r="U581">
        <v>120</v>
      </c>
      <c r="V581">
        <v>98</v>
      </c>
      <c r="W581">
        <v>70</v>
      </c>
      <c r="X581">
        <v>100</v>
      </c>
      <c r="Y581">
        <v>56</v>
      </c>
      <c r="Z581">
        <v>37</v>
      </c>
    </row>
    <row r="582" spans="1:26" x14ac:dyDescent="0.35">
      <c r="A582">
        <v>957</v>
      </c>
      <c r="B582" t="s">
        <v>589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</row>
    <row r="583" spans="1:26" x14ac:dyDescent="0.35">
      <c r="A583">
        <v>958</v>
      </c>
      <c r="B583" t="s">
        <v>590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</row>
    <row r="584" spans="1:26" x14ac:dyDescent="0.35">
      <c r="A584">
        <v>959</v>
      </c>
      <c r="B584" t="s">
        <v>591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</row>
    <row r="585" spans="1:26" x14ac:dyDescent="0.35">
      <c r="A585">
        <v>960</v>
      </c>
      <c r="B585" t="s">
        <v>589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</row>
    <row r="586" spans="1:26" x14ac:dyDescent="0.35">
      <c r="A586">
        <v>963</v>
      </c>
      <c r="B586" t="s">
        <v>589</v>
      </c>
      <c r="C586">
        <v>9</v>
      </c>
      <c r="D586">
        <v>9</v>
      </c>
      <c r="E586">
        <v>9</v>
      </c>
      <c r="F586">
        <v>9</v>
      </c>
      <c r="G586">
        <v>9</v>
      </c>
      <c r="H586">
        <v>9</v>
      </c>
      <c r="I586">
        <v>9</v>
      </c>
      <c r="J586">
        <v>9</v>
      </c>
      <c r="K586">
        <v>9</v>
      </c>
      <c r="L586">
        <v>9</v>
      </c>
      <c r="M586">
        <v>9</v>
      </c>
      <c r="N586">
        <v>9</v>
      </c>
      <c r="O586">
        <v>12</v>
      </c>
      <c r="P586">
        <v>7</v>
      </c>
      <c r="Q586">
        <v>9</v>
      </c>
      <c r="R586">
        <v>13</v>
      </c>
      <c r="S586">
        <v>11</v>
      </c>
      <c r="T586">
        <v>15</v>
      </c>
      <c r="U586">
        <v>12</v>
      </c>
      <c r="V586">
        <v>16</v>
      </c>
      <c r="W586">
        <v>12</v>
      </c>
      <c r="X586">
        <v>13</v>
      </c>
      <c r="Y586">
        <v>17</v>
      </c>
      <c r="Z586">
        <v>15</v>
      </c>
    </row>
    <row r="587" spans="1:26" x14ac:dyDescent="0.35">
      <c r="A587">
        <v>963</v>
      </c>
      <c r="B587" t="s">
        <v>589</v>
      </c>
      <c r="C587">
        <v>9</v>
      </c>
      <c r="D587">
        <v>9</v>
      </c>
      <c r="E587">
        <v>9</v>
      </c>
      <c r="F587">
        <v>9</v>
      </c>
      <c r="G587">
        <v>9</v>
      </c>
      <c r="H587">
        <v>9</v>
      </c>
      <c r="I587">
        <v>9</v>
      </c>
      <c r="J587">
        <v>9</v>
      </c>
      <c r="K587">
        <v>9</v>
      </c>
      <c r="L587">
        <v>9</v>
      </c>
      <c r="M587">
        <v>9</v>
      </c>
      <c r="N587">
        <v>9</v>
      </c>
      <c r="O587">
        <v>12</v>
      </c>
      <c r="P587">
        <v>7</v>
      </c>
      <c r="Q587">
        <v>9</v>
      </c>
      <c r="R587">
        <v>13</v>
      </c>
      <c r="S587">
        <v>11</v>
      </c>
      <c r="T587">
        <v>15</v>
      </c>
      <c r="U587">
        <v>12</v>
      </c>
      <c r="V587">
        <v>16</v>
      </c>
      <c r="W587">
        <v>12</v>
      </c>
      <c r="X587">
        <v>13</v>
      </c>
      <c r="Y587">
        <v>17</v>
      </c>
      <c r="Z587">
        <v>15</v>
      </c>
    </row>
    <row r="588" spans="1:26" x14ac:dyDescent="0.35">
      <c r="A588">
        <v>964</v>
      </c>
      <c r="B588" t="s">
        <v>590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</row>
    <row r="589" spans="1:26" x14ac:dyDescent="0.35">
      <c r="A589">
        <v>964</v>
      </c>
      <c r="B589" t="s">
        <v>590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</row>
    <row r="590" spans="1:26" x14ac:dyDescent="0.35">
      <c r="A590">
        <v>965</v>
      </c>
      <c r="B590" t="s">
        <v>591</v>
      </c>
      <c r="C590">
        <v>145</v>
      </c>
      <c r="D590">
        <v>145</v>
      </c>
      <c r="E590">
        <v>497</v>
      </c>
      <c r="F590">
        <v>607</v>
      </c>
      <c r="G590">
        <v>580</v>
      </c>
      <c r="H590">
        <v>497</v>
      </c>
      <c r="I590">
        <v>607</v>
      </c>
      <c r="J590">
        <v>414</v>
      </c>
      <c r="K590">
        <v>580</v>
      </c>
      <c r="L590">
        <v>607</v>
      </c>
      <c r="M590">
        <v>524</v>
      </c>
      <c r="N590">
        <v>580</v>
      </c>
      <c r="O590">
        <v>109</v>
      </c>
      <c r="P590">
        <v>112</v>
      </c>
      <c r="Q590">
        <v>480</v>
      </c>
      <c r="R590">
        <v>440</v>
      </c>
      <c r="S590">
        <v>492</v>
      </c>
      <c r="T590">
        <v>570</v>
      </c>
      <c r="U590">
        <v>731</v>
      </c>
      <c r="V590">
        <v>414</v>
      </c>
      <c r="W590">
        <v>530</v>
      </c>
      <c r="X590">
        <v>505</v>
      </c>
      <c r="Y590">
        <v>427</v>
      </c>
      <c r="Z590">
        <v>537</v>
      </c>
    </row>
    <row r="591" spans="1:26" x14ac:dyDescent="0.35">
      <c r="A591">
        <v>965</v>
      </c>
      <c r="B591" t="s">
        <v>591</v>
      </c>
      <c r="C591">
        <v>145</v>
      </c>
      <c r="D591">
        <v>145</v>
      </c>
      <c r="E591">
        <v>497</v>
      </c>
      <c r="F591">
        <v>607</v>
      </c>
      <c r="G591">
        <v>580</v>
      </c>
      <c r="H591">
        <v>497</v>
      </c>
      <c r="I591">
        <v>607</v>
      </c>
      <c r="J591">
        <v>414</v>
      </c>
      <c r="K591">
        <v>580</v>
      </c>
      <c r="L591">
        <v>607</v>
      </c>
      <c r="M591">
        <v>524</v>
      </c>
      <c r="N591">
        <v>580</v>
      </c>
      <c r="O591">
        <v>109</v>
      </c>
      <c r="P591">
        <v>112</v>
      </c>
      <c r="Q591">
        <v>480</v>
      </c>
      <c r="R591">
        <v>440</v>
      </c>
      <c r="S591">
        <v>492</v>
      </c>
      <c r="T591">
        <v>570</v>
      </c>
      <c r="U591">
        <v>731</v>
      </c>
      <c r="V591">
        <v>414</v>
      </c>
      <c r="W591">
        <v>530</v>
      </c>
      <c r="X591">
        <v>505</v>
      </c>
      <c r="Y591">
        <v>427</v>
      </c>
      <c r="Z591">
        <v>537</v>
      </c>
    </row>
    <row r="592" spans="1:26" x14ac:dyDescent="0.35">
      <c r="A592">
        <v>966</v>
      </c>
      <c r="B592" t="s">
        <v>589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</row>
    <row r="593" spans="1:26" x14ac:dyDescent="0.35">
      <c r="A593">
        <v>967</v>
      </c>
      <c r="B593" t="s">
        <v>590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</row>
    <row r="594" spans="1:26" x14ac:dyDescent="0.35">
      <c r="A594">
        <v>968</v>
      </c>
      <c r="B594" t="s">
        <v>591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</row>
    <row r="595" spans="1:26" x14ac:dyDescent="0.35">
      <c r="A595">
        <v>969</v>
      </c>
      <c r="B595" t="s">
        <v>589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</row>
    <row r="596" spans="1:26" x14ac:dyDescent="0.35">
      <c r="A596">
        <v>970</v>
      </c>
      <c r="B596" t="s">
        <v>590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</row>
    <row r="597" spans="1:26" x14ac:dyDescent="0.35">
      <c r="A597">
        <v>972</v>
      </c>
      <c r="B597" t="s">
        <v>592</v>
      </c>
      <c r="C597">
        <v>8466</v>
      </c>
      <c r="D597">
        <v>12381</v>
      </c>
      <c r="E597">
        <v>11897</v>
      </c>
      <c r="F597">
        <v>9345</v>
      </c>
      <c r="G597">
        <v>11256</v>
      </c>
      <c r="H597">
        <v>8579</v>
      </c>
      <c r="I597">
        <v>9771</v>
      </c>
      <c r="J597">
        <v>9485</v>
      </c>
      <c r="K597">
        <v>13485</v>
      </c>
      <c r="L597">
        <v>12693</v>
      </c>
      <c r="M597">
        <v>8047</v>
      </c>
      <c r="N597">
        <v>5464</v>
      </c>
      <c r="O597">
        <v>11437</v>
      </c>
      <c r="P597">
        <v>11524</v>
      </c>
      <c r="Q597">
        <v>9059</v>
      </c>
      <c r="R597">
        <v>12782</v>
      </c>
      <c r="S597">
        <v>13475</v>
      </c>
      <c r="T597">
        <v>12012</v>
      </c>
      <c r="U597">
        <v>36595</v>
      </c>
      <c r="V597">
        <v>18155</v>
      </c>
      <c r="W597">
        <v>17236</v>
      </c>
      <c r="X597">
        <v>19524</v>
      </c>
      <c r="Y597">
        <v>12075</v>
      </c>
      <c r="Z597">
        <v>35402</v>
      </c>
    </row>
    <row r="598" spans="1:26" x14ac:dyDescent="0.35">
      <c r="A598">
        <v>973</v>
      </c>
      <c r="B598" t="s">
        <v>593</v>
      </c>
      <c r="C598">
        <v>3465</v>
      </c>
      <c r="D598">
        <v>4651</v>
      </c>
      <c r="E598">
        <v>4527</v>
      </c>
      <c r="F598">
        <v>3668</v>
      </c>
      <c r="G598">
        <v>4362</v>
      </c>
      <c r="H598">
        <v>3492</v>
      </c>
      <c r="I598">
        <v>3869</v>
      </c>
      <c r="J598">
        <v>3793</v>
      </c>
      <c r="K598">
        <v>4974</v>
      </c>
      <c r="L598">
        <v>4863</v>
      </c>
      <c r="M598">
        <v>3487</v>
      </c>
      <c r="N598">
        <v>2775</v>
      </c>
      <c r="O598">
        <v>936</v>
      </c>
      <c r="P598">
        <v>1087</v>
      </c>
      <c r="Q598">
        <v>1912</v>
      </c>
      <c r="R598">
        <v>2150</v>
      </c>
      <c r="S598">
        <v>2274</v>
      </c>
      <c r="T598">
        <v>7135</v>
      </c>
      <c r="U598">
        <v>4625</v>
      </c>
      <c r="V598">
        <v>6401</v>
      </c>
      <c r="W598">
        <v>6289</v>
      </c>
      <c r="X598">
        <v>8478</v>
      </c>
      <c r="Y598">
        <v>5407</v>
      </c>
      <c r="Z598">
        <v>10827</v>
      </c>
    </row>
    <row r="599" spans="1:26" x14ac:dyDescent="0.35">
      <c r="A599">
        <v>974</v>
      </c>
      <c r="B599" t="s">
        <v>594</v>
      </c>
      <c r="C599">
        <v>23972</v>
      </c>
      <c r="D599">
        <v>35797</v>
      </c>
      <c r="E599">
        <v>34616</v>
      </c>
      <c r="F599">
        <v>26037</v>
      </c>
      <c r="G599">
        <v>33301</v>
      </c>
      <c r="H599">
        <v>24569</v>
      </c>
      <c r="I599">
        <v>28139</v>
      </c>
      <c r="J599">
        <v>27541</v>
      </c>
      <c r="K599">
        <v>38047</v>
      </c>
      <c r="L599">
        <v>35358</v>
      </c>
      <c r="M599">
        <v>21260</v>
      </c>
      <c r="N599">
        <v>12242</v>
      </c>
      <c r="O599">
        <v>16585</v>
      </c>
      <c r="P599">
        <v>16049</v>
      </c>
      <c r="Q599">
        <v>18986</v>
      </c>
      <c r="R599">
        <v>27422</v>
      </c>
      <c r="S599">
        <v>25962</v>
      </c>
      <c r="T599">
        <v>16189</v>
      </c>
      <c r="U599">
        <v>32582</v>
      </c>
      <c r="V599">
        <v>27761</v>
      </c>
      <c r="W599">
        <v>34926</v>
      </c>
      <c r="X599">
        <v>37864</v>
      </c>
      <c r="Y599">
        <v>26576</v>
      </c>
      <c r="Z599">
        <v>34125</v>
      </c>
    </row>
    <row r="600" spans="1:26" x14ac:dyDescent="0.35">
      <c r="A600">
        <v>975</v>
      </c>
      <c r="B600" t="s">
        <v>595</v>
      </c>
      <c r="C600">
        <v>2227</v>
      </c>
      <c r="D600">
        <v>3352</v>
      </c>
      <c r="E600">
        <v>3102</v>
      </c>
      <c r="F600">
        <v>2461</v>
      </c>
      <c r="G600">
        <v>2900</v>
      </c>
      <c r="H600">
        <v>2203</v>
      </c>
      <c r="I600">
        <v>2522</v>
      </c>
      <c r="J600">
        <v>2434</v>
      </c>
      <c r="K600">
        <v>3572</v>
      </c>
      <c r="L600">
        <v>3341</v>
      </c>
      <c r="M600">
        <v>2182</v>
      </c>
      <c r="N600">
        <v>1676</v>
      </c>
      <c r="O600">
        <v>1698</v>
      </c>
      <c r="P600">
        <v>1305</v>
      </c>
      <c r="Q600">
        <v>1884</v>
      </c>
      <c r="R600">
        <v>2135</v>
      </c>
      <c r="S600">
        <v>2182</v>
      </c>
      <c r="T600">
        <v>3075</v>
      </c>
      <c r="U600">
        <v>4098</v>
      </c>
      <c r="V600">
        <v>4651</v>
      </c>
      <c r="W600">
        <v>3972</v>
      </c>
      <c r="X600">
        <v>3443</v>
      </c>
      <c r="Y600">
        <v>3215</v>
      </c>
      <c r="Z600">
        <v>2543</v>
      </c>
    </row>
    <row r="601" spans="1:26" x14ac:dyDescent="0.35">
      <c r="A601">
        <v>976</v>
      </c>
      <c r="B601" t="s">
        <v>596</v>
      </c>
      <c r="C601">
        <v>5626</v>
      </c>
      <c r="D601">
        <v>8456</v>
      </c>
      <c r="E601">
        <v>8235</v>
      </c>
      <c r="F601">
        <v>6249</v>
      </c>
      <c r="G601">
        <v>7673</v>
      </c>
      <c r="H601">
        <v>5647</v>
      </c>
      <c r="I601">
        <v>6616</v>
      </c>
      <c r="J601">
        <v>6357</v>
      </c>
      <c r="K601">
        <v>9746</v>
      </c>
      <c r="L601">
        <v>7602</v>
      </c>
      <c r="M601">
        <v>4916</v>
      </c>
      <c r="N601">
        <v>4016</v>
      </c>
      <c r="O601">
        <v>4233</v>
      </c>
      <c r="P601">
        <v>6187</v>
      </c>
      <c r="Q601">
        <v>6671</v>
      </c>
      <c r="R601">
        <v>7045</v>
      </c>
      <c r="S601">
        <v>4524</v>
      </c>
      <c r="T601">
        <v>6692</v>
      </c>
      <c r="U601">
        <v>5394</v>
      </c>
      <c r="V601">
        <v>6601</v>
      </c>
      <c r="W601">
        <v>9667</v>
      </c>
      <c r="X601">
        <v>5552</v>
      </c>
      <c r="Y601">
        <v>10152</v>
      </c>
      <c r="Z601">
        <v>8904</v>
      </c>
    </row>
    <row r="602" spans="1:26" x14ac:dyDescent="0.35">
      <c r="A602">
        <v>977</v>
      </c>
      <c r="B602" t="s">
        <v>597</v>
      </c>
      <c r="C602">
        <v>10465</v>
      </c>
      <c r="D602">
        <v>14938</v>
      </c>
      <c r="E602">
        <v>14265</v>
      </c>
      <c r="F602">
        <v>11017</v>
      </c>
      <c r="G602">
        <v>13846</v>
      </c>
      <c r="H602">
        <v>10559</v>
      </c>
      <c r="I602">
        <v>11869</v>
      </c>
      <c r="J602">
        <v>11677</v>
      </c>
      <c r="K602">
        <v>15375</v>
      </c>
      <c r="L602">
        <v>15659</v>
      </c>
      <c r="M602">
        <v>10180</v>
      </c>
      <c r="N602">
        <v>6600</v>
      </c>
      <c r="O602">
        <v>6729</v>
      </c>
      <c r="P602">
        <v>6511</v>
      </c>
      <c r="Q602">
        <v>7176</v>
      </c>
      <c r="R602">
        <v>6617</v>
      </c>
      <c r="S602">
        <v>7018</v>
      </c>
      <c r="T602">
        <v>6398</v>
      </c>
      <c r="U602">
        <v>9333</v>
      </c>
      <c r="V602">
        <v>10189</v>
      </c>
      <c r="W602">
        <v>9713</v>
      </c>
      <c r="X602">
        <v>14121</v>
      </c>
      <c r="Y602">
        <v>8527</v>
      </c>
      <c r="Z602">
        <v>10433</v>
      </c>
    </row>
    <row r="603" spans="1:26" x14ac:dyDescent="0.35">
      <c r="A603">
        <v>978</v>
      </c>
      <c r="B603" t="s">
        <v>598</v>
      </c>
      <c r="C603">
        <v>580</v>
      </c>
      <c r="D603">
        <v>580</v>
      </c>
      <c r="E603">
        <v>497</v>
      </c>
      <c r="F603">
        <v>607</v>
      </c>
      <c r="G603">
        <v>580</v>
      </c>
      <c r="H603">
        <v>497</v>
      </c>
      <c r="I603">
        <v>607</v>
      </c>
      <c r="J603">
        <v>414</v>
      </c>
      <c r="K603">
        <v>580</v>
      </c>
      <c r="L603">
        <v>607</v>
      </c>
      <c r="M603">
        <v>0</v>
      </c>
      <c r="N603">
        <v>580</v>
      </c>
      <c r="O603">
        <v>624</v>
      </c>
      <c r="P603">
        <v>485</v>
      </c>
      <c r="Q603">
        <v>480</v>
      </c>
      <c r="R603">
        <v>440</v>
      </c>
      <c r="S603">
        <v>492</v>
      </c>
      <c r="T603">
        <v>570</v>
      </c>
      <c r="U603">
        <v>731</v>
      </c>
      <c r="V603">
        <v>414</v>
      </c>
      <c r="W603">
        <v>530</v>
      </c>
      <c r="X603">
        <v>505</v>
      </c>
      <c r="Y603">
        <v>0</v>
      </c>
      <c r="Z603">
        <v>537</v>
      </c>
    </row>
    <row r="604" spans="1:26" x14ac:dyDescent="0.35">
      <c r="A604">
        <v>978</v>
      </c>
      <c r="B604" t="s">
        <v>598</v>
      </c>
      <c r="C604">
        <v>580</v>
      </c>
      <c r="D604">
        <v>580</v>
      </c>
      <c r="E604">
        <v>497</v>
      </c>
      <c r="F604">
        <v>607</v>
      </c>
      <c r="G604">
        <v>580</v>
      </c>
      <c r="H604">
        <v>497</v>
      </c>
      <c r="I604">
        <v>607</v>
      </c>
      <c r="J604">
        <v>414</v>
      </c>
      <c r="K604">
        <v>580</v>
      </c>
      <c r="L604">
        <v>607</v>
      </c>
      <c r="M604">
        <v>0</v>
      </c>
      <c r="N604">
        <v>580</v>
      </c>
      <c r="O604">
        <v>624</v>
      </c>
      <c r="P604">
        <v>485</v>
      </c>
      <c r="Q604">
        <v>480</v>
      </c>
      <c r="R604">
        <v>440</v>
      </c>
      <c r="S604">
        <v>492</v>
      </c>
      <c r="T604">
        <v>570</v>
      </c>
      <c r="U604">
        <v>731</v>
      </c>
      <c r="V604">
        <v>414</v>
      </c>
      <c r="W604">
        <v>530</v>
      </c>
      <c r="X604">
        <v>505</v>
      </c>
      <c r="Y604">
        <v>0</v>
      </c>
      <c r="Z604">
        <v>537</v>
      </c>
    </row>
    <row r="605" spans="1:26" x14ac:dyDescent="0.35">
      <c r="A605">
        <v>979</v>
      </c>
      <c r="B605" t="s">
        <v>599</v>
      </c>
      <c r="C605">
        <v>9</v>
      </c>
      <c r="D605">
        <v>9</v>
      </c>
      <c r="E605">
        <v>9</v>
      </c>
      <c r="F605">
        <v>9</v>
      </c>
      <c r="G605">
        <v>9</v>
      </c>
      <c r="H605">
        <v>9</v>
      </c>
      <c r="I605">
        <v>9</v>
      </c>
      <c r="J605">
        <v>9</v>
      </c>
      <c r="K605">
        <v>9</v>
      </c>
      <c r="L605">
        <v>9</v>
      </c>
      <c r="M605">
        <v>9</v>
      </c>
      <c r="N605">
        <v>9</v>
      </c>
      <c r="O605">
        <v>10</v>
      </c>
      <c r="P605">
        <v>9</v>
      </c>
      <c r="Q605">
        <v>9</v>
      </c>
      <c r="R605">
        <v>13</v>
      </c>
      <c r="S605">
        <v>11</v>
      </c>
      <c r="T605">
        <v>15</v>
      </c>
      <c r="U605">
        <v>12</v>
      </c>
      <c r="V605">
        <v>16</v>
      </c>
      <c r="W605">
        <v>12</v>
      </c>
      <c r="X605">
        <v>13</v>
      </c>
      <c r="Y605">
        <v>17</v>
      </c>
      <c r="Z605">
        <v>15</v>
      </c>
    </row>
    <row r="606" spans="1:26" x14ac:dyDescent="0.35">
      <c r="A606">
        <v>979</v>
      </c>
      <c r="B606" t="s">
        <v>599</v>
      </c>
      <c r="C606">
        <v>9</v>
      </c>
      <c r="D606">
        <v>9</v>
      </c>
      <c r="E606">
        <v>9</v>
      </c>
      <c r="F606">
        <v>9</v>
      </c>
      <c r="G606">
        <v>9</v>
      </c>
      <c r="H606">
        <v>9</v>
      </c>
      <c r="I606">
        <v>9</v>
      </c>
      <c r="J606">
        <v>9</v>
      </c>
      <c r="K606">
        <v>9</v>
      </c>
      <c r="L606">
        <v>9</v>
      </c>
      <c r="M606">
        <v>9</v>
      </c>
      <c r="N606">
        <v>9</v>
      </c>
      <c r="O606">
        <v>10</v>
      </c>
      <c r="P606">
        <v>9</v>
      </c>
      <c r="Q606">
        <v>9</v>
      </c>
      <c r="R606">
        <v>13</v>
      </c>
      <c r="S606">
        <v>11</v>
      </c>
      <c r="T606">
        <v>15</v>
      </c>
      <c r="U606">
        <v>12</v>
      </c>
      <c r="V606">
        <v>16</v>
      </c>
      <c r="W606">
        <v>12</v>
      </c>
      <c r="X606">
        <v>13</v>
      </c>
      <c r="Y606">
        <v>17</v>
      </c>
      <c r="Z606">
        <v>15</v>
      </c>
    </row>
    <row r="607" spans="1:26" x14ac:dyDescent="0.35">
      <c r="A607">
        <v>980</v>
      </c>
      <c r="B607" t="s">
        <v>600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</row>
    <row r="608" spans="1:26" x14ac:dyDescent="0.35">
      <c r="A608">
        <v>980</v>
      </c>
      <c r="B608" t="s">
        <v>600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</row>
    <row r="609" spans="1:26" x14ac:dyDescent="0.35">
      <c r="A609">
        <v>981</v>
      </c>
      <c r="B609" t="s">
        <v>601</v>
      </c>
      <c r="C609">
        <v>259</v>
      </c>
      <c r="D609">
        <v>57</v>
      </c>
      <c r="E609">
        <v>111</v>
      </c>
      <c r="F609">
        <v>136</v>
      </c>
      <c r="G609">
        <v>130</v>
      </c>
      <c r="H609">
        <v>111</v>
      </c>
      <c r="I609">
        <v>136</v>
      </c>
      <c r="J609">
        <v>123</v>
      </c>
      <c r="K609">
        <v>130</v>
      </c>
      <c r="L609">
        <v>136</v>
      </c>
      <c r="M609">
        <v>117</v>
      </c>
      <c r="N609">
        <v>130</v>
      </c>
      <c r="O609">
        <v>268</v>
      </c>
      <c r="P609">
        <v>57</v>
      </c>
      <c r="Q609">
        <v>99</v>
      </c>
      <c r="R609">
        <v>38</v>
      </c>
      <c r="S609">
        <v>80</v>
      </c>
      <c r="T609">
        <v>131</v>
      </c>
      <c r="U609">
        <v>173</v>
      </c>
      <c r="V609">
        <v>160</v>
      </c>
      <c r="W609">
        <v>160</v>
      </c>
      <c r="X609">
        <v>200</v>
      </c>
      <c r="Y609">
        <v>152</v>
      </c>
      <c r="Z609">
        <v>133</v>
      </c>
    </row>
    <row r="610" spans="1:26" x14ac:dyDescent="0.35">
      <c r="A610">
        <v>981</v>
      </c>
      <c r="B610" t="s">
        <v>601</v>
      </c>
      <c r="C610">
        <v>259</v>
      </c>
      <c r="D610">
        <v>57</v>
      </c>
      <c r="E610">
        <v>111</v>
      </c>
      <c r="F610">
        <v>136</v>
      </c>
      <c r="G610">
        <v>130</v>
      </c>
      <c r="H610">
        <v>111</v>
      </c>
      <c r="I610">
        <v>136</v>
      </c>
      <c r="J610">
        <v>123</v>
      </c>
      <c r="K610">
        <v>130</v>
      </c>
      <c r="L610">
        <v>136</v>
      </c>
      <c r="M610">
        <v>117</v>
      </c>
      <c r="N610">
        <v>130</v>
      </c>
      <c r="O610">
        <v>268</v>
      </c>
      <c r="P610">
        <v>57</v>
      </c>
      <c r="Q610">
        <v>99</v>
      </c>
      <c r="R610">
        <v>38</v>
      </c>
      <c r="S610">
        <v>80</v>
      </c>
      <c r="T610">
        <v>131</v>
      </c>
      <c r="U610">
        <v>173</v>
      </c>
      <c r="V610">
        <v>160</v>
      </c>
      <c r="W610">
        <v>160</v>
      </c>
      <c r="X610">
        <v>200</v>
      </c>
      <c r="Y610">
        <v>152</v>
      </c>
      <c r="Z610">
        <v>133</v>
      </c>
    </row>
    <row r="611" spans="1:26" x14ac:dyDescent="0.35">
      <c r="A611">
        <v>982</v>
      </c>
      <c r="B611" t="s">
        <v>602</v>
      </c>
      <c r="C611">
        <v>4</v>
      </c>
      <c r="D611">
        <v>4</v>
      </c>
      <c r="E611">
        <v>4</v>
      </c>
      <c r="F611">
        <v>4</v>
      </c>
      <c r="G611">
        <v>4</v>
      </c>
      <c r="H611">
        <v>4</v>
      </c>
      <c r="I611">
        <v>4</v>
      </c>
      <c r="J611">
        <v>4</v>
      </c>
      <c r="K611">
        <v>4</v>
      </c>
      <c r="L611">
        <v>4</v>
      </c>
      <c r="M611">
        <v>4</v>
      </c>
      <c r="N611">
        <v>4</v>
      </c>
      <c r="O611">
        <v>3</v>
      </c>
      <c r="P611">
        <v>7</v>
      </c>
      <c r="Q611">
        <v>7</v>
      </c>
      <c r="R611">
        <v>6</v>
      </c>
      <c r="S611">
        <v>4</v>
      </c>
      <c r="T611">
        <v>5</v>
      </c>
      <c r="U611">
        <v>3</v>
      </c>
      <c r="V611">
        <v>2</v>
      </c>
      <c r="W611">
        <v>9</v>
      </c>
      <c r="X611">
        <v>2</v>
      </c>
      <c r="Y611">
        <v>2</v>
      </c>
      <c r="Z611">
        <v>2</v>
      </c>
    </row>
    <row r="612" spans="1:26" x14ac:dyDescent="0.35">
      <c r="A612">
        <v>982</v>
      </c>
      <c r="B612" t="s">
        <v>602</v>
      </c>
      <c r="C612">
        <v>4</v>
      </c>
      <c r="D612">
        <v>4</v>
      </c>
      <c r="E612">
        <v>4</v>
      </c>
      <c r="F612">
        <v>4</v>
      </c>
      <c r="G612">
        <v>4</v>
      </c>
      <c r="H612">
        <v>4</v>
      </c>
      <c r="I612">
        <v>4</v>
      </c>
      <c r="J612">
        <v>4</v>
      </c>
      <c r="K612">
        <v>4</v>
      </c>
      <c r="L612">
        <v>4</v>
      </c>
      <c r="M612">
        <v>4</v>
      </c>
      <c r="N612">
        <v>4</v>
      </c>
      <c r="O612">
        <v>3</v>
      </c>
      <c r="P612">
        <v>7</v>
      </c>
      <c r="Q612">
        <v>7</v>
      </c>
      <c r="R612">
        <v>6</v>
      </c>
      <c r="S612">
        <v>4</v>
      </c>
      <c r="T612">
        <v>5</v>
      </c>
      <c r="U612">
        <v>3</v>
      </c>
      <c r="V612">
        <v>2</v>
      </c>
      <c r="W612">
        <v>9</v>
      </c>
      <c r="X612">
        <v>2</v>
      </c>
      <c r="Y612">
        <v>2</v>
      </c>
      <c r="Z612">
        <v>2</v>
      </c>
    </row>
    <row r="613" spans="1:26" x14ac:dyDescent="0.35">
      <c r="A613">
        <v>983</v>
      </c>
      <c r="B613" t="s">
        <v>603</v>
      </c>
      <c r="C613">
        <v>68</v>
      </c>
      <c r="D613">
        <v>21</v>
      </c>
      <c r="E613">
        <v>29</v>
      </c>
      <c r="F613">
        <v>36</v>
      </c>
      <c r="G613">
        <v>17</v>
      </c>
      <c r="H613">
        <v>14</v>
      </c>
      <c r="I613">
        <v>18</v>
      </c>
      <c r="J613">
        <v>16</v>
      </c>
      <c r="K613">
        <v>17</v>
      </c>
      <c r="L613">
        <v>18</v>
      </c>
      <c r="M613">
        <v>15</v>
      </c>
      <c r="N613">
        <v>17</v>
      </c>
      <c r="O613">
        <v>59</v>
      </c>
      <c r="P613">
        <v>21</v>
      </c>
      <c r="Q613">
        <v>29</v>
      </c>
      <c r="R613">
        <v>3</v>
      </c>
      <c r="S613">
        <v>9</v>
      </c>
      <c r="T613">
        <v>8</v>
      </c>
      <c r="U613">
        <v>19</v>
      </c>
      <c r="V613">
        <v>17</v>
      </c>
      <c r="W613">
        <v>14</v>
      </c>
      <c r="X613">
        <v>25</v>
      </c>
      <c r="Y613">
        <v>15</v>
      </c>
      <c r="Z613">
        <v>15</v>
      </c>
    </row>
    <row r="614" spans="1:26" x14ac:dyDescent="0.35">
      <c r="A614">
        <v>984</v>
      </c>
      <c r="B614" t="s">
        <v>604</v>
      </c>
      <c r="C614">
        <v>666</v>
      </c>
      <c r="D614">
        <v>666</v>
      </c>
      <c r="E614">
        <v>571</v>
      </c>
      <c r="F614">
        <v>560</v>
      </c>
      <c r="G614">
        <v>545</v>
      </c>
      <c r="H614">
        <v>571</v>
      </c>
      <c r="I614">
        <v>582</v>
      </c>
      <c r="J614">
        <v>529</v>
      </c>
      <c r="K614">
        <v>555</v>
      </c>
      <c r="L614">
        <v>582</v>
      </c>
      <c r="M614">
        <v>503</v>
      </c>
      <c r="N614">
        <v>555</v>
      </c>
      <c r="O614">
        <v>678</v>
      </c>
      <c r="P614">
        <v>501</v>
      </c>
      <c r="Q614">
        <v>652</v>
      </c>
      <c r="R614">
        <v>448</v>
      </c>
      <c r="S614">
        <v>438</v>
      </c>
      <c r="T614">
        <v>484</v>
      </c>
      <c r="U614">
        <v>652</v>
      </c>
      <c r="V614">
        <v>570</v>
      </c>
      <c r="W614">
        <v>482</v>
      </c>
      <c r="X614">
        <v>726</v>
      </c>
      <c r="Y614">
        <v>544</v>
      </c>
      <c r="Z614">
        <v>406</v>
      </c>
    </row>
    <row r="615" spans="1:26" x14ac:dyDescent="0.35">
      <c r="A615">
        <v>984</v>
      </c>
      <c r="B615" t="s">
        <v>604</v>
      </c>
      <c r="C615">
        <v>666</v>
      </c>
      <c r="D615">
        <v>666</v>
      </c>
      <c r="E615">
        <v>571</v>
      </c>
      <c r="F615">
        <v>560</v>
      </c>
      <c r="G615">
        <v>545</v>
      </c>
      <c r="H615">
        <v>571</v>
      </c>
      <c r="I615">
        <v>582</v>
      </c>
      <c r="J615">
        <v>529</v>
      </c>
      <c r="K615">
        <v>555</v>
      </c>
      <c r="L615">
        <v>582</v>
      </c>
      <c r="M615">
        <v>503</v>
      </c>
      <c r="N615">
        <v>555</v>
      </c>
      <c r="O615">
        <v>678</v>
      </c>
      <c r="P615">
        <v>501</v>
      </c>
      <c r="Q615">
        <v>652</v>
      </c>
      <c r="R615">
        <v>448</v>
      </c>
      <c r="S615">
        <v>438</v>
      </c>
      <c r="T615">
        <v>484</v>
      </c>
      <c r="U615">
        <v>652</v>
      </c>
      <c r="V615">
        <v>570</v>
      </c>
      <c r="W615">
        <v>482</v>
      </c>
      <c r="X615">
        <v>726</v>
      </c>
      <c r="Y615">
        <v>544</v>
      </c>
      <c r="Z615">
        <v>406</v>
      </c>
    </row>
    <row r="616" spans="1:26" x14ac:dyDescent="0.35">
      <c r="A616">
        <v>985</v>
      </c>
      <c r="B616" t="s">
        <v>605</v>
      </c>
      <c r="C616">
        <v>10</v>
      </c>
      <c r="D616">
        <v>10</v>
      </c>
      <c r="E616">
        <v>10</v>
      </c>
      <c r="F616">
        <v>10</v>
      </c>
      <c r="G616">
        <v>10</v>
      </c>
      <c r="H616">
        <v>10</v>
      </c>
      <c r="I616">
        <v>10</v>
      </c>
      <c r="J616">
        <v>10</v>
      </c>
      <c r="K616">
        <v>10</v>
      </c>
      <c r="L616">
        <v>10</v>
      </c>
      <c r="M616">
        <v>10</v>
      </c>
      <c r="N616">
        <v>10</v>
      </c>
      <c r="O616">
        <v>9</v>
      </c>
      <c r="P616">
        <v>11</v>
      </c>
      <c r="Q616">
        <v>9</v>
      </c>
      <c r="R616">
        <v>12</v>
      </c>
      <c r="S616">
        <v>11</v>
      </c>
      <c r="T616">
        <v>14</v>
      </c>
      <c r="U616">
        <v>11</v>
      </c>
      <c r="V616">
        <v>12</v>
      </c>
      <c r="W616">
        <v>11</v>
      </c>
      <c r="X616">
        <v>13</v>
      </c>
      <c r="Y616">
        <v>11</v>
      </c>
      <c r="Z616">
        <v>11</v>
      </c>
    </row>
    <row r="617" spans="1:26" x14ac:dyDescent="0.35">
      <c r="A617">
        <v>985</v>
      </c>
      <c r="B617" t="s">
        <v>605</v>
      </c>
      <c r="C617">
        <v>10</v>
      </c>
      <c r="D617">
        <v>10</v>
      </c>
      <c r="E617">
        <v>10</v>
      </c>
      <c r="F617">
        <v>10</v>
      </c>
      <c r="G617">
        <v>10</v>
      </c>
      <c r="H617">
        <v>10</v>
      </c>
      <c r="I617">
        <v>10</v>
      </c>
      <c r="J617">
        <v>10</v>
      </c>
      <c r="K617">
        <v>10</v>
      </c>
      <c r="L617">
        <v>10</v>
      </c>
      <c r="M617">
        <v>10</v>
      </c>
      <c r="N617">
        <v>10</v>
      </c>
      <c r="O617">
        <v>9</v>
      </c>
      <c r="P617">
        <v>11</v>
      </c>
      <c r="Q617">
        <v>9</v>
      </c>
      <c r="R617">
        <v>12</v>
      </c>
      <c r="S617">
        <v>11</v>
      </c>
      <c r="T617">
        <v>14</v>
      </c>
      <c r="U617">
        <v>11</v>
      </c>
      <c r="V617">
        <v>12</v>
      </c>
      <c r="W617">
        <v>11</v>
      </c>
      <c r="X617">
        <v>13</v>
      </c>
      <c r="Y617">
        <v>11</v>
      </c>
      <c r="Z617">
        <v>11</v>
      </c>
    </row>
    <row r="618" spans="1:26" x14ac:dyDescent="0.35">
      <c r="A618">
        <v>986</v>
      </c>
      <c r="B618" t="s">
        <v>606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</row>
    <row r="619" spans="1:26" x14ac:dyDescent="0.35">
      <c r="A619">
        <v>986</v>
      </c>
      <c r="B619" t="s">
        <v>606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</row>
    <row r="620" spans="1:26" x14ac:dyDescent="0.35">
      <c r="A620">
        <v>987</v>
      </c>
      <c r="B620" t="s">
        <v>607</v>
      </c>
      <c r="C620">
        <v>215</v>
      </c>
      <c r="D620">
        <v>215</v>
      </c>
      <c r="E620">
        <v>184</v>
      </c>
      <c r="F620">
        <v>225</v>
      </c>
      <c r="G620">
        <v>215</v>
      </c>
      <c r="H620">
        <v>184</v>
      </c>
      <c r="I620">
        <v>155</v>
      </c>
      <c r="J620">
        <v>160</v>
      </c>
      <c r="K620">
        <v>108</v>
      </c>
      <c r="L620">
        <v>225</v>
      </c>
      <c r="M620">
        <v>194</v>
      </c>
      <c r="N620">
        <v>215</v>
      </c>
      <c r="O620">
        <v>176</v>
      </c>
      <c r="P620">
        <v>210</v>
      </c>
      <c r="Q620">
        <v>245</v>
      </c>
      <c r="R620">
        <v>248</v>
      </c>
      <c r="S620">
        <v>232</v>
      </c>
      <c r="T620">
        <v>234</v>
      </c>
      <c r="U620">
        <v>178</v>
      </c>
      <c r="V620">
        <v>161</v>
      </c>
      <c r="W620">
        <v>228</v>
      </c>
      <c r="X620">
        <v>239</v>
      </c>
      <c r="Y620">
        <v>290</v>
      </c>
      <c r="Z620">
        <v>136</v>
      </c>
    </row>
    <row r="621" spans="1:26" x14ac:dyDescent="0.35">
      <c r="A621">
        <v>987</v>
      </c>
      <c r="B621" t="s">
        <v>607</v>
      </c>
      <c r="C621">
        <v>215</v>
      </c>
      <c r="D621">
        <v>215</v>
      </c>
      <c r="E621">
        <v>184</v>
      </c>
      <c r="F621">
        <v>225</v>
      </c>
      <c r="G621">
        <v>215</v>
      </c>
      <c r="H621">
        <v>184</v>
      </c>
      <c r="I621">
        <v>155</v>
      </c>
      <c r="J621">
        <v>160</v>
      </c>
      <c r="K621">
        <v>108</v>
      </c>
      <c r="L621">
        <v>225</v>
      </c>
      <c r="M621">
        <v>194</v>
      </c>
      <c r="N621">
        <v>215</v>
      </c>
      <c r="O621">
        <v>176</v>
      </c>
      <c r="P621">
        <v>210</v>
      </c>
      <c r="Q621">
        <v>245</v>
      </c>
      <c r="R621">
        <v>248</v>
      </c>
      <c r="S621">
        <v>232</v>
      </c>
      <c r="T621">
        <v>234</v>
      </c>
      <c r="U621">
        <v>178</v>
      </c>
      <c r="V621">
        <v>161</v>
      </c>
      <c r="W621">
        <v>228</v>
      </c>
      <c r="X621">
        <v>239</v>
      </c>
      <c r="Y621">
        <v>290</v>
      </c>
      <c r="Z621">
        <v>136</v>
      </c>
    </row>
    <row r="622" spans="1:26" x14ac:dyDescent="0.35">
      <c r="A622">
        <v>988</v>
      </c>
      <c r="B622" t="s">
        <v>608</v>
      </c>
      <c r="C622">
        <v>4</v>
      </c>
      <c r="D622">
        <v>4</v>
      </c>
      <c r="E622">
        <v>4</v>
      </c>
      <c r="F622">
        <v>4</v>
      </c>
      <c r="G622">
        <v>4</v>
      </c>
      <c r="H622">
        <v>4</v>
      </c>
      <c r="I622">
        <v>4</v>
      </c>
      <c r="J622">
        <v>4</v>
      </c>
      <c r="K622">
        <v>4</v>
      </c>
      <c r="L622">
        <v>4</v>
      </c>
      <c r="M622">
        <v>4</v>
      </c>
      <c r="N622">
        <v>4</v>
      </c>
      <c r="O622">
        <v>5</v>
      </c>
      <c r="P622">
        <v>4</v>
      </c>
      <c r="Q622">
        <v>2</v>
      </c>
      <c r="R622">
        <v>2</v>
      </c>
      <c r="S622">
        <v>2</v>
      </c>
      <c r="T622">
        <v>2</v>
      </c>
      <c r="U622">
        <v>2</v>
      </c>
      <c r="V622">
        <v>2</v>
      </c>
      <c r="W622">
        <v>2</v>
      </c>
      <c r="X622">
        <v>2</v>
      </c>
      <c r="Y622">
        <v>2</v>
      </c>
      <c r="Z622">
        <v>2</v>
      </c>
    </row>
    <row r="623" spans="1:26" x14ac:dyDescent="0.35">
      <c r="A623">
        <v>988</v>
      </c>
      <c r="B623" t="s">
        <v>608</v>
      </c>
      <c r="C623">
        <v>4</v>
      </c>
      <c r="D623">
        <v>4</v>
      </c>
      <c r="E623">
        <v>4</v>
      </c>
      <c r="F623">
        <v>4</v>
      </c>
      <c r="G623">
        <v>4</v>
      </c>
      <c r="H623">
        <v>4</v>
      </c>
      <c r="I623">
        <v>4</v>
      </c>
      <c r="J623">
        <v>4</v>
      </c>
      <c r="K623">
        <v>4</v>
      </c>
      <c r="L623">
        <v>4</v>
      </c>
      <c r="M623">
        <v>4</v>
      </c>
      <c r="N623">
        <v>4</v>
      </c>
      <c r="O623">
        <v>5</v>
      </c>
      <c r="P623">
        <v>4</v>
      </c>
      <c r="Q623">
        <v>2</v>
      </c>
      <c r="R623">
        <v>2</v>
      </c>
      <c r="S623">
        <v>2</v>
      </c>
      <c r="T623">
        <v>2</v>
      </c>
      <c r="U623">
        <v>2</v>
      </c>
      <c r="V623">
        <v>2</v>
      </c>
      <c r="W623">
        <v>2</v>
      </c>
      <c r="X623">
        <v>2</v>
      </c>
      <c r="Y623">
        <v>2</v>
      </c>
      <c r="Z623">
        <v>2</v>
      </c>
    </row>
    <row r="624" spans="1:26" x14ac:dyDescent="0.35">
      <c r="A624">
        <v>989</v>
      </c>
      <c r="B624" t="s">
        <v>609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</row>
    <row r="625" spans="1:26" x14ac:dyDescent="0.35">
      <c r="A625">
        <v>990</v>
      </c>
      <c r="B625" t="s">
        <v>610</v>
      </c>
      <c r="C625">
        <v>381</v>
      </c>
      <c r="D625">
        <v>381</v>
      </c>
      <c r="E625">
        <v>326</v>
      </c>
      <c r="F625">
        <v>357</v>
      </c>
      <c r="G625">
        <v>254</v>
      </c>
      <c r="H625">
        <v>220</v>
      </c>
      <c r="I625">
        <v>270</v>
      </c>
      <c r="J625">
        <v>362</v>
      </c>
      <c r="K625">
        <v>381</v>
      </c>
      <c r="L625">
        <v>266</v>
      </c>
      <c r="M625">
        <v>230</v>
      </c>
      <c r="N625">
        <v>254</v>
      </c>
      <c r="O625">
        <v>322</v>
      </c>
      <c r="P625">
        <v>361</v>
      </c>
      <c r="Q625">
        <v>394</v>
      </c>
      <c r="R625">
        <v>275</v>
      </c>
      <c r="S625">
        <v>370</v>
      </c>
      <c r="T625">
        <v>246</v>
      </c>
      <c r="U625">
        <v>331</v>
      </c>
      <c r="V625">
        <v>351</v>
      </c>
      <c r="W625">
        <v>322</v>
      </c>
      <c r="X625">
        <v>364</v>
      </c>
      <c r="Y625">
        <v>319</v>
      </c>
      <c r="Z625">
        <v>225</v>
      </c>
    </row>
    <row r="626" spans="1:26" x14ac:dyDescent="0.35">
      <c r="A626">
        <v>991</v>
      </c>
      <c r="B626" t="s">
        <v>611</v>
      </c>
      <c r="C626">
        <v>7</v>
      </c>
      <c r="D626">
        <v>7</v>
      </c>
      <c r="E626">
        <v>7</v>
      </c>
      <c r="F626">
        <v>7</v>
      </c>
      <c r="G626">
        <v>7</v>
      </c>
      <c r="H626">
        <v>7</v>
      </c>
      <c r="I626">
        <v>7</v>
      </c>
      <c r="J626">
        <v>7</v>
      </c>
      <c r="K626">
        <v>7</v>
      </c>
      <c r="L626">
        <v>7</v>
      </c>
      <c r="M626">
        <v>7</v>
      </c>
      <c r="N626">
        <v>7</v>
      </c>
      <c r="O626">
        <v>4</v>
      </c>
      <c r="P626">
        <v>7</v>
      </c>
      <c r="Q626">
        <v>6</v>
      </c>
      <c r="R626">
        <v>11</v>
      </c>
      <c r="S626">
        <v>9</v>
      </c>
      <c r="T626">
        <v>7</v>
      </c>
      <c r="U626">
        <v>10</v>
      </c>
      <c r="V626">
        <v>14</v>
      </c>
      <c r="W626">
        <v>7</v>
      </c>
      <c r="X626">
        <v>7</v>
      </c>
      <c r="Y626">
        <v>9</v>
      </c>
      <c r="Z626">
        <v>8</v>
      </c>
    </row>
    <row r="627" spans="1:26" x14ac:dyDescent="0.35">
      <c r="A627">
        <v>992</v>
      </c>
      <c r="B627" t="s">
        <v>612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</row>
    <row r="628" spans="1:26" x14ac:dyDescent="0.35">
      <c r="A628">
        <v>992</v>
      </c>
      <c r="B628" t="s">
        <v>612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</row>
    <row r="629" spans="1:26" x14ac:dyDescent="0.35">
      <c r="A629">
        <v>993</v>
      </c>
      <c r="B629" t="s">
        <v>613</v>
      </c>
      <c r="C629">
        <v>262</v>
      </c>
      <c r="D629">
        <v>262</v>
      </c>
      <c r="E629">
        <v>225</v>
      </c>
      <c r="F629">
        <v>275</v>
      </c>
      <c r="G629">
        <v>262</v>
      </c>
      <c r="H629">
        <v>225</v>
      </c>
      <c r="I629">
        <v>275</v>
      </c>
      <c r="J629">
        <v>250</v>
      </c>
      <c r="K629">
        <v>262</v>
      </c>
      <c r="L629">
        <v>275</v>
      </c>
      <c r="M629">
        <v>237</v>
      </c>
      <c r="N629">
        <v>131</v>
      </c>
      <c r="O629">
        <v>275</v>
      </c>
      <c r="P629">
        <v>276</v>
      </c>
      <c r="Q629">
        <v>250</v>
      </c>
      <c r="R629">
        <v>194</v>
      </c>
      <c r="S629">
        <v>216</v>
      </c>
      <c r="T629">
        <v>273</v>
      </c>
      <c r="U629">
        <v>308</v>
      </c>
      <c r="V629">
        <v>229</v>
      </c>
      <c r="W629">
        <v>280</v>
      </c>
      <c r="X629">
        <v>355</v>
      </c>
      <c r="Y629">
        <v>278</v>
      </c>
      <c r="Z629">
        <v>208</v>
      </c>
    </row>
    <row r="630" spans="1:26" x14ac:dyDescent="0.35">
      <c r="A630">
        <v>993</v>
      </c>
      <c r="B630" t="s">
        <v>613</v>
      </c>
      <c r="C630">
        <v>262</v>
      </c>
      <c r="D630">
        <v>262</v>
      </c>
      <c r="E630">
        <v>225</v>
      </c>
      <c r="F630">
        <v>275</v>
      </c>
      <c r="G630">
        <v>262</v>
      </c>
      <c r="H630">
        <v>225</v>
      </c>
      <c r="I630">
        <v>275</v>
      </c>
      <c r="J630">
        <v>250</v>
      </c>
      <c r="K630">
        <v>262</v>
      </c>
      <c r="L630">
        <v>275</v>
      </c>
      <c r="M630">
        <v>237</v>
      </c>
      <c r="N630">
        <v>131</v>
      </c>
      <c r="O630">
        <v>275</v>
      </c>
      <c r="P630">
        <v>276</v>
      </c>
      <c r="Q630">
        <v>250</v>
      </c>
      <c r="R630">
        <v>194</v>
      </c>
      <c r="S630">
        <v>216</v>
      </c>
      <c r="T630">
        <v>273</v>
      </c>
      <c r="U630">
        <v>308</v>
      </c>
      <c r="V630">
        <v>229</v>
      </c>
      <c r="W630">
        <v>280</v>
      </c>
      <c r="X630">
        <v>355</v>
      </c>
      <c r="Y630">
        <v>278</v>
      </c>
      <c r="Z630">
        <v>208</v>
      </c>
    </row>
    <row r="631" spans="1:26" x14ac:dyDescent="0.35">
      <c r="A631">
        <v>994</v>
      </c>
      <c r="B631" t="s">
        <v>614</v>
      </c>
      <c r="C631">
        <v>10</v>
      </c>
      <c r="D631">
        <v>10</v>
      </c>
      <c r="E631">
        <v>10</v>
      </c>
      <c r="F631">
        <v>10</v>
      </c>
      <c r="G631">
        <v>10</v>
      </c>
      <c r="H631">
        <v>10</v>
      </c>
      <c r="I631">
        <v>10</v>
      </c>
      <c r="J631">
        <v>10</v>
      </c>
      <c r="K631">
        <v>10</v>
      </c>
      <c r="L631">
        <v>10</v>
      </c>
      <c r="M631">
        <v>10</v>
      </c>
      <c r="N631">
        <v>10</v>
      </c>
      <c r="O631">
        <v>8</v>
      </c>
      <c r="P631">
        <v>7</v>
      </c>
      <c r="Q631">
        <v>12</v>
      </c>
      <c r="R631">
        <v>7</v>
      </c>
      <c r="S631">
        <v>7</v>
      </c>
      <c r="T631">
        <v>6</v>
      </c>
      <c r="U631">
        <v>9</v>
      </c>
      <c r="V631">
        <v>12</v>
      </c>
      <c r="W631">
        <v>8</v>
      </c>
      <c r="X631">
        <v>11</v>
      </c>
      <c r="Y631">
        <v>13</v>
      </c>
      <c r="Z631">
        <v>7</v>
      </c>
    </row>
    <row r="632" spans="1:26" x14ac:dyDescent="0.35">
      <c r="A632">
        <v>994</v>
      </c>
      <c r="B632" t="s">
        <v>614</v>
      </c>
      <c r="C632">
        <v>10</v>
      </c>
      <c r="D632">
        <v>10</v>
      </c>
      <c r="E632">
        <v>10</v>
      </c>
      <c r="F632">
        <v>10</v>
      </c>
      <c r="G632">
        <v>10</v>
      </c>
      <c r="H632">
        <v>10</v>
      </c>
      <c r="I632">
        <v>10</v>
      </c>
      <c r="J632">
        <v>10</v>
      </c>
      <c r="K632">
        <v>10</v>
      </c>
      <c r="L632">
        <v>10</v>
      </c>
      <c r="M632">
        <v>10</v>
      </c>
      <c r="N632">
        <v>10</v>
      </c>
      <c r="O632">
        <v>8</v>
      </c>
      <c r="P632">
        <v>7</v>
      </c>
      <c r="Q632">
        <v>12</v>
      </c>
      <c r="R632">
        <v>7</v>
      </c>
      <c r="S632">
        <v>7</v>
      </c>
      <c r="T632">
        <v>6</v>
      </c>
      <c r="U632">
        <v>9</v>
      </c>
      <c r="V632">
        <v>12</v>
      </c>
      <c r="W632">
        <v>8</v>
      </c>
      <c r="X632">
        <v>11</v>
      </c>
      <c r="Y632">
        <v>13</v>
      </c>
      <c r="Z632">
        <v>7</v>
      </c>
    </row>
    <row r="633" spans="1:26" x14ac:dyDescent="0.35">
      <c r="A633">
        <v>995</v>
      </c>
      <c r="B633" t="s">
        <v>615</v>
      </c>
      <c r="C633">
        <v>21</v>
      </c>
      <c r="D633">
        <v>21</v>
      </c>
      <c r="E633">
        <v>18</v>
      </c>
      <c r="F633">
        <v>22</v>
      </c>
      <c r="G633">
        <v>21</v>
      </c>
      <c r="H633">
        <v>18</v>
      </c>
      <c r="I633">
        <v>22</v>
      </c>
      <c r="J633">
        <v>20</v>
      </c>
      <c r="K633">
        <v>21</v>
      </c>
      <c r="L633">
        <v>22</v>
      </c>
      <c r="M633">
        <v>19</v>
      </c>
      <c r="N633">
        <v>11</v>
      </c>
      <c r="O633">
        <v>34</v>
      </c>
      <c r="P633">
        <v>31</v>
      </c>
      <c r="Q633">
        <v>56</v>
      </c>
      <c r="R633">
        <v>7</v>
      </c>
      <c r="S633">
        <v>31</v>
      </c>
      <c r="T633">
        <v>25</v>
      </c>
      <c r="U633">
        <v>19</v>
      </c>
      <c r="V633">
        <v>6</v>
      </c>
      <c r="W633">
        <v>14</v>
      </c>
      <c r="X633">
        <v>22</v>
      </c>
      <c r="Y633">
        <v>13</v>
      </c>
      <c r="Z633">
        <v>8</v>
      </c>
    </row>
    <row r="634" spans="1:26" x14ac:dyDescent="0.35">
      <c r="A634">
        <v>995</v>
      </c>
      <c r="B634" t="s">
        <v>615</v>
      </c>
      <c r="C634">
        <v>21</v>
      </c>
      <c r="D634">
        <v>21</v>
      </c>
      <c r="E634">
        <v>18</v>
      </c>
      <c r="F634">
        <v>22</v>
      </c>
      <c r="G634">
        <v>21</v>
      </c>
      <c r="H634">
        <v>18</v>
      </c>
      <c r="I634">
        <v>22</v>
      </c>
      <c r="J634">
        <v>20</v>
      </c>
      <c r="K634">
        <v>21</v>
      </c>
      <c r="L634">
        <v>22</v>
      </c>
      <c r="M634">
        <v>19</v>
      </c>
      <c r="N634">
        <v>11</v>
      </c>
      <c r="O634">
        <v>34</v>
      </c>
      <c r="P634">
        <v>31</v>
      </c>
      <c r="Q634">
        <v>56</v>
      </c>
      <c r="R634">
        <v>7</v>
      </c>
      <c r="S634">
        <v>31</v>
      </c>
      <c r="T634">
        <v>25</v>
      </c>
      <c r="U634">
        <v>19</v>
      </c>
      <c r="V634">
        <v>6</v>
      </c>
      <c r="W634">
        <v>14</v>
      </c>
      <c r="X634">
        <v>22</v>
      </c>
      <c r="Y634">
        <v>13</v>
      </c>
      <c r="Z634">
        <v>8</v>
      </c>
    </row>
    <row r="635" spans="1:26" x14ac:dyDescent="0.35">
      <c r="A635">
        <v>996</v>
      </c>
      <c r="B635" t="s">
        <v>1023</v>
      </c>
      <c r="C635">
        <v>165</v>
      </c>
      <c r="D635">
        <v>165</v>
      </c>
      <c r="E635">
        <v>165</v>
      </c>
      <c r="F635">
        <v>165</v>
      </c>
      <c r="G635">
        <v>165</v>
      </c>
      <c r="H635">
        <v>165</v>
      </c>
      <c r="I635">
        <v>165</v>
      </c>
      <c r="J635">
        <v>165</v>
      </c>
      <c r="K635">
        <v>165</v>
      </c>
      <c r="L635">
        <v>165</v>
      </c>
      <c r="M635">
        <v>165</v>
      </c>
      <c r="N635">
        <v>165</v>
      </c>
      <c r="O635">
        <v>183</v>
      </c>
      <c r="P635">
        <v>205</v>
      </c>
      <c r="Q635">
        <v>200</v>
      </c>
      <c r="R635">
        <v>200</v>
      </c>
      <c r="S635">
        <v>205</v>
      </c>
      <c r="T635">
        <v>200</v>
      </c>
      <c r="U635">
        <v>210</v>
      </c>
      <c r="V635">
        <v>215</v>
      </c>
      <c r="W635">
        <v>225</v>
      </c>
      <c r="X635">
        <v>200</v>
      </c>
      <c r="Y635">
        <v>245</v>
      </c>
      <c r="Z635">
        <v>240</v>
      </c>
    </row>
    <row r="636" spans="1:26" x14ac:dyDescent="0.35">
      <c r="A636">
        <v>996</v>
      </c>
      <c r="B636" t="s">
        <v>1023</v>
      </c>
      <c r="C636">
        <v>165</v>
      </c>
      <c r="D636">
        <v>165</v>
      </c>
      <c r="E636">
        <v>165</v>
      </c>
      <c r="F636">
        <v>165</v>
      </c>
      <c r="G636">
        <v>165</v>
      </c>
      <c r="H636">
        <v>165</v>
      </c>
      <c r="I636">
        <v>165</v>
      </c>
      <c r="J636">
        <v>165</v>
      </c>
      <c r="K636">
        <v>165</v>
      </c>
      <c r="L636">
        <v>165</v>
      </c>
      <c r="M636">
        <v>165</v>
      </c>
      <c r="N636">
        <v>165</v>
      </c>
      <c r="O636">
        <v>183</v>
      </c>
      <c r="P636">
        <v>205</v>
      </c>
      <c r="Q636">
        <v>200</v>
      </c>
      <c r="R636">
        <v>200</v>
      </c>
      <c r="S636">
        <v>205</v>
      </c>
      <c r="T636">
        <v>200</v>
      </c>
      <c r="U636">
        <v>210</v>
      </c>
      <c r="V636">
        <v>215</v>
      </c>
      <c r="W636">
        <v>225</v>
      </c>
      <c r="X636">
        <v>200</v>
      </c>
      <c r="Y636">
        <v>245</v>
      </c>
      <c r="Z636">
        <v>240</v>
      </c>
    </row>
    <row r="637" spans="1:26" x14ac:dyDescent="0.35">
      <c r="A637">
        <v>997</v>
      </c>
      <c r="B637" t="s">
        <v>617</v>
      </c>
      <c r="C637">
        <v>3</v>
      </c>
      <c r="D637">
        <v>2</v>
      </c>
      <c r="E637">
        <v>2</v>
      </c>
      <c r="F637">
        <v>5</v>
      </c>
      <c r="G637">
        <v>2</v>
      </c>
      <c r="H637">
        <v>2</v>
      </c>
      <c r="I637">
        <v>2</v>
      </c>
      <c r="J637">
        <v>2</v>
      </c>
      <c r="K637">
        <v>5</v>
      </c>
      <c r="L637">
        <v>3</v>
      </c>
      <c r="M637">
        <v>6</v>
      </c>
      <c r="N637">
        <v>5</v>
      </c>
      <c r="O637">
        <v>4</v>
      </c>
      <c r="P637">
        <v>3</v>
      </c>
      <c r="Q637">
        <v>4</v>
      </c>
      <c r="R637">
        <v>6</v>
      </c>
      <c r="S637">
        <v>5</v>
      </c>
      <c r="T637">
        <v>6</v>
      </c>
      <c r="U637">
        <v>3</v>
      </c>
      <c r="V637">
        <v>3</v>
      </c>
      <c r="W637">
        <v>6</v>
      </c>
      <c r="X637">
        <v>6</v>
      </c>
      <c r="Y637">
        <v>9</v>
      </c>
      <c r="Z637">
        <v>10</v>
      </c>
    </row>
    <row r="638" spans="1:26" x14ac:dyDescent="0.35">
      <c r="A638">
        <v>997</v>
      </c>
      <c r="B638" t="s">
        <v>617</v>
      </c>
      <c r="C638">
        <v>3</v>
      </c>
      <c r="D638">
        <v>2</v>
      </c>
      <c r="E638">
        <v>2</v>
      </c>
      <c r="F638">
        <v>5</v>
      </c>
      <c r="G638">
        <v>2</v>
      </c>
      <c r="H638">
        <v>2</v>
      </c>
      <c r="I638">
        <v>2</v>
      </c>
      <c r="J638">
        <v>2</v>
      </c>
      <c r="K638">
        <v>5</v>
      </c>
      <c r="L638">
        <v>3</v>
      </c>
      <c r="M638">
        <v>6</v>
      </c>
      <c r="N638">
        <v>5</v>
      </c>
      <c r="O638">
        <v>4</v>
      </c>
      <c r="P638">
        <v>3</v>
      </c>
      <c r="Q638">
        <v>4</v>
      </c>
      <c r="R638">
        <v>6</v>
      </c>
      <c r="S638">
        <v>5</v>
      </c>
      <c r="T638">
        <v>6</v>
      </c>
      <c r="U638">
        <v>3</v>
      </c>
      <c r="V638">
        <v>3</v>
      </c>
      <c r="W638">
        <v>6</v>
      </c>
      <c r="X638">
        <v>6</v>
      </c>
      <c r="Y638">
        <v>9</v>
      </c>
      <c r="Z638">
        <v>10</v>
      </c>
    </row>
    <row r="639" spans="1:26" x14ac:dyDescent="0.35">
      <c r="A639">
        <v>998</v>
      </c>
      <c r="B639" t="s">
        <v>618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</row>
    <row r="640" spans="1:26" x14ac:dyDescent="0.35">
      <c r="A640">
        <v>1004</v>
      </c>
      <c r="B640" t="s">
        <v>620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</row>
    <row r="641" spans="1:26" x14ac:dyDescent="0.35">
      <c r="A641">
        <v>1005</v>
      </c>
      <c r="B641" t="s">
        <v>621</v>
      </c>
      <c r="C641">
        <v>2742</v>
      </c>
      <c r="D641">
        <v>2742</v>
      </c>
      <c r="E641">
        <v>2742</v>
      </c>
      <c r="F641">
        <v>2742</v>
      </c>
      <c r="G641">
        <v>2742</v>
      </c>
      <c r="H641">
        <v>2745</v>
      </c>
      <c r="I641">
        <v>2742</v>
      </c>
      <c r="J641">
        <v>2742</v>
      </c>
      <c r="K641">
        <v>2742</v>
      </c>
      <c r="L641">
        <v>2745</v>
      </c>
      <c r="M641">
        <v>2745</v>
      </c>
      <c r="N641">
        <v>2745</v>
      </c>
      <c r="O641">
        <v>1714</v>
      </c>
      <c r="P641">
        <v>1281</v>
      </c>
      <c r="Q641">
        <v>825</v>
      </c>
      <c r="R641">
        <v>793</v>
      </c>
      <c r="S641">
        <v>82</v>
      </c>
      <c r="T641">
        <v>2206</v>
      </c>
      <c r="U641">
        <v>1102</v>
      </c>
      <c r="V641">
        <v>243</v>
      </c>
      <c r="W641">
        <v>849</v>
      </c>
      <c r="X641">
        <v>756</v>
      </c>
      <c r="Y641">
        <v>1539</v>
      </c>
      <c r="Z641">
        <v>9</v>
      </c>
    </row>
    <row r="642" spans="1:26" x14ac:dyDescent="0.35">
      <c r="A642">
        <v>1006</v>
      </c>
      <c r="B642" t="s">
        <v>622</v>
      </c>
      <c r="C642">
        <v>1135</v>
      </c>
      <c r="D642">
        <v>1135</v>
      </c>
      <c r="E642">
        <v>1986</v>
      </c>
      <c r="F642">
        <v>2269</v>
      </c>
      <c r="G642">
        <v>2553</v>
      </c>
      <c r="H642">
        <v>2553</v>
      </c>
      <c r="I642">
        <v>2269</v>
      </c>
      <c r="J642">
        <v>1986</v>
      </c>
      <c r="K642">
        <v>2553</v>
      </c>
      <c r="L642">
        <v>2553</v>
      </c>
      <c r="M642">
        <v>3120</v>
      </c>
      <c r="N642">
        <v>4255</v>
      </c>
      <c r="O642">
        <v>484</v>
      </c>
      <c r="P642">
        <v>1390</v>
      </c>
      <c r="Q642">
        <v>1445</v>
      </c>
      <c r="R642">
        <v>1433</v>
      </c>
      <c r="S642">
        <v>3352</v>
      </c>
      <c r="T642">
        <v>1864</v>
      </c>
      <c r="U642">
        <v>2009</v>
      </c>
      <c r="V642">
        <v>1696</v>
      </c>
      <c r="W642">
        <v>3955</v>
      </c>
      <c r="X642">
        <v>2620</v>
      </c>
      <c r="Y642">
        <v>2664</v>
      </c>
      <c r="Z642">
        <v>9227</v>
      </c>
    </row>
    <row r="643" spans="1:26" x14ac:dyDescent="0.35">
      <c r="A643">
        <v>1007</v>
      </c>
      <c r="B643" t="s">
        <v>623</v>
      </c>
      <c r="C643">
        <v>470</v>
      </c>
      <c r="D643">
        <v>470</v>
      </c>
      <c r="E643">
        <v>176</v>
      </c>
      <c r="F643">
        <v>78</v>
      </c>
      <c r="G643">
        <v>-20</v>
      </c>
      <c r="H643">
        <v>-19</v>
      </c>
      <c r="I643">
        <v>78</v>
      </c>
      <c r="J643">
        <v>176</v>
      </c>
      <c r="K643">
        <v>-20</v>
      </c>
      <c r="L643">
        <v>-19</v>
      </c>
      <c r="M643">
        <v>-215</v>
      </c>
      <c r="N643">
        <v>-607</v>
      </c>
      <c r="O643">
        <v>1229</v>
      </c>
      <c r="P643">
        <v>-109</v>
      </c>
      <c r="Q643">
        <v>-620</v>
      </c>
      <c r="R643">
        <v>-640</v>
      </c>
      <c r="S643">
        <v>-3270</v>
      </c>
      <c r="T643">
        <v>343</v>
      </c>
      <c r="U643">
        <v>-907</v>
      </c>
      <c r="V643">
        <v>-1453</v>
      </c>
      <c r="W643">
        <v>-3106</v>
      </c>
      <c r="X643">
        <v>-1864</v>
      </c>
      <c r="Y643">
        <v>-1124</v>
      </c>
      <c r="Z643">
        <v>-9218</v>
      </c>
    </row>
    <row r="644" spans="1:26" x14ac:dyDescent="0.35">
      <c r="A644">
        <v>1010</v>
      </c>
      <c r="B644" t="s">
        <v>630</v>
      </c>
      <c r="C644">
        <v>52</v>
      </c>
      <c r="D644">
        <v>95</v>
      </c>
      <c r="E644">
        <v>59</v>
      </c>
      <c r="F644">
        <v>25</v>
      </c>
      <c r="G644">
        <v>60</v>
      </c>
      <c r="H644">
        <v>76</v>
      </c>
      <c r="I644">
        <v>34</v>
      </c>
      <c r="J644">
        <v>33</v>
      </c>
      <c r="K644">
        <v>21</v>
      </c>
      <c r="L644">
        <v>40</v>
      </c>
      <c r="M644">
        <v>30</v>
      </c>
      <c r="N644">
        <v>33</v>
      </c>
      <c r="O644">
        <v>55</v>
      </c>
      <c r="P644">
        <v>100</v>
      </c>
      <c r="Q644">
        <v>64</v>
      </c>
      <c r="R644">
        <v>39</v>
      </c>
      <c r="S644">
        <v>57</v>
      </c>
      <c r="T644">
        <v>74</v>
      </c>
      <c r="U644">
        <v>36</v>
      </c>
      <c r="V644">
        <v>35</v>
      </c>
      <c r="W644">
        <v>30</v>
      </c>
      <c r="X644">
        <v>55</v>
      </c>
      <c r="Y644">
        <v>39</v>
      </c>
      <c r="Z644">
        <v>37</v>
      </c>
    </row>
    <row r="645" spans="1:26" x14ac:dyDescent="0.35">
      <c r="A645">
        <v>1010</v>
      </c>
      <c r="B645" t="s">
        <v>630</v>
      </c>
      <c r="C645">
        <v>52</v>
      </c>
      <c r="D645">
        <v>95</v>
      </c>
      <c r="E645">
        <v>59</v>
      </c>
      <c r="F645">
        <v>25</v>
      </c>
      <c r="G645">
        <v>60</v>
      </c>
      <c r="H645">
        <v>76</v>
      </c>
      <c r="I645">
        <v>34</v>
      </c>
      <c r="J645">
        <v>33</v>
      </c>
      <c r="K645">
        <v>21</v>
      </c>
      <c r="L645">
        <v>40</v>
      </c>
      <c r="M645">
        <v>30</v>
      </c>
      <c r="N645">
        <v>33</v>
      </c>
      <c r="O645">
        <v>55</v>
      </c>
      <c r="P645">
        <v>100</v>
      </c>
      <c r="Q645">
        <v>64</v>
      </c>
      <c r="R645">
        <v>39</v>
      </c>
      <c r="S645">
        <v>57</v>
      </c>
      <c r="T645">
        <v>74</v>
      </c>
      <c r="U645">
        <v>36</v>
      </c>
      <c r="V645">
        <v>35</v>
      </c>
      <c r="W645">
        <v>30</v>
      </c>
      <c r="X645">
        <v>55</v>
      </c>
      <c r="Y645">
        <v>39</v>
      </c>
      <c r="Z645">
        <v>37</v>
      </c>
    </row>
    <row r="646" spans="1:26" x14ac:dyDescent="0.35">
      <c r="A646">
        <v>1016</v>
      </c>
      <c r="B646" t="s">
        <v>631</v>
      </c>
      <c r="C646">
        <v>505</v>
      </c>
      <c r="D646">
        <v>505</v>
      </c>
      <c r="E646">
        <v>750</v>
      </c>
      <c r="F646">
        <v>750</v>
      </c>
      <c r="G646">
        <v>750</v>
      </c>
      <c r="H646">
        <v>750</v>
      </c>
      <c r="I646">
        <v>798</v>
      </c>
      <c r="J646">
        <v>798</v>
      </c>
      <c r="K646">
        <v>712</v>
      </c>
      <c r="L646">
        <v>712</v>
      </c>
      <c r="M646">
        <v>712</v>
      </c>
      <c r="N646">
        <v>712</v>
      </c>
      <c r="O646">
        <v>338</v>
      </c>
      <c r="P646">
        <v>2326</v>
      </c>
      <c r="Q646">
        <v>0</v>
      </c>
      <c r="R646">
        <v>185</v>
      </c>
      <c r="S646">
        <v>212</v>
      </c>
      <c r="T646">
        <v>1748</v>
      </c>
      <c r="U646">
        <v>1019</v>
      </c>
      <c r="V646">
        <v>2509</v>
      </c>
      <c r="W646">
        <v>727</v>
      </c>
      <c r="X646">
        <v>586</v>
      </c>
      <c r="Y646">
        <v>554</v>
      </c>
      <c r="Z646">
        <v>82</v>
      </c>
    </row>
    <row r="647" spans="1:26" x14ac:dyDescent="0.35">
      <c r="A647">
        <v>1017</v>
      </c>
      <c r="B647" t="s">
        <v>631</v>
      </c>
      <c r="C647">
        <v>480</v>
      </c>
      <c r="D647">
        <v>480</v>
      </c>
      <c r="E647">
        <v>945</v>
      </c>
      <c r="F647">
        <v>945</v>
      </c>
      <c r="G647">
        <v>945</v>
      </c>
      <c r="H647">
        <v>945</v>
      </c>
      <c r="I647">
        <v>843</v>
      </c>
      <c r="J647">
        <v>843</v>
      </c>
      <c r="K647">
        <v>839</v>
      </c>
      <c r="L647">
        <v>839</v>
      </c>
      <c r="M647">
        <v>839</v>
      </c>
      <c r="N647">
        <v>839</v>
      </c>
      <c r="O647">
        <v>1328</v>
      </c>
      <c r="P647">
        <v>908</v>
      </c>
      <c r="Q647">
        <v>910</v>
      </c>
      <c r="R647">
        <v>266</v>
      </c>
      <c r="S647">
        <v>480</v>
      </c>
      <c r="T647">
        <v>407</v>
      </c>
      <c r="U647">
        <v>1727</v>
      </c>
      <c r="V647">
        <v>280</v>
      </c>
      <c r="W647">
        <v>1073</v>
      </c>
      <c r="X647">
        <v>1138</v>
      </c>
      <c r="Y647">
        <v>735</v>
      </c>
      <c r="Z647">
        <v>1430</v>
      </c>
    </row>
    <row r="648" spans="1:26" x14ac:dyDescent="0.35">
      <c r="A648">
        <v>1019</v>
      </c>
      <c r="B648" t="s">
        <v>631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</row>
    <row r="649" spans="1:26" x14ac:dyDescent="0.35">
      <c r="A649">
        <v>1021</v>
      </c>
      <c r="B649" t="s">
        <v>631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</row>
    <row r="650" spans="1:26" x14ac:dyDescent="0.35">
      <c r="A650">
        <v>1022</v>
      </c>
      <c r="B650" t="s">
        <v>631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</row>
    <row r="651" spans="1:26" x14ac:dyDescent="0.35">
      <c r="A651">
        <v>1024</v>
      </c>
      <c r="B651" t="s">
        <v>631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</row>
    <row r="652" spans="1:26" x14ac:dyDescent="0.35">
      <c r="A652">
        <v>1026</v>
      </c>
      <c r="B652" t="s">
        <v>631</v>
      </c>
      <c r="C652">
        <v>93</v>
      </c>
      <c r="D652">
        <v>93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</row>
    <row r="653" spans="1:26" x14ac:dyDescent="0.35">
      <c r="A653">
        <v>1033</v>
      </c>
      <c r="B653" t="s">
        <v>631</v>
      </c>
      <c r="C653">
        <v>419</v>
      </c>
      <c r="D653">
        <v>419</v>
      </c>
      <c r="E653">
        <v>826</v>
      </c>
      <c r="F653">
        <v>826</v>
      </c>
      <c r="G653">
        <v>826</v>
      </c>
      <c r="H653">
        <v>826</v>
      </c>
      <c r="I653">
        <v>863</v>
      </c>
      <c r="J653">
        <v>863</v>
      </c>
      <c r="K653">
        <v>876</v>
      </c>
      <c r="L653">
        <v>876</v>
      </c>
      <c r="M653">
        <v>876</v>
      </c>
      <c r="N653">
        <v>876</v>
      </c>
      <c r="O653">
        <v>1246</v>
      </c>
      <c r="P653">
        <v>1716</v>
      </c>
      <c r="Q653">
        <v>275</v>
      </c>
      <c r="R653">
        <v>327</v>
      </c>
      <c r="S653">
        <v>140</v>
      </c>
      <c r="T653">
        <v>2212</v>
      </c>
      <c r="U653">
        <v>675</v>
      </c>
      <c r="V653">
        <v>448</v>
      </c>
      <c r="W653">
        <v>1113</v>
      </c>
      <c r="X653">
        <v>2000</v>
      </c>
      <c r="Y653">
        <v>2187</v>
      </c>
      <c r="Z653">
        <v>426</v>
      </c>
    </row>
    <row r="654" spans="1:26" x14ac:dyDescent="0.35">
      <c r="A654">
        <v>1063</v>
      </c>
      <c r="B654" t="s">
        <v>632</v>
      </c>
      <c r="C654">
        <v>5469</v>
      </c>
      <c r="D654">
        <v>5029</v>
      </c>
      <c r="E654">
        <v>5061</v>
      </c>
      <c r="F654">
        <v>5101</v>
      </c>
      <c r="G654">
        <v>5828</v>
      </c>
      <c r="H654">
        <v>5165</v>
      </c>
      <c r="I654">
        <v>5197</v>
      </c>
      <c r="J654">
        <v>5233</v>
      </c>
      <c r="K654">
        <v>5265</v>
      </c>
      <c r="L654">
        <v>5305</v>
      </c>
      <c r="M654">
        <v>5349</v>
      </c>
      <c r="N654">
        <v>6385</v>
      </c>
      <c r="O654">
        <v>5474</v>
      </c>
      <c r="P654">
        <v>5649</v>
      </c>
      <c r="Q654">
        <v>5688</v>
      </c>
      <c r="R654">
        <v>4931</v>
      </c>
      <c r="S654">
        <v>5791</v>
      </c>
      <c r="T654">
        <v>5205</v>
      </c>
      <c r="U654">
        <v>5062</v>
      </c>
      <c r="V654">
        <v>4743</v>
      </c>
      <c r="W654">
        <v>5084</v>
      </c>
      <c r="X654">
        <v>5329</v>
      </c>
      <c r="Y654">
        <v>4661</v>
      </c>
      <c r="Z654">
        <v>4548</v>
      </c>
    </row>
    <row r="655" spans="1:26" x14ac:dyDescent="0.35">
      <c r="A655">
        <v>1064</v>
      </c>
      <c r="B655" t="s">
        <v>633</v>
      </c>
      <c r="C655">
        <v>1591</v>
      </c>
      <c r="D655">
        <v>949</v>
      </c>
      <c r="E655">
        <v>954</v>
      </c>
      <c r="F655">
        <v>960</v>
      </c>
      <c r="G655">
        <v>966</v>
      </c>
      <c r="H655">
        <v>971</v>
      </c>
      <c r="I655">
        <v>976</v>
      </c>
      <c r="J655">
        <v>982</v>
      </c>
      <c r="K655">
        <v>987</v>
      </c>
      <c r="L655">
        <v>994</v>
      </c>
      <c r="M655">
        <v>1001</v>
      </c>
      <c r="N655">
        <v>1731</v>
      </c>
      <c r="O655">
        <v>1594</v>
      </c>
      <c r="P655">
        <v>946</v>
      </c>
      <c r="Q655">
        <v>946</v>
      </c>
      <c r="R655">
        <v>946</v>
      </c>
      <c r="S655">
        <v>897</v>
      </c>
      <c r="T655">
        <v>897</v>
      </c>
      <c r="U655">
        <v>897</v>
      </c>
      <c r="V655">
        <v>897</v>
      </c>
      <c r="W655">
        <v>814</v>
      </c>
      <c r="X655">
        <v>681</v>
      </c>
      <c r="Y655">
        <v>746</v>
      </c>
      <c r="Z655">
        <v>1306</v>
      </c>
    </row>
    <row r="656" spans="1:26" x14ac:dyDescent="0.35">
      <c r="A656">
        <v>1065</v>
      </c>
      <c r="B656" t="s">
        <v>634</v>
      </c>
      <c r="C656">
        <v>1870</v>
      </c>
      <c r="D656">
        <v>8</v>
      </c>
      <c r="E656">
        <v>17</v>
      </c>
      <c r="F656">
        <v>29</v>
      </c>
      <c r="G656">
        <v>38</v>
      </c>
      <c r="H656">
        <v>47</v>
      </c>
      <c r="I656">
        <v>56</v>
      </c>
      <c r="J656">
        <v>67</v>
      </c>
      <c r="K656">
        <v>76</v>
      </c>
      <c r="L656">
        <v>87</v>
      </c>
      <c r="M656">
        <v>100</v>
      </c>
      <c r="N656">
        <v>110</v>
      </c>
      <c r="O656">
        <v>1656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</row>
    <row r="657" spans="1:26" x14ac:dyDescent="0.35">
      <c r="A657">
        <v>1066</v>
      </c>
      <c r="B657" t="s">
        <v>635</v>
      </c>
      <c r="C657">
        <v>434</v>
      </c>
      <c r="D657">
        <v>496</v>
      </c>
      <c r="E657">
        <v>620</v>
      </c>
      <c r="F657">
        <v>496</v>
      </c>
      <c r="G657">
        <v>496</v>
      </c>
      <c r="H657">
        <v>696</v>
      </c>
      <c r="I657">
        <v>758</v>
      </c>
      <c r="J657">
        <v>696</v>
      </c>
      <c r="K657">
        <v>820</v>
      </c>
      <c r="L657">
        <v>882</v>
      </c>
      <c r="M657">
        <v>696</v>
      </c>
      <c r="N657">
        <v>510</v>
      </c>
      <c r="O657">
        <v>0</v>
      </c>
      <c r="P657">
        <v>388</v>
      </c>
      <c r="Q657">
        <v>388</v>
      </c>
      <c r="R657">
        <v>716</v>
      </c>
      <c r="S657">
        <v>0</v>
      </c>
      <c r="T657">
        <v>0</v>
      </c>
      <c r="U657">
        <v>0</v>
      </c>
      <c r="V657">
        <v>0</v>
      </c>
      <c r="W657">
        <v>85</v>
      </c>
      <c r="X657">
        <v>0</v>
      </c>
      <c r="Y657">
        <v>0</v>
      </c>
      <c r="Z657">
        <v>0</v>
      </c>
    </row>
    <row r="658" spans="1:26" x14ac:dyDescent="0.35">
      <c r="A658">
        <v>1067</v>
      </c>
      <c r="B658" t="s">
        <v>636</v>
      </c>
      <c r="C658">
        <v>245</v>
      </c>
      <c r="D658">
        <v>280</v>
      </c>
      <c r="E658">
        <v>350</v>
      </c>
      <c r="F658">
        <v>280</v>
      </c>
      <c r="G658">
        <v>280</v>
      </c>
      <c r="H658">
        <v>380</v>
      </c>
      <c r="I658">
        <v>415</v>
      </c>
      <c r="J658">
        <v>380</v>
      </c>
      <c r="K658">
        <v>450</v>
      </c>
      <c r="L658">
        <v>485</v>
      </c>
      <c r="M658">
        <v>380</v>
      </c>
      <c r="N658">
        <v>275</v>
      </c>
      <c r="O658">
        <v>218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158</v>
      </c>
      <c r="X658">
        <v>48</v>
      </c>
      <c r="Y658">
        <v>0</v>
      </c>
      <c r="Z658">
        <v>281</v>
      </c>
    </row>
    <row r="659" spans="1:26" x14ac:dyDescent="0.35">
      <c r="A659">
        <v>1068</v>
      </c>
      <c r="B659" t="s">
        <v>637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</row>
    <row r="660" spans="1:26" x14ac:dyDescent="0.35">
      <c r="A660">
        <v>1069</v>
      </c>
      <c r="B660" t="s">
        <v>638</v>
      </c>
      <c r="C660">
        <v>679</v>
      </c>
      <c r="D660">
        <v>776</v>
      </c>
      <c r="E660">
        <v>970</v>
      </c>
      <c r="F660">
        <v>776</v>
      </c>
      <c r="G660">
        <v>776</v>
      </c>
      <c r="H660">
        <v>1076</v>
      </c>
      <c r="I660">
        <v>1173</v>
      </c>
      <c r="J660">
        <v>1076</v>
      </c>
      <c r="K660">
        <v>1270</v>
      </c>
      <c r="L660">
        <v>1367</v>
      </c>
      <c r="M660">
        <v>1076</v>
      </c>
      <c r="N660">
        <v>785</v>
      </c>
      <c r="O660">
        <v>218</v>
      </c>
      <c r="P660">
        <v>388</v>
      </c>
      <c r="Q660">
        <v>388</v>
      </c>
      <c r="R660">
        <v>716</v>
      </c>
      <c r="S660">
        <v>0</v>
      </c>
      <c r="T660">
        <v>0</v>
      </c>
      <c r="U660">
        <v>0</v>
      </c>
      <c r="V660">
        <v>0</v>
      </c>
      <c r="W660">
        <v>243</v>
      </c>
      <c r="X660">
        <v>48</v>
      </c>
      <c r="Y660">
        <v>0</v>
      </c>
      <c r="Z660">
        <v>281</v>
      </c>
    </row>
    <row r="661" spans="1:26" x14ac:dyDescent="0.35">
      <c r="A661">
        <v>1070</v>
      </c>
      <c r="B661" t="s">
        <v>647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</row>
    <row r="662" spans="1:26" x14ac:dyDescent="0.35">
      <c r="A662">
        <v>1071</v>
      </c>
      <c r="B662" t="s">
        <v>647</v>
      </c>
      <c r="C662">
        <v>12</v>
      </c>
      <c r="D662">
        <v>12</v>
      </c>
      <c r="E662">
        <v>12</v>
      </c>
      <c r="F662">
        <v>12</v>
      </c>
      <c r="G662">
        <v>12</v>
      </c>
      <c r="H662">
        <v>12</v>
      </c>
      <c r="I662">
        <v>12</v>
      </c>
      <c r="J662">
        <v>12</v>
      </c>
      <c r="K662">
        <v>12</v>
      </c>
      <c r="L662">
        <v>12</v>
      </c>
      <c r="M662">
        <v>12</v>
      </c>
      <c r="N662">
        <v>12</v>
      </c>
      <c r="O662">
        <v>5</v>
      </c>
      <c r="P662">
        <v>8</v>
      </c>
      <c r="Q662">
        <v>9</v>
      </c>
      <c r="R662">
        <v>8</v>
      </c>
      <c r="S662">
        <v>11</v>
      </c>
      <c r="T662">
        <v>11</v>
      </c>
      <c r="U662">
        <v>5</v>
      </c>
      <c r="V662">
        <v>7</v>
      </c>
      <c r="W662">
        <v>6</v>
      </c>
      <c r="X662">
        <v>16</v>
      </c>
      <c r="Y662">
        <v>14</v>
      </c>
      <c r="Z662">
        <v>8</v>
      </c>
    </row>
    <row r="663" spans="1:26" x14ac:dyDescent="0.35">
      <c r="A663">
        <v>1072</v>
      </c>
      <c r="B663" t="s">
        <v>647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</row>
    <row r="664" spans="1:26" x14ac:dyDescent="0.35">
      <c r="A664">
        <v>1075</v>
      </c>
      <c r="B664" t="s">
        <v>648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</row>
    <row r="665" spans="1:26" x14ac:dyDescent="0.35">
      <c r="A665">
        <v>1076</v>
      </c>
      <c r="B665" t="s">
        <v>648</v>
      </c>
      <c r="C665">
        <v>276628</v>
      </c>
      <c r="D665">
        <v>327511</v>
      </c>
      <c r="E665">
        <v>252768</v>
      </c>
      <c r="F665">
        <v>335560</v>
      </c>
      <c r="G665">
        <v>403497</v>
      </c>
      <c r="H665">
        <v>321366</v>
      </c>
      <c r="I665">
        <v>287526</v>
      </c>
      <c r="J665">
        <v>231683</v>
      </c>
      <c r="K665">
        <v>336159</v>
      </c>
      <c r="L665">
        <v>393156</v>
      </c>
      <c r="M665">
        <v>492730</v>
      </c>
      <c r="N665">
        <v>484738</v>
      </c>
      <c r="O665">
        <v>314126</v>
      </c>
      <c r="P665">
        <v>289950</v>
      </c>
      <c r="Q665">
        <v>396925</v>
      </c>
      <c r="R665">
        <v>387689</v>
      </c>
      <c r="S665">
        <v>475703</v>
      </c>
      <c r="T665">
        <v>404330</v>
      </c>
      <c r="U665">
        <v>410538</v>
      </c>
      <c r="V665">
        <v>407478</v>
      </c>
      <c r="W665">
        <v>460262</v>
      </c>
      <c r="X665">
        <v>361580</v>
      </c>
      <c r="Y665">
        <v>447600</v>
      </c>
      <c r="Z665">
        <v>456971</v>
      </c>
    </row>
    <row r="666" spans="1:26" x14ac:dyDescent="0.35">
      <c r="A666">
        <v>1077</v>
      </c>
      <c r="B666" t="s">
        <v>648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</row>
    <row r="667" spans="1:26" x14ac:dyDescent="0.35">
      <c r="A667">
        <v>1080</v>
      </c>
      <c r="B667" t="s">
        <v>649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</row>
    <row r="668" spans="1:26" x14ac:dyDescent="0.35">
      <c r="A668">
        <v>1081</v>
      </c>
      <c r="B668" t="s">
        <v>649</v>
      </c>
      <c r="C668">
        <v>8</v>
      </c>
      <c r="D668">
        <v>8</v>
      </c>
      <c r="E668">
        <v>13</v>
      </c>
      <c r="F668">
        <v>13</v>
      </c>
      <c r="G668">
        <v>13</v>
      </c>
      <c r="H668">
        <v>13</v>
      </c>
      <c r="I668">
        <v>12</v>
      </c>
      <c r="J668">
        <v>12</v>
      </c>
      <c r="K668">
        <v>12</v>
      </c>
      <c r="L668">
        <v>12</v>
      </c>
      <c r="M668">
        <v>12</v>
      </c>
      <c r="N668">
        <v>12</v>
      </c>
      <c r="O668">
        <v>8</v>
      </c>
      <c r="P668">
        <v>3</v>
      </c>
      <c r="Q668">
        <v>8</v>
      </c>
      <c r="R668">
        <v>11</v>
      </c>
      <c r="S668">
        <v>18</v>
      </c>
      <c r="T668">
        <v>18</v>
      </c>
      <c r="U668">
        <v>14</v>
      </c>
      <c r="V668">
        <v>21</v>
      </c>
      <c r="W668">
        <v>34</v>
      </c>
      <c r="X668">
        <v>107</v>
      </c>
      <c r="Y668">
        <v>11</v>
      </c>
      <c r="Z668">
        <v>26</v>
      </c>
    </row>
    <row r="669" spans="1:26" x14ac:dyDescent="0.35">
      <c r="A669">
        <v>1081</v>
      </c>
      <c r="B669" t="s">
        <v>649</v>
      </c>
      <c r="C669">
        <v>8</v>
      </c>
      <c r="D669">
        <v>8</v>
      </c>
      <c r="E669">
        <v>13</v>
      </c>
      <c r="F669">
        <v>13</v>
      </c>
      <c r="G669">
        <v>13</v>
      </c>
      <c r="H669">
        <v>13</v>
      </c>
      <c r="I669">
        <v>12</v>
      </c>
      <c r="J669">
        <v>12</v>
      </c>
      <c r="K669">
        <v>12</v>
      </c>
      <c r="L669">
        <v>12</v>
      </c>
      <c r="M669">
        <v>12</v>
      </c>
      <c r="N669">
        <v>12</v>
      </c>
      <c r="O669">
        <v>8</v>
      </c>
      <c r="P669">
        <v>3</v>
      </c>
      <c r="Q669">
        <v>8</v>
      </c>
      <c r="R669">
        <v>11</v>
      </c>
      <c r="S669">
        <v>18</v>
      </c>
      <c r="T669">
        <v>18</v>
      </c>
      <c r="U669">
        <v>14</v>
      </c>
      <c r="V669">
        <v>21</v>
      </c>
      <c r="W669">
        <v>34</v>
      </c>
      <c r="X669">
        <v>107</v>
      </c>
      <c r="Y669">
        <v>11</v>
      </c>
      <c r="Z669">
        <v>26</v>
      </c>
    </row>
    <row r="670" spans="1:26" x14ac:dyDescent="0.35">
      <c r="A670">
        <v>1082</v>
      </c>
      <c r="B670" t="s">
        <v>649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</row>
    <row r="671" spans="1:26" x14ac:dyDescent="0.35">
      <c r="A671">
        <v>1085</v>
      </c>
      <c r="B671" t="s">
        <v>647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14</v>
      </c>
      <c r="P671">
        <v>12</v>
      </c>
      <c r="Q671">
        <v>14</v>
      </c>
      <c r="R671">
        <v>18</v>
      </c>
      <c r="S671">
        <v>24</v>
      </c>
      <c r="T671">
        <v>25</v>
      </c>
      <c r="U671">
        <v>20</v>
      </c>
      <c r="V671">
        <v>26</v>
      </c>
      <c r="W671">
        <v>19</v>
      </c>
      <c r="X671">
        <v>17</v>
      </c>
      <c r="Y671">
        <v>13</v>
      </c>
      <c r="Z671">
        <v>12</v>
      </c>
    </row>
    <row r="672" spans="1:26" x14ac:dyDescent="0.35">
      <c r="A672">
        <v>1086</v>
      </c>
      <c r="B672" t="s">
        <v>650</v>
      </c>
      <c r="C672">
        <v>1157</v>
      </c>
      <c r="D672">
        <v>994</v>
      </c>
      <c r="E672">
        <v>1058</v>
      </c>
      <c r="F672">
        <v>1077</v>
      </c>
      <c r="G672">
        <v>1079</v>
      </c>
      <c r="H672">
        <v>1123</v>
      </c>
      <c r="I672">
        <v>1464</v>
      </c>
      <c r="J672">
        <v>1121</v>
      </c>
      <c r="K672">
        <v>0</v>
      </c>
      <c r="L672">
        <v>0</v>
      </c>
      <c r="M672">
        <v>0</v>
      </c>
      <c r="N672">
        <v>0</v>
      </c>
      <c r="O672">
        <v>1157</v>
      </c>
      <c r="P672">
        <v>994</v>
      </c>
      <c r="Q672">
        <v>1058</v>
      </c>
      <c r="R672">
        <v>1077</v>
      </c>
      <c r="S672">
        <v>1079</v>
      </c>
      <c r="T672">
        <v>1123</v>
      </c>
      <c r="U672">
        <v>1464</v>
      </c>
      <c r="V672">
        <v>1121</v>
      </c>
      <c r="W672">
        <v>1267</v>
      </c>
      <c r="X672">
        <v>1387</v>
      </c>
      <c r="Y672">
        <v>1146</v>
      </c>
      <c r="Z672">
        <v>1266</v>
      </c>
    </row>
    <row r="673" spans="1:26" x14ac:dyDescent="0.35">
      <c r="A673">
        <v>1087</v>
      </c>
      <c r="B673" t="s">
        <v>649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</row>
    <row r="674" spans="1:26" x14ac:dyDescent="0.35">
      <c r="A674">
        <v>1094</v>
      </c>
      <c r="B674" t="s">
        <v>739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</row>
    <row r="675" spans="1:26" x14ac:dyDescent="0.35">
      <c r="A675">
        <v>1095</v>
      </c>
      <c r="B675" t="s">
        <v>674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</row>
    <row r="676" spans="1:26" x14ac:dyDescent="0.35">
      <c r="A676">
        <v>1102</v>
      </c>
      <c r="B676" t="s">
        <v>589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</row>
    <row r="677" spans="1:26" x14ac:dyDescent="0.35">
      <c r="A677">
        <v>1104</v>
      </c>
      <c r="B677" t="s">
        <v>591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</row>
    <row r="678" spans="1:26" x14ac:dyDescent="0.35">
      <c r="A678">
        <v>1104</v>
      </c>
      <c r="B678" t="s">
        <v>591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</row>
    <row r="679" spans="1:26" x14ac:dyDescent="0.35">
      <c r="A679">
        <v>1115</v>
      </c>
      <c r="B679" t="s">
        <v>710</v>
      </c>
      <c r="C679">
        <v>57362</v>
      </c>
      <c r="D679">
        <v>6907</v>
      </c>
      <c r="E679">
        <v>40780</v>
      </c>
      <c r="F679">
        <v>29537</v>
      </c>
      <c r="G679">
        <v>-26857</v>
      </c>
      <c r="H679">
        <v>-32369</v>
      </c>
      <c r="I679">
        <v>-17351</v>
      </c>
      <c r="J679">
        <v>9730</v>
      </c>
      <c r="K679">
        <v>37694</v>
      </c>
      <c r="L679">
        <v>63328</v>
      </c>
      <c r="M679">
        <v>70577</v>
      </c>
      <c r="N679">
        <v>35764</v>
      </c>
      <c r="O679">
        <v>56694</v>
      </c>
      <c r="P679">
        <v>15980</v>
      </c>
      <c r="Q679">
        <v>-38632</v>
      </c>
      <c r="R679">
        <v>89509</v>
      </c>
      <c r="S679">
        <v>-33698</v>
      </c>
      <c r="T679">
        <v>-25381</v>
      </c>
      <c r="U679">
        <v>25240</v>
      </c>
      <c r="V679">
        <v>13524</v>
      </c>
      <c r="W679">
        <v>-8597</v>
      </c>
      <c r="X679">
        <v>-74906</v>
      </c>
      <c r="Y679">
        <v>-10786</v>
      </c>
      <c r="Z679">
        <v>-101377</v>
      </c>
    </row>
    <row r="680" spans="1:26" x14ac:dyDescent="0.35">
      <c r="A680">
        <v>1118</v>
      </c>
      <c r="B680" t="s">
        <v>677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</row>
    <row r="681" spans="1:26" x14ac:dyDescent="0.35">
      <c r="A681">
        <v>1119</v>
      </c>
      <c r="B681" t="s">
        <v>678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</row>
    <row r="682" spans="1:26" x14ac:dyDescent="0.35">
      <c r="A682">
        <v>1120</v>
      </c>
      <c r="B682" t="s">
        <v>589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</row>
    <row r="683" spans="1:26" x14ac:dyDescent="0.35">
      <c r="A683">
        <v>1122</v>
      </c>
      <c r="B683" t="s">
        <v>591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</row>
    <row r="684" spans="1:26" x14ac:dyDescent="0.35">
      <c r="A684">
        <v>1132</v>
      </c>
      <c r="B684" t="s">
        <v>648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</row>
    <row r="685" spans="1:26" x14ac:dyDescent="0.35">
      <c r="A685">
        <v>1133</v>
      </c>
      <c r="B685" t="s">
        <v>647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</row>
    <row r="686" spans="1:26" x14ac:dyDescent="0.35">
      <c r="A686">
        <v>1147</v>
      </c>
      <c r="B686" t="s">
        <v>648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</row>
    <row r="687" spans="1:26" x14ac:dyDescent="0.35">
      <c r="A687">
        <v>1148</v>
      </c>
      <c r="B687" t="s">
        <v>647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</row>
    <row r="688" spans="1:26" x14ac:dyDescent="0.35">
      <c r="A688">
        <v>1150</v>
      </c>
      <c r="B688" t="s">
        <v>688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</row>
    <row r="689" spans="1:26" x14ac:dyDescent="0.35">
      <c r="A689">
        <v>1153</v>
      </c>
      <c r="B689" t="s">
        <v>691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</row>
    <row r="690" spans="1:26" x14ac:dyDescent="0.35">
      <c r="A690">
        <v>1157</v>
      </c>
      <c r="B690" t="s">
        <v>797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</row>
    <row r="691" spans="1:26" x14ac:dyDescent="0.35">
      <c r="A691">
        <v>1164</v>
      </c>
      <c r="B691" t="s">
        <v>619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</row>
    <row r="692" spans="1:26" x14ac:dyDescent="0.35">
      <c r="A692">
        <v>1164</v>
      </c>
      <c r="B692" t="s">
        <v>619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</row>
    <row r="693" spans="1:26" x14ac:dyDescent="0.35">
      <c r="A693">
        <v>1165</v>
      </c>
      <c r="B693" t="s">
        <v>682</v>
      </c>
      <c r="C693">
        <v>629</v>
      </c>
      <c r="D693">
        <v>662</v>
      </c>
      <c r="E693">
        <v>404</v>
      </c>
      <c r="F693">
        <v>59</v>
      </c>
      <c r="G693">
        <v>1948</v>
      </c>
      <c r="H693">
        <v>2256</v>
      </c>
      <c r="I693">
        <v>623</v>
      </c>
      <c r="J693">
        <v>10108</v>
      </c>
      <c r="K693">
        <v>1849</v>
      </c>
      <c r="L693">
        <v>224</v>
      </c>
      <c r="M693">
        <v>575</v>
      </c>
      <c r="N693">
        <v>2840</v>
      </c>
      <c r="O693">
        <v>3310</v>
      </c>
      <c r="P693">
        <v>678</v>
      </c>
      <c r="Q693">
        <v>1009</v>
      </c>
      <c r="R693">
        <v>6149</v>
      </c>
      <c r="S693">
        <v>3718</v>
      </c>
      <c r="T693">
        <v>2496</v>
      </c>
      <c r="U693">
        <v>17660</v>
      </c>
      <c r="V693">
        <v>3855</v>
      </c>
      <c r="W693">
        <v>2164</v>
      </c>
      <c r="X693">
        <v>1869</v>
      </c>
      <c r="Y693">
        <v>1265</v>
      </c>
      <c r="Z693">
        <v>18417</v>
      </c>
    </row>
    <row r="694" spans="1:26" x14ac:dyDescent="0.35">
      <c r="A694">
        <v>1165</v>
      </c>
      <c r="B694" t="s">
        <v>682</v>
      </c>
      <c r="C694">
        <v>629</v>
      </c>
      <c r="D694">
        <v>662</v>
      </c>
      <c r="E694">
        <v>404</v>
      </c>
      <c r="F694">
        <v>59</v>
      </c>
      <c r="G694">
        <v>1948</v>
      </c>
      <c r="H694">
        <v>2256</v>
      </c>
      <c r="I694">
        <v>623</v>
      </c>
      <c r="J694">
        <v>10108</v>
      </c>
      <c r="K694">
        <v>1849</v>
      </c>
      <c r="L694">
        <v>224</v>
      </c>
      <c r="M694">
        <v>575</v>
      </c>
      <c r="N694">
        <v>2840</v>
      </c>
      <c r="O694">
        <v>3310</v>
      </c>
      <c r="P694">
        <v>678</v>
      </c>
      <c r="Q694">
        <v>1009</v>
      </c>
      <c r="R694">
        <v>6149</v>
      </c>
      <c r="S694">
        <v>3718</v>
      </c>
      <c r="T694">
        <v>2496</v>
      </c>
      <c r="U694">
        <v>17660</v>
      </c>
      <c r="V694">
        <v>3855</v>
      </c>
      <c r="W694">
        <v>2164</v>
      </c>
      <c r="X694">
        <v>1869</v>
      </c>
      <c r="Y694">
        <v>1265</v>
      </c>
      <c r="Z694">
        <v>18417</v>
      </c>
    </row>
    <row r="695" spans="1:26" x14ac:dyDescent="0.35">
      <c r="A695">
        <v>1165</v>
      </c>
      <c r="B695" t="s">
        <v>682</v>
      </c>
      <c r="C695">
        <v>629</v>
      </c>
      <c r="D695">
        <v>662</v>
      </c>
      <c r="E695">
        <v>404</v>
      </c>
      <c r="F695">
        <v>59</v>
      </c>
      <c r="G695">
        <v>1948</v>
      </c>
      <c r="H695">
        <v>2256</v>
      </c>
      <c r="I695">
        <v>623</v>
      </c>
      <c r="J695">
        <v>10108</v>
      </c>
      <c r="K695">
        <v>1849</v>
      </c>
      <c r="L695">
        <v>224</v>
      </c>
      <c r="M695">
        <v>575</v>
      </c>
      <c r="N695">
        <v>2840</v>
      </c>
      <c r="O695">
        <v>3310</v>
      </c>
      <c r="P695">
        <v>678</v>
      </c>
      <c r="Q695">
        <v>1009</v>
      </c>
      <c r="R695">
        <v>6149</v>
      </c>
      <c r="S695">
        <v>3718</v>
      </c>
      <c r="T695">
        <v>2496</v>
      </c>
      <c r="U695">
        <v>17660</v>
      </c>
      <c r="V695">
        <v>3855</v>
      </c>
      <c r="W695">
        <v>2164</v>
      </c>
      <c r="X695">
        <v>1869</v>
      </c>
      <c r="Y695">
        <v>1265</v>
      </c>
      <c r="Z695">
        <v>18417</v>
      </c>
    </row>
    <row r="696" spans="1:26" x14ac:dyDescent="0.35">
      <c r="A696">
        <v>1165</v>
      </c>
      <c r="B696" t="s">
        <v>682</v>
      </c>
      <c r="C696">
        <v>629</v>
      </c>
      <c r="D696">
        <v>662</v>
      </c>
      <c r="E696">
        <v>404</v>
      </c>
      <c r="F696">
        <v>59</v>
      </c>
      <c r="G696">
        <v>1948</v>
      </c>
      <c r="H696">
        <v>2256</v>
      </c>
      <c r="I696">
        <v>623</v>
      </c>
      <c r="J696">
        <v>10108</v>
      </c>
      <c r="K696">
        <v>1849</v>
      </c>
      <c r="L696">
        <v>224</v>
      </c>
      <c r="M696">
        <v>575</v>
      </c>
      <c r="N696">
        <v>2840</v>
      </c>
      <c r="O696">
        <v>3310</v>
      </c>
      <c r="P696">
        <v>678</v>
      </c>
      <c r="Q696">
        <v>1009</v>
      </c>
      <c r="R696">
        <v>6149</v>
      </c>
      <c r="S696">
        <v>3718</v>
      </c>
      <c r="T696">
        <v>2496</v>
      </c>
      <c r="U696">
        <v>17660</v>
      </c>
      <c r="V696">
        <v>3855</v>
      </c>
      <c r="W696">
        <v>2164</v>
      </c>
      <c r="X696">
        <v>1869</v>
      </c>
      <c r="Y696">
        <v>1265</v>
      </c>
      <c r="Z696">
        <v>18417</v>
      </c>
    </row>
    <row r="697" spans="1:26" x14ac:dyDescent="0.35">
      <c r="A697">
        <v>1165</v>
      </c>
      <c r="B697" t="s">
        <v>682</v>
      </c>
      <c r="C697">
        <v>629</v>
      </c>
      <c r="D697">
        <v>662</v>
      </c>
      <c r="E697">
        <v>404</v>
      </c>
      <c r="F697">
        <v>59</v>
      </c>
      <c r="G697">
        <v>1948</v>
      </c>
      <c r="H697">
        <v>2256</v>
      </c>
      <c r="I697">
        <v>623</v>
      </c>
      <c r="J697">
        <v>10108</v>
      </c>
      <c r="K697">
        <v>1849</v>
      </c>
      <c r="L697">
        <v>224</v>
      </c>
      <c r="M697">
        <v>575</v>
      </c>
      <c r="N697">
        <v>2840</v>
      </c>
      <c r="O697">
        <v>3310</v>
      </c>
      <c r="P697">
        <v>678</v>
      </c>
      <c r="Q697">
        <v>1009</v>
      </c>
      <c r="R697">
        <v>6149</v>
      </c>
      <c r="S697">
        <v>3718</v>
      </c>
      <c r="T697">
        <v>2496</v>
      </c>
      <c r="U697">
        <v>17660</v>
      </c>
      <c r="V697">
        <v>3855</v>
      </c>
      <c r="W697">
        <v>2164</v>
      </c>
      <c r="X697">
        <v>1869</v>
      </c>
      <c r="Y697">
        <v>1265</v>
      </c>
      <c r="Z697">
        <v>18417</v>
      </c>
    </row>
    <row r="698" spans="1:26" x14ac:dyDescent="0.35">
      <c r="A698">
        <v>1165</v>
      </c>
      <c r="B698" t="s">
        <v>682</v>
      </c>
      <c r="C698">
        <v>629</v>
      </c>
      <c r="D698">
        <v>662</v>
      </c>
      <c r="E698">
        <v>404</v>
      </c>
      <c r="F698">
        <v>59</v>
      </c>
      <c r="G698">
        <v>1948</v>
      </c>
      <c r="H698">
        <v>2256</v>
      </c>
      <c r="I698">
        <v>623</v>
      </c>
      <c r="J698">
        <v>10108</v>
      </c>
      <c r="K698">
        <v>1849</v>
      </c>
      <c r="L698">
        <v>224</v>
      </c>
      <c r="M698">
        <v>575</v>
      </c>
      <c r="N698">
        <v>2840</v>
      </c>
      <c r="O698">
        <v>3310</v>
      </c>
      <c r="P698">
        <v>678</v>
      </c>
      <c r="Q698">
        <v>1009</v>
      </c>
      <c r="R698">
        <v>6149</v>
      </c>
      <c r="S698">
        <v>3718</v>
      </c>
      <c r="T698">
        <v>2496</v>
      </c>
      <c r="U698">
        <v>17660</v>
      </c>
      <c r="V698">
        <v>3855</v>
      </c>
      <c r="W698">
        <v>2164</v>
      </c>
      <c r="X698">
        <v>1869</v>
      </c>
      <c r="Y698">
        <v>1265</v>
      </c>
      <c r="Z698">
        <v>18417</v>
      </c>
    </row>
    <row r="699" spans="1:26" x14ac:dyDescent="0.35">
      <c r="A699">
        <v>1165</v>
      </c>
      <c r="B699" t="s">
        <v>682</v>
      </c>
      <c r="C699">
        <v>629</v>
      </c>
      <c r="D699">
        <v>662</v>
      </c>
      <c r="E699">
        <v>404</v>
      </c>
      <c r="F699">
        <v>59</v>
      </c>
      <c r="G699">
        <v>1948</v>
      </c>
      <c r="H699">
        <v>2256</v>
      </c>
      <c r="I699">
        <v>623</v>
      </c>
      <c r="J699">
        <v>10108</v>
      </c>
      <c r="K699">
        <v>1849</v>
      </c>
      <c r="L699">
        <v>224</v>
      </c>
      <c r="M699">
        <v>575</v>
      </c>
      <c r="N699">
        <v>2840</v>
      </c>
      <c r="O699">
        <v>3310</v>
      </c>
      <c r="P699">
        <v>678</v>
      </c>
      <c r="Q699">
        <v>1009</v>
      </c>
      <c r="R699">
        <v>6149</v>
      </c>
      <c r="S699">
        <v>3718</v>
      </c>
      <c r="T699">
        <v>2496</v>
      </c>
      <c r="U699">
        <v>17660</v>
      </c>
      <c r="V699">
        <v>3855</v>
      </c>
      <c r="W699">
        <v>2164</v>
      </c>
      <c r="X699">
        <v>1869</v>
      </c>
      <c r="Y699">
        <v>1265</v>
      </c>
      <c r="Z699">
        <v>18417</v>
      </c>
    </row>
    <row r="700" spans="1:26" x14ac:dyDescent="0.35">
      <c r="A700">
        <v>1165</v>
      </c>
      <c r="B700" t="s">
        <v>682</v>
      </c>
      <c r="C700">
        <v>629</v>
      </c>
      <c r="D700">
        <v>662</v>
      </c>
      <c r="E700">
        <v>404</v>
      </c>
      <c r="F700">
        <v>59</v>
      </c>
      <c r="G700">
        <v>1948</v>
      </c>
      <c r="H700">
        <v>2256</v>
      </c>
      <c r="I700">
        <v>623</v>
      </c>
      <c r="J700">
        <v>10108</v>
      </c>
      <c r="K700">
        <v>1849</v>
      </c>
      <c r="L700">
        <v>224</v>
      </c>
      <c r="M700">
        <v>575</v>
      </c>
      <c r="N700">
        <v>2840</v>
      </c>
      <c r="O700">
        <v>3310</v>
      </c>
      <c r="P700">
        <v>678</v>
      </c>
      <c r="Q700">
        <v>1009</v>
      </c>
      <c r="R700">
        <v>6149</v>
      </c>
      <c r="S700">
        <v>3718</v>
      </c>
      <c r="T700">
        <v>2496</v>
      </c>
      <c r="U700">
        <v>17660</v>
      </c>
      <c r="V700">
        <v>3855</v>
      </c>
      <c r="W700">
        <v>2164</v>
      </c>
      <c r="X700">
        <v>1869</v>
      </c>
      <c r="Y700">
        <v>1265</v>
      </c>
      <c r="Z700">
        <v>18417</v>
      </c>
    </row>
    <row r="701" spans="1:26" x14ac:dyDescent="0.35">
      <c r="A701">
        <v>1165</v>
      </c>
      <c r="B701" t="s">
        <v>682</v>
      </c>
      <c r="C701">
        <v>629</v>
      </c>
      <c r="D701">
        <v>662</v>
      </c>
      <c r="E701">
        <v>404</v>
      </c>
      <c r="F701">
        <v>59</v>
      </c>
      <c r="G701">
        <v>1948</v>
      </c>
      <c r="H701">
        <v>2256</v>
      </c>
      <c r="I701">
        <v>623</v>
      </c>
      <c r="J701">
        <v>10108</v>
      </c>
      <c r="K701">
        <v>1849</v>
      </c>
      <c r="L701">
        <v>224</v>
      </c>
      <c r="M701">
        <v>575</v>
      </c>
      <c r="N701">
        <v>2840</v>
      </c>
      <c r="O701">
        <v>3310</v>
      </c>
      <c r="P701">
        <v>678</v>
      </c>
      <c r="Q701">
        <v>1009</v>
      </c>
      <c r="R701">
        <v>6149</v>
      </c>
      <c r="S701">
        <v>3718</v>
      </c>
      <c r="T701">
        <v>2496</v>
      </c>
      <c r="U701">
        <v>17660</v>
      </c>
      <c r="V701">
        <v>3855</v>
      </c>
      <c r="W701">
        <v>2164</v>
      </c>
      <c r="X701">
        <v>1869</v>
      </c>
      <c r="Y701">
        <v>1265</v>
      </c>
      <c r="Z701">
        <v>18417</v>
      </c>
    </row>
    <row r="702" spans="1:26" x14ac:dyDescent="0.35">
      <c r="A702">
        <v>1165</v>
      </c>
      <c r="B702" t="s">
        <v>682</v>
      </c>
      <c r="C702">
        <v>629</v>
      </c>
      <c r="D702">
        <v>662</v>
      </c>
      <c r="E702">
        <v>404</v>
      </c>
      <c r="F702">
        <v>59</v>
      </c>
      <c r="G702">
        <v>1948</v>
      </c>
      <c r="H702">
        <v>2256</v>
      </c>
      <c r="I702">
        <v>623</v>
      </c>
      <c r="J702">
        <v>10108</v>
      </c>
      <c r="K702">
        <v>1849</v>
      </c>
      <c r="L702">
        <v>224</v>
      </c>
      <c r="M702">
        <v>575</v>
      </c>
      <c r="N702">
        <v>2840</v>
      </c>
      <c r="O702">
        <v>3310</v>
      </c>
      <c r="P702">
        <v>678</v>
      </c>
      <c r="Q702">
        <v>1009</v>
      </c>
      <c r="R702">
        <v>6149</v>
      </c>
      <c r="S702">
        <v>3718</v>
      </c>
      <c r="T702">
        <v>2496</v>
      </c>
      <c r="U702">
        <v>17660</v>
      </c>
      <c r="V702">
        <v>3855</v>
      </c>
      <c r="W702">
        <v>2164</v>
      </c>
      <c r="X702">
        <v>1869</v>
      </c>
      <c r="Y702">
        <v>1265</v>
      </c>
      <c r="Z702">
        <v>18417</v>
      </c>
    </row>
    <row r="703" spans="1:26" x14ac:dyDescent="0.35">
      <c r="A703">
        <v>1165</v>
      </c>
      <c r="B703" t="s">
        <v>682</v>
      </c>
      <c r="C703">
        <v>629</v>
      </c>
      <c r="D703">
        <v>662</v>
      </c>
      <c r="E703">
        <v>404</v>
      </c>
      <c r="F703">
        <v>59</v>
      </c>
      <c r="G703">
        <v>1948</v>
      </c>
      <c r="H703">
        <v>2256</v>
      </c>
      <c r="I703">
        <v>623</v>
      </c>
      <c r="J703">
        <v>10108</v>
      </c>
      <c r="K703">
        <v>1849</v>
      </c>
      <c r="L703">
        <v>224</v>
      </c>
      <c r="M703">
        <v>575</v>
      </c>
      <c r="N703">
        <v>2840</v>
      </c>
      <c r="O703">
        <v>3310</v>
      </c>
      <c r="P703">
        <v>678</v>
      </c>
      <c r="Q703">
        <v>1009</v>
      </c>
      <c r="R703">
        <v>6149</v>
      </c>
      <c r="S703">
        <v>3718</v>
      </c>
      <c r="T703">
        <v>2496</v>
      </c>
      <c r="U703">
        <v>17660</v>
      </c>
      <c r="V703">
        <v>3855</v>
      </c>
      <c r="W703">
        <v>2164</v>
      </c>
      <c r="X703">
        <v>1869</v>
      </c>
      <c r="Y703">
        <v>1265</v>
      </c>
      <c r="Z703">
        <v>18417</v>
      </c>
    </row>
    <row r="704" spans="1:26" x14ac:dyDescent="0.35">
      <c r="A704">
        <v>1165</v>
      </c>
      <c r="B704" t="s">
        <v>682</v>
      </c>
      <c r="C704">
        <v>629</v>
      </c>
      <c r="D704">
        <v>662</v>
      </c>
      <c r="E704">
        <v>404</v>
      </c>
      <c r="F704">
        <v>59</v>
      </c>
      <c r="G704">
        <v>1948</v>
      </c>
      <c r="H704">
        <v>2256</v>
      </c>
      <c r="I704">
        <v>623</v>
      </c>
      <c r="J704">
        <v>10108</v>
      </c>
      <c r="K704">
        <v>1849</v>
      </c>
      <c r="L704">
        <v>224</v>
      </c>
      <c r="M704">
        <v>575</v>
      </c>
      <c r="N704">
        <v>2840</v>
      </c>
      <c r="O704">
        <v>3310</v>
      </c>
      <c r="P704">
        <v>678</v>
      </c>
      <c r="Q704">
        <v>1009</v>
      </c>
      <c r="R704">
        <v>6149</v>
      </c>
      <c r="S704">
        <v>3718</v>
      </c>
      <c r="T704">
        <v>2496</v>
      </c>
      <c r="U704">
        <v>17660</v>
      </c>
      <c r="V704">
        <v>3855</v>
      </c>
      <c r="W704">
        <v>2164</v>
      </c>
      <c r="X704">
        <v>1869</v>
      </c>
      <c r="Y704">
        <v>1265</v>
      </c>
      <c r="Z704">
        <v>18417</v>
      </c>
    </row>
    <row r="705" spans="1:26" x14ac:dyDescent="0.35">
      <c r="A705">
        <v>1165</v>
      </c>
      <c r="B705" t="s">
        <v>682</v>
      </c>
      <c r="C705">
        <v>629</v>
      </c>
      <c r="D705">
        <v>662</v>
      </c>
      <c r="E705">
        <v>404</v>
      </c>
      <c r="F705">
        <v>59</v>
      </c>
      <c r="G705">
        <v>1948</v>
      </c>
      <c r="H705">
        <v>2256</v>
      </c>
      <c r="I705">
        <v>623</v>
      </c>
      <c r="J705">
        <v>10108</v>
      </c>
      <c r="K705">
        <v>1849</v>
      </c>
      <c r="L705">
        <v>224</v>
      </c>
      <c r="M705">
        <v>575</v>
      </c>
      <c r="N705">
        <v>2840</v>
      </c>
      <c r="O705">
        <v>3310</v>
      </c>
      <c r="P705">
        <v>678</v>
      </c>
      <c r="Q705">
        <v>1009</v>
      </c>
      <c r="R705">
        <v>6149</v>
      </c>
      <c r="S705">
        <v>3718</v>
      </c>
      <c r="T705">
        <v>2496</v>
      </c>
      <c r="U705">
        <v>17660</v>
      </c>
      <c r="V705">
        <v>3855</v>
      </c>
      <c r="W705">
        <v>2164</v>
      </c>
      <c r="X705">
        <v>1869</v>
      </c>
      <c r="Y705">
        <v>1265</v>
      </c>
      <c r="Z705">
        <v>18417</v>
      </c>
    </row>
    <row r="706" spans="1:26" x14ac:dyDescent="0.35">
      <c r="A706">
        <v>1165</v>
      </c>
      <c r="B706" t="s">
        <v>682</v>
      </c>
      <c r="C706">
        <v>629</v>
      </c>
      <c r="D706">
        <v>662</v>
      </c>
      <c r="E706">
        <v>404</v>
      </c>
      <c r="F706">
        <v>59</v>
      </c>
      <c r="G706">
        <v>1948</v>
      </c>
      <c r="H706">
        <v>2256</v>
      </c>
      <c r="I706">
        <v>623</v>
      </c>
      <c r="J706">
        <v>10108</v>
      </c>
      <c r="K706">
        <v>1849</v>
      </c>
      <c r="L706">
        <v>224</v>
      </c>
      <c r="M706">
        <v>575</v>
      </c>
      <c r="N706">
        <v>2840</v>
      </c>
      <c r="O706">
        <v>3310</v>
      </c>
      <c r="P706">
        <v>678</v>
      </c>
      <c r="Q706">
        <v>1009</v>
      </c>
      <c r="R706">
        <v>6149</v>
      </c>
      <c r="S706">
        <v>3718</v>
      </c>
      <c r="T706">
        <v>2496</v>
      </c>
      <c r="U706">
        <v>17660</v>
      </c>
      <c r="V706">
        <v>3855</v>
      </c>
      <c r="W706">
        <v>2164</v>
      </c>
      <c r="X706">
        <v>1869</v>
      </c>
      <c r="Y706">
        <v>1265</v>
      </c>
      <c r="Z706">
        <v>18417</v>
      </c>
    </row>
    <row r="707" spans="1:26" x14ac:dyDescent="0.35">
      <c r="A707">
        <v>1165</v>
      </c>
      <c r="B707" t="s">
        <v>682</v>
      </c>
      <c r="C707">
        <v>629</v>
      </c>
      <c r="D707">
        <v>662</v>
      </c>
      <c r="E707">
        <v>404</v>
      </c>
      <c r="F707">
        <v>59</v>
      </c>
      <c r="G707">
        <v>1948</v>
      </c>
      <c r="H707">
        <v>2256</v>
      </c>
      <c r="I707">
        <v>623</v>
      </c>
      <c r="J707">
        <v>10108</v>
      </c>
      <c r="K707">
        <v>1849</v>
      </c>
      <c r="L707">
        <v>224</v>
      </c>
      <c r="M707">
        <v>575</v>
      </c>
      <c r="N707">
        <v>2840</v>
      </c>
      <c r="O707">
        <v>3310</v>
      </c>
      <c r="P707">
        <v>678</v>
      </c>
      <c r="Q707">
        <v>1009</v>
      </c>
      <c r="R707">
        <v>6149</v>
      </c>
      <c r="S707">
        <v>3718</v>
      </c>
      <c r="T707">
        <v>2496</v>
      </c>
      <c r="U707">
        <v>17660</v>
      </c>
      <c r="V707">
        <v>3855</v>
      </c>
      <c r="W707">
        <v>2164</v>
      </c>
      <c r="X707">
        <v>1869</v>
      </c>
      <c r="Y707">
        <v>1265</v>
      </c>
      <c r="Z707">
        <v>18417</v>
      </c>
    </row>
    <row r="708" spans="1:26" x14ac:dyDescent="0.35">
      <c r="A708">
        <v>1165</v>
      </c>
      <c r="B708" t="s">
        <v>682</v>
      </c>
      <c r="C708">
        <v>629</v>
      </c>
      <c r="D708">
        <v>662</v>
      </c>
      <c r="E708">
        <v>404</v>
      </c>
      <c r="F708">
        <v>59</v>
      </c>
      <c r="G708">
        <v>1948</v>
      </c>
      <c r="H708">
        <v>2256</v>
      </c>
      <c r="I708">
        <v>623</v>
      </c>
      <c r="J708">
        <v>10108</v>
      </c>
      <c r="K708">
        <v>1849</v>
      </c>
      <c r="L708">
        <v>224</v>
      </c>
      <c r="M708">
        <v>575</v>
      </c>
      <c r="N708">
        <v>2840</v>
      </c>
      <c r="O708">
        <v>3310</v>
      </c>
      <c r="P708">
        <v>678</v>
      </c>
      <c r="Q708">
        <v>1009</v>
      </c>
      <c r="R708">
        <v>6149</v>
      </c>
      <c r="S708">
        <v>3718</v>
      </c>
      <c r="T708">
        <v>2496</v>
      </c>
      <c r="U708">
        <v>17660</v>
      </c>
      <c r="V708">
        <v>3855</v>
      </c>
      <c r="W708">
        <v>2164</v>
      </c>
      <c r="X708">
        <v>1869</v>
      </c>
      <c r="Y708">
        <v>1265</v>
      </c>
      <c r="Z708">
        <v>18417</v>
      </c>
    </row>
    <row r="709" spans="1:26" x14ac:dyDescent="0.35">
      <c r="A709">
        <v>1166</v>
      </c>
      <c r="B709" t="s">
        <v>683</v>
      </c>
      <c r="C709">
        <v>116</v>
      </c>
      <c r="D709">
        <v>0</v>
      </c>
      <c r="E709">
        <v>0</v>
      </c>
      <c r="F709">
        <v>0</v>
      </c>
      <c r="G709">
        <v>143</v>
      </c>
      <c r="H709">
        <v>98</v>
      </c>
      <c r="I709">
        <v>868</v>
      </c>
      <c r="J709">
        <v>86</v>
      </c>
      <c r="K709">
        <v>253</v>
      </c>
      <c r="L709">
        <v>614</v>
      </c>
      <c r="M709">
        <v>230</v>
      </c>
      <c r="N709">
        <v>488</v>
      </c>
      <c r="O709">
        <v>0</v>
      </c>
      <c r="P709">
        <v>0</v>
      </c>
      <c r="Q709">
        <v>5</v>
      </c>
      <c r="R709">
        <v>0</v>
      </c>
      <c r="S709">
        <v>190</v>
      </c>
      <c r="T709">
        <v>518</v>
      </c>
      <c r="U709">
        <v>1660</v>
      </c>
      <c r="V709">
        <v>1234</v>
      </c>
      <c r="W709">
        <v>2475</v>
      </c>
      <c r="X709">
        <v>4941</v>
      </c>
      <c r="Y709">
        <v>3143</v>
      </c>
      <c r="Z709">
        <v>7485</v>
      </c>
    </row>
    <row r="710" spans="1:26" x14ac:dyDescent="0.35">
      <c r="A710">
        <v>1166</v>
      </c>
      <c r="B710" t="s">
        <v>683</v>
      </c>
      <c r="C710">
        <v>116</v>
      </c>
      <c r="D710">
        <v>0</v>
      </c>
      <c r="E710">
        <v>0</v>
      </c>
      <c r="F710">
        <v>0</v>
      </c>
      <c r="G710">
        <v>143</v>
      </c>
      <c r="H710">
        <v>98</v>
      </c>
      <c r="I710">
        <v>868</v>
      </c>
      <c r="J710">
        <v>86</v>
      </c>
      <c r="K710">
        <v>253</v>
      </c>
      <c r="L710">
        <v>614</v>
      </c>
      <c r="M710">
        <v>230</v>
      </c>
      <c r="N710">
        <v>488</v>
      </c>
      <c r="O710">
        <v>0</v>
      </c>
      <c r="P710">
        <v>0</v>
      </c>
      <c r="Q710">
        <v>5</v>
      </c>
      <c r="R710">
        <v>0</v>
      </c>
      <c r="S710">
        <v>190</v>
      </c>
      <c r="T710">
        <v>518</v>
      </c>
      <c r="U710">
        <v>1660</v>
      </c>
      <c r="V710">
        <v>1234</v>
      </c>
      <c r="W710">
        <v>2475</v>
      </c>
      <c r="X710">
        <v>4941</v>
      </c>
      <c r="Y710">
        <v>3143</v>
      </c>
      <c r="Z710">
        <v>7485</v>
      </c>
    </row>
    <row r="711" spans="1:26" x14ac:dyDescent="0.35">
      <c r="A711">
        <v>1166</v>
      </c>
      <c r="B711" t="s">
        <v>683</v>
      </c>
      <c r="C711">
        <v>116</v>
      </c>
      <c r="D711">
        <v>0</v>
      </c>
      <c r="E711">
        <v>0</v>
      </c>
      <c r="F711">
        <v>0</v>
      </c>
      <c r="G711">
        <v>143</v>
      </c>
      <c r="H711">
        <v>98</v>
      </c>
      <c r="I711">
        <v>868</v>
      </c>
      <c r="J711">
        <v>86</v>
      </c>
      <c r="K711">
        <v>253</v>
      </c>
      <c r="L711">
        <v>614</v>
      </c>
      <c r="M711">
        <v>230</v>
      </c>
      <c r="N711">
        <v>488</v>
      </c>
      <c r="O711">
        <v>0</v>
      </c>
      <c r="P711">
        <v>0</v>
      </c>
      <c r="Q711">
        <v>5</v>
      </c>
      <c r="R711">
        <v>0</v>
      </c>
      <c r="S711">
        <v>190</v>
      </c>
      <c r="T711">
        <v>518</v>
      </c>
      <c r="U711">
        <v>1660</v>
      </c>
      <c r="V711">
        <v>1234</v>
      </c>
      <c r="W711">
        <v>2475</v>
      </c>
      <c r="X711">
        <v>4941</v>
      </c>
      <c r="Y711">
        <v>3143</v>
      </c>
      <c r="Z711">
        <v>7485</v>
      </c>
    </row>
    <row r="712" spans="1:26" x14ac:dyDescent="0.35">
      <c r="A712">
        <v>1166</v>
      </c>
      <c r="B712" t="s">
        <v>683</v>
      </c>
      <c r="C712">
        <v>116</v>
      </c>
      <c r="D712">
        <v>0</v>
      </c>
      <c r="E712">
        <v>0</v>
      </c>
      <c r="F712">
        <v>0</v>
      </c>
      <c r="G712">
        <v>143</v>
      </c>
      <c r="H712">
        <v>98</v>
      </c>
      <c r="I712">
        <v>868</v>
      </c>
      <c r="J712">
        <v>86</v>
      </c>
      <c r="K712">
        <v>253</v>
      </c>
      <c r="L712">
        <v>614</v>
      </c>
      <c r="M712">
        <v>230</v>
      </c>
      <c r="N712">
        <v>488</v>
      </c>
      <c r="O712">
        <v>0</v>
      </c>
      <c r="P712">
        <v>0</v>
      </c>
      <c r="Q712">
        <v>5</v>
      </c>
      <c r="R712">
        <v>0</v>
      </c>
      <c r="S712">
        <v>190</v>
      </c>
      <c r="T712">
        <v>518</v>
      </c>
      <c r="U712">
        <v>1660</v>
      </c>
      <c r="V712">
        <v>1234</v>
      </c>
      <c r="W712">
        <v>2475</v>
      </c>
      <c r="X712">
        <v>4941</v>
      </c>
      <c r="Y712">
        <v>3143</v>
      </c>
      <c r="Z712">
        <v>7485</v>
      </c>
    </row>
    <row r="713" spans="1:26" x14ac:dyDescent="0.35">
      <c r="A713">
        <v>1166</v>
      </c>
      <c r="B713" t="s">
        <v>683</v>
      </c>
      <c r="C713">
        <v>116</v>
      </c>
      <c r="D713">
        <v>0</v>
      </c>
      <c r="E713">
        <v>0</v>
      </c>
      <c r="F713">
        <v>0</v>
      </c>
      <c r="G713">
        <v>143</v>
      </c>
      <c r="H713">
        <v>98</v>
      </c>
      <c r="I713">
        <v>868</v>
      </c>
      <c r="J713">
        <v>86</v>
      </c>
      <c r="K713">
        <v>253</v>
      </c>
      <c r="L713">
        <v>614</v>
      </c>
      <c r="M713">
        <v>230</v>
      </c>
      <c r="N713">
        <v>488</v>
      </c>
      <c r="O713">
        <v>0</v>
      </c>
      <c r="P713">
        <v>0</v>
      </c>
      <c r="Q713">
        <v>5</v>
      </c>
      <c r="R713">
        <v>0</v>
      </c>
      <c r="S713">
        <v>190</v>
      </c>
      <c r="T713">
        <v>518</v>
      </c>
      <c r="U713">
        <v>1660</v>
      </c>
      <c r="V713">
        <v>1234</v>
      </c>
      <c r="W713">
        <v>2475</v>
      </c>
      <c r="X713">
        <v>4941</v>
      </c>
      <c r="Y713">
        <v>3143</v>
      </c>
      <c r="Z713">
        <v>7485</v>
      </c>
    </row>
    <row r="714" spans="1:26" x14ac:dyDescent="0.35">
      <c r="A714">
        <v>1166</v>
      </c>
      <c r="B714" t="s">
        <v>683</v>
      </c>
      <c r="C714">
        <v>116</v>
      </c>
      <c r="D714">
        <v>0</v>
      </c>
      <c r="E714">
        <v>0</v>
      </c>
      <c r="F714">
        <v>0</v>
      </c>
      <c r="G714">
        <v>143</v>
      </c>
      <c r="H714">
        <v>98</v>
      </c>
      <c r="I714">
        <v>868</v>
      </c>
      <c r="J714">
        <v>86</v>
      </c>
      <c r="K714">
        <v>253</v>
      </c>
      <c r="L714">
        <v>614</v>
      </c>
      <c r="M714">
        <v>230</v>
      </c>
      <c r="N714">
        <v>488</v>
      </c>
      <c r="O714">
        <v>0</v>
      </c>
      <c r="P714">
        <v>0</v>
      </c>
      <c r="Q714">
        <v>5</v>
      </c>
      <c r="R714">
        <v>0</v>
      </c>
      <c r="S714">
        <v>190</v>
      </c>
      <c r="T714">
        <v>518</v>
      </c>
      <c r="U714">
        <v>1660</v>
      </c>
      <c r="V714">
        <v>1234</v>
      </c>
      <c r="W714">
        <v>2475</v>
      </c>
      <c r="X714">
        <v>4941</v>
      </c>
      <c r="Y714">
        <v>3143</v>
      </c>
      <c r="Z714">
        <v>7485</v>
      </c>
    </row>
    <row r="715" spans="1:26" x14ac:dyDescent="0.35">
      <c r="A715">
        <v>1166</v>
      </c>
      <c r="B715" t="s">
        <v>683</v>
      </c>
      <c r="C715">
        <v>116</v>
      </c>
      <c r="D715">
        <v>0</v>
      </c>
      <c r="E715">
        <v>0</v>
      </c>
      <c r="F715">
        <v>0</v>
      </c>
      <c r="G715">
        <v>143</v>
      </c>
      <c r="H715">
        <v>98</v>
      </c>
      <c r="I715">
        <v>868</v>
      </c>
      <c r="J715">
        <v>86</v>
      </c>
      <c r="K715">
        <v>253</v>
      </c>
      <c r="L715">
        <v>614</v>
      </c>
      <c r="M715">
        <v>230</v>
      </c>
      <c r="N715">
        <v>488</v>
      </c>
      <c r="O715">
        <v>0</v>
      </c>
      <c r="P715">
        <v>0</v>
      </c>
      <c r="Q715">
        <v>5</v>
      </c>
      <c r="R715">
        <v>0</v>
      </c>
      <c r="S715">
        <v>190</v>
      </c>
      <c r="T715">
        <v>518</v>
      </c>
      <c r="U715">
        <v>1660</v>
      </c>
      <c r="V715">
        <v>1234</v>
      </c>
      <c r="W715">
        <v>2475</v>
      </c>
      <c r="X715">
        <v>4941</v>
      </c>
      <c r="Y715">
        <v>3143</v>
      </c>
      <c r="Z715">
        <v>7485</v>
      </c>
    </row>
    <row r="716" spans="1:26" x14ac:dyDescent="0.35">
      <c r="A716">
        <v>1166</v>
      </c>
      <c r="B716" t="s">
        <v>683</v>
      </c>
      <c r="C716">
        <v>116</v>
      </c>
      <c r="D716">
        <v>0</v>
      </c>
      <c r="E716">
        <v>0</v>
      </c>
      <c r="F716">
        <v>0</v>
      </c>
      <c r="G716">
        <v>143</v>
      </c>
      <c r="H716">
        <v>98</v>
      </c>
      <c r="I716">
        <v>868</v>
      </c>
      <c r="J716">
        <v>86</v>
      </c>
      <c r="K716">
        <v>253</v>
      </c>
      <c r="L716">
        <v>614</v>
      </c>
      <c r="M716">
        <v>230</v>
      </c>
      <c r="N716">
        <v>488</v>
      </c>
      <c r="O716">
        <v>0</v>
      </c>
      <c r="P716">
        <v>0</v>
      </c>
      <c r="Q716">
        <v>5</v>
      </c>
      <c r="R716">
        <v>0</v>
      </c>
      <c r="S716">
        <v>190</v>
      </c>
      <c r="T716">
        <v>518</v>
      </c>
      <c r="U716">
        <v>1660</v>
      </c>
      <c r="V716">
        <v>1234</v>
      </c>
      <c r="W716">
        <v>2475</v>
      </c>
      <c r="X716">
        <v>4941</v>
      </c>
      <c r="Y716">
        <v>3143</v>
      </c>
      <c r="Z716">
        <v>7485</v>
      </c>
    </row>
    <row r="717" spans="1:26" x14ac:dyDescent="0.35">
      <c r="A717">
        <v>1166</v>
      </c>
      <c r="B717" t="s">
        <v>683</v>
      </c>
      <c r="C717">
        <v>116</v>
      </c>
      <c r="D717">
        <v>0</v>
      </c>
      <c r="E717">
        <v>0</v>
      </c>
      <c r="F717">
        <v>0</v>
      </c>
      <c r="G717">
        <v>143</v>
      </c>
      <c r="H717">
        <v>98</v>
      </c>
      <c r="I717">
        <v>868</v>
      </c>
      <c r="J717">
        <v>86</v>
      </c>
      <c r="K717">
        <v>253</v>
      </c>
      <c r="L717">
        <v>614</v>
      </c>
      <c r="M717">
        <v>230</v>
      </c>
      <c r="N717">
        <v>488</v>
      </c>
      <c r="O717">
        <v>0</v>
      </c>
      <c r="P717">
        <v>0</v>
      </c>
      <c r="Q717">
        <v>5</v>
      </c>
      <c r="R717">
        <v>0</v>
      </c>
      <c r="S717">
        <v>190</v>
      </c>
      <c r="T717">
        <v>518</v>
      </c>
      <c r="U717">
        <v>1660</v>
      </c>
      <c r="V717">
        <v>1234</v>
      </c>
      <c r="W717">
        <v>2475</v>
      </c>
      <c r="X717">
        <v>4941</v>
      </c>
      <c r="Y717">
        <v>3143</v>
      </c>
      <c r="Z717">
        <v>7485</v>
      </c>
    </row>
    <row r="718" spans="1:26" x14ac:dyDescent="0.35">
      <c r="A718">
        <v>1166</v>
      </c>
      <c r="B718" t="s">
        <v>683</v>
      </c>
      <c r="C718">
        <v>116</v>
      </c>
      <c r="D718">
        <v>0</v>
      </c>
      <c r="E718">
        <v>0</v>
      </c>
      <c r="F718">
        <v>0</v>
      </c>
      <c r="G718">
        <v>143</v>
      </c>
      <c r="H718">
        <v>98</v>
      </c>
      <c r="I718">
        <v>868</v>
      </c>
      <c r="J718">
        <v>86</v>
      </c>
      <c r="K718">
        <v>253</v>
      </c>
      <c r="L718">
        <v>614</v>
      </c>
      <c r="M718">
        <v>230</v>
      </c>
      <c r="N718">
        <v>488</v>
      </c>
      <c r="O718">
        <v>0</v>
      </c>
      <c r="P718">
        <v>0</v>
      </c>
      <c r="Q718">
        <v>5</v>
      </c>
      <c r="R718">
        <v>0</v>
      </c>
      <c r="S718">
        <v>190</v>
      </c>
      <c r="T718">
        <v>518</v>
      </c>
      <c r="U718">
        <v>1660</v>
      </c>
      <c r="V718">
        <v>1234</v>
      </c>
      <c r="W718">
        <v>2475</v>
      </c>
      <c r="X718">
        <v>4941</v>
      </c>
      <c r="Y718">
        <v>3143</v>
      </c>
      <c r="Z718">
        <v>7485</v>
      </c>
    </row>
    <row r="719" spans="1:26" x14ac:dyDescent="0.35">
      <c r="A719">
        <v>1166</v>
      </c>
      <c r="B719" t="s">
        <v>683</v>
      </c>
      <c r="C719">
        <v>116</v>
      </c>
      <c r="D719">
        <v>0</v>
      </c>
      <c r="E719">
        <v>0</v>
      </c>
      <c r="F719">
        <v>0</v>
      </c>
      <c r="G719">
        <v>143</v>
      </c>
      <c r="H719">
        <v>98</v>
      </c>
      <c r="I719">
        <v>868</v>
      </c>
      <c r="J719">
        <v>86</v>
      </c>
      <c r="K719">
        <v>253</v>
      </c>
      <c r="L719">
        <v>614</v>
      </c>
      <c r="M719">
        <v>230</v>
      </c>
      <c r="N719">
        <v>488</v>
      </c>
      <c r="O719">
        <v>0</v>
      </c>
      <c r="P719">
        <v>0</v>
      </c>
      <c r="Q719">
        <v>5</v>
      </c>
      <c r="R719">
        <v>0</v>
      </c>
      <c r="S719">
        <v>190</v>
      </c>
      <c r="T719">
        <v>518</v>
      </c>
      <c r="U719">
        <v>1660</v>
      </c>
      <c r="V719">
        <v>1234</v>
      </c>
      <c r="W719">
        <v>2475</v>
      </c>
      <c r="X719">
        <v>4941</v>
      </c>
      <c r="Y719">
        <v>3143</v>
      </c>
      <c r="Z719">
        <v>7485</v>
      </c>
    </row>
    <row r="720" spans="1:26" x14ac:dyDescent="0.35">
      <c r="A720">
        <v>1166</v>
      </c>
      <c r="B720" t="s">
        <v>683</v>
      </c>
      <c r="C720">
        <v>116</v>
      </c>
      <c r="D720">
        <v>0</v>
      </c>
      <c r="E720">
        <v>0</v>
      </c>
      <c r="F720">
        <v>0</v>
      </c>
      <c r="G720">
        <v>143</v>
      </c>
      <c r="H720">
        <v>98</v>
      </c>
      <c r="I720">
        <v>868</v>
      </c>
      <c r="J720">
        <v>86</v>
      </c>
      <c r="K720">
        <v>253</v>
      </c>
      <c r="L720">
        <v>614</v>
      </c>
      <c r="M720">
        <v>230</v>
      </c>
      <c r="N720">
        <v>488</v>
      </c>
      <c r="O720">
        <v>0</v>
      </c>
      <c r="P720">
        <v>0</v>
      </c>
      <c r="Q720">
        <v>5</v>
      </c>
      <c r="R720">
        <v>0</v>
      </c>
      <c r="S720">
        <v>190</v>
      </c>
      <c r="T720">
        <v>518</v>
      </c>
      <c r="U720">
        <v>1660</v>
      </c>
      <c r="V720">
        <v>1234</v>
      </c>
      <c r="W720">
        <v>2475</v>
      </c>
      <c r="X720">
        <v>4941</v>
      </c>
      <c r="Y720">
        <v>3143</v>
      </c>
      <c r="Z720">
        <v>7485</v>
      </c>
    </row>
    <row r="721" spans="1:26" x14ac:dyDescent="0.35">
      <c r="A721">
        <v>1166</v>
      </c>
      <c r="B721" t="s">
        <v>683</v>
      </c>
      <c r="C721">
        <v>116</v>
      </c>
      <c r="D721">
        <v>0</v>
      </c>
      <c r="E721">
        <v>0</v>
      </c>
      <c r="F721">
        <v>0</v>
      </c>
      <c r="G721">
        <v>143</v>
      </c>
      <c r="H721">
        <v>98</v>
      </c>
      <c r="I721">
        <v>868</v>
      </c>
      <c r="J721">
        <v>86</v>
      </c>
      <c r="K721">
        <v>253</v>
      </c>
      <c r="L721">
        <v>614</v>
      </c>
      <c r="M721">
        <v>230</v>
      </c>
      <c r="N721">
        <v>488</v>
      </c>
      <c r="O721">
        <v>0</v>
      </c>
      <c r="P721">
        <v>0</v>
      </c>
      <c r="Q721">
        <v>5</v>
      </c>
      <c r="R721">
        <v>0</v>
      </c>
      <c r="S721">
        <v>190</v>
      </c>
      <c r="T721">
        <v>518</v>
      </c>
      <c r="U721">
        <v>1660</v>
      </c>
      <c r="V721">
        <v>1234</v>
      </c>
      <c r="W721">
        <v>2475</v>
      </c>
      <c r="X721">
        <v>4941</v>
      </c>
      <c r="Y721">
        <v>3143</v>
      </c>
      <c r="Z721">
        <v>7485</v>
      </c>
    </row>
    <row r="722" spans="1:26" x14ac:dyDescent="0.35">
      <c r="A722">
        <v>1166</v>
      </c>
      <c r="B722" t="s">
        <v>683</v>
      </c>
      <c r="C722">
        <v>116</v>
      </c>
      <c r="D722">
        <v>0</v>
      </c>
      <c r="E722">
        <v>0</v>
      </c>
      <c r="F722">
        <v>0</v>
      </c>
      <c r="G722">
        <v>143</v>
      </c>
      <c r="H722">
        <v>98</v>
      </c>
      <c r="I722">
        <v>868</v>
      </c>
      <c r="J722">
        <v>86</v>
      </c>
      <c r="K722">
        <v>253</v>
      </c>
      <c r="L722">
        <v>614</v>
      </c>
      <c r="M722">
        <v>230</v>
      </c>
      <c r="N722">
        <v>488</v>
      </c>
      <c r="O722">
        <v>0</v>
      </c>
      <c r="P722">
        <v>0</v>
      </c>
      <c r="Q722">
        <v>5</v>
      </c>
      <c r="R722">
        <v>0</v>
      </c>
      <c r="S722">
        <v>190</v>
      </c>
      <c r="T722">
        <v>518</v>
      </c>
      <c r="U722">
        <v>1660</v>
      </c>
      <c r="V722">
        <v>1234</v>
      </c>
      <c r="W722">
        <v>2475</v>
      </c>
      <c r="X722">
        <v>4941</v>
      </c>
      <c r="Y722">
        <v>3143</v>
      </c>
      <c r="Z722">
        <v>7485</v>
      </c>
    </row>
    <row r="723" spans="1:26" x14ac:dyDescent="0.35">
      <c r="A723">
        <v>1166</v>
      </c>
      <c r="B723" t="s">
        <v>683</v>
      </c>
      <c r="C723">
        <v>116</v>
      </c>
      <c r="D723">
        <v>0</v>
      </c>
      <c r="E723">
        <v>0</v>
      </c>
      <c r="F723">
        <v>0</v>
      </c>
      <c r="G723">
        <v>143</v>
      </c>
      <c r="H723">
        <v>98</v>
      </c>
      <c r="I723">
        <v>868</v>
      </c>
      <c r="J723">
        <v>86</v>
      </c>
      <c r="K723">
        <v>253</v>
      </c>
      <c r="L723">
        <v>614</v>
      </c>
      <c r="M723">
        <v>230</v>
      </c>
      <c r="N723">
        <v>488</v>
      </c>
      <c r="O723">
        <v>0</v>
      </c>
      <c r="P723">
        <v>0</v>
      </c>
      <c r="Q723">
        <v>5</v>
      </c>
      <c r="R723">
        <v>0</v>
      </c>
      <c r="S723">
        <v>190</v>
      </c>
      <c r="T723">
        <v>518</v>
      </c>
      <c r="U723">
        <v>1660</v>
      </c>
      <c r="V723">
        <v>1234</v>
      </c>
      <c r="W723">
        <v>2475</v>
      </c>
      <c r="X723">
        <v>4941</v>
      </c>
      <c r="Y723">
        <v>3143</v>
      </c>
      <c r="Z723">
        <v>7485</v>
      </c>
    </row>
    <row r="724" spans="1:26" x14ac:dyDescent="0.35">
      <c r="A724">
        <v>1166</v>
      </c>
      <c r="B724" t="s">
        <v>683</v>
      </c>
      <c r="C724">
        <v>116</v>
      </c>
      <c r="D724">
        <v>0</v>
      </c>
      <c r="E724">
        <v>0</v>
      </c>
      <c r="F724">
        <v>0</v>
      </c>
      <c r="G724">
        <v>143</v>
      </c>
      <c r="H724">
        <v>98</v>
      </c>
      <c r="I724">
        <v>868</v>
      </c>
      <c r="J724">
        <v>86</v>
      </c>
      <c r="K724">
        <v>253</v>
      </c>
      <c r="L724">
        <v>614</v>
      </c>
      <c r="M724">
        <v>230</v>
      </c>
      <c r="N724">
        <v>488</v>
      </c>
      <c r="O724">
        <v>0</v>
      </c>
      <c r="P724">
        <v>0</v>
      </c>
      <c r="Q724">
        <v>5</v>
      </c>
      <c r="R724">
        <v>0</v>
      </c>
      <c r="S724">
        <v>190</v>
      </c>
      <c r="T724">
        <v>518</v>
      </c>
      <c r="U724">
        <v>1660</v>
      </c>
      <c r="V724">
        <v>1234</v>
      </c>
      <c r="W724">
        <v>2475</v>
      </c>
      <c r="X724">
        <v>4941</v>
      </c>
      <c r="Y724">
        <v>3143</v>
      </c>
      <c r="Z724">
        <v>7485</v>
      </c>
    </row>
    <row r="725" spans="1:26" x14ac:dyDescent="0.35">
      <c r="A725">
        <v>1166</v>
      </c>
      <c r="B725" t="s">
        <v>683</v>
      </c>
      <c r="C725">
        <v>116</v>
      </c>
      <c r="D725">
        <v>0</v>
      </c>
      <c r="E725">
        <v>0</v>
      </c>
      <c r="F725">
        <v>0</v>
      </c>
      <c r="G725">
        <v>143</v>
      </c>
      <c r="H725">
        <v>98</v>
      </c>
      <c r="I725">
        <v>868</v>
      </c>
      <c r="J725">
        <v>86</v>
      </c>
      <c r="K725">
        <v>253</v>
      </c>
      <c r="L725">
        <v>614</v>
      </c>
      <c r="M725">
        <v>230</v>
      </c>
      <c r="N725">
        <v>488</v>
      </c>
      <c r="O725">
        <v>0</v>
      </c>
      <c r="P725">
        <v>0</v>
      </c>
      <c r="Q725">
        <v>5</v>
      </c>
      <c r="R725">
        <v>0</v>
      </c>
      <c r="S725">
        <v>190</v>
      </c>
      <c r="T725">
        <v>518</v>
      </c>
      <c r="U725">
        <v>1660</v>
      </c>
      <c r="V725">
        <v>1234</v>
      </c>
      <c r="W725">
        <v>2475</v>
      </c>
      <c r="X725">
        <v>4941</v>
      </c>
      <c r="Y725">
        <v>3143</v>
      </c>
      <c r="Z725">
        <v>7485</v>
      </c>
    </row>
    <row r="726" spans="1:26" x14ac:dyDescent="0.35">
      <c r="A726">
        <v>1166</v>
      </c>
      <c r="B726" t="s">
        <v>683</v>
      </c>
      <c r="C726">
        <v>116</v>
      </c>
      <c r="D726">
        <v>0</v>
      </c>
      <c r="E726">
        <v>0</v>
      </c>
      <c r="F726">
        <v>0</v>
      </c>
      <c r="G726">
        <v>143</v>
      </c>
      <c r="H726">
        <v>98</v>
      </c>
      <c r="I726">
        <v>868</v>
      </c>
      <c r="J726">
        <v>86</v>
      </c>
      <c r="K726">
        <v>253</v>
      </c>
      <c r="L726">
        <v>614</v>
      </c>
      <c r="M726">
        <v>230</v>
      </c>
      <c r="N726">
        <v>488</v>
      </c>
      <c r="O726">
        <v>0</v>
      </c>
      <c r="P726">
        <v>0</v>
      </c>
      <c r="Q726">
        <v>5</v>
      </c>
      <c r="R726">
        <v>0</v>
      </c>
      <c r="S726">
        <v>190</v>
      </c>
      <c r="T726">
        <v>518</v>
      </c>
      <c r="U726">
        <v>1660</v>
      </c>
      <c r="V726">
        <v>1234</v>
      </c>
      <c r="W726">
        <v>2475</v>
      </c>
      <c r="X726">
        <v>4941</v>
      </c>
      <c r="Y726">
        <v>3143</v>
      </c>
      <c r="Z726">
        <v>7485</v>
      </c>
    </row>
    <row r="727" spans="1:26" x14ac:dyDescent="0.35">
      <c r="A727">
        <v>1166</v>
      </c>
      <c r="B727" t="s">
        <v>683</v>
      </c>
      <c r="C727">
        <v>116</v>
      </c>
      <c r="D727">
        <v>0</v>
      </c>
      <c r="E727">
        <v>0</v>
      </c>
      <c r="F727">
        <v>0</v>
      </c>
      <c r="G727">
        <v>143</v>
      </c>
      <c r="H727">
        <v>98</v>
      </c>
      <c r="I727">
        <v>868</v>
      </c>
      <c r="J727">
        <v>86</v>
      </c>
      <c r="K727">
        <v>253</v>
      </c>
      <c r="L727">
        <v>614</v>
      </c>
      <c r="M727">
        <v>230</v>
      </c>
      <c r="N727">
        <v>488</v>
      </c>
      <c r="O727">
        <v>0</v>
      </c>
      <c r="P727">
        <v>0</v>
      </c>
      <c r="Q727">
        <v>5</v>
      </c>
      <c r="R727">
        <v>0</v>
      </c>
      <c r="S727">
        <v>190</v>
      </c>
      <c r="T727">
        <v>518</v>
      </c>
      <c r="U727">
        <v>1660</v>
      </c>
      <c r="V727">
        <v>1234</v>
      </c>
      <c r="W727">
        <v>2475</v>
      </c>
      <c r="X727">
        <v>4941</v>
      </c>
      <c r="Y727">
        <v>3143</v>
      </c>
      <c r="Z727">
        <v>7485</v>
      </c>
    </row>
    <row r="728" spans="1:26" x14ac:dyDescent="0.35">
      <c r="A728">
        <v>1166</v>
      </c>
      <c r="B728" t="s">
        <v>683</v>
      </c>
      <c r="C728">
        <v>116</v>
      </c>
      <c r="D728">
        <v>0</v>
      </c>
      <c r="E728">
        <v>0</v>
      </c>
      <c r="F728">
        <v>0</v>
      </c>
      <c r="G728">
        <v>143</v>
      </c>
      <c r="H728">
        <v>98</v>
      </c>
      <c r="I728">
        <v>868</v>
      </c>
      <c r="J728">
        <v>86</v>
      </c>
      <c r="K728">
        <v>253</v>
      </c>
      <c r="L728">
        <v>614</v>
      </c>
      <c r="M728">
        <v>230</v>
      </c>
      <c r="N728">
        <v>488</v>
      </c>
      <c r="O728">
        <v>0</v>
      </c>
      <c r="P728">
        <v>0</v>
      </c>
      <c r="Q728">
        <v>5</v>
      </c>
      <c r="R728">
        <v>0</v>
      </c>
      <c r="S728">
        <v>190</v>
      </c>
      <c r="T728">
        <v>518</v>
      </c>
      <c r="U728">
        <v>1660</v>
      </c>
      <c r="V728">
        <v>1234</v>
      </c>
      <c r="W728">
        <v>2475</v>
      </c>
      <c r="X728">
        <v>4941</v>
      </c>
      <c r="Y728">
        <v>3143</v>
      </c>
      <c r="Z728">
        <v>7485</v>
      </c>
    </row>
    <row r="729" spans="1:26" x14ac:dyDescent="0.35">
      <c r="A729">
        <v>1167</v>
      </c>
      <c r="B729" t="s">
        <v>684</v>
      </c>
      <c r="C729">
        <v>2236</v>
      </c>
      <c r="D729">
        <v>2647</v>
      </c>
      <c r="E729">
        <v>1681</v>
      </c>
      <c r="F729">
        <v>2862</v>
      </c>
      <c r="G729">
        <v>743</v>
      </c>
      <c r="H729">
        <v>2989</v>
      </c>
      <c r="I729">
        <v>6239</v>
      </c>
      <c r="J729">
        <v>2757</v>
      </c>
      <c r="K729">
        <v>7926</v>
      </c>
      <c r="L729">
        <v>2107</v>
      </c>
      <c r="M729">
        <v>1078</v>
      </c>
      <c r="N729">
        <v>-654</v>
      </c>
      <c r="O729">
        <v>3117</v>
      </c>
      <c r="P729">
        <v>4156</v>
      </c>
      <c r="Q729">
        <v>5078</v>
      </c>
      <c r="R729">
        <v>6134</v>
      </c>
      <c r="S729">
        <v>11273</v>
      </c>
      <c r="T729">
        <v>3811</v>
      </c>
      <c r="U729">
        <v>11366</v>
      </c>
      <c r="V729">
        <v>3006</v>
      </c>
      <c r="W729">
        <v>10384</v>
      </c>
      <c r="X729">
        <v>4990</v>
      </c>
      <c r="Y729">
        <v>4328</v>
      </c>
      <c r="Z729">
        <v>5917</v>
      </c>
    </row>
    <row r="730" spans="1:26" x14ac:dyDescent="0.35">
      <c r="A730">
        <v>1167</v>
      </c>
      <c r="B730" t="s">
        <v>684</v>
      </c>
      <c r="C730">
        <v>2236</v>
      </c>
      <c r="D730">
        <v>2647</v>
      </c>
      <c r="E730">
        <v>1681</v>
      </c>
      <c r="F730">
        <v>2862</v>
      </c>
      <c r="G730">
        <v>743</v>
      </c>
      <c r="H730">
        <v>2989</v>
      </c>
      <c r="I730">
        <v>6239</v>
      </c>
      <c r="J730">
        <v>2757</v>
      </c>
      <c r="K730">
        <v>7926</v>
      </c>
      <c r="L730">
        <v>2107</v>
      </c>
      <c r="M730">
        <v>1078</v>
      </c>
      <c r="N730">
        <v>-654</v>
      </c>
      <c r="O730">
        <v>3117</v>
      </c>
      <c r="P730">
        <v>4156</v>
      </c>
      <c r="Q730">
        <v>5078</v>
      </c>
      <c r="R730">
        <v>6134</v>
      </c>
      <c r="S730">
        <v>11273</v>
      </c>
      <c r="T730">
        <v>3811</v>
      </c>
      <c r="U730">
        <v>11366</v>
      </c>
      <c r="V730">
        <v>3006</v>
      </c>
      <c r="W730">
        <v>10384</v>
      </c>
      <c r="X730">
        <v>4990</v>
      </c>
      <c r="Y730">
        <v>4328</v>
      </c>
      <c r="Z730">
        <v>5917</v>
      </c>
    </row>
    <row r="731" spans="1:26" x14ac:dyDescent="0.35">
      <c r="A731">
        <v>1167</v>
      </c>
      <c r="B731" t="s">
        <v>684</v>
      </c>
      <c r="C731">
        <v>2236</v>
      </c>
      <c r="D731">
        <v>2647</v>
      </c>
      <c r="E731">
        <v>1681</v>
      </c>
      <c r="F731">
        <v>2862</v>
      </c>
      <c r="G731">
        <v>743</v>
      </c>
      <c r="H731">
        <v>2989</v>
      </c>
      <c r="I731">
        <v>6239</v>
      </c>
      <c r="J731">
        <v>2757</v>
      </c>
      <c r="K731">
        <v>7926</v>
      </c>
      <c r="L731">
        <v>2107</v>
      </c>
      <c r="M731">
        <v>1078</v>
      </c>
      <c r="N731">
        <v>-654</v>
      </c>
      <c r="O731">
        <v>3117</v>
      </c>
      <c r="P731">
        <v>4156</v>
      </c>
      <c r="Q731">
        <v>5078</v>
      </c>
      <c r="R731">
        <v>6134</v>
      </c>
      <c r="S731">
        <v>11273</v>
      </c>
      <c r="T731">
        <v>3811</v>
      </c>
      <c r="U731">
        <v>11366</v>
      </c>
      <c r="V731">
        <v>3006</v>
      </c>
      <c r="W731">
        <v>10384</v>
      </c>
      <c r="X731">
        <v>4990</v>
      </c>
      <c r="Y731">
        <v>4328</v>
      </c>
      <c r="Z731">
        <v>5917</v>
      </c>
    </row>
    <row r="732" spans="1:26" x14ac:dyDescent="0.35">
      <c r="A732">
        <v>1167</v>
      </c>
      <c r="B732" t="s">
        <v>684</v>
      </c>
      <c r="C732">
        <v>2236</v>
      </c>
      <c r="D732">
        <v>2647</v>
      </c>
      <c r="E732">
        <v>1681</v>
      </c>
      <c r="F732">
        <v>2862</v>
      </c>
      <c r="G732">
        <v>743</v>
      </c>
      <c r="H732">
        <v>2989</v>
      </c>
      <c r="I732">
        <v>6239</v>
      </c>
      <c r="J732">
        <v>2757</v>
      </c>
      <c r="K732">
        <v>7926</v>
      </c>
      <c r="L732">
        <v>2107</v>
      </c>
      <c r="M732">
        <v>1078</v>
      </c>
      <c r="N732">
        <v>-654</v>
      </c>
      <c r="O732">
        <v>3117</v>
      </c>
      <c r="P732">
        <v>4156</v>
      </c>
      <c r="Q732">
        <v>5078</v>
      </c>
      <c r="R732">
        <v>6134</v>
      </c>
      <c r="S732">
        <v>11273</v>
      </c>
      <c r="T732">
        <v>3811</v>
      </c>
      <c r="U732">
        <v>11366</v>
      </c>
      <c r="V732">
        <v>3006</v>
      </c>
      <c r="W732">
        <v>10384</v>
      </c>
      <c r="X732">
        <v>4990</v>
      </c>
      <c r="Y732">
        <v>4328</v>
      </c>
      <c r="Z732">
        <v>5917</v>
      </c>
    </row>
    <row r="733" spans="1:26" x14ac:dyDescent="0.35">
      <c r="A733">
        <v>1167</v>
      </c>
      <c r="B733" t="s">
        <v>684</v>
      </c>
      <c r="C733">
        <v>2236</v>
      </c>
      <c r="D733">
        <v>2647</v>
      </c>
      <c r="E733">
        <v>1681</v>
      </c>
      <c r="F733">
        <v>2862</v>
      </c>
      <c r="G733">
        <v>743</v>
      </c>
      <c r="H733">
        <v>2989</v>
      </c>
      <c r="I733">
        <v>6239</v>
      </c>
      <c r="J733">
        <v>2757</v>
      </c>
      <c r="K733">
        <v>7926</v>
      </c>
      <c r="L733">
        <v>2107</v>
      </c>
      <c r="M733">
        <v>1078</v>
      </c>
      <c r="N733">
        <v>-654</v>
      </c>
      <c r="O733">
        <v>3117</v>
      </c>
      <c r="P733">
        <v>4156</v>
      </c>
      <c r="Q733">
        <v>5078</v>
      </c>
      <c r="R733">
        <v>6134</v>
      </c>
      <c r="S733">
        <v>11273</v>
      </c>
      <c r="T733">
        <v>3811</v>
      </c>
      <c r="U733">
        <v>11366</v>
      </c>
      <c r="V733">
        <v>3006</v>
      </c>
      <c r="W733">
        <v>10384</v>
      </c>
      <c r="X733">
        <v>4990</v>
      </c>
      <c r="Y733">
        <v>4328</v>
      </c>
      <c r="Z733">
        <v>5917</v>
      </c>
    </row>
    <row r="734" spans="1:26" x14ac:dyDescent="0.35">
      <c r="A734">
        <v>1167</v>
      </c>
      <c r="B734" t="s">
        <v>684</v>
      </c>
      <c r="C734">
        <v>2236</v>
      </c>
      <c r="D734">
        <v>2647</v>
      </c>
      <c r="E734">
        <v>1681</v>
      </c>
      <c r="F734">
        <v>2862</v>
      </c>
      <c r="G734">
        <v>743</v>
      </c>
      <c r="H734">
        <v>2989</v>
      </c>
      <c r="I734">
        <v>6239</v>
      </c>
      <c r="J734">
        <v>2757</v>
      </c>
      <c r="K734">
        <v>7926</v>
      </c>
      <c r="L734">
        <v>2107</v>
      </c>
      <c r="M734">
        <v>1078</v>
      </c>
      <c r="N734">
        <v>-654</v>
      </c>
      <c r="O734">
        <v>3117</v>
      </c>
      <c r="P734">
        <v>4156</v>
      </c>
      <c r="Q734">
        <v>5078</v>
      </c>
      <c r="R734">
        <v>6134</v>
      </c>
      <c r="S734">
        <v>11273</v>
      </c>
      <c r="T734">
        <v>3811</v>
      </c>
      <c r="U734">
        <v>11366</v>
      </c>
      <c r="V734">
        <v>3006</v>
      </c>
      <c r="W734">
        <v>10384</v>
      </c>
      <c r="X734">
        <v>4990</v>
      </c>
      <c r="Y734">
        <v>4328</v>
      </c>
      <c r="Z734">
        <v>5917</v>
      </c>
    </row>
    <row r="735" spans="1:26" x14ac:dyDescent="0.35">
      <c r="A735">
        <v>1167</v>
      </c>
      <c r="B735" t="s">
        <v>684</v>
      </c>
      <c r="C735">
        <v>2236</v>
      </c>
      <c r="D735">
        <v>2647</v>
      </c>
      <c r="E735">
        <v>1681</v>
      </c>
      <c r="F735">
        <v>2862</v>
      </c>
      <c r="G735">
        <v>743</v>
      </c>
      <c r="H735">
        <v>2989</v>
      </c>
      <c r="I735">
        <v>6239</v>
      </c>
      <c r="J735">
        <v>2757</v>
      </c>
      <c r="K735">
        <v>7926</v>
      </c>
      <c r="L735">
        <v>2107</v>
      </c>
      <c r="M735">
        <v>1078</v>
      </c>
      <c r="N735">
        <v>-654</v>
      </c>
      <c r="O735">
        <v>3117</v>
      </c>
      <c r="P735">
        <v>4156</v>
      </c>
      <c r="Q735">
        <v>5078</v>
      </c>
      <c r="R735">
        <v>6134</v>
      </c>
      <c r="S735">
        <v>11273</v>
      </c>
      <c r="T735">
        <v>3811</v>
      </c>
      <c r="U735">
        <v>11366</v>
      </c>
      <c r="V735">
        <v>3006</v>
      </c>
      <c r="W735">
        <v>10384</v>
      </c>
      <c r="X735">
        <v>4990</v>
      </c>
      <c r="Y735">
        <v>4328</v>
      </c>
      <c r="Z735">
        <v>5917</v>
      </c>
    </row>
    <row r="736" spans="1:26" x14ac:dyDescent="0.35">
      <c r="A736">
        <v>1167</v>
      </c>
      <c r="B736" t="s">
        <v>684</v>
      </c>
      <c r="C736">
        <v>2236</v>
      </c>
      <c r="D736">
        <v>2647</v>
      </c>
      <c r="E736">
        <v>1681</v>
      </c>
      <c r="F736">
        <v>2862</v>
      </c>
      <c r="G736">
        <v>743</v>
      </c>
      <c r="H736">
        <v>2989</v>
      </c>
      <c r="I736">
        <v>6239</v>
      </c>
      <c r="J736">
        <v>2757</v>
      </c>
      <c r="K736">
        <v>7926</v>
      </c>
      <c r="L736">
        <v>2107</v>
      </c>
      <c r="M736">
        <v>1078</v>
      </c>
      <c r="N736">
        <v>-654</v>
      </c>
      <c r="O736">
        <v>3117</v>
      </c>
      <c r="P736">
        <v>4156</v>
      </c>
      <c r="Q736">
        <v>5078</v>
      </c>
      <c r="R736">
        <v>6134</v>
      </c>
      <c r="S736">
        <v>11273</v>
      </c>
      <c r="T736">
        <v>3811</v>
      </c>
      <c r="U736">
        <v>11366</v>
      </c>
      <c r="V736">
        <v>3006</v>
      </c>
      <c r="W736">
        <v>10384</v>
      </c>
      <c r="X736">
        <v>4990</v>
      </c>
      <c r="Y736">
        <v>4328</v>
      </c>
      <c r="Z736">
        <v>5917</v>
      </c>
    </row>
    <row r="737" spans="1:26" x14ac:dyDescent="0.35">
      <c r="A737">
        <v>1167</v>
      </c>
      <c r="B737" t="s">
        <v>684</v>
      </c>
      <c r="C737">
        <v>2236</v>
      </c>
      <c r="D737">
        <v>2647</v>
      </c>
      <c r="E737">
        <v>1681</v>
      </c>
      <c r="F737">
        <v>2862</v>
      </c>
      <c r="G737">
        <v>743</v>
      </c>
      <c r="H737">
        <v>2989</v>
      </c>
      <c r="I737">
        <v>6239</v>
      </c>
      <c r="J737">
        <v>2757</v>
      </c>
      <c r="K737">
        <v>7926</v>
      </c>
      <c r="L737">
        <v>2107</v>
      </c>
      <c r="M737">
        <v>1078</v>
      </c>
      <c r="N737">
        <v>-654</v>
      </c>
      <c r="O737">
        <v>3117</v>
      </c>
      <c r="P737">
        <v>4156</v>
      </c>
      <c r="Q737">
        <v>5078</v>
      </c>
      <c r="R737">
        <v>6134</v>
      </c>
      <c r="S737">
        <v>11273</v>
      </c>
      <c r="T737">
        <v>3811</v>
      </c>
      <c r="U737">
        <v>11366</v>
      </c>
      <c r="V737">
        <v>3006</v>
      </c>
      <c r="W737">
        <v>10384</v>
      </c>
      <c r="X737">
        <v>4990</v>
      </c>
      <c r="Y737">
        <v>4328</v>
      </c>
      <c r="Z737">
        <v>5917</v>
      </c>
    </row>
    <row r="738" spans="1:26" x14ac:dyDescent="0.35">
      <c r="A738">
        <v>1167</v>
      </c>
      <c r="B738" t="s">
        <v>684</v>
      </c>
      <c r="C738">
        <v>2236</v>
      </c>
      <c r="D738">
        <v>2647</v>
      </c>
      <c r="E738">
        <v>1681</v>
      </c>
      <c r="F738">
        <v>2862</v>
      </c>
      <c r="G738">
        <v>743</v>
      </c>
      <c r="H738">
        <v>2989</v>
      </c>
      <c r="I738">
        <v>6239</v>
      </c>
      <c r="J738">
        <v>2757</v>
      </c>
      <c r="K738">
        <v>7926</v>
      </c>
      <c r="L738">
        <v>2107</v>
      </c>
      <c r="M738">
        <v>1078</v>
      </c>
      <c r="N738">
        <v>-654</v>
      </c>
      <c r="O738">
        <v>3117</v>
      </c>
      <c r="P738">
        <v>4156</v>
      </c>
      <c r="Q738">
        <v>5078</v>
      </c>
      <c r="R738">
        <v>6134</v>
      </c>
      <c r="S738">
        <v>11273</v>
      </c>
      <c r="T738">
        <v>3811</v>
      </c>
      <c r="U738">
        <v>11366</v>
      </c>
      <c r="V738">
        <v>3006</v>
      </c>
      <c r="W738">
        <v>10384</v>
      </c>
      <c r="X738">
        <v>4990</v>
      </c>
      <c r="Y738">
        <v>4328</v>
      </c>
      <c r="Z738">
        <v>5917</v>
      </c>
    </row>
    <row r="739" spans="1:26" x14ac:dyDescent="0.35">
      <c r="A739">
        <v>1167</v>
      </c>
      <c r="B739" t="s">
        <v>684</v>
      </c>
      <c r="C739">
        <v>2236</v>
      </c>
      <c r="D739">
        <v>2647</v>
      </c>
      <c r="E739">
        <v>1681</v>
      </c>
      <c r="F739">
        <v>2862</v>
      </c>
      <c r="G739">
        <v>743</v>
      </c>
      <c r="H739">
        <v>2989</v>
      </c>
      <c r="I739">
        <v>6239</v>
      </c>
      <c r="J739">
        <v>2757</v>
      </c>
      <c r="K739">
        <v>7926</v>
      </c>
      <c r="L739">
        <v>2107</v>
      </c>
      <c r="M739">
        <v>1078</v>
      </c>
      <c r="N739">
        <v>-654</v>
      </c>
      <c r="O739">
        <v>3117</v>
      </c>
      <c r="P739">
        <v>4156</v>
      </c>
      <c r="Q739">
        <v>5078</v>
      </c>
      <c r="R739">
        <v>6134</v>
      </c>
      <c r="S739">
        <v>11273</v>
      </c>
      <c r="T739">
        <v>3811</v>
      </c>
      <c r="U739">
        <v>11366</v>
      </c>
      <c r="V739">
        <v>3006</v>
      </c>
      <c r="W739">
        <v>10384</v>
      </c>
      <c r="X739">
        <v>4990</v>
      </c>
      <c r="Y739">
        <v>4328</v>
      </c>
      <c r="Z739">
        <v>5917</v>
      </c>
    </row>
    <row r="740" spans="1:26" x14ac:dyDescent="0.35">
      <c r="A740">
        <v>1167</v>
      </c>
      <c r="B740" t="s">
        <v>684</v>
      </c>
      <c r="C740">
        <v>2236</v>
      </c>
      <c r="D740">
        <v>2647</v>
      </c>
      <c r="E740">
        <v>1681</v>
      </c>
      <c r="F740">
        <v>2862</v>
      </c>
      <c r="G740">
        <v>743</v>
      </c>
      <c r="H740">
        <v>2989</v>
      </c>
      <c r="I740">
        <v>6239</v>
      </c>
      <c r="J740">
        <v>2757</v>
      </c>
      <c r="K740">
        <v>7926</v>
      </c>
      <c r="L740">
        <v>2107</v>
      </c>
      <c r="M740">
        <v>1078</v>
      </c>
      <c r="N740">
        <v>-654</v>
      </c>
      <c r="O740">
        <v>3117</v>
      </c>
      <c r="P740">
        <v>4156</v>
      </c>
      <c r="Q740">
        <v>5078</v>
      </c>
      <c r="R740">
        <v>6134</v>
      </c>
      <c r="S740">
        <v>11273</v>
      </c>
      <c r="T740">
        <v>3811</v>
      </c>
      <c r="U740">
        <v>11366</v>
      </c>
      <c r="V740">
        <v>3006</v>
      </c>
      <c r="W740">
        <v>10384</v>
      </c>
      <c r="X740">
        <v>4990</v>
      </c>
      <c r="Y740">
        <v>4328</v>
      </c>
      <c r="Z740">
        <v>5917</v>
      </c>
    </row>
    <row r="741" spans="1:26" x14ac:dyDescent="0.35">
      <c r="A741">
        <v>1167</v>
      </c>
      <c r="B741" t="s">
        <v>684</v>
      </c>
      <c r="C741">
        <v>2236</v>
      </c>
      <c r="D741">
        <v>2647</v>
      </c>
      <c r="E741">
        <v>1681</v>
      </c>
      <c r="F741">
        <v>2862</v>
      </c>
      <c r="G741">
        <v>743</v>
      </c>
      <c r="H741">
        <v>2989</v>
      </c>
      <c r="I741">
        <v>6239</v>
      </c>
      <c r="J741">
        <v>2757</v>
      </c>
      <c r="K741">
        <v>7926</v>
      </c>
      <c r="L741">
        <v>2107</v>
      </c>
      <c r="M741">
        <v>1078</v>
      </c>
      <c r="N741">
        <v>-654</v>
      </c>
      <c r="O741">
        <v>3117</v>
      </c>
      <c r="P741">
        <v>4156</v>
      </c>
      <c r="Q741">
        <v>5078</v>
      </c>
      <c r="R741">
        <v>6134</v>
      </c>
      <c r="S741">
        <v>11273</v>
      </c>
      <c r="T741">
        <v>3811</v>
      </c>
      <c r="U741">
        <v>11366</v>
      </c>
      <c r="V741">
        <v>3006</v>
      </c>
      <c r="W741">
        <v>10384</v>
      </c>
      <c r="X741">
        <v>4990</v>
      </c>
      <c r="Y741">
        <v>4328</v>
      </c>
      <c r="Z741">
        <v>5917</v>
      </c>
    </row>
    <row r="742" spans="1:26" x14ac:dyDescent="0.35">
      <c r="A742">
        <v>1167</v>
      </c>
      <c r="B742" t="s">
        <v>684</v>
      </c>
      <c r="C742">
        <v>2236</v>
      </c>
      <c r="D742">
        <v>2647</v>
      </c>
      <c r="E742">
        <v>1681</v>
      </c>
      <c r="F742">
        <v>2862</v>
      </c>
      <c r="G742">
        <v>743</v>
      </c>
      <c r="H742">
        <v>2989</v>
      </c>
      <c r="I742">
        <v>6239</v>
      </c>
      <c r="J742">
        <v>2757</v>
      </c>
      <c r="K742">
        <v>7926</v>
      </c>
      <c r="L742">
        <v>2107</v>
      </c>
      <c r="M742">
        <v>1078</v>
      </c>
      <c r="N742">
        <v>-654</v>
      </c>
      <c r="O742">
        <v>3117</v>
      </c>
      <c r="P742">
        <v>4156</v>
      </c>
      <c r="Q742">
        <v>5078</v>
      </c>
      <c r="R742">
        <v>6134</v>
      </c>
      <c r="S742">
        <v>11273</v>
      </c>
      <c r="T742">
        <v>3811</v>
      </c>
      <c r="U742">
        <v>11366</v>
      </c>
      <c r="V742">
        <v>3006</v>
      </c>
      <c r="W742">
        <v>10384</v>
      </c>
      <c r="X742">
        <v>4990</v>
      </c>
      <c r="Y742">
        <v>4328</v>
      </c>
      <c r="Z742">
        <v>5917</v>
      </c>
    </row>
    <row r="743" spans="1:26" x14ac:dyDescent="0.35">
      <c r="A743">
        <v>1167</v>
      </c>
      <c r="B743" t="s">
        <v>684</v>
      </c>
      <c r="C743">
        <v>2236</v>
      </c>
      <c r="D743">
        <v>2647</v>
      </c>
      <c r="E743">
        <v>1681</v>
      </c>
      <c r="F743">
        <v>2862</v>
      </c>
      <c r="G743">
        <v>743</v>
      </c>
      <c r="H743">
        <v>2989</v>
      </c>
      <c r="I743">
        <v>6239</v>
      </c>
      <c r="J743">
        <v>2757</v>
      </c>
      <c r="K743">
        <v>7926</v>
      </c>
      <c r="L743">
        <v>2107</v>
      </c>
      <c r="M743">
        <v>1078</v>
      </c>
      <c r="N743">
        <v>-654</v>
      </c>
      <c r="O743">
        <v>3117</v>
      </c>
      <c r="P743">
        <v>4156</v>
      </c>
      <c r="Q743">
        <v>5078</v>
      </c>
      <c r="R743">
        <v>6134</v>
      </c>
      <c r="S743">
        <v>11273</v>
      </c>
      <c r="T743">
        <v>3811</v>
      </c>
      <c r="U743">
        <v>11366</v>
      </c>
      <c r="V743">
        <v>3006</v>
      </c>
      <c r="W743">
        <v>10384</v>
      </c>
      <c r="X743">
        <v>4990</v>
      </c>
      <c r="Y743">
        <v>4328</v>
      </c>
      <c r="Z743">
        <v>5917</v>
      </c>
    </row>
    <row r="744" spans="1:26" x14ac:dyDescent="0.35">
      <c r="A744">
        <v>1167</v>
      </c>
      <c r="B744" t="s">
        <v>684</v>
      </c>
      <c r="C744">
        <v>2236</v>
      </c>
      <c r="D744">
        <v>2647</v>
      </c>
      <c r="E744">
        <v>1681</v>
      </c>
      <c r="F744">
        <v>2862</v>
      </c>
      <c r="G744">
        <v>743</v>
      </c>
      <c r="H744">
        <v>2989</v>
      </c>
      <c r="I744">
        <v>6239</v>
      </c>
      <c r="J744">
        <v>2757</v>
      </c>
      <c r="K744">
        <v>7926</v>
      </c>
      <c r="L744">
        <v>2107</v>
      </c>
      <c r="M744">
        <v>1078</v>
      </c>
      <c r="N744">
        <v>-654</v>
      </c>
      <c r="O744">
        <v>3117</v>
      </c>
      <c r="P744">
        <v>4156</v>
      </c>
      <c r="Q744">
        <v>5078</v>
      </c>
      <c r="R744">
        <v>6134</v>
      </c>
      <c r="S744">
        <v>11273</v>
      </c>
      <c r="T744">
        <v>3811</v>
      </c>
      <c r="U744">
        <v>11366</v>
      </c>
      <c r="V744">
        <v>3006</v>
      </c>
      <c r="W744">
        <v>10384</v>
      </c>
      <c r="X744">
        <v>4990</v>
      </c>
      <c r="Y744">
        <v>4328</v>
      </c>
      <c r="Z744">
        <v>5917</v>
      </c>
    </row>
    <row r="745" spans="1:26" x14ac:dyDescent="0.35">
      <c r="A745">
        <v>1168</v>
      </c>
      <c r="B745" t="s">
        <v>685</v>
      </c>
      <c r="C745">
        <v>0</v>
      </c>
      <c r="D745">
        <v>156</v>
      </c>
      <c r="E745">
        <v>21</v>
      </c>
      <c r="F745">
        <v>10</v>
      </c>
      <c r="G745">
        <v>154</v>
      </c>
      <c r="H745">
        <v>80</v>
      </c>
      <c r="I745">
        <v>573</v>
      </c>
      <c r="J745">
        <v>-534</v>
      </c>
      <c r="K745">
        <v>16</v>
      </c>
      <c r="L745">
        <v>117</v>
      </c>
      <c r="M745">
        <v>2</v>
      </c>
      <c r="N745">
        <v>43</v>
      </c>
      <c r="O745">
        <v>116</v>
      </c>
      <c r="P745">
        <v>161</v>
      </c>
      <c r="Q745">
        <v>270</v>
      </c>
      <c r="R745">
        <v>5</v>
      </c>
      <c r="S745">
        <v>231</v>
      </c>
      <c r="T745">
        <v>581</v>
      </c>
      <c r="U745">
        <v>759</v>
      </c>
      <c r="V745">
        <v>288</v>
      </c>
      <c r="W745">
        <v>0</v>
      </c>
      <c r="X745">
        <v>2</v>
      </c>
      <c r="Y745">
        <v>0</v>
      </c>
      <c r="Z745">
        <v>0</v>
      </c>
    </row>
    <row r="746" spans="1:26" x14ac:dyDescent="0.35">
      <c r="A746">
        <v>1168</v>
      </c>
      <c r="B746" t="s">
        <v>685</v>
      </c>
      <c r="C746">
        <v>0</v>
      </c>
      <c r="D746">
        <v>156</v>
      </c>
      <c r="E746">
        <v>21</v>
      </c>
      <c r="F746">
        <v>10</v>
      </c>
      <c r="G746">
        <v>154</v>
      </c>
      <c r="H746">
        <v>80</v>
      </c>
      <c r="I746">
        <v>573</v>
      </c>
      <c r="J746">
        <v>-534</v>
      </c>
      <c r="K746">
        <v>16</v>
      </c>
      <c r="L746">
        <v>117</v>
      </c>
      <c r="M746">
        <v>2</v>
      </c>
      <c r="N746">
        <v>43</v>
      </c>
      <c r="O746">
        <v>116</v>
      </c>
      <c r="P746">
        <v>161</v>
      </c>
      <c r="Q746">
        <v>270</v>
      </c>
      <c r="R746">
        <v>5</v>
      </c>
      <c r="S746">
        <v>231</v>
      </c>
      <c r="T746">
        <v>581</v>
      </c>
      <c r="U746">
        <v>759</v>
      </c>
      <c r="V746">
        <v>288</v>
      </c>
      <c r="W746">
        <v>0</v>
      </c>
      <c r="X746">
        <v>2</v>
      </c>
      <c r="Y746">
        <v>0</v>
      </c>
      <c r="Z746">
        <v>0</v>
      </c>
    </row>
    <row r="747" spans="1:26" x14ac:dyDescent="0.35">
      <c r="A747">
        <v>1168</v>
      </c>
      <c r="B747" t="s">
        <v>685</v>
      </c>
      <c r="C747">
        <v>0</v>
      </c>
      <c r="D747">
        <v>156</v>
      </c>
      <c r="E747">
        <v>21</v>
      </c>
      <c r="F747">
        <v>10</v>
      </c>
      <c r="G747">
        <v>154</v>
      </c>
      <c r="H747">
        <v>80</v>
      </c>
      <c r="I747">
        <v>573</v>
      </c>
      <c r="J747">
        <v>-534</v>
      </c>
      <c r="K747">
        <v>16</v>
      </c>
      <c r="L747">
        <v>117</v>
      </c>
      <c r="M747">
        <v>2</v>
      </c>
      <c r="N747">
        <v>43</v>
      </c>
      <c r="O747">
        <v>116</v>
      </c>
      <c r="P747">
        <v>161</v>
      </c>
      <c r="Q747">
        <v>270</v>
      </c>
      <c r="R747">
        <v>5</v>
      </c>
      <c r="S747">
        <v>231</v>
      </c>
      <c r="T747">
        <v>581</v>
      </c>
      <c r="U747">
        <v>759</v>
      </c>
      <c r="V747">
        <v>288</v>
      </c>
      <c r="W747">
        <v>0</v>
      </c>
      <c r="X747">
        <v>2</v>
      </c>
      <c r="Y747">
        <v>0</v>
      </c>
      <c r="Z747">
        <v>0</v>
      </c>
    </row>
    <row r="748" spans="1:26" x14ac:dyDescent="0.35">
      <c r="A748">
        <v>1168</v>
      </c>
      <c r="B748" t="s">
        <v>685</v>
      </c>
      <c r="C748">
        <v>0</v>
      </c>
      <c r="D748">
        <v>156</v>
      </c>
      <c r="E748">
        <v>21</v>
      </c>
      <c r="F748">
        <v>10</v>
      </c>
      <c r="G748">
        <v>154</v>
      </c>
      <c r="H748">
        <v>80</v>
      </c>
      <c r="I748">
        <v>573</v>
      </c>
      <c r="J748">
        <v>-534</v>
      </c>
      <c r="K748">
        <v>16</v>
      </c>
      <c r="L748">
        <v>117</v>
      </c>
      <c r="M748">
        <v>2</v>
      </c>
      <c r="N748">
        <v>43</v>
      </c>
      <c r="O748">
        <v>116</v>
      </c>
      <c r="P748">
        <v>161</v>
      </c>
      <c r="Q748">
        <v>270</v>
      </c>
      <c r="R748">
        <v>5</v>
      </c>
      <c r="S748">
        <v>231</v>
      </c>
      <c r="T748">
        <v>581</v>
      </c>
      <c r="U748">
        <v>759</v>
      </c>
      <c r="V748">
        <v>288</v>
      </c>
      <c r="W748">
        <v>0</v>
      </c>
      <c r="X748">
        <v>2</v>
      </c>
      <c r="Y748">
        <v>0</v>
      </c>
      <c r="Z748">
        <v>0</v>
      </c>
    </row>
    <row r="749" spans="1:26" x14ac:dyDescent="0.35">
      <c r="A749">
        <v>1168</v>
      </c>
      <c r="B749" t="s">
        <v>685</v>
      </c>
      <c r="C749">
        <v>0</v>
      </c>
      <c r="D749">
        <v>156</v>
      </c>
      <c r="E749">
        <v>21</v>
      </c>
      <c r="F749">
        <v>10</v>
      </c>
      <c r="G749">
        <v>154</v>
      </c>
      <c r="H749">
        <v>80</v>
      </c>
      <c r="I749">
        <v>573</v>
      </c>
      <c r="J749">
        <v>-534</v>
      </c>
      <c r="K749">
        <v>16</v>
      </c>
      <c r="L749">
        <v>117</v>
      </c>
      <c r="M749">
        <v>2</v>
      </c>
      <c r="N749">
        <v>43</v>
      </c>
      <c r="O749">
        <v>116</v>
      </c>
      <c r="P749">
        <v>161</v>
      </c>
      <c r="Q749">
        <v>270</v>
      </c>
      <c r="R749">
        <v>5</v>
      </c>
      <c r="S749">
        <v>231</v>
      </c>
      <c r="T749">
        <v>581</v>
      </c>
      <c r="U749">
        <v>759</v>
      </c>
      <c r="V749">
        <v>288</v>
      </c>
      <c r="W749">
        <v>0</v>
      </c>
      <c r="X749">
        <v>2</v>
      </c>
      <c r="Y749">
        <v>0</v>
      </c>
      <c r="Z749">
        <v>0</v>
      </c>
    </row>
    <row r="750" spans="1:26" x14ac:dyDescent="0.35">
      <c r="A750">
        <v>1168</v>
      </c>
      <c r="B750" t="s">
        <v>685</v>
      </c>
      <c r="C750">
        <v>0</v>
      </c>
      <c r="D750">
        <v>156</v>
      </c>
      <c r="E750">
        <v>21</v>
      </c>
      <c r="F750">
        <v>10</v>
      </c>
      <c r="G750">
        <v>154</v>
      </c>
      <c r="H750">
        <v>80</v>
      </c>
      <c r="I750">
        <v>573</v>
      </c>
      <c r="J750">
        <v>-534</v>
      </c>
      <c r="K750">
        <v>16</v>
      </c>
      <c r="L750">
        <v>117</v>
      </c>
      <c r="M750">
        <v>2</v>
      </c>
      <c r="N750">
        <v>43</v>
      </c>
      <c r="O750">
        <v>116</v>
      </c>
      <c r="P750">
        <v>161</v>
      </c>
      <c r="Q750">
        <v>270</v>
      </c>
      <c r="R750">
        <v>5</v>
      </c>
      <c r="S750">
        <v>231</v>
      </c>
      <c r="T750">
        <v>581</v>
      </c>
      <c r="U750">
        <v>759</v>
      </c>
      <c r="V750">
        <v>288</v>
      </c>
      <c r="W750">
        <v>0</v>
      </c>
      <c r="X750">
        <v>2</v>
      </c>
      <c r="Y750">
        <v>0</v>
      </c>
      <c r="Z750">
        <v>0</v>
      </c>
    </row>
    <row r="751" spans="1:26" x14ac:dyDescent="0.35">
      <c r="A751">
        <v>1168</v>
      </c>
      <c r="B751" t="s">
        <v>685</v>
      </c>
      <c r="C751">
        <v>0</v>
      </c>
      <c r="D751">
        <v>156</v>
      </c>
      <c r="E751">
        <v>21</v>
      </c>
      <c r="F751">
        <v>10</v>
      </c>
      <c r="G751">
        <v>154</v>
      </c>
      <c r="H751">
        <v>80</v>
      </c>
      <c r="I751">
        <v>573</v>
      </c>
      <c r="J751">
        <v>-534</v>
      </c>
      <c r="K751">
        <v>16</v>
      </c>
      <c r="L751">
        <v>117</v>
      </c>
      <c r="M751">
        <v>2</v>
      </c>
      <c r="N751">
        <v>43</v>
      </c>
      <c r="O751">
        <v>116</v>
      </c>
      <c r="P751">
        <v>161</v>
      </c>
      <c r="Q751">
        <v>270</v>
      </c>
      <c r="R751">
        <v>5</v>
      </c>
      <c r="S751">
        <v>231</v>
      </c>
      <c r="T751">
        <v>581</v>
      </c>
      <c r="U751">
        <v>759</v>
      </c>
      <c r="V751">
        <v>288</v>
      </c>
      <c r="W751">
        <v>0</v>
      </c>
      <c r="X751">
        <v>2</v>
      </c>
      <c r="Y751">
        <v>0</v>
      </c>
      <c r="Z751">
        <v>0</v>
      </c>
    </row>
    <row r="752" spans="1:26" x14ac:dyDescent="0.35">
      <c r="A752">
        <v>1168</v>
      </c>
      <c r="B752" t="s">
        <v>685</v>
      </c>
      <c r="C752">
        <v>0</v>
      </c>
      <c r="D752">
        <v>156</v>
      </c>
      <c r="E752">
        <v>21</v>
      </c>
      <c r="F752">
        <v>10</v>
      </c>
      <c r="G752">
        <v>154</v>
      </c>
      <c r="H752">
        <v>80</v>
      </c>
      <c r="I752">
        <v>573</v>
      </c>
      <c r="J752">
        <v>-534</v>
      </c>
      <c r="K752">
        <v>16</v>
      </c>
      <c r="L752">
        <v>117</v>
      </c>
      <c r="M752">
        <v>2</v>
      </c>
      <c r="N752">
        <v>43</v>
      </c>
      <c r="O752">
        <v>116</v>
      </c>
      <c r="P752">
        <v>161</v>
      </c>
      <c r="Q752">
        <v>270</v>
      </c>
      <c r="R752">
        <v>5</v>
      </c>
      <c r="S752">
        <v>231</v>
      </c>
      <c r="T752">
        <v>581</v>
      </c>
      <c r="U752">
        <v>759</v>
      </c>
      <c r="V752">
        <v>288</v>
      </c>
      <c r="W752">
        <v>0</v>
      </c>
      <c r="X752">
        <v>2</v>
      </c>
      <c r="Y752">
        <v>0</v>
      </c>
      <c r="Z752">
        <v>0</v>
      </c>
    </row>
    <row r="753" spans="1:26" x14ac:dyDescent="0.35">
      <c r="A753">
        <v>1168</v>
      </c>
      <c r="B753" t="s">
        <v>685</v>
      </c>
      <c r="C753">
        <v>0</v>
      </c>
      <c r="D753">
        <v>156</v>
      </c>
      <c r="E753">
        <v>21</v>
      </c>
      <c r="F753">
        <v>10</v>
      </c>
      <c r="G753">
        <v>154</v>
      </c>
      <c r="H753">
        <v>80</v>
      </c>
      <c r="I753">
        <v>573</v>
      </c>
      <c r="J753">
        <v>-534</v>
      </c>
      <c r="K753">
        <v>16</v>
      </c>
      <c r="L753">
        <v>117</v>
      </c>
      <c r="M753">
        <v>2</v>
      </c>
      <c r="N753">
        <v>43</v>
      </c>
      <c r="O753">
        <v>116</v>
      </c>
      <c r="P753">
        <v>161</v>
      </c>
      <c r="Q753">
        <v>270</v>
      </c>
      <c r="R753">
        <v>5</v>
      </c>
      <c r="S753">
        <v>231</v>
      </c>
      <c r="T753">
        <v>581</v>
      </c>
      <c r="U753">
        <v>759</v>
      </c>
      <c r="V753">
        <v>288</v>
      </c>
      <c r="W753">
        <v>0</v>
      </c>
      <c r="X753">
        <v>2</v>
      </c>
      <c r="Y753">
        <v>0</v>
      </c>
      <c r="Z753">
        <v>0</v>
      </c>
    </row>
    <row r="754" spans="1:26" x14ac:dyDescent="0.35">
      <c r="A754">
        <v>1168</v>
      </c>
      <c r="B754" t="s">
        <v>685</v>
      </c>
      <c r="C754">
        <v>0</v>
      </c>
      <c r="D754">
        <v>156</v>
      </c>
      <c r="E754">
        <v>21</v>
      </c>
      <c r="F754">
        <v>10</v>
      </c>
      <c r="G754">
        <v>154</v>
      </c>
      <c r="H754">
        <v>80</v>
      </c>
      <c r="I754">
        <v>573</v>
      </c>
      <c r="J754">
        <v>-534</v>
      </c>
      <c r="K754">
        <v>16</v>
      </c>
      <c r="L754">
        <v>117</v>
      </c>
      <c r="M754">
        <v>2</v>
      </c>
      <c r="N754">
        <v>43</v>
      </c>
      <c r="O754">
        <v>116</v>
      </c>
      <c r="P754">
        <v>161</v>
      </c>
      <c r="Q754">
        <v>270</v>
      </c>
      <c r="R754">
        <v>5</v>
      </c>
      <c r="S754">
        <v>231</v>
      </c>
      <c r="T754">
        <v>581</v>
      </c>
      <c r="U754">
        <v>759</v>
      </c>
      <c r="V754">
        <v>288</v>
      </c>
      <c r="W754">
        <v>0</v>
      </c>
      <c r="X754">
        <v>2</v>
      </c>
      <c r="Y754">
        <v>0</v>
      </c>
      <c r="Z754">
        <v>0</v>
      </c>
    </row>
    <row r="755" spans="1:26" x14ac:dyDescent="0.35">
      <c r="A755">
        <v>1168</v>
      </c>
      <c r="B755" t="s">
        <v>685</v>
      </c>
      <c r="C755">
        <v>0</v>
      </c>
      <c r="D755">
        <v>156</v>
      </c>
      <c r="E755">
        <v>21</v>
      </c>
      <c r="F755">
        <v>10</v>
      </c>
      <c r="G755">
        <v>154</v>
      </c>
      <c r="H755">
        <v>80</v>
      </c>
      <c r="I755">
        <v>573</v>
      </c>
      <c r="J755">
        <v>-534</v>
      </c>
      <c r="K755">
        <v>16</v>
      </c>
      <c r="L755">
        <v>117</v>
      </c>
      <c r="M755">
        <v>2</v>
      </c>
      <c r="N755">
        <v>43</v>
      </c>
      <c r="O755">
        <v>116</v>
      </c>
      <c r="P755">
        <v>161</v>
      </c>
      <c r="Q755">
        <v>270</v>
      </c>
      <c r="R755">
        <v>5</v>
      </c>
      <c r="S755">
        <v>231</v>
      </c>
      <c r="T755">
        <v>581</v>
      </c>
      <c r="U755">
        <v>759</v>
      </c>
      <c r="V755">
        <v>288</v>
      </c>
      <c r="W755">
        <v>0</v>
      </c>
      <c r="X755">
        <v>2</v>
      </c>
      <c r="Y755">
        <v>0</v>
      </c>
      <c r="Z755">
        <v>0</v>
      </c>
    </row>
    <row r="756" spans="1:26" x14ac:dyDescent="0.35">
      <c r="A756">
        <v>1168</v>
      </c>
      <c r="B756" t="s">
        <v>685</v>
      </c>
      <c r="C756">
        <v>0</v>
      </c>
      <c r="D756">
        <v>156</v>
      </c>
      <c r="E756">
        <v>21</v>
      </c>
      <c r="F756">
        <v>10</v>
      </c>
      <c r="G756">
        <v>154</v>
      </c>
      <c r="H756">
        <v>80</v>
      </c>
      <c r="I756">
        <v>573</v>
      </c>
      <c r="J756">
        <v>-534</v>
      </c>
      <c r="K756">
        <v>16</v>
      </c>
      <c r="L756">
        <v>117</v>
      </c>
      <c r="M756">
        <v>2</v>
      </c>
      <c r="N756">
        <v>43</v>
      </c>
      <c r="O756">
        <v>116</v>
      </c>
      <c r="P756">
        <v>161</v>
      </c>
      <c r="Q756">
        <v>270</v>
      </c>
      <c r="R756">
        <v>5</v>
      </c>
      <c r="S756">
        <v>231</v>
      </c>
      <c r="T756">
        <v>581</v>
      </c>
      <c r="U756">
        <v>759</v>
      </c>
      <c r="V756">
        <v>288</v>
      </c>
      <c r="W756">
        <v>0</v>
      </c>
      <c r="X756">
        <v>2</v>
      </c>
      <c r="Y756">
        <v>0</v>
      </c>
      <c r="Z756">
        <v>0</v>
      </c>
    </row>
    <row r="757" spans="1:26" x14ac:dyDescent="0.35">
      <c r="A757">
        <v>1168</v>
      </c>
      <c r="B757" t="s">
        <v>685</v>
      </c>
      <c r="C757">
        <v>0</v>
      </c>
      <c r="D757">
        <v>156</v>
      </c>
      <c r="E757">
        <v>21</v>
      </c>
      <c r="F757">
        <v>10</v>
      </c>
      <c r="G757">
        <v>154</v>
      </c>
      <c r="H757">
        <v>80</v>
      </c>
      <c r="I757">
        <v>573</v>
      </c>
      <c r="J757">
        <v>-534</v>
      </c>
      <c r="K757">
        <v>16</v>
      </c>
      <c r="L757">
        <v>117</v>
      </c>
      <c r="M757">
        <v>2</v>
      </c>
      <c r="N757">
        <v>43</v>
      </c>
      <c r="O757">
        <v>116</v>
      </c>
      <c r="P757">
        <v>161</v>
      </c>
      <c r="Q757">
        <v>270</v>
      </c>
      <c r="R757">
        <v>5</v>
      </c>
      <c r="S757">
        <v>231</v>
      </c>
      <c r="T757">
        <v>581</v>
      </c>
      <c r="U757">
        <v>759</v>
      </c>
      <c r="V757">
        <v>288</v>
      </c>
      <c r="W757">
        <v>0</v>
      </c>
      <c r="X757">
        <v>2</v>
      </c>
      <c r="Y757">
        <v>0</v>
      </c>
      <c r="Z757">
        <v>0</v>
      </c>
    </row>
    <row r="758" spans="1:26" x14ac:dyDescent="0.35">
      <c r="A758">
        <v>1168</v>
      </c>
      <c r="B758" t="s">
        <v>685</v>
      </c>
      <c r="C758">
        <v>0</v>
      </c>
      <c r="D758">
        <v>156</v>
      </c>
      <c r="E758">
        <v>21</v>
      </c>
      <c r="F758">
        <v>10</v>
      </c>
      <c r="G758">
        <v>154</v>
      </c>
      <c r="H758">
        <v>80</v>
      </c>
      <c r="I758">
        <v>573</v>
      </c>
      <c r="J758">
        <v>-534</v>
      </c>
      <c r="K758">
        <v>16</v>
      </c>
      <c r="L758">
        <v>117</v>
      </c>
      <c r="M758">
        <v>2</v>
      </c>
      <c r="N758">
        <v>43</v>
      </c>
      <c r="O758">
        <v>116</v>
      </c>
      <c r="P758">
        <v>161</v>
      </c>
      <c r="Q758">
        <v>270</v>
      </c>
      <c r="R758">
        <v>5</v>
      </c>
      <c r="S758">
        <v>231</v>
      </c>
      <c r="T758">
        <v>581</v>
      </c>
      <c r="U758">
        <v>759</v>
      </c>
      <c r="V758">
        <v>288</v>
      </c>
      <c r="W758">
        <v>0</v>
      </c>
      <c r="X758">
        <v>2</v>
      </c>
      <c r="Y758">
        <v>0</v>
      </c>
      <c r="Z758">
        <v>0</v>
      </c>
    </row>
    <row r="759" spans="1:26" x14ac:dyDescent="0.35">
      <c r="A759">
        <v>1168</v>
      </c>
      <c r="B759" t="s">
        <v>685</v>
      </c>
      <c r="C759">
        <v>0</v>
      </c>
      <c r="D759">
        <v>156</v>
      </c>
      <c r="E759">
        <v>21</v>
      </c>
      <c r="F759">
        <v>10</v>
      </c>
      <c r="G759">
        <v>154</v>
      </c>
      <c r="H759">
        <v>80</v>
      </c>
      <c r="I759">
        <v>573</v>
      </c>
      <c r="J759">
        <v>-534</v>
      </c>
      <c r="K759">
        <v>16</v>
      </c>
      <c r="L759">
        <v>117</v>
      </c>
      <c r="M759">
        <v>2</v>
      </c>
      <c r="N759">
        <v>43</v>
      </c>
      <c r="O759">
        <v>116</v>
      </c>
      <c r="P759">
        <v>161</v>
      </c>
      <c r="Q759">
        <v>270</v>
      </c>
      <c r="R759">
        <v>5</v>
      </c>
      <c r="S759">
        <v>231</v>
      </c>
      <c r="T759">
        <v>581</v>
      </c>
      <c r="U759">
        <v>759</v>
      </c>
      <c r="V759">
        <v>288</v>
      </c>
      <c r="W759">
        <v>0</v>
      </c>
      <c r="X759">
        <v>2</v>
      </c>
      <c r="Y759">
        <v>0</v>
      </c>
      <c r="Z759">
        <v>0</v>
      </c>
    </row>
    <row r="760" spans="1:26" x14ac:dyDescent="0.35">
      <c r="A760">
        <v>1168</v>
      </c>
      <c r="B760" t="s">
        <v>685</v>
      </c>
      <c r="C760">
        <v>0</v>
      </c>
      <c r="D760">
        <v>156</v>
      </c>
      <c r="E760">
        <v>21</v>
      </c>
      <c r="F760">
        <v>10</v>
      </c>
      <c r="G760">
        <v>154</v>
      </c>
      <c r="H760">
        <v>80</v>
      </c>
      <c r="I760">
        <v>573</v>
      </c>
      <c r="J760">
        <v>-534</v>
      </c>
      <c r="K760">
        <v>16</v>
      </c>
      <c r="L760">
        <v>117</v>
      </c>
      <c r="M760">
        <v>2</v>
      </c>
      <c r="N760">
        <v>43</v>
      </c>
      <c r="O760">
        <v>116</v>
      </c>
      <c r="P760">
        <v>161</v>
      </c>
      <c r="Q760">
        <v>270</v>
      </c>
      <c r="R760">
        <v>5</v>
      </c>
      <c r="S760">
        <v>231</v>
      </c>
      <c r="T760">
        <v>581</v>
      </c>
      <c r="U760">
        <v>759</v>
      </c>
      <c r="V760">
        <v>288</v>
      </c>
      <c r="W760">
        <v>0</v>
      </c>
      <c r="X760">
        <v>2</v>
      </c>
      <c r="Y760">
        <v>0</v>
      </c>
      <c r="Z760">
        <v>0</v>
      </c>
    </row>
    <row r="761" spans="1:26" x14ac:dyDescent="0.35">
      <c r="A761">
        <v>1169</v>
      </c>
      <c r="B761" t="s">
        <v>686</v>
      </c>
      <c r="C761">
        <v>28</v>
      </c>
      <c r="D761">
        <v>401</v>
      </c>
      <c r="E761">
        <v>945</v>
      </c>
      <c r="F761">
        <v>625</v>
      </c>
      <c r="G761">
        <v>669</v>
      </c>
      <c r="H761">
        <v>370</v>
      </c>
      <c r="I761">
        <v>1463</v>
      </c>
      <c r="J761">
        <v>994</v>
      </c>
      <c r="K761">
        <v>2627</v>
      </c>
      <c r="L761">
        <v>1753</v>
      </c>
      <c r="M761">
        <v>1657</v>
      </c>
      <c r="N761">
        <v>-10</v>
      </c>
      <c r="O761">
        <v>988</v>
      </c>
      <c r="P761">
        <v>2770</v>
      </c>
      <c r="Q761">
        <v>1952</v>
      </c>
      <c r="R761">
        <v>2049</v>
      </c>
      <c r="S761">
        <v>744</v>
      </c>
      <c r="T761">
        <v>891</v>
      </c>
      <c r="U761">
        <v>845</v>
      </c>
      <c r="V761">
        <v>819</v>
      </c>
      <c r="W761">
        <v>985</v>
      </c>
      <c r="X761">
        <v>626</v>
      </c>
      <c r="Y761">
        <v>2260</v>
      </c>
      <c r="Z761">
        <v>3320</v>
      </c>
    </row>
    <row r="762" spans="1:26" x14ac:dyDescent="0.35">
      <c r="A762">
        <v>1169</v>
      </c>
      <c r="B762" t="s">
        <v>686</v>
      </c>
      <c r="C762">
        <v>28</v>
      </c>
      <c r="D762">
        <v>401</v>
      </c>
      <c r="E762">
        <v>945</v>
      </c>
      <c r="F762">
        <v>625</v>
      </c>
      <c r="G762">
        <v>669</v>
      </c>
      <c r="H762">
        <v>370</v>
      </c>
      <c r="I762">
        <v>1463</v>
      </c>
      <c r="J762">
        <v>994</v>
      </c>
      <c r="K762">
        <v>2627</v>
      </c>
      <c r="L762">
        <v>1753</v>
      </c>
      <c r="M762">
        <v>1657</v>
      </c>
      <c r="N762">
        <v>-10</v>
      </c>
      <c r="O762">
        <v>988</v>
      </c>
      <c r="P762">
        <v>2770</v>
      </c>
      <c r="Q762">
        <v>1952</v>
      </c>
      <c r="R762">
        <v>2049</v>
      </c>
      <c r="S762">
        <v>744</v>
      </c>
      <c r="T762">
        <v>891</v>
      </c>
      <c r="U762">
        <v>845</v>
      </c>
      <c r="V762">
        <v>819</v>
      </c>
      <c r="W762">
        <v>985</v>
      </c>
      <c r="X762">
        <v>626</v>
      </c>
      <c r="Y762">
        <v>2260</v>
      </c>
      <c r="Z762">
        <v>3320</v>
      </c>
    </row>
    <row r="763" spans="1:26" x14ac:dyDescent="0.35">
      <c r="A763">
        <v>1169</v>
      </c>
      <c r="B763" t="s">
        <v>686</v>
      </c>
      <c r="C763">
        <v>28</v>
      </c>
      <c r="D763">
        <v>401</v>
      </c>
      <c r="E763">
        <v>945</v>
      </c>
      <c r="F763">
        <v>625</v>
      </c>
      <c r="G763">
        <v>669</v>
      </c>
      <c r="H763">
        <v>370</v>
      </c>
      <c r="I763">
        <v>1463</v>
      </c>
      <c r="J763">
        <v>994</v>
      </c>
      <c r="K763">
        <v>2627</v>
      </c>
      <c r="L763">
        <v>1753</v>
      </c>
      <c r="M763">
        <v>1657</v>
      </c>
      <c r="N763">
        <v>-10</v>
      </c>
      <c r="O763">
        <v>988</v>
      </c>
      <c r="P763">
        <v>2770</v>
      </c>
      <c r="Q763">
        <v>1952</v>
      </c>
      <c r="R763">
        <v>2049</v>
      </c>
      <c r="S763">
        <v>744</v>
      </c>
      <c r="T763">
        <v>891</v>
      </c>
      <c r="U763">
        <v>845</v>
      </c>
      <c r="V763">
        <v>819</v>
      </c>
      <c r="W763">
        <v>985</v>
      </c>
      <c r="X763">
        <v>626</v>
      </c>
      <c r="Y763">
        <v>2260</v>
      </c>
      <c r="Z763">
        <v>3320</v>
      </c>
    </row>
    <row r="764" spans="1:26" x14ac:dyDescent="0.35">
      <c r="A764">
        <v>1169</v>
      </c>
      <c r="B764" t="s">
        <v>686</v>
      </c>
      <c r="C764">
        <v>28</v>
      </c>
      <c r="D764">
        <v>401</v>
      </c>
      <c r="E764">
        <v>945</v>
      </c>
      <c r="F764">
        <v>625</v>
      </c>
      <c r="G764">
        <v>669</v>
      </c>
      <c r="H764">
        <v>370</v>
      </c>
      <c r="I764">
        <v>1463</v>
      </c>
      <c r="J764">
        <v>994</v>
      </c>
      <c r="K764">
        <v>2627</v>
      </c>
      <c r="L764">
        <v>1753</v>
      </c>
      <c r="M764">
        <v>1657</v>
      </c>
      <c r="N764">
        <v>-10</v>
      </c>
      <c r="O764">
        <v>988</v>
      </c>
      <c r="P764">
        <v>2770</v>
      </c>
      <c r="Q764">
        <v>1952</v>
      </c>
      <c r="R764">
        <v>2049</v>
      </c>
      <c r="S764">
        <v>744</v>
      </c>
      <c r="T764">
        <v>891</v>
      </c>
      <c r="U764">
        <v>845</v>
      </c>
      <c r="V764">
        <v>819</v>
      </c>
      <c r="W764">
        <v>985</v>
      </c>
      <c r="X764">
        <v>626</v>
      </c>
      <c r="Y764">
        <v>2260</v>
      </c>
      <c r="Z764">
        <v>3320</v>
      </c>
    </row>
    <row r="765" spans="1:26" x14ac:dyDescent="0.35">
      <c r="A765">
        <v>1169</v>
      </c>
      <c r="B765" t="s">
        <v>686</v>
      </c>
      <c r="C765">
        <v>28</v>
      </c>
      <c r="D765">
        <v>401</v>
      </c>
      <c r="E765">
        <v>945</v>
      </c>
      <c r="F765">
        <v>625</v>
      </c>
      <c r="G765">
        <v>669</v>
      </c>
      <c r="H765">
        <v>370</v>
      </c>
      <c r="I765">
        <v>1463</v>
      </c>
      <c r="J765">
        <v>994</v>
      </c>
      <c r="K765">
        <v>2627</v>
      </c>
      <c r="L765">
        <v>1753</v>
      </c>
      <c r="M765">
        <v>1657</v>
      </c>
      <c r="N765">
        <v>-10</v>
      </c>
      <c r="O765">
        <v>988</v>
      </c>
      <c r="P765">
        <v>2770</v>
      </c>
      <c r="Q765">
        <v>1952</v>
      </c>
      <c r="R765">
        <v>2049</v>
      </c>
      <c r="S765">
        <v>744</v>
      </c>
      <c r="T765">
        <v>891</v>
      </c>
      <c r="U765">
        <v>845</v>
      </c>
      <c r="V765">
        <v>819</v>
      </c>
      <c r="W765">
        <v>985</v>
      </c>
      <c r="X765">
        <v>626</v>
      </c>
      <c r="Y765">
        <v>2260</v>
      </c>
      <c r="Z765">
        <v>3320</v>
      </c>
    </row>
    <row r="766" spans="1:26" x14ac:dyDescent="0.35">
      <c r="A766">
        <v>1169</v>
      </c>
      <c r="B766" t="s">
        <v>686</v>
      </c>
      <c r="C766">
        <v>28</v>
      </c>
      <c r="D766">
        <v>401</v>
      </c>
      <c r="E766">
        <v>945</v>
      </c>
      <c r="F766">
        <v>625</v>
      </c>
      <c r="G766">
        <v>669</v>
      </c>
      <c r="H766">
        <v>370</v>
      </c>
      <c r="I766">
        <v>1463</v>
      </c>
      <c r="J766">
        <v>994</v>
      </c>
      <c r="K766">
        <v>2627</v>
      </c>
      <c r="L766">
        <v>1753</v>
      </c>
      <c r="M766">
        <v>1657</v>
      </c>
      <c r="N766">
        <v>-10</v>
      </c>
      <c r="O766">
        <v>988</v>
      </c>
      <c r="P766">
        <v>2770</v>
      </c>
      <c r="Q766">
        <v>1952</v>
      </c>
      <c r="R766">
        <v>2049</v>
      </c>
      <c r="S766">
        <v>744</v>
      </c>
      <c r="T766">
        <v>891</v>
      </c>
      <c r="U766">
        <v>845</v>
      </c>
      <c r="V766">
        <v>819</v>
      </c>
      <c r="W766">
        <v>985</v>
      </c>
      <c r="X766">
        <v>626</v>
      </c>
      <c r="Y766">
        <v>2260</v>
      </c>
      <c r="Z766">
        <v>3320</v>
      </c>
    </row>
    <row r="767" spans="1:26" x14ac:dyDescent="0.35">
      <c r="A767">
        <v>1169</v>
      </c>
      <c r="B767" t="s">
        <v>686</v>
      </c>
      <c r="C767">
        <v>28</v>
      </c>
      <c r="D767">
        <v>401</v>
      </c>
      <c r="E767">
        <v>945</v>
      </c>
      <c r="F767">
        <v>625</v>
      </c>
      <c r="G767">
        <v>669</v>
      </c>
      <c r="H767">
        <v>370</v>
      </c>
      <c r="I767">
        <v>1463</v>
      </c>
      <c r="J767">
        <v>994</v>
      </c>
      <c r="K767">
        <v>2627</v>
      </c>
      <c r="L767">
        <v>1753</v>
      </c>
      <c r="M767">
        <v>1657</v>
      </c>
      <c r="N767">
        <v>-10</v>
      </c>
      <c r="O767">
        <v>988</v>
      </c>
      <c r="P767">
        <v>2770</v>
      </c>
      <c r="Q767">
        <v>1952</v>
      </c>
      <c r="R767">
        <v>2049</v>
      </c>
      <c r="S767">
        <v>744</v>
      </c>
      <c r="T767">
        <v>891</v>
      </c>
      <c r="U767">
        <v>845</v>
      </c>
      <c r="V767">
        <v>819</v>
      </c>
      <c r="W767">
        <v>985</v>
      </c>
      <c r="X767">
        <v>626</v>
      </c>
      <c r="Y767">
        <v>2260</v>
      </c>
      <c r="Z767">
        <v>3320</v>
      </c>
    </row>
    <row r="768" spans="1:26" x14ac:dyDescent="0.35">
      <c r="A768">
        <v>1169</v>
      </c>
      <c r="B768" t="s">
        <v>686</v>
      </c>
      <c r="C768">
        <v>28</v>
      </c>
      <c r="D768">
        <v>401</v>
      </c>
      <c r="E768">
        <v>945</v>
      </c>
      <c r="F768">
        <v>625</v>
      </c>
      <c r="G768">
        <v>669</v>
      </c>
      <c r="H768">
        <v>370</v>
      </c>
      <c r="I768">
        <v>1463</v>
      </c>
      <c r="J768">
        <v>994</v>
      </c>
      <c r="K768">
        <v>2627</v>
      </c>
      <c r="L768">
        <v>1753</v>
      </c>
      <c r="M768">
        <v>1657</v>
      </c>
      <c r="N768">
        <v>-10</v>
      </c>
      <c r="O768">
        <v>988</v>
      </c>
      <c r="P768">
        <v>2770</v>
      </c>
      <c r="Q768">
        <v>1952</v>
      </c>
      <c r="R768">
        <v>2049</v>
      </c>
      <c r="S768">
        <v>744</v>
      </c>
      <c r="T768">
        <v>891</v>
      </c>
      <c r="U768">
        <v>845</v>
      </c>
      <c r="V768">
        <v>819</v>
      </c>
      <c r="W768">
        <v>985</v>
      </c>
      <c r="X768">
        <v>626</v>
      </c>
      <c r="Y768">
        <v>2260</v>
      </c>
      <c r="Z768">
        <v>3320</v>
      </c>
    </row>
    <row r="769" spans="1:26" x14ac:dyDescent="0.35">
      <c r="A769">
        <v>1169</v>
      </c>
      <c r="B769" t="s">
        <v>686</v>
      </c>
      <c r="C769">
        <v>28</v>
      </c>
      <c r="D769">
        <v>401</v>
      </c>
      <c r="E769">
        <v>945</v>
      </c>
      <c r="F769">
        <v>625</v>
      </c>
      <c r="G769">
        <v>669</v>
      </c>
      <c r="H769">
        <v>370</v>
      </c>
      <c r="I769">
        <v>1463</v>
      </c>
      <c r="J769">
        <v>994</v>
      </c>
      <c r="K769">
        <v>2627</v>
      </c>
      <c r="L769">
        <v>1753</v>
      </c>
      <c r="M769">
        <v>1657</v>
      </c>
      <c r="N769">
        <v>-10</v>
      </c>
      <c r="O769">
        <v>988</v>
      </c>
      <c r="P769">
        <v>2770</v>
      </c>
      <c r="Q769">
        <v>1952</v>
      </c>
      <c r="R769">
        <v>2049</v>
      </c>
      <c r="S769">
        <v>744</v>
      </c>
      <c r="T769">
        <v>891</v>
      </c>
      <c r="U769">
        <v>845</v>
      </c>
      <c r="V769">
        <v>819</v>
      </c>
      <c r="W769">
        <v>985</v>
      </c>
      <c r="X769">
        <v>626</v>
      </c>
      <c r="Y769">
        <v>2260</v>
      </c>
      <c r="Z769">
        <v>3320</v>
      </c>
    </row>
    <row r="770" spans="1:26" x14ac:dyDescent="0.35">
      <c r="A770">
        <v>1169</v>
      </c>
      <c r="B770" t="s">
        <v>686</v>
      </c>
      <c r="C770">
        <v>28</v>
      </c>
      <c r="D770">
        <v>401</v>
      </c>
      <c r="E770">
        <v>945</v>
      </c>
      <c r="F770">
        <v>625</v>
      </c>
      <c r="G770">
        <v>669</v>
      </c>
      <c r="H770">
        <v>370</v>
      </c>
      <c r="I770">
        <v>1463</v>
      </c>
      <c r="J770">
        <v>994</v>
      </c>
      <c r="K770">
        <v>2627</v>
      </c>
      <c r="L770">
        <v>1753</v>
      </c>
      <c r="M770">
        <v>1657</v>
      </c>
      <c r="N770">
        <v>-10</v>
      </c>
      <c r="O770">
        <v>988</v>
      </c>
      <c r="P770">
        <v>2770</v>
      </c>
      <c r="Q770">
        <v>1952</v>
      </c>
      <c r="R770">
        <v>2049</v>
      </c>
      <c r="S770">
        <v>744</v>
      </c>
      <c r="T770">
        <v>891</v>
      </c>
      <c r="U770">
        <v>845</v>
      </c>
      <c r="V770">
        <v>819</v>
      </c>
      <c r="W770">
        <v>985</v>
      </c>
      <c r="X770">
        <v>626</v>
      </c>
      <c r="Y770">
        <v>2260</v>
      </c>
      <c r="Z770">
        <v>3320</v>
      </c>
    </row>
    <row r="771" spans="1:26" x14ac:dyDescent="0.35">
      <c r="A771">
        <v>1169</v>
      </c>
      <c r="B771" t="s">
        <v>686</v>
      </c>
      <c r="C771">
        <v>28</v>
      </c>
      <c r="D771">
        <v>401</v>
      </c>
      <c r="E771">
        <v>945</v>
      </c>
      <c r="F771">
        <v>625</v>
      </c>
      <c r="G771">
        <v>669</v>
      </c>
      <c r="H771">
        <v>370</v>
      </c>
      <c r="I771">
        <v>1463</v>
      </c>
      <c r="J771">
        <v>994</v>
      </c>
      <c r="K771">
        <v>2627</v>
      </c>
      <c r="L771">
        <v>1753</v>
      </c>
      <c r="M771">
        <v>1657</v>
      </c>
      <c r="N771">
        <v>-10</v>
      </c>
      <c r="O771">
        <v>988</v>
      </c>
      <c r="P771">
        <v>2770</v>
      </c>
      <c r="Q771">
        <v>1952</v>
      </c>
      <c r="R771">
        <v>2049</v>
      </c>
      <c r="S771">
        <v>744</v>
      </c>
      <c r="T771">
        <v>891</v>
      </c>
      <c r="U771">
        <v>845</v>
      </c>
      <c r="V771">
        <v>819</v>
      </c>
      <c r="W771">
        <v>985</v>
      </c>
      <c r="X771">
        <v>626</v>
      </c>
      <c r="Y771">
        <v>2260</v>
      </c>
      <c r="Z771">
        <v>3320</v>
      </c>
    </row>
    <row r="772" spans="1:26" x14ac:dyDescent="0.35">
      <c r="A772">
        <v>1169</v>
      </c>
      <c r="B772" t="s">
        <v>686</v>
      </c>
      <c r="C772">
        <v>28</v>
      </c>
      <c r="D772">
        <v>401</v>
      </c>
      <c r="E772">
        <v>945</v>
      </c>
      <c r="F772">
        <v>625</v>
      </c>
      <c r="G772">
        <v>669</v>
      </c>
      <c r="H772">
        <v>370</v>
      </c>
      <c r="I772">
        <v>1463</v>
      </c>
      <c r="J772">
        <v>994</v>
      </c>
      <c r="K772">
        <v>2627</v>
      </c>
      <c r="L772">
        <v>1753</v>
      </c>
      <c r="M772">
        <v>1657</v>
      </c>
      <c r="N772">
        <v>-10</v>
      </c>
      <c r="O772">
        <v>988</v>
      </c>
      <c r="P772">
        <v>2770</v>
      </c>
      <c r="Q772">
        <v>1952</v>
      </c>
      <c r="R772">
        <v>2049</v>
      </c>
      <c r="S772">
        <v>744</v>
      </c>
      <c r="T772">
        <v>891</v>
      </c>
      <c r="U772">
        <v>845</v>
      </c>
      <c r="V772">
        <v>819</v>
      </c>
      <c r="W772">
        <v>985</v>
      </c>
      <c r="X772">
        <v>626</v>
      </c>
      <c r="Y772">
        <v>2260</v>
      </c>
      <c r="Z772">
        <v>3320</v>
      </c>
    </row>
    <row r="773" spans="1:26" x14ac:dyDescent="0.35">
      <c r="A773">
        <v>1169</v>
      </c>
      <c r="B773" t="s">
        <v>686</v>
      </c>
      <c r="C773">
        <v>28</v>
      </c>
      <c r="D773">
        <v>401</v>
      </c>
      <c r="E773">
        <v>945</v>
      </c>
      <c r="F773">
        <v>625</v>
      </c>
      <c r="G773">
        <v>669</v>
      </c>
      <c r="H773">
        <v>370</v>
      </c>
      <c r="I773">
        <v>1463</v>
      </c>
      <c r="J773">
        <v>994</v>
      </c>
      <c r="K773">
        <v>2627</v>
      </c>
      <c r="L773">
        <v>1753</v>
      </c>
      <c r="M773">
        <v>1657</v>
      </c>
      <c r="N773">
        <v>-10</v>
      </c>
      <c r="O773">
        <v>988</v>
      </c>
      <c r="P773">
        <v>2770</v>
      </c>
      <c r="Q773">
        <v>1952</v>
      </c>
      <c r="R773">
        <v>2049</v>
      </c>
      <c r="S773">
        <v>744</v>
      </c>
      <c r="T773">
        <v>891</v>
      </c>
      <c r="U773">
        <v>845</v>
      </c>
      <c r="V773">
        <v>819</v>
      </c>
      <c r="W773">
        <v>985</v>
      </c>
      <c r="X773">
        <v>626</v>
      </c>
      <c r="Y773">
        <v>2260</v>
      </c>
      <c r="Z773">
        <v>3320</v>
      </c>
    </row>
    <row r="774" spans="1:26" x14ac:dyDescent="0.35">
      <c r="A774">
        <v>1169</v>
      </c>
      <c r="B774" t="s">
        <v>686</v>
      </c>
      <c r="C774">
        <v>28</v>
      </c>
      <c r="D774">
        <v>401</v>
      </c>
      <c r="E774">
        <v>945</v>
      </c>
      <c r="F774">
        <v>625</v>
      </c>
      <c r="G774">
        <v>669</v>
      </c>
      <c r="H774">
        <v>370</v>
      </c>
      <c r="I774">
        <v>1463</v>
      </c>
      <c r="J774">
        <v>994</v>
      </c>
      <c r="K774">
        <v>2627</v>
      </c>
      <c r="L774">
        <v>1753</v>
      </c>
      <c r="M774">
        <v>1657</v>
      </c>
      <c r="N774">
        <v>-10</v>
      </c>
      <c r="O774">
        <v>988</v>
      </c>
      <c r="P774">
        <v>2770</v>
      </c>
      <c r="Q774">
        <v>1952</v>
      </c>
      <c r="R774">
        <v>2049</v>
      </c>
      <c r="S774">
        <v>744</v>
      </c>
      <c r="T774">
        <v>891</v>
      </c>
      <c r="U774">
        <v>845</v>
      </c>
      <c r="V774">
        <v>819</v>
      </c>
      <c r="W774">
        <v>985</v>
      </c>
      <c r="X774">
        <v>626</v>
      </c>
      <c r="Y774">
        <v>2260</v>
      </c>
      <c r="Z774">
        <v>3320</v>
      </c>
    </row>
    <row r="775" spans="1:26" x14ac:dyDescent="0.35">
      <c r="A775">
        <v>1169</v>
      </c>
      <c r="B775" t="s">
        <v>686</v>
      </c>
      <c r="C775">
        <v>28</v>
      </c>
      <c r="D775">
        <v>401</v>
      </c>
      <c r="E775">
        <v>945</v>
      </c>
      <c r="F775">
        <v>625</v>
      </c>
      <c r="G775">
        <v>669</v>
      </c>
      <c r="H775">
        <v>370</v>
      </c>
      <c r="I775">
        <v>1463</v>
      </c>
      <c r="J775">
        <v>994</v>
      </c>
      <c r="K775">
        <v>2627</v>
      </c>
      <c r="L775">
        <v>1753</v>
      </c>
      <c r="M775">
        <v>1657</v>
      </c>
      <c r="N775">
        <v>-10</v>
      </c>
      <c r="O775">
        <v>988</v>
      </c>
      <c r="P775">
        <v>2770</v>
      </c>
      <c r="Q775">
        <v>1952</v>
      </c>
      <c r="R775">
        <v>2049</v>
      </c>
      <c r="S775">
        <v>744</v>
      </c>
      <c r="T775">
        <v>891</v>
      </c>
      <c r="U775">
        <v>845</v>
      </c>
      <c r="V775">
        <v>819</v>
      </c>
      <c r="W775">
        <v>985</v>
      </c>
      <c r="X775">
        <v>626</v>
      </c>
      <c r="Y775">
        <v>2260</v>
      </c>
      <c r="Z775">
        <v>3320</v>
      </c>
    </row>
    <row r="776" spans="1:26" x14ac:dyDescent="0.35">
      <c r="A776">
        <v>1169</v>
      </c>
      <c r="B776" t="s">
        <v>686</v>
      </c>
      <c r="C776">
        <v>28</v>
      </c>
      <c r="D776">
        <v>401</v>
      </c>
      <c r="E776">
        <v>945</v>
      </c>
      <c r="F776">
        <v>625</v>
      </c>
      <c r="G776">
        <v>669</v>
      </c>
      <c r="H776">
        <v>370</v>
      </c>
      <c r="I776">
        <v>1463</v>
      </c>
      <c r="J776">
        <v>994</v>
      </c>
      <c r="K776">
        <v>2627</v>
      </c>
      <c r="L776">
        <v>1753</v>
      </c>
      <c r="M776">
        <v>1657</v>
      </c>
      <c r="N776">
        <v>-10</v>
      </c>
      <c r="O776">
        <v>988</v>
      </c>
      <c r="P776">
        <v>2770</v>
      </c>
      <c r="Q776">
        <v>1952</v>
      </c>
      <c r="R776">
        <v>2049</v>
      </c>
      <c r="S776">
        <v>744</v>
      </c>
      <c r="T776">
        <v>891</v>
      </c>
      <c r="U776">
        <v>845</v>
      </c>
      <c r="V776">
        <v>819</v>
      </c>
      <c r="W776">
        <v>985</v>
      </c>
      <c r="X776">
        <v>626</v>
      </c>
      <c r="Y776">
        <v>2260</v>
      </c>
      <c r="Z776">
        <v>3320</v>
      </c>
    </row>
    <row r="777" spans="1:26" x14ac:dyDescent="0.35">
      <c r="A777">
        <v>1170</v>
      </c>
      <c r="B777" t="s">
        <v>687</v>
      </c>
      <c r="C777">
        <v>831</v>
      </c>
      <c r="D777">
        <v>1582</v>
      </c>
      <c r="E777">
        <v>1003</v>
      </c>
      <c r="F777">
        <v>567</v>
      </c>
      <c r="G777">
        <v>476</v>
      </c>
      <c r="H777">
        <v>562</v>
      </c>
      <c r="I777">
        <v>1798</v>
      </c>
      <c r="J777">
        <v>991</v>
      </c>
      <c r="K777">
        <v>749</v>
      </c>
      <c r="L777">
        <v>1174</v>
      </c>
      <c r="M777">
        <v>332</v>
      </c>
      <c r="N777">
        <v>161</v>
      </c>
      <c r="O777">
        <v>928</v>
      </c>
      <c r="P777">
        <v>597</v>
      </c>
      <c r="Q777">
        <v>1886</v>
      </c>
      <c r="R777">
        <v>1464</v>
      </c>
      <c r="S777">
        <v>1104</v>
      </c>
      <c r="T777">
        <v>906</v>
      </c>
      <c r="U777">
        <v>295</v>
      </c>
      <c r="V777">
        <v>1675</v>
      </c>
      <c r="W777">
        <v>432</v>
      </c>
      <c r="X777">
        <v>1196</v>
      </c>
      <c r="Y777">
        <v>2044</v>
      </c>
      <c r="Z777">
        <v>360</v>
      </c>
    </row>
    <row r="778" spans="1:26" x14ac:dyDescent="0.35">
      <c r="A778">
        <v>1170</v>
      </c>
      <c r="B778" t="s">
        <v>687</v>
      </c>
      <c r="C778">
        <v>831</v>
      </c>
      <c r="D778">
        <v>1582</v>
      </c>
      <c r="E778">
        <v>1003</v>
      </c>
      <c r="F778">
        <v>567</v>
      </c>
      <c r="G778">
        <v>476</v>
      </c>
      <c r="H778">
        <v>562</v>
      </c>
      <c r="I778">
        <v>1798</v>
      </c>
      <c r="J778">
        <v>991</v>
      </c>
      <c r="K778">
        <v>749</v>
      </c>
      <c r="L778">
        <v>1174</v>
      </c>
      <c r="M778">
        <v>332</v>
      </c>
      <c r="N778">
        <v>161</v>
      </c>
      <c r="O778">
        <v>928</v>
      </c>
      <c r="P778">
        <v>597</v>
      </c>
      <c r="Q778">
        <v>1886</v>
      </c>
      <c r="R778">
        <v>1464</v>
      </c>
      <c r="S778">
        <v>1104</v>
      </c>
      <c r="T778">
        <v>906</v>
      </c>
      <c r="U778">
        <v>295</v>
      </c>
      <c r="V778">
        <v>1675</v>
      </c>
      <c r="W778">
        <v>432</v>
      </c>
      <c r="X778">
        <v>1196</v>
      </c>
      <c r="Y778">
        <v>2044</v>
      </c>
      <c r="Z778">
        <v>360</v>
      </c>
    </row>
    <row r="779" spans="1:26" x14ac:dyDescent="0.35">
      <c r="A779">
        <v>1170</v>
      </c>
      <c r="B779" t="s">
        <v>687</v>
      </c>
      <c r="C779">
        <v>831</v>
      </c>
      <c r="D779">
        <v>1582</v>
      </c>
      <c r="E779">
        <v>1003</v>
      </c>
      <c r="F779">
        <v>567</v>
      </c>
      <c r="G779">
        <v>476</v>
      </c>
      <c r="H779">
        <v>562</v>
      </c>
      <c r="I779">
        <v>1798</v>
      </c>
      <c r="J779">
        <v>991</v>
      </c>
      <c r="K779">
        <v>749</v>
      </c>
      <c r="L779">
        <v>1174</v>
      </c>
      <c r="M779">
        <v>332</v>
      </c>
      <c r="N779">
        <v>161</v>
      </c>
      <c r="O779">
        <v>928</v>
      </c>
      <c r="P779">
        <v>597</v>
      </c>
      <c r="Q779">
        <v>1886</v>
      </c>
      <c r="R779">
        <v>1464</v>
      </c>
      <c r="S779">
        <v>1104</v>
      </c>
      <c r="T779">
        <v>906</v>
      </c>
      <c r="U779">
        <v>295</v>
      </c>
      <c r="V779">
        <v>1675</v>
      </c>
      <c r="W779">
        <v>432</v>
      </c>
      <c r="X779">
        <v>1196</v>
      </c>
      <c r="Y779">
        <v>2044</v>
      </c>
      <c r="Z779">
        <v>360</v>
      </c>
    </row>
    <row r="780" spans="1:26" x14ac:dyDescent="0.35">
      <c r="A780">
        <v>1170</v>
      </c>
      <c r="B780" t="s">
        <v>687</v>
      </c>
      <c r="C780">
        <v>831</v>
      </c>
      <c r="D780">
        <v>1582</v>
      </c>
      <c r="E780">
        <v>1003</v>
      </c>
      <c r="F780">
        <v>567</v>
      </c>
      <c r="G780">
        <v>476</v>
      </c>
      <c r="H780">
        <v>562</v>
      </c>
      <c r="I780">
        <v>1798</v>
      </c>
      <c r="J780">
        <v>991</v>
      </c>
      <c r="K780">
        <v>749</v>
      </c>
      <c r="L780">
        <v>1174</v>
      </c>
      <c r="M780">
        <v>332</v>
      </c>
      <c r="N780">
        <v>161</v>
      </c>
      <c r="O780">
        <v>928</v>
      </c>
      <c r="P780">
        <v>597</v>
      </c>
      <c r="Q780">
        <v>1886</v>
      </c>
      <c r="R780">
        <v>1464</v>
      </c>
      <c r="S780">
        <v>1104</v>
      </c>
      <c r="T780">
        <v>906</v>
      </c>
      <c r="U780">
        <v>295</v>
      </c>
      <c r="V780">
        <v>1675</v>
      </c>
      <c r="W780">
        <v>432</v>
      </c>
      <c r="X780">
        <v>1196</v>
      </c>
      <c r="Y780">
        <v>2044</v>
      </c>
      <c r="Z780">
        <v>360</v>
      </c>
    </row>
    <row r="781" spans="1:26" x14ac:dyDescent="0.35">
      <c r="A781">
        <v>1170</v>
      </c>
      <c r="B781" t="s">
        <v>687</v>
      </c>
      <c r="C781">
        <v>831</v>
      </c>
      <c r="D781">
        <v>1582</v>
      </c>
      <c r="E781">
        <v>1003</v>
      </c>
      <c r="F781">
        <v>567</v>
      </c>
      <c r="G781">
        <v>476</v>
      </c>
      <c r="H781">
        <v>562</v>
      </c>
      <c r="I781">
        <v>1798</v>
      </c>
      <c r="J781">
        <v>991</v>
      </c>
      <c r="K781">
        <v>749</v>
      </c>
      <c r="L781">
        <v>1174</v>
      </c>
      <c r="M781">
        <v>332</v>
      </c>
      <c r="N781">
        <v>161</v>
      </c>
      <c r="O781">
        <v>928</v>
      </c>
      <c r="P781">
        <v>597</v>
      </c>
      <c r="Q781">
        <v>1886</v>
      </c>
      <c r="R781">
        <v>1464</v>
      </c>
      <c r="S781">
        <v>1104</v>
      </c>
      <c r="T781">
        <v>906</v>
      </c>
      <c r="U781">
        <v>295</v>
      </c>
      <c r="V781">
        <v>1675</v>
      </c>
      <c r="W781">
        <v>432</v>
      </c>
      <c r="X781">
        <v>1196</v>
      </c>
      <c r="Y781">
        <v>2044</v>
      </c>
      <c r="Z781">
        <v>360</v>
      </c>
    </row>
    <row r="782" spans="1:26" x14ac:dyDescent="0.35">
      <c r="A782">
        <v>1170</v>
      </c>
      <c r="B782" t="s">
        <v>687</v>
      </c>
      <c r="C782">
        <v>831</v>
      </c>
      <c r="D782">
        <v>1582</v>
      </c>
      <c r="E782">
        <v>1003</v>
      </c>
      <c r="F782">
        <v>567</v>
      </c>
      <c r="G782">
        <v>476</v>
      </c>
      <c r="H782">
        <v>562</v>
      </c>
      <c r="I782">
        <v>1798</v>
      </c>
      <c r="J782">
        <v>991</v>
      </c>
      <c r="K782">
        <v>749</v>
      </c>
      <c r="L782">
        <v>1174</v>
      </c>
      <c r="M782">
        <v>332</v>
      </c>
      <c r="N782">
        <v>161</v>
      </c>
      <c r="O782">
        <v>928</v>
      </c>
      <c r="P782">
        <v>597</v>
      </c>
      <c r="Q782">
        <v>1886</v>
      </c>
      <c r="R782">
        <v>1464</v>
      </c>
      <c r="S782">
        <v>1104</v>
      </c>
      <c r="T782">
        <v>906</v>
      </c>
      <c r="U782">
        <v>295</v>
      </c>
      <c r="V782">
        <v>1675</v>
      </c>
      <c r="W782">
        <v>432</v>
      </c>
      <c r="X782">
        <v>1196</v>
      </c>
      <c r="Y782">
        <v>2044</v>
      </c>
      <c r="Z782">
        <v>360</v>
      </c>
    </row>
    <row r="783" spans="1:26" x14ac:dyDescent="0.35">
      <c r="A783">
        <v>1170</v>
      </c>
      <c r="B783" t="s">
        <v>687</v>
      </c>
      <c r="C783">
        <v>831</v>
      </c>
      <c r="D783">
        <v>1582</v>
      </c>
      <c r="E783">
        <v>1003</v>
      </c>
      <c r="F783">
        <v>567</v>
      </c>
      <c r="G783">
        <v>476</v>
      </c>
      <c r="H783">
        <v>562</v>
      </c>
      <c r="I783">
        <v>1798</v>
      </c>
      <c r="J783">
        <v>991</v>
      </c>
      <c r="K783">
        <v>749</v>
      </c>
      <c r="L783">
        <v>1174</v>
      </c>
      <c r="M783">
        <v>332</v>
      </c>
      <c r="N783">
        <v>161</v>
      </c>
      <c r="O783">
        <v>928</v>
      </c>
      <c r="P783">
        <v>597</v>
      </c>
      <c r="Q783">
        <v>1886</v>
      </c>
      <c r="R783">
        <v>1464</v>
      </c>
      <c r="S783">
        <v>1104</v>
      </c>
      <c r="T783">
        <v>906</v>
      </c>
      <c r="U783">
        <v>295</v>
      </c>
      <c r="V783">
        <v>1675</v>
      </c>
      <c r="W783">
        <v>432</v>
      </c>
      <c r="X783">
        <v>1196</v>
      </c>
      <c r="Y783">
        <v>2044</v>
      </c>
      <c r="Z783">
        <v>360</v>
      </c>
    </row>
    <row r="784" spans="1:26" x14ac:dyDescent="0.35">
      <c r="A784">
        <v>1170</v>
      </c>
      <c r="B784" t="s">
        <v>687</v>
      </c>
      <c r="C784">
        <v>831</v>
      </c>
      <c r="D784">
        <v>1582</v>
      </c>
      <c r="E784">
        <v>1003</v>
      </c>
      <c r="F784">
        <v>567</v>
      </c>
      <c r="G784">
        <v>476</v>
      </c>
      <c r="H784">
        <v>562</v>
      </c>
      <c r="I784">
        <v>1798</v>
      </c>
      <c r="J784">
        <v>991</v>
      </c>
      <c r="K784">
        <v>749</v>
      </c>
      <c r="L784">
        <v>1174</v>
      </c>
      <c r="M784">
        <v>332</v>
      </c>
      <c r="N784">
        <v>161</v>
      </c>
      <c r="O784">
        <v>928</v>
      </c>
      <c r="P784">
        <v>597</v>
      </c>
      <c r="Q784">
        <v>1886</v>
      </c>
      <c r="R784">
        <v>1464</v>
      </c>
      <c r="S784">
        <v>1104</v>
      </c>
      <c r="T784">
        <v>906</v>
      </c>
      <c r="U784">
        <v>295</v>
      </c>
      <c r="V784">
        <v>1675</v>
      </c>
      <c r="W784">
        <v>432</v>
      </c>
      <c r="X784">
        <v>1196</v>
      </c>
      <c r="Y784">
        <v>2044</v>
      </c>
      <c r="Z784">
        <v>360</v>
      </c>
    </row>
    <row r="785" spans="1:26" x14ac:dyDescent="0.35">
      <c r="A785">
        <v>1170</v>
      </c>
      <c r="B785" t="s">
        <v>687</v>
      </c>
      <c r="C785">
        <v>831</v>
      </c>
      <c r="D785">
        <v>1582</v>
      </c>
      <c r="E785">
        <v>1003</v>
      </c>
      <c r="F785">
        <v>567</v>
      </c>
      <c r="G785">
        <v>476</v>
      </c>
      <c r="H785">
        <v>562</v>
      </c>
      <c r="I785">
        <v>1798</v>
      </c>
      <c r="J785">
        <v>991</v>
      </c>
      <c r="K785">
        <v>749</v>
      </c>
      <c r="L785">
        <v>1174</v>
      </c>
      <c r="M785">
        <v>332</v>
      </c>
      <c r="N785">
        <v>161</v>
      </c>
      <c r="O785">
        <v>928</v>
      </c>
      <c r="P785">
        <v>597</v>
      </c>
      <c r="Q785">
        <v>1886</v>
      </c>
      <c r="R785">
        <v>1464</v>
      </c>
      <c r="S785">
        <v>1104</v>
      </c>
      <c r="T785">
        <v>906</v>
      </c>
      <c r="U785">
        <v>295</v>
      </c>
      <c r="V785">
        <v>1675</v>
      </c>
      <c r="W785">
        <v>432</v>
      </c>
      <c r="X785">
        <v>1196</v>
      </c>
      <c r="Y785">
        <v>2044</v>
      </c>
      <c r="Z785">
        <v>360</v>
      </c>
    </row>
    <row r="786" spans="1:26" x14ac:dyDescent="0.35">
      <c r="A786">
        <v>1170</v>
      </c>
      <c r="B786" t="s">
        <v>687</v>
      </c>
      <c r="C786">
        <v>831</v>
      </c>
      <c r="D786">
        <v>1582</v>
      </c>
      <c r="E786">
        <v>1003</v>
      </c>
      <c r="F786">
        <v>567</v>
      </c>
      <c r="G786">
        <v>476</v>
      </c>
      <c r="H786">
        <v>562</v>
      </c>
      <c r="I786">
        <v>1798</v>
      </c>
      <c r="J786">
        <v>991</v>
      </c>
      <c r="K786">
        <v>749</v>
      </c>
      <c r="L786">
        <v>1174</v>
      </c>
      <c r="M786">
        <v>332</v>
      </c>
      <c r="N786">
        <v>161</v>
      </c>
      <c r="O786">
        <v>928</v>
      </c>
      <c r="P786">
        <v>597</v>
      </c>
      <c r="Q786">
        <v>1886</v>
      </c>
      <c r="R786">
        <v>1464</v>
      </c>
      <c r="S786">
        <v>1104</v>
      </c>
      <c r="T786">
        <v>906</v>
      </c>
      <c r="U786">
        <v>295</v>
      </c>
      <c r="V786">
        <v>1675</v>
      </c>
      <c r="W786">
        <v>432</v>
      </c>
      <c r="X786">
        <v>1196</v>
      </c>
      <c r="Y786">
        <v>2044</v>
      </c>
      <c r="Z786">
        <v>360</v>
      </c>
    </row>
    <row r="787" spans="1:26" x14ac:dyDescent="0.35">
      <c r="A787">
        <v>1170</v>
      </c>
      <c r="B787" t="s">
        <v>687</v>
      </c>
      <c r="C787">
        <v>831</v>
      </c>
      <c r="D787">
        <v>1582</v>
      </c>
      <c r="E787">
        <v>1003</v>
      </c>
      <c r="F787">
        <v>567</v>
      </c>
      <c r="G787">
        <v>476</v>
      </c>
      <c r="H787">
        <v>562</v>
      </c>
      <c r="I787">
        <v>1798</v>
      </c>
      <c r="J787">
        <v>991</v>
      </c>
      <c r="K787">
        <v>749</v>
      </c>
      <c r="L787">
        <v>1174</v>
      </c>
      <c r="M787">
        <v>332</v>
      </c>
      <c r="N787">
        <v>161</v>
      </c>
      <c r="O787">
        <v>928</v>
      </c>
      <c r="P787">
        <v>597</v>
      </c>
      <c r="Q787">
        <v>1886</v>
      </c>
      <c r="R787">
        <v>1464</v>
      </c>
      <c r="S787">
        <v>1104</v>
      </c>
      <c r="T787">
        <v>906</v>
      </c>
      <c r="U787">
        <v>295</v>
      </c>
      <c r="V787">
        <v>1675</v>
      </c>
      <c r="W787">
        <v>432</v>
      </c>
      <c r="X787">
        <v>1196</v>
      </c>
      <c r="Y787">
        <v>2044</v>
      </c>
      <c r="Z787">
        <v>360</v>
      </c>
    </row>
    <row r="788" spans="1:26" x14ac:dyDescent="0.35">
      <c r="A788">
        <v>1170</v>
      </c>
      <c r="B788" t="s">
        <v>687</v>
      </c>
      <c r="C788">
        <v>831</v>
      </c>
      <c r="D788">
        <v>1582</v>
      </c>
      <c r="E788">
        <v>1003</v>
      </c>
      <c r="F788">
        <v>567</v>
      </c>
      <c r="G788">
        <v>476</v>
      </c>
      <c r="H788">
        <v>562</v>
      </c>
      <c r="I788">
        <v>1798</v>
      </c>
      <c r="J788">
        <v>991</v>
      </c>
      <c r="K788">
        <v>749</v>
      </c>
      <c r="L788">
        <v>1174</v>
      </c>
      <c r="M788">
        <v>332</v>
      </c>
      <c r="N788">
        <v>161</v>
      </c>
      <c r="O788">
        <v>928</v>
      </c>
      <c r="P788">
        <v>597</v>
      </c>
      <c r="Q788">
        <v>1886</v>
      </c>
      <c r="R788">
        <v>1464</v>
      </c>
      <c r="S788">
        <v>1104</v>
      </c>
      <c r="T788">
        <v>906</v>
      </c>
      <c r="U788">
        <v>295</v>
      </c>
      <c r="V788">
        <v>1675</v>
      </c>
      <c r="W788">
        <v>432</v>
      </c>
      <c r="X788">
        <v>1196</v>
      </c>
      <c r="Y788">
        <v>2044</v>
      </c>
      <c r="Z788">
        <v>360</v>
      </c>
    </row>
    <row r="789" spans="1:26" x14ac:dyDescent="0.35">
      <c r="A789">
        <v>1170</v>
      </c>
      <c r="B789" t="s">
        <v>687</v>
      </c>
      <c r="C789">
        <v>831</v>
      </c>
      <c r="D789">
        <v>1582</v>
      </c>
      <c r="E789">
        <v>1003</v>
      </c>
      <c r="F789">
        <v>567</v>
      </c>
      <c r="G789">
        <v>476</v>
      </c>
      <c r="H789">
        <v>562</v>
      </c>
      <c r="I789">
        <v>1798</v>
      </c>
      <c r="J789">
        <v>991</v>
      </c>
      <c r="K789">
        <v>749</v>
      </c>
      <c r="L789">
        <v>1174</v>
      </c>
      <c r="M789">
        <v>332</v>
      </c>
      <c r="N789">
        <v>161</v>
      </c>
      <c r="O789">
        <v>928</v>
      </c>
      <c r="P789">
        <v>597</v>
      </c>
      <c r="Q789">
        <v>1886</v>
      </c>
      <c r="R789">
        <v>1464</v>
      </c>
      <c r="S789">
        <v>1104</v>
      </c>
      <c r="T789">
        <v>906</v>
      </c>
      <c r="U789">
        <v>295</v>
      </c>
      <c r="V789">
        <v>1675</v>
      </c>
      <c r="W789">
        <v>432</v>
      </c>
      <c r="X789">
        <v>1196</v>
      </c>
      <c r="Y789">
        <v>2044</v>
      </c>
      <c r="Z789">
        <v>360</v>
      </c>
    </row>
    <row r="790" spans="1:26" x14ac:dyDescent="0.35">
      <c r="A790">
        <v>1170</v>
      </c>
      <c r="B790" t="s">
        <v>687</v>
      </c>
      <c r="C790">
        <v>831</v>
      </c>
      <c r="D790">
        <v>1582</v>
      </c>
      <c r="E790">
        <v>1003</v>
      </c>
      <c r="F790">
        <v>567</v>
      </c>
      <c r="G790">
        <v>476</v>
      </c>
      <c r="H790">
        <v>562</v>
      </c>
      <c r="I790">
        <v>1798</v>
      </c>
      <c r="J790">
        <v>991</v>
      </c>
      <c r="K790">
        <v>749</v>
      </c>
      <c r="L790">
        <v>1174</v>
      </c>
      <c r="M790">
        <v>332</v>
      </c>
      <c r="N790">
        <v>161</v>
      </c>
      <c r="O790">
        <v>928</v>
      </c>
      <c r="P790">
        <v>597</v>
      </c>
      <c r="Q790">
        <v>1886</v>
      </c>
      <c r="R790">
        <v>1464</v>
      </c>
      <c r="S790">
        <v>1104</v>
      </c>
      <c r="T790">
        <v>906</v>
      </c>
      <c r="U790">
        <v>295</v>
      </c>
      <c r="V790">
        <v>1675</v>
      </c>
      <c r="W790">
        <v>432</v>
      </c>
      <c r="X790">
        <v>1196</v>
      </c>
      <c r="Y790">
        <v>2044</v>
      </c>
      <c r="Z790">
        <v>360</v>
      </c>
    </row>
    <row r="791" spans="1:26" x14ac:dyDescent="0.35">
      <c r="A791">
        <v>1170</v>
      </c>
      <c r="B791" t="s">
        <v>687</v>
      </c>
      <c r="C791">
        <v>831</v>
      </c>
      <c r="D791">
        <v>1582</v>
      </c>
      <c r="E791">
        <v>1003</v>
      </c>
      <c r="F791">
        <v>567</v>
      </c>
      <c r="G791">
        <v>476</v>
      </c>
      <c r="H791">
        <v>562</v>
      </c>
      <c r="I791">
        <v>1798</v>
      </c>
      <c r="J791">
        <v>991</v>
      </c>
      <c r="K791">
        <v>749</v>
      </c>
      <c r="L791">
        <v>1174</v>
      </c>
      <c r="M791">
        <v>332</v>
      </c>
      <c r="N791">
        <v>161</v>
      </c>
      <c r="O791">
        <v>928</v>
      </c>
      <c r="P791">
        <v>597</v>
      </c>
      <c r="Q791">
        <v>1886</v>
      </c>
      <c r="R791">
        <v>1464</v>
      </c>
      <c r="S791">
        <v>1104</v>
      </c>
      <c r="T791">
        <v>906</v>
      </c>
      <c r="U791">
        <v>295</v>
      </c>
      <c r="V791">
        <v>1675</v>
      </c>
      <c r="W791">
        <v>432</v>
      </c>
      <c r="X791">
        <v>1196</v>
      </c>
      <c r="Y791">
        <v>2044</v>
      </c>
      <c r="Z791">
        <v>360</v>
      </c>
    </row>
    <row r="792" spans="1:26" x14ac:dyDescent="0.35">
      <c r="A792">
        <v>1170</v>
      </c>
      <c r="B792" t="s">
        <v>687</v>
      </c>
      <c r="C792">
        <v>831</v>
      </c>
      <c r="D792">
        <v>1582</v>
      </c>
      <c r="E792">
        <v>1003</v>
      </c>
      <c r="F792">
        <v>567</v>
      </c>
      <c r="G792">
        <v>476</v>
      </c>
      <c r="H792">
        <v>562</v>
      </c>
      <c r="I792">
        <v>1798</v>
      </c>
      <c r="J792">
        <v>991</v>
      </c>
      <c r="K792">
        <v>749</v>
      </c>
      <c r="L792">
        <v>1174</v>
      </c>
      <c r="M792">
        <v>332</v>
      </c>
      <c r="N792">
        <v>161</v>
      </c>
      <c r="O792">
        <v>928</v>
      </c>
      <c r="P792">
        <v>597</v>
      </c>
      <c r="Q792">
        <v>1886</v>
      </c>
      <c r="R792">
        <v>1464</v>
      </c>
      <c r="S792">
        <v>1104</v>
      </c>
      <c r="T792">
        <v>906</v>
      </c>
      <c r="U792">
        <v>295</v>
      </c>
      <c r="V792">
        <v>1675</v>
      </c>
      <c r="W792">
        <v>432</v>
      </c>
      <c r="X792">
        <v>1196</v>
      </c>
      <c r="Y792">
        <v>2044</v>
      </c>
      <c r="Z792">
        <v>360</v>
      </c>
    </row>
    <row r="793" spans="1:26" x14ac:dyDescent="0.35">
      <c r="A793">
        <v>1171</v>
      </c>
      <c r="B793" t="s">
        <v>701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</row>
    <row r="794" spans="1:26" x14ac:dyDescent="0.35">
      <c r="A794">
        <v>1172</v>
      </c>
      <c r="B794" t="s">
        <v>702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</row>
    <row r="795" spans="1:26" x14ac:dyDescent="0.35">
      <c r="A795">
        <v>1173</v>
      </c>
      <c r="B795" t="s">
        <v>703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</row>
    <row r="796" spans="1:26" x14ac:dyDescent="0.35">
      <c r="A796">
        <v>1174</v>
      </c>
      <c r="B796" t="s">
        <v>704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</row>
    <row r="797" spans="1:26" x14ac:dyDescent="0.35">
      <c r="A797">
        <v>1175</v>
      </c>
      <c r="B797" t="s">
        <v>705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</row>
    <row r="798" spans="1:26" x14ac:dyDescent="0.35">
      <c r="A798">
        <v>1176</v>
      </c>
      <c r="B798" t="s">
        <v>706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</row>
    <row r="799" spans="1:26" x14ac:dyDescent="0.35">
      <c r="A799">
        <v>1177</v>
      </c>
      <c r="B799" t="s">
        <v>707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</row>
    <row r="800" spans="1:26" x14ac:dyDescent="0.35">
      <c r="A800">
        <v>1178</v>
      </c>
      <c r="B800" t="s">
        <v>708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</row>
    <row r="801" spans="1:26" x14ac:dyDescent="0.35">
      <c r="A801">
        <v>1179</v>
      </c>
      <c r="B801" t="s">
        <v>709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</row>
    <row r="802" spans="1:26" x14ac:dyDescent="0.35">
      <c r="A802">
        <v>1225</v>
      </c>
      <c r="B802" t="s">
        <v>711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</row>
    <row r="803" spans="1:26" x14ac:dyDescent="0.35">
      <c r="A803">
        <v>1226</v>
      </c>
      <c r="B803" t="s">
        <v>712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</row>
    <row r="804" spans="1:26" x14ac:dyDescent="0.35">
      <c r="A804">
        <v>1227</v>
      </c>
      <c r="B804" t="s">
        <v>713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</row>
    <row r="805" spans="1:26" x14ac:dyDescent="0.35">
      <c r="A805">
        <v>1239</v>
      </c>
      <c r="B805" t="s">
        <v>591</v>
      </c>
      <c r="C805">
        <v>131</v>
      </c>
      <c r="D805">
        <v>131</v>
      </c>
      <c r="E805">
        <v>112</v>
      </c>
      <c r="F805">
        <v>275</v>
      </c>
      <c r="G805">
        <v>262</v>
      </c>
      <c r="H805">
        <v>112</v>
      </c>
      <c r="I805">
        <v>137</v>
      </c>
      <c r="J805">
        <v>125</v>
      </c>
      <c r="K805">
        <v>131</v>
      </c>
      <c r="L805">
        <v>137</v>
      </c>
      <c r="M805">
        <v>119</v>
      </c>
      <c r="N805">
        <v>131</v>
      </c>
      <c r="O805">
        <v>78</v>
      </c>
      <c r="P805">
        <v>80</v>
      </c>
      <c r="Q805">
        <v>250</v>
      </c>
      <c r="R805">
        <v>194</v>
      </c>
      <c r="S805">
        <v>216</v>
      </c>
      <c r="T805">
        <v>87</v>
      </c>
      <c r="U805">
        <v>88</v>
      </c>
      <c r="V805">
        <v>62</v>
      </c>
      <c r="W805">
        <v>70</v>
      </c>
      <c r="X805">
        <v>90</v>
      </c>
      <c r="Y805">
        <v>92</v>
      </c>
      <c r="Z805">
        <v>0</v>
      </c>
    </row>
    <row r="806" spans="1:26" x14ac:dyDescent="0.35">
      <c r="A806">
        <v>1239</v>
      </c>
      <c r="B806" t="s">
        <v>591</v>
      </c>
      <c r="C806">
        <v>131</v>
      </c>
      <c r="D806">
        <v>131</v>
      </c>
      <c r="E806">
        <v>112</v>
      </c>
      <c r="F806">
        <v>275</v>
      </c>
      <c r="G806">
        <v>262</v>
      </c>
      <c r="H806">
        <v>112</v>
      </c>
      <c r="I806">
        <v>137</v>
      </c>
      <c r="J806">
        <v>125</v>
      </c>
      <c r="K806">
        <v>131</v>
      </c>
      <c r="L806">
        <v>137</v>
      </c>
      <c r="M806">
        <v>119</v>
      </c>
      <c r="N806">
        <v>131</v>
      </c>
      <c r="O806">
        <v>78</v>
      </c>
      <c r="P806">
        <v>80</v>
      </c>
      <c r="Q806">
        <v>250</v>
      </c>
      <c r="R806">
        <v>194</v>
      </c>
      <c r="S806">
        <v>216</v>
      </c>
      <c r="T806">
        <v>87</v>
      </c>
      <c r="U806">
        <v>88</v>
      </c>
      <c r="V806">
        <v>62</v>
      </c>
      <c r="W806">
        <v>70</v>
      </c>
      <c r="X806">
        <v>90</v>
      </c>
      <c r="Y806">
        <v>92</v>
      </c>
      <c r="Z806">
        <v>0</v>
      </c>
    </row>
    <row r="807" spans="1:26" x14ac:dyDescent="0.35">
      <c r="A807">
        <v>1240</v>
      </c>
      <c r="B807" t="s">
        <v>591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</row>
    <row r="808" spans="1:26" x14ac:dyDescent="0.35">
      <c r="A808">
        <v>1243</v>
      </c>
      <c r="B808" t="s">
        <v>590</v>
      </c>
      <c r="C808">
        <v>21</v>
      </c>
      <c r="D808">
        <v>21</v>
      </c>
      <c r="E808">
        <v>18</v>
      </c>
      <c r="F808">
        <v>22</v>
      </c>
      <c r="G808">
        <v>21</v>
      </c>
      <c r="H808">
        <v>18</v>
      </c>
      <c r="I808">
        <v>22</v>
      </c>
      <c r="J808">
        <v>20</v>
      </c>
      <c r="K808">
        <v>21</v>
      </c>
      <c r="L808">
        <v>22</v>
      </c>
      <c r="M808">
        <v>19</v>
      </c>
      <c r="N808">
        <v>21</v>
      </c>
      <c r="O808">
        <v>11</v>
      </c>
      <c r="P808">
        <v>13</v>
      </c>
      <c r="Q808">
        <v>56</v>
      </c>
      <c r="R808">
        <v>7</v>
      </c>
      <c r="S808">
        <v>31</v>
      </c>
      <c r="T808">
        <v>6</v>
      </c>
      <c r="U808">
        <v>6</v>
      </c>
      <c r="V808">
        <v>1</v>
      </c>
      <c r="W808">
        <v>6</v>
      </c>
      <c r="X808">
        <v>5</v>
      </c>
      <c r="Y808">
        <v>7</v>
      </c>
      <c r="Z808">
        <v>0</v>
      </c>
    </row>
    <row r="809" spans="1:26" x14ac:dyDescent="0.35">
      <c r="A809">
        <v>1243</v>
      </c>
      <c r="B809" t="s">
        <v>590</v>
      </c>
      <c r="C809">
        <v>21</v>
      </c>
      <c r="D809">
        <v>21</v>
      </c>
      <c r="E809">
        <v>18</v>
      </c>
      <c r="F809">
        <v>22</v>
      </c>
      <c r="G809">
        <v>21</v>
      </c>
      <c r="H809">
        <v>18</v>
      </c>
      <c r="I809">
        <v>22</v>
      </c>
      <c r="J809">
        <v>20</v>
      </c>
      <c r="K809">
        <v>21</v>
      </c>
      <c r="L809">
        <v>22</v>
      </c>
      <c r="M809">
        <v>19</v>
      </c>
      <c r="N809">
        <v>21</v>
      </c>
      <c r="O809">
        <v>11</v>
      </c>
      <c r="P809">
        <v>13</v>
      </c>
      <c r="Q809">
        <v>56</v>
      </c>
      <c r="R809">
        <v>7</v>
      </c>
      <c r="S809">
        <v>31</v>
      </c>
      <c r="T809">
        <v>6</v>
      </c>
      <c r="U809">
        <v>6</v>
      </c>
      <c r="V809">
        <v>1</v>
      </c>
      <c r="W809">
        <v>6</v>
      </c>
      <c r="X809">
        <v>5</v>
      </c>
      <c r="Y809">
        <v>7</v>
      </c>
      <c r="Z809">
        <v>0</v>
      </c>
    </row>
    <row r="810" spans="1:26" x14ac:dyDescent="0.35">
      <c r="A810">
        <v>1247</v>
      </c>
      <c r="B810" t="s">
        <v>589</v>
      </c>
      <c r="C810">
        <v>10</v>
      </c>
      <c r="D810">
        <v>10</v>
      </c>
      <c r="E810">
        <v>10</v>
      </c>
      <c r="F810">
        <v>10</v>
      </c>
      <c r="G810">
        <v>10</v>
      </c>
      <c r="H810">
        <v>10</v>
      </c>
      <c r="I810">
        <v>10</v>
      </c>
      <c r="J810">
        <v>10</v>
      </c>
      <c r="K810">
        <v>10</v>
      </c>
      <c r="L810">
        <v>10</v>
      </c>
      <c r="M810">
        <v>10</v>
      </c>
      <c r="N810">
        <v>10</v>
      </c>
      <c r="O810">
        <v>7</v>
      </c>
      <c r="P810">
        <v>7</v>
      </c>
      <c r="Q810">
        <v>12</v>
      </c>
      <c r="R810">
        <v>7</v>
      </c>
      <c r="S810">
        <v>7</v>
      </c>
      <c r="T810">
        <v>6</v>
      </c>
      <c r="U810">
        <v>9</v>
      </c>
      <c r="V810">
        <v>12</v>
      </c>
      <c r="W810">
        <v>8</v>
      </c>
      <c r="X810">
        <v>11</v>
      </c>
      <c r="Y810">
        <v>13</v>
      </c>
      <c r="Z810">
        <v>0</v>
      </c>
    </row>
    <row r="811" spans="1:26" x14ac:dyDescent="0.35">
      <c r="A811">
        <v>1247</v>
      </c>
      <c r="B811" t="s">
        <v>589</v>
      </c>
      <c r="C811">
        <v>10</v>
      </c>
      <c r="D811">
        <v>10</v>
      </c>
      <c r="E811">
        <v>10</v>
      </c>
      <c r="F811">
        <v>10</v>
      </c>
      <c r="G811">
        <v>10</v>
      </c>
      <c r="H811">
        <v>10</v>
      </c>
      <c r="I811">
        <v>10</v>
      </c>
      <c r="J811">
        <v>10</v>
      </c>
      <c r="K811">
        <v>10</v>
      </c>
      <c r="L811">
        <v>10</v>
      </c>
      <c r="M811">
        <v>10</v>
      </c>
      <c r="N811">
        <v>10</v>
      </c>
      <c r="O811">
        <v>7</v>
      </c>
      <c r="P811">
        <v>7</v>
      </c>
      <c r="Q811">
        <v>12</v>
      </c>
      <c r="R811">
        <v>7</v>
      </c>
      <c r="S811">
        <v>7</v>
      </c>
      <c r="T811">
        <v>6</v>
      </c>
      <c r="U811">
        <v>9</v>
      </c>
      <c r="V811">
        <v>12</v>
      </c>
      <c r="W811">
        <v>8</v>
      </c>
      <c r="X811">
        <v>11</v>
      </c>
      <c r="Y811">
        <v>13</v>
      </c>
      <c r="Z811">
        <v>0</v>
      </c>
    </row>
    <row r="812" spans="1:26" x14ac:dyDescent="0.35">
      <c r="A812">
        <v>1248</v>
      </c>
      <c r="B812" t="s">
        <v>589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</row>
    <row r="813" spans="1:26" x14ac:dyDescent="0.35">
      <c r="A813">
        <v>1249</v>
      </c>
      <c r="B813" t="s">
        <v>717</v>
      </c>
      <c r="C813">
        <v>1876</v>
      </c>
      <c r="D813">
        <v>1876</v>
      </c>
      <c r="E813">
        <v>3283</v>
      </c>
      <c r="F813">
        <v>3752</v>
      </c>
      <c r="G813">
        <v>4220</v>
      </c>
      <c r="H813">
        <v>4220</v>
      </c>
      <c r="I813">
        <v>3752</v>
      </c>
      <c r="J813">
        <v>3283</v>
      </c>
      <c r="K813">
        <v>4220</v>
      </c>
      <c r="L813">
        <v>4220</v>
      </c>
      <c r="M813">
        <v>5160</v>
      </c>
      <c r="N813">
        <v>7035</v>
      </c>
      <c r="O813">
        <v>3594</v>
      </c>
      <c r="P813">
        <v>3173</v>
      </c>
      <c r="Q813">
        <v>7169</v>
      </c>
      <c r="R813">
        <v>3426</v>
      </c>
      <c r="S813">
        <v>3035</v>
      </c>
      <c r="T813">
        <v>4638</v>
      </c>
      <c r="U813">
        <v>3738</v>
      </c>
      <c r="V813">
        <v>3870</v>
      </c>
      <c r="W813">
        <v>3410</v>
      </c>
      <c r="X813">
        <v>4197</v>
      </c>
      <c r="Y813">
        <v>3997</v>
      </c>
      <c r="Z813">
        <v>3032</v>
      </c>
    </row>
    <row r="814" spans="1:26" x14ac:dyDescent="0.35">
      <c r="A814">
        <v>1278</v>
      </c>
      <c r="B814" t="s">
        <v>624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</row>
    <row r="815" spans="1:26" x14ac:dyDescent="0.35">
      <c r="A815">
        <v>1282</v>
      </c>
      <c r="B815" t="s">
        <v>591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</row>
    <row r="816" spans="1:26" x14ac:dyDescent="0.35">
      <c r="A816">
        <v>1283</v>
      </c>
      <c r="B816" t="s">
        <v>590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</row>
    <row r="817" spans="1:26" x14ac:dyDescent="0.35">
      <c r="A817">
        <v>1284</v>
      </c>
      <c r="B817" t="s">
        <v>589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</row>
    <row r="818" spans="1:26" x14ac:dyDescent="0.35">
      <c r="A818">
        <v>1287</v>
      </c>
      <c r="B818" t="s">
        <v>742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</row>
    <row r="819" spans="1:26" x14ac:dyDescent="0.35">
      <c r="A819">
        <v>1288</v>
      </c>
      <c r="B819" t="s">
        <v>743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</row>
    <row r="820" spans="1:26" x14ac:dyDescent="0.35">
      <c r="A820">
        <v>1289</v>
      </c>
      <c r="B820" t="s">
        <v>744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</row>
    <row r="821" spans="1:26" x14ac:dyDescent="0.35">
      <c r="A821">
        <v>1290</v>
      </c>
      <c r="B821" t="s">
        <v>745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</row>
    <row r="822" spans="1:26" x14ac:dyDescent="0.35">
      <c r="A822">
        <v>1291</v>
      </c>
      <c r="B822" t="s">
        <v>746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</row>
    <row r="823" spans="1:26" x14ac:dyDescent="0.35">
      <c r="A823">
        <v>1292</v>
      </c>
      <c r="B823" t="s">
        <v>747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</row>
    <row r="824" spans="1:26" x14ac:dyDescent="0.35">
      <c r="A824">
        <v>1293</v>
      </c>
      <c r="B824" t="s">
        <v>748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</row>
    <row r="825" spans="1:26" x14ac:dyDescent="0.35">
      <c r="A825">
        <v>1294</v>
      </c>
      <c r="B825" t="s">
        <v>749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</row>
    <row r="826" spans="1:26" x14ac:dyDescent="0.35">
      <c r="A826">
        <v>1295</v>
      </c>
      <c r="B826" t="s">
        <v>750</v>
      </c>
      <c r="C826">
        <v>15604</v>
      </c>
      <c r="D826">
        <v>15604</v>
      </c>
      <c r="E826">
        <v>15604</v>
      </c>
      <c r="F826">
        <v>15604</v>
      </c>
      <c r="G826">
        <v>15604</v>
      </c>
      <c r="H826">
        <v>15624</v>
      </c>
      <c r="I826">
        <v>15604</v>
      </c>
      <c r="J826">
        <v>15604</v>
      </c>
      <c r="K826">
        <v>15604</v>
      </c>
      <c r="L826">
        <v>15624</v>
      </c>
      <c r="M826">
        <v>15624</v>
      </c>
      <c r="N826">
        <v>15624</v>
      </c>
      <c r="O826">
        <v>8540</v>
      </c>
      <c r="P826">
        <v>9642</v>
      </c>
      <c r="Q826">
        <v>13184</v>
      </c>
      <c r="R826">
        <v>10128</v>
      </c>
      <c r="S826">
        <v>11913</v>
      </c>
      <c r="T826">
        <v>8447</v>
      </c>
      <c r="U826">
        <v>16375</v>
      </c>
      <c r="V826">
        <v>8629</v>
      </c>
      <c r="W826">
        <v>12287</v>
      </c>
      <c r="X826">
        <v>13810</v>
      </c>
      <c r="Y826">
        <v>14779</v>
      </c>
      <c r="Z826">
        <v>5340</v>
      </c>
    </row>
    <row r="827" spans="1:26" x14ac:dyDescent="0.35">
      <c r="A827">
        <v>1296</v>
      </c>
      <c r="B827" t="s">
        <v>751</v>
      </c>
      <c r="C827">
        <v>9758</v>
      </c>
      <c r="D827">
        <v>8071</v>
      </c>
      <c r="E827">
        <v>10329</v>
      </c>
      <c r="F827">
        <v>16675</v>
      </c>
      <c r="G827">
        <v>18579</v>
      </c>
      <c r="H827">
        <v>21953</v>
      </c>
      <c r="I827">
        <v>24040</v>
      </c>
      <c r="J827">
        <v>21004</v>
      </c>
      <c r="K827">
        <v>20267</v>
      </c>
      <c r="L827">
        <v>36022</v>
      </c>
      <c r="M827">
        <v>35822</v>
      </c>
      <c r="N827">
        <v>21410</v>
      </c>
      <c r="O827">
        <v>10732</v>
      </c>
      <c r="P827">
        <v>13263</v>
      </c>
      <c r="Q827">
        <v>14579</v>
      </c>
      <c r="R827">
        <v>11597</v>
      </c>
      <c r="S827">
        <v>18949</v>
      </c>
      <c r="T827">
        <v>15579</v>
      </c>
      <c r="U827">
        <v>18764</v>
      </c>
      <c r="V827">
        <v>19265</v>
      </c>
      <c r="W827">
        <v>28631</v>
      </c>
      <c r="X827">
        <v>18915</v>
      </c>
      <c r="Y827">
        <v>10596</v>
      </c>
      <c r="Z827">
        <v>61980</v>
      </c>
    </row>
    <row r="828" spans="1:26" x14ac:dyDescent="0.35">
      <c r="A828">
        <v>1297</v>
      </c>
      <c r="B828" t="s">
        <v>773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</row>
    <row r="829" spans="1:26" x14ac:dyDescent="0.35">
      <c r="A829">
        <v>1298</v>
      </c>
      <c r="B829" t="s">
        <v>752</v>
      </c>
      <c r="C829">
        <v>55937</v>
      </c>
      <c r="D829">
        <v>5482</v>
      </c>
      <c r="E829">
        <v>39355</v>
      </c>
      <c r="F829">
        <v>28112</v>
      </c>
      <c r="G829">
        <v>-28282</v>
      </c>
      <c r="H829">
        <v>-33794</v>
      </c>
      <c r="I829">
        <v>-18776</v>
      </c>
      <c r="J829">
        <v>8305</v>
      </c>
      <c r="K829">
        <v>36269</v>
      </c>
      <c r="L829">
        <v>61903</v>
      </c>
      <c r="M829">
        <v>69152</v>
      </c>
      <c r="N829">
        <v>31939</v>
      </c>
      <c r="O829">
        <v>56694</v>
      </c>
      <c r="P829">
        <v>15980</v>
      </c>
      <c r="Q829">
        <v>-38632</v>
      </c>
      <c r="R829">
        <v>89509</v>
      </c>
      <c r="S829">
        <v>-33698</v>
      </c>
      <c r="T829">
        <v>-22953</v>
      </c>
      <c r="U829">
        <v>28069</v>
      </c>
      <c r="V829">
        <v>16353</v>
      </c>
      <c r="W829">
        <v>-5859</v>
      </c>
      <c r="X829">
        <v>-72077</v>
      </c>
      <c r="Y829">
        <v>-8048</v>
      </c>
      <c r="Z829">
        <v>-98548</v>
      </c>
    </row>
    <row r="830" spans="1:26" x14ac:dyDescent="0.35">
      <c r="A830">
        <v>1299</v>
      </c>
      <c r="B830" t="s">
        <v>753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</row>
    <row r="831" spans="1:26" x14ac:dyDescent="0.35">
      <c r="A831">
        <v>1299</v>
      </c>
      <c r="B831" t="s">
        <v>753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</row>
    <row r="832" spans="1:26" x14ac:dyDescent="0.35">
      <c r="A832">
        <v>1300</v>
      </c>
      <c r="B832" t="s">
        <v>754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</row>
    <row r="833" spans="1:26" x14ac:dyDescent="0.35">
      <c r="A833">
        <v>1301</v>
      </c>
      <c r="B833" t="s">
        <v>755</v>
      </c>
      <c r="C833">
        <v>1450</v>
      </c>
      <c r="D833">
        <v>1450</v>
      </c>
      <c r="E833">
        <v>1450</v>
      </c>
      <c r="F833">
        <v>1450</v>
      </c>
      <c r="G833">
        <v>1450</v>
      </c>
      <c r="H833">
        <v>1450</v>
      </c>
      <c r="I833">
        <v>1450</v>
      </c>
      <c r="J833">
        <v>1450</v>
      </c>
      <c r="K833">
        <v>1450</v>
      </c>
      <c r="L833">
        <v>1450</v>
      </c>
      <c r="M833">
        <v>1450</v>
      </c>
      <c r="N833">
        <v>1450</v>
      </c>
      <c r="O833">
        <v>605</v>
      </c>
      <c r="P833">
        <v>1255</v>
      </c>
      <c r="Q833">
        <v>1319</v>
      </c>
      <c r="R833">
        <v>538</v>
      </c>
      <c r="S833">
        <v>855</v>
      </c>
      <c r="T833">
        <v>276</v>
      </c>
      <c r="U833">
        <v>1239</v>
      </c>
      <c r="V833">
        <v>2004</v>
      </c>
      <c r="W833">
        <v>198</v>
      </c>
      <c r="X833">
        <v>6962</v>
      </c>
      <c r="Y833">
        <v>2460</v>
      </c>
      <c r="Z833">
        <v>110</v>
      </c>
    </row>
    <row r="834" spans="1:26" x14ac:dyDescent="0.35">
      <c r="A834">
        <v>1304</v>
      </c>
      <c r="B834" t="s">
        <v>755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</row>
    <row r="835" spans="1:26" x14ac:dyDescent="0.35">
      <c r="A835">
        <v>1309</v>
      </c>
      <c r="B835" t="s">
        <v>755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</row>
    <row r="836" spans="1:26" x14ac:dyDescent="0.35">
      <c r="A836">
        <v>1312</v>
      </c>
      <c r="B836" t="s">
        <v>755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</row>
    <row r="837" spans="1:26" x14ac:dyDescent="0.35">
      <c r="A837">
        <v>1319</v>
      </c>
      <c r="B837" t="s">
        <v>755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</row>
    <row r="838" spans="1:26" x14ac:dyDescent="0.35">
      <c r="A838">
        <v>1321</v>
      </c>
      <c r="B838" t="s">
        <v>755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</row>
    <row r="839" spans="1:26" x14ac:dyDescent="0.35">
      <c r="A839">
        <v>1322</v>
      </c>
      <c r="B839" t="s">
        <v>755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</row>
    <row r="840" spans="1:26" x14ac:dyDescent="0.35">
      <c r="A840">
        <v>1323</v>
      </c>
      <c r="B840" t="s">
        <v>755</v>
      </c>
      <c r="C840">
        <v>1650</v>
      </c>
      <c r="D840">
        <v>1650</v>
      </c>
      <c r="E840">
        <v>1650</v>
      </c>
      <c r="F840">
        <v>1650</v>
      </c>
      <c r="G840">
        <v>1650</v>
      </c>
      <c r="H840">
        <v>1650</v>
      </c>
      <c r="I840">
        <v>1650</v>
      </c>
      <c r="J840">
        <v>1650</v>
      </c>
      <c r="K840">
        <v>1650</v>
      </c>
      <c r="L840">
        <v>1650</v>
      </c>
      <c r="M840">
        <v>1650</v>
      </c>
      <c r="N840">
        <v>1650</v>
      </c>
      <c r="O840">
        <v>1429</v>
      </c>
      <c r="P840">
        <v>1156</v>
      </c>
      <c r="Q840">
        <v>1449</v>
      </c>
      <c r="R840">
        <v>1399</v>
      </c>
      <c r="S840">
        <v>1243</v>
      </c>
      <c r="T840">
        <v>1340</v>
      </c>
      <c r="U840">
        <v>1102</v>
      </c>
      <c r="V840">
        <v>1646</v>
      </c>
      <c r="W840">
        <v>1478</v>
      </c>
      <c r="X840">
        <v>1777</v>
      </c>
      <c r="Y840">
        <v>839</v>
      </c>
      <c r="Z840">
        <v>0</v>
      </c>
    </row>
    <row r="841" spans="1:26" x14ac:dyDescent="0.35">
      <c r="A841">
        <v>1324</v>
      </c>
      <c r="B841" t="s">
        <v>755</v>
      </c>
      <c r="C841">
        <v>1650</v>
      </c>
      <c r="D841">
        <v>1650</v>
      </c>
      <c r="E841">
        <v>1650</v>
      </c>
      <c r="F841">
        <v>1650</v>
      </c>
      <c r="G841">
        <v>1650</v>
      </c>
      <c r="H841">
        <v>1650</v>
      </c>
      <c r="I841">
        <v>1650</v>
      </c>
      <c r="J841">
        <v>1650</v>
      </c>
      <c r="K841">
        <v>1650</v>
      </c>
      <c r="L841">
        <v>1650</v>
      </c>
      <c r="M841">
        <v>1650</v>
      </c>
      <c r="N841">
        <v>1650</v>
      </c>
      <c r="O841">
        <v>400</v>
      </c>
      <c r="P841">
        <v>1147</v>
      </c>
      <c r="Q841">
        <v>2110</v>
      </c>
      <c r="R841">
        <v>1375</v>
      </c>
      <c r="S841">
        <v>1603</v>
      </c>
      <c r="T841">
        <v>0</v>
      </c>
      <c r="U841">
        <v>2111</v>
      </c>
      <c r="V841">
        <v>0</v>
      </c>
      <c r="W841">
        <v>1606</v>
      </c>
      <c r="X841">
        <v>422</v>
      </c>
      <c r="Y841">
        <v>2885</v>
      </c>
      <c r="Z841">
        <v>1284</v>
      </c>
    </row>
    <row r="842" spans="1:26" x14ac:dyDescent="0.35">
      <c r="A842">
        <v>1330</v>
      </c>
      <c r="B842" t="s">
        <v>631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</row>
    <row r="843" spans="1:26" x14ac:dyDescent="0.35">
      <c r="A843">
        <v>1340</v>
      </c>
      <c r="B843" t="s">
        <v>357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</row>
    <row r="844" spans="1:26" x14ac:dyDescent="0.35">
      <c r="A844">
        <v>1350</v>
      </c>
      <c r="B844" t="s">
        <v>340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</row>
    <row r="845" spans="1:26" x14ac:dyDescent="0.35">
      <c r="A845">
        <v>1365</v>
      </c>
      <c r="B845" t="s">
        <v>759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</row>
    <row r="846" spans="1:26" x14ac:dyDescent="0.35">
      <c r="A846">
        <v>1366</v>
      </c>
      <c r="B846" t="s">
        <v>760</v>
      </c>
      <c r="C846">
        <v>8</v>
      </c>
      <c r="D846">
        <v>8</v>
      </c>
      <c r="E846">
        <v>8</v>
      </c>
      <c r="F846">
        <v>8</v>
      </c>
      <c r="G846">
        <v>8</v>
      </c>
      <c r="H846">
        <v>8</v>
      </c>
      <c r="I846">
        <v>8</v>
      </c>
      <c r="J846">
        <v>8</v>
      </c>
      <c r="K846">
        <v>8</v>
      </c>
      <c r="L846">
        <v>8</v>
      </c>
      <c r="M846">
        <v>8</v>
      </c>
      <c r="N846">
        <v>8</v>
      </c>
      <c r="O846">
        <v>8</v>
      </c>
      <c r="P846">
        <v>7</v>
      </c>
      <c r="Q846">
        <v>8</v>
      </c>
      <c r="R846">
        <v>8</v>
      </c>
      <c r="S846">
        <v>8</v>
      </c>
      <c r="T846">
        <v>8</v>
      </c>
      <c r="U846">
        <v>8</v>
      </c>
      <c r="V846">
        <v>8</v>
      </c>
      <c r="W846">
        <v>8</v>
      </c>
      <c r="X846">
        <v>8</v>
      </c>
      <c r="Y846">
        <v>8</v>
      </c>
      <c r="Z846">
        <v>8</v>
      </c>
    </row>
    <row r="847" spans="1:26" x14ac:dyDescent="0.35">
      <c r="A847">
        <v>1367</v>
      </c>
      <c r="B847" t="s">
        <v>761</v>
      </c>
      <c r="C847">
        <v>8</v>
      </c>
      <c r="D847">
        <v>8</v>
      </c>
      <c r="E847">
        <v>8</v>
      </c>
      <c r="F847">
        <v>0</v>
      </c>
      <c r="G847">
        <v>0</v>
      </c>
      <c r="H847">
        <v>8</v>
      </c>
      <c r="I847">
        <v>8</v>
      </c>
      <c r="J847">
        <v>8</v>
      </c>
      <c r="K847">
        <v>8</v>
      </c>
      <c r="L847">
        <v>8</v>
      </c>
      <c r="M847">
        <v>8</v>
      </c>
      <c r="N847">
        <v>8</v>
      </c>
      <c r="O847">
        <v>8</v>
      </c>
      <c r="P847">
        <v>8</v>
      </c>
      <c r="Q847">
        <v>8</v>
      </c>
      <c r="R847">
        <v>0</v>
      </c>
      <c r="S847">
        <v>0</v>
      </c>
      <c r="T847">
        <v>8</v>
      </c>
      <c r="U847">
        <v>8</v>
      </c>
      <c r="V847">
        <v>8</v>
      </c>
      <c r="W847">
        <v>8</v>
      </c>
      <c r="X847">
        <v>8</v>
      </c>
      <c r="Y847">
        <v>8</v>
      </c>
      <c r="Z847">
        <v>8</v>
      </c>
    </row>
    <row r="848" spans="1:26" x14ac:dyDescent="0.35">
      <c r="A848">
        <v>1368</v>
      </c>
      <c r="B848" t="s">
        <v>762</v>
      </c>
      <c r="C848">
        <v>8</v>
      </c>
      <c r="D848">
        <v>8</v>
      </c>
      <c r="E848">
        <v>8</v>
      </c>
      <c r="F848">
        <v>8</v>
      </c>
      <c r="G848">
        <v>8</v>
      </c>
      <c r="H848">
        <v>8</v>
      </c>
      <c r="I848">
        <v>8</v>
      </c>
      <c r="J848">
        <v>8</v>
      </c>
      <c r="K848">
        <v>8</v>
      </c>
      <c r="L848">
        <v>8</v>
      </c>
      <c r="M848">
        <v>8</v>
      </c>
      <c r="N848">
        <v>8</v>
      </c>
      <c r="O848">
        <v>8</v>
      </c>
      <c r="P848">
        <v>8</v>
      </c>
      <c r="Q848">
        <v>8</v>
      </c>
      <c r="R848">
        <v>8</v>
      </c>
      <c r="S848">
        <v>8</v>
      </c>
      <c r="T848">
        <v>8</v>
      </c>
      <c r="U848">
        <v>8</v>
      </c>
      <c r="V848">
        <v>4</v>
      </c>
      <c r="W848">
        <v>8</v>
      </c>
      <c r="X848">
        <v>8</v>
      </c>
      <c r="Y848">
        <v>8</v>
      </c>
      <c r="Z848">
        <v>8</v>
      </c>
    </row>
    <row r="849" spans="1:26" x14ac:dyDescent="0.35">
      <c r="A849">
        <v>1369</v>
      </c>
      <c r="B849" t="s">
        <v>763</v>
      </c>
      <c r="C849">
        <v>8</v>
      </c>
      <c r="D849">
        <v>8</v>
      </c>
      <c r="E849">
        <v>8</v>
      </c>
      <c r="F849">
        <v>8</v>
      </c>
      <c r="G849">
        <v>8</v>
      </c>
      <c r="H849">
        <v>8</v>
      </c>
      <c r="I849">
        <v>8</v>
      </c>
      <c r="J849">
        <v>8</v>
      </c>
      <c r="K849">
        <v>8</v>
      </c>
      <c r="L849">
        <v>8</v>
      </c>
      <c r="M849">
        <v>8</v>
      </c>
      <c r="N849">
        <v>8</v>
      </c>
      <c r="O849">
        <v>8</v>
      </c>
      <c r="P849">
        <v>7</v>
      </c>
      <c r="Q849">
        <v>8</v>
      </c>
      <c r="R849">
        <v>8</v>
      </c>
      <c r="S849">
        <v>8</v>
      </c>
      <c r="T849">
        <v>8</v>
      </c>
      <c r="U849">
        <v>8</v>
      </c>
      <c r="V849">
        <v>8</v>
      </c>
      <c r="W849">
        <v>8</v>
      </c>
      <c r="X849">
        <v>8</v>
      </c>
      <c r="Y849">
        <v>8</v>
      </c>
      <c r="Z849">
        <v>0</v>
      </c>
    </row>
    <row r="850" spans="1:26" x14ac:dyDescent="0.35">
      <c r="A850">
        <v>1370</v>
      </c>
      <c r="B850" t="s">
        <v>764</v>
      </c>
      <c r="C850">
        <v>8</v>
      </c>
      <c r="D850">
        <v>8</v>
      </c>
      <c r="E850">
        <v>8</v>
      </c>
      <c r="F850">
        <v>8</v>
      </c>
      <c r="G850">
        <v>8</v>
      </c>
      <c r="H850">
        <v>8</v>
      </c>
      <c r="I850">
        <v>8</v>
      </c>
      <c r="J850">
        <v>8</v>
      </c>
      <c r="K850">
        <v>8</v>
      </c>
      <c r="L850">
        <v>8</v>
      </c>
      <c r="M850">
        <v>8</v>
      </c>
      <c r="N850">
        <v>8</v>
      </c>
      <c r="O850">
        <v>8</v>
      </c>
      <c r="P850">
        <v>8</v>
      </c>
      <c r="Q850">
        <v>8</v>
      </c>
      <c r="R850">
        <v>8</v>
      </c>
      <c r="S850">
        <v>8</v>
      </c>
      <c r="T850">
        <v>8</v>
      </c>
      <c r="U850">
        <v>8</v>
      </c>
      <c r="V850">
        <v>8</v>
      </c>
      <c r="W850">
        <v>8</v>
      </c>
      <c r="X850">
        <v>8</v>
      </c>
      <c r="Y850">
        <v>8</v>
      </c>
      <c r="Z850">
        <v>8</v>
      </c>
    </row>
    <row r="851" spans="1:26" x14ac:dyDescent="0.35">
      <c r="A851">
        <v>1371</v>
      </c>
      <c r="B851" t="s">
        <v>765</v>
      </c>
      <c r="C851">
        <v>8</v>
      </c>
      <c r="D851">
        <v>8</v>
      </c>
      <c r="E851">
        <v>8</v>
      </c>
      <c r="F851">
        <v>8</v>
      </c>
      <c r="G851">
        <v>8</v>
      </c>
      <c r="H851">
        <v>8</v>
      </c>
      <c r="I851">
        <v>8</v>
      </c>
      <c r="J851">
        <v>8</v>
      </c>
      <c r="K851">
        <v>8</v>
      </c>
      <c r="L851">
        <v>8</v>
      </c>
      <c r="M851">
        <v>8</v>
      </c>
      <c r="N851">
        <v>8</v>
      </c>
      <c r="O851">
        <v>8</v>
      </c>
      <c r="P851">
        <v>8</v>
      </c>
      <c r="Q851">
        <v>8</v>
      </c>
      <c r="R851">
        <v>8</v>
      </c>
      <c r="S851">
        <v>8</v>
      </c>
      <c r="T851">
        <v>8</v>
      </c>
      <c r="U851">
        <v>8</v>
      </c>
      <c r="V851">
        <v>8</v>
      </c>
      <c r="W851">
        <v>8</v>
      </c>
      <c r="X851">
        <v>8</v>
      </c>
      <c r="Y851">
        <v>8</v>
      </c>
      <c r="Z851">
        <v>8</v>
      </c>
    </row>
    <row r="852" spans="1:26" x14ac:dyDescent="0.35">
      <c r="A852">
        <v>1372</v>
      </c>
      <c r="B852" t="s">
        <v>766</v>
      </c>
      <c r="C852">
        <v>100</v>
      </c>
      <c r="D852">
        <v>100</v>
      </c>
      <c r="E852">
        <v>100</v>
      </c>
      <c r="F852">
        <v>100</v>
      </c>
      <c r="G852">
        <v>100</v>
      </c>
      <c r="H852">
        <v>100</v>
      </c>
      <c r="I852">
        <v>100</v>
      </c>
      <c r="J852">
        <v>100</v>
      </c>
      <c r="K852">
        <v>100</v>
      </c>
      <c r="L852">
        <v>100</v>
      </c>
      <c r="M852">
        <v>100</v>
      </c>
      <c r="N852">
        <v>100</v>
      </c>
      <c r="O852">
        <v>146</v>
      </c>
      <c r="P852">
        <v>172</v>
      </c>
      <c r="Q852">
        <v>144</v>
      </c>
      <c r="R852">
        <v>166</v>
      </c>
      <c r="S852">
        <v>161</v>
      </c>
      <c r="T852">
        <v>133</v>
      </c>
      <c r="U852">
        <v>129</v>
      </c>
      <c r="V852">
        <v>101</v>
      </c>
      <c r="W852">
        <v>107</v>
      </c>
      <c r="X852">
        <v>101</v>
      </c>
      <c r="Y852">
        <v>123</v>
      </c>
      <c r="Z852">
        <v>0</v>
      </c>
    </row>
    <row r="853" spans="1:26" x14ac:dyDescent="0.35">
      <c r="A853">
        <v>1373</v>
      </c>
      <c r="B853" t="s">
        <v>767</v>
      </c>
      <c r="C853">
        <v>100</v>
      </c>
      <c r="D853">
        <v>100</v>
      </c>
      <c r="E853">
        <v>100</v>
      </c>
      <c r="F853">
        <v>100</v>
      </c>
      <c r="G853">
        <v>100</v>
      </c>
      <c r="H853">
        <v>100</v>
      </c>
      <c r="I853">
        <v>100</v>
      </c>
      <c r="J853">
        <v>100</v>
      </c>
      <c r="K853">
        <v>100</v>
      </c>
      <c r="L853">
        <v>100</v>
      </c>
      <c r="M853">
        <v>100</v>
      </c>
      <c r="N853">
        <v>100</v>
      </c>
      <c r="O853">
        <v>130</v>
      </c>
      <c r="P853">
        <v>132</v>
      </c>
      <c r="Q853">
        <v>141</v>
      </c>
      <c r="R853">
        <v>99</v>
      </c>
      <c r="S853">
        <v>102</v>
      </c>
      <c r="T853">
        <v>145</v>
      </c>
      <c r="U853">
        <v>136</v>
      </c>
      <c r="V853">
        <v>120</v>
      </c>
      <c r="W853">
        <v>129</v>
      </c>
      <c r="X853">
        <v>129</v>
      </c>
      <c r="Y853">
        <v>131</v>
      </c>
      <c r="Z853">
        <v>98</v>
      </c>
    </row>
    <row r="854" spans="1:26" x14ac:dyDescent="0.35">
      <c r="A854">
        <v>1374</v>
      </c>
      <c r="B854" t="s">
        <v>768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</row>
    <row r="855" spans="1:26" x14ac:dyDescent="0.35">
      <c r="A855">
        <v>1375</v>
      </c>
      <c r="B855" t="s">
        <v>769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</row>
    <row r="856" spans="1:26" x14ac:dyDescent="0.35">
      <c r="A856">
        <v>1376</v>
      </c>
      <c r="B856" t="s">
        <v>770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</row>
    <row r="857" spans="1:26" x14ac:dyDescent="0.35">
      <c r="A857">
        <v>1378</v>
      </c>
      <c r="B857" t="s">
        <v>1005</v>
      </c>
      <c r="C857">
        <v>15</v>
      </c>
      <c r="D857">
        <v>15</v>
      </c>
      <c r="E857">
        <v>11</v>
      </c>
      <c r="F857">
        <v>11</v>
      </c>
      <c r="G857">
        <v>7</v>
      </c>
      <c r="H857">
        <v>7</v>
      </c>
      <c r="I857">
        <v>7</v>
      </c>
      <c r="J857">
        <v>7</v>
      </c>
      <c r="K857">
        <v>7</v>
      </c>
      <c r="L857">
        <v>7</v>
      </c>
      <c r="M857">
        <v>7</v>
      </c>
      <c r="N857">
        <v>7</v>
      </c>
      <c r="O857">
        <v>4</v>
      </c>
      <c r="P857">
        <v>5</v>
      </c>
      <c r="Q857">
        <v>6</v>
      </c>
      <c r="R857">
        <v>3</v>
      </c>
      <c r="S857">
        <v>5</v>
      </c>
      <c r="T857">
        <v>3</v>
      </c>
      <c r="U857">
        <v>5</v>
      </c>
      <c r="V857">
        <v>2</v>
      </c>
      <c r="W857">
        <v>7</v>
      </c>
      <c r="X857">
        <v>3</v>
      </c>
      <c r="Y857">
        <v>2</v>
      </c>
      <c r="Z857">
        <v>0</v>
      </c>
    </row>
    <row r="858" spans="1:26" x14ac:dyDescent="0.35">
      <c r="A858">
        <v>1379</v>
      </c>
      <c r="B858" t="s">
        <v>978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</row>
    <row r="859" spans="1:26" x14ac:dyDescent="0.35">
      <c r="A859">
        <v>1380</v>
      </c>
      <c r="B859" t="s">
        <v>774</v>
      </c>
      <c r="C859">
        <v>6630</v>
      </c>
      <c r="D859">
        <v>9648</v>
      </c>
      <c r="E859">
        <v>8466</v>
      </c>
      <c r="F859">
        <v>6362</v>
      </c>
      <c r="G859">
        <v>9970</v>
      </c>
      <c r="H859">
        <v>8364</v>
      </c>
      <c r="I859">
        <v>7322</v>
      </c>
      <c r="J859">
        <v>16807</v>
      </c>
      <c r="K859">
        <v>9753</v>
      </c>
      <c r="L859">
        <v>9490</v>
      </c>
      <c r="M859">
        <v>6629</v>
      </c>
      <c r="N859">
        <v>6285</v>
      </c>
      <c r="O859">
        <v>10314</v>
      </c>
      <c r="P859">
        <v>10427</v>
      </c>
      <c r="Q859">
        <v>8027</v>
      </c>
      <c r="R859">
        <v>11263</v>
      </c>
      <c r="S859">
        <v>12195</v>
      </c>
      <c r="T859">
        <v>10530</v>
      </c>
      <c r="U859">
        <v>35431</v>
      </c>
      <c r="V859">
        <v>16904</v>
      </c>
      <c r="W859">
        <v>15950</v>
      </c>
      <c r="X859">
        <v>18175</v>
      </c>
      <c r="Y859">
        <v>10832</v>
      </c>
      <c r="Z859">
        <v>33837</v>
      </c>
    </row>
    <row r="860" spans="1:26" x14ac:dyDescent="0.35">
      <c r="A860">
        <v>1381</v>
      </c>
      <c r="B860" t="s">
        <v>775</v>
      </c>
      <c r="C860">
        <v>2815</v>
      </c>
      <c r="D860">
        <v>3634</v>
      </c>
      <c r="E860">
        <v>3397</v>
      </c>
      <c r="F860">
        <v>2756</v>
      </c>
      <c r="G860">
        <v>3535</v>
      </c>
      <c r="H860">
        <v>2827</v>
      </c>
      <c r="I860">
        <v>3812</v>
      </c>
      <c r="J860">
        <v>3030</v>
      </c>
      <c r="K860">
        <v>3629</v>
      </c>
      <c r="L860">
        <v>4268</v>
      </c>
      <c r="M860">
        <v>2952</v>
      </c>
      <c r="N860">
        <v>2494</v>
      </c>
      <c r="O860">
        <v>921</v>
      </c>
      <c r="P860">
        <v>1073</v>
      </c>
      <c r="Q860">
        <v>1554</v>
      </c>
      <c r="R860">
        <v>2048</v>
      </c>
      <c r="S860">
        <v>2140</v>
      </c>
      <c r="T860">
        <v>6595</v>
      </c>
      <c r="U860">
        <v>4213</v>
      </c>
      <c r="V860">
        <v>6298</v>
      </c>
      <c r="W860">
        <v>6222</v>
      </c>
      <c r="X860">
        <v>6846</v>
      </c>
      <c r="Y860">
        <v>4883</v>
      </c>
      <c r="Z860">
        <v>10587</v>
      </c>
    </row>
    <row r="861" spans="1:26" x14ac:dyDescent="0.35">
      <c r="A861">
        <v>1382</v>
      </c>
      <c r="B861" t="s">
        <v>776</v>
      </c>
      <c r="C861">
        <v>18786</v>
      </c>
      <c r="D861">
        <v>27778</v>
      </c>
      <c r="E861">
        <v>24508</v>
      </c>
      <c r="F861">
        <v>19934</v>
      </c>
      <c r="G861">
        <v>23510</v>
      </c>
      <c r="H861">
        <v>19773</v>
      </c>
      <c r="I861">
        <v>24948</v>
      </c>
      <c r="J861">
        <v>21466</v>
      </c>
      <c r="K861">
        <v>30518</v>
      </c>
      <c r="L861">
        <v>29429</v>
      </c>
      <c r="M861">
        <v>17780</v>
      </c>
      <c r="N861">
        <v>7374</v>
      </c>
      <c r="O861">
        <v>13878</v>
      </c>
      <c r="P861">
        <v>14623</v>
      </c>
      <c r="Q861">
        <v>17349</v>
      </c>
      <c r="R861">
        <v>21965</v>
      </c>
      <c r="S861">
        <v>24064</v>
      </c>
      <c r="T861">
        <v>14270</v>
      </c>
      <c r="U861">
        <v>30555</v>
      </c>
      <c r="V861">
        <v>23260</v>
      </c>
      <c r="W861">
        <v>32243</v>
      </c>
      <c r="X861">
        <v>29659</v>
      </c>
      <c r="Y861">
        <v>23141</v>
      </c>
      <c r="Z861">
        <v>31167</v>
      </c>
    </row>
    <row r="862" spans="1:26" x14ac:dyDescent="0.35">
      <c r="A862">
        <v>1383</v>
      </c>
      <c r="B862" t="s">
        <v>777</v>
      </c>
      <c r="C862">
        <v>1798</v>
      </c>
      <c r="D862">
        <v>2968</v>
      </c>
      <c r="E862">
        <v>2499</v>
      </c>
      <c r="F862">
        <v>1928</v>
      </c>
      <c r="G862">
        <v>2616</v>
      </c>
      <c r="H862">
        <v>1917</v>
      </c>
      <c r="I862">
        <v>2599</v>
      </c>
      <c r="J862">
        <v>1491</v>
      </c>
      <c r="K862">
        <v>2429</v>
      </c>
      <c r="L862">
        <v>2671</v>
      </c>
      <c r="M862">
        <v>1818</v>
      </c>
      <c r="N862">
        <v>1313</v>
      </c>
      <c r="O862">
        <v>1199</v>
      </c>
      <c r="P862">
        <v>958</v>
      </c>
      <c r="Q862">
        <v>1312</v>
      </c>
      <c r="R862">
        <v>1710</v>
      </c>
      <c r="S862">
        <v>1474</v>
      </c>
      <c r="T862">
        <v>2589</v>
      </c>
      <c r="U862">
        <v>3494</v>
      </c>
      <c r="V862">
        <v>3756</v>
      </c>
      <c r="W862">
        <v>3514</v>
      </c>
      <c r="X862">
        <v>2709</v>
      </c>
      <c r="Y862">
        <v>2684</v>
      </c>
      <c r="Z862">
        <v>2032</v>
      </c>
    </row>
    <row r="863" spans="1:26" x14ac:dyDescent="0.35">
      <c r="A863">
        <v>1384</v>
      </c>
      <c r="B863" t="s">
        <v>778</v>
      </c>
      <c r="C863">
        <v>3830</v>
      </c>
      <c r="D863">
        <v>6374</v>
      </c>
      <c r="E863">
        <v>6302</v>
      </c>
      <c r="F863">
        <v>4583</v>
      </c>
      <c r="G863">
        <v>6007</v>
      </c>
      <c r="H863">
        <v>4233</v>
      </c>
      <c r="I863">
        <v>5795</v>
      </c>
      <c r="J863">
        <v>5327</v>
      </c>
      <c r="K863">
        <v>7908</v>
      </c>
      <c r="L863">
        <v>7147</v>
      </c>
      <c r="M863">
        <v>5494</v>
      </c>
      <c r="N863">
        <v>2744</v>
      </c>
      <c r="O863">
        <v>2994</v>
      </c>
      <c r="P863">
        <v>4753</v>
      </c>
      <c r="Q863">
        <v>4873</v>
      </c>
      <c r="R863">
        <v>5662</v>
      </c>
      <c r="S863">
        <v>2834</v>
      </c>
      <c r="T863">
        <v>5388</v>
      </c>
      <c r="U863">
        <v>4039</v>
      </c>
      <c r="V863">
        <v>5066</v>
      </c>
      <c r="W863">
        <v>8066</v>
      </c>
      <c r="X863">
        <v>4997</v>
      </c>
      <c r="Y863">
        <v>9688</v>
      </c>
      <c r="Z863">
        <v>8128</v>
      </c>
    </row>
    <row r="864" spans="1:26" x14ac:dyDescent="0.35">
      <c r="A864">
        <v>1385</v>
      </c>
      <c r="B864" t="s">
        <v>779</v>
      </c>
      <c r="C864">
        <v>9164</v>
      </c>
      <c r="D864">
        <v>13589</v>
      </c>
      <c r="E864">
        <v>12088</v>
      </c>
      <c r="F864">
        <v>9080</v>
      </c>
      <c r="G864">
        <v>11545</v>
      </c>
      <c r="H864">
        <v>8993</v>
      </c>
      <c r="I864">
        <v>11088</v>
      </c>
      <c r="J864">
        <v>10282</v>
      </c>
      <c r="K864">
        <v>11767</v>
      </c>
      <c r="L864">
        <v>13841</v>
      </c>
      <c r="M864">
        <v>8741</v>
      </c>
      <c r="N864">
        <v>5176</v>
      </c>
      <c r="O864">
        <v>6429</v>
      </c>
      <c r="P864">
        <v>5677</v>
      </c>
      <c r="Q864">
        <v>6677</v>
      </c>
      <c r="R864">
        <v>6161</v>
      </c>
      <c r="S864">
        <v>6065</v>
      </c>
      <c r="T864">
        <v>5634</v>
      </c>
      <c r="U864">
        <v>7240</v>
      </c>
      <c r="V864">
        <v>9439</v>
      </c>
      <c r="W864">
        <v>9111</v>
      </c>
      <c r="X864">
        <v>12854</v>
      </c>
      <c r="Y864">
        <v>7775</v>
      </c>
      <c r="Z864">
        <v>8705</v>
      </c>
    </row>
    <row r="865" spans="1:26" x14ac:dyDescent="0.35">
      <c r="A865">
        <v>1389</v>
      </c>
      <c r="B865" t="s">
        <v>783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</row>
    <row r="866" spans="1:26" x14ac:dyDescent="0.35">
      <c r="A866">
        <v>1390</v>
      </c>
      <c r="B866" t="s">
        <v>784</v>
      </c>
      <c r="C866">
        <v>160</v>
      </c>
      <c r="D866">
        <v>160</v>
      </c>
      <c r="E866">
        <v>160</v>
      </c>
      <c r="F866">
        <v>160</v>
      </c>
      <c r="G866">
        <v>160</v>
      </c>
      <c r="H866">
        <v>160</v>
      </c>
      <c r="I866">
        <v>160</v>
      </c>
      <c r="J866">
        <v>160</v>
      </c>
      <c r="K866">
        <v>160</v>
      </c>
      <c r="L866">
        <v>160</v>
      </c>
      <c r="M866">
        <v>160</v>
      </c>
      <c r="N866">
        <v>160</v>
      </c>
      <c r="O866">
        <v>66</v>
      </c>
      <c r="P866">
        <v>46</v>
      </c>
      <c r="Q866">
        <v>36</v>
      </c>
      <c r="R866">
        <v>32</v>
      </c>
      <c r="S866">
        <v>64</v>
      </c>
      <c r="T866">
        <v>47</v>
      </c>
      <c r="U866">
        <v>40</v>
      </c>
      <c r="V866">
        <v>48</v>
      </c>
      <c r="W866">
        <v>52</v>
      </c>
      <c r="X866">
        <v>64</v>
      </c>
      <c r="Y866">
        <v>49</v>
      </c>
      <c r="Z866">
        <v>51</v>
      </c>
    </row>
    <row r="867" spans="1:26" x14ac:dyDescent="0.35">
      <c r="A867">
        <v>1391</v>
      </c>
      <c r="B867" t="s">
        <v>785</v>
      </c>
      <c r="C867">
        <v>9</v>
      </c>
      <c r="D867">
        <v>9</v>
      </c>
      <c r="E867">
        <v>9</v>
      </c>
      <c r="F867">
        <v>9</v>
      </c>
      <c r="G867">
        <v>9</v>
      </c>
      <c r="H867">
        <v>9</v>
      </c>
      <c r="I867">
        <v>9</v>
      </c>
      <c r="J867">
        <v>9</v>
      </c>
      <c r="K867">
        <v>9</v>
      </c>
      <c r="L867">
        <v>9</v>
      </c>
      <c r="M867">
        <v>9</v>
      </c>
      <c r="N867">
        <v>9</v>
      </c>
      <c r="O867">
        <v>2</v>
      </c>
      <c r="P867">
        <v>4</v>
      </c>
      <c r="Q867">
        <v>3</v>
      </c>
      <c r="R867">
        <v>5</v>
      </c>
      <c r="S867">
        <v>2</v>
      </c>
      <c r="T867">
        <v>2</v>
      </c>
      <c r="U867">
        <v>3</v>
      </c>
      <c r="V867">
        <v>4</v>
      </c>
      <c r="W867">
        <v>5</v>
      </c>
      <c r="X867">
        <v>4</v>
      </c>
      <c r="Y867">
        <v>4</v>
      </c>
      <c r="Z867">
        <v>4</v>
      </c>
    </row>
    <row r="868" spans="1:26" x14ac:dyDescent="0.35">
      <c r="A868">
        <v>1392</v>
      </c>
      <c r="B868" t="s">
        <v>786</v>
      </c>
      <c r="C868">
        <v>45</v>
      </c>
      <c r="D868">
        <v>45</v>
      </c>
      <c r="E868">
        <v>45</v>
      </c>
      <c r="F868">
        <v>45</v>
      </c>
      <c r="G868">
        <v>45</v>
      </c>
      <c r="H868">
        <v>45</v>
      </c>
      <c r="I868">
        <v>45</v>
      </c>
      <c r="J868">
        <v>45</v>
      </c>
      <c r="K868">
        <v>45</v>
      </c>
      <c r="L868">
        <v>45</v>
      </c>
      <c r="M868">
        <v>45</v>
      </c>
      <c r="N868">
        <v>45</v>
      </c>
      <c r="O868">
        <v>46</v>
      </c>
      <c r="P868">
        <v>27</v>
      </c>
      <c r="Q868">
        <v>15</v>
      </c>
      <c r="R868">
        <v>19</v>
      </c>
      <c r="S868">
        <v>35</v>
      </c>
      <c r="T868">
        <v>25</v>
      </c>
      <c r="U868">
        <v>27</v>
      </c>
      <c r="V868">
        <v>19</v>
      </c>
      <c r="W868">
        <v>27</v>
      </c>
      <c r="X868">
        <v>33</v>
      </c>
      <c r="Y868">
        <v>29</v>
      </c>
      <c r="Z868">
        <v>36</v>
      </c>
    </row>
    <row r="869" spans="1:26" x14ac:dyDescent="0.35">
      <c r="A869">
        <v>1393</v>
      </c>
      <c r="B869" t="s">
        <v>787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</row>
    <row r="870" spans="1:26" x14ac:dyDescent="0.35">
      <c r="A870">
        <v>1397</v>
      </c>
      <c r="B870" t="s">
        <v>754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</row>
    <row r="871" spans="1:26" x14ac:dyDescent="0.35">
      <c r="A871">
        <v>1398</v>
      </c>
      <c r="B871" t="s">
        <v>624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</row>
    <row r="872" spans="1:26" x14ac:dyDescent="0.35">
      <c r="A872">
        <v>1399</v>
      </c>
      <c r="B872" t="s">
        <v>589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</row>
    <row r="873" spans="1:26" x14ac:dyDescent="0.35">
      <c r="A873">
        <v>1400</v>
      </c>
      <c r="B873" t="s">
        <v>590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</row>
    <row r="874" spans="1:26" x14ac:dyDescent="0.35">
      <c r="A874">
        <v>1401</v>
      </c>
      <c r="B874" t="s">
        <v>591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</row>
    <row r="875" spans="1:26" x14ac:dyDescent="0.35">
      <c r="A875">
        <v>1402</v>
      </c>
      <c r="B875" t="s">
        <v>794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</row>
    <row r="876" spans="1:26" x14ac:dyDescent="0.35">
      <c r="A876">
        <v>1403</v>
      </c>
      <c r="B876" t="s">
        <v>795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</row>
    <row r="877" spans="1:26" x14ac:dyDescent="0.35">
      <c r="A877">
        <v>1408</v>
      </c>
      <c r="B877" t="s">
        <v>591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</row>
    <row r="878" spans="1:26" x14ac:dyDescent="0.35">
      <c r="A878">
        <v>1409</v>
      </c>
      <c r="B878" t="s">
        <v>590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</row>
    <row r="879" spans="1:26" x14ac:dyDescent="0.35">
      <c r="A879">
        <v>1410</v>
      </c>
      <c r="B879" t="s">
        <v>589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</row>
    <row r="880" spans="1:26" x14ac:dyDescent="0.35">
      <c r="A880">
        <v>1411</v>
      </c>
      <c r="B880" t="s">
        <v>755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</row>
    <row r="881" spans="1:26" x14ac:dyDescent="0.35">
      <c r="A881">
        <v>1424</v>
      </c>
      <c r="B881" t="s">
        <v>755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</row>
    <row r="882" spans="1:26" x14ac:dyDescent="0.35">
      <c r="A882">
        <v>1425</v>
      </c>
      <c r="B882" t="s">
        <v>589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</row>
    <row r="883" spans="1:26" x14ac:dyDescent="0.35">
      <c r="A883">
        <v>1426</v>
      </c>
      <c r="B883" t="s">
        <v>590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</row>
    <row r="884" spans="1:26" x14ac:dyDescent="0.35">
      <c r="A884">
        <v>1427</v>
      </c>
      <c r="B884" t="s">
        <v>591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</row>
    <row r="885" spans="1:26" x14ac:dyDescent="0.35">
      <c r="A885">
        <v>1428</v>
      </c>
      <c r="B885" t="s">
        <v>631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</row>
    <row r="886" spans="1:26" x14ac:dyDescent="0.35">
      <c r="A886">
        <v>1429</v>
      </c>
      <c r="B886" t="s">
        <v>342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</row>
    <row r="887" spans="1:26" x14ac:dyDescent="0.35">
      <c r="A887">
        <v>1430</v>
      </c>
      <c r="B887" t="s">
        <v>357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</row>
    <row r="888" spans="1:26" x14ac:dyDescent="0.35">
      <c r="A888">
        <v>1431</v>
      </c>
      <c r="B888" t="s">
        <v>340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</row>
    <row r="889" spans="1:26" x14ac:dyDescent="0.35">
      <c r="A889">
        <v>1441</v>
      </c>
      <c r="B889" t="s">
        <v>755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</row>
    <row r="890" spans="1:26" x14ac:dyDescent="0.35">
      <c r="A890">
        <v>1444</v>
      </c>
      <c r="B890" t="s">
        <v>631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</row>
    <row r="891" spans="1:26" x14ac:dyDescent="0.35">
      <c r="A891">
        <v>1447</v>
      </c>
      <c r="B891" t="s">
        <v>357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</row>
    <row r="892" spans="1:26" x14ac:dyDescent="0.35">
      <c r="A892">
        <v>1450</v>
      </c>
      <c r="B892" t="s">
        <v>340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</row>
    <row r="893" spans="1:26" x14ac:dyDescent="0.35">
      <c r="A893">
        <v>1452</v>
      </c>
      <c r="B893" t="s">
        <v>342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</row>
    <row r="894" spans="1:26" x14ac:dyDescent="0.35">
      <c r="A894">
        <v>1455</v>
      </c>
      <c r="B894" t="s">
        <v>799</v>
      </c>
      <c r="C894">
        <v>415</v>
      </c>
      <c r="D894">
        <v>415</v>
      </c>
      <c r="E894">
        <v>415</v>
      </c>
      <c r="F894">
        <v>415</v>
      </c>
      <c r="G894">
        <v>415</v>
      </c>
      <c r="H894">
        <v>416</v>
      </c>
      <c r="I894">
        <v>415</v>
      </c>
      <c r="J894">
        <v>415</v>
      </c>
      <c r="K894">
        <v>415</v>
      </c>
      <c r="L894">
        <v>416</v>
      </c>
      <c r="M894">
        <v>416</v>
      </c>
      <c r="N894">
        <v>416</v>
      </c>
      <c r="O894">
        <v>0</v>
      </c>
      <c r="P894">
        <v>151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</row>
    <row r="895" spans="1:26" x14ac:dyDescent="0.35">
      <c r="A895">
        <v>1456</v>
      </c>
      <c r="B895" t="s">
        <v>800</v>
      </c>
      <c r="C895">
        <v>2221</v>
      </c>
      <c r="D895">
        <v>1666</v>
      </c>
      <c r="E895">
        <v>1666</v>
      </c>
      <c r="F895">
        <v>4997</v>
      </c>
      <c r="G895">
        <v>3886</v>
      </c>
      <c r="H895">
        <v>4997</v>
      </c>
      <c r="I895">
        <v>4442</v>
      </c>
      <c r="J895">
        <v>5552</v>
      </c>
      <c r="K895">
        <v>4442</v>
      </c>
      <c r="L895">
        <v>8883</v>
      </c>
      <c r="M895">
        <v>9439</v>
      </c>
      <c r="N895">
        <v>3331</v>
      </c>
      <c r="O895">
        <v>3157</v>
      </c>
      <c r="P895">
        <v>2261</v>
      </c>
      <c r="Q895">
        <v>1905</v>
      </c>
      <c r="R895">
        <v>0</v>
      </c>
      <c r="S895">
        <v>6335</v>
      </c>
      <c r="T895">
        <v>4314</v>
      </c>
      <c r="U895">
        <v>5591</v>
      </c>
      <c r="V895">
        <v>5521</v>
      </c>
      <c r="W895">
        <v>6832</v>
      </c>
      <c r="X895">
        <v>5362</v>
      </c>
      <c r="Y895">
        <v>0</v>
      </c>
      <c r="Z895">
        <v>24765</v>
      </c>
    </row>
    <row r="896" spans="1:26" x14ac:dyDescent="0.35">
      <c r="A896">
        <v>1457</v>
      </c>
      <c r="B896" t="s">
        <v>801</v>
      </c>
      <c r="C896">
        <v>-1806</v>
      </c>
      <c r="D896">
        <v>-1251</v>
      </c>
      <c r="E896">
        <v>-1251</v>
      </c>
      <c r="F896">
        <v>-4582</v>
      </c>
      <c r="G896">
        <v>-3471</v>
      </c>
      <c r="H896">
        <v>-4581</v>
      </c>
      <c r="I896">
        <v>-4027</v>
      </c>
      <c r="J896">
        <v>-5137</v>
      </c>
      <c r="K896">
        <v>-4027</v>
      </c>
      <c r="L896">
        <v>-8467</v>
      </c>
      <c r="M896">
        <v>-9023</v>
      </c>
      <c r="N896">
        <v>-2915</v>
      </c>
      <c r="O896">
        <v>-3157</v>
      </c>
      <c r="P896">
        <v>-2110</v>
      </c>
      <c r="Q896">
        <v>-1905</v>
      </c>
      <c r="R896">
        <v>0</v>
      </c>
      <c r="S896">
        <v>-6335</v>
      </c>
      <c r="T896">
        <v>-4314</v>
      </c>
      <c r="U896">
        <v>-5591</v>
      </c>
      <c r="V896">
        <v>-5521</v>
      </c>
      <c r="W896">
        <v>-6832</v>
      </c>
      <c r="X896">
        <v>-5362</v>
      </c>
      <c r="Y896">
        <v>0</v>
      </c>
      <c r="Z896">
        <v>-24765</v>
      </c>
    </row>
    <row r="897" spans="1:26" x14ac:dyDescent="0.35">
      <c r="A897">
        <v>1458</v>
      </c>
      <c r="B897" t="s">
        <v>802</v>
      </c>
      <c r="C897">
        <v>56515</v>
      </c>
      <c r="D897">
        <v>54722</v>
      </c>
      <c r="E897">
        <v>53533</v>
      </c>
      <c r="F897">
        <v>56141</v>
      </c>
      <c r="G897">
        <v>47627</v>
      </c>
      <c r="H897">
        <v>44168</v>
      </c>
      <c r="I897">
        <v>39587</v>
      </c>
      <c r="J897">
        <v>35546</v>
      </c>
      <c r="K897">
        <v>30410</v>
      </c>
      <c r="L897">
        <v>30329</v>
      </c>
      <c r="M897">
        <v>17930</v>
      </c>
      <c r="N897">
        <v>8907</v>
      </c>
      <c r="O897">
        <v>56516</v>
      </c>
      <c r="P897">
        <v>53405</v>
      </c>
      <c r="Q897">
        <v>52264</v>
      </c>
      <c r="R897">
        <v>50018</v>
      </c>
      <c r="S897">
        <v>50907</v>
      </c>
      <c r="T897">
        <v>44909</v>
      </c>
      <c r="U897">
        <v>41510</v>
      </c>
      <c r="V897">
        <v>36679</v>
      </c>
      <c r="W897">
        <v>32343</v>
      </c>
      <c r="X897">
        <v>28012</v>
      </c>
      <c r="Y897">
        <v>22555</v>
      </c>
      <c r="Z897">
        <v>22563</v>
      </c>
    </row>
    <row r="898" spans="1:26" x14ac:dyDescent="0.35">
      <c r="A898">
        <v>1459</v>
      </c>
      <c r="B898" t="s">
        <v>803</v>
      </c>
      <c r="C898">
        <v>112</v>
      </c>
      <c r="D898">
        <v>112</v>
      </c>
      <c r="E898">
        <v>112</v>
      </c>
      <c r="F898">
        <v>112</v>
      </c>
      <c r="G898">
        <v>112</v>
      </c>
      <c r="H898">
        <v>112</v>
      </c>
      <c r="I898">
        <v>112</v>
      </c>
      <c r="J898">
        <v>112</v>
      </c>
      <c r="K898">
        <v>112</v>
      </c>
      <c r="L898">
        <v>112</v>
      </c>
      <c r="M898">
        <v>112</v>
      </c>
      <c r="N898">
        <v>112</v>
      </c>
      <c r="O898">
        <v>0</v>
      </c>
      <c r="P898">
        <v>151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</row>
    <row r="899" spans="1:26" x14ac:dyDescent="0.35">
      <c r="A899">
        <v>1460</v>
      </c>
      <c r="B899" t="s">
        <v>804</v>
      </c>
      <c r="C899">
        <v>29</v>
      </c>
      <c r="D899">
        <v>29</v>
      </c>
      <c r="E899">
        <v>29</v>
      </c>
      <c r="F899">
        <v>29</v>
      </c>
      <c r="G899">
        <v>29</v>
      </c>
      <c r="H899">
        <v>29</v>
      </c>
      <c r="I899">
        <v>29</v>
      </c>
      <c r="J899">
        <v>29</v>
      </c>
      <c r="K899">
        <v>29</v>
      </c>
      <c r="L899">
        <v>29</v>
      </c>
      <c r="M899">
        <v>29</v>
      </c>
      <c r="N899">
        <v>29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</row>
    <row r="900" spans="1:26" x14ac:dyDescent="0.35">
      <c r="A900">
        <v>1461</v>
      </c>
      <c r="B900" t="s">
        <v>805</v>
      </c>
      <c r="C900">
        <v>170</v>
      </c>
      <c r="D900">
        <v>170</v>
      </c>
      <c r="E900">
        <v>170</v>
      </c>
      <c r="F900">
        <v>170</v>
      </c>
      <c r="G900">
        <v>170</v>
      </c>
      <c r="H900">
        <v>171</v>
      </c>
      <c r="I900">
        <v>170</v>
      </c>
      <c r="J900">
        <v>170</v>
      </c>
      <c r="K900">
        <v>170</v>
      </c>
      <c r="L900">
        <v>171</v>
      </c>
      <c r="M900">
        <v>171</v>
      </c>
      <c r="N900">
        <v>171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</row>
    <row r="901" spans="1:26" x14ac:dyDescent="0.35">
      <c r="A901">
        <v>1462</v>
      </c>
      <c r="B901" t="s">
        <v>806</v>
      </c>
      <c r="C901">
        <v>39</v>
      </c>
      <c r="D901">
        <v>39</v>
      </c>
      <c r="E901">
        <v>39</v>
      </c>
      <c r="F901">
        <v>39</v>
      </c>
      <c r="G901">
        <v>39</v>
      </c>
      <c r="H901">
        <v>39</v>
      </c>
      <c r="I901">
        <v>39</v>
      </c>
      <c r="J901">
        <v>39</v>
      </c>
      <c r="K901">
        <v>39</v>
      </c>
      <c r="L901">
        <v>39</v>
      </c>
      <c r="M901">
        <v>39</v>
      </c>
      <c r="N901">
        <v>39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</row>
    <row r="902" spans="1:26" x14ac:dyDescent="0.35">
      <c r="A902">
        <v>1463</v>
      </c>
      <c r="B902" t="s">
        <v>807</v>
      </c>
      <c r="C902">
        <v>73</v>
      </c>
      <c r="D902">
        <v>73</v>
      </c>
      <c r="E902">
        <v>73</v>
      </c>
      <c r="F902">
        <v>73</v>
      </c>
      <c r="G902">
        <v>73</v>
      </c>
      <c r="H902">
        <v>73</v>
      </c>
      <c r="I902">
        <v>73</v>
      </c>
      <c r="J902">
        <v>73</v>
      </c>
      <c r="K902">
        <v>73</v>
      </c>
      <c r="L902">
        <v>73</v>
      </c>
      <c r="M902">
        <v>73</v>
      </c>
      <c r="N902">
        <v>73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</row>
    <row r="903" spans="1:26" x14ac:dyDescent="0.35">
      <c r="A903">
        <v>1464</v>
      </c>
      <c r="B903" t="s">
        <v>808</v>
      </c>
      <c r="C903">
        <v>63</v>
      </c>
      <c r="D903">
        <v>63</v>
      </c>
      <c r="E903">
        <v>63</v>
      </c>
      <c r="F903">
        <v>63</v>
      </c>
      <c r="G903">
        <v>63</v>
      </c>
      <c r="H903">
        <v>63</v>
      </c>
      <c r="I903">
        <v>63</v>
      </c>
      <c r="J903">
        <v>63</v>
      </c>
      <c r="K903">
        <v>63</v>
      </c>
      <c r="L903">
        <v>63</v>
      </c>
      <c r="M903">
        <v>63</v>
      </c>
      <c r="N903">
        <v>63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</row>
    <row r="904" spans="1:26" x14ac:dyDescent="0.35">
      <c r="A904">
        <v>1465</v>
      </c>
      <c r="B904" t="s">
        <v>809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</row>
    <row r="905" spans="1:26" x14ac:dyDescent="0.35">
      <c r="A905">
        <v>1466</v>
      </c>
      <c r="B905" t="s">
        <v>810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</row>
    <row r="906" spans="1:26" x14ac:dyDescent="0.35">
      <c r="A906">
        <v>1467</v>
      </c>
      <c r="B906" t="s">
        <v>811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</row>
    <row r="907" spans="1:26" x14ac:dyDescent="0.35">
      <c r="A907">
        <v>1468</v>
      </c>
      <c r="B907" t="s">
        <v>812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</row>
    <row r="908" spans="1:26" x14ac:dyDescent="0.35">
      <c r="A908">
        <v>1469</v>
      </c>
      <c r="B908" t="s">
        <v>813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</row>
    <row r="909" spans="1:26" x14ac:dyDescent="0.35">
      <c r="A909">
        <v>1470</v>
      </c>
      <c r="B909" t="s">
        <v>814</v>
      </c>
      <c r="C909">
        <v>2110</v>
      </c>
      <c r="D909">
        <v>1582</v>
      </c>
      <c r="E909">
        <v>1582</v>
      </c>
      <c r="F909">
        <v>4747</v>
      </c>
      <c r="G909">
        <v>3692</v>
      </c>
      <c r="H909">
        <v>4747</v>
      </c>
      <c r="I909">
        <v>4220</v>
      </c>
      <c r="J909">
        <v>5274</v>
      </c>
      <c r="K909">
        <v>4220</v>
      </c>
      <c r="L909">
        <v>8439</v>
      </c>
      <c r="M909">
        <v>8967</v>
      </c>
      <c r="N909">
        <v>3165</v>
      </c>
      <c r="O909">
        <v>3157</v>
      </c>
      <c r="P909">
        <v>2261</v>
      </c>
      <c r="Q909">
        <v>1905</v>
      </c>
      <c r="R909">
        <v>0</v>
      </c>
      <c r="S909">
        <v>6335</v>
      </c>
      <c r="T909">
        <v>4314</v>
      </c>
      <c r="U909">
        <v>5591</v>
      </c>
      <c r="V909">
        <v>5521</v>
      </c>
      <c r="W909">
        <v>6832</v>
      </c>
      <c r="X909">
        <v>5362</v>
      </c>
      <c r="Y909">
        <v>0</v>
      </c>
      <c r="Z909">
        <v>24765</v>
      </c>
    </row>
    <row r="910" spans="1:26" x14ac:dyDescent="0.35">
      <c r="A910">
        <v>1471</v>
      </c>
      <c r="B910" t="s">
        <v>815</v>
      </c>
      <c r="C910">
        <v>112</v>
      </c>
      <c r="D910">
        <v>112</v>
      </c>
      <c r="E910">
        <v>112</v>
      </c>
      <c r="F910">
        <v>112</v>
      </c>
      <c r="G910">
        <v>112</v>
      </c>
      <c r="H910">
        <v>112</v>
      </c>
      <c r="I910">
        <v>112</v>
      </c>
      <c r="J910">
        <v>112</v>
      </c>
      <c r="K910">
        <v>112</v>
      </c>
      <c r="L910">
        <v>112</v>
      </c>
      <c r="M910">
        <v>112</v>
      </c>
      <c r="N910">
        <v>112</v>
      </c>
      <c r="O910">
        <v>0</v>
      </c>
      <c r="P910">
        <v>151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</row>
    <row r="911" spans="1:26" x14ac:dyDescent="0.35">
      <c r="A911">
        <v>1472</v>
      </c>
      <c r="B911" t="s">
        <v>816</v>
      </c>
      <c r="C911">
        <v>29</v>
      </c>
      <c r="D911">
        <v>29</v>
      </c>
      <c r="E911">
        <v>29</v>
      </c>
      <c r="F911">
        <v>29</v>
      </c>
      <c r="G911">
        <v>29</v>
      </c>
      <c r="H911">
        <v>29</v>
      </c>
      <c r="I911">
        <v>29</v>
      </c>
      <c r="J911">
        <v>29</v>
      </c>
      <c r="K911">
        <v>29</v>
      </c>
      <c r="L911">
        <v>29</v>
      </c>
      <c r="M911">
        <v>29</v>
      </c>
      <c r="N911">
        <v>29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</row>
    <row r="912" spans="1:26" x14ac:dyDescent="0.35">
      <c r="A912">
        <v>1473</v>
      </c>
      <c r="B912" t="s">
        <v>817</v>
      </c>
      <c r="C912">
        <v>170</v>
      </c>
      <c r="D912">
        <v>170</v>
      </c>
      <c r="E912">
        <v>170</v>
      </c>
      <c r="F912">
        <v>170</v>
      </c>
      <c r="G912">
        <v>170</v>
      </c>
      <c r="H912">
        <v>171</v>
      </c>
      <c r="I912">
        <v>170</v>
      </c>
      <c r="J912">
        <v>170</v>
      </c>
      <c r="K912">
        <v>170</v>
      </c>
      <c r="L912">
        <v>171</v>
      </c>
      <c r="M912">
        <v>171</v>
      </c>
      <c r="N912">
        <v>171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</row>
    <row r="913" spans="1:26" x14ac:dyDescent="0.35">
      <c r="A913">
        <v>1474</v>
      </c>
      <c r="B913" t="s">
        <v>818</v>
      </c>
      <c r="C913">
        <v>39</v>
      </c>
      <c r="D913">
        <v>39</v>
      </c>
      <c r="E913">
        <v>39</v>
      </c>
      <c r="F913">
        <v>39</v>
      </c>
      <c r="G913">
        <v>39</v>
      </c>
      <c r="H913">
        <v>39</v>
      </c>
      <c r="I913">
        <v>39</v>
      </c>
      <c r="J913">
        <v>39</v>
      </c>
      <c r="K913">
        <v>39</v>
      </c>
      <c r="L913">
        <v>39</v>
      </c>
      <c r="M913">
        <v>39</v>
      </c>
      <c r="N913">
        <v>39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</row>
    <row r="914" spans="1:26" x14ac:dyDescent="0.35">
      <c r="A914">
        <v>1475</v>
      </c>
      <c r="B914" t="s">
        <v>819</v>
      </c>
      <c r="C914">
        <v>73</v>
      </c>
      <c r="D914">
        <v>73</v>
      </c>
      <c r="E914">
        <v>73</v>
      </c>
      <c r="F914">
        <v>73</v>
      </c>
      <c r="G914">
        <v>73</v>
      </c>
      <c r="H914">
        <v>73</v>
      </c>
      <c r="I914">
        <v>73</v>
      </c>
      <c r="J914">
        <v>73</v>
      </c>
      <c r="K914">
        <v>73</v>
      </c>
      <c r="L914">
        <v>73</v>
      </c>
      <c r="M914">
        <v>73</v>
      </c>
      <c r="N914">
        <v>73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</row>
    <row r="915" spans="1:26" x14ac:dyDescent="0.35">
      <c r="A915">
        <v>1476</v>
      </c>
      <c r="B915" t="s">
        <v>820</v>
      </c>
      <c r="C915">
        <v>-2047</v>
      </c>
      <c r="D915">
        <v>-1519</v>
      </c>
      <c r="E915">
        <v>-1519</v>
      </c>
      <c r="F915">
        <v>-4684</v>
      </c>
      <c r="G915">
        <v>-3629</v>
      </c>
      <c r="H915">
        <v>-4684</v>
      </c>
      <c r="I915">
        <v>-4157</v>
      </c>
      <c r="J915">
        <v>-5211</v>
      </c>
      <c r="K915">
        <v>-4157</v>
      </c>
      <c r="L915">
        <v>-8376</v>
      </c>
      <c r="M915">
        <v>-8904</v>
      </c>
      <c r="N915">
        <v>-3102</v>
      </c>
      <c r="O915">
        <v>-3157</v>
      </c>
      <c r="P915">
        <v>-2261</v>
      </c>
      <c r="Q915">
        <v>-1905</v>
      </c>
      <c r="R915">
        <v>0</v>
      </c>
      <c r="S915">
        <v>-6335</v>
      </c>
      <c r="T915">
        <v>-4314</v>
      </c>
      <c r="U915">
        <v>-5591</v>
      </c>
      <c r="V915">
        <v>-5521</v>
      </c>
      <c r="W915">
        <v>-6832</v>
      </c>
      <c r="X915">
        <v>-5362</v>
      </c>
      <c r="Y915">
        <v>0</v>
      </c>
      <c r="Z915">
        <v>-24765</v>
      </c>
    </row>
    <row r="916" spans="1:26" x14ac:dyDescent="0.35">
      <c r="A916">
        <v>1477</v>
      </c>
      <c r="B916" t="s">
        <v>821</v>
      </c>
      <c r="C916">
        <v>1996</v>
      </c>
      <c r="D916">
        <v>2105</v>
      </c>
      <c r="E916">
        <v>2261</v>
      </c>
      <c r="F916">
        <v>2282</v>
      </c>
      <c r="G916">
        <v>2378</v>
      </c>
      <c r="H916">
        <v>2487</v>
      </c>
      <c r="I916">
        <v>2583</v>
      </c>
      <c r="J916">
        <v>2664</v>
      </c>
      <c r="K916">
        <v>2760</v>
      </c>
      <c r="L916">
        <v>2869</v>
      </c>
      <c r="M916">
        <v>2965</v>
      </c>
      <c r="N916">
        <v>3061</v>
      </c>
      <c r="O916">
        <v>1996</v>
      </c>
      <c r="P916">
        <v>1996</v>
      </c>
      <c r="Q916">
        <v>2147</v>
      </c>
      <c r="R916">
        <v>2147</v>
      </c>
      <c r="S916">
        <v>2147</v>
      </c>
      <c r="T916">
        <v>2147</v>
      </c>
      <c r="U916">
        <v>2147</v>
      </c>
      <c r="V916">
        <v>2147</v>
      </c>
      <c r="W916">
        <v>2147</v>
      </c>
      <c r="X916">
        <v>2147</v>
      </c>
      <c r="Y916">
        <v>2226</v>
      </c>
      <c r="Z916">
        <v>2234</v>
      </c>
    </row>
    <row r="917" spans="1:26" x14ac:dyDescent="0.35">
      <c r="A917">
        <v>1478</v>
      </c>
      <c r="B917" t="s">
        <v>822</v>
      </c>
      <c r="C917">
        <v>0</v>
      </c>
      <c r="D917">
        <v>25</v>
      </c>
      <c r="E917">
        <v>50</v>
      </c>
      <c r="F917">
        <v>75</v>
      </c>
      <c r="G917">
        <v>100</v>
      </c>
      <c r="H917">
        <v>125</v>
      </c>
      <c r="I917">
        <v>149</v>
      </c>
      <c r="J917">
        <v>174</v>
      </c>
      <c r="K917">
        <v>199</v>
      </c>
      <c r="L917">
        <v>224</v>
      </c>
      <c r="M917">
        <v>249</v>
      </c>
      <c r="N917">
        <v>274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</row>
    <row r="918" spans="1:26" x14ac:dyDescent="0.35">
      <c r="A918">
        <v>1479</v>
      </c>
      <c r="B918" t="s">
        <v>823</v>
      </c>
      <c r="C918">
        <v>0</v>
      </c>
      <c r="D918">
        <v>145</v>
      </c>
      <c r="E918">
        <v>291</v>
      </c>
      <c r="F918">
        <v>436</v>
      </c>
      <c r="G918">
        <v>581</v>
      </c>
      <c r="H918">
        <v>726</v>
      </c>
      <c r="I918">
        <v>872</v>
      </c>
      <c r="J918">
        <v>1017</v>
      </c>
      <c r="K918">
        <v>1162</v>
      </c>
      <c r="L918">
        <v>1308</v>
      </c>
      <c r="M918">
        <v>1453</v>
      </c>
      <c r="N918">
        <v>1599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</row>
    <row r="919" spans="1:26" x14ac:dyDescent="0.35">
      <c r="A919">
        <v>1480</v>
      </c>
      <c r="B919" t="s">
        <v>824</v>
      </c>
      <c r="C919">
        <v>0</v>
      </c>
      <c r="D919">
        <v>33</v>
      </c>
      <c r="E919">
        <v>66</v>
      </c>
      <c r="F919">
        <v>100</v>
      </c>
      <c r="G919">
        <v>133</v>
      </c>
      <c r="H919">
        <v>166</v>
      </c>
      <c r="I919">
        <v>199</v>
      </c>
      <c r="J919">
        <v>232</v>
      </c>
      <c r="K919">
        <v>266</v>
      </c>
      <c r="L919">
        <v>299</v>
      </c>
      <c r="M919">
        <v>332</v>
      </c>
      <c r="N919">
        <v>365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</row>
    <row r="920" spans="1:26" x14ac:dyDescent="0.35">
      <c r="A920">
        <v>1481</v>
      </c>
      <c r="B920" t="s">
        <v>825</v>
      </c>
      <c r="C920">
        <v>0</v>
      </c>
      <c r="D920">
        <v>62</v>
      </c>
      <c r="E920">
        <v>125</v>
      </c>
      <c r="F920">
        <v>4119</v>
      </c>
      <c r="G920">
        <v>249</v>
      </c>
      <c r="H920">
        <v>311</v>
      </c>
      <c r="I920">
        <v>374</v>
      </c>
      <c r="J920">
        <v>436</v>
      </c>
      <c r="K920">
        <v>498</v>
      </c>
      <c r="L920">
        <v>4492</v>
      </c>
      <c r="M920">
        <v>623</v>
      </c>
      <c r="N920">
        <v>685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</row>
    <row r="921" spans="1:26" x14ac:dyDescent="0.35">
      <c r="A921">
        <v>1482</v>
      </c>
      <c r="B921" t="s">
        <v>826</v>
      </c>
      <c r="C921">
        <v>54519</v>
      </c>
      <c r="D921">
        <v>52352</v>
      </c>
      <c r="E921">
        <v>50740</v>
      </c>
      <c r="F921">
        <v>49129</v>
      </c>
      <c r="G921">
        <v>44186</v>
      </c>
      <c r="H921">
        <v>40353</v>
      </c>
      <c r="I921">
        <v>35410</v>
      </c>
      <c r="J921">
        <v>31023</v>
      </c>
      <c r="K921">
        <v>25525</v>
      </c>
      <c r="L921">
        <v>21137</v>
      </c>
      <c r="M921">
        <v>12308</v>
      </c>
      <c r="N921">
        <v>2923</v>
      </c>
      <c r="O921">
        <v>54519</v>
      </c>
      <c r="P921">
        <v>51409</v>
      </c>
      <c r="Q921">
        <v>50116</v>
      </c>
      <c r="R921">
        <v>47871</v>
      </c>
      <c r="S921">
        <v>48759</v>
      </c>
      <c r="T921">
        <v>42762</v>
      </c>
      <c r="U921">
        <v>39363</v>
      </c>
      <c r="V921">
        <v>34532</v>
      </c>
      <c r="W921">
        <v>30196</v>
      </c>
      <c r="X921">
        <v>25865</v>
      </c>
      <c r="Y921">
        <v>20329</v>
      </c>
      <c r="Z921">
        <v>20329</v>
      </c>
    </row>
    <row r="922" spans="1:26" x14ac:dyDescent="0.35">
      <c r="A922">
        <v>1483</v>
      </c>
      <c r="B922" t="s">
        <v>827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</row>
    <row r="923" spans="1:26" x14ac:dyDescent="0.35">
      <c r="A923">
        <v>1484</v>
      </c>
      <c r="B923" t="s">
        <v>828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</row>
    <row r="924" spans="1:26" x14ac:dyDescent="0.35">
      <c r="A924">
        <v>1485</v>
      </c>
      <c r="B924" t="s">
        <v>829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</row>
    <row r="925" spans="1:26" x14ac:dyDescent="0.35">
      <c r="A925">
        <v>1486</v>
      </c>
      <c r="B925" t="s">
        <v>830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</row>
    <row r="926" spans="1:26" x14ac:dyDescent="0.35">
      <c r="A926">
        <v>1487</v>
      </c>
      <c r="B926" t="s">
        <v>831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</row>
    <row r="927" spans="1:26" x14ac:dyDescent="0.35">
      <c r="A927">
        <v>1488</v>
      </c>
      <c r="B927" t="s">
        <v>832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</row>
    <row r="928" spans="1:26" x14ac:dyDescent="0.35">
      <c r="A928">
        <v>1489</v>
      </c>
      <c r="B928" t="s">
        <v>833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</row>
    <row r="929" spans="1:26" x14ac:dyDescent="0.35">
      <c r="A929">
        <v>1490</v>
      </c>
      <c r="B929" t="s">
        <v>834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</row>
    <row r="930" spans="1:26" x14ac:dyDescent="0.35">
      <c r="A930">
        <v>1491</v>
      </c>
      <c r="B930" t="s">
        <v>835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</row>
    <row r="931" spans="1:26" x14ac:dyDescent="0.35">
      <c r="A931">
        <v>1492</v>
      </c>
      <c r="B931" t="s">
        <v>836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</row>
    <row r="932" spans="1:26" x14ac:dyDescent="0.35">
      <c r="A932">
        <v>1493</v>
      </c>
      <c r="B932" t="s">
        <v>837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</row>
    <row r="933" spans="1:26" x14ac:dyDescent="0.35">
      <c r="A933">
        <v>1494</v>
      </c>
      <c r="B933" t="s">
        <v>838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11</v>
      </c>
      <c r="R933">
        <v>0</v>
      </c>
      <c r="S933">
        <v>0</v>
      </c>
      <c r="T933">
        <v>0</v>
      </c>
      <c r="U933">
        <v>32</v>
      </c>
      <c r="V933">
        <v>0</v>
      </c>
      <c r="W933">
        <v>0</v>
      </c>
      <c r="X933">
        <v>0</v>
      </c>
      <c r="Y933">
        <v>0</v>
      </c>
      <c r="Z933">
        <v>0</v>
      </c>
    </row>
    <row r="934" spans="1:26" x14ac:dyDescent="0.35">
      <c r="A934">
        <v>1495</v>
      </c>
      <c r="B934" t="s">
        <v>839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</row>
    <row r="935" spans="1:26" x14ac:dyDescent="0.35">
      <c r="A935">
        <v>1496</v>
      </c>
      <c r="B935" t="s">
        <v>840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</row>
    <row r="936" spans="1:26" x14ac:dyDescent="0.35">
      <c r="A936">
        <v>1497</v>
      </c>
      <c r="B936" t="s">
        <v>841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</row>
    <row r="937" spans="1:26" x14ac:dyDescent="0.35">
      <c r="A937">
        <v>1498</v>
      </c>
      <c r="B937" t="s">
        <v>842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</row>
    <row r="938" spans="1:26" x14ac:dyDescent="0.35">
      <c r="A938">
        <v>1499</v>
      </c>
      <c r="B938" t="s">
        <v>843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</row>
    <row r="939" spans="1:26" x14ac:dyDescent="0.35">
      <c r="A939">
        <v>1500</v>
      </c>
      <c r="B939" t="s">
        <v>844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-11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</row>
    <row r="940" spans="1:26" x14ac:dyDescent="0.35">
      <c r="A940">
        <v>1501</v>
      </c>
      <c r="B940" t="s">
        <v>845</v>
      </c>
      <c r="C940">
        <v>252719</v>
      </c>
      <c r="D940">
        <v>266574</v>
      </c>
      <c r="E940">
        <v>270108</v>
      </c>
      <c r="F940">
        <v>261322</v>
      </c>
      <c r="G940">
        <v>262067</v>
      </c>
      <c r="H940">
        <v>255985</v>
      </c>
      <c r="I940">
        <v>260327</v>
      </c>
      <c r="J940">
        <v>259951</v>
      </c>
      <c r="K940">
        <v>270813</v>
      </c>
      <c r="L940">
        <v>265454</v>
      </c>
      <c r="M940">
        <v>256174</v>
      </c>
      <c r="N940">
        <v>251361</v>
      </c>
      <c r="O940">
        <v>195527</v>
      </c>
      <c r="P940">
        <v>239863</v>
      </c>
      <c r="Q940">
        <v>252282</v>
      </c>
      <c r="R940">
        <v>354779</v>
      </c>
      <c r="S940">
        <v>175357</v>
      </c>
      <c r="T940">
        <v>210403</v>
      </c>
      <c r="U940">
        <v>380677</v>
      </c>
      <c r="V940">
        <v>274951</v>
      </c>
      <c r="W940">
        <v>292160</v>
      </c>
      <c r="X940">
        <v>226181</v>
      </c>
      <c r="Y940">
        <v>345565</v>
      </c>
      <c r="Z940">
        <v>257706</v>
      </c>
    </row>
    <row r="941" spans="1:26" x14ac:dyDescent="0.35">
      <c r="A941">
        <v>1502</v>
      </c>
      <c r="B941" t="s">
        <v>648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</row>
    <row r="942" spans="1:26" x14ac:dyDescent="0.35">
      <c r="A942">
        <v>1503</v>
      </c>
      <c r="B942" t="s">
        <v>647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</row>
    <row r="943" spans="1:26" x14ac:dyDescent="0.35">
      <c r="A943">
        <v>1504</v>
      </c>
      <c r="B943" t="s">
        <v>649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</row>
    <row r="944" spans="1:26" x14ac:dyDescent="0.35">
      <c r="A944">
        <v>1510</v>
      </c>
      <c r="B944" t="s">
        <v>866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</row>
    <row r="945" spans="1:26" x14ac:dyDescent="0.35">
      <c r="A945">
        <v>1511</v>
      </c>
      <c r="B945" t="s">
        <v>846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</row>
    <row r="946" spans="1:26" x14ac:dyDescent="0.35">
      <c r="A946">
        <v>1512</v>
      </c>
      <c r="B946" t="s">
        <v>847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</row>
    <row r="947" spans="1:26" x14ac:dyDescent="0.35">
      <c r="A947">
        <v>1513</v>
      </c>
      <c r="B947" t="s">
        <v>848</v>
      </c>
      <c r="C947">
        <v>2700</v>
      </c>
      <c r="D947">
        <v>2700</v>
      </c>
      <c r="E947">
        <v>2700</v>
      </c>
      <c r="F947">
        <v>2700</v>
      </c>
      <c r="G947">
        <v>2700</v>
      </c>
      <c r="H947">
        <v>2700</v>
      </c>
      <c r="I947">
        <v>2700</v>
      </c>
      <c r="J947">
        <v>2700</v>
      </c>
      <c r="K947">
        <v>2700</v>
      </c>
      <c r="L947">
        <v>2700</v>
      </c>
      <c r="M947">
        <v>2700</v>
      </c>
      <c r="N947">
        <v>2700</v>
      </c>
      <c r="O947">
        <v>5200</v>
      </c>
      <c r="P947">
        <v>6600</v>
      </c>
      <c r="Q947">
        <v>5100</v>
      </c>
      <c r="R947">
        <v>6300</v>
      </c>
      <c r="S947">
        <v>6000</v>
      </c>
      <c r="T947">
        <v>4500</v>
      </c>
      <c r="U947">
        <v>4300</v>
      </c>
      <c r="V947">
        <v>2800</v>
      </c>
      <c r="W947">
        <v>2700</v>
      </c>
      <c r="X947">
        <v>2400</v>
      </c>
      <c r="Y947">
        <v>3600</v>
      </c>
      <c r="Z947">
        <v>0</v>
      </c>
    </row>
    <row r="948" spans="1:26" x14ac:dyDescent="0.35">
      <c r="A948">
        <v>1515</v>
      </c>
      <c r="B948" t="s">
        <v>850</v>
      </c>
      <c r="C948">
        <v>9</v>
      </c>
      <c r="D948">
        <v>9</v>
      </c>
      <c r="E948">
        <v>7</v>
      </c>
      <c r="F948">
        <v>7</v>
      </c>
      <c r="G948">
        <v>7</v>
      </c>
      <c r="H948">
        <v>7</v>
      </c>
      <c r="I948">
        <v>7</v>
      </c>
      <c r="J948">
        <v>7</v>
      </c>
      <c r="K948">
        <v>7</v>
      </c>
      <c r="L948">
        <v>7</v>
      </c>
      <c r="M948">
        <v>7</v>
      </c>
      <c r="N948">
        <v>7</v>
      </c>
      <c r="O948">
        <v>9</v>
      </c>
      <c r="P948">
        <v>9</v>
      </c>
      <c r="Q948">
        <v>7</v>
      </c>
      <c r="R948">
        <v>7</v>
      </c>
      <c r="S948">
        <v>7</v>
      </c>
      <c r="T948">
        <v>7</v>
      </c>
      <c r="U948">
        <v>7</v>
      </c>
      <c r="V948">
        <v>7</v>
      </c>
      <c r="W948">
        <v>8</v>
      </c>
      <c r="X948">
        <v>8</v>
      </c>
      <c r="Y948">
        <v>8</v>
      </c>
      <c r="Z948">
        <v>0</v>
      </c>
    </row>
    <row r="949" spans="1:26" x14ac:dyDescent="0.35">
      <c r="A949">
        <v>1516</v>
      </c>
      <c r="B949" t="s">
        <v>1006</v>
      </c>
      <c r="C949">
        <v>65</v>
      </c>
      <c r="D949">
        <v>65</v>
      </c>
      <c r="E949">
        <v>65</v>
      </c>
      <c r="F949">
        <v>30</v>
      </c>
      <c r="G949">
        <v>30</v>
      </c>
      <c r="H949">
        <v>30</v>
      </c>
      <c r="I949">
        <v>30</v>
      </c>
      <c r="J949">
        <v>30</v>
      </c>
      <c r="K949">
        <v>30</v>
      </c>
      <c r="L949">
        <v>30</v>
      </c>
      <c r="M949">
        <v>30</v>
      </c>
      <c r="N949">
        <v>30</v>
      </c>
      <c r="O949">
        <v>82</v>
      </c>
      <c r="P949">
        <v>86</v>
      </c>
      <c r="Q949">
        <v>74</v>
      </c>
      <c r="R949">
        <v>32</v>
      </c>
      <c r="S949">
        <v>62</v>
      </c>
      <c r="T949">
        <v>98</v>
      </c>
      <c r="U949">
        <v>51</v>
      </c>
      <c r="V949">
        <v>84</v>
      </c>
      <c r="W949">
        <v>78</v>
      </c>
      <c r="X949">
        <v>30</v>
      </c>
      <c r="Y949">
        <v>89</v>
      </c>
      <c r="Z949">
        <v>0</v>
      </c>
    </row>
    <row r="950" spans="1:26" x14ac:dyDescent="0.35">
      <c r="A950">
        <v>1517</v>
      </c>
      <c r="B950" t="s">
        <v>1007</v>
      </c>
      <c r="C950">
        <v>7</v>
      </c>
      <c r="D950">
        <v>7</v>
      </c>
      <c r="E950">
        <v>4</v>
      </c>
      <c r="F950">
        <v>4</v>
      </c>
      <c r="G950">
        <v>4</v>
      </c>
      <c r="H950">
        <v>4</v>
      </c>
      <c r="I950">
        <v>4</v>
      </c>
      <c r="J950">
        <v>4</v>
      </c>
      <c r="K950">
        <v>4</v>
      </c>
      <c r="L950">
        <v>4</v>
      </c>
      <c r="M950">
        <v>4</v>
      </c>
      <c r="N950">
        <v>4</v>
      </c>
      <c r="O950">
        <v>8</v>
      </c>
      <c r="P950">
        <v>4</v>
      </c>
      <c r="Q950">
        <v>8</v>
      </c>
      <c r="R950">
        <v>5</v>
      </c>
      <c r="S950">
        <v>26</v>
      </c>
      <c r="T950">
        <v>6</v>
      </c>
      <c r="U950">
        <v>4</v>
      </c>
      <c r="V950">
        <v>4</v>
      </c>
      <c r="W950">
        <v>0</v>
      </c>
      <c r="X950">
        <v>10</v>
      </c>
      <c r="Y950">
        <v>2</v>
      </c>
      <c r="Z950">
        <v>0</v>
      </c>
    </row>
    <row r="951" spans="1:26" x14ac:dyDescent="0.35">
      <c r="A951">
        <v>1518</v>
      </c>
      <c r="B951" t="s">
        <v>853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</row>
    <row r="952" spans="1:26" x14ac:dyDescent="0.35">
      <c r="A952">
        <v>1519</v>
      </c>
      <c r="B952" t="s">
        <v>1008</v>
      </c>
      <c r="C952">
        <v>42</v>
      </c>
      <c r="D952">
        <v>42</v>
      </c>
      <c r="E952">
        <v>42</v>
      </c>
      <c r="F952">
        <v>42</v>
      </c>
      <c r="G952">
        <v>42</v>
      </c>
      <c r="H952">
        <v>42</v>
      </c>
      <c r="I952">
        <v>42</v>
      </c>
      <c r="J952">
        <v>42</v>
      </c>
      <c r="K952">
        <v>42</v>
      </c>
      <c r="L952">
        <v>42</v>
      </c>
      <c r="M952">
        <v>42</v>
      </c>
      <c r="N952">
        <v>42</v>
      </c>
      <c r="O952">
        <v>133</v>
      </c>
      <c r="P952">
        <v>150</v>
      </c>
      <c r="Q952">
        <v>170</v>
      </c>
      <c r="R952">
        <v>53</v>
      </c>
      <c r="S952">
        <v>43</v>
      </c>
      <c r="T952">
        <v>158</v>
      </c>
      <c r="U952">
        <v>124</v>
      </c>
      <c r="V952">
        <v>74</v>
      </c>
      <c r="W952">
        <v>90</v>
      </c>
      <c r="X952">
        <v>79</v>
      </c>
      <c r="Y952">
        <v>79</v>
      </c>
      <c r="Z952">
        <v>0</v>
      </c>
    </row>
    <row r="953" spans="1:26" x14ac:dyDescent="0.35">
      <c r="A953">
        <v>1520</v>
      </c>
      <c r="B953" t="s">
        <v>855</v>
      </c>
      <c r="C953">
        <v>4926</v>
      </c>
      <c r="D953">
        <v>4926</v>
      </c>
      <c r="E953">
        <v>4926</v>
      </c>
      <c r="F953">
        <v>4926</v>
      </c>
      <c r="G953">
        <v>4926</v>
      </c>
      <c r="H953">
        <v>4933</v>
      </c>
      <c r="I953">
        <v>4926</v>
      </c>
      <c r="J953">
        <v>4926</v>
      </c>
      <c r="K953">
        <v>4926</v>
      </c>
      <c r="L953">
        <v>4933</v>
      </c>
      <c r="M953">
        <v>4933</v>
      </c>
      <c r="N953">
        <v>4933</v>
      </c>
      <c r="O953">
        <v>4006</v>
      </c>
      <c r="P953">
        <v>4000</v>
      </c>
      <c r="Q953">
        <v>4673</v>
      </c>
      <c r="R953">
        <v>3582</v>
      </c>
      <c r="S953">
        <v>4107</v>
      </c>
      <c r="T953">
        <v>1427</v>
      </c>
      <c r="U953">
        <v>3512</v>
      </c>
      <c r="V953">
        <v>789</v>
      </c>
      <c r="W953">
        <v>5798</v>
      </c>
      <c r="X953">
        <v>2237</v>
      </c>
      <c r="Y953">
        <v>5575</v>
      </c>
      <c r="Z953">
        <v>688</v>
      </c>
    </row>
    <row r="954" spans="1:26" x14ac:dyDescent="0.35">
      <c r="A954">
        <v>1521</v>
      </c>
      <c r="B954" t="s">
        <v>856</v>
      </c>
      <c r="C954">
        <v>4693</v>
      </c>
      <c r="D954">
        <v>3561</v>
      </c>
      <c r="E954">
        <v>3686</v>
      </c>
      <c r="F954">
        <v>5991</v>
      </c>
      <c r="G954">
        <v>8295</v>
      </c>
      <c r="H954">
        <v>10558</v>
      </c>
      <c r="I954">
        <v>13911</v>
      </c>
      <c r="J954">
        <v>10475</v>
      </c>
      <c r="K954">
        <v>9427</v>
      </c>
      <c r="L954">
        <v>20741</v>
      </c>
      <c r="M954">
        <v>18563</v>
      </c>
      <c r="N954">
        <v>7415</v>
      </c>
      <c r="O954">
        <v>3497</v>
      </c>
      <c r="P954">
        <v>6693</v>
      </c>
      <c r="Q954">
        <v>4059</v>
      </c>
      <c r="R954">
        <v>6842</v>
      </c>
      <c r="S954">
        <v>6297</v>
      </c>
      <c r="T954">
        <v>5357</v>
      </c>
      <c r="U954">
        <v>7426</v>
      </c>
      <c r="V954">
        <v>8189</v>
      </c>
      <c r="W954">
        <v>14487</v>
      </c>
      <c r="X954">
        <v>6736</v>
      </c>
      <c r="Y954">
        <v>4360</v>
      </c>
      <c r="Z954">
        <v>24955</v>
      </c>
    </row>
    <row r="955" spans="1:26" x14ac:dyDescent="0.35">
      <c r="A955">
        <v>1522</v>
      </c>
      <c r="B955" t="s">
        <v>857</v>
      </c>
      <c r="C955">
        <v>100</v>
      </c>
      <c r="D955">
        <v>100</v>
      </c>
      <c r="E955">
        <v>100</v>
      </c>
      <c r="F955">
        <v>100</v>
      </c>
      <c r="G955">
        <v>100</v>
      </c>
      <c r="H955">
        <v>100</v>
      </c>
      <c r="I955">
        <v>100</v>
      </c>
      <c r="J955">
        <v>100</v>
      </c>
      <c r="K955">
        <v>100</v>
      </c>
      <c r="L955">
        <v>100</v>
      </c>
      <c r="M955">
        <v>100</v>
      </c>
      <c r="N955">
        <v>100</v>
      </c>
      <c r="O955">
        <v>114</v>
      </c>
      <c r="P955">
        <v>124</v>
      </c>
      <c r="Q955">
        <v>140</v>
      </c>
      <c r="R955">
        <v>113</v>
      </c>
      <c r="S955">
        <v>158</v>
      </c>
      <c r="T955">
        <v>173</v>
      </c>
      <c r="U955">
        <v>125</v>
      </c>
      <c r="V955">
        <v>126</v>
      </c>
      <c r="W955">
        <v>118</v>
      </c>
      <c r="X955">
        <v>140</v>
      </c>
      <c r="Y955">
        <v>132</v>
      </c>
      <c r="Z955">
        <v>148</v>
      </c>
    </row>
    <row r="956" spans="1:26" x14ac:dyDescent="0.35">
      <c r="A956">
        <v>1523</v>
      </c>
      <c r="B956" t="s">
        <v>858</v>
      </c>
      <c r="C956">
        <v>100</v>
      </c>
      <c r="D956">
        <v>100</v>
      </c>
      <c r="E956">
        <v>100</v>
      </c>
      <c r="F956">
        <v>100</v>
      </c>
      <c r="G956">
        <v>100</v>
      </c>
      <c r="H956">
        <v>100</v>
      </c>
      <c r="I956">
        <v>100</v>
      </c>
      <c r="J956">
        <v>100</v>
      </c>
      <c r="K956">
        <v>100</v>
      </c>
      <c r="L956">
        <v>100</v>
      </c>
      <c r="M956">
        <v>100</v>
      </c>
      <c r="N956">
        <v>100</v>
      </c>
      <c r="O956">
        <v>66</v>
      </c>
      <c r="P956">
        <v>65</v>
      </c>
      <c r="Q956">
        <v>62</v>
      </c>
      <c r="R956">
        <v>81</v>
      </c>
      <c r="S956">
        <v>56</v>
      </c>
      <c r="T956">
        <v>60</v>
      </c>
      <c r="U956">
        <v>62</v>
      </c>
      <c r="V956">
        <v>62</v>
      </c>
      <c r="W956">
        <v>69</v>
      </c>
      <c r="X956">
        <v>64</v>
      </c>
      <c r="Y956">
        <v>62</v>
      </c>
      <c r="Z956">
        <v>42</v>
      </c>
    </row>
    <row r="957" spans="1:26" x14ac:dyDescent="0.35">
      <c r="A957">
        <v>1527</v>
      </c>
      <c r="B957" t="s">
        <v>868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2</v>
      </c>
      <c r="P957">
        <v>11</v>
      </c>
      <c r="Q957">
        <v>10</v>
      </c>
      <c r="R957">
        <v>6</v>
      </c>
      <c r="S957">
        <v>10</v>
      </c>
      <c r="T957">
        <v>14</v>
      </c>
      <c r="U957">
        <v>11</v>
      </c>
      <c r="V957">
        <v>5</v>
      </c>
      <c r="W957">
        <v>7</v>
      </c>
      <c r="X957">
        <v>5</v>
      </c>
      <c r="Y957">
        <v>8</v>
      </c>
      <c r="Z957">
        <v>21</v>
      </c>
    </row>
    <row r="958" spans="1:26" x14ac:dyDescent="0.35">
      <c r="A958">
        <v>1528</v>
      </c>
      <c r="B958" t="s">
        <v>866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</row>
    <row r="959" spans="1:26" x14ac:dyDescent="0.35">
      <c r="A959">
        <v>1529</v>
      </c>
      <c r="B959" t="s">
        <v>866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</row>
    <row r="960" spans="1:26" x14ac:dyDescent="0.35">
      <c r="A960">
        <v>1530</v>
      </c>
      <c r="B960" t="s">
        <v>866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</row>
    <row r="961" spans="1:26" x14ac:dyDescent="0.35">
      <c r="A961">
        <v>1531</v>
      </c>
      <c r="B961" t="s">
        <v>867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</row>
    <row r="962" spans="1:26" x14ac:dyDescent="0.35">
      <c r="A962">
        <v>1532</v>
      </c>
      <c r="B962" t="s">
        <v>869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9</v>
      </c>
      <c r="P962">
        <v>8</v>
      </c>
      <c r="Q962">
        <v>8</v>
      </c>
      <c r="R962">
        <v>8</v>
      </c>
      <c r="S962">
        <v>9</v>
      </c>
      <c r="T962">
        <v>10</v>
      </c>
      <c r="U962">
        <v>8</v>
      </c>
      <c r="V962">
        <v>9</v>
      </c>
      <c r="W962">
        <v>9</v>
      </c>
      <c r="X962">
        <v>11</v>
      </c>
      <c r="Y962">
        <v>13</v>
      </c>
      <c r="Z962">
        <v>11</v>
      </c>
    </row>
    <row r="963" spans="1:26" x14ac:dyDescent="0.35">
      <c r="A963">
        <v>1533</v>
      </c>
      <c r="B963" t="s">
        <v>869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</row>
    <row r="964" spans="1:26" x14ac:dyDescent="0.35">
      <c r="A964">
        <v>1534</v>
      </c>
      <c r="B964" t="s">
        <v>870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</row>
    <row r="965" spans="1:26" x14ac:dyDescent="0.35">
      <c r="A965">
        <v>1535</v>
      </c>
      <c r="B965" t="s">
        <v>870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</row>
    <row r="966" spans="1:26" x14ac:dyDescent="0.35">
      <c r="A966">
        <v>1536</v>
      </c>
      <c r="B966" t="s">
        <v>870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</row>
    <row r="967" spans="1:26" x14ac:dyDescent="0.35">
      <c r="A967">
        <v>1537</v>
      </c>
      <c r="B967" t="s">
        <v>870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2</v>
      </c>
      <c r="P967">
        <v>3</v>
      </c>
      <c r="Q967">
        <v>4</v>
      </c>
      <c r="R967">
        <v>2</v>
      </c>
      <c r="S967">
        <v>2</v>
      </c>
      <c r="T967">
        <v>7</v>
      </c>
      <c r="U967">
        <v>9</v>
      </c>
      <c r="V967">
        <v>3</v>
      </c>
      <c r="W967">
        <v>4</v>
      </c>
      <c r="X967">
        <v>3</v>
      </c>
      <c r="Y967">
        <v>3</v>
      </c>
      <c r="Z967">
        <v>5</v>
      </c>
    </row>
    <row r="968" spans="1:26" x14ac:dyDescent="0.35">
      <c r="A968">
        <v>1538</v>
      </c>
      <c r="B968" t="s">
        <v>870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4</v>
      </c>
      <c r="P968">
        <v>3</v>
      </c>
      <c r="Q968">
        <v>3</v>
      </c>
      <c r="R968">
        <v>2</v>
      </c>
      <c r="S968">
        <v>3</v>
      </c>
      <c r="T968">
        <v>3</v>
      </c>
      <c r="U968">
        <v>2</v>
      </c>
      <c r="V968">
        <v>4</v>
      </c>
      <c r="W968">
        <v>3</v>
      </c>
      <c r="X968">
        <v>2</v>
      </c>
      <c r="Y968">
        <v>3</v>
      </c>
      <c r="Z968">
        <v>4</v>
      </c>
    </row>
    <row r="969" spans="1:26" x14ac:dyDescent="0.35">
      <c r="A969">
        <v>1540</v>
      </c>
      <c r="B969" t="s">
        <v>866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</row>
    <row r="970" spans="1:26" x14ac:dyDescent="0.35">
      <c r="A970">
        <v>1541</v>
      </c>
      <c r="B970" t="s">
        <v>870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1</v>
      </c>
      <c r="P970">
        <v>10</v>
      </c>
      <c r="Q970">
        <v>7</v>
      </c>
      <c r="R970">
        <v>3</v>
      </c>
      <c r="S970">
        <v>5</v>
      </c>
      <c r="T970">
        <v>10</v>
      </c>
      <c r="U970">
        <v>9</v>
      </c>
      <c r="V970">
        <v>4</v>
      </c>
      <c r="W970">
        <v>8</v>
      </c>
      <c r="X970">
        <v>3</v>
      </c>
      <c r="Y970">
        <v>5</v>
      </c>
      <c r="Z970">
        <v>31</v>
      </c>
    </row>
    <row r="971" spans="1:26" x14ac:dyDescent="0.35">
      <c r="A971">
        <v>1542</v>
      </c>
      <c r="B971" t="s">
        <v>754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</row>
    <row r="972" spans="1:26" x14ac:dyDescent="0.35">
      <c r="A972">
        <v>1543</v>
      </c>
      <c r="B972" t="s">
        <v>624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</row>
    <row r="973" spans="1:26" x14ac:dyDescent="0.35">
      <c r="A973">
        <v>1544</v>
      </c>
      <c r="B973" t="s">
        <v>872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</row>
    <row r="974" spans="1:26" x14ac:dyDescent="0.35">
      <c r="A974">
        <v>1545</v>
      </c>
      <c r="B974" t="s">
        <v>873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25</v>
      </c>
      <c r="P974">
        <v>32</v>
      </c>
      <c r="Q974">
        <v>0</v>
      </c>
      <c r="R974">
        <v>0</v>
      </c>
      <c r="S974">
        <v>50</v>
      </c>
      <c r="T974">
        <v>0</v>
      </c>
      <c r="U974">
        <v>100</v>
      </c>
      <c r="V974">
        <v>0</v>
      </c>
      <c r="W974">
        <v>50</v>
      </c>
      <c r="X974">
        <v>57</v>
      </c>
      <c r="Y974">
        <v>88</v>
      </c>
      <c r="Z974">
        <v>26</v>
      </c>
    </row>
    <row r="975" spans="1:26" x14ac:dyDescent="0.35">
      <c r="A975">
        <v>1550</v>
      </c>
      <c r="B975" t="s">
        <v>755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</row>
    <row r="976" spans="1:26" x14ac:dyDescent="0.35">
      <c r="A976">
        <v>1551</v>
      </c>
      <c r="B976" t="s">
        <v>755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</row>
    <row r="977" spans="1:26" x14ac:dyDescent="0.35">
      <c r="A977">
        <v>1552</v>
      </c>
      <c r="B977" t="s">
        <v>631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</row>
    <row r="978" spans="1:26" x14ac:dyDescent="0.35">
      <c r="A978">
        <v>1553</v>
      </c>
      <c r="B978" t="s">
        <v>631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</row>
    <row r="979" spans="1:26" x14ac:dyDescent="0.35">
      <c r="A979">
        <v>1554</v>
      </c>
      <c r="B979" t="s">
        <v>357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</row>
    <row r="980" spans="1:26" x14ac:dyDescent="0.35">
      <c r="A980">
        <v>1555</v>
      </c>
      <c r="B980" t="s">
        <v>357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</row>
    <row r="981" spans="1:26" x14ac:dyDescent="0.35">
      <c r="A981">
        <v>1556</v>
      </c>
      <c r="B981" t="s">
        <v>591</v>
      </c>
      <c r="C981">
        <v>127</v>
      </c>
      <c r="D981">
        <v>127</v>
      </c>
      <c r="E981">
        <v>326</v>
      </c>
      <c r="F981">
        <v>357</v>
      </c>
      <c r="G981">
        <v>254</v>
      </c>
      <c r="H981">
        <v>110</v>
      </c>
      <c r="I981">
        <v>133</v>
      </c>
      <c r="J981">
        <v>121</v>
      </c>
      <c r="K981">
        <v>127</v>
      </c>
      <c r="L981">
        <v>133</v>
      </c>
      <c r="M981">
        <v>115</v>
      </c>
      <c r="N981">
        <v>127</v>
      </c>
      <c r="O981">
        <v>52</v>
      </c>
      <c r="P981">
        <v>99</v>
      </c>
      <c r="Q981">
        <v>394</v>
      </c>
      <c r="R981">
        <v>275</v>
      </c>
      <c r="S981">
        <v>370</v>
      </c>
      <c r="T981">
        <v>92</v>
      </c>
      <c r="U981">
        <v>141</v>
      </c>
      <c r="V981">
        <v>101</v>
      </c>
      <c r="W981">
        <v>106</v>
      </c>
      <c r="X981">
        <v>134</v>
      </c>
      <c r="Y981">
        <v>179</v>
      </c>
      <c r="Z981">
        <v>105</v>
      </c>
    </row>
    <row r="982" spans="1:26" x14ac:dyDescent="0.35">
      <c r="A982">
        <v>1557</v>
      </c>
      <c r="B982" t="s">
        <v>590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</row>
    <row r="983" spans="1:26" x14ac:dyDescent="0.35">
      <c r="A983">
        <v>1558</v>
      </c>
      <c r="B983" t="s">
        <v>589</v>
      </c>
      <c r="C983">
        <v>7</v>
      </c>
      <c r="D983">
        <v>7</v>
      </c>
      <c r="E983">
        <v>7</v>
      </c>
      <c r="F983">
        <v>7</v>
      </c>
      <c r="G983">
        <v>7</v>
      </c>
      <c r="H983">
        <v>7</v>
      </c>
      <c r="I983">
        <v>7</v>
      </c>
      <c r="J983">
        <v>7</v>
      </c>
      <c r="K983">
        <v>7</v>
      </c>
      <c r="L983">
        <v>7</v>
      </c>
      <c r="M983">
        <v>7</v>
      </c>
      <c r="N983">
        <v>7</v>
      </c>
      <c r="O983">
        <v>3</v>
      </c>
      <c r="P983">
        <v>7</v>
      </c>
      <c r="Q983">
        <v>6</v>
      </c>
      <c r="R983">
        <v>11</v>
      </c>
      <c r="S983">
        <v>9</v>
      </c>
      <c r="T983">
        <v>7</v>
      </c>
      <c r="U983">
        <v>10</v>
      </c>
      <c r="V983">
        <v>14</v>
      </c>
      <c r="W983">
        <v>7</v>
      </c>
      <c r="X983">
        <v>7</v>
      </c>
      <c r="Y983">
        <v>9</v>
      </c>
      <c r="Z983">
        <v>8</v>
      </c>
    </row>
    <row r="984" spans="1:26" x14ac:dyDescent="0.35">
      <c r="A984">
        <v>1560</v>
      </c>
      <c r="B984" t="s">
        <v>876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</row>
    <row r="985" spans="1:26" x14ac:dyDescent="0.35">
      <c r="A985">
        <v>1562</v>
      </c>
      <c r="B985" t="s">
        <v>939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</row>
    <row r="986" spans="1:26" x14ac:dyDescent="0.35">
      <c r="A986">
        <v>1563</v>
      </c>
      <c r="B986" t="s">
        <v>939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</row>
    <row r="987" spans="1:26" x14ac:dyDescent="0.35">
      <c r="A987">
        <v>1564</v>
      </c>
      <c r="B987" t="s">
        <v>939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</row>
    <row r="988" spans="1:26" x14ac:dyDescent="0.35">
      <c r="A988">
        <v>1565</v>
      </c>
      <c r="B988" t="s">
        <v>939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</row>
    <row r="989" spans="1:26" x14ac:dyDescent="0.35">
      <c r="A989">
        <v>1566</v>
      </c>
      <c r="B989" t="s">
        <v>939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</row>
    <row r="990" spans="1:26" x14ac:dyDescent="0.35">
      <c r="A990">
        <v>1567</v>
      </c>
      <c r="B990" t="s">
        <v>939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</row>
    <row r="991" spans="1:26" x14ac:dyDescent="0.35">
      <c r="A991">
        <v>1568</v>
      </c>
      <c r="B991" t="s">
        <v>940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</row>
    <row r="992" spans="1:26" x14ac:dyDescent="0.35">
      <c r="A992">
        <v>1569</v>
      </c>
      <c r="B992" t="s">
        <v>941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</row>
    <row r="993" spans="1:26" x14ac:dyDescent="0.35">
      <c r="A993">
        <v>1570</v>
      </c>
      <c r="B993" t="s">
        <v>939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</row>
    <row r="994" spans="1:26" x14ac:dyDescent="0.35">
      <c r="A994">
        <v>1571</v>
      </c>
      <c r="B994" t="s">
        <v>939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</row>
    <row r="995" spans="1:26" x14ac:dyDescent="0.35">
      <c r="A995">
        <v>1572</v>
      </c>
      <c r="B995" t="s">
        <v>939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</row>
    <row r="996" spans="1:26" x14ac:dyDescent="0.35">
      <c r="A996">
        <v>1576</v>
      </c>
      <c r="B996" t="s">
        <v>945</v>
      </c>
      <c r="C996">
        <v>892244</v>
      </c>
      <c r="D996">
        <v>801645</v>
      </c>
      <c r="E996">
        <v>869203</v>
      </c>
      <c r="F996">
        <v>892509</v>
      </c>
      <c r="G996">
        <v>768814</v>
      </c>
      <c r="H996">
        <v>817623</v>
      </c>
      <c r="I996">
        <v>801263</v>
      </c>
      <c r="J996">
        <v>798376</v>
      </c>
      <c r="K996">
        <v>803114</v>
      </c>
      <c r="L996">
        <v>833895</v>
      </c>
      <c r="M996">
        <v>784865</v>
      </c>
      <c r="N996">
        <v>785645</v>
      </c>
      <c r="O996">
        <v>858315</v>
      </c>
      <c r="P996">
        <v>865788</v>
      </c>
      <c r="Q996">
        <v>763074</v>
      </c>
      <c r="R996">
        <v>935909</v>
      </c>
      <c r="S996">
        <v>661731</v>
      </c>
      <c r="T996">
        <v>760488</v>
      </c>
      <c r="U996">
        <v>846607</v>
      </c>
      <c r="V996">
        <v>746982</v>
      </c>
      <c r="W996">
        <v>780010</v>
      </c>
      <c r="X996">
        <v>790162</v>
      </c>
      <c r="Y996">
        <v>753731</v>
      </c>
      <c r="Z996">
        <v>819132</v>
      </c>
    </row>
    <row r="997" spans="1:26" x14ac:dyDescent="0.35">
      <c r="A997">
        <v>1577</v>
      </c>
      <c r="B997" t="s">
        <v>946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</row>
    <row r="998" spans="1:26" x14ac:dyDescent="0.35">
      <c r="A998">
        <v>1578</v>
      </c>
      <c r="B998" t="s">
        <v>967</v>
      </c>
      <c r="C998">
        <v>0</v>
      </c>
      <c r="D998">
        <v>40</v>
      </c>
      <c r="E998">
        <v>50</v>
      </c>
      <c r="F998">
        <v>40</v>
      </c>
      <c r="G998">
        <v>40</v>
      </c>
      <c r="H998">
        <v>40</v>
      </c>
      <c r="I998">
        <v>45</v>
      </c>
      <c r="J998">
        <v>40</v>
      </c>
      <c r="K998">
        <v>50</v>
      </c>
      <c r="L998">
        <v>55</v>
      </c>
      <c r="M998">
        <v>40</v>
      </c>
      <c r="N998">
        <v>25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</row>
    <row r="999" spans="1:26" x14ac:dyDescent="0.35">
      <c r="A999">
        <v>1579</v>
      </c>
      <c r="B999" t="s">
        <v>947</v>
      </c>
      <c r="C999">
        <v>0</v>
      </c>
      <c r="D999">
        <v>8</v>
      </c>
      <c r="E999">
        <v>10</v>
      </c>
      <c r="F999">
        <v>8</v>
      </c>
      <c r="G999">
        <v>8</v>
      </c>
      <c r="H999">
        <v>8</v>
      </c>
      <c r="I999">
        <v>9</v>
      </c>
      <c r="J999">
        <v>8</v>
      </c>
      <c r="K999">
        <v>10</v>
      </c>
      <c r="L999">
        <v>11</v>
      </c>
      <c r="M999">
        <v>8</v>
      </c>
      <c r="N999">
        <v>5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</row>
    <row r="1000" spans="1:26" x14ac:dyDescent="0.35">
      <c r="A1000">
        <v>1580</v>
      </c>
      <c r="B1000" t="s">
        <v>948</v>
      </c>
      <c r="C1000">
        <v>0</v>
      </c>
      <c r="D1000">
        <v>8</v>
      </c>
      <c r="E1000">
        <v>10</v>
      </c>
      <c r="F1000">
        <v>8</v>
      </c>
      <c r="G1000">
        <v>8</v>
      </c>
      <c r="H1000">
        <v>8</v>
      </c>
      <c r="I1000">
        <v>9</v>
      </c>
      <c r="J1000">
        <v>8</v>
      </c>
      <c r="K1000">
        <v>10</v>
      </c>
      <c r="L1000">
        <v>11</v>
      </c>
      <c r="M1000">
        <v>8</v>
      </c>
      <c r="N1000">
        <v>5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</row>
    <row r="1001" spans="1:26" x14ac:dyDescent="0.35">
      <c r="A1001">
        <v>1581</v>
      </c>
      <c r="B1001" t="s">
        <v>949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</row>
    <row r="1002" spans="1:26" x14ac:dyDescent="0.35">
      <c r="A1002">
        <v>1582</v>
      </c>
      <c r="B1002" t="s">
        <v>950</v>
      </c>
      <c r="C1002">
        <v>0</v>
      </c>
      <c r="D1002">
        <v>16</v>
      </c>
      <c r="E1002">
        <v>20</v>
      </c>
      <c r="F1002">
        <v>16</v>
      </c>
      <c r="G1002">
        <v>16</v>
      </c>
      <c r="H1002">
        <v>16</v>
      </c>
      <c r="I1002">
        <v>18</v>
      </c>
      <c r="J1002">
        <v>16</v>
      </c>
      <c r="K1002">
        <v>20</v>
      </c>
      <c r="L1002">
        <v>22</v>
      </c>
      <c r="M1002">
        <v>16</v>
      </c>
      <c r="N1002">
        <v>10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149</v>
      </c>
      <c r="V1002">
        <v>126</v>
      </c>
      <c r="W1002">
        <v>131</v>
      </c>
      <c r="X1002">
        <v>0</v>
      </c>
      <c r="Y1002">
        <v>0</v>
      </c>
      <c r="Z1002">
        <v>89</v>
      </c>
    </row>
    <row r="1003" spans="1:26" x14ac:dyDescent="0.35">
      <c r="A1003">
        <v>1583</v>
      </c>
      <c r="B1003" t="s">
        <v>951</v>
      </c>
      <c r="C1003">
        <v>0</v>
      </c>
      <c r="D1003">
        <v>4</v>
      </c>
      <c r="E1003">
        <v>5</v>
      </c>
      <c r="F1003">
        <v>4</v>
      </c>
      <c r="G1003">
        <v>4</v>
      </c>
      <c r="H1003">
        <v>4</v>
      </c>
      <c r="I1003">
        <v>5</v>
      </c>
      <c r="J1003">
        <v>4</v>
      </c>
      <c r="K1003">
        <v>5</v>
      </c>
      <c r="L1003">
        <v>6</v>
      </c>
      <c r="M1003">
        <v>4</v>
      </c>
      <c r="N1003">
        <v>3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</row>
    <row r="1004" spans="1:26" x14ac:dyDescent="0.35">
      <c r="A1004">
        <v>1584</v>
      </c>
      <c r="B1004" t="s">
        <v>952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</row>
    <row r="1005" spans="1:26" x14ac:dyDescent="0.35">
      <c r="A1005">
        <v>1585</v>
      </c>
      <c r="B1005" t="s">
        <v>953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</row>
    <row r="1006" spans="1:26" x14ac:dyDescent="0.35">
      <c r="A1006">
        <v>1587</v>
      </c>
      <c r="B1006" t="s">
        <v>955</v>
      </c>
      <c r="C1006">
        <v>196894</v>
      </c>
      <c r="D1006">
        <v>185894</v>
      </c>
      <c r="E1006">
        <v>192278</v>
      </c>
      <c r="F1006">
        <v>190000</v>
      </c>
      <c r="G1006">
        <v>177634</v>
      </c>
      <c r="H1006">
        <v>201732</v>
      </c>
      <c r="I1006">
        <v>201587</v>
      </c>
      <c r="J1006">
        <v>193654</v>
      </c>
      <c r="K1006">
        <v>192934</v>
      </c>
      <c r="L1006">
        <v>209537</v>
      </c>
      <c r="M1006">
        <v>205013</v>
      </c>
      <c r="N1006">
        <v>216494</v>
      </c>
      <c r="O1006">
        <v>204017</v>
      </c>
      <c r="P1006">
        <v>180418</v>
      </c>
      <c r="Q1006">
        <v>199874</v>
      </c>
      <c r="R1006">
        <v>342861</v>
      </c>
      <c r="S1006">
        <v>77894</v>
      </c>
      <c r="T1006">
        <v>214543</v>
      </c>
      <c r="U1006">
        <v>238720</v>
      </c>
      <c r="V1006">
        <v>203261</v>
      </c>
      <c r="W1006">
        <v>215874</v>
      </c>
      <c r="X1006">
        <v>219235</v>
      </c>
      <c r="Y1006">
        <v>219553</v>
      </c>
      <c r="Z1006">
        <v>210142</v>
      </c>
    </row>
    <row r="1007" spans="1:26" x14ac:dyDescent="0.35">
      <c r="A1007">
        <v>1588</v>
      </c>
      <c r="B1007" t="s">
        <v>956</v>
      </c>
      <c r="C1007">
        <v>31661</v>
      </c>
      <c r="D1007">
        <v>29695</v>
      </c>
      <c r="E1007">
        <v>29014</v>
      </c>
      <c r="F1007">
        <v>83711</v>
      </c>
      <c r="G1007">
        <v>28051</v>
      </c>
      <c r="H1007">
        <v>29707</v>
      </c>
      <c r="I1007">
        <v>29745</v>
      </c>
      <c r="J1007">
        <v>31516</v>
      </c>
      <c r="K1007">
        <v>29960</v>
      </c>
      <c r="L1007">
        <v>31565</v>
      </c>
      <c r="M1007">
        <v>30123</v>
      </c>
      <c r="N1007">
        <v>30355</v>
      </c>
      <c r="O1007">
        <v>52686</v>
      </c>
      <c r="P1007">
        <v>34484</v>
      </c>
      <c r="Q1007">
        <v>27022</v>
      </c>
      <c r="R1007">
        <v>20361</v>
      </c>
      <c r="S1007">
        <v>18382</v>
      </c>
      <c r="T1007">
        <v>22293</v>
      </c>
      <c r="U1007">
        <v>22676</v>
      </c>
      <c r="V1007">
        <v>24451</v>
      </c>
      <c r="W1007">
        <v>21645</v>
      </c>
      <c r="X1007">
        <v>19911</v>
      </c>
      <c r="Y1007">
        <v>22992</v>
      </c>
      <c r="Z1007">
        <v>20580</v>
      </c>
    </row>
    <row r="1008" spans="1:26" x14ac:dyDescent="0.35">
      <c r="A1008">
        <v>1589</v>
      </c>
      <c r="B1008" t="s">
        <v>957</v>
      </c>
      <c r="C1008">
        <v>312423</v>
      </c>
      <c r="D1008">
        <v>280668</v>
      </c>
      <c r="E1008">
        <v>333054</v>
      </c>
      <c r="F1008">
        <v>276216</v>
      </c>
      <c r="G1008">
        <v>275507</v>
      </c>
      <c r="H1008">
        <v>280919</v>
      </c>
      <c r="I1008">
        <v>283101</v>
      </c>
      <c r="J1008">
        <v>294526</v>
      </c>
      <c r="K1008">
        <v>312585</v>
      </c>
      <c r="L1008">
        <v>324833</v>
      </c>
      <c r="M1008">
        <v>290428</v>
      </c>
      <c r="N1008">
        <v>320462</v>
      </c>
      <c r="O1008">
        <v>245868</v>
      </c>
      <c r="P1008">
        <v>355504</v>
      </c>
      <c r="Q1008">
        <v>265040</v>
      </c>
      <c r="R1008">
        <v>263161</v>
      </c>
      <c r="S1008">
        <v>286554</v>
      </c>
      <c r="T1008">
        <v>243718</v>
      </c>
      <c r="U1008">
        <v>300834</v>
      </c>
      <c r="V1008">
        <v>259231</v>
      </c>
      <c r="W1008">
        <v>289234</v>
      </c>
      <c r="X1008">
        <v>277116</v>
      </c>
      <c r="Y1008">
        <v>306111</v>
      </c>
      <c r="Z1008">
        <v>368188</v>
      </c>
    </row>
    <row r="1009" spans="1:26" x14ac:dyDescent="0.35">
      <c r="A1009">
        <v>1590</v>
      </c>
      <c r="B1009" t="s">
        <v>958</v>
      </c>
      <c r="C1009">
        <v>56514</v>
      </c>
      <c r="D1009">
        <v>44902</v>
      </c>
      <c r="E1009">
        <v>53163</v>
      </c>
      <c r="F1009">
        <v>54903</v>
      </c>
      <c r="G1009">
        <v>39763</v>
      </c>
      <c r="H1009">
        <v>59485</v>
      </c>
      <c r="I1009">
        <v>50976</v>
      </c>
      <c r="J1009">
        <v>48256</v>
      </c>
      <c r="K1009">
        <v>48489</v>
      </c>
      <c r="L1009">
        <v>51777</v>
      </c>
      <c r="M1009">
        <v>62329</v>
      </c>
      <c r="N1009">
        <v>49813</v>
      </c>
      <c r="O1009">
        <v>58500</v>
      </c>
      <c r="P1009">
        <v>46561</v>
      </c>
      <c r="Q1009">
        <v>48050</v>
      </c>
      <c r="R1009">
        <v>57974</v>
      </c>
      <c r="S1009">
        <v>43386</v>
      </c>
      <c r="T1009">
        <v>39025</v>
      </c>
      <c r="U1009">
        <v>63231</v>
      </c>
      <c r="V1009">
        <v>42047</v>
      </c>
      <c r="W1009">
        <v>43357</v>
      </c>
      <c r="X1009">
        <v>55459</v>
      </c>
      <c r="Y1009">
        <v>40139</v>
      </c>
      <c r="Z1009">
        <v>50087</v>
      </c>
    </row>
    <row r="1010" spans="1:26" x14ac:dyDescent="0.35">
      <c r="A1010">
        <v>1591</v>
      </c>
      <c r="B1010" t="s">
        <v>959</v>
      </c>
      <c r="C1010">
        <v>139093</v>
      </c>
      <c r="D1010">
        <v>110346</v>
      </c>
      <c r="E1010">
        <v>113814</v>
      </c>
      <c r="F1010">
        <v>144184</v>
      </c>
      <c r="G1010">
        <v>103612</v>
      </c>
      <c r="H1010">
        <v>112589</v>
      </c>
      <c r="I1010">
        <v>114388</v>
      </c>
      <c r="J1010">
        <v>115781</v>
      </c>
      <c r="K1010">
        <v>116255</v>
      </c>
      <c r="L1010">
        <v>120853</v>
      </c>
      <c r="M1010">
        <v>120832</v>
      </c>
      <c r="N1010">
        <v>113206</v>
      </c>
      <c r="O1010">
        <v>141481</v>
      </c>
      <c r="P1010">
        <v>99017</v>
      </c>
      <c r="Q1010">
        <v>78571</v>
      </c>
      <c r="R1010">
        <v>113956</v>
      </c>
      <c r="S1010">
        <v>93023</v>
      </c>
      <c r="T1010">
        <v>109736</v>
      </c>
      <c r="U1010">
        <v>96097</v>
      </c>
      <c r="V1010">
        <v>103595</v>
      </c>
      <c r="W1010">
        <v>102647</v>
      </c>
      <c r="X1010">
        <v>110576</v>
      </c>
      <c r="Y1010">
        <v>72260</v>
      </c>
      <c r="Z1010">
        <v>76500</v>
      </c>
    </row>
    <row r="1011" spans="1:26" x14ac:dyDescent="0.35">
      <c r="A1011">
        <v>1592</v>
      </c>
      <c r="B1011" t="s">
        <v>960</v>
      </c>
      <c r="C1011">
        <v>155659</v>
      </c>
      <c r="D1011">
        <v>150140</v>
      </c>
      <c r="E1011">
        <v>147880</v>
      </c>
      <c r="F1011">
        <v>143495</v>
      </c>
      <c r="G1011">
        <v>144247</v>
      </c>
      <c r="H1011">
        <v>133191</v>
      </c>
      <c r="I1011">
        <v>121466</v>
      </c>
      <c r="J1011">
        <v>114643</v>
      </c>
      <c r="K1011">
        <v>102891</v>
      </c>
      <c r="L1011">
        <v>95330</v>
      </c>
      <c r="M1011">
        <v>76140</v>
      </c>
      <c r="N1011">
        <v>55315</v>
      </c>
      <c r="O1011">
        <v>153603</v>
      </c>
      <c r="P1011">
        <v>149804</v>
      </c>
      <c r="Q1011">
        <v>144517</v>
      </c>
      <c r="R1011">
        <v>137595</v>
      </c>
      <c r="S1011">
        <v>142491</v>
      </c>
      <c r="T1011">
        <v>131173</v>
      </c>
      <c r="U1011">
        <v>125050</v>
      </c>
      <c r="V1011">
        <v>114397</v>
      </c>
      <c r="W1011">
        <v>107253</v>
      </c>
      <c r="X1011">
        <v>107865</v>
      </c>
      <c r="Y1011">
        <v>92677</v>
      </c>
      <c r="Z1011">
        <v>93635</v>
      </c>
    </row>
    <row r="1012" spans="1:26" x14ac:dyDescent="0.35">
      <c r="A1012">
        <v>1593</v>
      </c>
      <c r="B1012" t="s">
        <v>589</v>
      </c>
      <c r="C1012">
        <v>10</v>
      </c>
      <c r="D1012">
        <v>10</v>
      </c>
      <c r="E1012">
        <v>10</v>
      </c>
      <c r="F1012">
        <v>10</v>
      </c>
      <c r="G1012">
        <v>10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9</v>
      </c>
      <c r="P1012">
        <v>15</v>
      </c>
      <c r="Q1012">
        <v>12</v>
      </c>
      <c r="R1012">
        <v>12</v>
      </c>
      <c r="S1012">
        <v>11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</row>
    <row r="1013" spans="1:26" x14ac:dyDescent="0.35">
      <c r="A1013">
        <v>1594</v>
      </c>
      <c r="B1013" t="s">
        <v>589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</row>
    <row r="1014" spans="1:26" x14ac:dyDescent="0.35">
      <c r="A1014">
        <v>1596</v>
      </c>
      <c r="B1014" t="s">
        <v>590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</row>
    <row r="1015" spans="1:26" x14ac:dyDescent="0.35">
      <c r="A1015">
        <v>1598</v>
      </c>
      <c r="B1015" t="s">
        <v>591</v>
      </c>
      <c r="C1015">
        <v>111</v>
      </c>
      <c r="D1015">
        <v>111</v>
      </c>
      <c r="E1015">
        <v>571</v>
      </c>
      <c r="F1015">
        <v>560</v>
      </c>
      <c r="G1015">
        <v>545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69</v>
      </c>
      <c r="P1015">
        <v>73</v>
      </c>
      <c r="Q1015">
        <v>400</v>
      </c>
      <c r="R1015">
        <v>448</v>
      </c>
      <c r="S1015">
        <v>400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</row>
    <row r="1016" spans="1:26" x14ac:dyDescent="0.35">
      <c r="A1016">
        <v>1599</v>
      </c>
      <c r="B1016" t="s">
        <v>591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</row>
    <row r="1017" spans="1:26" x14ac:dyDescent="0.35">
      <c r="A1017">
        <v>1600</v>
      </c>
      <c r="B1017" t="s">
        <v>962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</row>
    <row r="1018" spans="1:26" x14ac:dyDescent="0.35">
      <c r="A1018">
        <v>1601</v>
      </c>
      <c r="B1018" t="s">
        <v>963</v>
      </c>
      <c r="C1018">
        <v>8083</v>
      </c>
      <c r="D1018">
        <v>8083</v>
      </c>
      <c r="E1018">
        <v>8083</v>
      </c>
      <c r="F1018">
        <v>8083</v>
      </c>
      <c r="G1018">
        <v>8083</v>
      </c>
      <c r="H1018">
        <v>8094</v>
      </c>
      <c r="I1018">
        <v>8083</v>
      </c>
      <c r="J1018">
        <v>8083</v>
      </c>
      <c r="K1018">
        <v>8083</v>
      </c>
      <c r="L1018">
        <v>8094</v>
      </c>
      <c r="M1018">
        <v>8094</v>
      </c>
      <c r="N1018">
        <v>8094</v>
      </c>
      <c r="O1018">
        <v>5720</v>
      </c>
      <c r="P1018">
        <v>5432</v>
      </c>
      <c r="Q1018">
        <v>5498</v>
      </c>
      <c r="R1018">
        <v>4376</v>
      </c>
      <c r="S1018">
        <v>4189</v>
      </c>
      <c r="T1018">
        <v>3633</v>
      </c>
      <c r="U1018">
        <v>4614</v>
      </c>
      <c r="V1018">
        <v>1032</v>
      </c>
      <c r="W1018">
        <v>6647</v>
      </c>
      <c r="X1018">
        <v>2993</v>
      </c>
      <c r="Y1018">
        <v>7114</v>
      </c>
      <c r="Z1018">
        <v>698</v>
      </c>
    </row>
    <row r="1019" spans="1:26" x14ac:dyDescent="0.35">
      <c r="A1019">
        <v>1602</v>
      </c>
      <c r="B1019" t="s">
        <v>964</v>
      </c>
      <c r="C1019">
        <v>68712</v>
      </c>
      <c r="D1019">
        <v>58269</v>
      </c>
      <c r="E1019">
        <v>52921</v>
      </c>
      <c r="F1019">
        <v>42774</v>
      </c>
      <c r="G1019">
        <v>42395</v>
      </c>
      <c r="H1019">
        <v>38293</v>
      </c>
      <c r="I1019">
        <v>37908</v>
      </c>
      <c r="J1019">
        <v>37908</v>
      </c>
      <c r="K1019">
        <v>37908</v>
      </c>
      <c r="L1019">
        <v>37908</v>
      </c>
      <c r="M1019">
        <v>37908</v>
      </c>
      <c r="N1019">
        <v>37908</v>
      </c>
      <c r="O1019">
        <v>68712</v>
      </c>
      <c r="P1019">
        <v>58269</v>
      </c>
      <c r="Q1019">
        <v>52921</v>
      </c>
      <c r="R1019">
        <v>42774</v>
      </c>
      <c r="S1019">
        <v>42395</v>
      </c>
      <c r="T1019">
        <v>38293</v>
      </c>
      <c r="U1019">
        <v>37908</v>
      </c>
      <c r="V1019">
        <v>37908</v>
      </c>
      <c r="W1019">
        <v>37908</v>
      </c>
      <c r="X1019">
        <v>37908</v>
      </c>
      <c r="Y1019">
        <v>37908</v>
      </c>
      <c r="Z1019">
        <v>37908</v>
      </c>
    </row>
    <row r="1020" spans="1:26" x14ac:dyDescent="0.35">
      <c r="A1020">
        <v>1604</v>
      </c>
      <c r="B1020" t="s">
        <v>755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</row>
    <row r="1021" spans="1:26" x14ac:dyDescent="0.35">
      <c r="A1021">
        <v>1605</v>
      </c>
      <c r="B1021" t="s">
        <v>755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</row>
    <row r="1022" spans="1:26" x14ac:dyDescent="0.35">
      <c r="A1022">
        <v>1606</v>
      </c>
      <c r="B1022" t="s">
        <v>755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</row>
    <row r="1023" spans="1:26" x14ac:dyDescent="0.35">
      <c r="A1023">
        <v>1607</v>
      </c>
      <c r="B1023" t="s">
        <v>755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</row>
    <row r="1024" spans="1:26" x14ac:dyDescent="0.35">
      <c r="A1024">
        <v>1609</v>
      </c>
      <c r="B1024" t="s">
        <v>631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</row>
    <row r="1025" spans="1:26" x14ac:dyDescent="0.35">
      <c r="A1025">
        <v>1610</v>
      </c>
      <c r="B1025" t="s">
        <v>631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</row>
    <row r="1026" spans="1:26" x14ac:dyDescent="0.35">
      <c r="A1026">
        <v>1611</v>
      </c>
      <c r="B1026" t="s">
        <v>631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</row>
    <row r="1027" spans="1:26" x14ac:dyDescent="0.35">
      <c r="A1027">
        <v>1612</v>
      </c>
      <c r="B1027" t="s">
        <v>631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</row>
    <row r="1028" spans="1:26" x14ac:dyDescent="0.35">
      <c r="A1028">
        <v>1613</v>
      </c>
      <c r="B1028" t="s">
        <v>357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</row>
    <row r="1029" spans="1:26" x14ac:dyDescent="0.35">
      <c r="A1029">
        <v>1614</v>
      </c>
      <c r="B1029" t="s">
        <v>357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</row>
    <row r="1030" spans="1:26" x14ac:dyDescent="0.35">
      <c r="A1030">
        <v>1615</v>
      </c>
      <c r="B1030" t="s">
        <v>357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</row>
    <row r="1031" spans="1:26" x14ac:dyDescent="0.35">
      <c r="A1031">
        <v>1617</v>
      </c>
      <c r="B1031" t="s">
        <v>357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</row>
    <row r="1032" spans="1:26" x14ac:dyDescent="0.35">
      <c r="A1032">
        <v>1619</v>
      </c>
      <c r="B1032" t="s">
        <v>591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</row>
    <row r="1033" spans="1:26" x14ac:dyDescent="0.35">
      <c r="A1033">
        <v>1620</v>
      </c>
      <c r="B1033" t="s">
        <v>591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</row>
    <row r="1034" spans="1:26" x14ac:dyDescent="0.35">
      <c r="A1034">
        <v>1622</v>
      </c>
      <c r="B1034" t="s">
        <v>590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</row>
    <row r="1035" spans="1:26" x14ac:dyDescent="0.35">
      <c r="A1035">
        <v>1623</v>
      </c>
      <c r="B1035" t="s">
        <v>589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</row>
    <row r="1036" spans="1:26" x14ac:dyDescent="0.35">
      <c r="A1036">
        <v>1624</v>
      </c>
      <c r="B1036" t="s">
        <v>589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</row>
    <row r="1037" spans="1:26" x14ac:dyDescent="0.35">
      <c r="A1037">
        <v>1625</v>
      </c>
      <c r="B1037" t="s">
        <v>866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</row>
    <row r="1038" spans="1:26" x14ac:dyDescent="0.35">
      <c r="A1038">
        <v>1626</v>
      </c>
      <c r="B1038" t="s">
        <v>870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</row>
    <row r="1039" spans="1:26" x14ac:dyDescent="0.35">
      <c r="A1039">
        <v>1627</v>
      </c>
      <c r="B1039" t="s">
        <v>939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</row>
    <row r="1040" spans="1:26" x14ac:dyDescent="0.35">
      <c r="A1040">
        <v>1628</v>
      </c>
      <c r="B1040" t="s">
        <v>589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</row>
    <row r="1041" spans="1:26" x14ac:dyDescent="0.35">
      <c r="A1041">
        <v>1629</v>
      </c>
      <c r="B1041" t="s">
        <v>590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</row>
    <row r="1042" spans="1:26" x14ac:dyDescent="0.35">
      <c r="A1042">
        <v>1630</v>
      </c>
      <c r="B1042" t="s">
        <v>591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</row>
    <row r="1043" spans="1:26" x14ac:dyDescent="0.35">
      <c r="A1043">
        <v>1635</v>
      </c>
      <c r="B1043" t="s">
        <v>869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3</v>
      </c>
      <c r="P1043">
        <v>3</v>
      </c>
      <c r="Q1043">
        <v>4</v>
      </c>
      <c r="R1043">
        <v>4</v>
      </c>
      <c r="S1043">
        <v>3</v>
      </c>
      <c r="T1043">
        <v>3</v>
      </c>
      <c r="U1043">
        <v>4</v>
      </c>
      <c r="V1043">
        <v>5</v>
      </c>
      <c r="W1043">
        <v>4</v>
      </c>
      <c r="X1043">
        <v>4</v>
      </c>
      <c r="Y1043">
        <v>5</v>
      </c>
      <c r="Z1043">
        <v>4</v>
      </c>
    </row>
    <row r="1044" spans="1:26" x14ac:dyDescent="0.35">
      <c r="A1044">
        <v>1637</v>
      </c>
      <c r="B1044" t="s">
        <v>939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</row>
    <row r="1045" spans="1:26" x14ac:dyDescent="0.35">
      <c r="A1045">
        <v>1638</v>
      </c>
      <c r="B1045" t="s">
        <v>868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</row>
    <row r="1046" spans="1:26" x14ac:dyDescent="0.35">
      <c r="A1046">
        <v>1639</v>
      </c>
      <c r="B1046" t="s">
        <v>939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</row>
    <row r="1047" spans="1:26" x14ac:dyDescent="0.35">
      <c r="A1047">
        <v>1640</v>
      </c>
      <c r="B1047" t="s">
        <v>968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</row>
    <row r="1048" spans="1:26" x14ac:dyDescent="0.35">
      <c r="A1048">
        <v>1641</v>
      </c>
      <c r="B1048" t="s">
        <v>969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</row>
    <row r="1049" spans="1:26" x14ac:dyDescent="0.35">
      <c r="A1049">
        <v>1642</v>
      </c>
      <c r="B1049" t="s">
        <v>970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</row>
    <row r="1050" spans="1:26" x14ac:dyDescent="0.35">
      <c r="A1050">
        <v>1643</v>
      </c>
      <c r="B1050" t="s">
        <v>971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</row>
    <row r="1051" spans="1:26" x14ac:dyDescent="0.35">
      <c r="A1051">
        <v>1647</v>
      </c>
      <c r="B1051" t="s">
        <v>972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</row>
    <row r="1052" spans="1:26" x14ac:dyDescent="0.35">
      <c r="A1052">
        <v>1653</v>
      </c>
      <c r="B1052" t="s">
        <v>648</v>
      </c>
      <c r="C1052">
        <v>299747</v>
      </c>
      <c r="D1052">
        <v>330406</v>
      </c>
      <c r="E1052">
        <v>284637</v>
      </c>
      <c r="F1052">
        <v>293694</v>
      </c>
      <c r="G1052">
        <v>557152</v>
      </c>
      <c r="H1052">
        <v>392757</v>
      </c>
      <c r="I1052">
        <v>345419</v>
      </c>
      <c r="J1052">
        <v>357677</v>
      </c>
      <c r="K1052">
        <v>270990</v>
      </c>
      <c r="L1052">
        <v>676689</v>
      </c>
      <c r="M1052">
        <v>327656</v>
      </c>
      <c r="N1052">
        <v>314946</v>
      </c>
      <c r="O1052">
        <v>310483</v>
      </c>
      <c r="P1052">
        <v>328025</v>
      </c>
      <c r="Q1052">
        <v>220037</v>
      </c>
      <c r="R1052">
        <v>238878</v>
      </c>
      <c r="S1052">
        <v>317089</v>
      </c>
      <c r="T1052">
        <v>308550</v>
      </c>
      <c r="U1052">
        <v>344989</v>
      </c>
      <c r="V1052">
        <v>263740</v>
      </c>
      <c r="W1052">
        <v>258209</v>
      </c>
      <c r="X1052">
        <v>451381</v>
      </c>
      <c r="Y1052">
        <v>356183</v>
      </c>
      <c r="Z1052">
        <v>273282</v>
      </c>
    </row>
    <row r="1053" spans="1:26" x14ac:dyDescent="0.35">
      <c r="A1053">
        <v>1654</v>
      </c>
      <c r="B1053" t="s">
        <v>647</v>
      </c>
      <c r="C1053">
        <v>12</v>
      </c>
      <c r="D1053">
        <v>12</v>
      </c>
      <c r="E1053">
        <v>12</v>
      </c>
      <c r="F1053">
        <v>12</v>
      </c>
      <c r="G1053">
        <v>12</v>
      </c>
      <c r="H1053">
        <v>12</v>
      </c>
      <c r="I1053">
        <v>12</v>
      </c>
      <c r="J1053">
        <v>12</v>
      </c>
      <c r="K1053">
        <v>12</v>
      </c>
      <c r="L1053">
        <v>12</v>
      </c>
      <c r="M1053">
        <v>12</v>
      </c>
      <c r="N1053">
        <v>12</v>
      </c>
      <c r="O1053">
        <v>13</v>
      </c>
      <c r="P1053">
        <v>19</v>
      </c>
      <c r="Q1053">
        <v>21</v>
      </c>
      <c r="R1053">
        <v>13</v>
      </c>
      <c r="S1053">
        <v>18</v>
      </c>
      <c r="T1053">
        <v>10</v>
      </c>
      <c r="U1053">
        <v>14</v>
      </c>
      <c r="V1053">
        <v>9</v>
      </c>
      <c r="W1053">
        <v>6</v>
      </c>
      <c r="X1053">
        <v>7</v>
      </c>
      <c r="Y1053">
        <v>6</v>
      </c>
      <c r="Z1053">
        <v>10</v>
      </c>
    </row>
    <row r="1054" spans="1:26" x14ac:dyDescent="0.35">
      <c r="A1054">
        <v>1655</v>
      </c>
      <c r="B1054" t="s">
        <v>649</v>
      </c>
      <c r="C1054">
        <v>8</v>
      </c>
      <c r="D1054">
        <v>3</v>
      </c>
      <c r="E1054">
        <v>13</v>
      </c>
      <c r="F1054">
        <v>13</v>
      </c>
      <c r="G1054">
        <v>13</v>
      </c>
      <c r="H1054">
        <v>13</v>
      </c>
      <c r="I1054">
        <v>12</v>
      </c>
      <c r="J1054">
        <v>12</v>
      </c>
      <c r="K1054">
        <v>12</v>
      </c>
      <c r="L1054">
        <v>12</v>
      </c>
      <c r="M1054">
        <v>12</v>
      </c>
      <c r="N1054">
        <v>12</v>
      </c>
      <c r="O1054">
        <v>8</v>
      </c>
      <c r="P1054">
        <v>3</v>
      </c>
      <c r="Q1054">
        <v>8</v>
      </c>
      <c r="R1054">
        <v>11</v>
      </c>
      <c r="S1054">
        <v>18</v>
      </c>
      <c r="T1054">
        <v>18</v>
      </c>
      <c r="U1054">
        <v>14</v>
      </c>
      <c r="V1054">
        <v>21</v>
      </c>
      <c r="W1054">
        <v>34</v>
      </c>
      <c r="X1054">
        <v>107</v>
      </c>
      <c r="Y1054">
        <v>11</v>
      </c>
      <c r="Z1054">
        <v>26</v>
      </c>
    </row>
    <row r="1055" spans="1:26" x14ac:dyDescent="0.35">
      <c r="A1055">
        <v>1656</v>
      </c>
      <c r="B1055" t="s">
        <v>979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</row>
    <row r="1056" spans="1:26" x14ac:dyDescent="0.35">
      <c r="A1056">
        <v>1657</v>
      </c>
      <c r="B1056" t="s">
        <v>980</v>
      </c>
      <c r="C1056">
        <v>519</v>
      </c>
      <c r="D1056">
        <v>519</v>
      </c>
      <c r="E1056">
        <v>519</v>
      </c>
      <c r="F1056">
        <v>519</v>
      </c>
      <c r="G1056">
        <v>519</v>
      </c>
      <c r="H1056">
        <v>520</v>
      </c>
      <c r="I1056">
        <v>519</v>
      </c>
      <c r="J1056">
        <v>519</v>
      </c>
      <c r="K1056">
        <v>519</v>
      </c>
      <c r="L1056">
        <v>520</v>
      </c>
      <c r="M1056">
        <v>520</v>
      </c>
      <c r="N1056">
        <v>520</v>
      </c>
      <c r="O1056">
        <v>3174</v>
      </c>
      <c r="P1056">
        <v>1220</v>
      </c>
      <c r="Q1056">
        <v>1598</v>
      </c>
      <c r="R1056">
        <v>706</v>
      </c>
      <c r="S1056">
        <v>789</v>
      </c>
      <c r="T1056">
        <v>694</v>
      </c>
      <c r="U1056">
        <v>1440</v>
      </c>
      <c r="V1056">
        <v>959</v>
      </c>
      <c r="W1056">
        <v>1159</v>
      </c>
      <c r="X1056">
        <v>889</v>
      </c>
      <c r="Y1056">
        <v>985</v>
      </c>
      <c r="Z1056">
        <v>959</v>
      </c>
    </row>
    <row r="1057" spans="1:26" x14ac:dyDescent="0.35">
      <c r="A1057">
        <v>1658</v>
      </c>
      <c r="B1057" t="s">
        <v>981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12</v>
      </c>
      <c r="P1057">
        <v>19</v>
      </c>
      <c r="Q1057">
        <v>19</v>
      </c>
      <c r="R1057">
        <v>15</v>
      </c>
      <c r="S1057">
        <v>20</v>
      </c>
      <c r="T1057">
        <v>25</v>
      </c>
      <c r="U1057">
        <v>19</v>
      </c>
      <c r="V1057">
        <v>15</v>
      </c>
      <c r="W1057">
        <v>17</v>
      </c>
      <c r="X1057">
        <v>17</v>
      </c>
      <c r="Y1057">
        <v>22</v>
      </c>
      <c r="Z1057">
        <v>33</v>
      </c>
    </row>
    <row r="1058" spans="1:26" x14ac:dyDescent="0.35">
      <c r="A1058">
        <v>1659</v>
      </c>
      <c r="B1058" t="s">
        <v>982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</row>
    <row r="1059" spans="1:26" x14ac:dyDescent="0.35">
      <c r="A1059">
        <v>1660</v>
      </c>
      <c r="B1059" t="s">
        <v>983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</row>
    <row r="1060" spans="1:26" x14ac:dyDescent="0.35">
      <c r="A1060">
        <v>1661</v>
      </c>
      <c r="B1060" t="s">
        <v>984</v>
      </c>
      <c r="C1060">
        <v>9</v>
      </c>
      <c r="D1060">
        <v>9</v>
      </c>
      <c r="E1060">
        <v>7</v>
      </c>
      <c r="F1060">
        <v>7</v>
      </c>
      <c r="G1060">
        <v>7</v>
      </c>
      <c r="H1060">
        <v>7</v>
      </c>
      <c r="I1060">
        <v>7</v>
      </c>
      <c r="J1060">
        <v>7</v>
      </c>
      <c r="K1060">
        <v>7</v>
      </c>
      <c r="L1060">
        <v>7</v>
      </c>
      <c r="M1060">
        <v>7</v>
      </c>
      <c r="N1060">
        <v>7</v>
      </c>
      <c r="O1060">
        <v>9</v>
      </c>
      <c r="P1060">
        <v>9</v>
      </c>
      <c r="Q1060">
        <v>7</v>
      </c>
      <c r="R1060">
        <v>7</v>
      </c>
      <c r="S1060">
        <v>7</v>
      </c>
      <c r="T1060">
        <v>7</v>
      </c>
      <c r="U1060">
        <v>7</v>
      </c>
      <c r="V1060">
        <v>7</v>
      </c>
      <c r="W1060">
        <v>8</v>
      </c>
      <c r="X1060">
        <v>8</v>
      </c>
      <c r="Y1060">
        <v>8</v>
      </c>
      <c r="Z1060">
        <v>0</v>
      </c>
    </row>
    <row r="1061" spans="1:26" x14ac:dyDescent="0.35">
      <c r="A1061">
        <v>1662</v>
      </c>
      <c r="B1061" t="s">
        <v>985</v>
      </c>
      <c r="C1061">
        <v>29</v>
      </c>
      <c r="D1061">
        <v>29</v>
      </c>
      <c r="E1061">
        <v>8</v>
      </c>
      <c r="F1061">
        <v>8</v>
      </c>
      <c r="G1061">
        <v>8</v>
      </c>
      <c r="H1061">
        <v>8</v>
      </c>
      <c r="I1061">
        <v>8</v>
      </c>
      <c r="J1061">
        <v>8</v>
      </c>
      <c r="K1061">
        <v>8</v>
      </c>
      <c r="L1061">
        <v>8</v>
      </c>
      <c r="M1061">
        <v>8</v>
      </c>
      <c r="N1061">
        <v>8</v>
      </c>
      <c r="O1061">
        <v>7</v>
      </c>
      <c r="P1061">
        <v>3</v>
      </c>
      <c r="Q1061">
        <v>4</v>
      </c>
      <c r="R1061">
        <v>2</v>
      </c>
      <c r="S1061">
        <v>11</v>
      </c>
      <c r="T1061">
        <v>2</v>
      </c>
      <c r="U1061">
        <v>6</v>
      </c>
      <c r="V1061">
        <v>3</v>
      </c>
      <c r="W1061">
        <v>13</v>
      </c>
      <c r="X1061">
        <v>25</v>
      </c>
      <c r="Y1061">
        <v>7</v>
      </c>
      <c r="Z1061">
        <v>0</v>
      </c>
    </row>
    <row r="1062" spans="1:26" x14ac:dyDescent="0.35">
      <c r="A1062">
        <v>1663</v>
      </c>
      <c r="B1062" t="s">
        <v>1009</v>
      </c>
      <c r="C1062">
        <v>96</v>
      </c>
      <c r="D1062">
        <v>96</v>
      </c>
      <c r="E1062">
        <v>89</v>
      </c>
      <c r="F1062">
        <v>50</v>
      </c>
      <c r="G1062">
        <v>50</v>
      </c>
      <c r="H1062">
        <v>50</v>
      </c>
      <c r="I1062">
        <v>50</v>
      </c>
      <c r="J1062">
        <v>50</v>
      </c>
      <c r="K1062">
        <v>50</v>
      </c>
      <c r="L1062">
        <v>50</v>
      </c>
      <c r="M1062">
        <v>50</v>
      </c>
      <c r="N1062">
        <v>50</v>
      </c>
      <c r="O1062">
        <v>211</v>
      </c>
      <c r="P1062">
        <v>163</v>
      </c>
      <c r="Q1062">
        <v>185</v>
      </c>
      <c r="R1062">
        <v>79</v>
      </c>
      <c r="S1062">
        <v>164</v>
      </c>
      <c r="T1062">
        <v>117</v>
      </c>
      <c r="U1062">
        <v>167</v>
      </c>
      <c r="V1062">
        <v>119</v>
      </c>
      <c r="W1062">
        <v>115</v>
      </c>
      <c r="X1062">
        <v>199</v>
      </c>
      <c r="Y1062">
        <v>118</v>
      </c>
      <c r="Z1062">
        <v>0</v>
      </c>
    </row>
    <row r="1063" spans="1:26" x14ac:dyDescent="0.35">
      <c r="A1063">
        <v>1664</v>
      </c>
      <c r="B1063" t="s">
        <v>986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</row>
    <row r="1064" spans="1:26" x14ac:dyDescent="0.35">
      <c r="A1064">
        <v>1665</v>
      </c>
      <c r="B1064" t="s">
        <v>987</v>
      </c>
      <c r="C1064">
        <v>8</v>
      </c>
      <c r="D1064">
        <v>8</v>
      </c>
      <c r="E1064">
        <v>8</v>
      </c>
      <c r="F1064">
        <v>8</v>
      </c>
      <c r="G1064">
        <v>8</v>
      </c>
      <c r="H1064">
        <v>8</v>
      </c>
      <c r="I1064">
        <v>8</v>
      </c>
      <c r="J1064">
        <v>8</v>
      </c>
      <c r="K1064">
        <v>8</v>
      </c>
      <c r="L1064">
        <v>8</v>
      </c>
      <c r="M1064">
        <v>8</v>
      </c>
      <c r="N1064">
        <v>8</v>
      </c>
      <c r="O1064">
        <v>8</v>
      </c>
      <c r="P1064">
        <v>8</v>
      </c>
      <c r="Q1064">
        <v>8</v>
      </c>
      <c r="R1064">
        <v>8</v>
      </c>
      <c r="S1064">
        <v>8</v>
      </c>
      <c r="T1064">
        <v>8</v>
      </c>
      <c r="U1064">
        <v>8</v>
      </c>
      <c r="V1064">
        <v>8</v>
      </c>
      <c r="W1064">
        <v>8</v>
      </c>
      <c r="X1064">
        <v>8</v>
      </c>
      <c r="Y1064">
        <v>8</v>
      </c>
      <c r="Z1064">
        <v>8</v>
      </c>
    </row>
    <row r="1065" spans="1:26" x14ac:dyDescent="0.35">
      <c r="A1065">
        <v>1666</v>
      </c>
      <c r="B1065" t="s">
        <v>987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</row>
    <row r="1066" spans="1:26" x14ac:dyDescent="0.35">
      <c r="A1066">
        <v>1667</v>
      </c>
      <c r="B1066" t="s">
        <v>987</v>
      </c>
      <c r="C1066">
        <v>8</v>
      </c>
      <c r="D1066">
        <v>8</v>
      </c>
      <c r="E1066">
        <v>8</v>
      </c>
      <c r="F1066">
        <v>8</v>
      </c>
      <c r="G1066">
        <v>8</v>
      </c>
      <c r="H1066">
        <v>8</v>
      </c>
      <c r="I1066">
        <v>8</v>
      </c>
      <c r="J1066">
        <v>8</v>
      </c>
      <c r="K1066">
        <v>8</v>
      </c>
      <c r="L1066">
        <v>8</v>
      </c>
      <c r="M1066">
        <v>8</v>
      </c>
      <c r="N1066">
        <v>8</v>
      </c>
      <c r="O1066">
        <v>8</v>
      </c>
      <c r="P1066">
        <v>8</v>
      </c>
      <c r="Q1066">
        <v>8</v>
      </c>
      <c r="R1066">
        <v>8</v>
      </c>
      <c r="S1066">
        <v>8</v>
      </c>
      <c r="T1066">
        <v>8</v>
      </c>
      <c r="U1066">
        <v>8</v>
      </c>
      <c r="V1066">
        <v>8</v>
      </c>
      <c r="W1066">
        <v>8</v>
      </c>
      <c r="X1066">
        <v>8</v>
      </c>
      <c r="Y1066">
        <v>8</v>
      </c>
      <c r="Z1066">
        <v>8</v>
      </c>
    </row>
    <row r="1067" spans="1:26" x14ac:dyDescent="0.35">
      <c r="A1067">
        <v>1668</v>
      </c>
      <c r="B1067" t="s">
        <v>987</v>
      </c>
      <c r="C1067">
        <v>8</v>
      </c>
      <c r="D1067">
        <v>8</v>
      </c>
      <c r="E1067">
        <v>8</v>
      </c>
      <c r="F1067">
        <v>8</v>
      </c>
      <c r="G1067">
        <v>8</v>
      </c>
      <c r="H1067">
        <v>8</v>
      </c>
      <c r="I1067">
        <v>8</v>
      </c>
      <c r="J1067">
        <v>8</v>
      </c>
      <c r="K1067">
        <v>8</v>
      </c>
      <c r="L1067">
        <v>8</v>
      </c>
      <c r="M1067">
        <v>8</v>
      </c>
      <c r="N1067">
        <v>8</v>
      </c>
      <c r="O1067">
        <v>8</v>
      </c>
      <c r="P1067">
        <v>8</v>
      </c>
      <c r="Q1067">
        <v>8</v>
      </c>
      <c r="R1067">
        <v>8</v>
      </c>
      <c r="S1067">
        <v>8</v>
      </c>
      <c r="T1067">
        <v>8</v>
      </c>
      <c r="U1067">
        <v>8</v>
      </c>
      <c r="V1067">
        <v>8</v>
      </c>
      <c r="W1067">
        <v>8</v>
      </c>
      <c r="X1067">
        <v>8</v>
      </c>
      <c r="Y1067">
        <v>8</v>
      </c>
      <c r="Z1067">
        <v>0</v>
      </c>
    </row>
    <row r="1068" spans="1:26" x14ac:dyDescent="0.35">
      <c r="A1068">
        <v>1669</v>
      </c>
      <c r="B1068" t="s">
        <v>988</v>
      </c>
      <c r="C1068">
        <v>8</v>
      </c>
      <c r="D1068">
        <v>8</v>
      </c>
      <c r="E1068">
        <v>8</v>
      </c>
      <c r="F1068">
        <v>8</v>
      </c>
      <c r="G1068">
        <v>8</v>
      </c>
      <c r="H1068">
        <v>8</v>
      </c>
      <c r="I1068">
        <v>8</v>
      </c>
      <c r="J1068">
        <v>8</v>
      </c>
      <c r="K1068">
        <v>8</v>
      </c>
      <c r="L1068">
        <v>8</v>
      </c>
      <c r="M1068">
        <v>8</v>
      </c>
      <c r="N1068">
        <v>8</v>
      </c>
      <c r="O1068">
        <v>8</v>
      </c>
      <c r="P1068">
        <v>8</v>
      </c>
      <c r="Q1068">
        <v>8</v>
      </c>
      <c r="R1068">
        <v>8</v>
      </c>
      <c r="S1068">
        <v>8</v>
      </c>
      <c r="T1068">
        <v>8</v>
      </c>
      <c r="U1068">
        <v>8</v>
      </c>
      <c r="V1068">
        <v>8</v>
      </c>
      <c r="W1068">
        <v>8</v>
      </c>
      <c r="X1068">
        <v>8</v>
      </c>
      <c r="Y1068">
        <v>8</v>
      </c>
      <c r="Z1068">
        <v>8</v>
      </c>
    </row>
    <row r="1069" spans="1:26" x14ac:dyDescent="0.35">
      <c r="A1069">
        <v>1670</v>
      </c>
      <c r="B1069" t="s">
        <v>988</v>
      </c>
      <c r="C1069">
        <v>8</v>
      </c>
      <c r="D1069">
        <v>8</v>
      </c>
      <c r="E1069">
        <v>8</v>
      </c>
      <c r="F1069">
        <v>8</v>
      </c>
      <c r="G1069">
        <v>8</v>
      </c>
      <c r="H1069">
        <v>8</v>
      </c>
      <c r="I1069">
        <v>8</v>
      </c>
      <c r="J1069">
        <v>8</v>
      </c>
      <c r="K1069">
        <v>8</v>
      </c>
      <c r="L1069">
        <v>8</v>
      </c>
      <c r="M1069">
        <v>8</v>
      </c>
      <c r="N1069">
        <v>8</v>
      </c>
      <c r="O1069">
        <v>8</v>
      </c>
      <c r="P1069">
        <v>8</v>
      </c>
      <c r="Q1069">
        <v>8</v>
      </c>
      <c r="R1069">
        <v>8</v>
      </c>
      <c r="S1069">
        <v>8</v>
      </c>
      <c r="T1069">
        <v>8</v>
      </c>
      <c r="U1069">
        <v>8</v>
      </c>
      <c r="V1069">
        <v>8</v>
      </c>
      <c r="W1069">
        <v>8</v>
      </c>
      <c r="X1069">
        <v>8</v>
      </c>
      <c r="Y1069">
        <v>8</v>
      </c>
      <c r="Z1069">
        <v>8</v>
      </c>
    </row>
    <row r="1070" spans="1:26" x14ac:dyDescent="0.35">
      <c r="A1070">
        <v>1671</v>
      </c>
      <c r="B1070" t="s">
        <v>939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</row>
    <row r="1071" spans="1:26" x14ac:dyDescent="0.35">
      <c r="A1071">
        <v>1672</v>
      </c>
      <c r="B1071" t="s">
        <v>989</v>
      </c>
      <c r="C1071">
        <v>5</v>
      </c>
      <c r="D1071">
        <v>5</v>
      </c>
      <c r="E1071">
        <v>5</v>
      </c>
      <c r="F1071">
        <v>5</v>
      </c>
      <c r="G1071">
        <v>5</v>
      </c>
      <c r="H1071">
        <v>5</v>
      </c>
      <c r="I1071">
        <v>5</v>
      </c>
      <c r="J1071">
        <v>5</v>
      </c>
      <c r="K1071">
        <v>5</v>
      </c>
      <c r="L1071">
        <v>5</v>
      </c>
      <c r="M1071">
        <v>5</v>
      </c>
      <c r="N1071">
        <v>0</v>
      </c>
      <c r="O1071">
        <v>5</v>
      </c>
      <c r="P1071">
        <v>5</v>
      </c>
      <c r="Q1071">
        <v>5</v>
      </c>
      <c r="R1071">
        <v>5</v>
      </c>
      <c r="S1071">
        <v>5</v>
      </c>
      <c r="T1071">
        <v>5</v>
      </c>
      <c r="U1071">
        <v>5</v>
      </c>
      <c r="V1071">
        <v>5</v>
      </c>
      <c r="W1071">
        <v>6</v>
      </c>
      <c r="X1071">
        <v>6</v>
      </c>
      <c r="Y1071">
        <v>6</v>
      </c>
      <c r="Z1071">
        <v>0</v>
      </c>
    </row>
    <row r="1072" spans="1:26" x14ac:dyDescent="0.35">
      <c r="A1072">
        <v>1673</v>
      </c>
      <c r="B1072" t="s">
        <v>989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</row>
    <row r="1073" spans="1:26" x14ac:dyDescent="0.35">
      <c r="A1073">
        <v>1674</v>
      </c>
      <c r="B1073" t="s">
        <v>998</v>
      </c>
      <c r="C1073">
        <v>8500</v>
      </c>
      <c r="D1073">
        <v>8500</v>
      </c>
      <c r="E1073">
        <v>8500</v>
      </c>
      <c r="F1073">
        <v>8500</v>
      </c>
      <c r="G1073">
        <v>8500</v>
      </c>
      <c r="H1073">
        <v>8500</v>
      </c>
      <c r="I1073">
        <v>8500</v>
      </c>
      <c r="J1073">
        <v>8500</v>
      </c>
      <c r="K1073">
        <v>8500</v>
      </c>
      <c r="L1073">
        <v>8500</v>
      </c>
      <c r="M1073">
        <v>8500</v>
      </c>
      <c r="N1073">
        <v>8500</v>
      </c>
      <c r="O1073">
        <v>2138</v>
      </c>
      <c r="P1073">
        <v>25497</v>
      </c>
      <c r="Q1073">
        <v>1430</v>
      </c>
      <c r="R1073">
        <v>36730</v>
      </c>
      <c r="S1073">
        <v>5002</v>
      </c>
      <c r="T1073">
        <v>19011</v>
      </c>
      <c r="U1073">
        <v>1982</v>
      </c>
      <c r="V1073">
        <v>13017</v>
      </c>
      <c r="W1073">
        <v>9235</v>
      </c>
      <c r="X1073">
        <v>31798</v>
      </c>
      <c r="Y1073">
        <v>24839</v>
      </c>
      <c r="Z1073">
        <v>5839</v>
      </c>
    </row>
    <row r="1074" spans="1:26" x14ac:dyDescent="0.35">
      <c r="A1074">
        <v>1675</v>
      </c>
      <c r="B1074" t="s">
        <v>999</v>
      </c>
      <c r="C1074">
        <v>8500</v>
      </c>
      <c r="D1074">
        <v>8500</v>
      </c>
      <c r="E1074">
        <v>8500</v>
      </c>
      <c r="F1074">
        <v>8500</v>
      </c>
      <c r="G1074">
        <v>8500</v>
      </c>
      <c r="H1074">
        <v>8500</v>
      </c>
      <c r="I1074">
        <v>8500</v>
      </c>
      <c r="J1074">
        <v>8500</v>
      </c>
      <c r="K1074">
        <v>8500</v>
      </c>
      <c r="L1074">
        <v>8500</v>
      </c>
      <c r="M1074">
        <v>8500</v>
      </c>
      <c r="N1074">
        <v>8500</v>
      </c>
      <c r="O1074">
        <v>-631</v>
      </c>
      <c r="P1074">
        <v>929</v>
      </c>
      <c r="Q1074">
        <v>665</v>
      </c>
      <c r="R1074">
        <v>1022</v>
      </c>
      <c r="S1074">
        <v>0</v>
      </c>
      <c r="T1074">
        <v>38</v>
      </c>
      <c r="U1074">
        <v>164</v>
      </c>
      <c r="V1074">
        <v>3001</v>
      </c>
      <c r="W1074">
        <v>688</v>
      </c>
      <c r="X1074">
        <v>950</v>
      </c>
      <c r="Y1074">
        <v>5406</v>
      </c>
      <c r="Z1074">
        <v>0</v>
      </c>
    </row>
    <row r="1075" spans="1:26" x14ac:dyDescent="0.35">
      <c r="A1075">
        <v>1676</v>
      </c>
      <c r="B1075" t="s">
        <v>998</v>
      </c>
      <c r="C1075">
        <v>10000</v>
      </c>
      <c r="D1075">
        <v>10000</v>
      </c>
      <c r="E1075">
        <v>10000</v>
      </c>
      <c r="F1075">
        <v>10000</v>
      </c>
      <c r="G1075">
        <v>10000</v>
      </c>
      <c r="H1075">
        <v>10000</v>
      </c>
      <c r="I1075">
        <v>10000</v>
      </c>
      <c r="J1075">
        <v>10000</v>
      </c>
      <c r="K1075">
        <v>10000</v>
      </c>
      <c r="L1075">
        <v>10000</v>
      </c>
      <c r="M1075">
        <v>10000</v>
      </c>
      <c r="N1075">
        <v>10000</v>
      </c>
      <c r="O1075">
        <v>2588</v>
      </c>
      <c r="P1075">
        <v>0</v>
      </c>
      <c r="Q1075">
        <v>0</v>
      </c>
      <c r="R1075">
        <v>0</v>
      </c>
      <c r="S1075">
        <v>13698</v>
      </c>
      <c r="T1075">
        <v>2840</v>
      </c>
      <c r="U1075">
        <v>1700</v>
      </c>
      <c r="V1075">
        <v>0</v>
      </c>
      <c r="W1075">
        <v>0</v>
      </c>
      <c r="X1075">
        <v>0</v>
      </c>
      <c r="Y1075">
        <v>1560</v>
      </c>
      <c r="Z1075">
        <v>1652</v>
      </c>
    </row>
    <row r="1076" spans="1:26" x14ac:dyDescent="0.35">
      <c r="A1076">
        <v>1677</v>
      </c>
      <c r="B1076" t="s">
        <v>999</v>
      </c>
      <c r="C1076">
        <v>10000</v>
      </c>
      <c r="D1076">
        <v>10000</v>
      </c>
      <c r="E1076">
        <v>10000</v>
      </c>
      <c r="F1076">
        <v>10000</v>
      </c>
      <c r="G1076">
        <v>10000</v>
      </c>
      <c r="H1076">
        <v>10000</v>
      </c>
      <c r="I1076">
        <v>10000</v>
      </c>
      <c r="J1076">
        <v>10000</v>
      </c>
      <c r="K1076">
        <v>10000</v>
      </c>
      <c r="L1076">
        <v>10000</v>
      </c>
      <c r="M1076">
        <v>10000</v>
      </c>
      <c r="N1076">
        <v>10000</v>
      </c>
      <c r="O1076">
        <v>1600</v>
      </c>
      <c r="P1076">
        <v>0</v>
      </c>
      <c r="Q1076">
        <v>1300</v>
      </c>
      <c r="R1076">
        <v>170</v>
      </c>
      <c r="S1076">
        <v>4275</v>
      </c>
      <c r="T1076">
        <v>7234</v>
      </c>
      <c r="U1076">
        <v>600</v>
      </c>
      <c r="V1076">
        <v>650</v>
      </c>
      <c r="W1076">
        <v>150</v>
      </c>
      <c r="X1076">
        <v>650</v>
      </c>
      <c r="Y1076">
        <v>5200</v>
      </c>
      <c r="Z1076">
        <v>10650</v>
      </c>
    </row>
    <row r="1077" spans="1:26" x14ac:dyDescent="0.35">
      <c r="A1077">
        <v>1678</v>
      </c>
      <c r="B1077" t="s">
        <v>998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</row>
    <row r="1078" spans="1:26" x14ac:dyDescent="0.35">
      <c r="A1078">
        <v>1679</v>
      </c>
      <c r="B1078" t="s">
        <v>999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</row>
    <row r="1079" spans="1:26" x14ac:dyDescent="0.35">
      <c r="A1079">
        <v>1680</v>
      </c>
      <c r="B1079" t="s">
        <v>998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</row>
    <row r="1080" spans="1:26" x14ac:dyDescent="0.35">
      <c r="A1080">
        <v>1681</v>
      </c>
      <c r="B1080" t="s">
        <v>999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</row>
    <row r="1081" spans="1:26" x14ac:dyDescent="0.35">
      <c r="A1081">
        <v>1682</v>
      </c>
      <c r="B1081" t="s">
        <v>998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</row>
    <row r="1082" spans="1:26" x14ac:dyDescent="0.35">
      <c r="A1082">
        <v>1683</v>
      </c>
      <c r="B1082" t="s">
        <v>999</v>
      </c>
      <c r="C1082">
        <v>0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</row>
    <row r="1083" spans="1:26" x14ac:dyDescent="0.35">
      <c r="A1083">
        <v>1684</v>
      </c>
      <c r="B1083" t="s">
        <v>998</v>
      </c>
      <c r="C1083">
        <v>0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</row>
    <row r="1084" spans="1:26" x14ac:dyDescent="0.35">
      <c r="A1084">
        <v>1685</v>
      </c>
      <c r="B1084" t="s">
        <v>999</v>
      </c>
      <c r="C1084">
        <v>0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</row>
    <row r="1085" spans="1:26" x14ac:dyDescent="0.35">
      <c r="A1085">
        <v>1686</v>
      </c>
      <c r="B1085" t="s">
        <v>998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</row>
    <row r="1086" spans="1:26" x14ac:dyDescent="0.35">
      <c r="A1086">
        <v>1687</v>
      </c>
      <c r="B1086" t="s">
        <v>999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</row>
    <row r="1087" spans="1:26" x14ac:dyDescent="0.35">
      <c r="A1087">
        <v>1688</v>
      </c>
      <c r="B1087" t="s">
        <v>998</v>
      </c>
      <c r="C1087">
        <v>10000</v>
      </c>
      <c r="D1087">
        <v>10000</v>
      </c>
      <c r="E1087">
        <v>10000</v>
      </c>
      <c r="F1087">
        <v>10000</v>
      </c>
      <c r="G1087">
        <v>10000</v>
      </c>
      <c r="H1087">
        <v>10000</v>
      </c>
      <c r="I1087">
        <v>10000</v>
      </c>
      <c r="J1087">
        <v>10000</v>
      </c>
      <c r="K1087">
        <v>10000</v>
      </c>
      <c r="L1087">
        <v>10000</v>
      </c>
      <c r="M1087">
        <v>10000</v>
      </c>
      <c r="N1087">
        <v>10000</v>
      </c>
      <c r="O1087">
        <v>24089</v>
      </c>
      <c r="P1087">
        <v>871</v>
      </c>
      <c r="Q1087">
        <v>1543</v>
      </c>
      <c r="R1087">
        <v>9690</v>
      </c>
      <c r="S1087">
        <v>250</v>
      </c>
      <c r="T1087">
        <v>0</v>
      </c>
      <c r="U1087">
        <v>0</v>
      </c>
      <c r="V1087">
        <v>0</v>
      </c>
      <c r="W1087">
        <v>600</v>
      </c>
      <c r="X1087">
        <v>0</v>
      </c>
      <c r="Y1087">
        <v>0</v>
      </c>
      <c r="Z1087">
        <v>0</v>
      </c>
    </row>
    <row r="1088" spans="1:26" x14ac:dyDescent="0.35">
      <c r="A1088">
        <v>1689</v>
      </c>
      <c r="B1088" t="s">
        <v>999</v>
      </c>
      <c r="C1088">
        <v>10000</v>
      </c>
      <c r="D1088">
        <v>10000</v>
      </c>
      <c r="E1088">
        <v>10000</v>
      </c>
      <c r="F1088">
        <v>10000</v>
      </c>
      <c r="G1088">
        <v>10000</v>
      </c>
      <c r="H1088">
        <v>10000</v>
      </c>
      <c r="I1088">
        <v>10000</v>
      </c>
      <c r="J1088">
        <v>10000</v>
      </c>
      <c r="K1088">
        <v>10000</v>
      </c>
      <c r="L1088">
        <v>10000</v>
      </c>
      <c r="M1088">
        <v>10000</v>
      </c>
      <c r="N1088">
        <v>10000</v>
      </c>
      <c r="O1088">
        <v>1280</v>
      </c>
      <c r="P1088">
        <v>2405</v>
      </c>
      <c r="Q1088">
        <v>0</v>
      </c>
      <c r="R1088">
        <v>0</v>
      </c>
      <c r="S1088">
        <v>10725</v>
      </c>
      <c r="T1088">
        <v>0</v>
      </c>
      <c r="U1088">
        <v>3240</v>
      </c>
      <c r="V1088">
        <v>0</v>
      </c>
      <c r="W1088">
        <v>5727</v>
      </c>
      <c r="X1088">
        <v>1082</v>
      </c>
      <c r="Y1088">
        <v>90</v>
      </c>
      <c r="Z1088">
        <v>826</v>
      </c>
    </row>
    <row r="1089" spans="1:26" x14ac:dyDescent="0.35">
      <c r="A1089">
        <v>1690</v>
      </c>
      <c r="B1089" t="s">
        <v>998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</row>
    <row r="1090" spans="1:26" x14ac:dyDescent="0.35">
      <c r="A1090">
        <v>1691</v>
      </c>
      <c r="B1090" t="s">
        <v>999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</row>
    <row r="1091" spans="1:26" x14ac:dyDescent="0.35">
      <c r="A1091">
        <v>1692</v>
      </c>
      <c r="B1091" t="s">
        <v>998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</row>
    <row r="1092" spans="1:26" x14ac:dyDescent="0.35">
      <c r="A1092">
        <v>1693</v>
      </c>
      <c r="B1092" t="s">
        <v>999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</row>
    <row r="1093" spans="1:26" x14ac:dyDescent="0.35">
      <c r="A1093">
        <v>1694</v>
      </c>
      <c r="B1093" t="s">
        <v>998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</row>
    <row r="1094" spans="1:26" x14ac:dyDescent="0.35">
      <c r="A1094">
        <v>1695</v>
      </c>
      <c r="B1094" t="s">
        <v>999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</row>
    <row r="1095" spans="1:26" x14ac:dyDescent="0.35">
      <c r="A1095">
        <v>1696</v>
      </c>
      <c r="B1095" t="s">
        <v>998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</row>
    <row r="1096" spans="1:26" x14ac:dyDescent="0.35">
      <c r="A1096">
        <v>1697</v>
      </c>
      <c r="B1096" t="s">
        <v>999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</row>
    <row r="1097" spans="1:26" x14ac:dyDescent="0.35">
      <c r="A1097">
        <v>1698</v>
      </c>
      <c r="B1097" t="s">
        <v>998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</row>
    <row r="1098" spans="1:26" x14ac:dyDescent="0.35">
      <c r="A1098">
        <v>1699</v>
      </c>
      <c r="B1098" t="s">
        <v>999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</row>
    <row r="1099" spans="1:26" x14ac:dyDescent="0.35">
      <c r="A1099">
        <v>1700</v>
      </c>
      <c r="B1099" t="s">
        <v>755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</row>
    <row r="1100" spans="1:26" x14ac:dyDescent="0.35">
      <c r="A1100">
        <v>1701</v>
      </c>
      <c r="B1100" t="s">
        <v>631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</row>
    <row r="1101" spans="1:26" x14ac:dyDescent="0.35">
      <c r="A1101">
        <v>1702</v>
      </c>
      <c r="B1101" t="s">
        <v>998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</row>
    <row r="1102" spans="1:26" x14ac:dyDescent="0.35">
      <c r="A1102">
        <v>1703</v>
      </c>
      <c r="B1102" t="s">
        <v>999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</row>
    <row r="1103" spans="1:26" x14ac:dyDescent="0.35">
      <c r="A1103">
        <v>1704</v>
      </c>
      <c r="B1103" t="s">
        <v>755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</row>
    <row r="1104" spans="1:26" x14ac:dyDescent="0.35">
      <c r="A1104">
        <v>1705</v>
      </c>
      <c r="B1104" t="s">
        <v>755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</row>
    <row r="1105" spans="1:26" x14ac:dyDescent="0.35">
      <c r="A1105">
        <v>1706</v>
      </c>
      <c r="B1105" t="s">
        <v>755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</row>
    <row r="1106" spans="1:26" x14ac:dyDescent="0.35">
      <c r="A1106">
        <v>1707</v>
      </c>
      <c r="B1106" t="s">
        <v>755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</row>
    <row r="1107" spans="1:26" x14ac:dyDescent="0.35">
      <c r="A1107">
        <v>1708</v>
      </c>
      <c r="B1107" t="s">
        <v>631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</row>
    <row r="1108" spans="1:26" x14ac:dyDescent="0.35">
      <c r="A1108">
        <v>1709</v>
      </c>
      <c r="B1108" t="s">
        <v>631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</row>
    <row r="1109" spans="1:26" x14ac:dyDescent="0.35">
      <c r="A1109">
        <v>1710</v>
      </c>
      <c r="B1109" t="s">
        <v>631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</row>
    <row r="1110" spans="1:26" x14ac:dyDescent="0.35">
      <c r="A1110">
        <v>1711</v>
      </c>
      <c r="B1110" t="s">
        <v>631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</row>
    <row r="1111" spans="1:26" x14ac:dyDescent="0.35">
      <c r="A1111">
        <v>1712</v>
      </c>
      <c r="B1111" t="s">
        <v>998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</row>
    <row r="1112" spans="1:26" x14ac:dyDescent="0.35">
      <c r="A1112">
        <v>1713</v>
      </c>
      <c r="B1112" t="s">
        <v>998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</row>
    <row r="1113" spans="1:26" x14ac:dyDescent="0.35">
      <c r="A1113">
        <v>1714</v>
      </c>
      <c r="B1113" t="s">
        <v>998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</row>
    <row r="1114" spans="1:26" x14ac:dyDescent="0.35">
      <c r="A1114">
        <v>1715</v>
      </c>
      <c r="B1114" t="s">
        <v>998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</row>
    <row r="1115" spans="1:26" x14ac:dyDescent="0.35">
      <c r="A1115">
        <v>1716</v>
      </c>
      <c r="B1115" t="s">
        <v>999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</row>
    <row r="1116" spans="1:26" x14ac:dyDescent="0.35">
      <c r="A1116">
        <v>1717</v>
      </c>
      <c r="B1116" t="s">
        <v>999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</row>
    <row r="1117" spans="1:26" x14ac:dyDescent="0.35">
      <c r="A1117">
        <v>1718</v>
      </c>
      <c r="B1117" t="s">
        <v>999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</row>
    <row r="1118" spans="1:26" x14ac:dyDescent="0.35">
      <c r="A1118">
        <v>1719</v>
      </c>
      <c r="B1118" t="s">
        <v>342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</row>
    <row r="1119" spans="1:26" x14ac:dyDescent="0.35">
      <c r="A1119">
        <v>1720</v>
      </c>
      <c r="B1119" t="s">
        <v>342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</row>
    <row r="1120" spans="1:26" x14ac:dyDescent="0.35">
      <c r="A1120">
        <v>1721</v>
      </c>
      <c r="B1120" t="s">
        <v>999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</row>
    <row r="1121" spans="1:26" x14ac:dyDescent="0.35">
      <c r="A1121">
        <v>1722</v>
      </c>
      <c r="B1121" t="s">
        <v>1000</v>
      </c>
      <c r="C1121">
        <v>37459</v>
      </c>
      <c r="D1121">
        <v>41389</v>
      </c>
      <c r="E1121">
        <v>44412</v>
      </c>
      <c r="F1121">
        <v>47285</v>
      </c>
      <c r="G1121">
        <v>49855</v>
      </c>
      <c r="H1121">
        <v>52425</v>
      </c>
      <c r="I1121">
        <v>55295</v>
      </c>
      <c r="J1121">
        <v>58320</v>
      </c>
      <c r="K1121">
        <v>60888</v>
      </c>
      <c r="L1121">
        <v>63459</v>
      </c>
      <c r="M1121">
        <v>65423</v>
      </c>
      <c r="N1121">
        <v>66179</v>
      </c>
      <c r="O1121">
        <v>46635</v>
      </c>
      <c r="P1121">
        <v>47711</v>
      </c>
      <c r="Q1121">
        <v>53533</v>
      </c>
      <c r="R1121">
        <v>42185</v>
      </c>
      <c r="S1121">
        <v>35390</v>
      </c>
      <c r="T1121">
        <v>36004</v>
      </c>
      <c r="U1121">
        <v>67753</v>
      </c>
      <c r="V1121">
        <v>47112</v>
      </c>
      <c r="W1121">
        <v>60703</v>
      </c>
      <c r="X1121">
        <v>63996</v>
      </c>
      <c r="Y1121">
        <v>69771</v>
      </c>
      <c r="Z1121">
        <v>51488</v>
      </c>
    </row>
    <row r="1122" spans="1:26" x14ac:dyDescent="0.35">
      <c r="A1122">
        <v>1723</v>
      </c>
      <c r="B1122" t="s">
        <v>591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</row>
    <row r="1123" spans="1:26" x14ac:dyDescent="0.35">
      <c r="A1123">
        <v>1724</v>
      </c>
      <c r="B1123" t="s">
        <v>590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</row>
    <row r="1124" spans="1:26" x14ac:dyDescent="0.35">
      <c r="A1124">
        <v>1725</v>
      </c>
      <c r="B1124" t="s">
        <v>589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</row>
    <row r="1125" spans="1:26" x14ac:dyDescent="0.35">
      <c r="A1125">
        <v>1726</v>
      </c>
      <c r="B1125" t="s">
        <v>987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</row>
    <row r="1126" spans="1:26" x14ac:dyDescent="0.35">
      <c r="A1126">
        <v>1727</v>
      </c>
      <c r="B1126" t="s">
        <v>1001</v>
      </c>
      <c r="C1126">
        <v>0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</row>
    <row r="1127" spans="1:26" x14ac:dyDescent="0.35">
      <c r="A1127">
        <v>1728</v>
      </c>
      <c r="B1127" t="s">
        <v>1002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</row>
    <row r="1128" spans="1:26" x14ac:dyDescent="0.35">
      <c r="A1128">
        <v>1729</v>
      </c>
      <c r="B1128" t="s">
        <v>587</v>
      </c>
      <c r="C1128">
        <v>0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</row>
    <row r="1129" spans="1:26" x14ac:dyDescent="0.35">
      <c r="A1129">
        <v>1730</v>
      </c>
      <c r="B1129" t="s">
        <v>585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</row>
    <row r="1130" spans="1:26" x14ac:dyDescent="0.35">
      <c r="A1130">
        <v>1731</v>
      </c>
      <c r="B1130" t="s">
        <v>585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</row>
    <row r="1131" spans="1:26" x14ac:dyDescent="0.35">
      <c r="A1131">
        <v>1732</v>
      </c>
      <c r="B1131" t="s">
        <v>583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</row>
    <row r="1132" spans="1:26" x14ac:dyDescent="0.35">
      <c r="A1132">
        <v>1733</v>
      </c>
      <c r="B1132" t="s">
        <v>584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</row>
    <row r="1133" spans="1:26" x14ac:dyDescent="0.35">
      <c r="A1133">
        <v>1734</v>
      </c>
      <c r="B1133" t="s">
        <v>583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</row>
    <row r="1134" spans="1:26" x14ac:dyDescent="0.35">
      <c r="A1134">
        <v>1735</v>
      </c>
      <c r="B1134" t="s">
        <v>588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</row>
    <row r="1135" spans="1:26" x14ac:dyDescent="0.35">
      <c r="A1135">
        <v>1736</v>
      </c>
      <c r="B1135" t="s">
        <v>586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</row>
    <row r="1136" spans="1:26" x14ac:dyDescent="0.35">
      <c r="A1136">
        <v>1737</v>
      </c>
      <c r="B1136" t="s">
        <v>583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</row>
    <row r="1137" spans="1:26" x14ac:dyDescent="0.35">
      <c r="A1137">
        <v>1738</v>
      </c>
      <c r="B1137" t="s">
        <v>588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</row>
    <row r="1138" spans="1:26" x14ac:dyDescent="0.35">
      <c r="A1138">
        <v>1739</v>
      </c>
      <c r="B1138" t="s">
        <v>584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</row>
    <row r="1139" spans="1:26" x14ac:dyDescent="0.35">
      <c r="A1139">
        <v>1740</v>
      </c>
      <c r="B1139" t="s">
        <v>587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</row>
    <row r="1140" spans="1:26" x14ac:dyDescent="0.35">
      <c r="A1140">
        <v>1741</v>
      </c>
      <c r="B1140" t="s">
        <v>585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</row>
    <row r="1141" spans="1:26" x14ac:dyDescent="0.35">
      <c r="A1141">
        <v>1742</v>
      </c>
      <c r="B1141" t="s">
        <v>586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</row>
    <row r="1142" spans="1:26" x14ac:dyDescent="0.35">
      <c r="A1142">
        <v>1743</v>
      </c>
      <c r="B1142" t="s">
        <v>1003</v>
      </c>
      <c r="C1142">
        <v>16</v>
      </c>
      <c r="D1142">
        <v>16</v>
      </c>
      <c r="E1142">
        <v>16</v>
      </c>
      <c r="F1142">
        <v>16</v>
      </c>
      <c r="G1142">
        <v>16</v>
      </c>
      <c r="H1142">
        <v>16</v>
      </c>
      <c r="I1142">
        <v>16</v>
      </c>
      <c r="J1142">
        <v>16</v>
      </c>
      <c r="K1142">
        <v>16</v>
      </c>
      <c r="L1142">
        <v>16</v>
      </c>
      <c r="M1142">
        <v>16</v>
      </c>
      <c r="N1142">
        <v>16</v>
      </c>
      <c r="O1142">
        <v>16</v>
      </c>
      <c r="P1142">
        <v>16</v>
      </c>
      <c r="Q1142">
        <v>16</v>
      </c>
      <c r="R1142">
        <v>16</v>
      </c>
      <c r="S1142">
        <v>16</v>
      </c>
      <c r="T1142">
        <v>16</v>
      </c>
      <c r="U1142">
        <v>16</v>
      </c>
      <c r="V1142">
        <v>16</v>
      </c>
      <c r="W1142">
        <v>16</v>
      </c>
      <c r="X1142">
        <v>16</v>
      </c>
      <c r="Y1142">
        <v>16</v>
      </c>
      <c r="Z1142">
        <v>16</v>
      </c>
    </row>
    <row r="1143" spans="1:26" x14ac:dyDescent="0.35">
      <c r="A1143">
        <v>1744</v>
      </c>
      <c r="B1143" t="s">
        <v>648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</row>
    <row r="1144" spans="1:26" x14ac:dyDescent="0.35">
      <c r="A1144">
        <v>1745</v>
      </c>
      <c r="B1144" t="s">
        <v>647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</row>
    <row r="1145" spans="1:26" x14ac:dyDescent="0.35">
      <c r="A1145">
        <v>1746</v>
      </c>
      <c r="B1145" t="s">
        <v>649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</row>
    <row r="1146" spans="1:26" x14ac:dyDescent="0.35">
      <c r="A1146">
        <v>1747</v>
      </c>
      <c r="B1146" t="s">
        <v>755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</row>
    <row r="1147" spans="1:26" x14ac:dyDescent="0.35">
      <c r="A1147">
        <v>1748</v>
      </c>
      <c r="B1147" t="s">
        <v>755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</row>
    <row r="1148" spans="1:26" x14ac:dyDescent="0.35">
      <c r="A1148">
        <v>1749</v>
      </c>
      <c r="B1148" t="s">
        <v>755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</row>
    <row r="1149" spans="1:26" x14ac:dyDescent="0.35">
      <c r="A1149">
        <v>1750</v>
      </c>
      <c r="B1149" t="s">
        <v>755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</row>
    <row r="1150" spans="1:26" x14ac:dyDescent="0.35">
      <c r="A1150">
        <v>1751</v>
      </c>
      <c r="B1150" t="s">
        <v>755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</row>
    <row r="1151" spans="1:26" x14ac:dyDescent="0.35">
      <c r="A1151">
        <v>1752</v>
      </c>
      <c r="B1151" t="s">
        <v>631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</row>
    <row r="1152" spans="1:26" x14ac:dyDescent="0.35">
      <c r="A1152">
        <v>1753</v>
      </c>
      <c r="B1152" t="s">
        <v>631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</row>
    <row r="1153" spans="1:26" x14ac:dyDescent="0.35">
      <c r="A1153">
        <v>1754</v>
      </c>
      <c r="B1153" t="s">
        <v>631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</row>
    <row r="1154" spans="1:26" x14ac:dyDescent="0.35">
      <c r="A1154">
        <v>1755</v>
      </c>
      <c r="B1154" t="s">
        <v>631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</row>
    <row r="1155" spans="1:26" x14ac:dyDescent="0.35">
      <c r="A1155">
        <v>1756</v>
      </c>
      <c r="B1155" t="s">
        <v>631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</row>
    <row r="1156" spans="1:26" x14ac:dyDescent="0.35">
      <c r="A1156">
        <v>1757</v>
      </c>
      <c r="B1156" t="s">
        <v>998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</row>
    <row r="1157" spans="1:26" x14ac:dyDescent="0.35">
      <c r="A1157">
        <v>1758</v>
      </c>
      <c r="B1157" t="s">
        <v>998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</row>
    <row r="1158" spans="1:26" x14ac:dyDescent="0.35">
      <c r="A1158">
        <v>1759</v>
      </c>
      <c r="B1158" t="s">
        <v>998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</row>
    <row r="1159" spans="1:26" x14ac:dyDescent="0.35">
      <c r="A1159">
        <v>1760</v>
      </c>
      <c r="B1159" t="s">
        <v>998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</row>
    <row r="1160" spans="1:26" x14ac:dyDescent="0.35">
      <c r="A1160">
        <v>1761</v>
      </c>
      <c r="B1160" t="s">
        <v>998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</row>
    <row r="1161" spans="1:26" x14ac:dyDescent="0.35">
      <c r="A1161">
        <v>1762</v>
      </c>
      <c r="B1161" t="s">
        <v>999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</row>
    <row r="1162" spans="1:26" x14ac:dyDescent="0.35">
      <c r="A1162">
        <v>1763</v>
      </c>
      <c r="B1162" t="s">
        <v>999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</row>
    <row r="1163" spans="1:26" x14ac:dyDescent="0.35">
      <c r="A1163">
        <v>1764</v>
      </c>
      <c r="B1163" t="s">
        <v>999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</row>
    <row r="1164" spans="1:26" x14ac:dyDescent="0.35">
      <c r="A1164">
        <v>1765</v>
      </c>
      <c r="B1164" t="s">
        <v>999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</row>
    <row r="1165" spans="1:26" x14ac:dyDescent="0.35">
      <c r="A1165">
        <v>1766</v>
      </c>
      <c r="B1165" t="s">
        <v>999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</row>
    <row r="1166" spans="1:26" x14ac:dyDescent="0.35">
      <c r="A1166">
        <v>1767</v>
      </c>
      <c r="B1166" t="s">
        <v>342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</row>
    <row r="1167" spans="1:26" x14ac:dyDescent="0.35">
      <c r="A1167">
        <v>1768</v>
      </c>
      <c r="B1167" t="s">
        <v>1004</v>
      </c>
      <c r="C1167">
        <v>55</v>
      </c>
      <c r="D1167">
        <v>57</v>
      </c>
      <c r="E1167">
        <v>60</v>
      </c>
      <c r="F1167">
        <v>63</v>
      </c>
      <c r="G1167">
        <v>63</v>
      </c>
      <c r="H1167">
        <v>61</v>
      </c>
      <c r="I1167">
        <v>58</v>
      </c>
      <c r="J1167">
        <v>55</v>
      </c>
      <c r="K1167">
        <v>51</v>
      </c>
      <c r="L1167">
        <v>48</v>
      </c>
      <c r="M1167">
        <v>50</v>
      </c>
      <c r="N1167">
        <v>50</v>
      </c>
      <c r="O1167">
        <v>55</v>
      </c>
      <c r="P1167">
        <v>57</v>
      </c>
      <c r="Q1167">
        <v>60</v>
      </c>
      <c r="R1167">
        <v>63</v>
      </c>
      <c r="S1167">
        <v>63</v>
      </c>
      <c r="T1167">
        <v>61</v>
      </c>
      <c r="U1167">
        <v>58</v>
      </c>
      <c r="V1167">
        <v>55</v>
      </c>
      <c r="W1167">
        <v>51</v>
      </c>
      <c r="X1167">
        <v>48</v>
      </c>
      <c r="Y1167">
        <v>50</v>
      </c>
      <c r="Z1167">
        <v>50</v>
      </c>
    </row>
    <row r="1168" spans="1:26" x14ac:dyDescent="0.35">
      <c r="A1168">
        <v>1769</v>
      </c>
      <c r="B1168" t="s">
        <v>870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</row>
    <row r="1169" spans="1:26" x14ac:dyDescent="0.35">
      <c r="A1169">
        <v>1770</v>
      </c>
      <c r="B1169" t="s">
        <v>987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</row>
    <row r="1170" spans="1:26" x14ac:dyDescent="0.35">
      <c r="A1170">
        <v>1771</v>
      </c>
      <c r="B1170" t="s">
        <v>591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</row>
    <row r="1171" spans="1:26" x14ac:dyDescent="0.35">
      <c r="A1171">
        <v>1772</v>
      </c>
      <c r="B1171" t="s">
        <v>590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</row>
    <row r="1172" spans="1:26" x14ac:dyDescent="0.35">
      <c r="A1172">
        <v>1773</v>
      </c>
      <c r="B1172" t="s">
        <v>589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</row>
    <row r="1173" spans="1:26" x14ac:dyDescent="0.35">
      <c r="A1173">
        <v>1774</v>
      </c>
      <c r="B1173" t="s">
        <v>586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</row>
    <row r="1174" spans="1:26" x14ac:dyDescent="0.35">
      <c r="A1174">
        <v>1775</v>
      </c>
      <c r="B1174" t="s">
        <v>591</v>
      </c>
      <c r="C1174">
        <v>111</v>
      </c>
      <c r="D1174">
        <v>111</v>
      </c>
      <c r="E1174">
        <v>571</v>
      </c>
      <c r="F1174">
        <v>560</v>
      </c>
      <c r="G1174">
        <v>545</v>
      </c>
      <c r="H1174">
        <v>95</v>
      </c>
      <c r="I1174">
        <v>116</v>
      </c>
      <c r="J1174">
        <v>106</v>
      </c>
      <c r="K1174">
        <v>111</v>
      </c>
      <c r="L1174">
        <v>116</v>
      </c>
      <c r="M1174">
        <v>100</v>
      </c>
      <c r="N1174">
        <v>111</v>
      </c>
      <c r="O1174">
        <v>61</v>
      </c>
      <c r="P1174">
        <v>67</v>
      </c>
      <c r="Q1174">
        <v>652</v>
      </c>
      <c r="R1174">
        <v>448</v>
      </c>
      <c r="S1174">
        <v>438</v>
      </c>
      <c r="T1174">
        <v>90</v>
      </c>
      <c r="U1174">
        <v>109</v>
      </c>
      <c r="V1174">
        <v>62</v>
      </c>
      <c r="W1174">
        <v>62</v>
      </c>
      <c r="X1174">
        <v>116</v>
      </c>
      <c r="Y1174">
        <v>81</v>
      </c>
      <c r="Z1174">
        <v>72</v>
      </c>
    </row>
    <row r="1175" spans="1:26" x14ac:dyDescent="0.35">
      <c r="A1175">
        <v>1776</v>
      </c>
      <c r="B1175" t="s">
        <v>591</v>
      </c>
      <c r="C1175">
        <v>111</v>
      </c>
      <c r="D1175">
        <v>111</v>
      </c>
      <c r="E1175">
        <v>571</v>
      </c>
      <c r="F1175">
        <v>560</v>
      </c>
      <c r="G1175">
        <v>545</v>
      </c>
      <c r="H1175">
        <v>95</v>
      </c>
      <c r="I1175">
        <v>116</v>
      </c>
      <c r="J1175">
        <v>106</v>
      </c>
      <c r="K1175">
        <v>111</v>
      </c>
      <c r="L1175">
        <v>116</v>
      </c>
      <c r="M1175">
        <v>100</v>
      </c>
      <c r="N1175">
        <v>111</v>
      </c>
      <c r="O1175">
        <v>105</v>
      </c>
      <c r="P1175">
        <v>81</v>
      </c>
      <c r="Q1175">
        <v>652</v>
      </c>
      <c r="R1175">
        <v>448</v>
      </c>
      <c r="S1175">
        <v>438</v>
      </c>
      <c r="T1175">
        <v>80</v>
      </c>
      <c r="U1175">
        <v>105</v>
      </c>
      <c r="V1175">
        <v>62</v>
      </c>
      <c r="W1175">
        <v>82</v>
      </c>
      <c r="X1175">
        <v>140</v>
      </c>
      <c r="Y1175">
        <v>121</v>
      </c>
      <c r="Z1175">
        <v>93</v>
      </c>
    </row>
    <row r="1176" spans="1:26" x14ac:dyDescent="0.35">
      <c r="A1176">
        <v>1777</v>
      </c>
      <c r="B1176" t="s">
        <v>591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</row>
    <row r="1177" spans="1:26" x14ac:dyDescent="0.35">
      <c r="A1177">
        <v>1778</v>
      </c>
      <c r="B1177" t="s">
        <v>591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</row>
    <row r="1178" spans="1:26" x14ac:dyDescent="0.35">
      <c r="A1178">
        <v>1779</v>
      </c>
      <c r="B1178" t="s">
        <v>590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</row>
    <row r="1179" spans="1:26" x14ac:dyDescent="0.35">
      <c r="A1179">
        <v>1780</v>
      </c>
      <c r="B1179" t="s">
        <v>590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</row>
    <row r="1180" spans="1:26" x14ac:dyDescent="0.35">
      <c r="A1180">
        <v>1781</v>
      </c>
      <c r="B1180" t="s">
        <v>590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</row>
    <row r="1181" spans="1:26" x14ac:dyDescent="0.35">
      <c r="A1181">
        <v>1782</v>
      </c>
      <c r="B1181" t="s">
        <v>590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</row>
    <row r="1182" spans="1:26" x14ac:dyDescent="0.35">
      <c r="A1182">
        <v>1783</v>
      </c>
      <c r="B1182" t="s">
        <v>589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</row>
    <row r="1183" spans="1:26" x14ac:dyDescent="0.35">
      <c r="A1183">
        <v>1784</v>
      </c>
      <c r="B1183" t="s">
        <v>589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</row>
    <row r="1184" spans="1:26" x14ac:dyDescent="0.35">
      <c r="A1184">
        <v>1785</v>
      </c>
      <c r="B1184" t="s">
        <v>589</v>
      </c>
      <c r="C1184">
        <v>10</v>
      </c>
      <c r="D1184">
        <v>10</v>
      </c>
      <c r="E1184">
        <v>10</v>
      </c>
      <c r="F1184">
        <v>10</v>
      </c>
      <c r="G1184">
        <v>10</v>
      </c>
      <c r="H1184">
        <v>10</v>
      </c>
      <c r="I1184">
        <v>10</v>
      </c>
      <c r="J1184">
        <v>10</v>
      </c>
      <c r="K1184">
        <v>10</v>
      </c>
      <c r="L1184">
        <v>10</v>
      </c>
      <c r="M1184">
        <v>10</v>
      </c>
      <c r="N1184">
        <v>10</v>
      </c>
      <c r="O1184">
        <v>10</v>
      </c>
      <c r="P1184">
        <v>3</v>
      </c>
      <c r="Q1184">
        <v>9</v>
      </c>
      <c r="R1184">
        <v>12</v>
      </c>
      <c r="S1184">
        <v>11</v>
      </c>
      <c r="T1184">
        <v>14</v>
      </c>
      <c r="U1184">
        <v>11</v>
      </c>
      <c r="V1184">
        <v>12</v>
      </c>
      <c r="W1184">
        <v>11</v>
      </c>
      <c r="X1184">
        <v>13</v>
      </c>
      <c r="Y1184">
        <v>11</v>
      </c>
      <c r="Z1184">
        <v>11</v>
      </c>
    </row>
    <row r="1185" spans="1:26" x14ac:dyDescent="0.35">
      <c r="A1185">
        <v>1786</v>
      </c>
      <c r="B1185" t="s">
        <v>589</v>
      </c>
      <c r="C1185">
        <v>10</v>
      </c>
      <c r="D1185">
        <v>10</v>
      </c>
      <c r="E1185">
        <v>10</v>
      </c>
      <c r="F1185">
        <v>10</v>
      </c>
      <c r="G1185">
        <v>10</v>
      </c>
      <c r="H1185">
        <v>10</v>
      </c>
      <c r="I1185">
        <v>10</v>
      </c>
      <c r="J1185">
        <v>10</v>
      </c>
      <c r="K1185">
        <v>10</v>
      </c>
      <c r="L1185">
        <v>10</v>
      </c>
      <c r="M1185">
        <v>10</v>
      </c>
      <c r="N1185">
        <v>10</v>
      </c>
      <c r="O1185">
        <v>4</v>
      </c>
      <c r="P1185">
        <v>8</v>
      </c>
      <c r="Q1185">
        <v>9</v>
      </c>
      <c r="R1185">
        <v>12</v>
      </c>
      <c r="S1185">
        <v>11</v>
      </c>
      <c r="T1185">
        <v>14</v>
      </c>
      <c r="U1185">
        <v>11</v>
      </c>
      <c r="V1185">
        <v>12</v>
      </c>
      <c r="W1185">
        <v>11</v>
      </c>
      <c r="X1185">
        <v>13</v>
      </c>
      <c r="Y1185">
        <v>11</v>
      </c>
      <c r="Z1185">
        <v>11</v>
      </c>
    </row>
    <row r="1186" spans="1:26" x14ac:dyDescent="0.35">
      <c r="A1186">
        <v>1787</v>
      </c>
      <c r="B1186" t="s">
        <v>588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</row>
    <row r="1187" spans="1:26" x14ac:dyDescent="0.35">
      <c r="A1187">
        <v>1788</v>
      </c>
      <c r="B1187" t="s">
        <v>585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</row>
    <row r="1188" spans="1:26" x14ac:dyDescent="0.35">
      <c r="A1188">
        <v>1789</v>
      </c>
      <c r="B1188" t="s">
        <v>585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</row>
    <row r="1189" spans="1:26" x14ac:dyDescent="0.35">
      <c r="A1189">
        <v>1790</v>
      </c>
      <c r="B1189" t="s">
        <v>585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</row>
    <row r="1190" spans="1:26" x14ac:dyDescent="0.35">
      <c r="A1190">
        <v>1791</v>
      </c>
      <c r="B1190" t="s">
        <v>755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</row>
    <row r="1191" spans="1:26" x14ac:dyDescent="0.35">
      <c r="A1191">
        <v>1794</v>
      </c>
      <c r="B1191" t="s">
        <v>631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</row>
    <row r="1192" spans="1:26" x14ac:dyDescent="0.35">
      <c r="A1192">
        <v>1795</v>
      </c>
      <c r="B1192" t="s">
        <v>998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</row>
    <row r="1193" spans="1:26" x14ac:dyDescent="0.35">
      <c r="A1193">
        <v>1797</v>
      </c>
      <c r="B1193" t="s">
        <v>1010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</row>
    <row r="1194" spans="1:26" x14ac:dyDescent="0.35">
      <c r="A1194">
        <v>1799</v>
      </c>
      <c r="B1194" t="s">
        <v>999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</row>
    <row r="1195" spans="1:26" x14ac:dyDescent="0.35">
      <c r="A1195">
        <v>1800</v>
      </c>
      <c r="B1195" t="s">
        <v>998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</row>
    <row r="1196" spans="1:26" x14ac:dyDescent="0.35">
      <c r="A1196">
        <v>1801</v>
      </c>
      <c r="B1196" t="s">
        <v>631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</row>
    <row r="1197" spans="1:26" x14ac:dyDescent="0.35">
      <c r="A1197">
        <v>1802</v>
      </c>
      <c r="B1197" t="s">
        <v>755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</row>
    <row r="1198" spans="1:26" x14ac:dyDescent="0.35">
      <c r="A1198">
        <v>1815</v>
      </c>
      <c r="B1198" t="s">
        <v>755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</row>
    <row r="1199" spans="1:26" x14ac:dyDescent="0.35">
      <c r="A1199">
        <v>1816</v>
      </c>
      <c r="B1199" t="s">
        <v>755</v>
      </c>
      <c r="C1199">
        <v>1450</v>
      </c>
      <c r="D1199">
        <v>1450</v>
      </c>
      <c r="E1199">
        <v>1450</v>
      </c>
      <c r="F1199">
        <v>1450</v>
      </c>
      <c r="G1199">
        <v>1450</v>
      </c>
      <c r="H1199">
        <v>1450</v>
      </c>
      <c r="I1199">
        <v>1450</v>
      </c>
      <c r="J1199">
        <v>1450</v>
      </c>
      <c r="K1199">
        <v>1450</v>
      </c>
      <c r="L1199">
        <v>1450</v>
      </c>
      <c r="M1199">
        <v>1450</v>
      </c>
      <c r="N1199">
        <v>1450</v>
      </c>
      <c r="O1199">
        <v>1348</v>
      </c>
      <c r="P1199">
        <v>2030</v>
      </c>
      <c r="Q1199">
        <v>2131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</row>
    <row r="1200" spans="1:26" x14ac:dyDescent="0.35">
      <c r="A1200">
        <v>1817</v>
      </c>
      <c r="B1200" t="s">
        <v>755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</row>
    <row r="1201" spans="1:26" x14ac:dyDescent="0.35">
      <c r="A1201">
        <v>1818</v>
      </c>
      <c r="B1201" t="s">
        <v>755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</row>
    <row r="1202" spans="1:26" x14ac:dyDescent="0.35">
      <c r="A1202">
        <v>1819</v>
      </c>
      <c r="B1202" t="s">
        <v>755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</row>
    <row r="1203" spans="1:26" x14ac:dyDescent="0.35">
      <c r="A1203">
        <v>1820</v>
      </c>
      <c r="B1203" t="s">
        <v>631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</row>
    <row r="1204" spans="1:26" x14ac:dyDescent="0.35">
      <c r="A1204">
        <v>1821</v>
      </c>
      <c r="B1204" t="s">
        <v>631</v>
      </c>
      <c r="C1204">
        <v>446</v>
      </c>
      <c r="D1204">
        <v>446</v>
      </c>
      <c r="E1204">
        <v>867</v>
      </c>
      <c r="F1204">
        <v>867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1361</v>
      </c>
      <c r="Q1204">
        <v>2188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</row>
    <row r="1205" spans="1:26" x14ac:dyDescent="0.35">
      <c r="A1205">
        <v>1822</v>
      </c>
      <c r="B1205" t="s">
        <v>631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</row>
    <row r="1206" spans="1:26" x14ac:dyDescent="0.35">
      <c r="A1206">
        <v>1823</v>
      </c>
      <c r="B1206" t="s">
        <v>631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</row>
    <row r="1207" spans="1:26" x14ac:dyDescent="0.35">
      <c r="A1207">
        <v>1824</v>
      </c>
      <c r="B1207" t="s">
        <v>631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</row>
    <row r="1208" spans="1:26" x14ac:dyDescent="0.35">
      <c r="A1208">
        <v>1825</v>
      </c>
      <c r="B1208" t="s">
        <v>998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</row>
    <row r="1209" spans="1:26" x14ac:dyDescent="0.35">
      <c r="A1209">
        <v>1826</v>
      </c>
      <c r="B1209" t="s">
        <v>998</v>
      </c>
      <c r="C1209">
        <v>8500</v>
      </c>
      <c r="D1209">
        <v>8500</v>
      </c>
      <c r="E1209">
        <v>8500</v>
      </c>
      <c r="F1209">
        <v>8500</v>
      </c>
      <c r="G1209">
        <v>8500</v>
      </c>
      <c r="H1209">
        <v>8500</v>
      </c>
      <c r="I1209">
        <v>8500</v>
      </c>
      <c r="J1209">
        <v>8500</v>
      </c>
      <c r="K1209">
        <v>8500</v>
      </c>
      <c r="L1209">
        <v>8500</v>
      </c>
      <c r="M1209">
        <v>8500</v>
      </c>
      <c r="N1209">
        <v>8500</v>
      </c>
      <c r="O1209">
        <v>360</v>
      </c>
      <c r="P1209">
        <v>1770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</row>
    <row r="1210" spans="1:26" x14ac:dyDescent="0.35">
      <c r="A1210">
        <v>1827</v>
      </c>
      <c r="B1210" t="s">
        <v>998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</row>
    <row r="1211" spans="1:26" x14ac:dyDescent="0.35">
      <c r="A1211">
        <v>1828</v>
      </c>
      <c r="B1211" t="s">
        <v>998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</row>
    <row r="1212" spans="1:26" x14ac:dyDescent="0.35">
      <c r="A1212">
        <v>1829</v>
      </c>
      <c r="B1212" t="s">
        <v>998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</row>
    <row r="1213" spans="1:26" x14ac:dyDescent="0.35">
      <c r="A1213">
        <v>1830</v>
      </c>
      <c r="B1213" t="s">
        <v>999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</row>
    <row r="1214" spans="1:26" x14ac:dyDescent="0.35">
      <c r="A1214">
        <v>1831</v>
      </c>
      <c r="B1214" t="s">
        <v>999</v>
      </c>
      <c r="C1214">
        <v>8500</v>
      </c>
      <c r="D1214">
        <v>8500</v>
      </c>
      <c r="E1214">
        <v>8500</v>
      </c>
      <c r="F1214">
        <v>8500</v>
      </c>
      <c r="G1214">
        <v>8500</v>
      </c>
      <c r="H1214">
        <v>8500</v>
      </c>
      <c r="I1214">
        <v>8500</v>
      </c>
      <c r="J1214">
        <v>8500</v>
      </c>
      <c r="K1214">
        <v>8500</v>
      </c>
      <c r="L1214">
        <v>8500</v>
      </c>
      <c r="M1214">
        <v>8500</v>
      </c>
      <c r="N1214">
        <v>8500</v>
      </c>
      <c r="O1214">
        <v>1255</v>
      </c>
      <c r="P1214">
        <v>6902</v>
      </c>
      <c r="Q1214">
        <v>3782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</row>
    <row r="1215" spans="1:26" x14ac:dyDescent="0.35">
      <c r="A1215">
        <v>1832</v>
      </c>
      <c r="B1215" t="s">
        <v>999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</row>
    <row r="1216" spans="1:26" x14ac:dyDescent="0.35">
      <c r="A1216">
        <v>1833</v>
      </c>
      <c r="B1216" t="s">
        <v>999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</row>
    <row r="1217" spans="1:26" x14ac:dyDescent="0.35">
      <c r="A1217">
        <v>1834</v>
      </c>
      <c r="B1217" t="s">
        <v>999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</row>
    <row r="1218" spans="1:26" x14ac:dyDescent="0.35">
      <c r="A1218">
        <v>1835</v>
      </c>
      <c r="B1218" t="s">
        <v>342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</row>
    <row r="1219" spans="1:26" x14ac:dyDescent="0.35">
      <c r="A1219">
        <v>1836</v>
      </c>
      <c r="B1219" t="s">
        <v>755</v>
      </c>
      <c r="C1219">
        <v>1550</v>
      </c>
      <c r="D1219">
        <v>1550</v>
      </c>
      <c r="E1219">
        <v>1650</v>
      </c>
      <c r="F1219">
        <v>1650</v>
      </c>
      <c r="G1219">
        <v>1650</v>
      </c>
      <c r="H1219">
        <v>1650</v>
      </c>
      <c r="I1219">
        <v>1650</v>
      </c>
      <c r="J1219">
        <v>1650</v>
      </c>
      <c r="K1219">
        <v>1650</v>
      </c>
      <c r="L1219">
        <v>1650</v>
      </c>
      <c r="M1219">
        <v>1650</v>
      </c>
      <c r="N1219">
        <v>1650</v>
      </c>
      <c r="O1219">
        <v>1028</v>
      </c>
      <c r="P1219">
        <v>130</v>
      </c>
      <c r="Q1219">
        <v>2070</v>
      </c>
      <c r="R1219">
        <v>1355</v>
      </c>
      <c r="S1219">
        <v>1410</v>
      </c>
      <c r="T1219">
        <v>1112</v>
      </c>
      <c r="U1219">
        <v>1241</v>
      </c>
      <c r="V1219">
        <v>1120</v>
      </c>
      <c r="W1219">
        <v>3721</v>
      </c>
      <c r="X1219">
        <v>1286</v>
      </c>
      <c r="Y1219">
        <v>1577</v>
      </c>
      <c r="Z1219">
        <v>915</v>
      </c>
    </row>
    <row r="1220" spans="1:26" x14ac:dyDescent="0.35">
      <c r="A1220">
        <v>1837</v>
      </c>
      <c r="B1220" t="s">
        <v>631</v>
      </c>
      <c r="C1220">
        <v>544</v>
      </c>
      <c r="D1220">
        <v>544</v>
      </c>
      <c r="E1220">
        <v>808</v>
      </c>
      <c r="F1220">
        <v>808</v>
      </c>
      <c r="G1220">
        <v>808</v>
      </c>
      <c r="H1220">
        <v>808</v>
      </c>
      <c r="I1220">
        <v>826</v>
      </c>
      <c r="J1220">
        <v>826</v>
      </c>
      <c r="K1220">
        <v>850</v>
      </c>
      <c r="L1220">
        <v>850</v>
      </c>
      <c r="M1220">
        <v>850</v>
      </c>
      <c r="N1220">
        <v>850</v>
      </c>
      <c r="O1220">
        <v>853</v>
      </c>
      <c r="P1220">
        <v>0</v>
      </c>
      <c r="Q1220">
        <v>698</v>
      </c>
      <c r="R1220">
        <v>1736</v>
      </c>
      <c r="S1220">
        <v>782</v>
      </c>
      <c r="T1220">
        <v>787</v>
      </c>
      <c r="U1220">
        <v>220</v>
      </c>
      <c r="V1220">
        <v>1447</v>
      </c>
      <c r="W1220">
        <v>321</v>
      </c>
      <c r="X1220">
        <v>537</v>
      </c>
      <c r="Y1220">
        <v>1156</v>
      </c>
      <c r="Z1220">
        <v>781</v>
      </c>
    </row>
    <row r="1221" spans="1:26" x14ac:dyDescent="0.35">
      <c r="A1221">
        <v>1838</v>
      </c>
      <c r="B1221" t="s">
        <v>998</v>
      </c>
      <c r="C1221">
        <v>9000</v>
      </c>
      <c r="D1221">
        <v>9000</v>
      </c>
      <c r="E1221">
        <v>10000</v>
      </c>
      <c r="F1221">
        <v>10000</v>
      </c>
      <c r="G1221">
        <v>10000</v>
      </c>
      <c r="H1221">
        <v>10000</v>
      </c>
      <c r="I1221">
        <v>10000</v>
      </c>
      <c r="J1221">
        <v>10000</v>
      </c>
      <c r="K1221">
        <v>10000</v>
      </c>
      <c r="L1221">
        <v>10000</v>
      </c>
      <c r="M1221">
        <v>10000</v>
      </c>
      <c r="N1221">
        <v>10000</v>
      </c>
      <c r="O1221">
        <v>0</v>
      </c>
      <c r="P1221">
        <v>3849</v>
      </c>
      <c r="Q1221">
        <v>30745</v>
      </c>
      <c r="R1221">
        <v>250</v>
      </c>
      <c r="S1221">
        <v>1005</v>
      </c>
      <c r="T1221">
        <v>16683</v>
      </c>
      <c r="U1221">
        <v>48920</v>
      </c>
      <c r="V1221">
        <v>47400</v>
      </c>
      <c r="W1221">
        <v>8299</v>
      </c>
      <c r="X1221">
        <v>2080</v>
      </c>
      <c r="Y1221">
        <v>1820</v>
      </c>
      <c r="Z1221">
        <v>39029</v>
      </c>
    </row>
    <row r="1222" spans="1:26" x14ac:dyDescent="0.35">
      <c r="A1222">
        <v>1839</v>
      </c>
      <c r="B1222" t="s">
        <v>999</v>
      </c>
      <c r="C1222">
        <v>9000</v>
      </c>
      <c r="D1222">
        <v>9000</v>
      </c>
      <c r="E1222">
        <v>10000</v>
      </c>
      <c r="F1222">
        <v>10000</v>
      </c>
      <c r="G1222">
        <v>10000</v>
      </c>
      <c r="H1222">
        <v>10000</v>
      </c>
      <c r="I1222">
        <v>10000</v>
      </c>
      <c r="J1222">
        <v>10000</v>
      </c>
      <c r="K1222">
        <v>10000</v>
      </c>
      <c r="L1222">
        <v>10000</v>
      </c>
      <c r="M1222">
        <v>10000</v>
      </c>
      <c r="N1222">
        <v>10000</v>
      </c>
      <c r="O1222">
        <v>2745</v>
      </c>
      <c r="P1222">
        <v>3575</v>
      </c>
      <c r="Q1222">
        <v>1863</v>
      </c>
      <c r="R1222">
        <v>285</v>
      </c>
      <c r="S1222">
        <v>260</v>
      </c>
      <c r="T1222">
        <v>10156</v>
      </c>
      <c r="U1222">
        <v>1000</v>
      </c>
      <c r="V1222">
        <v>77878</v>
      </c>
      <c r="W1222">
        <v>6656</v>
      </c>
      <c r="X1222">
        <v>596</v>
      </c>
      <c r="Y1222">
        <v>675</v>
      </c>
      <c r="Z1222">
        <v>21785</v>
      </c>
    </row>
    <row r="1223" spans="1:26" x14ac:dyDescent="0.35">
      <c r="A1223">
        <v>1840</v>
      </c>
      <c r="B1223" t="s">
        <v>1011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</row>
    <row r="1224" spans="1:26" x14ac:dyDescent="0.35">
      <c r="A1224">
        <v>1840</v>
      </c>
      <c r="B1224" t="s">
        <v>1011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</row>
    <row r="1225" spans="1:26" x14ac:dyDescent="0.35">
      <c r="A1225">
        <v>1841</v>
      </c>
      <c r="B1225" t="s">
        <v>1012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</row>
    <row r="1226" spans="1:26" x14ac:dyDescent="0.35">
      <c r="A1226">
        <v>1842</v>
      </c>
      <c r="B1226" t="s">
        <v>1013</v>
      </c>
      <c r="C1226">
        <v>0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</row>
    <row r="1227" spans="1:26" x14ac:dyDescent="0.35">
      <c r="A1227">
        <v>1843</v>
      </c>
      <c r="B1227" t="s">
        <v>1014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</row>
    <row r="1228" spans="1:26" x14ac:dyDescent="0.35">
      <c r="A1228">
        <v>1844</v>
      </c>
      <c r="B1228" t="s">
        <v>1015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</row>
    <row r="1229" spans="1:26" x14ac:dyDescent="0.35">
      <c r="A1229">
        <v>1845</v>
      </c>
      <c r="B1229" t="s">
        <v>1016</v>
      </c>
      <c r="C1229">
        <v>519</v>
      </c>
      <c r="D1229">
        <v>519</v>
      </c>
      <c r="E1229">
        <v>519</v>
      </c>
      <c r="F1229">
        <v>519</v>
      </c>
      <c r="G1229">
        <v>519</v>
      </c>
      <c r="H1229">
        <v>520</v>
      </c>
      <c r="I1229">
        <v>519</v>
      </c>
      <c r="J1229">
        <v>519</v>
      </c>
      <c r="K1229">
        <v>519</v>
      </c>
      <c r="L1229">
        <v>520</v>
      </c>
      <c r="M1229">
        <v>520</v>
      </c>
      <c r="N1229">
        <v>520</v>
      </c>
      <c r="O1229">
        <v>364</v>
      </c>
      <c r="P1229">
        <v>287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</row>
    <row r="1230" spans="1:26" x14ac:dyDescent="0.35">
      <c r="A1230">
        <v>1846</v>
      </c>
      <c r="B1230" t="s">
        <v>1017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2160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</row>
    <row r="1231" spans="1:26" x14ac:dyDescent="0.35">
      <c r="A1231">
        <v>1847</v>
      </c>
      <c r="B1231" t="s">
        <v>591</v>
      </c>
      <c r="C1231">
        <v>0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</row>
    <row r="1232" spans="1:26" x14ac:dyDescent="0.35">
      <c r="A1232">
        <v>1848</v>
      </c>
      <c r="B1232" t="s">
        <v>590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</row>
    <row r="1233" spans="1:26" x14ac:dyDescent="0.35">
      <c r="A1233">
        <v>1849</v>
      </c>
      <c r="B1233" t="s">
        <v>589</v>
      </c>
      <c r="C1233">
        <v>0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</row>
    <row r="1234" spans="1:26" x14ac:dyDescent="0.35">
      <c r="A1234">
        <v>1850</v>
      </c>
      <c r="B1234" t="s">
        <v>586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</row>
    <row r="1235" spans="1:26" x14ac:dyDescent="0.35">
      <c r="A1235">
        <v>1851</v>
      </c>
      <c r="B1235" t="s">
        <v>870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2</v>
      </c>
      <c r="P1235">
        <v>18</v>
      </c>
      <c r="Q1235">
        <v>16</v>
      </c>
      <c r="R1235">
        <v>15</v>
      </c>
      <c r="S1235">
        <v>19</v>
      </c>
      <c r="T1235">
        <v>11</v>
      </c>
      <c r="U1235">
        <v>8</v>
      </c>
      <c r="V1235">
        <v>2</v>
      </c>
      <c r="W1235">
        <v>6</v>
      </c>
      <c r="X1235">
        <v>9</v>
      </c>
      <c r="Y1235">
        <v>12</v>
      </c>
      <c r="Z1235">
        <v>15</v>
      </c>
    </row>
    <row r="1236" spans="1:26" x14ac:dyDescent="0.35">
      <c r="A1236">
        <v>1852</v>
      </c>
      <c r="B1236" t="s">
        <v>870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1</v>
      </c>
      <c r="P1236">
        <v>2</v>
      </c>
      <c r="Q1236">
        <v>4</v>
      </c>
      <c r="R1236">
        <v>2</v>
      </c>
      <c r="S1236">
        <v>3</v>
      </c>
      <c r="T1236">
        <v>16</v>
      </c>
      <c r="U1236">
        <v>10</v>
      </c>
      <c r="V1236">
        <v>5</v>
      </c>
      <c r="W1236">
        <v>6</v>
      </c>
      <c r="X1236">
        <v>5</v>
      </c>
      <c r="Y1236">
        <v>8</v>
      </c>
      <c r="Z1236">
        <v>38</v>
      </c>
    </row>
    <row r="1237" spans="1:26" x14ac:dyDescent="0.35">
      <c r="A1237">
        <v>1853</v>
      </c>
      <c r="B1237" t="s">
        <v>987</v>
      </c>
      <c r="C1237">
        <v>8</v>
      </c>
      <c r="D1237">
        <v>8</v>
      </c>
      <c r="E1237">
        <v>8</v>
      </c>
      <c r="F1237">
        <v>8</v>
      </c>
      <c r="G1237">
        <v>8</v>
      </c>
      <c r="H1237">
        <v>8</v>
      </c>
      <c r="I1237">
        <v>8</v>
      </c>
      <c r="J1237">
        <v>8</v>
      </c>
      <c r="K1237">
        <v>8</v>
      </c>
      <c r="L1237">
        <v>8</v>
      </c>
      <c r="M1237">
        <v>8</v>
      </c>
      <c r="N1237">
        <v>8</v>
      </c>
      <c r="O1237">
        <v>8</v>
      </c>
      <c r="P1237">
        <v>8</v>
      </c>
      <c r="Q1237">
        <v>8</v>
      </c>
      <c r="R1237">
        <v>8</v>
      </c>
      <c r="S1237">
        <v>8</v>
      </c>
      <c r="T1237">
        <v>8</v>
      </c>
      <c r="U1237">
        <v>8</v>
      </c>
      <c r="V1237">
        <v>8</v>
      </c>
      <c r="W1237">
        <v>8</v>
      </c>
      <c r="X1237">
        <v>8</v>
      </c>
      <c r="Y1237">
        <v>8</v>
      </c>
      <c r="Z1237">
        <v>8</v>
      </c>
    </row>
    <row r="1238" spans="1:26" x14ac:dyDescent="0.35">
      <c r="A1238">
        <v>1854</v>
      </c>
      <c r="B1238" t="s">
        <v>987</v>
      </c>
      <c r="C1238">
        <v>8</v>
      </c>
      <c r="D1238">
        <v>8</v>
      </c>
      <c r="E1238">
        <v>8</v>
      </c>
      <c r="F1238">
        <v>8</v>
      </c>
      <c r="G1238">
        <v>8</v>
      </c>
      <c r="H1238">
        <v>8</v>
      </c>
      <c r="I1238">
        <v>8</v>
      </c>
      <c r="J1238">
        <v>8</v>
      </c>
      <c r="K1238">
        <v>8</v>
      </c>
      <c r="L1238">
        <v>8</v>
      </c>
      <c r="M1238">
        <v>8</v>
      </c>
      <c r="N1238">
        <v>8</v>
      </c>
      <c r="O1238">
        <v>8</v>
      </c>
      <c r="P1238">
        <v>8</v>
      </c>
      <c r="Q1238">
        <v>8</v>
      </c>
      <c r="R1238">
        <v>8</v>
      </c>
      <c r="S1238">
        <v>8</v>
      </c>
      <c r="T1238">
        <v>8</v>
      </c>
      <c r="U1238">
        <v>8</v>
      </c>
      <c r="V1238">
        <v>8</v>
      </c>
      <c r="W1238">
        <v>8</v>
      </c>
      <c r="X1238">
        <v>8</v>
      </c>
      <c r="Y1238">
        <v>8</v>
      </c>
      <c r="Z1238">
        <v>8</v>
      </c>
    </row>
    <row r="1239" spans="1:26" x14ac:dyDescent="0.35">
      <c r="A1239">
        <v>1855</v>
      </c>
      <c r="B1239" t="s">
        <v>591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</row>
    <row r="1240" spans="1:26" x14ac:dyDescent="0.35">
      <c r="A1240">
        <v>1856</v>
      </c>
      <c r="B1240" t="s">
        <v>590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</row>
    <row r="1241" spans="1:26" x14ac:dyDescent="0.35">
      <c r="A1241">
        <v>1857</v>
      </c>
      <c r="B1241" t="s">
        <v>589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</row>
    <row r="1242" spans="1:26" x14ac:dyDescent="0.35">
      <c r="A1242">
        <v>1858</v>
      </c>
      <c r="B1242" t="s">
        <v>586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</row>
    <row r="1243" spans="1:26" x14ac:dyDescent="0.35">
      <c r="A1243">
        <v>1859</v>
      </c>
      <c r="B1243" t="s">
        <v>785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</row>
    <row r="1244" spans="1:26" x14ac:dyDescent="0.35">
      <c r="A1244">
        <v>1860</v>
      </c>
      <c r="B1244" t="s">
        <v>1018</v>
      </c>
      <c r="C1244">
        <v>0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</row>
    <row r="1245" spans="1:26" x14ac:dyDescent="0.35">
      <c r="A1245">
        <v>1861</v>
      </c>
      <c r="B1245" t="s">
        <v>786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</row>
    <row r="1246" spans="1:26" x14ac:dyDescent="0.35">
      <c r="A1246">
        <v>1862</v>
      </c>
      <c r="B1246" t="s">
        <v>1019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</row>
    <row r="1247" spans="1:26" x14ac:dyDescent="0.35">
      <c r="A1247">
        <v>1863</v>
      </c>
      <c r="B1247" t="s">
        <v>1020</v>
      </c>
      <c r="C1247">
        <v>455319</v>
      </c>
      <c r="D1247">
        <v>396127</v>
      </c>
      <c r="E1247">
        <v>437060</v>
      </c>
      <c r="F1247">
        <v>432534</v>
      </c>
      <c r="G1247">
        <v>345898</v>
      </c>
      <c r="H1247">
        <v>400395</v>
      </c>
      <c r="I1247">
        <v>376942</v>
      </c>
      <c r="J1247">
        <v>380056</v>
      </c>
      <c r="K1247">
        <v>369860</v>
      </c>
      <c r="L1247">
        <v>398994</v>
      </c>
      <c r="M1247">
        <v>365223</v>
      </c>
      <c r="N1247">
        <v>358509</v>
      </c>
      <c r="O1247">
        <v>463205</v>
      </c>
      <c r="P1247">
        <v>459270</v>
      </c>
      <c r="Q1247">
        <v>379475</v>
      </c>
      <c r="R1247">
        <v>511888</v>
      </c>
      <c r="S1247">
        <v>318289</v>
      </c>
      <c r="T1247">
        <v>383417</v>
      </c>
      <c r="U1247">
        <v>463766</v>
      </c>
      <c r="V1247">
        <v>376819</v>
      </c>
      <c r="W1247">
        <v>383954</v>
      </c>
      <c r="X1247">
        <v>403970</v>
      </c>
      <c r="Y1247">
        <v>386795</v>
      </c>
      <c r="Z1247">
        <v>437417</v>
      </c>
    </row>
    <row r="1248" spans="1:26" x14ac:dyDescent="0.35">
      <c r="A1248">
        <v>1864</v>
      </c>
      <c r="B1248" t="s">
        <v>1021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2160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</row>
    <row r="1249" spans="1:26" x14ac:dyDescent="0.35">
      <c r="A1249">
        <v>1865</v>
      </c>
      <c r="B1249" t="s">
        <v>1022</v>
      </c>
      <c r="C1249">
        <v>2229750</v>
      </c>
      <c r="D1249">
        <v>2437811</v>
      </c>
      <c r="E1249">
        <v>2401508</v>
      </c>
      <c r="F1249">
        <v>2440620</v>
      </c>
      <c r="G1249">
        <v>2893402</v>
      </c>
      <c r="H1249">
        <v>2837059</v>
      </c>
      <c r="I1249">
        <v>2637329</v>
      </c>
      <c r="J1249">
        <v>2566792</v>
      </c>
      <c r="K1249">
        <v>2549004</v>
      </c>
      <c r="L1249">
        <v>2220172</v>
      </c>
      <c r="M1249">
        <v>2144308</v>
      </c>
      <c r="N1249">
        <v>2173365</v>
      </c>
      <c r="O1249">
        <v>2229750</v>
      </c>
      <c r="P1249">
        <v>2437811</v>
      </c>
      <c r="Q1249">
        <v>2401508</v>
      </c>
      <c r="R1249">
        <v>2440620</v>
      </c>
      <c r="S1249">
        <v>2893402</v>
      </c>
      <c r="T1249">
        <v>2837059</v>
      </c>
      <c r="U1249">
        <v>2637329</v>
      </c>
      <c r="V1249">
        <v>2566792</v>
      </c>
      <c r="W1249">
        <v>2549004</v>
      </c>
      <c r="X1249">
        <v>2220172</v>
      </c>
      <c r="Y1249">
        <v>2144308</v>
      </c>
      <c r="Z1249">
        <v>2173365</v>
      </c>
    </row>
    <row r="1250" spans="1:26" x14ac:dyDescent="0.35">
      <c r="A1250">
        <v>1866</v>
      </c>
      <c r="B1250" t="s">
        <v>589</v>
      </c>
      <c r="C1250">
        <v>4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3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</row>
    <row r="1251" spans="1:26" x14ac:dyDescent="0.35">
      <c r="A1251">
        <v>1867</v>
      </c>
      <c r="B1251" t="s">
        <v>590</v>
      </c>
      <c r="C1251">
        <v>59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59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</row>
    <row r="1252" spans="1:26" x14ac:dyDescent="0.35">
      <c r="A1252">
        <v>1868</v>
      </c>
      <c r="B1252" t="s">
        <v>591</v>
      </c>
      <c r="C1252">
        <v>130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174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</row>
    <row r="1253" spans="1:26" x14ac:dyDescent="0.35">
      <c r="A1253">
        <v>1869</v>
      </c>
      <c r="B1253" t="s">
        <v>648</v>
      </c>
      <c r="C1253">
        <v>106098</v>
      </c>
      <c r="D1253">
        <v>84989</v>
      </c>
      <c r="E1253">
        <v>100125</v>
      </c>
      <c r="F1253">
        <v>107175</v>
      </c>
      <c r="G1253">
        <v>80275</v>
      </c>
      <c r="H1253">
        <v>77441</v>
      </c>
      <c r="I1253">
        <v>78475</v>
      </c>
      <c r="J1253">
        <v>79563</v>
      </c>
      <c r="K1253">
        <v>96323</v>
      </c>
      <c r="L1253">
        <v>163966</v>
      </c>
      <c r="M1253">
        <v>194150</v>
      </c>
      <c r="N1253">
        <v>213533</v>
      </c>
      <c r="O1253">
        <v>138247</v>
      </c>
      <c r="P1253">
        <v>134878</v>
      </c>
      <c r="Q1253">
        <v>136787</v>
      </c>
      <c r="R1253">
        <v>119554</v>
      </c>
      <c r="S1253">
        <v>89489</v>
      </c>
      <c r="T1253">
        <v>134801</v>
      </c>
      <c r="U1253">
        <v>126112</v>
      </c>
      <c r="V1253">
        <v>103786</v>
      </c>
      <c r="W1253">
        <v>172712</v>
      </c>
      <c r="X1253">
        <v>105406</v>
      </c>
      <c r="Y1253">
        <v>97843</v>
      </c>
      <c r="Z1253">
        <v>248095</v>
      </c>
    </row>
    <row r="1254" spans="1:26" x14ac:dyDescent="0.35">
      <c r="A1254">
        <v>1870</v>
      </c>
      <c r="B1254" t="s">
        <v>647</v>
      </c>
      <c r="C1254">
        <v>12</v>
      </c>
      <c r="D1254">
        <v>12</v>
      </c>
      <c r="E1254">
        <v>12</v>
      </c>
      <c r="F1254">
        <v>12</v>
      </c>
      <c r="G1254">
        <v>12</v>
      </c>
      <c r="H1254">
        <v>12</v>
      </c>
      <c r="I1254">
        <v>12</v>
      </c>
      <c r="J1254">
        <v>12</v>
      </c>
      <c r="K1254">
        <v>12</v>
      </c>
      <c r="L1254">
        <v>12</v>
      </c>
      <c r="M1254">
        <v>12</v>
      </c>
      <c r="N1254">
        <v>12</v>
      </c>
      <c r="O1254">
        <v>11</v>
      </c>
      <c r="P1254">
        <v>2</v>
      </c>
      <c r="Q1254">
        <v>6</v>
      </c>
      <c r="R1254">
        <v>21</v>
      </c>
      <c r="S1254">
        <v>4</v>
      </c>
      <c r="T1254">
        <v>8</v>
      </c>
      <c r="U1254">
        <v>9</v>
      </c>
      <c r="V1254">
        <v>11</v>
      </c>
      <c r="W1254">
        <v>46</v>
      </c>
      <c r="X1254">
        <v>29</v>
      </c>
      <c r="Y1254">
        <v>14</v>
      </c>
      <c r="Z1254">
        <v>15</v>
      </c>
    </row>
    <row r="1255" spans="1:26" x14ac:dyDescent="0.35">
      <c r="A1255">
        <v>1871</v>
      </c>
      <c r="B1255" t="s">
        <v>649</v>
      </c>
      <c r="C1255">
        <v>8</v>
      </c>
      <c r="D1255">
        <v>8</v>
      </c>
      <c r="E1255">
        <v>13</v>
      </c>
      <c r="F1255">
        <v>13</v>
      </c>
      <c r="G1255">
        <v>13</v>
      </c>
      <c r="H1255">
        <v>13</v>
      </c>
      <c r="I1255">
        <v>12</v>
      </c>
      <c r="J1255">
        <v>12</v>
      </c>
      <c r="K1255">
        <v>12</v>
      </c>
      <c r="L1255">
        <v>12</v>
      </c>
      <c r="M1255">
        <v>12</v>
      </c>
      <c r="N1255">
        <v>12</v>
      </c>
      <c r="O1255">
        <v>8</v>
      </c>
      <c r="P1255">
        <v>3</v>
      </c>
      <c r="Q1255">
        <v>8</v>
      </c>
      <c r="R1255">
        <v>11</v>
      </c>
      <c r="S1255">
        <v>18</v>
      </c>
      <c r="T1255">
        <v>18</v>
      </c>
      <c r="U1255">
        <v>14</v>
      </c>
      <c r="V1255">
        <v>21</v>
      </c>
      <c r="W1255">
        <v>34</v>
      </c>
      <c r="X1255">
        <v>107</v>
      </c>
      <c r="Y1255">
        <v>11</v>
      </c>
      <c r="Z1255">
        <v>26</v>
      </c>
    </row>
    <row r="1256" spans="1:26" x14ac:dyDescent="0.35">
      <c r="A1256">
        <v>1872</v>
      </c>
      <c r="B1256" t="s">
        <v>589</v>
      </c>
      <c r="C1256">
        <v>9</v>
      </c>
      <c r="D1256">
        <v>9</v>
      </c>
      <c r="E1256">
        <v>9</v>
      </c>
      <c r="F1256">
        <v>9</v>
      </c>
      <c r="G1256">
        <v>9</v>
      </c>
      <c r="H1256">
        <v>9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6</v>
      </c>
      <c r="P1256">
        <v>4</v>
      </c>
      <c r="Q1256">
        <v>9</v>
      </c>
      <c r="R1256">
        <v>13</v>
      </c>
      <c r="S1256">
        <v>11</v>
      </c>
      <c r="T1256">
        <v>15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</row>
    <row r="1257" spans="1:26" x14ac:dyDescent="0.35">
      <c r="A1257">
        <v>1873</v>
      </c>
      <c r="B1257" t="s">
        <v>590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</row>
    <row r="1258" spans="1:26" x14ac:dyDescent="0.35">
      <c r="A1258">
        <v>1874</v>
      </c>
      <c r="B1258" t="s">
        <v>591</v>
      </c>
      <c r="C1258">
        <v>145</v>
      </c>
      <c r="D1258">
        <v>145</v>
      </c>
      <c r="E1258">
        <v>497</v>
      </c>
      <c r="F1258">
        <v>607</v>
      </c>
      <c r="G1258">
        <v>580</v>
      </c>
      <c r="H1258">
        <v>497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116</v>
      </c>
      <c r="P1258">
        <v>105</v>
      </c>
      <c r="Q1258">
        <v>480</v>
      </c>
      <c r="R1258">
        <v>440</v>
      </c>
      <c r="S1258">
        <v>492</v>
      </c>
      <c r="T1258">
        <v>570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</row>
    <row r="1259" spans="1:26" x14ac:dyDescent="0.35">
      <c r="A1259">
        <v>1875</v>
      </c>
      <c r="B1259" t="s">
        <v>755</v>
      </c>
      <c r="C1259">
        <v>0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</row>
    <row r="1260" spans="1:26" x14ac:dyDescent="0.35">
      <c r="A1260">
        <v>1876</v>
      </c>
      <c r="B1260" t="s">
        <v>755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</row>
    <row r="1261" spans="1:26" x14ac:dyDescent="0.35">
      <c r="A1261">
        <v>1877</v>
      </c>
      <c r="B1261" t="s">
        <v>631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</row>
    <row r="1262" spans="1:26" x14ac:dyDescent="0.35">
      <c r="A1262">
        <v>1878</v>
      </c>
      <c r="B1262" t="s">
        <v>631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</row>
    <row r="1263" spans="1:26" x14ac:dyDescent="0.35">
      <c r="A1263">
        <v>1879</v>
      </c>
      <c r="B1263" t="s">
        <v>998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</row>
    <row r="1264" spans="1:26" x14ac:dyDescent="0.35">
      <c r="A1264">
        <v>1880</v>
      </c>
      <c r="B1264" t="s">
        <v>998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</row>
    <row r="1265" spans="1:26" x14ac:dyDescent="0.35">
      <c r="A1265">
        <v>1881</v>
      </c>
      <c r="B1265" t="s">
        <v>342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</row>
    <row r="1266" spans="1:26" x14ac:dyDescent="0.35">
      <c r="A1266">
        <v>1882</v>
      </c>
      <c r="B1266" t="s">
        <v>342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</row>
    <row r="1267" spans="1:26" x14ac:dyDescent="0.35">
      <c r="A1267">
        <v>1883</v>
      </c>
      <c r="B1267" t="s">
        <v>999</v>
      </c>
      <c r="C1267">
        <v>0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</row>
    <row r="1268" spans="1:26" x14ac:dyDescent="0.35">
      <c r="A1268">
        <v>1884</v>
      </c>
      <c r="B1268" t="s">
        <v>999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</row>
    <row r="1269" spans="1:26" x14ac:dyDescent="0.35">
      <c r="A1269">
        <v>1885</v>
      </c>
      <c r="B1269" t="s">
        <v>591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</row>
    <row r="1270" spans="1:26" x14ac:dyDescent="0.35">
      <c r="A1270">
        <v>1886</v>
      </c>
      <c r="B1270" t="s">
        <v>590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</row>
    <row r="1271" spans="1:26" x14ac:dyDescent="0.35">
      <c r="A1271">
        <v>1887</v>
      </c>
      <c r="B1271" t="s">
        <v>589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</row>
    <row r="1272" spans="1:26" x14ac:dyDescent="0.35">
      <c r="A1272">
        <v>1888</v>
      </c>
      <c r="B1272" t="s">
        <v>589</v>
      </c>
      <c r="C1272">
        <v>10</v>
      </c>
      <c r="D1272">
        <v>10</v>
      </c>
      <c r="E1272">
        <v>10</v>
      </c>
      <c r="F1272">
        <v>10</v>
      </c>
      <c r="G1272">
        <v>10</v>
      </c>
      <c r="H1272">
        <v>10</v>
      </c>
      <c r="I1272">
        <v>10</v>
      </c>
      <c r="J1272">
        <v>10</v>
      </c>
      <c r="K1272">
        <v>10</v>
      </c>
      <c r="L1272">
        <v>10</v>
      </c>
      <c r="M1272">
        <v>10</v>
      </c>
      <c r="N1272">
        <v>10</v>
      </c>
      <c r="O1272">
        <v>8</v>
      </c>
      <c r="P1272">
        <v>6</v>
      </c>
      <c r="Q1272">
        <v>12</v>
      </c>
      <c r="R1272">
        <v>7</v>
      </c>
      <c r="S1272">
        <v>7</v>
      </c>
      <c r="T1272">
        <v>6</v>
      </c>
      <c r="U1272">
        <v>9</v>
      </c>
      <c r="V1272">
        <v>12</v>
      </c>
      <c r="W1272">
        <v>8</v>
      </c>
      <c r="X1272">
        <v>11</v>
      </c>
      <c r="Y1272">
        <v>13</v>
      </c>
      <c r="Z1272">
        <v>7</v>
      </c>
    </row>
    <row r="1273" spans="1:26" x14ac:dyDescent="0.35">
      <c r="A1273">
        <v>1889</v>
      </c>
      <c r="B1273" t="s">
        <v>590</v>
      </c>
      <c r="C1273">
        <v>11</v>
      </c>
      <c r="D1273">
        <v>11</v>
      </c>
      <c r="E1273">
        <v>9</v>
      </c>
      <c r="F1273">
        <v>22</v>
      </c>
      <c r="G1273">
        <v>21</v>
      </c>
      <c r="H1273">
        <v>18</v>
      </c>
      <c r="I1273">
        <v>22</v>
      </c>
      <c r="J1273">
        <v>20</v>
      </c>
      <c r="K1273">
        <v>21</v>
      </c>
      <c r="L1273">
        <v>22</v>
      </c>
      <c r="M1273">
        <v>19</v>
      </c>
      <c r="N1273">
        <v>11</v>
      </c>
      <c r="O1273">
        <v>9</v>
      </c>
      <c r="P1273">
        <v>13</v>
      </c>
      <c r="Q1273">
        <v>56</v>
      </c>
      <c r="R1273">
        <v>7</v>
      </c>
      <c r="S1273">
        <v>31</v>
      </c>
      <c r="T1273">
        <v>13</v>
      </c>
      <c r="U1273">
        <v>3</v>
      </c>
      <c r="V1273">
        <v>2</v>
      </c>
      <c r="W1273">
        <v>4</v>
      </c>
      <c r="X1273">
        <v>6</v>
      </c>
      <c r="Y1273">
        <v>3</v>
      </c>
      <c r="Z1273">
        <v>2</v>
      </c>
    </row>
    <row r="1274" spans="1:26" x14ac:dyDescent="0.35">
      <c r="A1274">
        <v>1890</v>
      </c>
      <c r="B1274" t="s">
        <v>591</v>
      </c>
      <c r="C1274">
        <v>131</v>
      </c>
      <c r="D1274">
        <v>131</v>
      </c>
      <c r="E1274">
        <v>112</v>
      </c>
      <c r="F1274">
        <v>275</v>
      </c>
      <c r="G1274">
        <v>262</v>
      </c>
      <c r="H1274">
        <v>112</v>
      </c>
      <c r="I1274">
        <v>137</v>
      </c>
      <c r="J1274">
        <v>125</v>
      </c>
      <c r="K1274">
        <v>131</v>
      </c>
      <c r="L1274">
        <v>137</v>
      </c>
      <c r="M1274">
        <v>119</v>
      </c>
      <c r="N1274">
        <v>131</v>
      </c>
      <c r="O1274">
        <v>89</v>
      </c>
      <c r="P1274">
        <v>88</v>
      </c>
      <c r="Q1274">
        <v>250</v>
      </c>
      <c r="R1274">
        <v>194</v>
      </c>
      <c r="S1274">
        <v>216</v>
      </c>
      <c r="T1274">
        <v>104</v>
      </c>
      <c r="U1274">
        <v>118</v>
      </c>
      <c r="V1274">
        <v>67</v>
      </c>
      <c r="W1274">
        <v>101</v>
      </c>
      <c r="X1274">
        <v>128</v>
      </c>
      <c r="Y1274">
        <v>118</v>
      </c>
      <c r="Z1274">
        <v>116</v>
      </c>
    </row>
    <row r="1275" spans="1:26" x14ac:dyDescent="0.35">
      <c r="A1275">
        <v>1891</v>
      </c>
      <c r="B1275" t="s">
        <v>589</v>
      </c>
      <c r="C1275">
        <v>7</v>
      </c>
      <c r="D1275">
        <v>7</v>
      </c>
      <c r="E1275">
        <v>7</v>
      </c>
      <c r="F1275">
        <v>7</v>
      </c>
      <c r="G1275">
        <v>7</v>
      </c>
      <c r="H1275">
        <v>7</v>
      </c>
      <c r="I1275">
        <v>7</v>
      </c>
      <c r="J1275">
        <v>7</v>
      </c>
      <c r="K1275">
        <v>7</v>
      </c>
      <c r="L1275">
        <v>7</v>
      </c>
      <c r="M1275">
        <v>7</v>
      </c>
      <c r="N1275">
        <v>7</v>
      </c>
      <c r="O1275">
        <v>4</v>
      </c>
      <c r="P1275">
        <v>9</v>
      </c>
      <c r="Q1275">
        <v>6</v>
      </c>
      <c r="R1275">
        <v>11</v>
      </c>
      <c r="S1275">
        <v>9</v>
      </c>
      <c r="T1275">
        <v>7</v>
      </c>
      <c r="U1275">
        <v>10</v>
      </c>
      <c r="V1275">
        <v>14</v>
      </c>
      <c r="W1275">
        <v>7</v>
      </c>
      <c r="X1275">
        <v>7</v>
      </c>
      <c r="Y1275">
        <v>9</v>
      </c>
      <c r="Z1275">
        <v>8</v>
      </c>
    </row>
    <row r="1276" spans="1:26" x14ac:dyDescent="0.35">
      <c r="A1276">
        <v>1892</v>
      </c>
      <c r="B1276" t="s">
        <v>590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</row>
    <row r="1277" spans="1:26" x14ac:dyDescent="0.35">
      <c r="A1277">
        <v>1893</v>
      </c>
      <c r="B1277" t="s">
        <v>591</v>
      </c>
      <c r="C1277">
        <v>127</v>
      </c>
      <c r="D1277">
        <v>127</v>
      </c>
      <c r="E1277">
        <v>326</v>
      </c>
      <c r="F1277">
        <v>357</v>
      </c>
      <c r="G1277">
        <v>254</v>
      </c>
      <c r="H1277">
        <v>110</v>
      </c>
      <c r="I1277">
        <v>133</v>
      </c>
      <c r="J1277">
        <v>121</v>
      </c>
      <c r="K1277">
        <v>127</v>
      </c>
      <c r="L1277">
        <v>133</v>
      </c>
      <c r="M1277">
        <v>115</v>
      </c>
      <c r="N1277">
        <v>127</v>
      </c>
      <c r="O1277">
        <v>77</v>
      </c>
      <c r="P1277">
        <v>96</v>
      </c>
      <c r="Q1277">
        <v>394</v>
      </c>
      <c r="R1277">
        <v>275</v>
      </c>
      <c r="S1277">
        <v>370</v>
      </c>
      <c r="T1277">
        <v>121</v>
      </c>
      <c r="U1277">
        <v>141</v>
      </c>
      <c r="V1277">
        <v>127</v>
      </c>
      <c r="W1277">
        <v>101</v>
      </c>
      <c r="X1277">
        <v>157</v>
      </c>
      <c r="Y1277">
        <v>186</v>
      </c>
      <c r="Z1277">
        <v>77</v>
      </c>
    </row>
    <row r="1278" spans="1:26" x14ac:dyDescent="0.35">
      <c r="A1278">
        <v>1894</v>
      </c>
      <c r="B1278" t="s">
        <v>589</v>
      </c>
      <c r="C1278">
        <v>7</v>
      </c>
      <c r="D1278">
        <v>7</v>
      </c>
      <c r="E1278">
        <v>7</v>
      </c>
      <c r="F1278">
        <v>7</v>
      </c>
      <c r="G1278">
        <v>7</v>
      </c>
      <c r="H1278">
        <v>7</v>
      </c>
      <c r="I1278">
        <v>7</v>
      </c>
      <c r="J1278">
        <v>7</v>
      </c>
      <c r="K1278">
        <v>7</v>
      </c>
      <c r="L1278">
        <v>7</v>
      </c>
      <c r="M1278">
        <v>7</v>
      </c>
      <c r="N1278">
        <v>7</v>
      </c>
      <c r="O1278">
        <v>5</v>
      </c>
      <c r="P1278">
        <v>3</v>
      </c>
      <c r="Q1278">
        <v>6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</row>
    <row r="1279" spans="1:26" x14ac:dyDescent="0.35">
      <c r="A1279">
        <v>1895</v>
      </c>
      <c r="B1279" t="s">
        <v>590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</row>
    <row r="1280" spans="1:26" x14ac:dyDescent="0.35">
      <c r="A1280">
        <v>1896</v>
      </c>
      <c r="B1280" t="s">
        <v>591</v>
      </c>
      <c r="C1280">
        <v>127</v>
      </c>
      <c r="D1280">
        <v>127</v>
      </c>
      <c r="E1280">
        <v>326</v>
      </c>
      <c r="F1280">
        <v>399</v>
      </c>
      <c r="G1280">
        <v>381</v>
      </c>
      <c r="H1280">
        <v>329</v>
      </c>
      <c r="I1280">
        <v>399</v>
      </c>
      <c r="J1280">
        <v>362</v>
      </c>
      <c r="K1280">
        <v>381</v>
      </c>
      <c r="L1280">
        <v>399</v>
      </c>
      <c r="M1280">
        <v>344</v>
      </c>
      <c r="N1280">
        <v>381</v>
      </c>
      <c r="O1280">
        <v>117</v>
      </c>
      <c r="P1280">
        <v>193</v>
      </c>
      <c r="Q1280">
        <v>394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</row>
    <row r="1281" spans="1:26" x14ac:dyDescent="0.35">
      <c r="A1281">
        <v>1897</v>
      </c>
      <c r="B1281" t="s">
        <v>754</v>
      </c>
      <c r="C1281">
        <v>5</v>
      </c>
      <c r="D1281">
        <v>5</v>
      </c>
      <c r="E1281">
        <v>5</v>
      </c>
      <c r="F1281">
        <v>5</v>
      </c>
      <c r="G1281">
        <v>5</v>
      </c>
      <c r="H1281">
        <v>5</v>
      </c>
      <c r="I1281">
        <v>5</v>
      </c>
      <c r="J1281">
        <v>5</v>
      </c>
      <c r="K1281">
        <v>5</v>
      </c>
      <c r="L1281">
        <v>5</v>
      </c>
      <c r="M1281">
        <v>5</v>
      </c>
      <c r="N1281">
        <v>5</v>
      </c>
      <c r="O1281">
        <v>4</v>
      </c>
      <c r="P1281">
        <v>4</v>
      </c>
      <c r="Q1281">
        <v>5</v>
      </c>
      <c r="R1281">
        <v>4</v>
      </c>
      <c r="S1281">
        <v>6</v>
      </c>
      <c r="T1281">
        <v>5</v>
      </c>
      <c r="U1281">
        <v>5</v>
      </c>
      <c r="V1281">
        <v>5</v>
      </c>
      <c r="W1281">
        <v>5</v>
      </c>
      <c r="X1281">
        <v>6</v>
      </c>
      <c r="Y1281">
        <v>6</v>
      </c>
      <c r="Z1281">
        <v>5</v>
      </c>
    </row>
    <row r="1282" spans="1:26" x14ac:dyDescent="0.35">
      <c r="A1282">
        <v>1898</v>
      </c>
      <c r="B1282" t="s">
        <v>624</v>
      </c>
      <c r="C1282">
        <v>40</v>
      </c>
      <c r="D1282">
        <v>47</v>
      </c>
      <c r="E1282">
        <v>84</v>
      </c>
      <c r="F1282">
        <v>40</v>
      </c>
      <c r="G1282">
        <v>49</v>
      </c>
      <c r="H1282">
        <v>38</v>
      </c>
      <c r="I1282">
        <v>47</v>
      </c>
      <c r="J1282">
        <v>24</v>
      </c>
      <c r="K1282">
        <v>38</v>
      </c>
      <c r="L1282">
        <v>42</v>
      </c>
      <c r="M1282">
        <v>24</v>
      </c>
      <c r="N1282">
        <v>0</v>
      </c>
      <c r="O1282">
        <v>42</v>
      </c>
      <c r="P1282">
        <v>47</v>
      </c>
      <c r="Q1282">
        <v>88</v>
      </c>
      <c r="R1282">
        <v>52</v>
      </c>
      <c r="S1282">
        <v>52</v>
      </c>
      <c r="T1282">
        <v>40</v>
      </c>
      <c r="U1282">
        <v>49</v>
      </c>
      <c r="V1282">
        <v>25</v>
      </c>
      <c r="W1282">
        <v>40</v>
      </c>
      <c r="X1282">
        <v>44</v>
      </c>
      <c r="Y1282">
        <v>25</v>
      </c>
      <c r="Z1282">
        <v>0</v>
      </c>
    </row>
    <row r="1283" spans="1:26" x14ac:dyDescent="0.35">
      <c r="A1283">
        <v>1899</v>
      </c>
      <c r="B1283" t="s">
        <v>589</v>
      </c>
      <c r="C1283">
        <v>10</v>
      </c>
      <c r="D1283">
        <v>10</v>
      </c>
      <c r="E1283">
        <v>10</v>
      </c>
      <c r="F1283">
        <v>10</v>
      </c>
      <c r="G1283">
        <v>10</v>
      </c>
      <c r="H1283">
        <v>10</v>
      </c>
      <c r="I1283">
        <v>10</v>
      </c>
      <c r="J1283">
        <v>10</v>
      </c>
      <c r="K1283">
        <v>10</v>
      </c>
      <c r="L1283">
        <v>10</v>
      </c>
      <c r="M1283">
        <v>10</v>
      </c>
      <c r="N1283">
        <v>10</v>
      </c>
      <c r="O1283">
        <v>9</v>
      </c>
      <c r="P1283">
        <v>10</v>
      </c>
      <c r="Q1283">
        <v>9</v>
      </c>
      <c r="R1283">
        <v>12</v>
      </c>
      <c r="S1283">
        <v>11</v>
      </c>
      <c r="T1283">
        <v>14</v>
      </c>
      <c r="U1283">
        <v>11</v>
      </c>
      <c r="V1283">
        <v>12</v>
      </c>
      <c r="W1283">
        <v>11</v>
      </c>
      <c r="X1283">
        <v>13</v>
      </c>
      <c r="Y1283">
        <v>11</v>
      </c>
      <c r="Z1283">
        <v>11</v>
      </c>
    </row>
    <row r="1284" spans="1:26" x14ac:dyDescent="0.35">
      <c r="A1284">
        <v>1900</v>
      </c>
      <c r="B1284" t="s">
        <v>590</v>
      </c>
      <c r="C1284">
        <v>0</v>
      </c>
      <c r="D1284">
        <v>0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</row>
    <row r="1285" spans="1:26" x14ac:dyDescent="0.35">
      <c r="A1285">
        <v>1901</v>
      </c>
      <c r="B1285" t="s">
        <v>591</v>
      </c>
      <c r="C1285">
        <v>111</v>
      </c>
      <c r="D1285">
        <v>111</v>
      </c>
      <c r="E1285">
        <v>571</v>
      </c>
      <c r="F1285">
        <v>560</v>
      </c>
      <c r="G1285">
        <v>545</v>
      </c>
      <c r="H1285">
        <v>95</v>
      </c>
      <c r="I1285">
        <v>116</v>
      </c>
      <c r="J1285">
        <v>106</v>
      </c>
      <c r="K1285">
        <v>111</v>
      </c>
      <c r="L1285">
        <v>116</v>
      </c>
      <c r="M1285">
        <v>100</v>
      </c>
      <c r="N1285">
        <v>111</v>
      </c>
      <c r="O1285">
        <v>93</v>
      </c>
      <c r="P1285">
        <v>85</v>
      </c>
      <c r="Q1285">
        <v>652</v>
      </c>
      <c r="R1285">
        <v>448</v>
      </c>
      <c r="S1285">
        <v>438</v>
      </c>
      <c r="T1285">
        <v>72</v>
      </c>
      <c r="U1285">
        <v>98</v>
      </c>
      <c r="V1285">
        <v>118</v>
      </c>
      <c r="W1285">
        <v>103</v>
      </c>
      <c r="X1285">
        <v>131</v>
      </c>
      <c r="Y1285">
        <v>117</v>
      </c>
      <c r="Z1285">
        <v>66</v>
      </c>
    </row>
    <row r="1286" spans="1:26" x14ac:dyDescent="0.35">
      <c r="A1286">
        <v>1902</v>
      </c>
      <c r="B1286" t="s">
        <v>1024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</row>
    <row r="1287" spans="1:26" x14ac:dyDescent="0.35">
      <c r="A1287">
        <v>1903</v>
      </c>
      <c r="B1287" t="s">
        <v>1025</v>
      </c>
      <c r="C1287">
        <v>0</v>
      </c>
      <c r="D1287">
        <v>40</v>
      </c>
      <c r="E1287">
        <v>14</v>
      </c>
      <c r="F1287">
        <v>21</v>
      </c>
      <c r="G1287">
        <v>24</v>
      </c>
      <c r="H1287">
        <v>28</v>
      </c>
      <c r="I1287">
        <v>37</v>
      </c>
      <c r="J1287">
        <v>44</v>
      </c>
      <c r="K1287">
        <v>65</v>
      </c>
      <c r="L1287">
        <v>12</v>
      </c>
      <c r="M1287">
        <v>12</v>
      </c>
      <c r="N1287">
        <v>0</v>
      </c>
      <c r="O1287">
        <v>0</v>
      </c>
      <c r="P1287">
        <v>35</v>
      </c>
      <c r="Q1287">
        <v>7</v>
      </c>
      <c r="R1287">
        <v>14</v>
      </c>
      <c r="S1287">
        <v>20</v>
      </c>
      <c r="T1287">
        <v>12</v>
      </c>
      <c r="U1287">
        <v>29</v>
      </c>
      <c r="V1287">
        <v>40</v>
      </c>
      <c r="W1287">
        <v>43</v>
      </c>
      <c r="X1287">
        <v>10</v>
      </c>
      <c r="Y1287">
        <v>5</v>
      </c>
      <c r="Z1287">
        <v>0</v>
      </c>
    </row>
    <row r="1288" spans="1:26" x14ac:dyDescent="0.35">
      <c r="A1288">
        <v>1904</v>
      </c>
      <c r="B1288" t="s">
        <v>1026</v>
      </c>
      <c r="C1288">
        <v>0</v>
      </c>
      <c r="D1288">
        <v>17</v>
      </c>
      <c r="E1288">
        <v>7</v>
      </c>
      <c r="F1288">
        <v>8</v>
      </c>
      <c r="G1288">
        <v>4</v>
      </c>
      <c r="H1288">
        <v>5</v>
      </c>
      <c r="I1288">
        <v>15</v>
      </c>
      <c r="J1288">
        <v>21</v>
      </c>
      <c r="K1288">
        <v>20</v>
      </c>
      <c r="L1288">
        <v>3</v>
      </c>
      <c r="M1288">
        <v>3</v>
      </c>
      <c r="N1288">
        <v>0</v>
      </c>
      <c r="O1288">
        <v>0</v>
      </c>
      <c r="P1288">
        <v>17</v>
      </c>
      <c r="Q1288">
        <v>5</v>
      </c>
      <c r="R1288">
        <v>6</v>
      </c>
      <c r="S1288">
        <v>3</v>
      </c>
      <c r="T1288">
        <v>4</v>
      </c>
      <c r="U1288">
        <v>12</v>
      </c>
      <c r="V1288">
        <v>21</v>
      </c>
      <c r="W1288">
        <v>13</v>
      </c>
      <c r="X1288">
        <v>2</v>
      </c>
      <c r="Y1288">
        <v>2</v>
      </c>
      <c r="Z1288">
        <v>0</v>
      </c>
    </row>
    <row r="1289" spans="1:26" x14ac:dyDescent="0.35">
      <c r="A1289">
        <v>1905</v>
      </c>
      <c r="B1289" t="s">
        <v>1027</v>
      </c>
      <c r="C1289">
        <v>0</v>
      </c>
      <c r="D1289">
        <v>45</v>
      </c>
      <c r="E1289">
        <v>23</v>
      </c>
      <c r="F1289">
        <v>39</v>
      </c>
      <c r="G1289">
        <v>37</v>
      </c>
      <c r="H1289">
        <v>25</v>
      </c>
      <c r="I1289">
        <v>42</v>
      </c>
      <c r="J1289">
        <v>82</v>
      </c>
      <c r="K1289">
        <v>99</v>
      </c>
      <c r="L1289">
        <v>14</v>
      </c>
      <c r="M1289">
        <v>10</v>
      </c>
      <c r="N1289">
        <v>0</v>
      </c>
      <c r="O1289">
        <v>0</v>
      </c>
      <c r="P1289">
        <v>39</v>
      </c>
      <c r="Q1289">
        <v>13</v>
      </c>
      <c r="R1289">
        <v>27</v>
      </c>
      <c r="S1289">
        <v>34</v>
      </c>
      <c r="T1289">
        <v>20</v>
      </c>
      <c r="U1289">
        <v>38</v>
      </c>
      <c r="V1289">
        <v>76</v>
      </c>
      <c r="W1289">
        <v>79</v>
      </c>
      <c r="X1289">
        <v>7</v>
      </c>
      <c r="Y1289">
        <v>6</v>
      </c>
      <c r="Z1289">
        <v>0</v>
      </c>
    </row>
    <row r="1290" spans="1:26" x14ac:dyDescent="0.35">
      <c r="A1290">
        <v>1906</v>
      </c>
      <c r="B1290" t="s">
        <v>1028</v>
      </c>
      <c r="C1290">
        <v>0</v>
      </c>
      <c r="D1290">
        <v>21</v>
      </c>
      <c r="E1290">
        <v>9</v>
      </c>
      <c r="F1290">
        <v>13</v>
      </c>
      <c r="G1290">
        <v>11</v>
      </c>
      <c r="H1290">
        <v>4</v>
      </c>
      <c r="I1290">
        <v>16</v>
      </c>
      <c r="J1290">
        <v>22</v>
      </c>
      <c r="K1290">
        <v>32</v>
      </c>
      <c r="L1290">
        <v>4</v>
      </c>
      <c r="M1290">
        <v>5</v>
      </c>
      <c r="N1290">
        <v>0</v>
      </c>
      <c r="O1290">
        <v>0</v>
      </c>
      <c r="P1290">
        <v>20</v>
      </c>
      <c r="Q1290">
        <v>6</v>
      </c>
      <c r="R1290">
        <v>9</v>
      </c>
      <c r="S1290">
        <v>11</v>
      </c>
      <c r="T1290">
        <v>4</v>
      </c>
      <c r="U1290">
        <v>15</v>
      </c>
      <c r="V1290">
        <v>18</v>
      </c>
      <c r="W1290">
        <v>29</v>
      </c>
      <c r="X1290">
        <v>4</v>
      </c>
      <c r="Y1290">
        <v>3</v>
      </c>
      <c r="Z1290">
        <v>0</v>
      </c>
    </row>
    <row r="1291" spans="1:26" x14ac:dyDescent="0.35">
      <c r="A1291">
        <v>1907</v>
      </c>
      <c r="B1291" t="s">
        <v>1029</v>
      </c>
      <c r="C1291">
        <v>0</v>
      </c>
      <c r="D1291">
        <v>31</v>
      </c>
      <c r="E1291">
        <v>14</v>
      </c>
      <c r="F1291">
        <v>20</v>
      </c>
      <c r="G1291">
        <v>15</v>
      </c>
      <c r="H1291">
        <v>10</v>
      </c>
      <c r="I1291">
        <v>32</v>
      </c>
      <c r="J1291">
        <v>39</v>
      </c>
      <c r="K1291">
        <v>62</v>
      </c>
      <c r="L1291">
        <v>9</v>
      </c>
      <c r="M1291">
        <v>7</v>
      </c>
      <c r="N1291">
        <v>0</v>
      </c>
      <c r="O1291">
        <v>0</v>
      </c>
      <c r="P1291">
        <v>20</v>
      </c>
      <c r="Q1291">
        <v>14</v>
      </c>
      <c r="R1291">
        <v>14</v>
      </c>
      <c r="S1291">
        <v>15</v>
      </c>
      <c r="T1291">
        <v>10</v>
      </c>
      <c r="U1291">
        <v>28</v>
      </c>
      <c r="V1291">
        <v>35</v>
      </c>
      <c r="W1291">
        <v>57</v>
      </c>
      <c r="X1291">
        <v>7</v>
      </c>
      <c r="Y1291">
        <v>4</v>
      </c>
      <c r="Z1291">
        <v>0</v>
      </c>
    </row>
    <row r="1292" spans="1:26" x14ac:dyDescent="0.35">
      <c r="A1292">
        <v>1908</v>
      </c>
      <c r="B1292" t="s">
        <v>1030</v>
      </c>
      <c r="C1292">
        <v>0</v>
      </c>
      <c r="D1292">
        <v>28</v>
      </c>
      <c r="E1292">
        <v>11</v>
      </c>
      <c r="F1292">
        <v>16</v>
      </c>
      <c r="G1292">
        <v>16</v>
      </c>
      <c r="H1292">
        <v>10</v>
      </c>
      <c r="I1292">
        <v>31</v>
      </c>
      <c r="J1292">
        <v>36</v>
      </c>
      <c r="K1292">
        <v>41</v>
      </c>
      <c r="L1292">
        <v>6</v>
      </c>
      <c r="M1292">
        <v>5</v>
      </c>
      <c r="N1292">
        <v>0</v>
      </c>
      <c r="O1292">
        <v>0</v>
      </c>
      <c r="P1292">
        <v>25</v>
      </c>
      <c r="Q1292">
        <v>4</v>
      </c>
      <c r="R1292">
        <v>7</v>
      </c>
      <c r="S1292">
        <v>16</v>
      </c>
      <c r="T1292">
        <v>10</v>
      </c>
      <c r="U1292">
        <v>25</v>
      </c>
      <c r="V1292">
        <v>27</v>
      </c>
      <c r="W1292">
        <v>40</v>
      </c>
      <c r="X1292">
        <v>3</v>
      </c>
      <c r="Y1292">
        <v>3</v>
      </c>
      <c r="Z1292">
        <v>0</v>
      </c>
    </row>
    <row r="1293" spans="1:26" x14ac:dyDescent="0.35">
      <c r="A1293">
        <v>1909</v>
      </c>
      <c r="B1293" t="s">
        <v>755</v>
      </c>
      <c r="C1293">
        <v>1650</v>
      </c>
      <c r="D1293">
        <v>1650</v>
      </c>
      <c r="E1293">
        <v>1650</v>
      </c>
      <c r="F1293">
        <v>1650</v>
      </c>
      <c r="G1293">
        <v>1650</v>
      </c>
      <c r="H1293">
        <v>1650</v>
      </c>
      <c r="I1293">
        <v>1650</v>
      </c>
      <c r="J1293">
        <v>1650</v>
      </c>
      <c r="K1293">
        <v>1650</v>
      </c>
      <c r="L1293">
        <v>1650</v>
      </c>
      <c r="M1293">
        <v>1650</v>
      </c>
      <c r="N1293">
        <v>1650</v>
      </c>
      <c r="O1293">
        <v>637</v>
      </c>
      <c r="P1293">
        <v>703</v>
      </c>
      <c r="Q1293">
        <v>167</v>
      </c>
      <c r="R1293">
        <v>0</v>
      </c>
      <c r="S1293">
        <v>615</v>
      </c>
      <c r="T1293">
        <v>165</v>
      </c>
      <c r="U1293">
        <v>914</v>
      </c>
      <c r="V1293">
        <v>335</v>
      </c>
      <c r="W1293">
        <v>1442</v>
      </c>
      <c r="X1293">
        <v>690</v>
      </c>
      <c r="Y1293">
        <v>930</v>
      </c>
      <c r="Z1293">
        <v>958</v>
      </c>
    </row>
    <row r="1294" spans="1:26" x14ac:dyDescent="0.35">
      <c r="A1294">
        <v>1910</v>
      </c>
      <c r="B1294" t="s">
        <v>755</v>
      </c>
      <c r="C1294">
        <v>1650</v>
      </c>
      <c r="D1294">
        <v>1650</v>
      </c>
      <c r="E1294">
        <v>1650</v>
      </c>
      <c r="F1294">
        <v>1650</v>
      </c>
      <c r="G1294">
        <v>1650</v>
      </c>
      <c r="H1294">
        <v>1650</v>
      </c>
      <c r="I1294">
        <v>1650</v>
      </c>
      <c r="J1294">
        <v>1650</v>
      </c>
      <c r="K1294">
        <v>1650</v>
      </c>
      <c r="L1294">
        <v>1650</v>
      </c>
      <c r="M1294">
        <v>1650</v>
      </c>
      <c r="N1294">
        <v>1650</v>
      </c>
      <c r="O1294">
        <v>1645</v>
      </c>
      <c r="P1294">
        <v>1226</v>
      </c>
      <c r="Q1294">
        <v>3314</v>
      </c>
      <c r="R1294">
        <v>1605</v>
      </c>
      <c r="S1294">
        <v>4530</v>
      </c>
      <c r="T1294">
        <v>4082</v>
      </c>
      <c r="U1294">
        <v>1753</v>
      </c>
      <c r="V1294">
        <v>174</v>
      </c>
      <c r="W1294">
        <v>2063</v>
      </c>
      <c r="X1294">
        <v>1713</v>
      </c>
      <c r="Y1294">
        <v>2061</v>
      </c>
      <c r="Z1294">
        <v>0</v>
      </c>
    </row>
    <row r="1295" spans="1:26" x14ac:dyDescent="0.35">
      <c r="A1295">
        <v>1911</v>
      </c>
      <c r="B1295" t="s">
        <v>755</v>
      </c>
      <c r="C1295">
        <v>0</v>
      </c>
      <c r="D1295">
        <v>0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</row>
    <row r="1296" spans="1:26" x14ac:dyDescent="0.35">
      <c r="A1296">
        <v>1912</v>
      </c>
      <c r="B1296" t="s">
        <v>755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</row>
    <row r="1297" spans="1:26" x14ac:dyDescent="0.35">
      <c r="A1297">
        <v>1913</v>
      </c>
      <c r="B1297" t="s">
        <v>631</v>
      </c>
      <c r="C1297">
        <v>111</v>
      </c>
      <c r="D1297">
        <v>111</v>
      </c>
      <c r="E1297">
        <v>2142</v>
      </c>
      <c r="F1297">
        <v>2142</v>
      </c>
      <c r="G1297">
        <v>2142</v>
      </c>
      <c r="H1297">
        <v>2142</v>
      </c>
      <c r="I1297">
        <v>2350</v>
      </c>
      <c r="J1297">
        <v>2350</v>
      </c>
      <c r="K1297">
        <v>2795</v>
      </c>
      <c r="L1297">
        <v>2795</v>
      </c>
      <c r="M1297">
        <v>2795</v>
      </c>
      <c r="N1297">
        <v>2795</v>
      </c>
      <c r="O1297">
        <v>0</v>
      </c>
      <c r="P1297">
        <v>0</v>
      </c>
      <c r="Q1297">
        <v>0</v>
      </c>
      <c r="R1297">
        <v>1313</v>
      </c>
      <c r="S1297">
        <v>1</v>
      </c>
      <c r="T1297">
        <v>575</v>
      </c>
      <c r="U1297">
        <v>232</v>
      </c>
      <c r="V1297">
        <v>96</v>
      </c>
      <c r="W1297">
        <v>190</v>
      </c>
      <c r="X1297">
        <v>745</v>
      </c>
      <c r="Y1297">
        <v>408</v>
      </c>
      <c r="Z1297">
        <v>1146</v>
      </c>
    </row>
    <row r="1298" spans="1:26" x14ac:dyDescent="0.35">
      <c r="A1298">
        <v>1914</v>
      </c>
      <c r="B1298" t="s">
        <v>631</v>
      </c>
      <c r="C1298">
        <v>475</v>
      </c>
      <c r="D1298">
        <v>475</v>
      </c>
      <c r="E1298">
        <v>706</v>
      </c>
      <c r="F1298">
        <v>706</v>
      </c>
      <c r="G1298">
        <v>706</v>
      </c>
      <c r="H1298">
        <v>706</v>
      </c>
      <c r="I1298">
        <v>864</v>
      </c>
      <c r="J1298">
        <v>864</v>
      </c>
      <c r="K1298">
        <v>830</v>
      </c>
      <c r="L1298">
        <v>830</v>
      </c>
      <c r="M1298">
        <v>830</v>
      </c>
      <c r="N1298">
        <v>830</v>
      </c>
      <c r="O1298">
        <v>977</v>
      </c>
      <c r="P1298">
        <v>1199</v>
      </c>
      <c r="Q1298">
        <v>460</v>
      </c>
      <c r="R1298">
        <v>17</v>
      </c>
      <c r="S1298">
        <v>890</v>
      </c>
      <c r="T1298">
        <v>145</v>
      </c>
      <c r="U1298">
        <v>260</v>
      </c>
      <c r="V1298">
        <v>941</v>
      </c>
      <c r="W1298">
        <v>0</v>
      </c>
      <c r="X1298">
        <v>1097</v>
      </c>
      <c r="Y1298">
        <v>0</v>
      </c>
      <c r="Z1298">
        <v>648</v>
      </c>
    </row>
    <row r="1299" spans="1:26" x14ac:dyDescent="0.35">
      <c r="A1299">
        <v>1915</v>
      </c>
      <c r="B1299" t="s">
        <v>631</v>
      </c>
      <c r="C1299">
        <v>0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</row>
    <row r="1300" spans="1:26" x14ac:dyDescent="0.35">
      <c r="A1300">
        <v>1916</v>
      </c>
      <c r="B1300" t="s">
        <v>631</v>
      </c>
      <c r="C1300">
        <v>0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</row>
    <row r="1301" spans="1:26" x14ac:dyDescent="0.35">
      <c r="A1301">
        <v>1917</v>
      </c>
      <c r="B1301" t="s">
        <v>998</v>
      </c>
      <c r="C1301">
        <v>10000</v>
      </c>
      <c r="D1301">
        <v>10000</v>
      </c>
      <c r="E1301">
        <v>10000</v>
      </c>
      <c r="F1301">
        <v>10000</v>
      </c>
      <c r="G1301">
        <v>10000</v>
      </c>
      <c r="H1301">
        <v>10000</v>
      </c>
      <c r="I1301">
        <v>10000</v>
      </c>
      <c r="J1301">
        <v>10000</v>
      </c>
      <c r="K1301">
        <v>10000</v>
      </c>
      <c r="L1301">
        <v>10000</v>
      </c>
      <c r="M1301">
        <v>10000</v>
      </c>
      <c r="N1301">
        <v>10000</v>
      </c>
      <c r="O1301">
        <v>2632</v>
      </c>
      <c r="P1301">
        <v>0</v>
      </c>
      <c r="Q1301">
        <v>6468</v>
      </c>
      <c r="R1301">
        <v>1324</v>
      </c>
      <c r="S1301">
        <v>6700</v>
      </c>
      <c r="T1301">
        <v>0</v>
      </c>
      <c r="U1301">
        <v>4926</v>
      </c>
      <c r="V1301">
        <v>4112</v>
      </c>
      <c r="W1301">
        <v>1630</v>
      </c>
      <c r="X1301">
        <v>7230</v>
      </c>
      <c r="Y1301">
        <v>1415</v>
      </c>
      <c r="Z1301">
        <v>4250</v>
      </c>
    </row>
    <row r="1302" spans="1:26" x14ac:dyDescent="0.35">
      <c r="A1302">
        <v>1918</v>
      </c>
      <c r="B1302" t="s">
        <v>998</v>
      </c>
      <c r="C1302">
        <v>10000</v>
      </c>
      <c r="D1302">
        <v>10000</v>
      </c>
      <c r="E1302">
        <v>10000</v>
      </c>
      <c r="F1302">
        <v>10000</v>
      </c>
      <c r="G1302">
        <v>10000</v>
      </c>
      <c r="H1302">
        <v>10000</v>
      </c>
      <c r="I1302">
        <v>10000</v>
      </c>
      <c r="J1302">
        <v>10000</v>
      </c>
      <c r="K1302">
        <v>10000</v>
      </c>
      <c r="L1302">
        <v>10000</v>
      </c>
      <c r="M1302">
        <v>10000</v>
      </c>
      <c r="N1302">
        <v>10000</v>
      </c>
      <c r="O1302">
        <v>1252</v>
      </c>
      <c r="P1302">
        <v>399</v>
      </c>
      <c r="Q1302">
        <v>5505</v>
      </c>
      <c r="R1302">
        <v>3300</v>
      </c>
      <c r="S1302">
        <v>4855</v>
      </c>
      <c r="T1302">
        <v>398</v>
      </c>
      <c r="U1302">
        <v>3434</v>
      </c>
      <c r="V1302">
        <v>224</v>
      </c>
      <c r="W1302">
        <v>1090</v>
      </c>
      <c r="X1302">
        <v>820</v>
      </c>
      <c r="Y1302">
        <v>10884</v>
      </c>
      <c r="Z1302">
        <v>0</v>
      </c>
    </row>
    <row r="1303" spans="1:26" x14ac:dyDescent="0.35">
      <c r="A1303">
        <v>1919</v>
      </c>
      <c r="B1303" t="s">
        <v>998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</row>
    <row r="1304" spans="1:26" x14ac:dyDescent="0.35">
      <c r="A1304">
        <v>1920</v>
      </c>
      <c r="B1304" t="s">
        <v>998</v>
      </c>
      <c r="C1304">
        <v>0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</row>
    <row r="1305" spans="1:26" x14ac:dyDescent="0.35">
      <c r="A1305">
        <v>1921</v>
      </c>
      <c r="B1305" t="s">
        <v>999</v>
      </c>
      <c r="C1305">
        <v>10000</v>
      </c>
      <c r="D1305">
        <v>10000</v>
      </c>
      <c r="E1305">
        <v>10000</v>
      </c>
      <c r="F1305">
        <v>10000</v>
      </c>
      <c r="G1305">
        <v>10000</v>
      </c>
      <c r="H1305">
        <v>10000</v>
      </c>
      <c r="I1305">
        <v>10000</v>
      </c>
      <c r="J1305">
        <v>10000</v>
      </c>
      <c r="K1305">
        <v>10000</v>
      </c>
      <c r="L1305">
        <v>10000</v>
      </c>
      <c r="M1305">
        <v>10000</v>
      </c>
      <c r="N1305">
        <v>10000</v>
      </c>
      <c r="O1305">
        <v>791</v>
      </c>
      <c r="P1305">
        <v>250</v>
      </c>
      <c r="Q1305">
        <v>2546</v>
      </c>
      <c r="R1305">
        <v>50</v>
      </c>
      <c r="S1305">
        <v>1484</v>
      </c>
      <c r="T1305">
        <v>1650</v>
      </c>
      <c r="U1305">
        <v>1270</v>
      </c>
      <c r="V1305">
        <v>2381</v>
      </c>
      <c r="W1305">
        <v>776</v>
      </c>
      <c r="X1305">
        <v>4186</v>
      </c>
      <c r="Y1305">
        <v>441</v>
      </c>
      <c r="Z1305">
        <v>1105</v>
      </c>
    </row>
    <row r="1306" spans="1:26" x14ac:dyDescent="0.35">
      <c r="A1306">
        <v>1922</v>
      </c>
      <c r="B1306" t="s">
        <v>999</v>
      </c>
      <c r="C1306">
        <v>10000</v>
      </c>
      <c r="D1306">
        <v>10000</v>
      </c>
      <c r="E1306">
        <v>10000</v>
      </c>
      <c r="F1306">
        <v>10000</v>
      </c>
      <c r="G1306">
        <v>10000</v>
      </c>
      <c r="H1306">
        <v>10000</v>
      </c>
      <c r="I1306">
        <v>10000</v>
      </c>
      <c r="J1306">
        <v>10000</v>
      </c>
      <c r="K1306">
        <v>10000</v>
      </c>
      <c r="L1306">
        <v>10000</v>
      </c>
      <c r="M1306">
        <v>10000</v>
      </c>
      <c r="N1306">
        <v>10000</v>
      </c>
      <c r="O1306">
        <v>5616</v>
      </c>
      <c r="P1306">
        <v>4727</v>
      </c>
      <c r="Q1306">
        <v>3461</v>
      </c>
      <c r="R1306">
        <v>8192</v>
      </c>
      <c r="S1306">
        <v>372</v>
      </c>
      <c r="T1306">
        <v>9373</v>
      </c>
      <c r="U1306">
        <v>16086</v>
      </c>
      <c r="V1306">
        <v>3049</v>
      </c>
      <c r="W1306">
        <v>10247</v>
      </c>
      <c r="X1306">
        <v>13700</v>
      </c>
      <c r="Y1306">
        <v>1582</v>
      </c>
      <c r="Z1306">
        <v>-7190</v>
      </c>
    </row>
    <row r="1307" spans="1:26" x14ac:dyDescent="0.35">
      <c r="A1307">
        <v>1923</v>
      </c>
      <c r="B1307" t="s">
        <v>999</v>
      </c>
      <c r="C1307">
        <v>0</v>
      </c>
      <c r="D1307">
        <v>0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</row>
    <row r="1308" spans="1:26" x14ac:dyDescent="0.35">
      <c r="A1308">
        <v>1924</v>
      </c>
      <c r="B1308" t="s">
        <v>999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</row>
    <row r="1309" spans="1:26" x14ac:dyDescent="0.35">
      <c r="A1309">
        <v>1925</v>
      </c>
      <c r="B1309" t="s">
        <v>1031</v>
      </c>
      <c r="C1309">
        <v>100</v>
      </c>
      <c r="D1309">
        <v>100</v>
      </c>
      <c r="E1309">
        <v>100</v>
      </c>
      <c r="F1309">
        <v>100</v>
      </c>
      <c r="G1309">
        <v>100</v>
      </c>
      <c r="H1309">
        <v>100</v>
      </c>
      <c r="I1309">
        <v>100</v>
      </c>
      <c r="J1309">
        <v>100</v>
      </c>
      <c r="K1309">
        <v>100</v>
      </c>
      <c r="L1309">
        <v>100</v>
      </c>
      <c r="M1309">
        <v>100</v>
      </c>
      <c r="N1309">
        <v>0</v>
      </c>
      <c r="O1309">
        <v>100</v>
      </c>
      <c r="P1309">
        <v>100</v>
      </c>
      <c r="Q1309">
        <v>100</v>
      </c>
      <c r="R1309">
        <v>100</v>
      </c>
      <c r="S1309">
        <v>100</v>
      </c>
      <c r="T1309">
        <v>0</v>
      </c>
      <c r="U1309">
        <v>100</v>
      </c>
      <c r="V1309">
        <v>100</v>
      </c>
      <c r="W1309">
        <v>100</v>
      </c>
      <c r="X1309">
        <v>100</v>
      </c>
      <c r="Y1309">
        <v>100</v>
      </c>
      <c r="Z1309">
        <v>0</v>
      </c>
    </row>
    <row r="1310" spans="1:26" x14ac:dyDescent="0.35">
      <c r="A1310">
        <v>1926</v>
      </c>
      <c r="B1310" t="s">
        <v>1032</v>
      </c>
      <c r="C1310">
        <v>2</v>
      </c>
      <c r="D1310">
        <v>3</v>
      </c>
      <c r="E1310">
        <v>10</v>
      </c>
      <c r="F1310">
        <v>2</v>
      </c>
      <c r="G1310">
        <v>4</v>
      </c>
      <c r="H1310">
        <v>6</v>
      </c>
      <c r="I1310">
        <v>3</v>
      </c>
      <c r="J1310">
        <v>1</v>
      </c>
      <c r="K1310">
        <v>4</v>
      </c>
      <c r="L1310">
        <v>10</v>
      </c>
      <c r="M1310">
        <v>15</v>
      </c>
      <c r="N1310">
        <v>0</v>
      </c>
      <c r="O1310">
        <v>2</v>
      </c>
      <c r="P1310">
        <v>3</v>
      </c>
      <c r="Q1310">
        <v>7</v>
      </c>
      <c r="R1310">
        <v>2</v>
      </c>
      <c r="S1310">
        <v>4</v>
      </c>
      <c r="T1310">
        <v>6</v>
      </c>
      <c r="U1310">
        <v>3</v>
      </c>
      <c r="V1310">
        <v>1</v>
      </c>
      <c r="W1310">
        <v>5</v>
      </c>
      <c r="X1310">
        <v>8</v>
      </c>
      <c r="Y1310">
        <v>12</v>
      </c>
      <c r="Z1310">
        <v>0</v>
      </c>
    </row>
    <row r="1311" spans="1:26" x14ac:dyDescent="0.35">
      <c r="A1311">
        <v>1927</v>
      </c>
      <c r="B1311" t="s">
        <v>1033</v>
      </c>
      <c r="C1311">
        <v>402</v>
      </c>
      <c r="D1311">
        <v>402</v>
      </c>
      <c r="E1311">
        <v>402</v>
      </c>
      <c r="F1311">
        <v>402</v>
      </c>
      <c r="G1311">
        <v>402</v>
      </c>
      <c r="H1311">
        <v>402</v>
      </c>
      <c r="I1311">
        <v>402</v>
      </c>
      <c r="J1311">
        <v>402</v>
      </c>
      <c r="K1311">
        <v>402</v>
      </c>
      <c r="L1311">
        <v>402</v>
      </c>
      <c r="M1311">
        <v>402</v>
      </c>
      <c r="N1311">
        <v>402</v>
      </c>
      <c r="O1311">
        <v>378</v>
      </c>
      <c r="P1311">
        <v>365</v>
      </c>
      <c r="Q1311">
        <v>285</v>
      </c>
      <c r="R1311">
        <v>246</v>
      </c>
      <c r="S1311">
        <v>282</v>
      </c>
      <c r="T1311">
        <v>235</v>
      </c>
      <c r="U1311">
        <v>261</v>
      </c>
      <c r="V1311">
        <v>204</v>
      </c>
      <c r="W1311">
        <v>220</v>
      </c>
      <c r="X1311">
        <v>213</v>
      </c>
      <c r="Y1311">
        <v>191</v>
      </c>
      <c r="Z1311">
        <v>224</v>
      </c>
    </row>
    <row r="1312" spans="1:26" x14ac:dyDescent="0.35">
      <c r="A1312">
        <v>1928</v>
      </c>
      <c r="B1312" t="s">
        <v>1034</v>
      </c>
      <c r="C1312">
        <v>112</v>
      </c>
      <c r="D1312">
        <v>112</v>
      </c>
      <c r="E1312">
        <v>112</v>
      </c>
      <c r="F1312">
        <v>112</v>
      </c>
      <c r="G1312">
        <v>112</v>
      </c>
      <c r="H1312">
        <v>112</v>
      </c>
      <c r="I1312">
        <v>112</v>
      </c>
      <c r="J1312">
        <v>112</v>
      </c>
      <c r="K1312">
        <v>112</v>
      </c>
      <c r="L1312">
        <v>112</v>
      </c>
      <c r="M1312">
        <v>112</v>
      </c>
      <c r="N1312">
        <v>112</v>
      </c>
      <c r="O1312">
        <v>89</v>
      </c>
      <c r="P1312">
        <v>73</v>
      </c>
      <c r="Q1312">
        <v>56</v>
      </c>
      <c r="R1312">
        <v>60</v>
      </c>
      <c r="S1312">
        <v>68</v>
      </c>
      <c r="T1312">
        <v>60</v>
      </c>
      <c r="U1312">
        <v>81</v>
      </c>
      <c r="V1312">
        <v>82</v>
      </c>
      <c r="W1312">
        <v>58</v>
      </c>
      <c r="X1312">
        <v>87</v>
      </c>
      <c r="Y1312">
        <v>58</v>
      </c>
      <c r="Z1312">
        <v>64</v>
      </c>
    </row>
    <row r="1313" spans="1:26" x14ac:dyDescent="0.35">
      <c r="A1313">
        <v>1929</v>
      </c>
      <c r="B1313" t="s">
        <v>1034</v>
      </c>
      <c r="C1313">
        <v>0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</row>
    <row r="1314" spans="1:26" x14ac:dyDescent="0.35">
      <c r="A1314">
        <v>1930</v>
      </c>
      <c r="B1314" t="s">
        <v>1034</v>
      </c>
      <c r="C1314">
        <v>112</v>
      </c>
      <c r="D1314">
        <v>112</v>
      </c>
      <c r="E1314">
        <v>112</v>
      </c>
      <c r="F1314">
        <v>112</v>
      </c>
      <c r="G1314">
        <v>112</v>
      </c>
      <c r="H1314">
        <v>112</v>
      </c>
      <c r="I1314">
        <v>112</v>
      </c>
      <c r="J1314">
        <v>112</v>
      </c>
      <c r="K1314">
        <v>112</v>
      </c>
      <c r="L1314">
        <v>112</v>
      </c>
      <c r="M1314">
        <v>112</v>
      </c>
      <c r="N1314">
        <v>112</v>
      </c>
      <c r="O1314">
        <v>89</v>
      </c>
      <c r="P1314">
        <v>73</v>
      </c>
      <c r="Q1314">
        <v>56</v>
      </c>
      <c r="R1314">
        <v>60</v>
      </c>
      <c r="S1314">
        <v>68</v>
      </c>
      <c r="T1314">
        <v>60</v>
      </c>
      <c r="U1314">
        <v>81</v>
      </c>
      <c r="V1314">
        <v>82</v>
      </c>
      <c r="W1314">
        <v>58</v>
      </c>
      <c r="X1314">
        <v>87</v>
      </c>
      <c r="Y1314">
        <v>58</v>
      </c>
      <c r="Z1314">
        <v>64</v>
      </c>
    </row>
    <row r="1315" spans="1:26" x14ac:dyDescent="0.35">
      <c r="A1315">
        <v>1931</v>
      </c>
      <c r="B1315" t="s">
        <v>1034</v>
      </c>
      <c r="C1315">
        <v>112</v>
      </c>
      <c r="D1315">
        <v>112</v>
      </c>
      <c r="E1315">
        <v>112</v>
      </c>
      <c r="F1315">
        <v>112</v>
      </c>
      <c r="G1315">
        <v>112</v>
      </c>
      <c r="H1315">
        <v>112</v>
      </c>
      <c r="I1315">
        <v>112</v>
      </c>
      <c r="J1315">
        <v>112</v>
      </c>
      <c r="K1315">
        <v>112</v>
      </c>
      <c r="L1315">
        <v>112</v>
      </c>
      <c r="M1315">
        <v>112</v>
      </c>
      <c r="N1315">
        <v>112</v>
      </c>
      <c r="O1315">
        <v>89</v>
      </c>
      <c r="P1315">
        <v>73</v>
      </c>
      <c r="Q1315">
        <v>56</v>
      </c>
      <c r="R1315">
        <v>60</v>
      </c>
      <c r="S1315">
        <v>68</v>
      </c>
      <c r="T1315">
        <v>60</v>
      </c>
      <c r="U1315">
        <v>81</v>
      </c>
      <c r="V1315">
        <v>82</v>
      </c>
      <c r="W1315">
        <v>58</v>
      </c>
      <c r="X1315">
        <v>87</v>
      </c>
      <c r="Y1315">
        <v>58</v>
      </c>
      <c r="Z1315">
        <v>64</v>
      </c>
    </row>
    <row r="1316" spans="1:26" x14ac:dyDescent="0.35">
      <c r="A1316">
        <v>1932</v>
      </c>
      <c r="B1316" t="s">
        <v>1034</v>
      </c>
      <c r="C1316">
        <v>50</v>
      </c>
      <c r="D1316">
        <v>50</v>
      </c>
      <c r="E1316">
        <v>50</v>
      </c>
      <c r="F1316">
        <v>50</v>
      </c>
      <c r="G1316">
        <v>50</v>
      </c>
      <c r="H1316">
        <v>50</v>
      </c>
      <c r="I1316">
        <v>50</v>
      </c>
      <c r="J1316">
        <v>50</v>
      </c>
      <c r="K1316">
        <v>50</v>
      </c>
      <c r="L1316">
        <v>50</v>
      </c>
      <c r="M1316">
        <v>50</v>
      </c>
      <c r="N1316">
        <v>50</v>
      </c>
      <c r="O1316">
        <v>46</v>
      </c>
      <c r="P1316">
        <v>75</v>
      </c>
      <c r="Q1316">
        <v>66</v>
      </c>
      <c r="R1316">
        <v>53</v>
      </c>
      <c r="S1316">
        <v>56</v>
      </c>
      <c r="T1316">
        <v>42</v>
      </c>
      <c r="U1316">
        <v>47</v>
      </c>
      <c r="V1316">
        <v>42</v>
      </c>
      <c r="W1316">
        <v>47</v>
      </c>
      <c r="X1316">
        <v>33</v>
      </c>
      <c r="Y1316">
        <v>20</v>
      </c>
      <c r="Z1316">
        <v>38</v>
      </c>
    </row>
    <row r="1317" spans="1:26" x14ac:dyDescent="0.35">
      <c r="A1317">
        <v>1933</v>
      </c>
      <c r="B1317" t="s">
        <v>1034</v>
      </c>
      <c r="C1317">
        <v>40</v>
      </c>
      <c r="D1317">
        <v>0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21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</row>
    <row r="1318" spans="1:26" x14ac:dyDescent="0.35">
      <c r="A1318">
        <v>1934</v>
      </c>
      <c r="B1318" t="s">
        <v>1034</v>
      </c>
      <c r="C1318">
        <v>80</v>
      </c>
      <c r="D1318">
        <v>80</v>
      </c>
      <c r="E1318">
        <v>80</v>
      </c>
      <c r="F1318">
        <v>80</v>
      </c>
      <c r="G1318">
        <v>80</v>
      </c>
      <c r="H1318">
        <v>80</v>
      </c>
      <c r="I1318">
        <v>80</v>
      </c>
      <c r="J1318">
        <v>80</v>
      </c>
      <c r="K1318">
        <v>80</v>
      </c>
      <c r="L1318">
        <v>80</v>
      </c>
      <c r="M1318">
        <v>80</v>
      </c>
      <c r="N1318">
        <v>80</v>
      </c>
      <c r="O1318">
        <v>36</v>
      </c>
      <c r="P1318">
        <v>30</v>
      </c>
      <c r="Q1318">
        <v>68</v>
      </c>
      <c r="R1318">
        <v>61</v>
      </c>
      <c r="S1318">
        <v>46</v>
      </c>
      <c r="T1318">
        <v>23</v>
      </c>
      <c r="U1318">
        <v>14</v>
      </c>
      <c r="V1318">
        <v>13</v>
      </c>
      <c r="W1318">
        <v>14</v>
      </c>
      <c r="X1318">
        <v>16</v>
      </c>
      <c r="Y1318">
        <v>11</v>
      </c>
      <c r="Z1318">
        <v>27</v>
      </c>
    </row>
    <row r="1319" spans="1:26" x14ac:dyDescent="0.35">
      <c r="A1319">
        <v>1935</v>
      </c>
      <c r="B1319" t="s">
        <v>1034</v>
      </c>
      <c r="C1319">
        <v>50</v>
      </c>
      <c r="D1319">
        <v>50</v>
      </c>
      <c r="E1319">
        <v>50</v>
      </c>
      <c r="F1319">
        <v>50</v>
      </c>
      <c r="G1319">
        <v>50</v>
      </c>
      <c r="H1319">
        <v>50</v>
      </c>
      <c r="I1319">
        <v>50</v>
      </c>
      <c r="J1319">
        <v>50</v>
      </c>
      <c r="K1319">
        <v>50</v>
      </c>
      <c r="L1319">
        <v>50</v>
      </c>
      <c r="M1319">
        <v>50</v>
      </c>
      <c r="N1319">
        <v>50</v>
      </c>
      <c r="O1319">
        <v>46</v>
      </c>
      <c r="P1319">
        <v>75</v>
      </c>
      <c r="Q1319">
        <v>66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</row>
    <row r="1320" spans="1:26" x14ac:dyDescent="0.35">
      <c r="A1320">
        <v>1936</v>
      </c>
      <c r="B1320" t="s">
        <v>1034</v>
      </c>
      <c r="C1320">
        <v>80</v>
      </c>
      <c r="D1320">
        <v>80</v>
      </c>
      <c r="E1320">
        <v>80</v>
      </c>
      <c r="F1320">
        <v>80</v>
      </c>
      <c r="G1320">
        <v>80</v>
      </c>
      <c r="H1320">
        <v>80</v>
      </c>
      <c r="I1320">
        <v>80</v>
      </c>
      <c r="J1320">
        <v>80</v>
      </c>
      <c r="K1320">
        <v>80</v>
      </c>
      <c r="L1320">
        <v>80</v>
      </c>
      <c r="M1320">
        <v>80</v>
      </c>
      <c r="N1320">
        <v>80</v>
      </c>
      <c r="O1320">
        <v>41</v>
      </c>
      <c r="P1320">
        <v>37</v>
      </c>
      <c r="Q1320">
        <v>68</v>
      </c>
      <c r="R1320">
        <v>61</v>
      </c>
      <c r="S1320">
        <v>46</v>
      </c>
      <c r="T1320">
        <v>19</v>
      </c>
      <c r="U1320">
        <v>24</v>
      </c>
      <c r="V1320">
        <v>10</v>
      </c>
      <c r="W1320">
        <v>16</v>
      </c>
      <c r="X1320">
        <v>12</v>
      </c>
      <c r="Y1320">
        <v>18</v>
      </c>
      <c r="Z1320">
        <v>0</v>
      </c>
    </row>
    <row r="1321" spans="1:26" x14ac:dyDescent="0.35">
      <c r="A1321">
        <v>1937</v>
      </c>
      <c r="B1321" t="s">
        <v>1034</v>
      </c>
      <c r="C1321">
        <v>80</v>
      </c>
      <c r="D1321">
        <v>80</v>
      </c>
      <c r="E1321">
        <v>80</v>
      </c>
      <c r="F1321">
        <v>80</v>
      </c>
      <c r="G1321">
        <v>80</v>
      </c>
      <c r="H1321">
        <v>80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77</v>
      </c>
      <c r="P1321">
        <v>75</v>
      </c>
      <c r="Q1321">
        <v>60</v>
      </c>
      <c r="R1321">
        <v>48</v>
      </c>
      <c r="S1321">
        <v>68</v>
      </c>
      <c r="T1321">
        <v>24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</row>
    <row r="1322" spans="1:26" x14ac:dyDescent="0.35">
      <c r="A1322">
        <v>1938</v>
      </c>
      <c r="B1322" t="s">
        <v>1034</v>
      </c>
      <c r="C1322">
        <v>80</v>
      </c>
      <c r="D1322">
        <v>80</v>
      </c>
      <c r="E1322">
        <v>80</v>
      </c>
      <c r="F1322">
        <v>80</v>
      </c>
      <c r="G1322">
        <v>80</v>
      </c>
      <c r="H1322">
        <v>80</v>
      </c>
      <c r="I1322">
        <v>80</v>
      </c>
      <c r="J1322">
        <v>80</v>
      </c>
      <c r="K1322">
        <v>80</v>
      </c>
      <c r="L1322">
        <v>80</v>
      </c>
      <c r="M1322">
        <v>80</v>
      </c>
      <c r="N1322">
        <v>80</v>
      </c>
      <c r="O1322">
        <v>77</v>
      </c>
      <c r="P1322">
        <v>75</v>
      </c>
      <c r="Q1322">
        <v>60</v>
      </c>
      <c r="R1322">
        <v>48</v>
      </c>
      <c r="S1322">
        <v>68</v>
      </c>
      <c r="T1322">
        <v>24</v>
      </c>
      <c r="U1322">
        <v>44</v>
      </c>
      <c r="V1322">
        <v>34</v>
      </c>
      <c r="W1322">
        <v>40</v>
      </c>
      <c r="X1322">
        <v>24</v>
      </c>
      <c r="Y1322">
        <v>51</v>
      </c>
      <c r="Z1322">
        <v>62</v>
      </c>
    </row>
    <row r="1323" spans="1:26" x14ac:dyDescent="0.35">
      <c r="A1323">
        <v>1939</v>
      </c>
      <c r="B1323" t="s">
        <v>1034</v>
      </c>
      <c r="C1323">
        <v>50</v>
      </c>
      <c r="D1323">
        <v>50</v>
      </c>
      <c r="E1323">
        <v>50</v>
      </c>
      <c r="F1323">
        <v>50</v>
      </c>
      <c r="G1323">
        <v>50</v>
      </c>
      <c r="H1323">
        <v>50</v>
      </c>
      <c r="I1323">
        <v>50</v>
      </c>
      <c r="J1323">
        <v>50</v>
      </c>
      <c r="K1323">
        <v>50</v>
      </c>
      <c r="L1323">
        <v>50</v>
      </c>
      <c r="M1323">
        <v>50</v>
      </c>
      <c r="N1323">
        <v>50</v>
      </c>
      <c r="O1323">
        <v>46</v>
      </c>
      <c r="P1323">
        <v>75</v>
      </c>
      <c r="Q1323">
        <v>66</v>
      </c>
      <c r="R1323">
        <v>53</v>
      </c>
      <c r="S1323">
        <v>56</v>
      </c>
      <c r="T1323">
        <v>42</v>
      </c>
      <c r="U1323">
        <v>47</v>
      </c>
      <c r="V1323">
        <v>42</v>
      </c>
      <c r="W1323">
        <v>47</v>
      </c>
      <c r="X1323">
        <v>33</v>
      </c>
      <c r="Y1323">
        <v>20</v>
      </c>
      <c r="Z1323">
        <v>38</v>
      </c>
    </row>
    <row r="1324" spans="1:26" x14ac:dyDescent="0.35">
      <c r="A1324">
        <v>1940</v>
      </c>
      <c r="B1324" t="s">
        <v>1034</v>
      </c>
      <c r="C1324">
        <v>80</v>
      </c>
      <c r="D1324">
        <v>80</v>
      </c>
      <c r="E1324">
        <v>80</v>
      </c>
      <c r="F1324">
        <v>80</v>
      </c>
      <c r="G1324">
        <v>80</v>
      </c>
      <c r="H1324">
        <v>80</v>
      </c>
      <c r="I1324">
        <v>80</v>
      </c>
      <c r="J1324">
        <v>80</v>
      </c>
      <c r="K1324">
        <v>80</v>
      </c>
      <c r="L1324">
        <v>80</v>
      </c>
      <c r="M1324">
        <v>80</v>
      </c>
      <c r="N1324">
        <v>80</v>
      </c>
      <c r="O1324">
        <v>77</v>
      </c>
      <c r="P1324">
        <v>75</v>
      </c>
      <c r="Q1324">
        <v>60</v>
      </c>
      <c r="R1324">
        <v>48</v>
      </c>
      <c r="S1324">
        <v>68</v>
      </c>
      <c r="T1324">
        <v>24</v>
      </c>
      <c r="U1324">
        <v>44</v>
      </c>
      <c r="V1324">
        <v>34</v>
      </c>
      <c r="W1324">
        <v>40</v>
      </c>
      <c r="X1324">
        <v>24</v>
      </c>
      <c r="Y1324">
        <v>51</v>
      </c>
      <c r="Z1324">
        <v>62</v>
      </c>
    </row>
    <row r="1325" spans="1:26" x14ac:dyDescent="0.35">
      <c r="A1325">
        <v>1941</v>
      </c>
      <c r="B1325" t="s">
        <v>1034</v>
      </c>
      <c r="C1325">
        <v>112</v>
      </c>
      <c r="D1325">
        <v>112</v>
      </c>
      <c r="E1325">
        <v>112</v>
      </c>
      <c r="F1325">
        <v>112</v>
      </c>
      <c r="G1325">
        <v>112</v>
      </c>
      <c r="H1325">
        <v>112</v>
      </c>
      <c r="I1325">
        <v>112</v>
      </c>
      <c r="J1325">
        <v>112</v>
      </c>
      <c r="K1325">
        <v>112</v>
      </c>
      <c r="L1325">
        <v>112</v>
      </c>
      <c r="M1325">
        <v>112</v>
      </c>
      <c r="N1325">
        <v>112</v>
      </c>
      <c r="O1325">
        <v>89</v>
      </c>
      <c r="P1325">
        <v>73</v>
      </c>
      <c r="Q1325">
        <v>56</v>
      </c>
      <c r="R1325">
        <v>60</v>
      </c>
      <c r="S1325">
        <v>68</v>
      </c>
      <c r="T1325">
        <v>60</v>
      </c>
      <c r="U1325">
        <v>112</v>
      </c>
      <c r="V1325">
        <v>112</v>
      </c>
      <c r="W1325">
        <v>58</v>
      </c>
      <c r="X1325">
        <v>112</v>
      </c>
      <c r="Y1325">
        <v>58</v>
      </c>
      <c r="Z1325">
        <v>64</v>
      </c>
    </row>
    <row r="1326" spans="1:26" x14ac:dyDescent="0.35">
      <c r="A1326">
        <v>1942</v>
      </c>
      <c r="B1326" t="s">
        <v>1034</v>
      </c>
      <c r="C1326">
        <v>112</v>
      </c>
      <c r="D1326">
        <v>112</v>
      </c>
      <c r="E1326">
        <v>112</v>
      </c>
      <c r="F1326">
        <v>112</v>
      </c>
      <c r="G1326">
        <v>112</v>
      </c>
      <c r="H1326">
        <v>112</v>
      </c>
      <c r="I1326">
        <v>112</v>
      </c>
      <c r="J1326">
        <v>112</v>
      </c>
      <c r="K1326">
        <v>112</v>
      </c>
      <c r="L1326">
        <v>112</v>
      </c>
      <c r="M1326">
        <v>112</v>
      </c>
      <c r="N1326">
        <v>112</v>
      </c>
      <c r="O1326">
        <v>89</v>
      </c>
      <c r="P1326">
        <v>73</v>
      </c>
      <c r="Q1326">
        <v>56</v>
      </c>
      <c r="R1326">
        <v>60</v>
      </c>
      <c r="S1326">
        <v>68</v>
      </c>
      <c r="T1326">
        <v>60</v>
      </c>
      <c r="U1326">
        <v>81</v>
      </c>
      <c r="V1326">
        <v>82</v>
      </c>
      <c r="W1326">
        <v>58</v>
      </c>
      <c r="X1326">
        <v>87</v>
      </c>
      <c r="Y1326">
        <v>58</v>
      </c>
      <c r="Z1326">
        <v>64</v>
      </c>
    </row>
    <row r="1327" spans="1:26" x14ac:dyDescent="0.35">
      <c r="A1327">
        <v>1943</v>
      </c>
      <c r="B1327" t="s">
        <v>1034</v>
      </c>
      <c r="C1327">
        <v>112</v>
      </c>
      <c r="D1327">
        <v>112</v>
      </c>
      <c r="E1327">
        <v>112</v>
      </c>
      <c r="F1327">
        <v>112</v>
      </c>
      <c r="G1327">
        <v>112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89</v>
      </c>
      <c r="P1327">
        <v>73</v>
      </c>
      <c r="Q1327">
        <v>56</v>
      </c>
      <c r="R1327">
        <v>60</v>
      </c>
      <c r="S1327">
        <v>68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</row>
    <row r="1328" spans="1:26" x14ac:dyDescent="0.35">
      <c r="A1328">
        <v>1944</v>
      </c>
      <c r="B1328" t="s">
        <v>1034</v>
      </c>
      <c r="C1328">
        <v>80</v>
      </c>
      <c r="D1328">
        <v>80</v>
      </c>
      <c r="E1328">
        <v>80</v>
      </c>
      <c r="F1328">
        <v>80</v>
      </c>
      <c r="G1328">
        <v>80</v>
      </c>
      <c r="H1328">
        <v>80</v>
      </c>
      <c r="I1328">
        <v>80</v>
      </c>
      <c r="J1328">
        <v>80</v>
      </c>
      <c r="K1328">
        <v>80</v>
      </c>
      <c r="L1328">
        <v>80</v>
      </c>
      <c r="M1328">
        <v>80</v>
      </c>
      <c r="N1328">
        <v>80</v>
      </c>
      <c r="O1328">
        <v>77</v>
      </c>
      <c r="P1328">
        <v>75</v>
      </c>
      <c r="Q1328">
        <v>60</v>
      </c>
      <c r="R1328">
        <v>48</v>
      </c>
      <c r="S1328">
        <v>68</v>
      </c>
      <c r="T1328">
        <v>24</v>
      </c>
      <c r="U1328">
        <v>44</v>
      </c>
      <c r="V1328">
        <v>34</v>
      </c>
      <c r="W1328">
        <v>40</v>
      </c>
      <c r="X1328">
        <v>24</v>
      </c>
      <c r="Y1328">
        <v>51</v>
      </c>
      <c r="Z1328">
        <v>62</v>
      </c>
    </row>
    <row r="1329" spans="1:26" x14ac:dyDescent="0.35">
      <c r="A1329">
        <v>1945</v>
      </c>
      <c r="B1329" t="s">
        <v>1035</v>
      </c>
      <c r="C1329">
        <v>25</v>
      </c>
      <c r="D1329">
        <v>25</v>
      </c>
      <c r="E1329">
        <v>25</v>
      </c>
      <c r="F1329">
        <v>25</v>
      </c>
      <c r="G1329">
        <v>25</v>
      </c>
      <c r="H1329">
        <v>25</v>
      </c>
      <c r="I1329">
        <v>25</v>
      </c>
      <c r="J1329">
        <v>25</v>
      </c>
      <c r="K1329">
        <v>25</v>
      </c>
      <c r="L1329">
        <v>25</v>
      </c>
      <c r="M1329">
        <v>25</v>
      </c>
      <c r="N1329">
        <v>25</v>
      </c>
      <c r="O1329">
        <v>10</v>
      </c>
      <c r="P1329">
        <v>9</v>
      </c>
      <c r="Q1329">
        <v>3</v>
      </c>
      <c r="R1329">
        <v>1</v>
      </c>
      <c r="S1329">
        <v>6</v>
      </c>
      <c r="T1329">
        <v>6</v>
      </c>
      <c r="U1329">
        <v>5</v>
      </c>
      <c r="V1329">
        <v>3</v>
      </c>
      <c r="W1329">
        <v>5</v>
      </c>
      <c r="X1329">
        <v>6</v>
      </c>
      <c r="Y1329">
        <v>6</v>
      </c>
      <c r="Z1329">
        <v>12</v>
      </c>
    </row>
    <row r="1330" spans="1:26" x14ac:dyDescent="0.35">
      <c r="A1330">
        <v>1946</v>
      </c>
      <c r="B1330" t="s">
        <v>1035</v>
      </c>
      <c r="C1330">
        <v>0</v>
      </c>
      <c r="D1330">
        <v>0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</row>
    <row r="1331" spans="1:26" x14ac:dyDescent="0.35">
      <c r="A1331">
        <v>1947</v>
      </c>
      <c r="B1331" t="s">
        <v>1035</v>
      </c>
      <c r="C1331">
        <v>25</v>
      </c>
      <c r="D1331">
        <v>25</v>
      </c>
      <c r="E1331">
        <v>25</v>
      </c>
      <c r="F1331">
        <v>25</v>
      </c>
      <c r="G1331">
        <v>25</v>
      </c>
      <c r="H1331">
        <v>25</v>
      </c>
      <c r="I1331">
        <v>25</v>
      </c>
      <c r="J1331">
        <v>25</v>
      </c>
      <c r="K1331">
        <v>25</v>
      </c>
      <c r="L1331">
        <v>25</v>
      </c>
      <c r="M1331">
        <v>25</v>
      </c>
      <c r="N1331">
        <v>25</v>
      </c>
      <c r="O1331">
        <v>10</v>
      </c>
      <c r="P1331">
        <v>9</v>
      </c>
      <c r="Q1331">
        <v>3</v>
      </c>
      <c r="R1331">
        <v>1</v>
      </c>
      <c r="S1331">
        <v>6</v>
      </c>
      <c r="T1331">
        <v>6</v>
      </c>
      <c r="U1331">
        <v>5</v>
      </c>
      <c r="V1331">
        <v>3</v>
      </c>
      <c r="W1331">
        <v>5</v>
      </c>
      <c r="X1331">
        <v>6</v>
      </c>
      <c r="Y1331">
        <v>6</v>
      </c>
      <c r="Z1331">
        <v>12</v>
      </c>
    </row>
    <row r="1332" spans="1:26" x14ac:dyDescent="0.35">
      <c r="A1332">
        <v>1948</v>
      </c>
      <c r="B1332" t="s">
        <v>1035</v>
      </c>
      <c r="C1332">
        <v>25</v>
      </c>
      <c r="D1332">
        <v>25</v>
      </c>
      <c r="E1332">
        <v>25</v>
      </c>
      <c r="F1332">
        <v>25</v>
      </c>
      <c r="G1332">
        <v>25</v>
      </c>
      <c r="H1332">
        <v>25</v>
      </c>
      <c r="I1332">
        <v>25</v>
      </c>
      <c r="J1332">
        <v>25</v>
      </c>
      <c r="K1332">
        <v>25</v>
      </c>
      <c r="L1332">
        <v>25</v>
      </c>
      <c r="M1332">
        <v>25</v>
      </c>
      <c r="N1332">
        <v>25</v>
      </c>
      <c r="O1332">
        <v>10</v>
      </c>
      <c r="P1332">
        <v>9</v>
      </c>
      <c r="Q1332">
        <v>3</v>
      </c>
      <c r="R1332">
        <v>1</v>
      </c>
      <c r="S1332">
        <v>6</v>
      </c>
      <c r="T1332">
        <v>6</v>
      </c>
      <c r="U1332">
        <v>5</v>
      </c>
      <c r="V1332">
        <v>3</v>
      </c>
      <c r="W1332">
        <v>5</v>
      </c>
      <c r="X1332">
        <v>6</v>
      </c>
      <c r="Y1332">
        <v>6</v>
      </c>
      <c r="Z1332">
        <v>12</v>
      </c>
    </row>
    <row r="1333" spans="1:26" x14ac:dyDescent="0.35">
      <c r="A1333">
        <v>1949</v>
      </c>
      <c r="B1333" t="s">
        <v>1035</v>
      </c>
      <c r="C1333">
        <v>12</v>
      </c>
      <c r="D1333">
        <v>12</v>
      </c>
      <c r="E1333">
        <v>12</v>
      </c>
      <c r="F1333">
        <v>12</v>
      </c>
      <c r="G1333">
        <v>12</v>
      </c>
      <c r="H1333">
        <v>12</v>
      </c>
      <c r="I1333">
        <v>12</v>
      </c>
      <c r="J1333">
        <v>12</v>
      </c>
      <c r="K1333">
        <v>12</v>
      </c>
      <c r="L1333">
        <v>12</v>
      </c>
      <c r="M1333">
        <v>12</v>
      </c>
      <c r="N1333">
        <v>12</v>
      </c>
      <c r="O1333">
        <v>4</v>
      </c>
      <c r="P1333">
        <v>20</v>
      </c>
      <c r="Q1333">
        <v>15</v>
      </c>
      <c r="R1333">
        <v>19</v>
      </c>
      <c r="S1333">
        <v>9</v>
      </c>
      <c r="T1333">
        <v>5</v>
      </c>
      <c r="U1333">
        <v>9</v>
      </c>
      <c r="V1333">
        <v>10</v>
      </c>
      <c r="W1333">
        <v>20</v>
      </c>
      <c r="X1333">
        <v>8</v>
      </c>
      <c r="Y1333">
        <v>4</v>
      </c>
      <c r="Z1333">
        <v>13</v>
      </c>
    </row>
    <row r="1334" spans="1:26" x14ac:dyDescent="0.35">
      <c r="A1334">
        <v>1950</v>
      </c>
      <c r="B1334" t="s">
        <v>1035</v>
      </c>
      <c r="C1334">
        <v>12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7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</row>
    <row r="1335" spans="1:26" x14ac:dyDescent="0.35">
      <c r="A1335">
        <v>1951</v>
      </c>
      <c r="B1335" t="s">
        <v>1035</v>
      </c>
      <c r="C1335">
        <v>23</v>
      </c>
      <c r="D1335">
        <v>23</v>
      </c>
      <c r="E1335">
        <v>23</v>
      </c>
      <c r="F1335">
        <v>23</v>
      </c>
      <c r="G1335">
        <v>23</v>
      </c>
      <c r="H1335">
        <v>23</v>
      </c>
      <c r="I1335">
        <v>23</v>
      </c>
      <c r="J1335">
        <v>23</v>
      </c>
      <c r="K1335">
        <v>23</v>
      </c>
      <c r="L1335">
        <v>23</v>
      </c>
      <c r="M1335">
        <v>23</v>
      </c>
      <c r="N1335">
        <v>23</v>
      </c>
      <c r="O1335">
        <v>29</v>
      </c>
      <c r="P1335">
        <v>29</v>
      </c>
      <c r="Q1335">
        <v>8</v>
      </c>
      <c r="R1335">
        <v>9</v>
      </c>
      <c r="S1335">
        <v>5</v>
      </c>
      <c r="T1335">
        <v>4</v>
      </c>
      <c r="U1335">
        <v>6</v>
      </c>
      <c r="V1335">
        <v>0</v>
      </c>
      <c r="W1335">
        <v>6</v>
      </c>
      <c r="X1335">
        <v>7</v>
      </c>
      <c r="Y1335">
        <v>1</v>
      </c>
      <c r="Z1335">
        <v>4</v>
      </c>
    </row>
    <row r="1336" spans="1:26" x14ac:dyDescent="0.35">
      <c r="A1336">
        <v>1952</v>
      </c>
      <c r="B1336" t="s">
        <v>1035</v>
      </c>
      <c r="C1336">
        <v>12</v>
      </c>
      <c r="D1336">
        <v>12</v>
      </c>
      <c r="E1336">
        <v>12</v>
      </c>
      <c r="F1336">
        <v>12</v>
      </c>
      <c r="G1336">
        <v>12</v>
      </c>
      <c r="H1336">
        <v>12</v>
      </c>
      <c r="I1336">
        <v>12</v>
      </c>
      <c r="J1336">
        <v>12</v>
      </c>
      <c r="K1336">
        <v>12</v>
      </c>
      <c r="L1336">
        <v>12</v>
      </c>
      <c r="M1336">
        <v>12</v>
      </c>
      <c r="N1336">
        <v>12</v>
      </c>
      <c r="O1336">
        <v>4</v>
      </c>
      <c r="P1336">
        <v>20</v>
      </c>
      <c r="Q1336">
        <v>15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</row>
    <row r="1337" spans="1:26" x14ac:dyDescent="0.35">
      <c r="A1337">
        <v>1953</v>
      </c>
      <c r="B1337" t="s">
        <v>1035</v>
      </c>
      <c r="C1337">
        <v>23</v>
      </c>
      <c r="D1337">
        <v>23</v>
      </c>
      <c r="E1337">
        <v>23</v>
      </c>
      <c r="F1337">
        <v>23</v>
      </c>
      <c r="G1337">
        <v>23</v>
      </c>
      <c r="H1337">
        <v>23</v>
      </c>
      <c r="I1337">
        <v>23</v>
      </c>
      <c r="J1337">
        <v>23</v>
      </c>
      <c r="K1337">
        <v>23</v>
      </c>
      <c r="L1337">
        <v>23</v>
      </c>
      <c r="M1337">
        <v>23</v>
      </c>
      <c r="N1337">
        <v>23</v>
      </c>
      <c r="O1337">
        <v>29</v>
      </c>
      <c r="P1337">
        <v>29</v>
      </c>
      <c r="Q1337">
        <v>8</v>
      </c>
      <c r="R1337">
        <v>9</v>
      </c>
      <c r="S1337">
        <v>5</v>
      </c>
      <c r="T1337">
        <v>4</v>
      </c>
      <c r="U1337">
        <v>6</v>
      </c>
      <c r="V1337">
        <v>0</v>
      </c>
      <c r="W1337">
        <v>6</v>
      </c>
      <c r="X1337">
        <v>7</v>
      </c>
      <c r="Y1337">
        <v>1</v>
      </c>
      <c r="Z1337">
        <v>0</v>
      </c>
    </row>
    <row r="1338" spans="1:26" x14ac:dyDescent="0.35">
      <c r="A1338">
        <v>1954</v>
      </c>
      <c r="B1338" t="s">
        <v>1035</v>
      </c>
      <c r="C1338">
        <v>15</v>
      </c>
      <c r="D1338">
        <v>15</v>
      </c>
      <c r="E1338">
        <v>15</v>
      </c>
      <c r="F1338">
        <v>15</v>
      </c>
      <c r="G1338">
        <v>15</v>
      </c>
      <c r="H1338">
        <v>15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5</v>
      </c>
      <c r="P1338">
        <v>6</v>
      </c>
      <c r="Q1338">
        <v>8</v>
      </c>
      <c r="R1338">
        <v>8</v>
      </c>
      <c r="S1338">
        <v>7</v>
      </c>
      <c r="T1338">
        <v>3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</row>
    <row r="1339" spans="1:26" x14ac:dyDescent="0.35">
      <c r="A1339">
        <v>1955</v>
      </c>
      <c r="B1339" t="s">
        <v>1035</v>
      </c>
      <c r="C1339">
        <v>15</v>
      </c>
      <c r="D1339">
        <v>15</v>
      </c>
      <c r="E1339">
        <v>15</v>
      </c>
      <c r="F1339">
        <v>15</v>
      </c>
      <c r="G1339">
        <v>15</v>
      </c>
      <c r="H1339">
        <v>15</v>
      </c>
      <c r="I1339">
        <v>15</v>
      </c>
      <c r="J1339">
        <v>15</v>
      </c>
      <c r="K1339">
        <v>15</v>
      </c>
      <c r="L1339">
        <v>15</v>
      </c>
      <c r="M1339">
        <v>15</v>
      </c>
      <c r="N1339">
        <v>15</v>
      </c>
      <c r="O1339">
        <v>5</v>
      </c>
      <c r="P1339">
        <v>6</v>
      </c>
      <c r="Q1339">
        <v>8</v>
      </c>
      <c r="R1339">
        <v>8</v>
      </c>
      <c r="S1339">
        <v>7</v>
      </c>
      <c r="T1339">
        <v>3</v>
      </c>
      <c r="U1339">
        <v>1</v>
      </c>
      <c r="V1339">
        <v>7</v>
      </c>
      <c r="W1339">
        <v>5</v>
      </c>
      <c r="X1339">
        <v>0</v>
      </c>
      <c r="Y1339">
        <v>4</v>
      </c>
      <c r="Z1339">
        <v>9</v>
      </c>
    </row>
    <row r="1340" spans="1:26" x14ac:dyDescent="0.35">
      <c r="A1340">
        <v>1956</v>
      </c>
      <c r="B1340" t="s">
        <v>1035</v>
      </c>
      <c r="C1340">
        <v>12</v>
      </c>
      <c r="D1340">
        <v>12</v>
      </c>
      <c r="E1340">
        <v>12</v>
      </c>
      <c r="F1340">
        <v>12</v>
      </c>
      <c r="G1340">
        <v>12</v>
      </c>
      <c r="H1340">
        <v>12</v>
      </c>
      <c r="I1340">
        <v>12</v>
      </c>
      <c r="J1340">
        <v>12</v>
      </c>
      <c r="K1340">
        <v>12</v>
      </c>
      <c r="L1340">
        <v>12</v>
      </c>
      <c r="M1340">
        <v>12</v>
      </c>
      <c r="N1340">
        <v>12</v>
      </c>
      <c r="O1340">
        <v>4</v>
      </c>
      <c r="P1340">
        <v>20</v>
      </c>
      <c r="Q1340">
        <v>15</v>
      </c>
      <c r="R1340">
        <v>19</v>
      </c>
      <c r="S1340">
        <v>9</v>
      </c>
      <c r="T1340">
        <v>5</v>
      </c>
      <c r="U1340">
        <v>9</v>
      </c>
      <c r="V1340">
        <v>10</v>
      </c>
      <c r="W1340">
        <v>20</v>
      </c>
      <c r="X1340">
        <v>8</v>
      </c>
      <c r="Y1340">
        <v>4</v>
      </c>
      <c r="Z1340">
        <v>13</v>
      </c>
    </row>
    <row r="1341" spans="1:26" x14ac:dyDescent="0.35">
      <c r="A1341">
        <v>1957</v>
      </c>
      <c r="B1341" t="s">
        <v>1035</v>
      </c>
      <c r="C1341">
        <v>15</v>
      </c>
      <c r="D1341">
        <v>15</v>
      </c>
      <c r="E1341">
        <v>18</v>
      </c>
      <c r="F1341">
        <v>15</v>
      </c>
      <c r="G1341">
        <v>15</v>
      </c>
      <c r="H1341">
        <v>15</v>
      </c>
      <c r="I1341">
        <v>15</v>
      </c>
      <c r="J1341">
        <v>15</v>
      </c>
      <c r="K1341">
        <v>15</v>
      </c>
      <c r="L1341">
        <v>15</v>
      </c>
      <c r="M1341">
        <v>15</v>
      </c>
      <c r="N1341">
        <v>15</v>
      </c>
      <c r="O1341">
        <v>5</v>
      </c>
      <c r="P1341">
        <v>6</v>
      </c>
      <c r="Q1341">
        <v>8</v>
      </c>
      <c r="R1341">
        <v>8</v>
      </c>
      <c r="S1341">
        <v>7</v>
      </c>
      <c r="T1341">
        <v>3</v>
      </c>
      <c r="U1341">
        <v>1</v>
      </c>
      <c r="V1341">
        <v>7</v>
      </c>
      <c r="W1341">
        <v>5</v>
      </c>
      <c r="X1341">
        <v>0</v>
      </c>
      <c r="Y1341">
        <v>4</v>
      </c>
      <c r="Z1341">
        <v>9</v>
      </c>
    </row>
    <row r="1342" spans="1:26" x14ac:dyDescent="0.35">
      <c r="A1342">
        <v>1958</v>
      </c>
      <c r="B1342" t="s">
        <v>1035</v>
      </c>
      <c r="C1342">
        <v>25</v>
      </c>
      <c r="D1342">
        <v>25</v>
      </c>
      <c r="E1342">
        <v>25</v>
      </c>
      <c r="F1342">
        <v>25</v>
      </c>
      <c r="G1342">
        <v>25</v>
      </c>
      <c r="H1342">
        <v>25</v>
      </c>
      <c r="I1342">
        <v>25</v>
      </c>
      <c r="J1342">
        <v>25</v>
      </c>
      <c r="K1342">
        <v>25</v>
      </c>
      <c r="L1342">
        <v>25</v>
      </c>
      <c r="M1342">
        <v>25</v>
      </c>
      <c r="N1342">
        <v>25</v>
      </c>
      <c r="O1342">
        <v>10</v>
      </c>
      <c r="P1342">
        <v>9</v>
      </c>
      <c r="Q1342">
        <v>3</v>
      </c>
      <c r="R1342">
        <v>1</v>
      </c>
      <c r="S1342">
        <v>6</v>
      </c>
      <c r="T1342">
        <v>6</v>
      </c>
      <c r="U1342">
        <v>25</v>
      </c>
      <c r="V1342">
        <v>25</v>
      </c>
      <c r="W1342">
        <v>25</v>
      </c>
      <c r="X1342">
        <v>25</v>
      </c>
      <c r="Y1342">
        <v>6</v>
      </c>
      <c r="Z1342">
        <v>12</v>
      </c>
    </row>
    <row r="1343" spans="1:26" x14ac:dyDescent="0.35">
      <c r="A1343">
        <v>1959</v>
      </c>
      <c r="B1343" t="s">
        <v>1035</v>
      </c>
      <c r="C1343">
        <v>25</v>
      </c>
      <c r="D1343">
        <v>25</v>
      </c>
      <c r="E1343">
        <v>25</v>
      </c>
      <c r="F1343">
        <v>25</v>
      </c>
      <c r="G1343">
        <v>25</v>
      </c>
      <c r="H1343">
        <v>25</v>
      </c>
      <c r="I1343">
        <v>25</v>
      </c>
      <c r="J1343">
        <v>25</v>
      </c>
      <c r="K1343">
        <v>25</v>
      </c>
      <c r="L1343">
        <v>25</v>
      </c>
      <c r="M1343">
        <v>25</v>
      </c>
      <c r="N1343">
        <v>25</v>
      </c>
      <c r="O1343">
        <v>10</v>
      </c>
      <c r="P1343">
        <v>9</v>
      </c>
      <c r="Q1343">
        <v>3</v>
      </c>
      <c r="R1343">
        <v>1</v>
      </c>
      <c r="S1343">
        <v>6</v>
      </c>
      <c r="T1343">
        <v>6</v>
      </c>
      <c r="U1343">
        <v>5</v>
      </c>
      <c r="V1343">
        <v>3</v>
      </c>
      <c r="W1343">
        <v>5</v>
      </c>
      <c r="X1343">
        <v>6</v>
      </c>
      <c r="Y1343">
        <v>6</v>
      </c>
      <c r="Z1343">
        <v>12</v>
      </c>
    </row>
    <row r="1344" spans="1:26" x14ac:dyDescent="0.35">
      <c r="A1344">
        <v>1960</v>
      </c>
      <c r="B1344" t="s">
        <v>1035</v>
      </c>
      <c r="C1344">
        <v>25</v>
      </c>
      <c r="D1344">
        <v>25</v>
      </c>
      <c r="E1344">
        <v>25</v>
      </c>
      <c r="F1344">
        <v>25</v>
      </c>
      <c r="G1344">
        <v>25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10</v>
      </c>
      <c r="P1344">
        <v>9</v>
      </c>
      <c r="Q1344">
        <v>3</v>
      </c>
      <c r="R1344">
        <v>1</v>
      </c>
      <c r="S1344">
        <v>6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</row>
    <row r="1345" spans="1:26" x14ac:dyDescent="0.35">
      <c r="A1345">
        <v>1961</v>
      </c>
      <c r="B1345" t="s">
        <v>1035</v>
      </c>
      <c r="C1345">
        <v>15</v>
      </c>
      <c r="D1345">
        <v>15</v>
      </c>
      <c r="E1345">
        <v>15</v>
      </c>
      <c r="F1345">
        <v>15</v>
      </c>
      <c r="G1345">
        <v>15</v>
      </c>
      <c r="H1345">
        <v>15</v>
      </c>
      <c r="I1345">
        <v>15</v>
      </c>
      <c r="J1345">
        <v>15</v>
      </c>
      <c r="K1345">
        <v>15</v>
      </c>
      <c r="L1345">
        <v>15</v>
      </c>
      <c r="M1345">
        <v>15</v>
      </c>
      <c r="N1345">
        <v>15</v>
      </c>
      <c r="O1345">
        <v>5</v>
      </c>
      <c r="P1345">
        <v>6</v>
      </c>
      <c r="Q1345">
        <v>8</v>
      </c>
      <c r="R1345">
        <v>8</v>
      </c>
      <c r="S1345">
        <v>7</v>
      </c>
      <c r="T1345">
        <v>3</v>
      </c>
      <c r="U1345">
        <v>1</v>
      </c>
      <c r="V1345">
        <v>7</v>
      </c>
      <c r="W1345">
        <v>5</v>
      </c>
      <c r="X1345">
        <v>0</v>
      </c>
      <c r="Y1345">
        <v>4</v>
      </c>
      <c r="Z1345">
        <v>9</v>
      </c>
    </row>
    <row r="1346" spans="1:26" x14ac:dyDescent="0.35">
      <c r="A1346">
        <v>1962</v>
      </c>
      <c r="B1346" t="s">
        <v>1036</v>
      </c>
      <c r="C1346">
        <v>5</v>
      </c>
      <c r="D1346">
        <v>5</v>
      </c>
      <c r="E1346">
        <v>7</v>
      </c>
      <c r="F1346">
        <v>6</v>
      </c>
      <c r="G1346">
        <v>6</v>
      </c>
      <c r="H1346">
        <v>6</v>
      </c>
      <c r="I1346">
        <v>6</v>
      </c>
      <c r="J1346">
        <v>5</v>
      </c>
      <c r="K1346">
        <v>5</v>
      </c>
      <c r="L1346">
        <v>5</v>
      </c>
      <c r="M1346">
        <v>5</v>
      </c>
      <c r="N1346">
        <v>5</v>
      </c>
      <c r="O1346">
        <v>6</v>
      </c>
      <c r="P1346">
        <v>5</v>
      </c>
      <c r="Q1346">
        <v>3</v>
      </c>
      <c r="R1346">
        <v>2</v>
      </c>
      <c r="S1346">
        <v>6</v>
      </c>
      <c r="T1346">
        <v>2</v>
      </c>
      <c r="U1346">
        <v>13</v>
      </c>
      <c r="V1346">
        <v>9</v>
      </c>
      <c r="W1346">
        <v>1</v>
      </c>
      <c r="X1346">
        <v>4</v>
      </c>
      <c r="Y1346">
        <v>3</v>
      </c>
      <c r="Z1346">
        <v>17</v>
      </c>
    </row>
    <row r="1347" spans="1:26" x14ac:dyDescent="0.35">
      <c r="A1347">
        <v>1963</v>
      </c>
      <c r="B1347" t="s">
        <v>1036</v>
      </c>
      <c r="C1347">
        <v>0</v>
      </c>
      <c r="D1347">
        <v>0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</row>
    <row r="1348" spans="1:26" x14ac:dyDescent="0.35">
      <c r="A1348">
        <v>1964</v>
      </c>
      <c r="B1348" t="s">
        <v>1036</v>
      </c>
      <c r="C1348">
        <v>5</v>
      </c>
      <c r="D1348">
        <v>5</v>
      </c>
      <c r="E1348">
        <v>7</v>
      </c>
      <c r="F1348">
        <v>6</v>
      </c>
      <c r="G1348">
        <v>6</v>
      </c>
      <c r="H1348">
        <v>6</v>
      </c>
      <c r="I1348">
        <v>6</v>
      </c>
      <c r="J1348">
        <v>5</v>
      </c>
      <c r="K1348">
        <v>5</v>
      </c>
      <c r="L1348">
        <v>5</v>
      </c>
      <c r="M1348">
        <v>5</v>
      </c>
      <c r="N1348">
        <v>5</v>
      </c>
      <c r="O1348">
        <v>6</v>
      </c>
      <c r="P1348">
        <v>5</v>
      </c>
      <c r="Q1348">
        <v>3</v>
      </c>
      <c r="R1348">
        <v>2</v>
      </c>
      <c r="S1348">
        <v>6</v>
      </c>
      <c r="T1348">
        <v>2</v>
      </c>
      <c r="U1348">
        <v>13</v>
      </c>
      <c r="V1348">
        <v>9</v>
      </c>
      <c r="W1348">
        <v>6</v>
      </c>
      <c r="X1348">
        <v>12</v>
      </c>
      <c r="Y1348">
        <v>11</v>
      </c>
      <c r="Z1348">
        <v>17</v>
      </c>
    </row>
    <row r="1349" spans="1:26" x14ac:dyDescent="0.35">
      <c r="A1349">
        <v>1965</v>
      </c>
      <c r="B1349" t="s">
        <v>1036</v>
      </c>
      <c r="C1349">
        <v>5</v>
      </c>
      <c r="D1349">
        <v>5</v>
      </c>
      <c r="E1349">
        <v>7</v>
      </c>
      <c r="F1349">
        <v>6</v>
      </c>
      <c r="G1349">
        <v>6</v>
      </c>
      <c r="H1349">
        <v>6</v>
      </c>
      <c r="I1349">
        <v>6</v>
      </c>
      <c r="J1349">
        <v>5</v>
      </c>
      <c r="K1349">
        <v>5</v>
      </c>
      <c r="L1349">
        <v>5</v>
      </c>
      <c r="M1349">
        <v>5</v>
      </c>
      <c r="N1349">
        <v>5</v>
      </c>
      <c r="O1349">
        <v>6</v>
      </c>
      <c r="P1349">
        <v>5</v>
      </c>
      <c r="Q1349">
        <v>3</v>
      </c>
      <c r="R1349">
        <v>2</v>
      </c>
      <c r="S1349">
        <v>6</v>
      </c>
      <c r="T1349">
        <v>2</v>
      </c>
      <c r="U1349">
        <v>13</v>
      </c>
      <c r="V1349">
        <v>9</v>
      </c>
      <c r="W1349">
        <v>6</v>
      </c>
      <c r="X1349">
        <v>12</v>
      </c>
      <c r="Y1349">
        <v>11</v>
      </c>
      <c r="Z1349">
        <v>17</v>
      </c>
    </row>
    <row r="1350" spans="1:26" x14ac:dyDescent="0.35">
      <c r="A1350">
        <v>1966</v>
      </c>
      <c r="B1350" t="s">
        <v>1036</v>
      </c>
      <c r="C1350">
        <v>3</v>
      </c>
      <c r="D1350">
        <v>3</v>
      </c>
      <c r="E1350">
        <v>3</v>
      </c>
      <c r="F1350">
        <v>3</v>
      </c>
      <c r="G1350">
        <v>3</v>
      </c>
      <c r="H1350">
        <v>3</v>
      </c>
      <c r="I1350">
        <v>3</v>
      </c>
      <c r="J1350">
        <v>3</v>
      </c>
      <c r="K1350">
        <v>3</v>
      </c>
      <c r="L1350">
        <v>3</v>
      </c>
      <c r="M1350">
        <v>3</v>
      </c>
      <c r="N1350">
        <v>3</v>
      </c>
      <c r="O1350">
        <v>9</v>
      </c>
      <c r="P1350">
        <v>3</v>
      </c>
      <c r="Q1350">
        <v>7</v>
      </c>
      <c r="R1350">
        <v>6</v>
      </c>
      <c r="S1350">
        <v>5</v>
      </c>
      <c r="T1350">
        <v>7</v>
      </c>
      <c r="U1350">
        <v>6</v>
      </c>
      <c r="V1350">
        <v>7</v>
      </c>
      <c r="W1350">
        <v>4</v>
      </c>
      <c r="X1350">
        <v>4</v>
      </c>
      <c r="Y1350">
        <v>9</v>
      </c>
      <c r="Z1350">
        <v>8</v>
      </c>
    </row>
    <row r="1351" spans="1:26" x14ac:dyDescent="0.35">
      <c r="A1351">
        <v>1967</v>
      </c>
      <c r="B1351" t="s">
        <v>1036</v>
      </c>
      <c r="C1351">
        <v>2</v>
      </c>
      <c r="D1351">
        <v>0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3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</row>
    <row r="1352" spans="1:26" x14ac:dyDescent="0.35">
      <c r="A1352">
        <v>1968</v>
      </c>
      <c r="B1352" t="s">
        <v>1036</v>
      </c>
      <c r="C1352">
        <v>1</v>
      </c>
      <c r="D1352">
        <v>2</v>
      </c>
      <c r="E1352">
        <v>2</v>
      </c>
      <c r="F1352">
        <v>1</v>
      </c>
      <c r="G1352">
        <v>1</v>
      </c>
      <c r="H1352">
        <v>1</v>
      </c>
      <c r="I1352">
        <v>1</v>
      </c>
      <c r="J1352">
        <v>1</v>
      </c>
      <c r="K1352">
        <v>1</v>
      </c>
      <c r="L1352">
        <v>1</v>
      </c>
      <c r="M1352">
        <v>1</v>
      </c>
      <c r="N1352">
        <v>1</v>
      </c>
      <c r="O1352">
        <v>1</v>
      </c>
      <c r="P1352">
        <v>2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1</v>
      </c>
      <c r="X1352">
        <v>1</v>
      </c>
      <c r="Y1352">
        <v>3</v>
      </c>
      <c r="Z1352">
        <v>1</v>
      </c>
    </row>
    <row r="1353" spans="1:26" x14ac:dyDescent="0.35">
      <c r="A1353">
        <v>1969</v>
      </c>
      <c r="B1353" t="s">
        <v>1036</v>
      </c>
      <c r="C1353">
        <v>3</v>
      </c>
      <c r="D1353">
        <v>3</v>
      </c>
      <c r="E1353">
        <v>3</v>
      </c>
      <c r="F1353">
        <v>3</v>
      </c>
      <c r="G1353">
        <v>3</v>
      </c>
      <c r="H1353">
        <v>3</v>
      </c>
      <c r="I1353">
        <v>3</v>
      </c>
      <c r="J1353">
        <v>3</v>
      </c>
      <c r="K1353">
        <v>3</v>
      </c>
      <c r="L1353">
        <v>3</v>
      </c>
      <c r="M1353">
        <v>3</v>
      </c>
      <c r="N1353">
        <v>3</v>
      </c>
      <c r="O1353">
        <v>9</v>
      </c>
      <c r="P1353">
        <v>3</v>
      </c>
      <c r="Q1353">
        <v>7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</row>
    <row r="1354" spans="1:26" x14ac:dyDescent="0.35">
      <c r="A1354">
        <v>1970</v>
      </c>
      <c r="B1354" t="s">
        <v>1036</v>
      </c>
      <c r="C1354">
        <v>1</v>
      </c>
      <c r="D1354">
        <v>2</v>
      </c>
      <c r="E1354">
        <v>2</v>
      </c>
      <c r="F1354">
        <v>1</v>
      </c>
      <c r="G1354">
        <v>1</v>
      </c>
      <c r="H1354">
        <v>1</v>
      </c>
      <c r="I1354">
        <v>1</v>
      </c>
      <c r="J1354">
        <v>1</v>
      </c>
      <c r="K1354">
        <v>1</v>
      </c>
      <c r="L1354">
        <v>1</v>
      </c>
      <c r="M1354">
        <v>1</v>
      </c>
      <c r="N1354">
        <v>1</v>
      </c>
      <c r="O1354">
        <v>1</v>
      </c>
      <c r="P1354">
        <v>2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1</v>
      </c>
      <c r="X1354">
        <v>1</v>
      </c>
      <c r="Y1354">
        <v>0</v>
      </c>
      <c r="Z1354">
        <v>0</v>
      </c>
    </row>
    <row r="1355" spans="1:26" x14ac:dyDescent="0.35">
      <c r="A1355">
        <v>1971</v>
      </c>
      <c r="B1355" t="s">
        <v>1036</v>
      </c>
      <c r="C1355">
        <v>2</v>
      </c>
      <c r="D1355">
        <v>2</v>
      </c>
      <c r="E1355">
        <v>2</v>
      </c>
      <c r="F1355">
        <v>2</v>
      </c>
      <c r="G1355">
        <v>2</v>
      </c>
      <c r="H1355">
        <v>2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2</v>
      </c>
      <c r="P1355">
        <v>2</v>
      </c>
      <c r="Q1355">
        <v>1</v>
      </c>
      <c r="R1355">
        <v>2</v>
      </c>
      <c r="S1355">
        <v>0</v>
      </c>
      <c r="T1355">
        <v>2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</row>
    <row r="1356" spans="1:26" x14ac:dyDescent="0.35">
      <c r="A1356">
        <v>1972</v>
      </c>
      <c r="B1356" t="s">
        <v>1036</v>
      </c>
      <c r="C1356">
        <v>2</v>
      </c>
      <c r="D1356">
        <v>2</v>
      </c>
      <c r="E1356">
        <v>2</v>
      </c>
      <c r="F1356">
        <v>2</v>
      </c>
      <c r="G1356">
        <v>2</v>
      </c>
      <c r="H1356">
        <v>2</v>
      </c>
      <c r="I1356">
        <v>2</v>
      </c>
      <c r="J1356">
        <v>2</v>
      </c>
      <c r="K1356">
        <v>2</v>
      </c>
      <c r="L1356">
        <v>2</v>
      </c>
      <c r="M1356">
        <v>2</v>
      </c>
      <c r="N1356">
        <v>2</v>
      </c>
      <c r="O1356">
        <v>2</v>
      </c>
      <c r="P1356">
        <v>2</v>
      </c>
      <c r="Q1356">
        <v>1</v>
      </c>
      <c r="R1356">
        <v>2</v>
      </c>
      <c r="S1356">
        <v>0</v>
      </c>
      <c r="T1356">
        <v>2</v>
      </c>
      <c r="U1356">
        <v>2</v>
      </c>
      <c r="V1356">
        <v>2</v>
      </c>
      <c r="W1356">
        <v>2</v>
      </c>
      <c r="X1356">
        <v>3</v>
      </c>
      <c r="Y1356">
        <v>3</v>
      </c>
      <c r="Z1356">
        <v>2</v>
      </c>
    </row>
    <row r="1357" spans="1:26" x14ac:dyDescent="0.35">
      <c r="A1357">
        <v>1973</v>
      </c>
      <c r="B1357" t="s">
        <v>1036</v>
      </c>
      <c r="C1357">
        <v>3</v>
      </c>
      <c r="D1357">
        <v>3</v>
      </c>
      <c r="E1357">
        <v>3</v>
      </c>
      <c r="F1357">
        <v>3</v>
      </c>
      <c r="G1357">
        <v>3</v>
      </c>
      <c r="H1357">
        <v>3</v>
      </c>
      <c r="I1357">
        <v>3</v>
      </c>
      <c r="J1357">
        <v>3</v>
      </c>
      <c r="K1357">
        <v>3</v>
      </c>
      <c r="L1357">
        <v>3</v>
      </c>
      <c r="M1357">
        <v>3</v>
      </c>
      <c r="N1357">
        <v>3</v>
      </c>
      <c r="O1357">
        <v>9</v>
      </c>
      <c r="P1357">
        <v>3</v>
      </c>
      <c r="Q1357">
        <v>7</v>
      </c>
      <c r="R1357">
        <v>6</v>
      </c>
      <c r="S1357">
        <v>5</v>
      </c>
      <c r="T1357">
        <v>7</v>
      </c>
      <c r="U1357">
        <v>6</v>
      </c>
      <c r="V1357">
        <v>7</v>
      </c>
      <c r="W1357">
        <v>4</v>
      </c>
      <c r="X1357">
        <v>4</v>
      </c>
      <c r="Y1357">
        <v>9</v>
      </c>
      <c r="Z1357">
        <v>8</v>
      </c>
    </row>
    <row r="1358" spans="1:26" x14ac:dyDescent="0.35">
      <c r="A1358">
        <v>1974</v>
      </c>
      <c r="B1358" t="s">
        <v>1036</v>
      </c>
      <c r="C1358">
        <v>2</v>
      </c>
      <c r="D1358">
        <v>2</v>
      </c>
      <c r="E1358">
        <v>2</v>
      </c>
      <c r="F1358">
        <v>2</v>
      </c>
      <c r="G1358">
        <v>2</v>
      </c>
      <c r="H1358">
        <v>2</v>
      </c>
      <c r="I1358">
        <v>2</v>
      </c>
      <c r="J1358">
        <v>2</v>
      </c>
      <c r="K1358">
        <v>2</v>
      </c>
      <c r="L1358">
        <v>2</v>
      </c>
      <c r="M1358">
        <v>2</v>
      </c>
      <c r="N1358">
        <v>2</v>
      </c>
      <c r="O1358">
        <v>2</v>
      </c>
      <c r="P1358">
        <v>2</v>
      </c>
      <c r="Q1358">
        <v>1</v>
      </c>
      <c r="R1358">
        <v>2</v>
      </c>
      <c r="S1358">
        <v>0</v>
      </c>
      <c r="T1358">
        <v>2</v>
      </c>
      <c r="U1358">
        <v>2</v>
      </c>
      <c r="V1358">
        <v>2</v>
      </c>
      <c r="W1358">
        <v>2</v>
      </c>
      <c r="X1358">
        <v>3</v>
      </c>
      <c r="Y1358">
        <v>3</v>
      </c>
      <c r="Z1358">
        <v>2</v>
      </c>
    </row>
    <row r="1359" spans="1:26" x14ac:dyDescent="0.35">
      <c r="A1359">
        <v>1975</v>
      </c>
      <c r="B1359" t="s">
        <v>1036</v>
      </c>
      <c r="C1359">
        <v>5</v>
      </c>
      <c r="D1359">
        <v>5</v>
      </c>
      <c r="E1359">
        <v>7</v>
      </c>
      <c r="F1359">
        <v>6</v>
      </c>
      <c r="G1359">
        <v>6</v>
      </c>
      <c r="H1359">
        <v>6</v>
      </c>
      <c r="I1359">
        <v>6</v>
      </c>
      <c r="J1359">
        <v>5</v>
      </c>
      <c r="K1359">
        <v>5</v>
      </c>
      <c r="L1359">
        <v>5</v>
      </c>
      <c r="M1359">
        <v>5</v>
      </c>
      <c r="N1359">
        <v>5</v>
      </c>
      <c r="O1359">
        <v>1</v>
      </c>
      <c r="P1359">
        <v>2</v>
      </c>
      <c r="Q1359">
        <v>3</v>
      </c>
      <c r="R1359">
        <v>2</v>
      </c>
      <c r="S1359">
        <v>2</v>
      </c>
      <c r="T1359">
        <v>2</v>
      </c>
      <c r="U1359">
        <v>1</v>
      </c>
      <c r="V1359">
        <v>1</v>
      </c>
      <c r="W1359">
        <v>1</v>
      </c>
      <c r="X1359">
        <v>2</v>
      </c>
      <c r="Y1359">
        <v>3</v>
      </c>
      <c r="Z1359">
        <v>17</v>
      </c>
    </row>
    <row r="1360" spans="1:26" x14ac:dyDescent="0.35">
      <c r="A1360">
        <v>1976</v>
      </c>
      <c r="B1360" t="s">
        <v>1036</v>
      </c>
      <c r="C1360">
        <v>5</v>
      </c>
      <c r="D1360">
        <v>5</v>
      </c>
      <c r="E1360">
        <v>7</v>
      </c>
      <c r="F1360">
        <v>6</v>
      </c>
      <c r="G1360">
        <v>6</v>
      </c>
      <c r="H1360">
        <v>6</v>
      </c>
      <c r="I1360">
        <v>6</v>
      </c>
      <c r="J1360">
        <v>5</v>
      </c>
      <c r="K1360">
        <v>5</v>
      </c>
      <c r="L1360">
        <v>5</v>
      </c>
      <c r="M1360">
        <v>5</v>
      </c>
      <c r="N1360">
        <v>5</v>
      </c>
      <c r="O1360">
        <v>6</v>
      </c>
      <c r="P1360">
        <v>5</v>
      </c>
      <c r="Q1360">
        <v>3</v>
      </c>
      <c r="R1360">
        <v>2</v>
      </c>
      <c r="S1360">
        <v>6</v>
      </c>
      <c r="T1360">
        <v>2</v>
      </c>
      <c r="U1360">
        <v>13</v>
      </c>
      <c r="V1360">
        <v>9</v>
      </c>
      <c r="W1360">
        <v>6</v>
      </c>
      <c r="X1360">
        <v>12</v>
      </c>
      <c r="Y1360">
        <v>11</v>
      </c>
      <c r="Z1360">
        <v>17</v>
      </c>
    </row>
    <row r="1361" spans="1:26" x14ac:dyDescent="0.35">
      <c r="A1361">
        <v>1977</v>
      </c>
      <c r="B1361" t="s">
        <v>1036</v>
      </c>
      <c r="C1361">
        <v>5</v>
      </c>
      <c r="D1361">
        <v>5</v>
      </c>
      <c r="E1361">
        <v>5</v>
      </c>
      <c r="F1361">
        <v>6</v>
      </c>
      <c r="G1361">
        <v>6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1</v>
      </c>
      <c r="P1361">
        <v>1</v>
      </c>
      <c r="Q1361">
        <v>3</v>
      </c>
      <c r="R1361">
        <v>2</v>
      </c>
      <c r="S1361">
        <v>2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</row>
    <row r="1362" spans="1:26" x14ac:dyDescent="0.35">
      <c r="A1362">
        <v>1978</v>
      </c>
      <c r="B1362" t="s">
        <v>1036</v>
      </c>
      <c r="C1362">
        <v>2</v>
      </c>
      <c r="D1362">
        <v>2</v>
      </c>
      <c r="E1362">
        <v>2</v>
      </c>
      <c r="F1362">
        <v>2</v>
      </c>
      <c r="G1362">
        <v>2</v>
      </c>
      <c r="H1362">
        <v>2</v>
      </c>
      <c r="I1362">
        <v>2</v>
      </c>
      <c r="J1362">
        <v>2</v>
      </c>
      <c r="K1362">
        <v>2</v>
      </c>
      <c r="L1362">
        <v>2</v>
      </c>
      <c r="M1362">
        <v>2</v>
      </c>
      <c r="N1362">
        <v>2</v>
      </c>
      <c r="O1362">
        <v>2</v>
      </c>
      <c r="P1362">
        <v>2</v>
      </c>
      <c r="Q1362">
        <v>1</v>
      </c>
      <c r="R1362">
        <v>2</v>
      </c>
      <c r="S1362">
        <v>0</v>
      </c>
      <c r="T1362">
        <v>2</v>
      </c>
      <c r="U1362">
        <v>2</v>
      </c>
      <c r="V1362">
        <v>2</v>
      </c>
      <c r="W1362">
        <v>2</v>
      </c>
      <c r="X1362">
        <v>3</v>
      </c>
      <c r="Y1362">
        <v>3</v>
      </c>
      <c r="Z1362">
        <v>2</v>
      </c>
    </row>
    <row r="1363" spans="1:26" x14ac:dyDescent="0.35">
      <c r="A1363">
        <v>1979</v>
      </c>
      <c r="B1363" t="s">
        <v>1037</v>
      </c>
      <c r="C1363">
        <v>15</v>
      </c>
      <c r="D1363">
        <v>15</v>
      </c>
      <c r="E1363">
        <v>75</v>
      </c>
      <c r="F1363">
        <v>92</v>
      </c>
      <c r="G1363">
        <v>87</v>
      </c>
      <c r="H1363">
        <v>12</v>
      </c>
      <c r="I1363">
        <v>15</v>
      </c>
      <c r="J1363">
        <v>14</v>
      </c>
      <c r="K1363">
        <v>15</v>
      </c>
      <c r="L1363">
        <v>15</v>
      </c>
      <c r="M1363">
        <v>13</v>
      </c>
      <c r="N1363">
        <v>15</v>
      </c>
      <c r="O1363">
        <v>32</v>
      </c>
      <c r="P1363">
        <v>13</v>
      </c>
      <c r="Q1363">
        <v>101</v>
      </c>
      <c r="R1363">
        <v>79</v>
      </c>
      <c r="S1363">
        <v>129</v>
      </c>
      <c r="T1363">
        <v>7</v>
      </c>
      <c r="U1363">
        <v>23</v>
      </c>
      <c r="V1363">
        <v>13</v>
      </c>
      <c r="W1363">
        <v>10</v>
      </c>
      <c r="X1363">
        <v>12</v>
      </c>
      <c r="Y1363">
        <v>14</v>
      </c>
      <c r="Z1363">
        <v>16</v>
      </c>
    </row>
    <row r="1364" spans="1:26" x14ac:dyDescent="0.35">
      <c r="A1364">
        <v>1980</v>
      </c>
      <c r="B1364" t="s">
        <v>1037</v>
      </c>
      <c r="C1364">
        <v>0</v>
      </c>
      <c r="D1364">
        <v>0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</row>
    <row r="1365" spans="1:26" x14ac:dyDescent="0.35">
      <c r="A1365">
        <v>1981</v>
      </c>
      <c r="B1365" t="s">
        <v>1037</v>
      </c>
      <c r="C1365">
        <v>15</v>
      </c>
      <c r="D1365">
        <v>15</v>
      </c>
      <c r="E1365">
        <v>75</v>
      </c>
      <c r="F1365">
        <v>92</v>
      </c>
      <c r="G1365">
        <v>87</v>
      </c>
      <c r="H1365">
        <v>12</v>
      </c>
      <c r="I1365">
        <v>15</v>
      </c>
      <c r="J1365">
        <v>14</v>
      </c>
      <c r="K1365">
        <v>15</v>
      </c>
      <c r="L1365">
        <v>15</v>
      </c>
      <c r="M1365">
        <v>13</v>
      </c>
      <c r="N1365">
        <v>15</v>
      </c>
      <c r="O1365">
        <v>42</v>
      </c>
      <c r="P1365">
        <v>12</v>
      </c>
      <c r="Q1365">
        <v>101</v>
      </c>
      <c r="R1365">
        <v>79</v>
      </c>
      <c r="S1365">
        <v>129</v>
      </c>
      <c r="T1365">
        <v>6</v>
      </c>
      <c r="U1365">
        <v>23</v>
      </c>
      <c r="V1365">
        <v>13</v>
      </c>
      <c r="W1365">
        <v>19</v>
      </c>
      <c r="X1365">
        <v>26</v>
      </c>
      <c r="Y1365">
        <v>23</v>
      </c>
      <c r="Z1365">
        <v>11</v>
      </c>
    </row>
    <row r="1366" spans="1:26" x14ac:dyDescent="0.35">
      <c r="A1366">
        <v>1982</v>
      </c>
      <c r="B1366" t="s">
        <v>1037</v>
      </c>
      <c r="C1366">
        <v>15</v>
      </c>
      <c r="D1366">
        <v>15</v>
      </c>
      <c r="E1366">
        <v>75</v>
      </c>
      <c r="F1366">
        <v>92</v>
      </c>
      <c r="G1366">
        <v>87</v>
      </c>
      <c r="H1366">
        <v>12</v>
      </c>
      <c r="I1366">
        <v>15</v>
      </c>
      <c r="J1366">
        <v>14</v>
      </c>
      <c r="K1366">
        <v>15</v>
      </c>
      <c r="L1366">
        <v>15</v>
      </c>
      <c r="M1366">
        <v>13</v>
      </c>
      <c r="N1366">
        <v>15</v>
      </c>
      <c r="O1366">
        <v>37</v>
      </c>
      <c r="P1366">
        <v>13</v>
      </c>
      <c r="Q1366">
        <v>101</v>
      </c>
      <c r="R1366">
        <v>79</v>
      </c>
      <c r="S1366">
        <v>129</v>
      </c>
      <c r="T1366">
        <v>7</v>
      </c>
      <c r="U1366">
        <v>23</v>
      </c>
      <c r="V1366">
        <v>31</v>
      </c>
      <c r="W1366">
        <v>22</v>
      </c>
      <c r="X1366">
        <v>20</v>
      </c>
      <c r="Y1366">
        <v>17</v>
      </c>
      <c r="Z1366">
        <v>27</v>
      </c>
    </row>
    <row r="1367" spans="1:26" x14ac:dyDescent="0.35">
      <c r="A1367">
        <v>1983</v>
      </c>
      <c r="B1367" t="s">
        <v>1037</v>
      </c>
      <c r="C1367">
        <v>21</v>
      </c>
      <c r="D1367">
        <v>21</v>
      </c>
      <c r="E1367">
        <v>54</v>
      </c>
      <c r="F1367">
        <v>52</v>
      </c>
      <c r="G1367">
        <v>42</v>
      </c>
      <c r="H1367">
        <v>15</v>
      </c>
      <c r="I1367">
        <v>22</v>
      </c>
      <c r="J1367">
        <v>20</v>
      </c>
      <c r="K1367">
        <v>21</v>
      </c>
      <c r="L1367">
        <v>22</v>
      </c>
      <c r="M1367">
        <v>19</v>
      </c>
      <c r="N1367">
        <v>21</v>
      </c>
      <c r="O1367">
        <v>22</v>
      </c>
      <c r="P1367">
        <v>6</v>
      </c>
      <c r="Q1367">
        <v>53</v>
      </c>
      <c r="R1367">
        <v>28</v>
      </c>
      <c r="S1367">
        <v>13</v>
      </c>
      <c r="T1367">
        <v>12</v>
      </c>
      <c r="U1367">
        <v>18</v>
      </c>
      <c r="V1367">
        <v>7</v>
      </c>
      <c r="W1367">
        <v>10</v>
      </c>
      <c r="X1367">
        <v>2</v>
      </c>
      <c r="Y1367">
        <v>4</v>
      </c>
      <c r="Z1367">
        <v>5</v>
      </c>
    </row>
    <row r="1368" spans="1:26" x14ac:dyDescent="0.35">
      <c r="A1368">
        <v>1984</v>
      </c>
      <c r="B1368" t="s">
        <v>1037</v>
      </c>
      <c r="C1368">
        <v>59</v>
      </c>
      <c r="D1368">
        <v>0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59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</row>
    <row r="1369" spans="1:26" x14ac:dyDescent="0.35">
      <c r="A1369">
        <v>1985</v>
      </c>
      <c r="B1369" t="s">
        <v>1037</v>
      </c>
      <c r="C1369">
        <v>11</v>
      </c>
      <c r="D1369">
        <v>11</v>
      </c>
      <c r="E1369">
        <v>9</v>
      </c>
      <c r="F1369">
        <v>22</v>
      </c>
      <c r="G1369">
        <v>21</v>
      </c>
      <c r="H1369">
        <v>9</v>
      </c>
      <c r="I1369">
        <v>11</v>
      </c>
      <c r="J1369">
        <v>10</v>
      </c>
      <c r="K1369">
        <v>11</v>
      </c>
      <c r="L1369">
        <v>11</v>
      </c>
      <c r="M1369">
        <v>10</v>
      </c>
      <c r="N1369">
        <v>11</v>
      </c>
      <c r="O1369">
        <v>9</v>
      </c>
      <c r="P1369">
        <v>13</v>
      </c>
      <c r="Q1369">
        <v>56</v>
      </c>
      <c r="R1369">
        <v>7</v>
      </c>
      <c r="S1369">
        <v>31</v>
      </c>
      <c r="T1369">
        <v>13</v>
      </c>
      <c r="U1369">
        <v>3</v>
      </c>
      <c r="V1369">
        <v>2</v>
      </c>
      <c r="W1369">
        <v>4</v>
      </c>
      <c r="X1369">
        <v>6</v>
      </c>
      <c r="Y1369">
        <v>3</v>
      </c>
      <c r="Z1369">
        <v>2</v>
      </c>
    </row>
    <row r="1370" spans="1:26" x14ac:dyDescent="0.35">
      <c r="A1370">
        <v>1986</v>
      </c>
      <c r="B1370" t="s">
        <v>1037</v>
      </c>
      <c r="C1370">
        <v>21</v>
      </c>
      <c r="D1370">
        <v>21</v>
      </c>
      <c r="E1370">
        <v>54</v>
      </c>
      <c r="F1370">
        <v>66</v>
      </c>
      <c r="G1370">
        <v>63</v>
      </c>
      <c r="H1370">
        <v>45</v>
      </c>
      <c r="I1370">
        <v>66</v>
      </c>
      <c r="J1370">
        <v>60</v>
      </c>
      <c r="K1370">
        <v>63</v>
      </c>
      <c r="L1370">
        <v>66</v>
      </c>
      <c r="M1370">
        <v>57</v>
      </c>
      <c r="N1370">
        <v>63</v>
      </c>
      <c r="O1370">
        <v>7</v>
      </c>
      <c r="P1370">
        <v>12</v>
      </c>
      <c r="Q1370">
        <v>53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</row>
    <row r="1371" spans="1:26" x14ac:dyDescent="0.35">
      <c r="A1371">
        <v>1987</v>
      </c>
      <c r="B1371" t="s">
        <v>1037</v>
      </c>
      <c r="C1371">
        <v>11</v>
      </c>
      <c r="D1371">
        <v>11</v>
      </c>
      <c r="E1371">
        <v>9</v>
      </c>
      <c r="F1371">
        <v>22</v>
      </c>
      <c r="G1371">
        <v>21</v>
      </c>
      <c r="H1371">
        <v>9</v>
      </c>
      <c r="I1371">
        <v>11</v>
      </c>
      <c r="J1371">
        <v>10</v>
      </c>
      <c r="K1371">
        <v>11</v>
      </c>
      <c r="L1371">
        <v>11</v>
      </c>
      <c r="M1371">
        <v>10</v>
      </c>
      <c r="N1371">
        <v>11</v>
      </c>
      <c r="O1371">
        <v>11</v>
      </c>
      <c r="P1371">
        <v>13</v>
      </c>
      <c r="Q1371">
        <v>56</v>
      </c>
      <c r="R1371">
        <v>7</v>
      </c>
      <c r="S1371">
        <v>31</v>
      </c>
      <c r="T1371">
        <v>6</v>
      </c>
      <c r="U1371">
        <v>6</v>
      </c>
      <c r="V1371">
        <v>1</v>
      </c>
      <c r="W1371">
        <v>6</v>
      </c>
      <c r="X1371">
        <v>5</v>
      </c>
      <c r="Y1371">
        <v>7</v>
      </c>
      <c r="Z1371">
        <v>0</v>
      </c>
    </row>
    <row r="1372" spans="1:26" x14ac:dyDescent="0.35">
      <c r="A1372">
        <v>1988</v>
      </c>
      <c r="B1372" t="s">
        <v>1037</v>
      </c>
      <c r="C1372">
        <v>18</v>
      </c>
      <c r="D1372">
        <v>18</v>
      </c>
      <c r="E1372">
        <v>62</v>
      </c>
      <c r="F1372">
        <v>76</v>
      </c>
      <c r="G1372">
        <v>73</v>
      </c>
      <c r="H1372">
        <v>62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22</v>
      </c>
      <c r="P1372">
        <v>15</v>
      </c>
      <c r="Q1372">
        <v>72</v>
      </c>
      <c r="R1372">
        <v>99</v>
      </c>
      <c r="S1372">
        <v>82</v>
      </c>
      <c r="T1372">
        <v>71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</row>
    <row r="1373" spans="1:26" x14ac:dyDescent="0.35">
      <c r="A1373">
        <v>1989</v>
      </c>
      <c r="B1373" t="s">
        <v>1037</v>
      </c>
      <c r="C1373">
        <v>18</v>
      </c>
      <c r="D1373">
        <v>18</v>
      </c>
      <c r="E1373">
        <v>62</v>
      </c>
      <c r="F1373">
        <v>76</v>
      </c>
      <c r="G1373">
        <v>73</v>
      </c>
      <c r="H1373">
        <v>62</v>
      </c>
      <c r="I1373">
        <v>76</v>
      </c>
      <c r="J1373">
        <v>69</v>
      </c>
      <c r="K1373">
        <v>73</v>
      </c>
      <c r="L1373">
        <v>76</v>
      </c>
      <c r="M1373">
        <v>66</v>
      </c>
      <c r="N1373">
        <v>73</v>
      </c>
      <c r="O1373">
        <v>19</v>
      </c>
      <c r="P1373">
        <v>18</v>
      </c>
      <c r="Q1373">
        <v>72</v>
      </c>
      <c r="R1373">
        <v>99</v>
      </c>
      <c r="S1373">
        <v>82</v>
      </c>
      <c r="T1373">
        <v>71</v>
      </c>
      <c r="U1373">
        <v>78</v>
      </c>
      <c r="V1373">
        <v>61</v>
      </c>
      <c r="W1373">
        <v>67</v>
      </c>
      <c r="X1373">
        <v>134</v>
      </c>
      <c r="Y1373">
        <v>76</v>
      </c>
      <c r="Z1373">
        <v>70</v>
      </c>
    </row>
    <row r="1374" spans="1:26" x14ac:dyDescent="0.35">
      <c r="A1374">
        <v>1990</v>
      </c>
      <c r="B1374" t="s">
        <v>1037</v>
      </c>
      <c r="C1374">
        <v>21</v>
      </c>
      <c r="D1374">
        <v>21</v>
      </c>
      <c r="E1374">
        <v>54</v>
      </c>
      <c r="F1374">
        <v>52</v>
      </c>
      <c r="G1374">
        <v>42</v>
      </c>
      <c r="H1374">
        <v>15</v>
      </c>
      <c r="I1374">
        <v>22</v>
      </c>
      <c r="J1374">
        <v>20</v>
      </c>
      <c r="K1374">
        <v>21</v>
      </c>
      <c r="L1374">
        <v>22</v>
      </c>
      <c r="M1374">
        <v>19</v>
      </c>
      <c r="N1374">
        <v>21</v>
      </c>
      <c r="O1374">
        <v>1</v>
      </c>
      <c r="P1374">
        <v>9</v>
      </c>
      <c r="Q1374">
        <v>53</v>
      </c>
      <c r="R1374">
        <v>28</v>
      </c>
      <c r="S1374">
        <v>13</v>
      </c>
      <c r="T1374">
        <v>3</v>
      </c>
      <c r="U1374">
        <v>6</v>
      </c>
      <c r="V1374">
        <v>3</v>
      </c>
      <c r="W1374">
        <v>6</v>
      </c>
      <c r="X1374">
        <v>5</v>
      </c>
      <c r="Y1374">
        <v>3</v>
      </c>
      <c r="Z1374">
        <v>10</v>
      </c>
    </row>
    <row r="1375" spans="1:26" x14ac:dyDescent="0.35">
      <c r="A1375">
        <v>1991</v>
      </c>
      <c r="B1375" t="s">
        <v>1037</v>
      </c>
      <c r="C1375">
        <v>18</v>
      </c>
      <c r="D1375">
        <v>18</v>
      </c>
      <c r="E1375">
        <v>62</v>
      </c>
      <c r="F1375">
        <v>76</v>
      </c>
      <c r="G1375">
        <v>73</v>
      </c>
      <c r="H1375">
        <v>62</v>
      </c>
      <c r="I1375">
        <v>76</v>
      </c>
      <c r="J1375">
        <v>69</v>
      </c>
      <c r="K1375">
        <v>73</v>
      </c>
      <c r="L1375">
        <v>16</v>
      </c>
      <c r="M1375">
        <v>66</v>
      </c>
      <c r="N1375">
        <v>73</v>
      </c>
      <c r="O1375">
        <v>7</v>
      </c>
      <c r="P1375">
        <v>10</v>
      </c>
      <c r="Q1375">
        <v>72</v>
      </c>
      <c r="R1375">
        <v>99</v>
      </c>
      <c r="S1375">
        <v>82</v>
      </c>
      <c r="T1375">
        <v>71</v>
      </c>
      <c r="U1375">
        <v>78</v>
      </c>
      <c r="V1375">
        <v>61</v>
      </c>
      <c r="W1375">
        <v>67</v>
      </c>
      <c r="X1375">
        <v>134</v>
      </c>
      <c r="Y1375">
        <v>76</v>
      </c>
      <c r="Z1375">
        <v>70</v>
      </c>
    </row>
    <row r="1376" spans="1:26" x14ac:dyDescent="0.35">
      <c r="A1376">
        <v>1992</v>
      </c>
      <c r="B1376" t="s">
        <v>1037</v>
      </c>
      <c r="C1376">
        <v>15</v>
      </c>
      <c r="D1376">
        <v>15</v>
      </c>
      <c r="E1376">
        <v>75</v>
      </c>
      <c r="F1376">
        <v>92</v>
      </c>
      <c r="G1376">
        <v>87</v>
      </c>
      <c r="H1376">
        <v>12</v>
      </c>
      <c r="I1376">
        <v>15</v>
      </c>
      <c r="J1376">
        <v>14</v>
      </c>
      <c r="K1376">
        <v>15</v>
      </c>
      <c r="L1376">
        <v>15</v>
      </c>
      <c r="M1376">
        <v>13</v>
      </c>
      <c r="N1376">
        <v>15</v>
      </c>
      <c r="O1376">
        <v>6</v>
      </c>
      <c r="P1376">
        <v>9</v>
      </c>
      <c r="Q1376">
        <v>25</v>
      </c>
      <c r="R1376">
        <v>79</v>
      </c>
      <c r="S1376">
        <v>87</v>
      </c>
      <c r="T1376">
        <v>5</v>
      </c>
      <c r="U1376">
        <v>6</v>
      </c>
      <c r="V1376">
        <v>4</v>
      </c>
      <c r="W1376">
        <v>11</v>
      </c>
      <c r="X1376">
        <v>15</v>
      </c>
      <c r="Y1376">
        <v>10</v>
      </c>
      <c r="Z1376">
        <v>6</v>
      </c>
    </row>
    <row r="1377" spans="1:26" x14ac:dyDescent="0.35">
      <c r="A1377">
        <v>1993</v>
      </c>
      <c r="B1377" t="s">
        <v>1037</v>
      </c>
      <c r="C1377">
        <v>15</v>
      </c>
      <c r="D1377">
        <v>15</v>
      </c>
      <c r="E1377">
        <v>75</v>
      </c>
      <c r="F1377">
        <v>92</v>
      </c>
      <c r="G1377">
        <v>87</v>
      </c>
      <c r="H1377">
        <v>12</v>
      </c>
      <c r="I1377">
        <v>8</v>
      </c>
      <c r="J1377">
        <v>14</v>
      </c>
      <c r="K1377">
        <v>15</v>
      </c>
      <c r="L1377">
        <v>15</v>
      </c>
      <c r="M1377">
        <v>13</v>
      </c>
      <c r="N1377">
        <v>15</v>
      </c>
      <c r="O1377">
        <v>14</v>
      </c>
      <c r="P1377">
        <v>17</v>
      </c>
      <c r="Q1377">
        <v>101</v>
      </c>
      <c r="R1377">
        <v>79</v>
      </c>
      <c r="S1377">
        <v>129</v>
      </c>
      <c r="T1377">
        <v>7</v>
      </c>
      <c r="U1377">
        <v>9</v>
      </c>
      <c r="V1377">
        <v>8</v>
      </c>
      <c r="W1377">
        <v>13</v>
      </c>
      <c r="X1377">
        <v>12</v>
      </c>
      <c r="Y1377">
        <v>13</v>
      </c>
      <c r="Z1377">
        <v>16</v>
      </c>
    </row>
    <row r="1378" spans="1:26" x14ac:dyDescent="0.35">
      <c r="A1378">
        <v>1994</v>
      </c>
      <c r="B1378" t="s">
        <v>1037</v>
      </c>
      <c r="C1378">
        <v>15</v>
      </c>
      <c r="D1378">
        <v>15</v>
      </c>
      <c r="E1378">
        <v>75</v>
      </c>
      <c r="F1378">
        <v>92</v>
      </c>
      <c r="G1378">
        <v>87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11</v>
      </c>
      <c r="P1378">
        <v>12</v>
      </c>
      <c r="Q1378">
        <v>25</v>
      </c>
      <c r="R1378">
        <v>79</v>
      </c>
      <c r="S1378">
        <v>87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</row>
    <row r="1379" spans="1:26" x14ac:dyDescent="0.35">
      <c r="A1379">
        <v>1995</v>
      </c>
      <c r="B1379" t="s">
        <v>1037</v>
      </c>
      <c r="C1379">
        <v>18</v>
      </c>
      <c r="D1379">
        <v>18</v>
      </c>
      <c r="E1379">
        <v>62</v>
      </c>
      <c r="F1379">
        <v>76</v>
      </c>
      <c r="G1379">
        <v>73</v>
      </c>
      <c r="H1379">
        <v>62</v>
      </c>
      <c r="I1379">
        <v>76</v>
      </c>
      <c r="J1379">
        <v>69</v>
      </c>
      <c r="K1379">
        <v>73</v>
      </c>
      <c r="L1379">
        <v>76</v>
      </c>
      <c r="M1379">
        <v>66</v>
      </c>
      <c r="N1379">
        <v>73</v>
      </c>
      <c r="O1379">
        <v>25</v>
      </c>
      <c r="P1379">
        <v>26</v>
      </c>
      <c r="Q1379">
        <v>72</v>
      </c>
      <c r="R1379">
        <v>99</v>
      </c>
      <c r="S1379">
        <v>82</v>
      </c>
      <c r="T1379">
        <v>71</v>
      </c>
      <c r="U1379">
        <v>78</v>
      </c>
      <c r="V1379">
        <v>61</v>
      </c>
      <c r="W1379">
        <v>67</v>
      </c>
      <c r="X1379">
        <v>134</v>
      </c>
      <c r="Y1379">
        <v>76</v>
      </c>
      <c r="Z1379">
        <v>70</v>
      </c>
    </row>
    <row r="1380" spans="1:26" x14ac:dyDescent="0.35">
      <c r="A1380">
        <v>1996</v>
      </c>
      <c r="B1380" t="s">
        <v>1038</v>
      </c>
      <c r="C1380">
        <v>94</v>
      </c>
      <c r="D1380">
        <v>94</v>
      </c>
      <c r="E1380">
        <v>94</v>
      </c>
      <c r="F1380">
        <v>94</v>
      </c>
      <c r="G1380">
        <v>94</v>
      </c>
      <c r="H1380">
        <v>94</v>
      </c>
      <c r="I1380">
        <v>94</v>
      </c>
      <c r="J1380">
        <v>94</v>
      </c>
      <c r="K1380">
        <v>94</v>
      </c>
      <c r="L1380">
        <v>94</v>
      </c>
      <c r="M1380">
        <v>94</v>
      </c>
      <c r="N1380">
        <v>94</v>
      </c>
      <c r="O1380">
        <v>62</v>
      </c>
      <c r="P1380">
        <v>78</v>
      </c>
      <c r="Q1380">
        <v>35</v>
      </c>
      <c r="R1380">
        <v>38</v>
      </c>
      <c r="S1380">
        <v>34</v>
      </c>
      <c r="T1380">
        <v>19</v>
      </c>
      <c r="U1380">
        <v>22</v>
      </c>
      <c r="V1380">
        <v>20</v>
      </c>
      <c r="W1380">
        <v>39</v>
      </c>
      <c r="X1380">
        <v>24</v>
      </c>
      <c r="Y1380">
        <v>17</v>
      </c>
      <c r="Z1380">
        <v>40</v>
      </c>
    </row>
    <row r="1381" spans="1:26" x14ac:dyDescent="0.35">
      <c r="A1381">
        <v>1997</v>
      </c>
      <c r="B1381" t="s">
        <v>1039</v>
      </c>
      <c r="C1381">
        <v>14</v>
      </c>
      <c r="D1381">
        <v>16</v>
      </c>
      <c r="E1381">
        <v>18</v>
      </c>
      <c r="F1381">
        <v>17</v>
      </c>
      <c r="G1381">
        <v>15</v>
      </c>
      <c r="H1381">
        <v>15</v>
      </c>
      <c r="I1381">
        <v>15</v>
      </c>
      <c r="J1381">
        <v>14</v>
      </c>
      <c r="K1381">
        <v>14</v>
      </c>
      <c r="L1381">
        <v>15</v>
      </c>
      <c r="M1381">
        <v>15</v>
      </c>
      <c r="N1381">
        <v>15</v>
      </c>
      <c r="O1381">
        <v>22</v>
      </c>
      <c r="P1381">
        <v>17</v>
      </c>
      <c r="Q1381">
        <v>15</v>
      </c>
      <c r="R1381">
        <v>16</v>
      </c>
      <c r="S1381">
        <v>16</v>
      </c>
      <c r="T1381">
        <v>14</v>
      </c>
      <c r="U1381">
        <v>31</v>
      </c>
      <c r="V1381">
        <v>27</v>
      </c>
      <c r="W1381">
        <v>22</v>
      </c>
      <c r="X1381">
        <v>30</v>
      </c>
      <c r="Y1381">
        <v>48</v>
      </c>
      <c r="Z1381">
        <v>35</v>
      </c>
    </row>
    <row r="1382" spans="1:26" x14ac:dyDescent="0.35">
      <c r="A1382">
        <v>1998</v>
      </c>
      <c r="B1382" t="s">
        <v>1040</v>
      </c>
      <c r="C1382">
        <v>355</v>
      </c>
      <c r="D1382">
        <v>287</v>
      </c>
      <c r="E1382">
        <v>257</v>
      </c>
      <c r="F1382">
        <v>323</v>
      </c>
      <c r="G1382">
        <v>283</v>
      </c>
      <c r="H1382">
        <v>236</v>
      </c>
      <c r="I1382">
        <v>268</v>
      </c>
      <c r="J1382">
        <v>274</v>
      </c>
      <c r="K1382">
        <v>267</v>
      </c>
      <c r="L1382">
        <v>282</v>
      </c>
      <c r="M1382">
        <v>243</v>
      </c>
      <c r="N1382">
        <v>258</v>
      </c>
      <c r="O1382">
        <v>448</v>
      </c>
      <c r="P1382">
        <v>280</v>
      </c>
      <c r="Q1382">
        <v>355</v>
      </c>
      <c r="R1382">
        <v>272</v>
      </c>
      <c r="S1382">
        <v>309</v>
      </c>
      <c r="T1382">
        <v>244</v>
      </c>
      <c r="U1382">
        <v>274</v>
      </c>
      <c r="V1382">
        <v>227</v>
      </c>
      <c r="W1382">
        <v>265</v>
      </c>
      <c r="X1382">
        <v>383</v>
      </c>
      <c r="Y1382">
        <v>238</v>
      </c>
      <c r="Z1382">
        <v>240</v>
      </c>
    </row>
    <row r="1383" spans="1:26" x14ac:dyDescent="0.35">
      <c r="A1383">
        <v>1999</v>
      </c>
      <c r="B1383" t="s">
        <v>1041</v>
      </c>
      <c r="C1383">
        <v>15</v>
      </c>
      <c r="D1383">
        <v>15</v>
      </c>
      <c r="E1383">
        <v>15</v>
      </c>
      <c r="F1383">
        <v>15</v>
      </c>
      <c r="G1383">
        <v>15</v>
      </c>
      <c r="H1383">
        <v>15</v>
      </c>
      <c r="I1383">
        <v>15</v>
      </c>
      <c r="J1383">
        <v>15</v>
      </c>
      <c r="K1383">
        <v>15</v>
      </c>
      <c r="L1383">
        <v>15</v>
      </c>
      <c r="M1383">
        <v>15</v>
      </c>
      <c r="N1383">
        <v>15</v>
      </c>
      <c r="O1383">
        <v>5</v>
      </c>
      <c r="P1383">
        <v>6</v>
      </c>
      <c r="Q1383">
        <v>8</v>
      </c>
      <c r="R1383">
        <v>8</v>
      </c>
      <c r="S1383">
        <v>7</v>
      </c>
      <c r="T1383">
        <v>3</v>
      </c>
      <c r="U1383">
        <v>1</v>
      </c>
      <c r="V1383">
        <v>7</v>
      </c>
      <c r="W1383">
        <v>5</v>
      </c>
      <c r="X1383">
        <v>0</v>
      </c>
      <c r="Y1383">
        <v>4</v>
      </c>
      <c r="Z1383">
        <v>9</v>
      </c>
    </row>
    <row r="1384" spans="1:26" x14ac:dyDescent="0.35">
      <c r="A1384">
        <v>2000</v>
      </c>
      <c r="B1384" t="s">
        <v>1042</v>
      </c>
      <c r="C1384">
        <v>12</v>
      </c>
      <c r="D1384">
        <v>12</v>
      </c>
      <c r="E1384">
        <v>12</v>
      </c>
      <c r="F1384">
        <v>12</v>
      </c>
      <c r="G1384">
        <v>12</v>
      </c>
      <c r="H1384">
        <v>12</v>
      </c>
      <c r="I1384">
        <v>12</v>
      </c>
      <c r="J1384">
        <v>12</v>
      </c>
      <c r="K1384">
        <v>12</v>
      </c>
      <c r="L1384">
        <v>12</v>
      </c>
      <c r="M1384">
        <v>12</v>
      </c>
      <c r="N1384">
        <v>12</v>
      </c>
      <c r="O1384">
        <v>7</v>
      </c>
      <c r="P1384">
        <v>8</v>
      </c>
      <c r="Q1384">
        <v>1</v>
      </c>
      <c r="R1384">
        <v>1</v>
      </c>
      <c r="S1384">
        <v>6</v>
      </c>
      <c r="T1384">
        <v>1</v>
      </c>
      <c r="U1384">
        <v>0</v>
      </c>
      <c r="V1384">
        <v>0</v>
      </c>
      <c r="W1384">
        <v>2</v>
      </c>
      <c r="X1384">
        <v>3</v>
      </c>
      <c r="Y1384">
        <v>2</v>
      </c>
      <c r="Z1384">
        <v>1</v>
      </c>
    </row>
    <row r="1385" spans="1:26" x14ac:dyDescent="0.35">
      <c r="A1385">
        <v>2001</v>
      </c>
      <c r="B1385" t="s">
        <v>1043</v>
      </c>
      <c r="C1385">
        <v>25</v>
      </c>
      <c r="D1385">
        <v>25</v>
      </c>
      <c r="E1385">
        <v>25</v>
      </c>
      <c r="F1385">
        <v>25</v>
      </c>
      <c r="G1385">
        <v>25</v>
      </c>
      <c r="H1385">
        <v>25</v>
      </c>
      <c r="I1385">
        <v>25</v>
      </c>
      <c r="J1385">
        <v>25</v>
      </c>
      <c r="K1385">
        <v>25</v>
      </c>
      <c r="L1385">
        <v>25</v>
      </c>
      <c r="M1385">
        <v>25</v>
      </c>
      <c r="N1385">
        <v>25</v>
      </c>
      <c r="O1385">
        <v>10</v>
      </c>
      <c r="P1385">
        <v>9</v>
      </c>
      <c r="Q1385">
        <v>3</v>
      </c>
      <c r="R1385">
        <v>1</v>
      </c>
      <c r="S1385">
        <v>6</v>
      </c>
      <c r="T1385">
        <v>6</v>
      </c>
      <c r="U1385">
        <v>5</v>
      </c>
      <c r="V1385">
        <v>3</v>
      </c>
      <c r="W1385">
        <v>5</v>
      </c>
      <c r="X1385">
        <v>6</v>
      </c>
      <c r="Y1385">
        <v>6</v>
      </c>
      <c r="Z1385">
        <v>12</v>
      </c>
    </row>
    <row r="1386" spans="1:26" x14ac:dyDescent="0.35">
      <c r="A1386">
        <v>2002</v>
      </c>
      <c r="B1386" t="s">
        <v>1044</v>
      </c>
      <c r="C1386">
        <v>7</v>
      </c>
      <c r="D1386">
        <v>7</v>
      </c>
      <c r="E1386">
        <v>7</v>
      </c>
      <c r="F1386">
        <v>7</v>
      </c>
      <c r="G1386">
        <v>7</v>
      </c>
      <c r="H1386">
        <v>7</v>
      </c>
      <c r="I1386">
        <v>7</v>
      </c>
      <c r="J1386">
        <v>7</v>
      </c>
      <c r="K1386">
        <v>7</v>
      </c>
      <c r="L1386">
        <v>7</v>
      </c>
      <c r="M1386">
        <v>7</v>
      </c>
      <c r="N1386">
        <v>7</v>
      </c>
      <c r="O1386">
        <v>7</v>
      </c>
      <c r="P1386">
        <v>6</v>
      </c>
      <c r="Q1386">
        <v>0</v>
      </c>
      <c r="R1386">
        <v>0</v>
      </c>
      <c r="S1386">
        <v>1</v>
      </c>
      <c r="T1386">
        <v>0</v>
      </c>
      <c r="U1386">
        <v>1</v>
      </c>
      <c r="V1386">
        <v>0</v>
      </c>
      <c r="W1386">
        <v>1</v>
      </c>
      <c r="X1386">
        <v>0</v>
      </c>
      <c r="Y1386">
        <v>0</v>
      </c>
      <c r="Z1386">
        <v>1</v>
      </c>
    </row>
    <row r="1387" spans="1:26" x14ac:dyDescent="0.35">
      <c r="A1387">
        <v>2003</v>
      </c>
      <c r="B1387" t="s">
        <v>1045</v>
      </c>
      <c r="C1387">
        <v>12</v>
      </c>
      <c r="D1387">
        <v>12</v>
      </c>
      <c r="E1387">
        <v>12</v>
      </c>
      <c r="F1387">
        <v>12</v>
      </c>
      <c r="G1387">
        <v>12</v>
      </c>
      <c r="H1387">
        <v>12</v>
      </c>
      <c r="I1387">
        <v>12</v>
      </c>
      <c r="J1387">
        <v>12</v>
      </c>
      <c r="K1387">
        <v>12</v>
      </c>
      <c r="L1387">
        <v>12</v>
      </c>
      <c r="M1387">
        <v>12</v>
      </c>
      <c r="N1387">
        <v>12</v>
      </c>
      <c r="O1387">
        <v>4</v>
      </c>
      <c r="P1387">
        <v>20</v>
      </c>
      <c r="Q1387">
        <v>15</v>
      </c>
      <c r="R1387">
        <v>19</v>
      </c>
      <c r="S1387">
        <v>9</v>
      </c>
      <c r="T1387">
        <v>5</v>
      </c>
      <c r="U1387">
        <v>9</v>
      </c>
      <c r="V1387">
        <v>10</v>
      </c>
      <c r="W1387">
        <v>20</v>
      </c>
      <c r="X1387">
        <v>8</v>
      </c>
      <c r="Y1387">
        <v>4</v>
      </c>
      <c r="Z1387">
        <v>13</v>
      </c>
    </row>
    <row r="1388" spans="1:26" x14ac:dyDescent="0.35">
      <c r="A1388">
        <v>2004</v>
      </c>
      <c r="B1388" t="s">
        <v>1046</v>
      </c>
      <c r="C1388">
        <v>23</v>
      </c>
      <c r="D1388">
        <v>23</v>
      </c>
      <c r="E1388">
        <v>23</v>
      </c>
      <c r="F1388">
        <v>23</v>
      </c>
      <c r="G1388">
        <v>23</v>
      </c>
      <c r="H1388">
        <v>23</v>
      </c>
      <c r="I1388">
        <v>23</v>
      </c>
      <c r="J1388">
        <v>23</v>
      </c>
      <c r="K1388">
        <v>23</v>
      </c>
      <c r="L1388">
        <v>23</v>
      </c>
      <c r="M1388">
        <v>23</v>
      </c>
      <c r="N1388">
        <v>23</v>
      </c>
      <c r="O1388">
        <v>29</v>
      </c>
      <c r="P1388">
        <v>29</v>
      </c>
      <c r="Q1388">
        <v>8</v>
      </c>
      <c r="R1388">
        <v>9</v>
      </c>
      <c r="S1388">
        <v>5</v>
      </c>
      <c r="T1388">
        <v>4</v>
      </c>
      <c r="U1388">
        <v>6</v>
      </c>
      <c r="V1388">
        <v>0</v>
      </c>
      <c r="W1388">
        <v>6</v>
      </c>
      <c r="X1388">
        <v>7</v>
      </c>
      <c r="Y1388">
        <v>1</v>
      </c>
      <c r="Z1388">
        <v>4</v>
      </c>
    </row>
    <row r="1389" spans="1:26" x14ac:dyDescent="0.35">
      <c r="A1389">
        <v>2005</v>
      </c>
      <c r="B1389" t="s">
        <v>1047</v>
      </c>
      <c r="C1389">
        <v>80</v>
      </c>
      <c r="D1389">
        <v>80</v>
      </c>
      <c r="E1389">
        <v>80</v>
      </c>
      <c r="F1389">
        <v>80</v>
      </c>
      <c r="G1389">
        <v>80</v>
      </c>
      <c r="H1389">
        <v>80</v>
      </c>
      <c r="I1389">
        <v>80</v>
      </c>
      <c r="J1389">
        <v>80</v>
      </c>
      <c r="K1389">
        <v>80</v>
      </c>
      <c r="L1389">
        <v>80</v>
      </c>
      <c r="M1389">
        <v>80</v>
      </c>
      <c r="N1389">
        <v>80</v>
      </c>
      <c r="O1389">
        <v>77</v>
      </c>
      <c r="P1389">
        <v>75</v>
      </c>
      <c r="Q1389">
        <v>60</v>
      </c>
      <c r="R1389">
        <v>48</v>
      </c>
      <c r="S1389">
        <v>68</v>
      </c>
      <c r="T1389">
        <v>24</v>
      </c>
      <c r="U1389">
        <v>44</v>
      </c>
      <c r="V1389">
        <v>34</v>
      </c>
      <c r="W1389">
        <v>40</v>
      </c>
      <c r="X1389">
        <v>24</v>
      </c>
      <c r="Y1389">
        <v>51</v>
      </c>
      <c r="Z1389">
        <v>62</v>
      </c>
    </row>
    <row r="1390" spans="1:26" x14ac:dyDescent="0.35">
      <c r="A1390">
        <v>2006</v>
      </c>
      <c r="B1390" t="s">
        <v>1048</v>
      </c>
      <c r="C1390">
        <v>40</v>
      </c>
      <c r="D1390">
        <v>40</v>
      </c>
      <c r="E1390">
        <v>40</v>
      </c>
      <c r="F1390">
        <v>40</v>
      </c>
      <c r="G1390">
        <v>40</v>
      </c>
      <c r="H1390">
        <v>40</v>
      </c>
      <c r="I1390">
        <v>40</v>
      </c>
      <c r="J1390">
        <v>40</v>
      </c>
      <c r="K1390">
        <v>40</v>
      </c>
      <c r="L1390">
        <v>40</v>
      </c>
      <c r="M1390">
        <v>40</v>
      </c>
      <c r="N1390">
        <v>40</v>
      </c>
      <c r="O1390">
        <v>21</v>
      </c>
      <c r="P1390">
        <v>8</v>
      </c>
      <c r="Q1390">
        <v>23</v>
      </c>
      <c r="R1390">
        <v>11</v>
      </c>
      <c r="S1390">
        <v>30</v>
      </c>
      <c r="T1390">
        <v>31</v>
      </c>
      <c r="U1390">
        <v>23</v>
      </c>
      <c r="V1390">
        <v>21</v>
      </c>
      <c r="W1390">
        <v>14</v>
      </c>
      <c r="X1390">
        <v>18</v>
      </c>
      <c r="Y1390">
        <v>17</v>
      </c>
      <c r="Z1390">
        <v>17</v>
      </c>
    </row>
    <row r="1391" spans="1:26" x14ac:dyDescent="0.35">
      <c r="A1391">
        <v>2007</v>
      </c>
      <c r="B1391" t="s">
        <v>1049</v>
      </c>
      <c r="C1391">
        <v>112</v>
      </c>
      <c r="D1391">
        <v>112</v>
      </c>
      <c r="E1391">
        <v>112</v>
      </c>
      <c r="F1391">
        <v>112</v>
      </c>
      <c r="G1391">
        <v>112</v>
      </c>
      <c r="H1391">
        <v>112</v>
      </c>
      <c r="I1391">
        <v>112</v>
      </c>
      <c r="J1391">
        <v>112</v>
      </c>
      <c r="K1391">
        <v>112</v>
      </c>
      <c r="L1391">
        <v>112</v>
      </c>
      <c r="M1391">
        <v>112</v>
      </c>
      <c r="N1391">
        <v>112</v>
      </c>
      <c r="O1391">
        <v>89</v>
      </c>
      <c r="P1391">
        <v>73</v>
      </c>
      <c r="Q1391">
        <v>56</v>
      </c>
      <c r="R1391">
        <v>60</v>
      </c>
      <c r="S1391">
        <v>68</v>
      </c>
      <c r="T1391">
        <v>60</v>
      </c>
      <c r="U1391">
        <v>81</v>
      </c>
      <c r="V1391">
        <v>59</v>
      </c>
      <c r="W1391">
        <v>58</v>
      </c>
      <c r="X1391">
        <v>87</v>
      </c>
      <c r="Y1391">
        <v>58</v>
      </c>
      <c r="Z1391">
        <v>64</v>
      </c>
    </row>
    <row r="1392" spans="1:26" x14ac:dyDescent="0.35">
      <c r="A1392">
        <v>2008</v>
      </c>
      <c r="B1392" t="s">
        <v>1050</v>
      </c>
      <c r="C1392">
        <v>40</v>
      </c>
      <c r="D1392">
        <v>40</v>
      </c>
      <c r="E1392">
        <v>40</v>
      </c>
      <c r="F1392">
        <v>40</v>
      </c>
      <c r="G1392">
        <v>40</v>
      </c>
      <c r="H1392">
        <v>40</v>
      </c>
      <c r="I1392">
        <v>40</v>
      </c>
      <c r="J1392">
        <v>40</v>
      </c>
      <c r="K1392">
        <v>40</v>
      </c>
      <c r="L1392">
        <v>40</v>
      </c>
      <c r="M1392">
        <v>40</v>
      </c>
      <c r="N1392">
        <v>40</v>
      </c>
      <c r="O1392">
        <v>36</v>
      </c>
      <c r="P1392">
        <v>22</v>
      </c>
      <c r="Q1392">
        <v>12</v>
      </c>
      <c r="R1392">
        <v>13</v>
      </c>
      <c r="S1392">
        <v>14</v>
      </c>
      <c r="T1392">
        <v>18</v>
      </c>
      <c r="U1392">
        <v>12</v>
      </c>
      <c r="V1392">
        <v>11</v>
      </c>
      <c r="W1392">
        <v>9</v>
      </c>
      <c r="X1392">
        <v>9</v>
      </c>
      <c r="Y1392">
        <v>5</v>
      </c>
      <c r="Z1392">
        <v>6</v>
      </c>
    </row>
    <row r="1393" spans="1:26" x14ac:dyDescent="0.35">
      <c r="A1393">
        <v>2009</v>
      </c>
      <c r="B1393" t="s">
        <v>1051</v>
      </c>
      <c r="C1393">
        <v>50</v>
      </c>
      <c r="D1393">
        <v>50</v>
      </c>
      <c r="E1393">
        <v>50</v>
      </c>
      <c r="F1393">
        <v>50</v>
      </c>
      <c r="G1393">
        <v>50</v>
      </c>
      <c r="H1393">
        <v>50</v>
      </c>
      <c r="I1393">
        <v>50</v>
      </c>
      <c r="J1393">
        <v>50</v>
      </c>
      <c r="K1393">
        <v>50</v>
      </c>
      <c r="L1393">
        <v>50</v>
      </c>
      <c r="M1393">
        <v>50</v>
      </c>
      <c r="N1393">
        <v>50</v>
      </c>
      <c r="O1393">
        <v>46</v>
      </c>
      <c r="P1393">
        <v>75</v>
      </c>
      <c r="Q1393">
        <v>66</v>
      </c>
      <c r="R1393">
        <v>53</v>
      </c>
      <c r="S1393">
        <v>56</v>
      </c>
      <c r="T1393">
        <v>42</v>
      </c>
      <c r="U1393">
        <v>47</v>
      </c>
      <c r="V1393">
        <v>42</v>
      </c>
      <c r="W1393">
        <v>47</v>
      </c>
      <c r="X1393">
        <v>33</v>
      </c>
      <c r="Y1393">
        <v>20</v>
      </c>
      <c r="Z1393">
        <v>38</v>
      </c>
    </row>
    <row r="1394" spans="1:26" x14ac:dyDescent="0.35">
      <c r="A1394">
        <v>2010</v>
      </c>
      <c r="B1394" t="s">
        <v>1052</v>
      </c>
      <c r="C1394">
        <v>80</v>
      </c>
      <c r="D1394">
        <v>80</v>
      </c>
      <c r="E1394">
        <v>80</v>
      </c>
      <c r="F1394">
        <v>80</v>
      </c>
      <c r="G1394">
        <v>80</v>
      </c>
      <c r="H1394">
        <v>80</v>
      </c>
      <c r="I1394">
        <v>80</v>
      </c>
      <c r="J1394">
        <v>80</v>
      </c>
      <c r="K1394">
        <v>80</v>
      </c>
      <c r="L1394">
        <v>80</v>
      </c>
      <c r="M1394">
        <v>80</v>
      </c>
      <c r="N1394">
        <v>80</v>
      </c>
      <c r="O1394">
        <v>109</v>
      </c>
      <c r="P1394">
        <v>112</v>
      </c>
      <c r="Q1394">
        <v>68</v>
      </c>
      <c r="R1394">
        <v>61</v>
      </c>
      <c r="S1394">
        <v>46</v>
      </c>
      <c r="T1394">
        <v>60</v>
      </c>
      <c r="U1394">
        <v>54</v>
      </c>
      <c r="V1394">
        <v>37</v>
      </c>
      <c r="W1394">
        <v>52</v>
      </c>
      <c r="X1394">
        <v>42</v>
      </c>
      <c r="Y1394">
        <v>40</v>
      </c>
      <c r="Z1394">
        <v>37</v>
      </c>
    </row>
    <row r="1395" spans="1:26" x14ac:dyDescent="0.35">
      <c r="A1395">
        <v>2011</v>
      </c>
      <c r="B1395" t="s">
        <v>1053</v>
      </c>
      <c r="C1395">
        <v>2</v>
      </c>
      <c r="D1395">
        <v>2</v>
      </c>
      <c r="E1395">
        <v>2</v>
      </c>
      <c r="F1395">
        <v>2</v>
      </c>
      <c r="G1395">
        <v>2</v>
      </c>
      <c r="H1395">
        <v>2</v>
      </c>
      <c r="I1395">
        <v>2</v>
      </c>
      <c r="J1395">
        <v>2</v>
      </c>
      <c r="K1395">
        <v>2</v>
      </c>
      <c r="L1395">
        <v>2</v>
      </c>
      <c r="M1395">
        <v>2</v>
      </c>
      <c r="N1395">
        <v>2</v>
      </c>
      <c r="O1395">
        <v>2</v>
      </c>
      <c r="P1395">
        <v>2</v>
      </c>
      <c r="Q1395">
        <v>1</v>
      </c>
      <c r="R1395">
        <v>2</v>
      </c>
      <c r="S1395">
        <v>0</v>
      </c>
      <c r="T1395">
        <v>2</v>
      </c>
      <c r="U1395">
        <v>2</v>
      </c>
      <c r="V1395">
        <v>2</v>
      </c>
      <c r="W1395">
        <v>2</v>
      </c>
      <c r="X1395">
        <v>3</v>
      </c>
      <c r="Y1395">
        <v>3</v>
      </c>
      <c r="Z1395">
        <v>2</v>
      </c>
    </row>
    <row r="1396" spans="1:26" x14ac:dyDescent="0.35">
      <c r="A1396">
        <v>2012</v>
      </c>
      <c r="B1396" t="s">
        <v>1054</v>
      </c>
      <c r="C1396">
        <v>2</v>
      </c>
      <c r="D1396">
        <v>2</v>
      </c>
      <c r="E1396">
        <v>3</v>
      </c>
      <c r="F1396">
        <v>4</v>
      </c>
      <c r="G1396">
        <v>2</v>
      </c>
      <c r="H1396">
        <v>2</v>
      </c>
      <c r="I1396">
        <v>2</v>
      </c>
      <c r="J1396">
        <v>2</v>
      </c>
      <c r="K1396">
        <v>2</v>
      </c>
      <c r="L1396">
        <v>2</v>
      </c>
      <c r="M1396">
        <v>2</v>
      </c>
      <c r="N1396">
        <v>2</v>
      </c>
      <c r="O1396">
        <v>3</v>
      </c>
      <c r="P1396">
        <v>2</v>
      </c>
      <c r="Q1396">
        <v>3</v>
      </c>
      <c r="R1396">
        <v>2</v>
      </c>
      <c r="S1396">
        <v>2</v>
      </c>
      <c r="T1396">
        <v>0</v>
      </c>
      <c r="U1396">
        <v>7</v>
      </c>
      <c r="V1396">
        <v>6</v>
      </c>
      <c r="W1396">
        <v>3</v>
      </c>
      <c r="X1396">
        <v>4</v>
      </c>
      <c r="Y1396">
        <v>10</v>
      </c>
      <c r="Z1396">
        <v>3</v>
      </c>
    </row>
    <row r="1397" spans="1:26" x14ac:dyDescent="0.35">
      <c r="A1397">
        <v>2013</v>
      </c>
      <c r="B1397" t="s">
        <v>1055</v>
      </c>
      <c r="C1397">
        <v>5</v>
      </c>
      <c r="D1397">
        <v>5</v>
      </c>
      <c r="E1397">
        <v>7</v>
      </c>
      <c r="F1397">
        <v>6</v>
      </c>
      <c r="G1397">
        <v>6</v>
      </c>
      <c r="H1397">
        <v>6</v>
      </c>
      <c r="I1397">
        <v>6</v>
      </c>
      <c r="J1397">
        <v>5</v>
      </c>
      <c r="K1397">
        <v>5</v>
      </c>
      <c r="L1397">
        <v>5</v>
      </c>
      <c r="M1397">
        <v>5</v>
      </c>
      <c r="N1397">
        <v>5</v>
      </c>
      <c r="O1397">
        <v>6</v>
      </c>
      <c r="P1397">
        <v>5</v>
      </c>
      <c r="Q1397">
        <v>3</v>
      </c>
      <c r="R1397">
        <v>2</v>
      </c>
      <c r="S1397">
        <v>6</v>
      </c>
      <c r="T1397">
        <v>2</v>
      </c>
      <c r="U1397">
        <v>13</v>
      </c>
      <c r="V1397">
        <v>9</v>
      </c>
      <c r="W1397">
        <v>6</v>
      </c>
      <c r="X1397">
        <v>12</v>
      </c>
      <c r="Y1397">
        <v>11</v>
      </c>
      <c r="Z1397">
        <v>17</v>
      </c>
    </row>
    <row r="1398" spans="1:26" x14ac:dyDescent="0.35">
      <c r="A1398">
        <v>2014</v>
      </c>
      <c r="B1398" t="s">
        <v>1056</v>
      </c>
      <c r="C1398">
        <v>1</v>
      </c>
      <c r="D1398">
        <v>1</v>
      </c>
      <c r="E1398">
        <v>1</v>
      </c>
      <c r="F1398">
        <v>1</v>
      </c>
      <c r="G1398">
        <v>1</v>
      </c>
      <c r="H1398">
        <v>1</v>
      </c>
      <c r="I1398">
        <v>1</v>
      </c>
      <c r="J1398">
        <v>1</v>
      </c>
      <c r="K1398">
        <v>1</v>
      </c>
      <c r="L1398">
        <v>2</v>
      </c>
      <c r="M1398">
        <v>2</v>
      </c>
      <c r="N1398">
        <v>2</v>
      </c>
      <c r="O1398">
        <v>1</v>
      </c>
      <c r="P1398">
        <v>3</v>
      </c>
      <c r="Q1398">
        <v>1</v>
      </c>
      <c r="R1398">
        <v>4</v>
      </c>
      <c r="S1398">
        <v>3</v>
      </c>
      <c r="T1398">
        <v>3</v>
      </c>
      <c r="U1398">
        <v>3</v>
      </c>
      <c r="V1398">
        <v>3</v>
      </c>
      <c r="W1398">
        <v>6</v>
      </c>
      <c r="X1398">
        <v>5</v>
      </c>
      <c r="Y1398">
        <v>7</v>
      </c>
      <c r="Z1398">
        <v>4</v>
      </c>
    </row>
    <row r="1399" spans="1:26" x14ac:dyDescent="0.35">
      <c r="A1399">
        <v>2015</v>
      </c>
      <c r="B1399" t="s">
        <v>1057</v>
      </c>
      <c r="C1399">
        <v>3</v>
      </c>
      <c r="D1399">
        <v>3</v>
      </c>
      <c r="E1399">
        <v>3</v>
      </c>
      <c r="F1399">
        <v>3</v>
      </c>
      <c r="G1399">
        <v>3</v>
      </c>
      <c r="H1399">
        <v>3</v>
      </c>
      <c r="I1399">
        <v>3</v>
      </c>
      <c r="J1399">
        <v>3</v>
      </c>
      <c r="K1399">
        <v>3</v>
      </c>
      <c r="L1399">
        <v>3</v>
      </c>
      <c r="M1399">
        <v>3</v>
      </c>
      <c r="N1399">
        <v>3</v>
      </c>
      <c r="O1399">
        <v>9</v>
      </c>
      <c r="P1399">
        <v>3</v>
      </c>
      <c r="Q1399">
        <v>7</v>
      </c>
      <c r="R1399">
        <v>6</v>
      </c>
      <c r="S1399">
        <v>5</v>
      </c>
      <c r="T1399">
        <v>7</v>
      </c>
      <c r="U1399">
        <v>6</v>
      </c>
      <c r="V1399">
        <v>7</v>
      </c>
      <c r="W1399">
        <v>4</v>
      </c>
      <c r="X1399">
        <v>4</v>
      </c>
      <c r="Y1399">
        <v>9</v>
      </c>
      <c r="Z1399">
        <v>8</v>
      </c>
    </row>
    <row r="1400" spans="1:26" x14ac:dyDescent="0.35">
      <c r="A1400">
        <v>2016</v>
      </c>
      <c r="B1400" t="s">
        <v>1058</v>
      </c>
      <c r="C1400">
        <v>1</v>
      </c>
      <c r="D1400">
        <v>2</v>
      </c>
      <c r="E1400">
        <v>2</v>
      </c>
      <c r="F1400">
        <v>1</v>
      </c>
      <c r="G1400">
        <v>1</v>
      </c>
      <c r="H1400">
        <v>1</v>
      </c>
      <c r="I1400">
        <v>1</v>
      </c>
      <c r="J1400">
        <v>1</v>
      </c>
      <c r="K1400">
        <v>1</v>
      </c>
      <c r="L1400">
        <v>1</v>
      </c>
      <c r="M1400">
        <v>1</v>
      </c>
      <c r="N1400">
        <v>1</v>
      </c>
      <c r="O1400">
        <v>1</v>
      </c>
      <c r="P1400">
        <v>2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1</v>
      </c>
      <c r="X1400">
        <v>2</v>
      </c>
      <c r="Y1400">
        <v>8</v>
      </c>
      <c r="Z1400">
        <v>1</v>
      </c>
    </row>
    <row r="1401" spans="1:26" x14ac:dyDescent="0.35">
      <c r="A1401">
        <v>2017</v>
      </c>
      <c r="B1401" t="s">
        <v>1059</v>
      </c>
      <c r="C1401">
        <v>73</v>
      </c>
      <c r="D1401">
        <v>73</v>
      </c>
      <c r="E1401">
        <v>62</v>
      </c>
      <c r="F1401">
        <v>76</v>
      </c>
      <c r="G1401">
        <v>73</v>
      </c>
      <c r="H1401">
        <v>62</v>
      </c>
      <c r="I1401">
        <v>76</v>
      </c>
      <c r="J1401">
        <v>69</v>
      </c>
      <c r="K1401">
        <v>73</v>
      </c>
      <c r="L1401">
        <v>76</v>
      </c>
      <c r="M1401">
        <v>66</v>
      </c>
      <c r="N1401">
        <v>73</v>
      </c>
      <c r="O1401">
        <v>85</v>
      </c>
      <c r="P1401">
        <v>70</v>
      </c>
      <c r="Q1401">
        <v>72</v>
      </c>
      <c r="R1401">
        <v>99</v>
      </c>
      <c r="S1401">
        <v>82</v>
      </c>
      <c r="T1401">
        <v>71</v>
      </c>
      <c r="U1401">
        <v>78</v>
      </c>
      <c r="V1401">
        <v>61</v>
      </c>
      <c r="W1401">
        <v>67</v>
      </c>
      <c r="X1401">
        <v>134</v>
      </c>
      <c r="Y1401">
        <v>76</v>
      </c>
      <c r="Z1401">
        <v>70</v>
      </c>
    </row>
    <row r="1402" spans="1:26" x14ac:dyDescent="0.35">
      <c r="A1402">
        <v>2018</v>
      </c>
      <c r="B1402" t="s">
        <v>1060</v>
      </c>
      <c r="C1402">
        <v>59</v>
      </c>
      <c r="D1402">
        <v>21</v>
      </c>
      <c r="E1402">
        <v>29</v>
      </c>
      <c r="F1402">
        <v>36</v>
      </c>
      <c r="G1402">
        <v>17</v>
      </c>
      <c r="H1402">
        <v>14</v>
      </c>
      <c r="I1402">
        <v>18</v>
      </c>
      <c r="J1402">
        <v>16</v>
      </c>
      <c r="K1402">
        <v>17</v>
      </c>
      <c r="L1402">
        <v>18</v>
      </c>
      <c r="M1402">
        <v>15</v>
      </c>
      <c r="N1402">
        <v>17</v>
      </c>
      <c r="O1402">
        <v>59</v>
      </c>
      <c r="P1402">
        <v>21</v>
      </c>
      <c r="Q1402">
        <v>29</v>
      </c>
      <c r="R1402">
        <v>3</v>
      </c>
      <c r="S1402">
        <v>9</v>
      </c>
      <c r="T1402">
        <v>8</v>
      </c>
      <c r="U1402">
        <v>19</v>
      </c>
      <c r="V1402">
        <v>13</v>
      </c>
      <c r="W1402">
        <v>17</v>
      </c>
      <c r="X1402">
        <v>25</v>
      </c>
      <c r="Y1402">
        <v>4</v>
      </c>
      <c r="Z1402">
        <v>15</v>
      </c>
    </row>
    <row r="1403" spans="1:26" x14ac:dyDescent="0.35">
      <c r="A1403">
        <v>2019</v>
      </c>
      <c r="B1403" t="s">
        <v>1061</v>
      </c>
      <c r="C1403">
        <v>87</v>
      </c>
      <c r="D1403">
        <v>87</v>
      </c>
      <c r="E1403">
        <v>75</v>
      </c>
      <c r="F1403">
        <v>92</v>
      </c>
      <c r="G1403">
        <v>87</v>
      </c>
      <c r="H1403">
        <v>75</v>
      </c>
      <c r="I1403">
        <v>75</v>
      </c>
      <c r="J1403">
        <v>68</v>
      </c>
      <c r="K1403">
        <v>72</v>
      </c>
      <c r="L1403">
        <v>77</v>
      </c>
      <c r="M1403">
        <v>66</v>
      </c>
      <c r="N1403">
        <v>72</v>
      </c>
      <c r="O1403">
        <v>168</v>
      </c>
      <c r="P1403">
        <v>88</v>
      </c>
      <c r="Q1403">
        <v>101</v>
      </c>
      <c r="R1403">
        <v>79</v>
      </c>
      <c r="S1403">
        <v>129</v>
      </c>
      <c r="T1403">
        <v>73</v>
      </c>
      <c r="U1403">
        <v>88</v>
      </c>
      <c r="V1403">
        <v>100</v>
      </c>
      <c r="W1403">
        <v>96</v>
      </c>
      <c r="X1403">
        <v>110</v>
      </c>
      <c r="Y1403">
        <v>92</v>
      </c>
      <c r="Z1403">
        <v>76</v>
      </c>
    </row>
    <row r="1404" spans="1:26" x14ac:dyDescent="0.35">
      <c r="A1404">
        <v>2020</v>
      </c>
      <c r="B1404" t="s">
        <v>1062</v>
      </c>
      <c r="C1404">
        <v>43</v>
      </c>
      <c r="D1404">
        <v>21</v>
      </c>
      <c r="E1404">
        <v>18</v>
      </c>
      <c r="F1404">
        <v>45</v>
      </c>
      <c r="G1404">
        <v>43</v>
      </c>
      <c r="H1404">
        <v>37</v>
      </c>
      <c r="I1404">
        <v>31</v>
      </c>
      <c r="J1404">
        <v>41</v>
      </c>
      <c r="K1404">
        <v>21</v>
      </c>
      <c r="L1404">
        <v>45</v>
      </c>
      <c r="M1404">
        <v>39</v>
      </c>
      <c r="N1404">
        <v>43</v>
      </c>
      <c r="O1404">
        <v>52</v>
      </c>
      <c r="P1404">
        <v>43</v>
      </c>
      <c r="Q1404">
        <v>44</v>
      </c>
      <c r="R1404">
        <v>56</v>
      </c>
      <c r="S1404">
        <v>45</v>
      </c>
      <c r="T1404">
        <v>55</v>
      </c>
      <c r="U1404">
        <v>45</v>
      </c>
      <c r="V1404">
        <v>30</v>
      </c>
      <c r="W1404">
        <v>45</v>
      </c>
      <c r="X1404">
        <v>79</v>
      </c>
      <c r="Y1404">
        <v>37</v>
      </c>
      <c r="Z1404">
        <v>55</v>
      </c>
    </row>
    <row r="1405" spans="1:26" x14ac:dyDescent="0.35">
      <c r="A1405">
        <v>2021</v>
      </c>
      <c r="B1405" t="s">
        <v>1063</v>
      </c>
      <c r="C1405">
        <v>63</v>
      </c>
      <c r="D1405">
        <v>63</v>
      </c>
      <c r="E1405">
        <v>54</v>
      </c>
      <c r="F1405">
        <v>52</v>
      </c>
      <c r="G1405">
        <v>42</v>
      </c>
      <c r="H1405">
        <v>30</v>
      </c>
      <c r="I1405">
        <v>46</v>
      </c>
      <c r="J1405">
        <v>60</v>
      </c>
      <c r="K1405">
        <v>63</v>
      </c>
      <c r="L1405">
        <v>44</v>
      </c>
      <c r="M1405">
        <v>38</v>
      </c>
      <c r="N1405">
        <v>42</v>
      </c>
      <c r="O1405">
        <v>50</v>
      </c>
      <c r="P1405">
        <v>27</v>
      </c>
      <c r="Q1405">
        <v>53</v>
      </c>
      <c r="R1405">
        <v>28</v>
      </c>
      <c r="S1405">
        <v>13</v>
      </c>
      <c r="T1405">
        <v>12</v>
      </c>
      <c r="U1405">
        <v>25</v>
      </c>
      <c r="V1405">
        <v>17</v>
      </c>
      <c r="W1405">
        <v>26</v>
      </c>
      <c r="X1405">
        <v>13</v>
      </c>
      <c r="Y1405">
        <v>16</v>
      </c>
      <c r="Z1405">
        <v>16</v>
      </c>
    </row>
    <row r="1406" spans="1:26" x14ac:dyDescent="0.35">
      <c r="A1406">
        <v>2022</v>
      </c>
      <c r="B1406" t="s">
        <v>1064</v>
      </c>
      <c r="C1406">
        <v>21</v>
      </c>
      <c r="D1406">
        <v>21</v>
      </c>
      <c r="E1406">
        <v>18</v>
      </c>
      <c r="F1406">
        <v>22</v>
      </c>
      <c r="G1406">
        <v>21</v>
      </c>
      <c r="H1406">
        <v>18</v>
      </c>
      <c r="I1406">
        <v>22</v>
      </c>
      <c r="J1406">
        <v>20</v>
      </c>
      <c r="K1406">
        <v>21</v>
      </c>
      <c r="L1406">
        <v>22</v>
      </c>
      <c r="M1406">
        <v>19</v>
      </c>
      <c r="N1406">
        <v>11</v>
      </c>
      <c r="O1406">
        <v>34</v>
      </c>
      <c r="P1406">
        <v>31</v>
      </c>
      <c r="Q1406">
        <v>56</v>
      </c>
      <c r="R1406">
        <v>7</v>
      </c>
      <c r="S1406">
        <v>31</v>
      </c>
      <c r="T1406">
        <v>25</v>
      </c>
      <c r="U1406">
        <v>19</v>
      </c>
      <c r="V1406">
        <v>6</v>
      </c>
      <c r="W1406">
        <v>14</v>
      </c>
      <c r="X1406">
        <v>22</v>
      </c>
      <c r="Y1406">
        <v>13</v>
      </c>
      <c r="Z1406">
        <v>8</v>
      </c>
    </row>
    <row r="1407" spans="1:26" x14ac:dyDescent="0.35">
      <c r="A1407">
        <v>2023</v>
      </c>
      <c r="B1407" t="s">
        <v>1065</v>
      </c>
      <c r="C1407">
        <v>1889</v>
      </c>
      <c r="D1407">
        <v>1889</v>
      </c>
      <c r="E1407">
        <v>1619</v>
      </c>
      <c r="F1407">
        <v>1799</v>
      </c>
      <c r="G1407">
        <v>1641</v>
      </c>
      <c r="H1407">
        <v>1513</v>
      </c>
      <c r="I1407">
        <v>1734</v>
      </c>
      <c r="J1407">
        <v>1555</v>
      </c>
      <c r="K1407">
        <v>1778</v>
      </c>
      <c r="L1407">
        <v>1730</v>
      </c>
      <c r="M1407">
        <v>970</v>
      </c>
      <c r="N1407">
        <v>1520</v>
      </c>
      <c r="O1407">
        <v>1899</v>
      </c>
      <c r="P1407">
        <v>1623</v>
      </c>
      <c r="Q1407">
        <v>1776</v>
      </c>
      <c r="R1407">
        <v>1357</v>
      </c>
      <c r="S1407">
        <v>1516</v>
      </c>
      <c r="T1407">
        <v>1573</v>
      </c>
      <c r="U1407">
        <v>2022</v>
      </c>
      <c r="V1407">
        <v>1564</v>
      </c>
      <c r="W1407">
        <v>1614</v>
      </c>
      <c r="X1407">
        <v>1950</v>
      </c>
      <c r="Y1407">
        <v>1141</v>
      </c>
      <c r="Z1407">
        <v>1376</v>
      </c>
    </row>
    <row r="1408" spans="1:26" x14ac:dyDescent="0.35">
      <c r="A1408">
        <v>2024</v>
      </c>
      <c r="B1408" t="s">
        <v>1066</v>
      </c>
      <c r="C1408">
        <v>474</v>
      </c>
      <c r="D1408">
        <v>272</v>
      </c>
      <c r="E1408">
        <v>295</v>
      </c>
      <c r="F1408">
        <v>361</v>
      </c>
      <c r="G1408">
        <v>345</v>
      </c>
      <c r="H1408">
        <v>295</v>
      </c>
      <c r="I1408">
        <v>291</v>
      </c>
      <c r="J1408">
        <v>283</v>
      </c>
      <c r="K1408">
        <v>238</v>
      </c>
      <c r="L1408">
        <v>361</v>
      </c>
      <c r="M1408">
        <v>311</v>
      </c>
      <c r="N1408">
        <v>345</v>
      </c>
      <c r="O1408">
        <v>444</v>
      </c>
      <c r="P1408">
        <v>267</v>
      </c>
      <c r="Q1408">
        <v>344</v>
      </c>
      <c r="R1408">
        <v>286</v>
      </c>
      <c r="S1408">
        <v>312</v>
      </c>
      <c r="T1408">
        <v>365</v>
      </c>
      <c r="U1408">
        <v>351</v>
      </c>
      <c r="V1408">
        <v>321</v>
      </c>
      <c r="W1408">
        <v>388</v>
      </c>
      <c r="X1408">
        <v>439</v>
      </c>
      <c r="Y1408">
        <v>442</v>
      </c>
      <c r="Z1408">
        <v>269</v>
      </c>
    </row>
    <row r="1409" spans="1:26" x14ac:dyDescent="0.35">
      <c r="A1409">
        <v>2025</v>
      </c>
      <c r="B1409" t="s">
        <v>589</v>
      </c>
      <c r="C1409">
        <v>9</v>
      </c>
      <c r="D1409">
        <v>9</v>
      </c>
      <c r="E1409">
        <v>9</v>
      </c>
      <c r="F1409">
        <v>9</v>
      </c>
      <c r="G1409">
        <v>9</v>
      </c>
      <c r="H1409">
        <v>9</v>
      </c>
      <c r="I1409">
        <v>9</v>
      </c>
      <c r="J1409">
        <v>9</v>
      </c>
      <c r="K1409">
        <v>9</v>
      </c>
      <c r="L1409">
        <v>9</v>
      </c>
      <c r="M1409">
        <v>9</v>
      </c>
      <c r="N1409">
        <v>9</v>
      </c>
      <c r="O1409">
        <v>16</v>
      </c>
      <c r="P1409">
        <v>15</v>
      </c>
      <c r="Q1409">
        <v>9</v>
      </c>
      <c r="R1409">
        <v>13</v>
      </c>
      <c r="S1409">
        <v>11</v>
      </c>
      <c r="T1409">
        <v>15</v>
      </c>
      <c r="U1409">
        <v>12</v>
      </c>
      <c r="V1409">
        <v>16</v>
      </c>
      <c r="W1409">
        <v>12</v>
      </c>
      <c r="X1409">
        <v>13</v>
      </c>
      <c r="Y1409">
        <v>17</v>
      </c>
      <c r="Z1409">
        <v>15</v>
      </c>
    </row>
    <row r="1410" spans="1:26" x14ac:dyDescent="0.35">
      <c r="A1410">
        <v>2026</v>
      </c>
      <c r="B1410" t="s">
        <v>591</v>
      </c>
      <c r="C1410">
        <v>145</v>
      </c>
      <c r="D1410">
        <v>145</v>
      </c>
      <c r="E1410">
        <v>497</v>
      </c>
      <c r="F1410">
        <v>607</v>
      </c>
      <c r="G1410">
        <v>580</v>
      </c>
      <c r="H1410">
        <v>497</v>
      </c>
      <c r="I1410">
        <v>607</v>
      </c>
      <c r="J1410">
        <v>414</v>
      </c>
      <c r="K1410">
        <v>580</v>
      </c>
      <c r="L1410">
        <v>606</v>
      </c>
      <c r="M1410">
        <v>524</v>
      </c>
      <c r="N1410">
        <v>580</v>
      </c>
      <c r="O1410">
        <v>115</v>
      </c>
      <c r="P1410">
        <v>135</v>
      </c>
      <c r="Q1410">
        <v>460</v>
      </c>
      <c r="R1410">
        <v>440</v>
      </c>
      <c r="S1410">
        <v>492</v>
      </c>
      <c r="T1410">
        <v>570</v>
      </c>
      <c r="U1410">
        <v>731</v>
      </c>
      <c r="V1410">
        <v>414</v>
      </c>
      <c r="W1410">
        <v>530</v>
      </c>
      <c r="X1410">
        <v>505</v>
      </c>
      <c r="Y1410">
        <v>427</v>
      </c>
      <c r="Z1410">
        <v>537</v>
      </c>
    </row>
    <row r="1411" spans="1:26" x14ac:dyDescent="0.35">
      <c r="A1411">
        <v>2027</v>
      </c>
      <c r="B1411" t="s">
        <v>755</v>
      </c>
      <c r="C1411">
        <v>0</v>
      </c>
      <c r="D1411">
        <v>0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</row>
    <row r="1412" spans="1:26" x14ac:dyDescent="0.35">
      <c r="A1412">
        <v>2028</v>
      </c>
      <c r="B1412" t="s">
        <v>631</v>
      </c>
      <c r="C1412">
        <v>0</v>
      </c>
      <c r="D1412">
        <v>0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</row>
    <row r="1413" spans="1:26" x14ac:dyDescent="0.35">
      <c r="A1413">
        <v>2029</v>
      </c>
      <c r="B1413" t="s">
        <v>998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</row>
    <row r="1414" spans="1:26" x14ac:dyDescent="0.35">
      <c r="A1414">
        <v>2030</v>
      </c>
      <c r="B1414" t="s">
        <v>999</v>
      </c>
      <c r="C1414">
        <v>0</v>
      </c>
      <c r="D1414">
        <v>0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</row>
    <row r="1415" spans="1:26" x14ac:dyDescent="0.35">
      <c r="A1415">
        <v>2031</v>
      </c>
      <c r="B1415" t="s">
        <v>1034</v>
      </c>
      <c r="C1415">
        <v>40</v>
      </c>
      <c r="D1415">
        <v>40</v>
      </c>
      <c r="E1415">
        <v>40</v>
      </c>
      <c r="F1415">
        <v>40</v>
      </c>
      <c r="G1415">
        <v>40</v>
      </c>
      <c r="H1415">
        <v>40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36</v>
      </c>
      <c r="P1415">
        <v>22</v>
      </c>
      <c r="Q1415">
        <v>12</v>
      </c>
      <c r="R1415">
        <v>13</v>
      </c>
      <c r="S1415">
        <v>14</v>
      </c>
      <c r="T1415">
        <v>18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</row>
    <row r="1416" spans="1:26" x14ac:dyDescent="0.35">
      <c r="A1416">
        <v>2032</v>
      </c>
      <c r="B1416" t="s">
        <v>1035</v>
      </c>
      <c r="C1416">
        <v>7</v>
      </c>
      <c r="D1416">
        <v>7</v>
      </c>
      <c r="E1416">
        <v>7</v>
      </c>
      <c r="F1416">
        <v>7</v>
      </c>
      <c r="G1416">
        <v>7</v>
      </c>
      <c r="H1416">
        <v>7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7</v>
      </c>
      <c r="P1416">
        <v>6</v>
      </c>
      <c r="Q1416">
        <v>0</v>
      </c>
      <c r="R1416">
        <v>0</v>
      </c>
      <c r="S1416">
        <v>1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</row>
    <row r="1417" spans="1:26" x14ac:dyDescent="0.35">
      <c r="A1417">
        <v>2033</v>
      </c>
      <c r="B1417" t="s">
        <v>1036</v>
      </c>
      <c r="C1417">
        <v>1</v>
      </c>
      <c r="D1417">
        <v>1</v>
      </c>
      <c r="E1417">
        <v>1</v>
      </c>
      <c r="F1417">
        <v>1</v>
      </c>
      <c r="G1417">
        <v>1</v>
      </c>
      <c r="H1417">
        <v>1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1</v>
      </c>
      <c r="P1417">
        <v>3</v>
      </c>
      <c r="Q1417">
        <v>1</v>
      </c>
      <c r="R1417">
        <v>4</v>
      </c>
      <c r="S1417">
        <v>3</v>
      </c>
      <c r="T1417">
        <v>3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</row>
    <row r="1418" spans="1:26" x14ac:dyDescent="0.35">
      <c r="A1418">
        <v>2034</v>
      </c>
      <c r="B1418" t="s">
        <v>1037</v>
      </c>
      <c r="C1418">
        <v>21</v>
      </c>
      <c r="D1418">
        <v>11</v>
      </c>
      <c r="E1418">
        <v>18</v>
      </c>
      <c r="F1418">
        <v>45</v>
      </c>
      <c r="G1418">
        <v>43</v>
      </c>
      <c r="H1418">
        <v>18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26</v>
      </c>
      <c r="P1418">
        <v>16</v>
      </c>
      <c r="Q1418">
        <v>44</v>
      </c>
      <c r="R1418">
        <v>56</v>
      </c>
      <c r="S1418">
        <v>45</v>
      </c>
      <c r="T1418">
        <v>18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</row>
    <row r="1419" spans="1:26" x14ac:dyDescent="0.35">
      <c r="A1419">
        <v>2035</v>
      </c>
      <c r="B1419" t="s">
        <v>589</v>
      </c>
      <c r="C1419">
        <v>4</v>
      </c>
      <c r="D1419">
        <v>4</v>
      </c>
      <c r="E1419">
        <v>4</v>
      </c>
      <c r="F1419">
        <v>4</v>
      </c>
      <c r="G1419">
        <v>4</v>
      </c>
      <c r="H1419">
        <v>4</v>
      </c>
      <c r="I1419">
        <v>4</v>
      </c>
      <c r="J1419">
        <v>4</v>
      </c>
      <c r="K1419">
        <v>4</v>
      </c>
      <c r="L1419">
        <v>4</v>
      </c>
      <c r="M1419">
        <v>4</v>
      </c>
      <c r="N1419">
        <v>4</v>
      </c>
      <c r="O1419">
        <v>5</v>
      </c>
      <c r="P1419">
        <v>6</v>
      </c>
      <c r="Q1419">
        <v>2</v>
      </c>
      <c r="R1419">
        <v>2</v>
      </c>
      <c r="S1419">
        <v>2</v>
      </c>
      <c r="T1419">
        <v>2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</row>
    <row r="1420" spans="1:26" x14ac:dyDescent="0.35">
      <c r="A1420">
        <v>2036</v>
      </c>
      <c r="B1420" t="s">
        <v>591</v>
      </c>
      <c r="C1420">
        <v>107</v>
      </c>
      <c r="D1420">
        <v>107</v>
      </c>
      <c r="E1420">
        <v>184</v>
      </c>
      <c r="F1420">
        <v>225</v>
      </c>
      <c r="G1420">
        <v>215</v>
      </c>
      <c r="H1420">
        <v>92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82</v>
      </c>
      <c r="P1420">
        <v>95</v>
      </c>
      <c r="Q1420">
        <v>245</v>
      </c>
      <c r="R1420">
        <v>248</v>
      </c>
      <c r="S1420">
        <v>232</v>
      </c>
      <c r="T1420">
        <v>115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</row>
    <row r="1421" spans="1:26" x14ac:dyDescent="0.35">
      <c r="A1421">
        <v>2037</v>
      </c>
      <c r="B1421" t="s">
        <v>755</v>
      </c>
      <c r="C1421">
        <v>0</v>
      </c>
      <c r="D1421">
        <v>0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</row>
    <row r="1422" spans="1:26" x14ac:dyDescent="0.35">
      <c r="A1422">
        <v>2038</v>
      </c>
      <c r="B1422" t="s">
        <v>755</v>
      </c>
      <c r="C1422">
        <v>1650</v>
      </c>
      <c r="D1422">
        <v>1650</v>
      </c>
      <c r="E1422">
        <v>1650</v>
      </c>
      <c r="F1422">
        <v>1650</v>
      </c>
      <c r="G1422">
        <v>1650</v>
      </c>
      <c r="H1422">
        <v>1650</v>
      </c>
      <c r="I1422">
        <v>1650</v>
      </c>
      <c r="J1422">
        <v>1650</v>
      </c>
      <c r="K1422">
        <v>1650</v>
      </c>
      <c r="L1422">
        <v>1650</v>
      </c>
      <c r="M1422">
        <v>1650</v>
      </c>
      <c r="N1422">
        <v>1650</v>
      </c>
      <c r="O1422">
        <v>654</v>
      </c>
      <c r="P1422">
        <v>0</v>
      </c>
      <c r="Q1422">
        <v>0</v>
      </c>
      <c r="R1422">
        <v>838</v>
      </c>
      <c r="S1422">
        <v>199</v>
      </c>
      <c r="T1422">
        <v>135</v>
      </c>
      <c r="U1422">
        <v>125</v>
      </c>
      <c r="V1422">
        <v>120</v>
      </c>
      <c r="W1422">
        <v>424</v>
      </c>
      <c r="X1422">
        <v>0</v>
      </c>
      <c r="Y1422">
        <v>0</v>
      </c>
      <c r="Z1422">
        <v>0</v>
      </c>
    </row>
    <row r="1423" spans="1:26" x14ac:dyDescent="0.35">
      <c r="A1423">
        <v>2039</v>
      </c>
      <c r="B1423" t="s">
        <v>755</v>
      </c>
      <c r="C1423">
        <v>0</v>
      </c>
      <c r="D1423">
        <v>0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133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</row>
    <row r="1424" spans="1:26" x14ac:dyDescent="0.35">
      <c r="A1424">
        <v>2040</v>
      </c>
      <c r="B1424" t="s">
        <v>631</v>
      </c>
      <c r="C1424">
        <v>0</v>
      </c>
      <c r="D1424">
        <v>0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</row>
    <row r="1425" spans="1:26" x14ac:dyDescent="0.35">
      <c r="A1425">
        <v>2041</v>
      </c>
      <c r="B1425" t="s">
        <v>631</v>
      </c>
      <c r="C1425">
        <v>105</v>
      </c>
      <c r="D1425">
        <v>105</v>
      </c>
      <c r="E1425">
        <v>2041</v>
      </c>
      <c r="F1425">
        <v>2041</v>
      </c>
      <c r="G1425">
        <v>2041</v>
      </c>
      <c r="H1425">
        <v>2041</v>
      </c>
      <c r="I1425">
        <v>2133</v>
      </c>
      <c r="J1425">
        <v>2133</v>
      </c>
      <c r="K1425">
        <v>2248</v>
      </c>
      <c r="L1425">
        <v>2248</v>
      </c>
      <c r="M1425">
        <v>0</v>
      </c>
      <c r="N1425">
        <v>0</v>
      </c>
      <c r="O1425">
        <v>0</v>
      </c>
      <c r="P1425">
        <v>400</v>
      </c>
      <c r="Q1425">
        <v>1341</v>
      </c>
      <c r="R1425">
        <v>747</v>
      </c>
      <c r="S1425">
        <v>409</v>
      </c>
      <c r="T1425">
        <v>321</v>
      </c>
      <c r="U1425">
        <v>0</v>
      </c>
      <c r="V1425">
        <v>151</v>
      </c>
      <c r="W1425">
        <v>846</v>
      </c>
      <c r="X1425">
        <v>0</v>
      </c>
      <c r="Y1425">
        <v>0</v>
      </c>
      <c r="Z1425">
        <v>0</v>
      </c>
    </row>
    <row r="1426" spans="1:26" x14ac:dyDescent="0.35">
      <c r="A1426">
        <v>2042</v>
      </c>
      <c r="B1426" t="s">
        <v>631</v>
      </c>
      <c r="C1426">
        <v>0</v>
      </c>
      <c r="D1426">
        <v>0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141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</row>
    <row r="1427" spans="1:26" x14ac:dyDescent="0.35">
      <c r="A1427">
        <v>2043</v>
      </c>
      <c r="B1427" t="s">
        <v>998</v>
      </c>
      <c r="C1427">
        <v>0</v>
      </c>
      <c r="D1427">
        <v>0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</row>
    <row r="1428" spans="1:26" x14ac:dyDescent="0.35">
      <c r="A1428">
        <v>2044</v>
      </c>
      <c r="B1428" t="s">
        <v>998</v>
      </c>
      <c r="C1428">
        <v>10000</v>
      </c>
      <c r="D1428">
        <v>10000</v>
      </c>
      <c r="E1428">
        <v>10000</v>
      </c>
      <c r="F1428">
        <v>10000</v>
      </c>
      <c r="G1428">
        <v>10000</v>
      </c>
      <c r="H1428">
        <v>10000</v>
      </c>
      <c r="I1428">
        <v>10000</v>
      </c>
      <c r="J1428">
        <v>10000</v>
      </c>
      <c r="K1428">
        <v>10000</v>
      </c>
      <c r="L1428">
        <v>10000</v>
      </c>
      <c r="M1428">
        <v>10000</v>
      </c>
      <c r="N1428">
        <v>10000</v>
      </c>
      <c r="O1428">
        <v>180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4155</v>
      </c>
      <c r="V1428">
        <v>-85</v>
      </c>
      <c r="W1428">
        <v>364</v>
      </c>
      <c r="X1428">
        <v>0</v>
      </c>
      <c r="Y1428">
        <v>0</v>
      </c>
      <c r="Z1428">
        <v>0</v>
      </c>
    </row>
    <row r="1429" spans="1:26" x14ac:dyDescent="0.35">
      <c r="A1429">
        <v>2045</v>
      </c>
      <c r="B1429" t="s">
        <v>998</v>
      </c>
      <c r="C1429">
        <v>0</v>
      </c>
      <c r="D1429">
        <v>0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210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</row>
    <row r="1430" spans="1:26" x14ac:dyDescent="0.35">
      <c r="A1430">
        <v>2046</v>
      </c>
      <c r="B1430" t="s">
        <v>999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</row>
    <row r="1431" spans="1:26" x14ac:dyDescent="0.35">
      <c r="A1431">
        <v>2047</v>
      </c>
      <c r="B1431" t="s">
        <v>999</v>
      </c>
      <c r="C1431">
        <v>10000</v>
      </c>
      <c r="D1431">
        <v>10000</v>
      </c>
      <c r="E1431">
        <v>10000</v>
      </c>
      <c r="F1431">
        <v>10000</v>
      </c>
      <c r="G1431">
        <v>10000</v>
      </c>
      <c r="H1431">
        <v>10000</v>
      </c>
      <c r="I1431">
        <v>10000</v>
      </c>
      <c r="J1431">
        <v>10000</v>
      </c>
      <c r="K1431">
        <v>10000</v>
      </c>
      <c r="L1431">
        <v>10000</v>
      </c>
      <c r="M1431">
        <v>10000</v>
      </c>
      <c r="N1431">
        <v>10000</v>
      </c>
      <c r="O1431">
        <v>324</v>
      </c>
      <c r="P1431">
        <v>0</v>
      </c>
      <c r="Q1431">
        <v>0</v>
      </c>
      <c r="R1431">
        <v>909</v>
      </c>
      <c r="S1431">
        <v>408</v>
      </c>
      <c r="T1431">
        <v>422</v>
      </c>
      <c r="U1431">
        <v>4239</v>
      </c>
      <c r="V1431">
        <v>50</v>
      </c>
      <c r="W1431">
        <v>199</v>
      </c>
      <c r="X1431">
        <v>0</v>
      </c>
      <c r="Y1431">
        <v>0</v>
      </c>
      <c r="Z1431">
        <v>0</v>
      </c>
    </row>
    <row r="1432" spans="1:26" x14ac:dyDescent="0.35">
      <c r="A1432">
        <v>2048</v>
      </c>
      <c r="B1432" t="s">
        <v>999</v>
      </c>
      <c r="C1432">
        <v>0</v>
      </c>
      <c r="D1432">
        <v>0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</row>
    <row r="1433" spans="1:26" x14ac:dyDescent="0.35">
      <c r="A1433">
        <v>2049</v>
      </c>
      <c r="B1433" t="s">
        <v>1067</v>
      </c>
      <c r="C1433">
        <v>31153</v>
      </c>
      <c r="D1433">
        <v>48954</v>
      </c>
      <c r="E1433">
        <v>44502</v>
      </c>
      <c r="F1433">
        <v>31153</v>
      </c>
      <c r="G1433">
        <v>44502</v>
      </c>
      <c r="H1433">
        <v>31153</v>
      </c>
      <c r="I1433">
        <v>35602</v>
      </c>
      <c r="J1433">
        <v>35602</v>
      </c>
      <c r="K1433">
        <v>44502</v>
      </c>
      <c r="L1433">
        <v>35602</v>
      </c>
      <c r="M1433">
        <v>31153</v>
      </c>
      <c r="N1433">
        <v>31153</v>
      </c>
      <c r="O1433">
        <v>4461</v>
      </c>
      <c r="P1433">
        <v>27137</v>
      </c>
      <c r="Q1433">
        <v>41947</v>
      </c>
      <c r="R1433">
        <v>92042</v>
      </c>
      <c r="S1433">
        <v>8205</v>
      </c>
      <c r="T1433">
        <v>9396</v>
      </c>
      <c r="U1433">
        <v>163793</v>
      </c>
      <c r="V1433">
        <v>71660</v>
      </c>
      <c r="W1433">
        <v>73264</v>
      </c>
      <c r="X1433">
        <v>3901</v>
      </c>
      <c r="Y1433">
        <v>129404</v>
      </c>
      <c r="Z1433">
        <v>46531</v>
      </c>
    </row>
    <row r="1434" spans="1:26" x14ac:dyDescent="0.35">
      <c r="A1434">
        <v>2050</v>
      </c>
      <c r="B1434" t="s">
        <v>589</v>
      </c>
      <c r="C1434">
        <v>4</v>
      </c>
      <c r="D1434">
        <v>4</v>
      </c>
      <c r="E1434">
        <v>4</v>
      </c>
      <c r="F1434">
        <v>4</v>
      </c>
      <c r="G1434">
        <v>4</v>
      </c>
      <c r="H1434">
        <v>4</v>
      </c>
      <c r="I1434">
        <v>4</v>
      </c>
      <c r="J1434">
        <v>4</v>
      </c>
      <c r="K1434">
        <v>4</v>
      </c>
      <c r="L1434">
        <v>4</v>
      </c>
      <c r="M1434">
        <v>4</v>
      </c>
      <c r="N1434">
        <v>4</v>
      </c>
      <c r="O1434">
        <v>5</v>
      </c>
      <c r="P1434">
        <v>3</v>
      </c>
      <c r="Q1434">
        <v>2</v>
      </c>
      <c r="R1434">
        <v>2</v>
      </c>
      <c r="S1434">
        <v>2</v>
      </c>
      <c r="T1434">
        <v>2</v>
      </c>
      <c r="U1434">
        <v>2</v>
      </c>
      <c r="V1434">
        <v>2</v>
      </c>
      <c r="W1434">
        <v>2</v>
      </c>
      <c r="X1434">
        <v>2</v>
      </c>
      <c r="Y1434">
        <v>2</v>
      </c>
      <c r="Z1434">
        <v>2</v>
      </c>
    </row>
    <row r="1435" spans="1:26" x14ac:dyDescent="0.35">
      <c r="A1435">
        <v>2051</v>
      </c>
      <c r="B1435" t="s">
        <v>591</v>
      </c>
      <c r="C1435">
        <v>107</v>
      </c>
      <c r="D1435">
        <v>107</v>
      </c>
      <c r="E1435">
        <v>184</v>
      </c>
      <c r="F1435">
        <v>225</v>
      </c>
      <c r="G1435">
        <v>215</v>
      </c>
      <c r="H1435">
        <v>92</v>
      </c>
      <c r="I1435">
        <v>155</v>
      </c>
      <c r="J1435">
        <v>160</v>
      </c>
      <c r="K1435">
        <v>101</v>
      </c>
      <c r="L1435">
        <v>112</v>
      </c>
      <c r="M1435">
        <v>97</v>
      </c>
      <c r="N1435">
        <v>107</v>
      </c>
      <c r="O1435">
        <v>69</v>
      </c>
      <c r="P1435">
        <v>116</v>
      </c>
      <c r="Q1435">
        <v>245</v>
      </c>
      <c r="R1435">
        <v>248</v>
      </c>
      <c r="S1435">
        <v>232</v>
      </c>
      <c r="T1435">
        <v>106</v>
      </c>
      <c r="U1435">
        <v>178</v>
      </c>
      <c r="V1435">
        <v>161</v>
      </c>
      <c r="W1435">
        <v>117</v>
      </c>
      <c r="X1435">
        <v>94</v>
      </c>
      <c r="Y1435">
        <v>138</v>
      </c>
      <c r="Z1435">
        <v>60</v>
      </c>
    </row>
    <row r="1436" spans="1:26" x14ac:dyDescent="0.35">
      <c r="A1436">
        <v>2052</v>
      </c>
      <c r="B1436" t="s">
        <v>1034</v>
      </c>
      <c r="C1436">
        <v>40</v>
      </c>
      <c r="D1436">
        <v>40</v>
      </c>
      <c r="E1436">
        <v>40</v>
      </c>
      <c r="F1436">
        <v>40</v>
      </c>
      <c r="G1436">
        <v>40</v>
      </c>
      <c r="H1436">
        <v>40</v>
      </c>
      <c r="I1436">
        <v>40</v>
      </c>
      <c r="J1436">
        <v>40</v>
      </c>
      <c r="K1436">
        <v>40</v>
      </c>
      <c r="L1436">
        <v>40</v>
      </c>
      <c r="M1436">
        <v>40</v>
      </c>
      <c r="N1436">
        <v>40</v>
      </c>
      <c r="O1436">
        <v>36</v>
      </c>
      <c r="P1436">
        <v>22</v>
      </c>
      <c r="Q1436">
        <v>12</v>
      </c>
      <c r="R1436">
        <v>13</v>
      </c>
      <c r="S1436">
        <v>14</v>
      </c>
      <c r="T1436">
        <v>18</v>
      </c>
      <c r="U1436">
        <v>12</v>
      </c>
      <c r="V1436">
        <v>11</v>
      </c>
      <c r="W1436">
        <v>9</v>
      </c>
      <c r="X1436">
        <v>9</v>
      </c>
      <c r="Y1436">
        <v>5</v>
      </c>
      <c r="Z1436">
        <v>6</v>
      </c>
    </row>
    <row r="1437" spans="1:26" x14ac:dyDescent="0.35">
      <c r="A1437">
        <v>2053</v>
      </c>
      <c r="B1437" t="s">
        <v>1035</v>
      </c>
      <c r="C1437">
        <v>7</v>
      </c>
      <c r="D1437">
        <v>7</v>
      </c>
      <c r="E1437">
        <v>7</v>
      </c>
      <c r="F1437">
        <v>7</v>
      </c>
      <c r="G1437">
        <v>7</v>
      </c>
      <c r="H1437">
        <v>7</v>
      </c>
      <c r="I1437">
        <v>7</v>
      </c>
      <c r="J1437">
        <v>7</v>
      </c>
      <c r="K1437">
        <v>7</v>
      </c>
      <c r="L1437">
        <v>7</v>
      </c>
      <c r="M1437">
        <v>7</v>
      </c>
      <c r="N1437">
        <v>7</v>
      </c>
      <c r="O1437">
        <v>7</v>
      </c>
      <c r="P1437">
        <v>6</v>
      </c>
      <c r="Q1437">
        <v>0</v>
      </c>
      <c r="R1437">
        <v>0</v>
      </c>
      <c r="S1437">
        <v>1</v>
      </c>
      <c r="T1437">
        <v>0</v>
      </c>
      <c r="U1437">
        <v>1</v>
      </c>
      <c r="V1437">
        <v>0</v>
      </c>
      <c r="W1437">
        <v>1</v>
      </c>
      <c r="X1437">
        <v>0</v>
      </c>
      <c r="Y1437">
        <v>0</v>
      </c>
      <c r="Z1437">
        <v>1</v>
      </c>
    </row>
    <row r="1438" spans="1:26" x14ac:dyDescent="0.35">
      <c r="A1438">
        <v>2054</v>
      </c>
      <c r="B1438" t="s">
        <v>1036</v>
      </c>
      <c r="C1438">
        <v>1</v>
      </c>
      <c r="D1438">
        <v>1</v>
      </c>
      <c r="E1438">
        <v>1</v>
      </c>
      <c r="F1438">
        <v>1</v>
      </c>
      <c r="G1438">
        <v>1</v>
      </c>
      <c r="H1438">
        <v>1</v>
      </c>
      <c r="I1438">
        <v>1</v>
      </c>
      <c r="J1438">
        <v>1</v>
      </c>
      <c r="K1438">
        <v>1</v>
      </c>
      <c r="L1438">
        <v>2</v>
      </c>
      <c r="M1438">
        <v>2</v>
      </c>
      <c r="N1438">
        <v>2</v>
      </c>
      <c r="O1438">
        <v>1</v>
      </c>
      <c r="P1438">
        <v>3</v>
      </c>
      <c r="Q1438">
        <v>1</v>
      </c>
      <c r="R1438">
        <v>4</v>
      </c>
      <c r="S1438">
        <v>3</v>
      </c>
      <c r="T1438">
        <v>3</v>
      </c>
      <c r="U1438">
        <v>3</v>
      </c>
      <c r="V1438">
        <v>2</v>
      </c>
      <c r="W1438">
        <v>5</v>
      </c>
      <c r="X1438">
        <v>5</v>
      </c>
      <c r="Y1438">
        <v>7</v>
      </c>
      <c r="Z1438">
        <v>4</v>
      </c>
    </row>
    <row r="1439" spans="1:26" x14ac:dyDescent="0.35">
      <c r="A1439">
        <v>2055</v>
      </c>
      <c r="B1439" t="s">
        <v>1037</v>
      </c>
      <c r="C1439">
        <v>21</v>
      </c>
      <c r="D1439">
        <v>11</v>
      </c>
      <c r="E1439">
        <v>18</v>
      </c>
      <c r="F1439">
        <v>45</v>
      </c>
      <c r="G1439">
        <v>43</v>
      </c>
      <c r="H1439">
        <v>18</v>
      </c>
      <c r="I1439">
        <v>31</v>
      </c>
      <c r="J1439">
        <v>20</v>
      </c>
      <c r="K1439">
        <v>10</v>
      </c>
      <c r="L1439">
        <v>22</v>
      </c>
      <c r="M1439">
        <v>19</v>
      </c>
      <c r="N1439">
        <v>21</v>
      </c>
      <c r="O1439">
        <v>25</v>
      </c>
      <c r="P1439">
        <v>25</v>
      </c>
      <c r="Q1439">
        <v>44</v>
      </c>
      <c r="R1439">
        <v>56</v>
      </c>
      <c r="S1439">
        <v>45</v>
      </c>
      <c r="T1439">
        <v>28</v>
      </c>
      <c r="U1439">
        <v>45</v>
      </c>
      <c r="V1439">
        <v>22</v>
      </c>
      <c r="W1439">
        <v>21</v>
      </c>
      <c r="X1439">
        <v>27</v>
      </c>
      <c r="Y1439">
        <v>15</v>
      </c>
      <c r="Z1439">
        <v>23</v>
      </c>
    </row>
    <row r="1440" spans="1:26" x14ac:dyDescent="0.35">
      <c r="A1440">
        <v>2056</v>
      </c>
      <c r="B1440" t="s">
        <v>1068</v>
      </c>
      <c r="C1440">
        <v>-3921</v>
      </c>
      <c r="D1440">
        <v>-3806</v>
      </c>
      <c r="E1440">
        <v>-3480</v>
      </c>
      <c r="F1440">
        <v>-3392</v>
      </c>
      <c r="G1440">
        <v>-3473</v>
      </c>
      <c r="H1440">
        <v>-3403</v>
      </c>
      <c r="I1440">
        <v>-3422</v>
      </c>
      <c r="J1440">
        <v>-3432</v>
      </c>
      <c r="K1440">
        <v>-3478</v>
      </c>
      <c r="L1440">
        <v>-3426</v>
      </c>
      <c r="M1440">
        <v>-3405</v>
      </c>
      <c r="N1440">
        <v>-3402</v>
      </c>
      <c r="O1440">
        <v>-3319</v>
      </c>
      <c r="P1440">
        <v>-2549</v>
      </c>
      <c r="Q1440">
        <v>-3265</v>
      </c>
      <c r="R1440">
        <v>-3281</v>
      </c>
      <c r="S1440">
        <v>-2534</v>
      </c>
      <c r="T1440">
        <v>-3277</v>
      </c>
      <c r="U1440">
        <v>-3272</v>
      </c>
      <c r="V1440">
        <v>-3150</v>
      </c>
      <c r="W1440">
        <v>-105</v>
      </c>
      <c r="X1440">
        <v>-103</v>
      </c>
      <c r="Y1440">
        <v>-101</v>
      </c>
      <c r="Z1440">
        <v>-126</v>
      </c>
    </row>
    <row r="1441" spans="1:26" x14ac:dyDescent="0.35">
      <c r="A1441">
        <v>2057</v>
      </c>
      <c r="B1441" t="s">
        <v>1069</v>
      </c>
      <c r="C1441">
        <v>16062</v>
      </c>
      <c r="D1441">
        <v>15491</v>
      </c>
      <c r="E1441">
        <v>15527</v>
      </c>
      <c r="F1441">
        <v>15368</v>
      </c>
      <c r="G1441">
        <v>9401</v>
      </c>
      <c r="H1441">
        <v>15371</v>
      </c>
      <c r="I1441">
        <v>15534</v>
      </c>
      <c r="J1441">
        <v>15448</v>
      </c>
      <c r="K1441">
        <v>15574</v>
      </c>
      <c r="L1441">
        <v>15313</v>
      </c>
      <c r="M1441">
        <v>15243</v>
      </c>
      <c r="N1441">
        <v>15355</v>
      </c>
      <c r="O1441">
        <v>14191</v>
      </c>
      <c r="P1441">
        <v>14954</v>
      </c>
      <c r="Q1441">
        <v>14795</v>
      </c>
      <c r="R1441">
        <v>14434</v>
      </c>
      <c r="S1441">
        <v>14020</v>
      </c>
      <c r="T1441">
        <v>14677</v>
      </c>
      <c r="U1441">
        <v>14795</v>
      </c>
      <c r="V1441">
        <v>7368</v>
      </c>
      <c r="W1441">
        <v>6937</v>
      </c>
      <c r="X1441">
        <v>7771</v>
      </c>
      <c r="Y1441">
        <v>5722</v>
      </c>
      <c r="Z1441">
        <v>7827</v>
      </c>
    </row>
    <row r="1442" spans="1:26" x14ac:dyDescent="0.35">
      <c r="A1442">
        <v>2058</v>
      </c>
      <c r="B1442" t="s">
        <v>1070</v>
      </c>
      <c r="C1442">
        <v>44</v>
      </c>
      <c r="D1442">
        <v>46</v>
      </c>
      <c r="E1442">
        <v>60</v>
      </c>
      <c r="F1442">
        <v>77</v>
      </c>
      <c r="G1442">
        <v>54</v>
      </c>
      <c r="H1442">
        <v>75</v>
      </c>
      <c r="I1442">
        <v>277</v>
      </c>
      <c r="J1442">
        <v>60</v>
      </c>
      <c r="K1442">
        <v>73</v>
      </c>
      <c r="L1442">
        <v>35</v>
      </c>
      <c r="M1442">
        <v>40</v>
      </c>
      <c r="N1442">
        <v>45</v>
      </c>
      <c r="O1442">
        <v>44</v>
      </c>
      <c r="P1442">
        <v>46</v>
      </c>
      <c r="Q1442">
        <v>60</v>
      </c>
      <c r="R1442">
        <v>77</v>
      </c>
      <c r="S1442">
        <v>54</v>
      </c>
      <c r="T1442">
        <v>75</v>
      </c>
      <c r="U1442">
        <v>277</v>
      </c>
      <c r="V1442">
        <v>60</v>
      </c>
      <c r="W1442">
        <v>73</v>
      </c>
      <c r="X1442">
        <v>69</v>
      </c>
      <c r="Y1442">
        <v>42</v>
      </c>
      <c r="Z1442">
        <v>0</v>
      </c>
    </row>
    <row r="1443" spans="1:26" x14ac:dyDescent="0.35">
      <c r="A1443">
        <v>2059</v>
      </c>
      <c r="B1443" t="s">
        <v>1071</v>
      </c>
      <c r="C1443">
        <v>71</v>
      </c>
      <c r="D1443">
        <v>86</v>
      </c>
      <c r="E1443">
        <v>83</v>
      </c>
      <c r="F1443">
        <v>59</v>
      </c>
      <c r="G1443">
        <v>89</v>
      </c>
      <c r="H1443">
        <v>34</v>
      </c>
      <c r="I1443">
        <v>733</v>
      </c>
      <c r="J1443">
        <v>60</v>
      </c>
      <c r="K1443">
        <v>70</v>
      </c>
      <c r="L1443">
        <v>35</v>
      </c>
      <c r="M1443">
        <v>40</v>
      </c>
      <c r="N1443">
        <v>45</v>
      </c>
      <c r="O1443">
        <v>71</v>
      </c>
      <c r="P1443">
        <v>86</v>
      </c>
      <c r="Q1443">
        <v>83</v>
      </c>
      <c r="R1443">
        <v>59</v>
      </c>
      <c r="S1443">
        <v>89</v>
      </c>
      <c r="T1443">
        <v>34</v>
      </c>
      <c r="U1443">
        <v>733</v>
      </c>
      <c r="V1443">
        <v>60</v>
      </c>
      <c r="W1443">
        <v>70</v>
      </c>
      <c r="X1443">
        <v>69</v>
      </c>
      <c r="Y1443">
        <v>42</v>
      </c>
      <c r="Z1443">
        <v>0</v>
      </c>
    </row>
    <row r="1444" spans="1:26" x14ac:dyDescent="0.35">
      <c r="A1444">
        <v>2060</v>
      </c>
      <c r="B1444" t="s">
        <v>1072</v>
      </c>
      <c r="C1444">
        <v>3</v>
      </c>
      <c r="D1444">
        <v>1</v>
      </c>
      <c r="E1444">
        <v>1</v>
      </c>
      <c r="F1444">
        <v>3</v>
      </c>
      <c r="G1444">
        <v>1</v>
      </c>
      <c r="H1444">
        <v>2</v>
      </c>
      <c r="I1444">
        <v>0</v>
      </c>
      <c r="J1444">
        <v>1</v>
      </c>
      <c r="K1444">
        <v>1</v>
      </c>
      <c r="L1444">
        <v>1</v>
      </c>
      <c r="M1444">
        <v>3</v>
      </c>
      <c r="N1444">
        <v>1</v>
      </c>
      <c r="O1444">
        <v>3</v>
      </c>
      <c r="P1444">
        <v>1</v>
      </c>
      <c r="Q1444">
        <v>1</v>
      </c>
      <c r="R1444">
        <v>3</v>
      </c>
      <c r="S1444">
        <v>1</v>
      </c>
      <c r="T1444">
        <v>2</v>
      </c>
      <c r="U1444">
        <v>0</v>
      </c>
      <c r="V1444">
        <v>1</v>
      </c>
      <c r="W1444">
        <v>1</v>
      </c>
      <c r="X1444">
        <v>1</v>
      </c>
      <c r="Y1444">
        <v>3</v>
      </c>
      <c r="Z1444">
        <v>1</v>
      </c>
    </row>
    <row r="1445" spans="1:26" x14ac:dyDescent="0.35">
      <c r="A1445">
        <v>2061</v>
      </c>
      <c r="B1445" t="s">
        <v>1073</v>
      </c>
      <c r="C1445">
        <v>14168</v>
      </c>
      <c r="D1445">
        <v>14168</v>
      </c>
      <c r="E1445">
        <v>14168</v>
      </c>
      <c r="F1445">
        <v>14168</v>
      </c>
      <c r="G1445">
        <v>14167</v>
      </c>
      <c r="H1445">
        <v>14167</v>
      </c>
      <c r="I1445">
        <v>14167</v>
      </c>
      <c r="J1445">
        <v>3088</v>
      </c>
      <c r="K1445">
        <v>2694</v>
      </c>
      <c r="L1445">
        <v>2284</v>
      </c>
      <c r="M1445">
        <v>1983</v>
      </c>
      <c r="N1445">
        <v>1485</v>
      </c>
      <c r="O1445">
        <v>14216</v>
      </c>
      <c r="P1445">
        <v>13584</v>
      </c>
      <c r="Q1445">
        <v>13146</v>
      </c>
      <c r="R1445">
        <v>9850</v>
      </c>
      <c r="S1445">
        <v>14167</v>
      </c>
      <c r="T1445">
        <v>14167</v>
      </c>
      <c r="U1445">
        <v>14167</v>
      </c>
      <c r="V1445">
        <v>3092</v>
      </c>
      <c r="W1445">
        <v>3277</v>
      </c>
      <c r="X1445">
        <v>1937</v>
      </c>
      <c r="Y1445">
        <v>1333</v>
      </c>
      <c r="Z1445">
        <v>1130</v>
      </c>
    </row>
    <row r="1446" spans="1:26" x14ac:dyDescent="0.35">
      <c r="A1446">
        <v>2062</v>
      </c>
      <c r="B1446" t="s">
        <v>1074</v>
      </c>
      <c r="C1446">
        <v>9346</v>
      </c>
      <c r="D1446">
        <v>14686</v>
      </c>
      <c r="E1446">
        <v>13351</v>
      </c>
      <c r="F1446">
        <v>9346</v>
      </c>
      <c r="G1446">
        <v>13351</v>
      </c>
      <c r="H1446">
        <v>9346</v>
      </c>
      <c r="I1446">
        <v>10681</v>
      </c>
      <c r="J1446">
        <v>10681</v>
      </c>
      <c r="K1446">
        <v>13351</v>
      </c>
      <c r="L1446">
        <v>10681</v>
      </c>
      <c r="M1446">
        <v>9346</v>
      </c>
      <c r="N1446">
        <v>9346</v>
      </c>
      <c r="O1446">
        <v>1489</v>
      </c>
      <c r="P1446">
        <v>6885</v>
      </c>
      <c r="Q1446">
        <v>329</v>
      </c>
      <c r="R1446">
        <v>17119</v>
      </c>
      <c r="S1446">
        <v>1066</v>
      </c>
      <c r="T1446">
        <v>6460</v>
      </c>
      <c r="U1446">
        <v>2463</v>
      </c>
      <c r="V1446">
        <v>33513</v>
      </c>
      <c r="W1446">
        <v>763</v>
      </c>
      <c r="X1446">
        <v>722</v>
      </c>
      <c r="Y1446">
        <v>48698</v>
      </c>
      <c r="Z1446">
        <v>-68</v>
      </c>
    </row>
    <row r="1447" spans="1:26" x14ac:dyDescent="0.35">
      <c r="A1447">
        <v>2063</v>
      </c>
      <c r="B1447" t="s">
        <v>1075</v>
      </c>
      <c r="C1447">
        <v>1246</v>
      </c>
      <c r="D1447">
        <v>1958</v>
      </c>
      <c r="E1447">
        <v>1780</v>
      </c>
      <c r="F1447">
        <v>1246</v>
      </c>
      <c r="G1447">
        <v>1780</v>
      </c>
      <c r="H1447">
        <v>1246</v>
      </c>
      <c r="I1447">
        <v>1424</v>
      </c>
      <c r="J1447">
        <v>1424</v>
      </c>
      <c r="K1447">
        <v>1780</v>
      </c>
      <c r="L1447">
        <v>1424</v>
      </c>
      <c r="M1447">
        <v>1246</v>
      </c>
      <c r="N1447">
        <v>1246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336</v>
      </c>
      <c r="Y1447">
        <v>0</v>
      </c>
      <c r="Z1447">
        <v>0</v>
      </c>
    </row>
    <row r="1448" spans="1:26" x14ac:dyDescent="0.35">
      <c r="A1448">
        <v>2064</v>
      </c>
      <c r="B1448" t="s">
        <v>1076</v>
      </c>
      <c r="C1448">
        <v>12461</v>
      </c>
      <c r="D1448">
        <v>19582</v>
      </c>
      <c r="E1448">
        <v>17801</v>
      </c>
      <c r="F1448">
        <v>12461</v>
      </c>
      <c r="G1448">
        <v>17801</v>
      </c>
      <c r="H1448">
        <v>12461</v>
      </c>
      <c r="I1448">
        <v>14241</v>
      </c>
      <c r="J1448">
        <v>14241</v>
      </c>
      <c r="K1448">
        <v>17801</v>
      </c>
      <c r="L1448">
        <v>14241</v>
      </c>
      <c r="M1448">
        <v>12461</v>
      </c>
      <c r="N1448">
        <v>12461</v>
      </c>
      <c r="O1448">
        <v>2322</v>
      </c>
      <c r="P1448">
        <v>19320</v>
      </c>
      <c r="Q1448">
        <v>40020</v>
      </c>
      <c r="R1448">
        <v>70290</v>
      </c>
      <c r="S1448">
        <v>1290</v>
      </c>
      <c r="T1448">
        <v>1290</v>
      </c>
      <c r="U1448">
        <v>153737</v>
      </c>
      <c r="V1448">
        <v>37188</v>
      </c>
      <c r="W1448">
        <v>70954</v>
      </c>
      <c r="X1448">
        <v>1764</v>
      </c>
      <c r="Y1448">
        <v>71911</v>
      </c>
      <c r="Z1448">
        <v>33653</v>
      </c>
    </row>
    <row r="1449" spans="1:26" x14ac:dyDescent="0.35">
      <c r="A1449">
        <v>2065</v>
      </c>
      <c r="B1449" t="s">
        <v>1077</v>
      </c>
      <c r="C1449">
        <v>1558</v>
      </c>
      <c r="D1449">
        <v>2448</v>
      </c>
      <c r="E1449">
        <v>2225</v>
      </c>
      <c r="F1449">
        <v>1558</v>
      </c>
      <c r="G1449">
        <v>2225</v>
      </c>
      <c r="H1449">
        <v>1558</v>
      </c>
      <c r="I1449">
        <v>1780</v>
      </c>
      <c r="J1449">
        <v>1780</v>
      </c>
      <c r="K1449">
        <v>2225</v>
      </c>
      <c r="L1449">
        <v>1780</v>
      </c>
      <c r="M1449">
        <v>1558</v>
      </c>
      <c r="N1449">
        <v>1558</v>
      </c>
      <c r="O1449">
        <v>0</v>
      </c>
      <c r="P1449">
        <v>0</v>
      </c>
      <c r="Q1449">
        <v>0</v>
      </c>
      <c r="R1449">
        <v>1024</v>
      </c>
      <c r="S1449">
        <v>4681</v>
      </c>
      <c r="T1449">
        <v>0</v>
      </c>
      <c r="U1449">
        <v>2077</v>
      </c>
      <c r="V1449">
        <v>0</v>
      </c>
      <c r="W1449">
        <v>198</v>
      </c>
      <c r="X1449">
        <v>0</v>
      </c>
      <c r="Y1449">
        <v>7809</v>
      </c>
      <c r="Z1449">
        <v>347</v>
      </c>
    </row>
    <row r="1450" spans="1:26" x14ac:dyDescent="0.35">
      <c r="A1450">
        <v>2066</v>
      </c>
      <c r="B1450" t="s">
        <v>1078</v>
      </c>
      <c r="C1450">
        <v>3427</v>
      </c>
      <c r="D1450">
        <v>5385</v>
      </c>
      <c r="E1450">
        <v>4895</v>
      </c>
      <c r="F1450">
        <v>3427</v>
      </c>
      <c r="G1450">
        <v>4895</v>
      </c>
      <c r="H1450">
        <v>3427</v>
      </c>
      <c r="I1450">
        <v>3916</v>
      </c>
      <c r="J1450">
        <v>3916</v>
      </c>
      <c r="K1450">
        <v>4895</v>
      </c>
      <c r="L1450">
        <v>3916</v>
      </c>
      <c r="M1450">
        <v>3427</v>
      </c>
      <c r="N1450">
        <v>3427</v>
      </c>
      <c r="O1450">
        <v>0</v>
      </c>
      <c r="P1450">
        <v>0</v>
      </c>
      <c r="Q1450">
        <v>0</v>
      </c>
      <c r="R1450">
        <v>2902</v>
      </c>
      <c r="S1450">
        <v>0</v>
      </c>
      <c r="T1450">
        <v>952</v>
      </c>
      <c r="U1450">
        <v>195</v>
      </c>
      <c r="V1450">
        <v>0</v>
      </c>
      <c r="W1450">
        <v>0</v>
      </c>
      <c r="X1450">
        <v>0</v>
      </c>
      <c r="Y1450">
        <v>0</v>
      </c>
      <c r="Z1450">
        <v>0</v>
      </c>
    </row>
    <row r="1451" spans="1:26" x14ac:dyDescent="0.35">
      <c r="A1451">
        <v>2067</v>
      </c>
      <c r="B1451" t="s">
        <v>1079</v>
      </c>
      <c r="C1451">
        <v>0</v>
      </c>
      <c r="D1451">
        <v>0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650</v>
      </c>
      <c r="P1451">
        <v>933</v>
      </c>
      <c r="Q1451">
        <v>1598</v>
      </c>
      <c r="R1451">
        <v>706</v>
      </c>
      <c r="S1451">
        <v>789</v>
      </c>
      <c r="T1451">
        <v>694</v>
      </c>
      <c r="U1451">
        <v>1440</v>
      </c>
      <c r="V1451">
        <v>959</v>
      </c>
      <c r="W1451">
        <v>1159</v>
      </c>
      <c r="X1451">
        <v>889</v>
      </c>
      <c r="Y1451">
        <v>985</v>
      </c>
      <c r="Z1451">
        <v>959</v>
      </c>
    </row>
    <row r="1452" spans="1:26" x14ac:dyDescent="0.35">
      <c r="A1452">
        <v>2068</v>
      </c>
      <c r="B1452" t="s">
        <v>1080</v>
      </c>
      <c r="C1452">
        <v>3115</v>
      </c>
      <c r="D1452">
        <v>4895</v>
      </c>
      <c r="E1452">
        <v>4450</v>
      </c>
      <c r="F1452">
        <v>3115</v>
      </c>
      <c r="G1452">
        <v>4450</v>
      </c>
      <c r="H1452">
        <v>3115</v>
      </c>
      <c r="I1452">
        <v>3560</v>
      </c>
      <c r="J1452">
        <v>3560</v>
      </c>
      <c r="K1452">
        <v>4450</v>
      </c>
      <c r="L1452">
        <v>3560</v>
      </c>
      <c r="M1452">
        <v>3115</v>
      </c>
      <c r="N1452">
        <v>3115</v>
      </c>
      <c r="O1452">
        <v>0</v>
      </c>
      <c r="P1452">
        <v>0</v>
      </c>
      <c r="Q1452">
        <v>0</v>
      </c>
      <c r="R1452">
        <v>0</v>
      </c>
      <c r="S1452">
        <v>380</v>
      </c>
      <c r="T1452">
        <v>0</v>
      </c>
      <c r="U1452">
        <v>3880</v>
      </c>
      <c r="V1452">
        <v>0</v>
      </c>
      <c r="W1452">
        <v>190</v>
      </c>
      <c r="X1452">
        <v>190</v>
      </c>
      <c r="Y1452">
        <v>0</v>
      </c>
      <c r="Z1452">
        <v>11640</v>
      </c>
    </row>
    <row r="1453" spans="1:26" x14ac:dyDescent="0.35">
      <c r="A1453">
        <v>2069</v>
      </c>
      <c r="B1453" t="s">
        <v>1082</v>
      </c>
      <c r="C1453">
        <v>196204</v>
      </c>
      <c r="D1453">
        <v>211852</v>
      </c>
      <c r="E1453">
        <v>216575</v>
      </c>
      <c r="F1453">
        <v>205181</v>
      </c>
      <c r="G1453">
        <v>214440</v>
      </c>
      <c r="H1453">
        <v>211817</v>
      </c>
      <c r="I1453">
        <v>220740</v>
      </c>
      <c r="J1453">
        <v>224405</v>
      </c>
      <c r="K1453">
        <v>240403</v>
      </c>
      <c r="L1453">
        <v>235125</v>
      </c>
      <c r="M1453">
        <v>238244</v>
      </c>
      <c r="N1453">
        <v>242454</v>
      </c>
      <c r="O1453">
        <v>216575</v>
      </c>
      <c r="P1453">
        <v>186457</v>
      </c>
      <c r="Q1453">
        <v>200018</v>
      </c>
      <c r="R1453">
        <v>304760</v>
      </c>
      <c r="S1453">
        <v>124450</v>
      </c>
      <c r="T1453">
        <v>165493</v>
      </c>
      <c r="U1453">
        <v>339167</v>
      </c>
      <c r="V1453">
        <v>238272</v>
      </c>
      <c r="W1453">
        <v>259816</v>
      </c>
      <c r="X1453">
        <v>198169</v>
      </c>
      <c r="Y1453">
        <v>323010</v>
      </c>
      <c r="Z1453">
        <v>235144</v>
      </c>
    </row>
    <row r="1454" spans="1:26" x14ac:dyDescent="0.35">
      <c r="A1454">
        <v>2070</v>
      </c>
      <c r="B1454" t="s">
        <v>589</v>
      </c>
      <c r="C1454">
        <v>0</v>
      </c>
      <c r="D1454">
        <v>0</v>
      </c>
      <c r="E1454">
        <v>0</v>
      </c>
      <c r="F1454">
        <v>4</v>
      </c>
      <c r="G1454">
        <v>4</v>
      </c>
      <c r="H1454">
        <v>4</v>
      </c>
      <c r="I1454">
        <v>4</v>
      </c>
      <c r="J1454">
        <v>4</v>
      </c>
      <c r="K1454">
        <v>4</v>
      </c>
      <c r="L1454">
        <v>4</v>
      </c>
      <c r="M1454">
        <v>4</v>
      </c>
      <c r="N1454">
        <v>4</v>
      </c>
      <c r="O1454">
        <v>0</v>
      </c>
      <c r="P1454">
        <v>0</v>
      </c>
      <c r="Q1454">
        <v>0</v>
      </c>
      <c r="R1454">
        <v>6</v>
      </c>
      <c r="S1454">
        <v>4</v>
      </c>
      <c r="T1454">
        <v>5</v>
      </c>
      <c r="U1454">
        <v>3</v>
      </c>
      <c r="V1454">
        <v>2</v>
      </c>
      <c r="W1454">
        <v>9</v>
      </c>
      <c r="X1454">
        <v>2</v>
      </c>
      <c r="Y1454">
        <v>2</v>
      </c>
      <c r="Z1454">
        <v>2</v>
      </c>
    </row>
    <row r="1455" spans="1:26" x14ac:dyDescent="0.35">
      <c r="A1455">
        <v>2071</v>
      </c>
      <c r="B1455" t="s">
        <v>591</v>
      </c>
      <c r="C1455">
        <v>0</v>
      </c>
      <c r="D1455">
        <v>0</v>
      </c>
      <c r="E1455">
        <v>0</v>
      </c>
      <c r="F1455">
        <v>136</v>
      </c>
      <c r="G1455">
        <v>130</v>
      </c>
      <c r="H1455">
        <v>111</v>
      </c>
      <c r="I1455">
        <v>136</v>
      </c>
      <c r="J1455">
        <v>123</v>
      </c>
      <c r="K1455">
        <v>130</v>
      </c>
      <c r="L1455">
        <v>136</v>
      </c>
      <c r="M1455">
        <v>117</v>
      </c>
      <c r="N1455">
        <v>130</v>
      </c>
      <c r="O1455">
        <v>0</v>
      </c>
      <c r="P1455">
        <v>0</v>
      </c>
      <c r="Q1455">
        <v>0</v>
      </c>
      <c r="R1455">
        <v>38</v>
      </c>
      <c r="S1455">
        <v>80</v>
      </c>
      <c r="T1455">
        <v>59</v>
      </c>
      <c r="U1455">
        <v>138</v>
      </c>
      <c r="V1455">
        <v>154</v>
      </c>
      <c r="W1455">
        <v>126</v>
      </c>
      <c r="X1455">
        <v>173</v>
      </c>
      <c r="Y1455">
        <v>124</v>
      </c>
      <c r="Z1455">
        <v>104</v>
      </c>
    </row>
    <row r="1456" spans="1:26" x14ac:dyDescent="0.35">
      <c r="A1456">
        <v>2072</v>
      </c>
      <c r="B1456" t="s">
        <v>1034</v>
      </c>
      <c r="C1456">
        <v>0</v>
      </c>
      <c r="D1456">
        <v>0</v>
      </c>
      <c r="E1456">
        <v>0</v>
      </c>
      <c r="F1456">
        <v>40</v>
      </c>
      <c r="G1456">
        <v>40</v>
      </c>
      <c r="H1456">
        <v>40</v>
      </c>
      <c r="I1456">
        <v>40</v>
      </c>
      <c r="J1456">
        <v>40</v>
      </c>
      <c r="K1456">
        <v>40</v>
      </c>
      <c r="L1456">
        <v>40</v>
      </c>
      <c r="M1456">
        <v>40</v>
      </c>
      <c r="N1456">
        <v>40</v>
      </c>
      <c r="O1456">
        <v>0</v>
      </c>
      <c r="P1456">
        <v>0</v>
      </c>
      <c r="Q1456">
        <v>0</v>
      </c>
      <c r="R1456">
        <v>11</v>
      </c>
      <c r="S1456">
        <v>30</v>
      </c>
      <c r="T1456">
        <v>31</v>
      </c>
      <c r="U1456">
        <v>16</v>
      </c>
      <c r="V1456">
        <v>17</v>
      </c>
      <c r="W1456">
        <v>14</v>
      </c>
      <c r="X1456">
        <v>18</v>
      </c>
      <c r="Y1456">
        <v>15</v>
      </c>
      <c r="Z1456">
        <v>0</v>
      </c>
    </row>
    <row r="1457" spans="1:26" x14ac:dyDescent="0.35">
      <c r="A1457">
        <v>2073</v>
      </c>
      <c r="B1457" t="s">
        <v>1035</v>
      </c>
      <c r="C1457">
        <v>0</v>
      </c>
      <c r="D1457">
        <v>0</v>
      </c>
      <c r="E1457">
        <v>0</v>
      </c>
      <c r="F1457">
        <v>12</v>
      </c>
      <c r="G1457">
        <v>12</v>
      </c>
      <c r="H1457">
        <v>12</v>
      </c>
      <c r="I1457">
        <v>12</v>
      </c>
      <c r="J1457">
        <v>12</v>
      </c>
      <c r="K1457">
        <v>12</v>
      </c>
      <c r="L1457">
        <v>12</v>
      </c>
      <c r="M1457">
        <v>12</v>
      </c>
      <c r="N1457">
        <v>12</v>
      </c>
      <c r="O1457">
        <v>0</v>
      </c>
      <c r="P1457">
        <v>0</v>
      </c>
      <c r="Q1457">
        <v>0</v>
      </c>
      <c r="R1457">
        <v>1</v>
      </c>
      <c r="S1457">
        <v>6</v>
      </c>
      <c r="T1457">
        <v>1</v>
      </c>
      <c r="U1457">
        <v>0</v>
      </c>
      <c r="V1457">
        <v>0</v>
      </c>
      <c r="W1457">
        <v>2</v>
      </c>
      <c r="X1457">
        <v>3</v>
      </c>
      <c r="Y1457">
        <v>2</v>
      </c>
      <c r="Z1457">
        <v>1</v>
      </c>
    </row>
    <row r="1458" spans="1:26" x14ac:dyDescent="0.35">
      <c r="A1458">
        <v>2074</v>
      </c>
      <c r="B1458" t="s">
        <v>1036</v>
      </c>
      <c r="C1458">
        <v>0</v>
      </c>
      <c r="D1458">
        <v>0</v>
      </c>
      <c r="E1458">
        <v>0</v>
      </c>
      <c r="F1458">
        <v>4</v>
      </c>
      <c r="G1458">
        <v>2</v>
      </c>
      <c r="H1458">
        <v>2</v>
      </c>
      <c r="I1458">
        <v>2</v>
      </c>
      <c r="J1458">
        <v>2</v>
      </c>
      <c r="K1458">
        <v>2</v>
      </c>
      <c r="L1458">
        <v>2</v>
      </c>
      <c r="M1458">
        <v>2</v>
      </c>
      <c r="N1458">
        <v>2</v>
      </c>
      <c r="O1458">
        <v>0</v>
      </c>
      <c r="P1458">
        <v>0</v>
      </c>
      <c r="Q1458">
        <v>0</v>
      </c>
      <c r="R1458">
        <v>2</v>
      </c>
      <c r="S1458">
        <v>2</v>
      </c>
      <c r="T1458">
        <v>0</v>
      </c>
      <c r="U1458">
        <v>7</v>
      </c>
      <c r="V1458">
        <v>7</v>
      </c>
      <c r="W1458">
        <v>3</v>
      </c>
      <c r="X1458">
        <v>4</v>
      </c>
      <c r="Y1458">
        <v>7</v>
      </c>
      <c r="Z1458">
        <v>3</v>
      </c>
    </row>
    <row r="1459" spans="1:26" x14ac:dyDescent="0.35">
      <c r="A1459">
        <v>2075</v>
      </c>
      <c r="B1459" t="s">
        <v>1037</v>
      </c>
      <c r="C1459">
        <v>0</v>
      </c>
      <c r="D1459">
        <v>0</v>
      </c>
      <c r="E1459">
        <v>0</v>
      </c>
      <c r="F1459">
        <v>36</v>
      </c>
      <c r="G1459">
        <v>17</v>
      </c>
      <c r="H1459">
        <v>14</v>
      </c>
      <c r="I1459">
        <v>18</v>
      </c>
      <c r="J1459">
        <v>16</v>
      </c>
      <c r="K1459">
        <v>17</v>
      </c>
      <c r="L1459">
        <v>18</v>
      </c>
      <c r="M1459">
        <v>15</v>
      </c>
      <c r="N1459">
        <v>17</v>
      </c>
      <c r="O1459">
        <v>0</v>
      </c>
      <c r="P1459">
        <v>0</v>
      </c>
      <c r="Q1459">
        <v>0</v>
      </c>
      <c r="R1459">
        <v>3</v>
      </c>
      <c r="S1459">
        <v>9</v>
      </c>
      <c r="T1459">
        <v>8</v>
      </c>
      <c r="U1459">
        <v>19</v>
      </c>
      <c r="V1459">
        <v>11</v>
      </c>
      <c r="W1459">
        <v>14</v>
      </c>
      <c r="X1459">
        <v>25</v>
      </c>
      <c r="Y1459">
        <v>9</v>
      </c>
      <c r="Z1459">
        <v>15</v>
      </c>
    </row>
    <row r="1460" spans="1:26" x14ac:dyDescent="0.35">
      <c r="A1460">
        <v>2076</v>
      </c>
      <c r="B1460" t="s">
        <v>755</v>
      </c>
      <c r="C1460">
        <v>1650</v>
      </c>
      <c r="D1460">
        <v>1650</v>
      </c>
      <c r="E1460">
        <v>1650</v>
      </c>
      <c r="F1460">
        <v>1650</v>
      </c>
      <c r="G1460">
        <v>1650</v>
      </c>
      <c r="H1460">
        <v>1650</v>
      </c>
      <c r="I1460">
        <v>1650</v>
      </c>
      <c r="J1460">
        <v>1650</v>
      </c>
      <c r="K1460">
        <v>1650</v>
      </c>
      <c r="L1460">
        <v>1650</v>
      </c>
      <c r="M1460">
        <v>1650</v>
      </c>
      <c r="N1460">
        <v>1650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40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</row>
    <row r="1461" spans="1:26" x14ac:dyDescent="0.35">
      <c r="A1461">
        <v>2077</v>
      </c>
      <c r="B1461" t="s">
        <v>755</v>
      </c>
      <c r="C1461">
        <v>1650</v>
      </c>
      <c r="D1461">
        <v>1650</v>
      </c>
      <c r="E1461">
        <v>1650</v>
      </c>
      <c r="F1461">
        <v>1650</v>
      </c>
      <c r="G1461">
        <v>1650</v>
      </c>
      <c r="H1461">
        <v>1650</v>
      </c>
      <c r="I1461">
        <v>1650</v>
      </c>
      <c r="J1461">
        <v>1650</v>
      </c>
      <c r="K1461">
        <v>1650</v>
      </c>
      <c r="L1461">
        <v>1650</v>
      </c>
      <c r="M1461">
        <v>1650</v>
      </c>
      <c r="N1461">
        <v>1650</v>
      </c>
      <c r="O1461">
        <v>0</v>
      </c>
      <c r="P1461">
        <v>0</v>
      </c>
      <c r="Q1461">
        <v>0</v>
      </c>
      <c r="R1461">
        <v>0</v>
      </c>
      <c r="S1461">
        <v>170</v>
      </c>
      <c r="T1461">
        <v>460</v>
      </c>
      <c r="U1461">
        <v>240</v>
      </c>
      <c r="V1461">
        <v>0</v>
      </c>
      <c r="W1461">
        <v>272</v>
      </c>
      <c r="X1461">
        <v>0</v>
      </c>
      <c r="Y1461">
        <v>0</v>
      </c>
      <c r="Z1461">
        <v>0</v>
      </c>
    </row>
    <row r="1462" spans="1:26" x14ac:dyDescent="0.35">
      <c r="A1462">
        <v>2078</v>
      </c>
      <c r="B1462" t="s">
        <v>755</v>
      </c>
      <c r="C1462">
        <v>1650</v>
      </c>
      <c r="D1462">
        <v>1650</v>
      </c>
      <c r="E1462">
        <v>1650</v>
      </c>
      <c r="F1462">
        <v>1650</v>
      </c>
      <c r="G1462">
        <v>1650</v>
      </c>
      <c r="H1462">
        <v>1650</v>
      </c>
      <c r="I1462">
        <v>1650</v>
      </c>
      <c r="J1462">
        <v>1650</v>
      </c>
      <c r="K1462">
        <v>1650</v>
      </c>
      <c r="L1462">
        <v>1650</v>
      </c>
      <c r="M1462">
        <v>1650</v>
      </c>
      <c r="N1462">
        <v>1650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804</v>
      </c>
      <c r="V1462">
        <v>595</v>
      </c>
      <c r="W1462">
        <v>198</v>
      </c>
      <c r="X1462">
        <v>0</v>
      </c>
      <c r="Y1462">
        <v>40</v>
      </c>
      <c r="Z1462">
        <v>0</v>
      </c>
    </row>
    <row r="1463" spans="1:26" x14ac:dyDescent="0.35">
      <c r="A1463">
        <v>2079</v>
      </c>
      <c r="B1463" t="s">
        <v>755</v>
      </c>
      <c r="C1463">
        <v>1650</v>
      </c>
      <c r="D1463">
        <v>1650</v>
      </c>
      <c r="E1463">
        <v>1650</v>
      </c>
      <c r="F1463">
        <v>1650</v>
      </c>
      <c r="G1463">
        <v>1650</v>
      </c>
      <c r="H1463">
        <v>1650</v>
      </c>
      <c r="I1463">
        <v>1650</v>
      </c>
      <c r="J1463">
        <v>1650</v>
      </c>
      <c r="K1463">
        <v>1650</v>
      </c>
      <c r="L1463">
        <v>1650</v>
      </c>
      <c r="M1463">
        <v>1650</v>
      </c>
      <c r="N1463">
        <v>1650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420</v>
      </c>
      <c r="U1463">
        <v>1674</v>
      </c>
      <c r="V1463">
        <v>1477</v>
      </c>
      <c r="W1463">
        <v>0</v>
      </c>
      <c r="X1463">
        <v>125</v>
      </c>
      <c r="Y1463">
        <v>0</v>
      </c>
      <c r="Z1463">
        <v>0</v>
      </c>
    </row>
    <row r="1464" spans="1:26" x14ac:dyDescent="0.35">
      <c r="A1464">
        <v>2080</v>
      </c>
      <c r="B1464" t="s">
        <v>755</v>
      </c>
      <c r="C1464">
        <v>1450</v>
      </c>
      <c r="D1464">
        <v>1450</v>
      </c>
      <c r="E1464">
        <v>1450</v>
      </c>
      <c r="F1464">
        <v>1450</v>
      </c>
      <c r="G1464">
        <v>1450</v>
      </c>
      <c r="H1464">
        <v>1450</v>
      </c>
      <c r="I1464">
        <v>1450</v>
      </c>
      <c r="J1464">
        <v>1450</v>
      </c>
      <c r="K1464">
        <v>1450</v>
      </c>
      <c r="L1464">
        <v>1450</v>
      </c>
      <c r="M1464">
        <v>1450</v>
      </c>
      <c r="N1464">
        <v>1450</v>
      </c>
      <c r="O1464">
        <v>0</v>
      </c>
      <c r="P1464">
        <v>0</v>
      </c>
      <c r="Q1464">
        <v>0</v>
      </c>
      <c r="R1464">
        <v>0</v>
      </c>
      <c r="S1464">
        <v>115</v>
      </c>
      <c r="T1464">
        <v>336</v>
      </c>
      <c r="U1464">
        <v>831</v>
      </c>
      <c r="V1464">
        <v>790</v>
      </c>
      <c r="W1464">
        <v>0</v>
      </c>
      <c r="X1464">
        <v>165</v>
      </c>
      <c r="Y1464">
        <v>1923</v>
      </c>
      <c r="Z1464">
        <v>185</v>
      </c>
    </row>
    <row r="1465" spans="1:26" x14ac:dyDescent="0.35">
      <c r="A1465">
        <v>2081</v>
      </c>
      <c r="B1465" t="s">
        <v>631</v>
      </c>
      <c r="C1465">
        <v>0</v>
      </c>
      <c r="D1465">
        <v>0</v>
      </c>
      <c r="E1465">
        <v>0</v>
      </c>
      <c r="F1465">
        <v>0</v>
      </c>
      <c r="G1465">
        <v>734</v>
      </c>
      <c r="H1465">
        <v>734</v>
      </c>
      <c r="I1465">
        <v>734</v>
      </c>
      <c r="J1465">
        <v>734</v>
      </c>
      <c r="K1465">
        <v>610</v>
      </c>
      <c r="L1465">
        <v>610</v>
      </c>
      <c r="M1465">
        <v>610</v>
      </c>
      <c r="N1465">
        <v>610</v>
      </c>
      <c r="O1465">
        <v>0</v>
      </c>
      <c r="P1465">
        <v>0</v>
      </c>
      <c r="Q1465">
        <v>0</v>
      </c>
      <c r="R1465">
        <v>0</v>
      </c>
      <c r="S1465">
        <v>1365</v>
      </c>
      <c r="T1465">
        <v>333</v>
      </c>
      <c r="U1465">
        <v>120</v>
      </c>
      <c r="V1465">
        <v>0</v>
      </c>
      <c r="W1465">
        <v>1153</v>
      </c>
      <c r="X1465">
        <v>390</v>
      </c>
      <c r="Y1465">
        <v>0</v>
      </c>
      <c r="Z1465">
        <v>205</v>
      </c>
    </row>
    <row r="1466" spans="1:26" x14ac:dyDescent="0.35">
      <c r="A1466">
        <v>2082</v>
      </c>
      <c r="B1466" t="s">
        <v>631</v>
      </c>
      <c r="C1466">
        <v>0</v>
      </c>
      <c r="D1466">
        <v>0</v>
      </c>
      <c r="E1466">
        <v>0</v>
      </c>
      <c r="F1466">
        <v>0</v>
      </c>
      <c r="G1466">
        <v>2</v>
      </c>
      <c r="H1466">
        <v>2</v>
      </c>
      <c r="I1466">
        <v>2</v>
      </c>
      <c r="J1466">
        <v>2</v>
      </c>
      <c r="K1466">
        <v>319</v>
      </c>
      <c r="L1466">
        <v>319</v>
      </c>
      <c r="M1466">
        <v>319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463</v>
      </c>
      <c r="V1466">
        <v>195</v>
      </c>
      <c r="W1466">
        <v>5724</v>
      </c>
      <c r="X1466">
        <v>0</v>
      </c>
      <c r="Y1466">
        <v>0</v>
      </c>
      <c r="Z1466">
        <v>0</v>
      </c>
    </row>
    <row r="1467" spans="1:26" x14ac:dyDescent="0.35">
      <c r="A1467">
        <v>2083</v>
      </c>
      <c r="B1467" t="s">
        <v>631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408</v>
      </c>
      <c r="K1467">
        <v>408</v>
      </c>
      <c r="L1467">
        <v>408</v>
      </c>
      <c r="M1467">
        <v>408</v>
      </c>
      <c r="N1467">
        <v>408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110</v>
      </c>
      <c r="V1467">
        <v>362</v>
      </c>
      <c r="W1467">
        <v>213</v>
      </c>
      <c r="X1467">
        <v>80</v>
      </c>
      <c r="Y1467">
        <v>652</v>
      </c>
      <c r="Z1467">
        <v>0</v>
      </c>
    </row>
    <row r="1468" spans="1:26" x14ac:dyDescent="0.35">
      <c r="A1468">
        <v>2084</v>
      </c>
      <c r="B1468" t="s">
        <v>631</v>
      </c>
      <c r="C1468">
        <v>0</v>
      </c>
      <c r="D1468">
        <v>0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726</v>
      </c>
      <c r="K1468">
        <v>726</v>
      </c>
      <c r="L1468">
        <v>726</v>
      </c>
      <c r="M1468">
        <v>726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50</v>
      </c>
      <c r="U1468">
        <v>883</v>
      </c>
      <c r="V1468">
        <v>349</v>
      </c>
      <c r="W1468">
        <v>410</v>
      </c>
      <c r="X1468">
        <v>264</v>
      </c>
      <c r="Y1468">
        <v>0</v>
      </c>
      <c r="Z1468">
        <v>0</v>
      </c>
    </row>
    <row r="1469" spans="1:26" x14ac:dyDescent="0.35">
      <c r="A1469">
        <v>2085</v>
      </c>
      <c r="B1469" t="s">
        <v>631</v>
      </c>
      <c r="C1469">
        <v>0</v>
      </c>
      <c r="D1469">
        <v>0</v>
      </c>
      <c r="E1469">
        <v>0</v>
      </c>
      <c r="F1469">
        <v>0</v>
      </c>
      <c r="G1469">
        <v>1</v>
      </c>
      <c r="H1469">
        <v>1</v>
      </c>
      <c r="I1469">
        <v>1</v>
      </c>
      <c r="J1469">
        <v>1</v>
      </c>
      <c r="K1469">
        <v>296</v>
      </c>
      <c r="L1469">
        <v>296</v>
      </c>
      <c r="M1469">
        <v>296</v>
      </c>
      <c r="N1469">
        <v>296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38</v>
      </c>
      <c r="V1469">
        <v>350</v>
      </c>
      <c r="W1469">
        <v>587</v>
      </c>
      <c r="X1469">
        <v>417</v>
      </c>
      <c r="Y1469">
        <v>893</v>
      </c>
      <c r="Z1469">
        <v>42</v>
      </c>
    </row>
    <row r="1470" spans="1:26" x14ac:dyDescent="0.35">
      <c r="A1470">
        <v>2086</v>
      </c>
      <c r="B1470" t="s">
        <v>998</v>
      </c>
      <c r="C1470">
        <v>10000</v>
      </c>
      <c r="D1470">
        <v>10000</v>
      </c>
      <c r="E1470">
        <v>10000</v>
      </c>
      <c r="F1470">
        <v>10000</v>
      </c>
      <c r="G1470">
        <v>10000</v>
      </c>
      <c r="H1470">
        <v>10000</v>
      </c>
      <c r="I1470">
        <v>10000</v>
      </c>
      <c r="J1470">
        <v>10000</v>
      </c>
      <c r="K1470">
        <v>10000</v>
      </c>
      <c r="L1470">
        <v>10000</v>
      </c>
      <c r="M1470">
        <v>10000</v>
      </c>
      <c r="N1470">
        <v>10000</v>
      </c>
      <c r="O1470">
        <v>0</v>
      </c>
      <c r="P1470">
        <v>0</v>
      </c>
      <c r="Q1470">
        <v>0</v>
      </c>
      <c r="R1470">
        <v>0</v>
      </c>
      <c r="S1470">
        <v>686</v>
      </c>
      <c r="T1470">
        <v>0</v>
      </c>
      <c r="U1470">
        <v>10179</v>
      </c>
      <c r="V1470">
        <v>0</v>
      </c>
      <c r="W1470">
        <v>0</v>
      </c>
      <c r="X1470">
        <v>0</v>
      </c>
      <c r="Y1470">
        <v>0</v>
      </c>
      <c r="Z1470">
        <v>0</v>
      </c>
    </row>
    <row r="1471" spans="1:26" x14ac:dyDescent="0.35">
      <c r="A1471">
        <v>2087</v>
      </c>
      <c r="B1471" t="s">
        <v>998</v>
      </c>
      <c r="C1471">
        <v>10000</v>
      </c>
      <c r="D1471">
        <v>10000</v>
      </c>
      <c r="E1471">
        <v>10000</v>
      </c>
      <c r="F1471">
        <v>10000</v>
      </c>
      <c r="G1471">
        <v>10000</v>
      </c>
      <c r="H1471">
        <v>10000</v>
      </c>
      <c r="I1471">
        <v>10000</v>
      </c>
      <c r="J1471">
        <v>10000</v>
      </c>
      <c r="K1471">
        <v>10000</v>
      </c>
      <c r="L1471">
        <v>10000</v>
      </c>
      <c r="M1471">
        <v>10000</v>
      </c>
      <c r="N1471">
        <v>10000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5997</v>
      </c>
      <c r="V1471">
        <v>3281</v>
      </c>
      <c r="W1471">
        <v>3965</v>
      </c>
      <c r="X1471">
        <v>747</v>
      </c>
      <c r="Y1471">
        <v>0</v>
      </c>
      <c r="Z1471">
        <v>0</v>
      </c>
    </row>
    <row r="1472" spans="1:26" x14ac:dyDescent="0.35">
      <c r="A1472">
        <v>2088</v>
      </c>
      <c r="B1472" t="s">
        <v>998</v>
      </c>
      <c r="C1472">
        <v>10000</v>
      </c>
      <c r="D1472">
        <v>10000</v>
      </c>
      <c r="E1472">
        <v>10000</v>
      </c>
      <c r="F1472">
        <v>10000</v>
      </c>
      <c r="G1472">
        <v>10000</v>
      </c>
      <c r="H1472">
        <v>10000</v>
      </c>
      <c r="I1472">
        <v>10000</v>
      </c>
      <c r="J1472">
        <v>10000</v>
      </c>
      <c r="K1472">
        <v>10000</v>
      </c>
      <c r="L1472">
        <v>10000</v>
      </c>
      <c r="M1472">
        <v>10000</v>
      </c>
      <c r="N1472">
        <v>10000</v>
      </c>
      <c r="O1472">
        <v>0</v>
      </c>
      <c r="P1472">
        <v>0</v>
      </c>
      <c r="Q1472">
        <v>0</v>
      </c>
      <c r="R1472">
        <v>0</v>
      </c>
      <c r="S1472">
        <v>180</v>
      </c>
      <c r="T1472">
        <v>0</v>
      </c>
      <c r="U1472">
        <v>2865</v>
      </c>
      <c r="V1472">
        <v>0</v>
      </c>
      <c r="W1472">
        <v>0</v>
      </c>
      <c r="X1472">
        <v>0</v>
      </c>
      <c r="Y1472">
        <v>0</v>
      </c>
      <c r="Z1472">
        <v>0</v>
      </c>
    </row>
    <row r="1473" spans="1:26" x14ac:dyDescent="0.35">
      <c r="A1473">
        <v>2089</v>
      </c>
      <c r="B1473" t="s">
        <v>998</v>
      </c>
      <c r="C1473">
        <v>10000</v>
      </c>
      <c r="D1473">
        <v>10000</v>
      </c>
      <c r="E1473">
        <v>10000</v>
      </c>
      <c r="F1473">
        <v>10000</v>
      </c>
      <c r="G1473">
        <v>10000</v>
      </c>
      <c r="H1473">
        <v>10000</v>
      </c>
      <c r="I1473">
        <v>10000</v>
      </c>
      <c r="J1473">
        <v>10000</v>
      </c>
      <c r="K1473">
        <v>10000</v>
      </c>
      <c r="L1473">
        <v>10000</v>
      </c>
      <c r="M1473">
        <v>10000</v>
      </c>
      <c r="N1473">
        <v>10000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3806</v>
      </c>
      <c r="U1473">
        <v>16730</v>
      </c>
      <c r="V1473">
        <v>545</v>
      </c>
      <c r="W1473">
        <v>0</v>
      </c>
      <c r="X1473">
        <v>1545</v>
      </c>
      <c r="Y1473">
        <v>0</v>
      </c>
      <c r="Z1473">
        <v>0</v>
      </c>
    </row>
    <row r="1474" spans="1:26" x14ac:dyDescent="0.35">
      <c r="A1474">
        <v>2090</v>
      </c>
      <c r="B1474" t="s">
        <v>998</v>
      </c>
      <c r="C1474">
        <v>8500</v>
      </c>
      <c r="D1474">
        <v>8500</v>
      </c>
      <c r="E1474">
        <v>8500</v>
      </c>
      <c r="F1474">
        <v>8500</v>
      </c>
      <c r="G1474">
        <v>8500</v>
      </c>
      <c r="H1474">
        <v>8500</v>
      </c>
      <c r="I1474">
        <v>8500</v>
      </c>
      <c r="J1474">
        <v>8500</v>
      </c>
      <c r="K1474">
        <v>8500</v>
      </c>
      <c r="L1474">
        <v>8500</v>
      </c>
      <c r="M1474">
        <v>8500</v>
      </c>
      <c r="N1474">
        <v>8500</v>
      </c>
      <c r="O1474">
        <v>0</v>
      </c>
      <c r="P1474">
        <v>0</v>
      </c>
      <c r="Q1474">
        <v>0</v>
      </c>
      <c r="R1474">
        <v>0</v>
      </c>
      <c r="S1474">
        <v>180</v>
      </c>
      <c r="T1474">
        <v>163</v>
      </c>
      <c r="U1474">
        <v>0</v>
      </c>
      <c r="V1474">
        <v>1665</v>
      </c>
      <c r="W1474">
        <v>550</v>
      </c>
      <c r="X1474">
        <v>0</v>
      </c>
      <c r="Y1474">
        <v>2424</v>
      </c>
      <c r="Z1474">
        <v>1014</v>
      </c>
    </row>
    <row r="1475" spans="1:26" x14ac:dyDescent="0.35">
      <c r="A1475">
        <v>2091</v>
      </c>
      <c r="B1475" t="s">
        <v>999</v>
      </c>
      <c r="C1475">
        <v>10000</v>
      </c>
      <c r="D1475">
        <v>10000</v>
      </c>
      <c r="E1475">
        <v>10000</v>
      </c>
      <c r="F1475">
        <v>10000</v>
      </c>
      <c r="G1475">
        <v>10000</v>
      </c>
      <c r="H1475">
        <v>10000</v>
      </c>
      <c r="I1475">
        <v>10000</v>
      </c>
      <c r="J1475">
        <v>10000</v>
      </c>
      <c r="K1475">
        <v>10000</v>
      </c>
      <c r="L1475">
        <v>10000</v>
      </c>
      <c r="M1475">
        <v>10000</v>
      </c>
      <c r="N1475">
        <v>10000</v>
      </c>
      <c r="O1475">
        <v>0</v>
      </c>
      <c r="P1475">
        <v>0</v>
      </c>
      <c r="Q1475">
        <v>0</v>
      </c>
      <c r="R1475">
        <v>0</v>
      </c>
      <c r="S1475">
        <v>972</v>
      </c>
      <c r="T1475">
        <v>0</v>
      </c>
      <c r="U1475">
        <v>3035</v>
      </c>
      <c r="V1475">
        <v>0</v>
      </c>
      <c r="W1475">
        <v>0</v>
      </c>
      <c r="X1475">
        <v>0</v>
      </c>
      <c r="Y1475">
        <v>0</v>
      </c>
      <c r="Z1475">
        <v>0</v>
      </c>
    </row>
    <row r="1476" spans="1:26" x14ac:dyDescent="0.35">
      <c r="A1476">
        <v>2092</v>
      </c>
      <c r="B1476" t="s">
        <v>999</v>
      </c>
      <c r="C1476">
        <v>10000</v>
      </c>
      <c r="D1476">
        <v>10000</v>
      </c>
      <c r="E1476">
        <v>10000</v>
      </c>
      <c r="F1476">
        <v>10000</v>
      </c>
      <c r="G1476">
        <v>10000</v>
      </c>
      <c r="H1476">
        <v>10000</v>
      </c>
      <c r="I1476">
        <v>10000</v>
      </c>
      <c r="J1476">
        <v>10000</v>
      </c>
      <c r="K1476">
        <v>10000</v>
      </c>
      <c r="L1476">
        <v>10000</v>
      </c>
      <c r="M1476">
        <v>10000</v>
      </c>
      <c r="N1476">
        <v>10000</v>
      </c>
      <c r="O1476">
        <v>0</v>
      </c>
      <c r="P1476">
        <v>0</v>
      </c>
      <c r="Q1476">
        <v>0</v>
      </c>
      <c r="R1476">
        <v>0</v>
      </c>
      <c r="S1476">
        <v>286</v>
      </c>
      <c r="T1476">
        <v>0</v>
      </c>
      <c r="U1476">
        <v>2802</v>
      </c>
      <c r="V1476">
        <v>50</v>
      </c>
      <c r="W1476">
        <v>329</v>
      </c>
      <c r="X1476">
        <v>0</v>
      </c>
      <c r="Y1476">
        <v>0</v>
      </c>
      <c r="Z1476">
        <v>0</v>
      </c>
    </row>
    <row r="1477" spans="1:26" x14ac:dyDescent="0.35">
      <c r="A1477">
        <v>2093</v>
      </c>
      <c r="B1477" t="s">
        <v>999</v>
      </c>
      <c r="C1477">
        <v>10000</v>
      </c>
      <c r="D1477">
        <v>10000</v>
      </c>
      <c r="E1477">
        <v>10000</v>
      </c>
      <c r="F1477">
        <v>10000</v>
      </c>
      <c r="G1477">
        <v>10000</v>
      </c>
      <c r="H1477">
        <v>10000</v>
      </c>
      <c r="I1477">
        <v>10000</v>
      </c>
      <c r="J1477">
        <v>10000</v>
      </c>
      <c r="K1477">
        <v>10000</v>
      </c>
      <c r="L1477">
        <v>10000</v>
      </c>
      <c r="M1477">
        <v>10000</v>
      </c>
      <c r="N1477">
        <v>10000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930</v>
      </c>
      <c r="V1477">
        <v>-630</v>
      </c>
      <c r="W1477">
        <v>1600</v>
      </c>
      <c r="X1477">
        <v>453</v>
      </c>
      <c r="Y1477">
        <v>0</v>
      </c>
      <c r="Z1477">
        <v>0</v>
      </c>
    </row>
    <row r="1478" spans="1:26" x14ac:dyDescent="0.35">
      <c r="A1478">
        <v>2094</v>
      </c>
      <c r="B1478" t="s">
        <v>999</v>
      </c>
      <c r="C1478">
        <v>10000</v>
      </c>
      <c r="D1478">
        <v>10000</v>
      </c>
      <c r="E1478">
        <v>10000</v>
      </c>
      <c r="F1478">
        <v>10000</v>
      </c>
      <c r="G1478">
        <v>10000</v>
      </c>
      <c r="H1478">
        <v>10000</v>
      </c>
      <c r="I1478">
        <v>10000</v>
      </c>
      <c r="J1478">
        <v>10000</v>
      </c>
      <c r="K1478">
        <v>10000</v>
      </c>
      <c r="L1478">
        <v>10000</v>
      </c>
      <c r="M1478">
        <v>10000</v>
      </c>
      <c r="N1478">
        <v>10000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977</v>
      </c>
      <c r="U1478">
        <v>10049</v>
      </c>
      <c r="V1478">
        <v>6143</v>
      </c>
      <c r="W1478">
        <v>0</v>
      </c>
      <c r="X1478">
        <v>0</v>
      </c>
      <c r="Y1478">
        <v>0</v>
      </c>
      <c r="Z1478">
        <v>0</v>
      </c>
    </row>
    <row r="1479" spans="1:26" x14ac:dyDescent="0.35">
      <c r="A1479">
        <v>2095</v>
      </c>
      <c r="B1479" t="s">
        <v>999</v>
      </c>
      <c r="C1479">
        <v>8500</v>
      </c>
      <c r="D1479">
        <v>8500</v>
      </c>
      <c r="E1479">
        <v>8500</v>
      </c>
      <c r="F1479">
        <v>8500</v>
      </c>
      <c r="G1479">
        <v>8500</v>
      </c>
      <c r="H1479">
        <v>8500</v>
      </c>
      <c r="I1479">
        <v>8500</v>
      </c>
      <c r="J1479">
        <v>8500</v>
      </c>
      <c r="K1479">
        <v>8500</v>
      </c>
      <c r="L1479">
        <v>8500</v>
      </c>
      <c r="M1479">
        <v>8500</v>
      </c>
      <c r="N1479">
        <v>8500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190</v>
      </c>
      <c r="W1479">
        <v>3984</v>
      </c>
      <c r="X1479">
        <v>602</v>
      </c>
      <c r="Y1479">
        <v>0</v>
      </c>
      <c r="Z1479">
        <v>0</v>
      </c>
    </row>
    <row r="1480" spans="1:26" x14ac:dyDescent="0.35">
      <c r="A1480">
        <v>2096</v>
      </c>
      <c r="B1480" t="s">
        <v>755</v>
      </c>
      <c r="C1480">
        <v>1650</v>
      </c>
      <c r="D1480">
        <v>1650</v>
      </c>
      <c r="E1480">
        <v>1650</v>
      </c>
      <c r="F1480">
        <v>1650</v>
      </c>
      <c r="G1480">
        <v>1650</v>
      </c>
      <c r="H1480">
        <v>1650</v>
      </c>
      <c r="I1480">
        <v>1650</v>
      </c>
      <c r="J1480">
        <v>1650</v>
      </c>
      <c r="K1480">
        <v>1650</v>
      </c>
      <c r="L1480">
        <v>1650</v>
      </c>
      <c r="M1480">
        <v>1650</v>
      </c>
      <c r="N1480">
        <v>1650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</row>
    <row r="1481" spans="1:26" x14ac:dyDescent="0.35">
      <c r="A1481">
        <v>2097</v>
      </c>
      <c r="B1481" t="s">
        <v>631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</row>
    <row r="1482" spans="1:26" x14ac:dyDescent="0.35">
      <c r="A1482">
        <v>2098</v>
      </c>
      <c r="B1482" t="s">
        <v>998</v>
      </c>
      <c r="C1482">
        <v>10000</v>
      </c>
      <c r="D1482">
        <v>10000</v>
      </c>
      <c r="E1482">
        <v>10000</v>
      </c>
      <c r="F1482">
        <v>10000</v>
      </c>
      <c r="G1482">
        <v>10000</v>
      </c>
      <c r="H1482">
        <v>10000</v>
      </c>
      <c r="I1482">
        <v>10000</v>
      </c>
      <c r="J1482">
        <v>10000</v>
      </c>
      <c r="K1482">
        <v>10000</v>
      </c>
      <c r="L1482">
        <v>10000</v>
      </c>
      <c r="M1482">
        <v>10000</v>
      </c>
      <c r="N1482">
        <v>10000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13332</v>
      </c>
      <c r="X1482">
        <v>0</v>
      </c>
      <c r="Y1482">
        <v>0</v>
      </c>
      <c r="Z1482">
        <v>0</v>
      </c>
    </row>
    <row r="1483" spans="1:26" x14ac:dyDescent="0.35">
      <c r="A1483">
        <v>2099</v>
      </c>
      <c r="B1483" t="s">
        <v>999</v>
      </c>
      <c r="C1483">
        <v>10000</v>
      </c>
      <c r="D1483">
        <v>10000</v>
      </c>
      <c r="E1483">
        <v>10000</v>
      </c>
      <c r="F1483">
        <v>10000</v>
      </c>
      <c r="G1483">
        <v>10000</v>
      </c>
      <c r="H1483">
        <v>10000</v>
      </c>
      <c r="I1483">
        <v>10000</v>
      </c>
      <c r="J1483">
        <v>10000</v>
      </c>
      <c r="K1483">
        <v>10000</v>
      </c>
      <c r="L1483">
        <v>10000</v>
      </c>
      <c r="M1483">
        <v>10000</v>
      </c>
      <c r="N1483">
        <v>10000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13797</v>
      </c>
      <c r="X1483">
        <v>760</v>
      </c>
      <c r="Y1483">
        <v>0</v>
      </c>
      <c r="Z1483">
        <v>0</v>
      </c>
    </row>
    <row r="1484" spans="1:26" x14ac:dyDescent="0.35">
      <c r="A1484">
        <v>2100</v>
      </c>
      <c r="B1484" t="s">
        <v>589</v>
      </c>
      <c r="C1484">
        <v>0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7</v>
      </c>
      <c r="K1484">
        <v>7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14</v>
      </c>
      <c r="W1484">
        <v>7</v>
      </c>
      <c r="X1484">
        <v>0</v>
      </c>
      <c r="Y1484">
        <v>0</v>
      </c>
      <c r="Z1484">
        <v>0</v>
      </c>
    </row>
    <row r="1485" spans="1:26" x14ac:dyDescent="0.35">
      <c r="A1485">
        <v>2101</v>
      </c>
      <c r="B1485" t="s">
        <v>591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121</v>
      </c>
      <c r="K1485">
        <v>127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84</v>
      </c>
      <c r="W1485">
        <v>106</v>
      </c>
      <c r="X1485">
        <v>0</v>
      </c>
      <c r="Y1485">
        <v>0</v>
      </c>
      <c r="Z1485">
        <v>0</v>
      </c>
    </row>
    <row r="1486" spans="1:26" x14ac:dyDescent="0.35">
      <c r="A1486">
        <v>2102</v>
      </c>
      <c r="B1486" t="s">
        <v>1034</v>
      </c>
      <c r="C1486">
        <v>0</v>
      </c>
      <c r="D1486">
        <v>0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50</v>
      </c>
      <c r="K1486">
        <v>50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42</v>
      </c>
      <c r="W1486">
        <v>47</v>
      </c>
      <c r="X1486">
        <v>0</v>
      </c>
      <c r="Y1486">
        <v>0</v>
      </c>
      <c r="Z1486">
        <v>0</v>
      </c>
    </row>
    <row r="1487" spans="1:26" x14ac:dyDescent="0.35">
      <c r="A1487">
        <v>2103</v>
      </c>
      <c r="B1487" t="s">
        <v>1035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12</v>
      </c>
      <c r="K1487">
        <v>12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10</v>
      </c>
      <c r="W1487">
        <v>20</v>
      </c>
      <c r="X1487">
        <v>0</v>
      </c>
      <c r="Y1487">
        <v>0</v>
      </c>
      <c r="Z1487">
        <v>0</v>
      </c>
    </row>
    <row r="1488" spans="1:26" x14ac:dyDescent="0.35">
      <c r="A1488">
        <v>2104</v>
      </c>
      <c r="B1488" t="s">
        <v>1036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3</v>
      </c>
      <c r="K1488">
        <v>3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7</v>
      </c>
      <c r="W1488">
        <v>4</v>
      </c>
      <c r="X1488">
        <v>0</v>
      </c>
      <c r="Y1488">
        <v>0</v>
      </c>
      <c r="Z1488">
        <v>0</v>
      </c>
    </row>
    <row r="1489" spans="1:26" x14ac:dyDescent="0.35">
      <c r="A1489">
        <v>2105</v>
      </c>
      <c r="B1489" t="s">
        <v>1037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20</v>
      </c>
      <c r="K1489">
        <v>21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7</v>
      </c>
      <c r="W1489">
        <v>10</v>
      </c>
      <c r="X1489">
        <v>0</v>
      </c>
      <c r="Y1489">
        <v>0</v>
      </c>
      <c r="Z1489">
        <v>0</v>
      </c>
    </row>
    <row r="1490" spans="1:26" x14ac:dyDescent="0.35">
      <c r="A1490">
        <v>2106</v>
      </c>
      <c r="B1490" t="s">
        <v>589</v>
      </c>
      <c r="C1490">
        <v>0</v>
      </c>
      <c r="D1490">
        <v>0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4</v>
      </c>
      <c r="L1490">
        <v>4</v>
      </c>
      <c r="M1490">
        <v>4</v>
      </c>
      <c r="N1490">
        <v>4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2</v>
      </c>
      <c r="X1490">
        <v>2</v>
      </c>
      <c r="Y1490">
        <v>2</v>
      </c>
      <c r="Z1490">
        <v>2</v>
      </c>
    </row>
    <row r="1491" spans="1:26" x14ac:dyDescent="0.35">
      <c r="A1491">
        <v>2107</v>
      </c>
      <c r="B1491" t="s">
        <v>591</v>
      </c>
      <c r="C1491">
        <v>0</v>
      </c>
      <c r="D1491">
        <v>0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101</v>
      </c>
      <c r="L1491">
        <v>112</v>
      </c>
      <c r="M1491">
        <v>97</v>
      </c>
      <c r="N1491">
        <v>107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104</v>
      </c>
      <c r="X1491">
        <v>148</v>
      </c>
      <c r="Y1491">
        <v>135</v>
      </c>
      <c r="Z1491">
        <v>76</v>
      </c>
    </row>
    <row r="1492" spans="1:26" x14ac:dyDescent="0.35">
      <c r="A1492">
        <v>2108</v>
      </c>
      <c r="B1492" t="s">
        <v>1034</v>
      </c>
      <c r="C1492">
        <v>0</v>
      </c>
      <c r="D1492">
        <v>0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40</v>
      </c>
      <c r="L1492">
        <v>40</v>
      </c>
      <c r="M1492">
        <v>40</v>
      </c>
      <c r="N1492">
        <v>40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9</v>
      </c>
      <c r="X1492">
        <v>9</v>
      </c>
      <c r="Y1492">
        <v>5</v>
      </c>
      <c r="Z1492">
        <v>6</v>
      </c>
    </row>
    <row r="1493" spans="1:26" x14ac:dyDescent="0.35">
      <c r="A1493">
        <v>2109</v>
      </c>
      <c r="B1493" t="s">
        <v>1035</v>
      </c>
      <c r="C1493">
        <v>0</v>
      </c>
      <c r="D1493">
        <v>0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7</v>
      </c>
      <c r="L1493">
        <v>7</v>
      </c>
      <c r="M1493">
        <v>7</v>
      </c>
      <c r="N1493">
        <v>7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1</v>
      </c>
      <c r="X1493">
        <v>0</v>
      </c>
      <c r="Y1493">
        <v>0</v>
      </c>
      <c r="Z1493">
        <v>1</v>
      </c>
    </row>
    <row r="1494" spans="1:26" x14ac:dyDescent="0.35">
      <c r="A1494">
        <v>2110</v>
      </c>
      <c r="B1494" t="s">
        <v>1036</v>
      </c>
      <c r="C1494">
        <v>0</v>
      </c>
      <c r="D1494">
        <v>0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1</v>
      </c>
      <c r="L1494">
        <v>2</v>
      </c>
      <c r="M1494">
        <v>2</v>
      </c>
      <c r="N1494">
        <v>2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6</v>
      </c>
      <c r="X1494">
        <v>5</v>
      </c>
      <c r="Y1494">
        <v>6</v>
      </c>
      <c r="Z1494">
        <v>4</v>
      </c>
    </row>
    <row r="1495" spans="1:26" x14ac:dyDescent="0.35">
      <c r="A1495">
        <v>2111</v>
      </c>
      <c r="B1495" t="s">
        <v>1037</v>
      </c>
      <c r="C1495">
        <v>0</v>
      </c>
      <c r="D1495">
        <v>0</v>
      </c>
      <c r="E1495">
        <v>0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10</v>
      </c>
      <c r="L1495">
        <v>22</v>
      </c>
      <c r="M1495">
        <v>19</v>
      </c>
      <c r="N1495">
        <v>21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19</v>
      </c>
      <c r="X1495">
        <v>45</v>
      </c>
      <c r="Y1495">
        <v>21</v>
      </c>
      <c r="Z1495">
        <v>23</v>
      </c>
    </row>
    <row r="1496" spans="1:26" x14ac:dyDescent="0.35">
      <c r="A1496">
        <v>2112</v>
      </c>
      <c r="B1496" t="s">
        <v>589</v>
      </c>
      <c r="C1496">
        <v>0</v>
      </c>
      <c r="D1496">
        <v>0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9</v>
      </c>
      <c r="L1496">
        <v>9</v>
      </c>
      <c r="M1496">
        <v>9</v>
      </c>
      <c r="N1496">
        <v>9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12</v>
      </c>
      <c r="X1496">
        <v>13</v>
      </c>
      <c r="Y1496">
        <v>17</v>
      </c>
      <c r="Z1496">
        <v>15</v>
      </c>
    </row>
    <row r="1497" spans="1:26" x14ac:dyDescent="0.35">
      <c r="A1497">
        <v>2113</v>
      </c>
      <c r="B1497" t="s">
        <v>591</v>
      </c>
      <c r="C1497">
        <v>0</v>
      </c>
      <c r="D1497">
        <v>0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580</v>
      </c>
      <c r="L1497">
        <v>607</v>
      </c>
      <c r="M1497">
        <v>524</v>
      </c>
      <c r="N1497">
        <v>580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530</v>
      </c>
      <c r="X1497">
        <v>505</v>
      </c>
      <c r="Y1497">
        <v>427</v>
      </c>
      <c r="Z1497">
        <v>537</v>
      </c>
    </row>
    <row r="1498" spans="1:26" x14ac:dyDescent="0.35">
      <c r="A1498">
        <v>2114</v>
      </c>
      <c r="B1498" t="s">
        <v>1034</v>
      </c>
      <c r="C1498">
        <v>0</v>
      </c>
      <c r="D1498">
        <v>0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80</v>
      </c>
      <c r="L1498">
        <v>80</v>
      </c>
      <c r="M1498">
        <v>80</v>
      </c>
      <c r="N1498">
        <v>80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40</v>
      </c>
      <c r="X1498">
        <v>24</v>
      </c>
      <c r="Y1498">
        <v>51</v>
      </c>
      <c r="Z1498">
        <v>62</v>
      </c>
    </row>
    <row r="1499" spans="1:26" x14ac:dyDescent="0.35">
      <c r="A1499">
        <v>2115</v>
      </c>
      <c r="B1499" t="s">
        <v>1035</v>
      </c>
      <c r="C1499">
        <v>0</v>
      </c>
      <c r="D1499">
        <v>0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15</v>
      </c>
      <c r="L1499">
        <v>15</v>
      </c>
      <c r="M1499">
        <v>15</v>
      </c>
      <c r="N1499">
        <v>15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5</v>
      </c>
      <c r="X1499">
        <v>0</v>
      </c>
      <c r="Y1499">
        <v>4</v>
      </c>
      <c r="Z1499">
        <v>9</v>
      </c>
    </row>
    <row r="1500" spans="1:26" x14ac:dyDescent="0.35">
      <c r="A1500">
        <v>2116</v>
      </c>
      <c r="B1500" t="s">
        <v>1036</v>
      </c>
      <c r="C1500">
        <v>0</v>
      </c>
      <c r="D1500">
        <v>0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2</v>
      </c>
      <c r="L1500">
        <v>2</v>
      </c>
      <c r="M1500">
        <v>2</v>
      </c>
      <c r="N1500">
        <v>2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2</v>
      </c>
      <c r="X1500">
        <v>3</v>
      </c>
      <c r="Y1500">
        <v>3</v>
      </c>
      <c r="Z1500">
        <v>2</v>
      </c>
    </row>
    <row r="1501" spans="1:26" x14ac:dyDescent="0.35">
      <c r="A1501">
        <v>2117</v>
      </c>
      <c r="B1501" t="s">
        <v>1037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73</v>
      </c>
      <c r="L1501">
        <v>76</v>
      </c>
      <c r="M1501">
        <v>66</v>
      </c>
      <c r="N1501">
        <v>73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67</v>
      </c>
      <c r="X1501">
        <v>134</v>
      </c>
      <c r="Y1501">
        <v>76</v>
      </c>
      <c r="Z1501">
        <v>70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55B76-45EE-419D-81E1-2693D677FEC0}">
  <dimension ref="A1:Z891"/>
  <sheetViews>
    <sheetView workbookViewId="0">
      <selection sqref="A1:Z891"/>
    </sheetView>
  </sheetViews>
  <sheetFormatPr baseColWidth="10" defaultRowHeight="14.5" x14ac:dyDescent="0.35"/>
  <cols>
    <col min="1" max="1" width="15.81640625" bestFit="1" customWidth="1"/>
    <col min="2" max="2" width="78.81640625" bestFit="1" customWidth="1"/>
    <col min="3" max="3" width="11.54296875" bestFit="1" customWidth="1"/>
    <col min="4" max="4" width="11.1796875" bestFit="1" customWidth="1"/>
    <col min="5" max="5" width="11.81640625" bestFit="1" customWidth="1"/>
    <col min="6" max="6" width="11.26953125" bestFit="1" customWidth="1"/>
    <col min="7" max="7" width="12" bestFit="1" customWidth="1"/>
    <col min="8" max="8" width="11.1796875" bestFit="1" customWidth="1"/>
    <col min="9" max="9" width="10.54296875" bestFit="1" customWidth="1"/>
    <col min="10" max="10" width="11.453125" bestFit="1" customWidth="1"/>
    <col min="11" max="11" width="11.36328125" bestFit="1" customWidth="1"/>
    <col min="12" max="12" width="11.08984375" bestFit="1" customWidth="1"/>
    <col min="13" max="13" width="11.54296875" bestFit="1" customWidth="1"/>
    <col min="14" max="14" width="10.81640625" bestFit="1" customWidth="1"/>
    <col min="15" max="15" width="10.36328125" bestFit="1" customWidth="1"/>
    <col min="16" max="16" width="10" bestFit="1" customWidth="1"/>
    <col min="17" max="17" width="10.6328125" bestFit="1" customWidth="1"/>
    <col min="18" max="18" width="10.08984375" bestFit="1" customWidth="1"/>
    <col min="19" max="19" width="10.81640625" bestFit="1" customWidth="1"/>
    <col min="20" max="20" width="10" bestFit="1" customWidth="1"/>
    <col min="21" max="21" width="9.36328125" bestFit="1" customWidth="1"/>
    <col min="22" max="22" width="10.26953125" bestFit="1" customWidth="1"/>
    <col min="23" max="23" width="10.1796875" bestFit="1" customWidth="1"/>
    <col min="24" max="24" width="9.90625" bestFit="1" customWidth="1"/>
    <col min="25" max="25" width="10.36328125" bestFit="1" customWidth="1"/>
    <col min="26" max="26" width="9.6328125" bestFit="1" customWidth="1"/>
  </cols>
  <sheetData>
    <row r="1" spans="1:26" x14ac:dyDescent="0.35">
      <c r="A1" t="s">
        <v>0</v>
      </c>
      <c r="B1" t="s">
        <v>1</v>
      </c>
      <c r="C1" t="s">
        <v>56</v>
      </c>
      <c r="D1" t="s">
        <v>57</v>
      </c>
      <c r="E1" t="s">
        <v>58</v>
      </c>
      <c r="F1" t="s">
        <v>59</v>
      </c>
      <c r="G1" t="s">
        <v>60</v>
      </c>
      <c r="H1" t="s">
        <v>61</v>
      </c>
      <c r="I1" t="s">
        <v>62</v>
      </c>
      <c r="J1" t="s">
        <v>63</v>
      </c>
      <c r="K1" t="s">
        <v>64</v>
      </c>
      <c r="L1" t="s">
        <v>65</v>
      </c>
      <c r="M1" t="s">
        <v>66</v>
      </c>
      <c r="N1" t="s">
        <v>67</v>
      </c>
      <c r="O1" t="s">
        <v>68</v>
      </c>
      <c r="P1" t="s">
        <v>69</v>
      </c>
      <c r="Q1" t="s">
        <v>70</v>
      </c>
      <c r="R1" t="s">
        <v>71</v>
      </c>
      <c r="S1" t="s">
        <v>72</v>
      </c>
      <c r="T1" t="s">
        <v>73</v>
      </c>
      <c r="U1" t="s">
        <v>74</v>
      </c>
      <c r="V1" t="s">
        <v>75</v>
      </c>
      <c r="W1" t="s">
        <v>76</v>
      </c>
      <c r="X1" t="s">
        <v>77</v>
      </c>
      <c r="Y1" t="s">
        <v>78</v>
      </c>
      <c r="Z1" t="s">
        <v>79</v>
      </c>
    </row>
    <row r="2" spans="1:26" x14ac:dyDescent="0.35">
      <c r="A2">
        <v>1</v>
      </c>
      <c r="B2" s="282" t="s">
        <v>300</v>
      </c>
      <c r="C2">
        <v>3338</v>
      </c>
      <c r="D2">
        <v>3338</v>
      </c>
      <c r="E2">
        <v>3338</v>
      </c>
      <c r="F2">
        <v>3338</v>
      </c>
      <c r="G2">
        <v>3338</v>
      </c>
      <c r="H2">
        <v>3342</v>
      </c>
      <c r="I2">
        <v>3338</v>
      </c>
      <c r="J2">
        <v>3338</v>
      </c>
      <c r="K2">
        <v>3338</v>
      </c>
      <c r="L2">
        <v>3342</v>
      </c>
      <c r="M2">
        <v>3342</v>
      </c>
      <c r="N2">
        <v>3342</v>
      </c>
      <c r="O2">
        <v>900</v>
      </c>
      <c r="P2">
        <v>840</v>
      </c>
      <c r="Q2">
        <v>642</v>
      </c>
      <c r="R2">
        <v>2476</v>
      </c>
      <c r="S2">
        <v>361</v>
      </c>
      <c r="T2">
        <v>1596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</row>
    <row r="3" spans="1:26" x14ac:dyDescent="0.35">
      <c r="A3">
        <v>2</v>
      </c>
      <c r="B3" s="282" t="s">
        <v>301</v>
      </c>
      <c r="C3">
        <v>1637</v>
      </c>
      <c r="D3">
        <v>1228</v>
      </c>
      <c r="E3">
        <v>1228</v>
      </c>
      <c r="F3">
        <v>2046</v>
      </c>
      <c r="G3">
        <v>2865</v>
      </c>
      <c r="H3">
        <v>3683</v>
      </c>
      <c r="I3">
        <v>4911</v>
      </c>
      <c r="J3">
        <v>3683</v>
      </c>
      <c r="K3">
        <v>3274</v>
      </c>
      <c r="L3">
        <v>7366</v>
      </c>
      <c r="M3">
        <v>6547</v>
      </c>
      <c r="N3">
        <v>2455</v>
      </c>
      <c r="O3">
        <v>6452</v>
      </c>
      <c r="P3">
        <v>1648</v>
      </c>
      <c r="Q3">
        <v>2240</v>
      </c>
      <c r="R3">
        <v>2492</v>
      </c>
      <c r="S3">
        <v>357</v>
      </c>
      <c r="T3">
        <v>1793</v>
      </c>
      <c r="U3">
        <v>215</v>
      </c>
      <c r="V3">
        <v>0</v>
      </c>
      <c r="W3">
        <v>0</v>
      </c>
      <c r="X3">
        <v>0</v>
      </c>
      <c r="Y3">
        <v>0</v>
      </c>
      <c r="Z3">
        <v>0</v>
      </c>
    </row>
    <row r="4" spans="1:26" x14ac:dyDescent="0.35">
      <c r="A4">
        <v>3</v>
      </c>
      <c r="B4" s="282" t="s">
        <v>302</v>
      </c>
      <c r="C4">
        <v>1701</v>
      </c>
      <c r="D4">
        <v>2110</v>
      </c>
      <c r="E4">
        <v>2110</v>
      </c>
      <c r="F4">
        <v>1292</v>
      </c>
      <c r="G4">
        <v>473</v>
      </c>
      <c r="H4">
        <v>-341</v>
      </c>
      <c r="I4">
        <v>-1573</v>
      </c>
      <c r="J4">
        <v>-345</v>
      </c>
      <c r="K4">
        <v>64</v>
      </c>
      <c r="L4">
        <v>-4024</v>
      </c>
      <c r="M4">
        <v>-3205</v>
      </c>
      <c r="N4">
        <v>887</v>
      </c>
      <c r="O4">
        <v>-5551</v>
      </c>
      <c r="P4">
        <v>-808</v>
      </c>
      <c r="Q4">
        <v>-1598</v>
      </c>
      <c r="R4">
        <v>-16</v>
      </c>
      <c r="S4">
        <v>4</v>
      </c>
      <c r="T4">
        <v>-198</v>
      </c>
      <c r="U4">
        <v>-215</v>
      </c>
      <c r="V4">
        <v>0</v>
      </c>
      <c r="W4">
        <v>0</v>
      </c>
      <c r="X4">
        <v>0</v>
      </c>
      <c r="Y4">
        <v>0</v>
      </c>
      <c r="Z4">
        <v>0</v>
      </c>
    </row>
    <row r="5" spans="1:26" x14ac:dyDescent="0.35">
      <c r="A5">
        <v>4</v>
      </c>
      <c r="B5" s="282" t="s">
        <v>303</v>
      </c>
      <c r="C5">
        <v>323</v>
      </c>
      <c r="D5">
        <v>323</v>
      </c>
      <c r="E5">
        <v>323</v>
      </c>
      <c r="F5">
        <v>323</v>
      </c>
      <c r="G5">
        <v>323</v>
      </c>
      <c r="H5">
        <v>324</v>
      </c>
      <c r="I5">
        <v>323</v>
      </c>
      <c r="J5">
        <v>323</v>
      </c>
      <c r="K5">
        <v>323</v>
      </c>
      <c r="L5">
        <v>324</v>
      </c>
      <c r="M5">
        <v>324</v>
      </c>
      <c r="N5">
        <v>324</v>
      </c>
      <c r="O5">
        <v>0</v>
      </c>
      <c r="P5">
        <v>0</v>
      </c>
      <c r="Q5">
        <v>200</v>
      </c>
      <c r="R5">
        <v>37</v>
      </c>
      <c r="S5">
        <v>160</v>
      </c>
      <c r="T5">
        <v>10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</row>
    <row r="6" spans="1:26" x14ac:dyDescent="0.35">
      <c r="A6">
        <v>5</v>
      </c>
      <c r="B6" s="282" t="s">
        <v>304</v>
      </c>
      <c r="C6">
        <v>167</v>
      </c>
      <c r="D6">
        <v>167</v>
      </c>
      <c r="E6">
        <v>293</v>
      </c>
      <c r="F6">
        <v>335</v>
      </c>
      <c r="G6">
        <v>377</v>
      </c>
      <c r="H6">
        <v>377</v>
      </c>
      <c r="I6">
        <v>335</v>
      </c>
      <c r="J6">
        <v>293</v>
      </c>
      <c r="K6">
        <v>377</v>
      </c>
      <c r="L6">
        <v>377</v>
      </c>
      <c r="M6">
        <v>460</v>
      </c>
      <c r="N6">
        <v>628</v>
      </c>
      <c r="O6">
        <v>142</v>
      </c>
      <c r="P6">
        <v>912</v>
      </c>
      <c r="Q6">
        <v>1975</v>
      </c>
      <c r="R6">
        <v>1129</v>
      </c>
      <c r="S6">
        <v>682</v>
      </c>
      <c r="T6">
        <v>1279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</row>
    <row r="7" spans="1:26" x14ac:dyDescent="0.35">
      <c r="A7">
        <v>6</v>
      </c>
      <c r="B7" s="282" t="s">
        <v>305</v>
      </c>
      <c r="C7">
        <v>156</v>
      </c>
      <c r="D7">
        <v>156</v>
      </c>
      <c r="E7">
        <v>30</v>
      </c>
      <c r="F7">
        <v>-12</v>
      </c>
      <c r="G7">
        <v>-54</v>
      </c>
      <c r="H7">
        <v>-53</v>
      </c>
      <c r="I7">
        <v>-12</v>
      </c>
      <c r="J7">
        <v>30</v>
      </c>
      <c r="K7">
        <v>-54</v>
      </c>
      <c r="L7">
        <v>-53</v>
      </c>
      <c r="M7">
        <v>-136</v>
      </c>
      <c r="N7">
        <v>-304</v>
      </c>
      <c r="O7">
        <v>-142</v>
      </c>
      <c r="P7">
        <v>-912</v>
      </c>
      <c r="Q7">
        <v>-1775</v>
      </c>
      <c r="R7">
        <v>-1092</v>
      </c>
      <c r="S7">
        <v>-522</v>
      </c>
      <c r="T7">
        <v>-1268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</row>
    <row r="8" spans="1:26" x14ac:dyDescent="0.35">
      <c r="A8">
        <v>7</v>
      </c>
      <c r="B8" s="282" t="s">
        <v>306</v>
      </c>
      <c r="C8">
        <v>1353</v>
      </c>
      <c r="D8">
        <v>1353</v>
      </c>
      <c r="E8">
        <v>1353</v>
      </c>
      <c r="F8">
        <v>1353</v>
      </c>
      <c r="G8">
        <v>1353</v>
      </c>
      <c r="H8">
        <v>1354</v>
      </c>
      <c r="I8">
        <v>1353</v>
      </c>
      <c r="J8">
        <v>1353</v>
      </c>
      <c r="K8">
        <v>1353</v>
      </c>
      <c r="L8">
        <v>1354</v>
      </c>
      <c r="M8">
        <v>1354</v>
      </c>
      <c r="N8">
        <v>1354</v>
      </c>
      <c r="O8">
        <v>499</v>
      </c>
      <c r="P8">
        <v>955</v>
      </c>
      <c r="Q8">
        <v>264</v>
      </c>
      <c r="R8">
        <v>107</v>
      </c>
      <c r="S8">
        <v>1266</v>
      </c>
      <c r="T8">
        <v>463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</row>
    <row r="9" spans="1:26" x14ac:dyDescent="0.35">
      <c r="A9">
        <v>8</v>
      </c>
      <c r="B9" s="282" t="s">
        <v>307</v>
      </c>
      <c r="C9">
        <v>376</v>
      </c>
      <c r="D9">
        <v>376</v>
      </c>
      <c r="E9">
        <v>657</v>
      </c>
      <c r="F9">
        <v>751</v>
      </c>
      <c r="G9">
        <v>845</v>
      </c>
      <c r="H9">
        <v>845</v>
      </c>
      <c r="I9">
        <v>751</v>
      </c>
      <c r="J9">
        <v>657</v>
      </c>
      <c r="K9">
        <v>845</v>
      </c>
      <c r="L9">
        <v>845</v>
      </c>
      <c r="M9">
        <v>1033</v>
      </c>
      <c r="N9">
        <v>1408</v>
      </c>
      <c r="O9">
        <v>1187</v>
      </c>
      <c r="P9">
        <v>815</v>
      </c>
      <c r="Q9">
        <v>2332</v>
      </c>
      <c r="R9">
        <v>225</v>
      </c>
      <c r="S9">
        <v>349</v>
      </c>
      <c r="T9">
        <v>1107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</row>
    <row r="10" spans="1:26" x14ac:dyDescent="0.35">
      <c r="A10">
        <v>9</v>
      </c>
      <c r="B10" s="282" t="s">
        <v>308</v>
      </c>
      <c r="C10">
        <v>977</v>
      </c>
      <c r="D10">
        <v>977</v>
      </c>
      <c r="E10">
        <v>696</v>
      </c>
      <c r="F10">
        <v>602</v>
      </c>
      <c r="G10">
        <v>508</v>
      </c>
      <c r="H10">
        <v>509</v>
      </c>
      <c r="I10">
        <v>602</v>
      </c>
      <c r="J10">
        <v>696</v>
      </c>
      <c r="K10">
        <v>508</v>
      </c>
      <c r="L10">
        <v>509</v>
      </c>
      <c r="M10">
        <v>321</v>
      </c>
      <c r="N10">
        <v>-54</v>
      </c>
      <c r="O10">
        <v>-688</v>
      </c>
      <c r="P10">
        <v>140</v>
      </c>
      <c r="Q10">
        <v>-2068</v>
      </c>
      <c r="R10">
        <v>-118</v>
      </c>
      <c r="S10">
        <v>917</v>
      </c>
      <c r="T10">
        <v>-644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</row>
    <row r="11" spans="1:26" x14ac:dyDescent="0.35">
      <c r="A11">
        <v>10</v>
      </c>
      <c r="B11" s="282" t="s">
        <v>312</v>
      </c>
      <c r="C11">
        <v>16681</v>
      </c>
      <c r="D11">
        <v>16681</v>
      </c>
      <c r="E11">
        <v>16681</v>
      </c>
      <c r="F11">
        <v>16681</v>
      </c>
      <c r="G11">
        <v>16681</v>
      </c>
      <c r="H11">
        <v>16702</v>
      </c>
      <c r="I11">
        <v>16681</v>
      </c>
      <c r="J11">
        <v>16681</v>
      </c>
      <c r="K11">
        <v>16681</v>
      </c>
      <c r="L11">
        <v>16702</v>
      </c>
      <c r="M11">
        <v>16702</v>
      </c>
      <c r="N11">
        <v>16702</v>
      </c>
      <c r="O11">
        <v>3992</v>
      </c>
      <c r="P11">
        <v>6864</v>
      </c>
      <c r="Q11">
        <v>4767</v>
      </c>
      <c r="R11">
        <v>7294</v>
      </c>
      <c r="S11">
        <v>4418</v>
      </c>
      <c r="T11">
        <v>5173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</row>
    <row r="12" spans="1:26" x14ac:dyDescent="0.35">
      <c r="A12">
        <v>11</v>
      </c>
      <c r="B12" s="282" t="s">
        <v>313</v>
      </c>
      <c r="C12">
        <v>4026</v>
      </c>
      <c r="D12">
        <v>3584</v>
      </c>
      <c r="E12">
        <v>5276</v>
      </c>
      <c r="F12">
        <v>6857</v>
      </c>
      <c r="G12">
        <v>8174</v>
      </c>
      <c r="H12">
        <v>9058</v>
      </c>
      <c r="I12">
        <v>9689</v>
      </c>
      <c r="J12">
        <v>7962</v>
      </c>
      <c r="K12">
        <v>8616</v>
      </c>
      <c r="L12">
        <v>12972</v>
      </c>
      <c r="M12">
        <v>13315</v>
      </c>
      <c r="N12">
        <v>11117</v>
      </c>
      <c r="O12">
        <v>11371</v>
      </c>
      <c r="P12">
        <v>6950</v>
      </c>
      <c r="Q12">
        <v>12496</v>
      </c>
      <c r="R12">
        <v>12556</v>
      </c>
      <c r="S12">
        <v>6653</v>
      </c>
      <c r="T12">
        <v>15250</v>
      </c>
      <c r="U12">
        <v>215</v>
      </c>
      <c r="V12">
        <v>0</v>
      </c>
      <c r="W12">
        <v>0</v>
      </c>
      <c r="X12">
        <v>0</v>
      </c>
      <c r="Y12">
        <v>0</v>
      </c>
      <c r="Z12">
        <v>0</v>
      </c>
    </row>
    <row r="13" spans="1:26" x14ac:dyDescent="0.35">
      <c r="A13">
        <v>12</v>
      </c>
      <c r="B13" s="282" t="s">
        <v>314</v>
      </c>
      <c r="C13">
        <v>447825</v>
      </c>
      <c r="D13">
        <v>298815</v>
      </c>
      <c r="E13">
        <v>320244</v>
      </c>
      <c r="F13">
        <v>422519</v>
      </c>
      <c r="G13">
        <v>332781</v>
      </c>
      <c r="H13">
        <v>360214</v>
      </c>
      <c r="I13">
        <v>427043</v>
      </c>
      <c r="J13">
        <v>354673</v>
      </c>
      <c r="K13">
        <v>370541</v>
      </c>
      <c r="L13">
        <v>375650</v>
      </c>
      <c r="M13">
        <v>369874</v>
      </c>
      <c r="N13">
        <v>413886</v>
      </c>
      <c r="O13">
        <v>375365</v>
      </c>
      <c r="P13">
        <v>350030</v>
      </c>
      <c r="Q13">
        <v>322240</v>
      </c>
      <c r="R13">
        <v>351162</v>
      </c>
      <c r="S13">
        <v>324756</v>
      </c>
      <c r="T13">
        <v>326430</v>
      </c>
      <c r="U13">
        <v>232620</v>
      </c>
      <c r="V13">
        <v>0</v>
      </c>
      <c r="W13">
        <v>0</v>
      </c>
      <c r="X13">
        <v>0</v>
      </c>
      <c r="Y13">
        <v>0</v>
      </c>
      <c r="Z13">
        <v>0</v>
      </c>
    </row>
    <row r="14" spans="1:26" x14ac:dyDescent="0.35">
      <c r="A14">
        <v>13</v>
      </c>
      <c r="B14" s="282" t="s">
        <v>315</v>
      </c>
      <c r="C14">
        <v>88410</v>
      </c>
      <c r="D14">
        <v>57973</v>
      </c>
      <c r="E14">
        <v>76193</v>
      </c>
      <c r="F14">
        <v>69596</v>
      </c>
      <c r="G14">
        <v>64893</v>
      </c>
      <c r="H14">
        <v>73416</v>
      </c>
      <c r="I14">
        <v>57581</v>
      </c>
      <c r="J14">
        <v>64593</v>
      </c>
      <c r="K14">
        <v>70390</v>
      </c>
      <c r="L14">
        <v>57954</v>
      </c>
      <c r="M14">
        <v>59256</v>
      </c>
      <c r="N14">
        <v>77654</v>
      </c>
      <c r="O14">
        <v>72153</v>
      </c>
      <c r="P14">
        <v>42742</v>
      </c>
      <c r="Q14">
        <v>50028</v>
      </c>
      <c r="R14">
        <v>51735</v>
      </c>
      <c r="S14">
        <v>41385</v>
      </c>
      <c r="T14">
        <v>60398</v>
      </c>
      <c r="U14">
        <v>35734</v>
      </c>
      <c r="V14">
        <v>0</v>
      </c>
      <c r="W14">
        <v>0</v>
      </c>
      <c r="X14">
        <v>0</v>
      </c>
      <c r="Y14">
        <v>0</v>
      </c>
      <c r="Z14">
        <v>0</v>
      </c>
    </row>
    <row r="15" spans="1:26" x14ac:dyDescent="0.35">
      <c r="A15">
        <v>14</v>
      </c>
      <c r="B15" s="282" t="s">
        <v>316</v>
      </c>
      <c r="C15">
        <v>139561</v>
      </c>
      <c r="D15">
        <v>118274</v>
      </c>
      <c r="E15">
        <v>112576</v>
      </c>
      <c r="F15">
        <v>126371</v>
      </c>
      <c r="G15">
        <v>120065</v>
      </c>
      <c r="H15">
        <v>128577</v>
      </c>
      <c r="I15">
        <v>122430</v>
      </c>
      <c r="J15">
        <v>122166</v>
      </c>
      <c r="K15">
        <v>128901</v>
      </c>
      <c r="L15">
        <v>130368</v>
      </c>
      <c r="M15">
        <v>126025</v>
      </c>
      <c r="N15">
        <v>142011</v>
      </c>
      <c r="O15">
        <v>123882</v>
      </c>
      <c r="P15">
        <v>131221</v>
      </c>
      <c r="Q15">
        <v>111649</v>
      </c>
      <c r="R15">
        <v>115851</v>
      </c>
      <c r="S15">
        <v>135033</v>
      </c>
      <c r="T15">
        <v>124409</v>
      </c>
      <c r="U15">
        <v>60735</v>
      </c>
      <c r="V15">
        <v>0</v>
      </c>
      <c r="W15">
        <v>0</v>
      </c>
      <c r="X15">
        <v>0</v>
      </c>
      <c r="Y15">
        <v>0</v>
      </c>
      <c r="Z15">
        <v>0</v>
      </c>
    </row>
    <row r="16" spans="1:26" x14ac:dyDescent="0.35">
      <c r="A16">
        <v>15</v>
      </c>
      <c r="B16" s="282" t="s">
        <v>318</v>
      </c>
      <c r="C16">
        <v>19623</v>
      </c>
      <c r="D16">
        <v>71948</v>
      </c>
      <c r="E16">
        <v>71948</v>
      </c>
      <c r="F16">
        <v>52327</v>
      </c>
      <c r="G16">
        <v>71948</v>
      </c>
      <c r="H16">
        <v>52327</v>
      </c>
      <c r="I16">
        <v>45785</v>
      </c>
      <c r="J16">
        <v>58867</v>
      </c>
      <c r="K16">
        <v>52327</v>
      </c>
      <c r="L16">
        <v>52327</v>
      </c>
      <c r="M16">
        <v>52327</v>
      </c>
      <c r="N16">
        <v>52327</v>
      </c>
      <c r="O16">
        <v>2237</v>
      </c>
      <c r="P16">
        <v>30309</v>
      </c>
      <c r="Q16">
        <v>22095</v>
      </c>
      <c r="R16">
        <v>38117</v>
      </c>
      <c r="S16">
        <v>32097</v>
      </c>
      <c r="T16">
        <v>34767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</row>
    <row r="17" spans="1:26" x14ac:dyDescent="0.35">
      <c r="A17">
        <v>16</v>
      </c>
      <c r="B17" s="282" t="s">
        <v>319</v>
      </c>
      <c r="C17">
        <v>41585</v>
      </c>
      <c r="D17">
        <v>152481</v>
      </c>
      <c r="E17">
        <v>152481</v>
      </c>
      <c r="F17">
        <v>110895</v>
      </c>
      <c r="G17">
        <v>152481</v>
      </c>
      <c r="H17">
        <v>110895</v>
      </c>
      <c r="I17">
        <v>97032</v>
      </c>
      <c r="J17">
        <v>124756</v>
      </c>
      <c r="K17">
        <v>110895</v>
      </c>
      <c r="L17">
        <v>110895</v>
      </c>
      <c r="M17">
        <v>110895</v>
      </c>
      <c r="N17">
        <v>110895</v>
      </c>
      <c r="O17">
        <v>63783</v>
      </c>
      <c r="P17">
        <v>65034</v>
      </c>
      <c r="Q17">
        <v>41986</v>
      </c>
      <c r="R17">
        <v>36439</v>
      </c>
      <c r="S17">
        <v>40788</v>
      </c>
      <c r="T17">
        <v>36935</v>
      </c>
      <c r="U17">
        <v>2154</v>
      </c>
      <c r="V17">
        <v>0</v>
      </c>
      <c r="W17">
        <v>0</v>
      </c>
      <c r="X17">
        <v>0</v>
      </c>
      <c r="Y17">
        <v>0</v>
      </c>
      <c r="Z17">
        <v>0</v>
      </c>
    </row>
    <row r="18" spans="1:26" x14ac:dyDescent="0.35">
      <c r="A18">
        <v>17</v>
      </c>
      <c r="B18" s="282" t="s">
        <v>320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</row>
    <row r="19" spans="1:26" x14ac:dyDescent="0.35">
      <c r="A19">
        <v>18</v>
      </c>
      <c r="B19" s="282" t="s">
        <v>322</v>
      </c>
      <c r="C19">
        <v>981667</v>
      </c>
      <c r="D19">
        <v>1008797</v>
      </c>
      <c r="E19">
        <v>1051465</v>
      </c>
      <c r="F19">
        <v>1123474</v>
      </c>
      <c r="G19">
        <v>1088760</v>
      </c>
      <c r="H19">
        <v>1055728</v>
      </c>
      <c r="I19">
        <v>1096159</v>
      </c>
      <c r="J19">
        <v>1076355</v>
      </c>
      <c r="K19">
        <v>1092365</v>
      </c>
      <c r="L19">
        <v>1107666</v>
      </c>
      <c r="M19">
        <v>1086305</v>
      </c>
      <c r="N19">
        <v>1171279</v>
      </c>
      <c r="O19">
        <v>859679</v>
      </c>
      <c r="P19">
        <v>851616</v>
      </c>
      <c r="Q19">
        <v>759019</v>
      </c>
      <c r="R19">
        <v>856560</v>
      </c>
      <c r="S19">
        <v>751293</v>
      </c>
      <c r="T19">
        <v>827218</v>
      </c>
      <c r="U19">
        <v>489503</v>
      </c>
      <c r="V19">
        <v>0</v>
      </c>
      <c r="W19">
        <v>0</v>
      </c>
      <c r="X19">
        <v>0</v>
      </c>
      <c r="Y19">
        <v>0</v>
      </c>
      <c r="Z19">
        <v>0</v>
      </c>
    </row>
    <row r="20" spans="1:26" x14ac:dyDescent="0.35">
      <c r="A20">
        <v>19</v>
      </c>
      <c r="B20" s="282" t="s">
        <v>323</v>
      </c>
      <c r="C20">
        <v>89977</v>
      </c>
      <c r="D20">
        <v>188933</v>
      </c>
      <c r="E20">
        <v>191828</v>
      </c>
      <c r="F20">
        <v>158798</v>
      </c>
      <c r="G20">
        <v>197285</v>
      </c>
      <c r="H20">
        <v>164143</v>
      </c>
      <c r="I20">
        <v>154988</v>
      </c>
      <c r="J20">
        <v>181759</v>
      </c>
      <c r="K20">
        <v>172495</v>
      </c>
      <c r="L20">
        <v>175168</v>
      </c>
      <c r="M20">
        <v>177506</v>
      </c>
      <c r="N20">
        <v>179176</v>
      </c>
      <c r="O20">
        <v>108036</v>
      </c>
      <c r="P20">
        <v>96052</v>
      </c>
      <c r="Q20">
        <v>86512</v>
      </c>
      <c r="R20">
        <v>125857</v>
      </c>
      <c r="S20">
        <v>79450</v>
      </c>
      <c r="T20">
        <v>80626</v>
      </c>
      <c r="U20">
        <v>4702</v>
      </c>
      <c r="V20">
        <v>0</v>
      </c>
      <c r="W20">
        <v>0</v>
      </c>
      <c r="X20">
        <v>0</v>
      </c>
      <c r="Y20">
        <v>0</v>
      </c>
      <c r="Z20">
        <v>0</v>
      </c>
    </row>
    <row r="21" spans="1:26" x14ac:dyDescent="0.35">
      <c r="A21">
        <v>20</v>
      </c>
      <c r="B21" s="282" t="s">
        <v>324</v>
      </c>
      <c r="C21">
        <v>175383</v>
      </c>
      <c r="D21">
        <v>245599</v>
      </c>
      <c r="E21">
        <v>234796</v>
      </c>
      <c r="F21">
        <v>213263</v>
      </c>
      <c r="G21">
        <v>245724</v>
      </c>
      <c r="H21">
        <v>213891</v>
      </c>
      <c r="I21">
        <v>206249</v>
      </c>
      <c r="J21">
        <v>232079</v>
      </c>
      <c r="K21">
        <v>214200</v>
      </c>
      <c r="L21">
        <v>214221</v>
      </c>
      <c r="M21">
        <v>224352</v>
      </c>
      <c r="N21">
        <v>214359</v>
      </c>
      <c r="O21">
        <v>175902</v>
      </c>
      <c r="P21">
        <v>176940</v>
      </c>
      <c r="Q21">
        <v>172754</v>
      </c>
      <c r="R21">
        <v>198393</v>
      </c>
      <c r="S21">
        <v>189453</v>
      </c>
      <c r="T21">
        <v>166451</v>
      </c>
      <c r="U21">
        <v>4169</v>
      </c>
      <c r="V21">
        <v>0</v>
      </c>
      <c r="W21">
        <v>0</v>
      </c>
      <c r="X21">
        <v>0</v>
      </c>
      <c r="Y21">
        <v>0</v>
      </c>
      <c r="Z21">
        <v>0</v>
      </c>
    </row>
    <row r="22" spans="1:26" x14ac:dyDescent="0.35">
      <c r="A22">
        <v>21</v>
      </c>
      <c r="B22" s="282" t="s">
        <v>325</v>
      </c>
      <c r="C22">
        <v>715827</v>
      </c>
      <c r="D22">
        <v>573792</v>
      </c>
      <c r="E22">
        <v>624368</v>
      </c>
      <c r="F22">
        <v>750940</v>
      </c>
      <c r="G22">
        <v>645278</v>
      </c>
      <c r="H22">
        <v>677221</v>
      </c>
      <c r="I22">
        <v>734449</v>
      </c>
      <c r="J22">
        <v>662044</v>
      </c>
      <c r="K22">
        <v>705197</v>
      </c>
      <c r="L22">
        <v>717804</v>
      </c>
      <c r="M22">
        <v>683974</v>
      </c>
      <c r="N22">
        <v>777271</v>
      </c>
      <c r="O22">
        <v>575741</v>
      </c>
      <c r="P22">
        <v>578624</v>
      </c>
      <c r="Q22">
        <v>499753</v>
      </c>
      <c r="R22">
        <v>532310</v>
      </c>
      <c r="S22">
        <v>482390</v>
      </c>
      <c r="T22">
        <v>580141</v>
      </c>
      <c r="U22">
        <v>480632</v>
      </c>
      <c r="V22">
        <v>0</v>
      </c>
      <c r="W22">
        <v>0</v>
      </c>
      <c r="X22">
        <v>0</v>
      </c>
      <c r="Y22">
        <v>0</v>
      </c>
      <c r="Z22">
        <v>0</v>
      </c>
    </row>
    <row r="23" spans="1:26" x14ac:dyDescent="0.35">
      <c r="A23">
        <v>22</v>
      </c>
      <c r="B23" s="282" t="s">
        <v>326</v>
      </c>
      <c r="C23">
        <v>341860</v>
      </c>
      <c r="D23">
        <v>377250</v>
      </c>
      <c r="E23">
        <v>346671</v>
      </c>
      <c r="F23">
        <v>364988</v>
      </c>
      <c r="G23">
        <v>356195</v>
      </c>
      <c r="H23">
        <v>367872</v>
      </c>
      <c r="I23">
        <v>351709</v>
      </c>
      <c r="J23">
        <v>372722</v>
      </c>
      <c r="K23">
        <v>366254</v>
      </c>
      <c r="L23">
        <v>368898</v>
      </c>
      <c r="M23">
        <v>354017</v>
      </c>
      <c r="N23">
        <v>367809</v>
      </c>
      <c r="O23">
        <v>302672</v>
      </c>
      <c r="P23">
        <v>330462</v>
      </c>
      <c r="Q23">
        <v>326137</v>
      </c>
      <c r="R23">
        <v>331886</v>
      </c>
      <c r="S23">
        <v>307991</v>
      </c>
      <c r="T23">
        <v>306840</v>
      </c>
      <c r="U23">
        <v>15832</v>
      </c>
      <c r="V23">
        <v>0</v>
      </c>
      <c r="W23">
        <v>0</v>
      </c>
      <c r="X23">
        <v>0</v>
      </c>
      <c r="Y23">
        <v>0</v>
      </c>
      <c r="Z23">
        <v>0</v>
      </c>
    </row>
    <row r="24" spans="1:26" x14ac:dyDescent="0.35">
      <c r="A24">
        <v>23</v>
      </c>
      <c r="B24" s="282" t="s">
        <v>327</v>
      </c>
      <c r="C24">
        <v>59919</v>
      </c>
      <c r="D24">
        <v>63272</v>
      </c>
      <c r="E24">
        <v>63358</v>
      </c>
      <c r="F24">
        <v>61631</v>
      </c>
      <c r="G24">
        <v>61306</v>
      </c>
      <c r="H24">
        <v>63436</v>
      </c>
      <c r="I24">
        <v>61352</v>
      </c>
      <c r="J24">
        <v>53171</v>
      </c>
      <c r="K24">
        <v>55816</v>
      </c>
      <c r="L24">
        <v>59637</v>
      </c>
      <c r="M24">
        <v>60574</v>
      </c>
      <c r="N24">
        <v>64536</v>
      </c>
      <c r="O24">
        <v>53439</v>
      </c>
      <c r="P24">
        <v>56285</v>
      </c>
      <c r="Q24">
        <v>56052</v>
      </c>
      <c r="R24">
        <v>63154</v>
      </c>
      <c r="S24">
        <v>74918</v>
      </c>
      <c r="T24">
        <v>63898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</row>
    <row r="25" spans="1:26" x14ac:dyDescent="0.35">
      <c r="A25">
        <v>24</v>
      </c>
      <c r="B25" s="282" t="s">
        <v>328</v>
      </c>
      <c r="C25">
        <v>215233</v>
      </c>
      <c r="D25">
        <v>201637</v>
      </c>
      <c r="E25">
        <v>208564</v>
      </c>
      <c r="F25">
        <v>195373</v>
      </c>
      <c r="G25">
        <v>205630</v>
      </c>
      <c r="H25">
        <v>207186</v>
      </c>
      <c r="I25">
        <v>213215</v>
      </c>
      <c r="J25">
        <v>217959</v>
      </c>
      <c r="K25">
        <v>216502</v>
      </c>
      <c r="L25">
        <v>207070</v>
      </c>
      <c r="M25">
        <v>213382</v>
      </c>
      <c r="N25">
        <v>201963</v>
      </c>
      <c r="O25">
        <v>192931</v>
      </c>
      <c r="P25">
        <v>184807</v>
      </c>
      <c r="Q25">
        <v>192604</v>
      </c>
      <c r="R25">
        <v>187885</v>
      </c>
      <c r="S25">
        <v>183862</v>
      </c>
      <c r="T25">
        <v>178717</v>
      </c>
      <c r="U25">
        <v>3806</v>
      </c>
      <c r="V25">
        <v>0</v>
      </c>
      <c r="W25">
        <v>0</v>
      </c>
      <c r="X25">
        <v>0</v>
      </c>
      <c r="Y25">
        <v>0</v>
      </c>
      <c r="Z25">
        <v>0</v>
      </c>
    </row>
    <row r="26" spans="1:26" x14ac:dyDescent="0.35">
      <c r="A26">
        <v>25</v>
      </c>
      <c r="B26" s="282" t="s">
        <v>329</v>
      </c>
      <c r="C26">
        <v>617012</v>
      </c>
      <c r="D26">
        <v>642159</v>
      </c>
      <c r="E26">
        <v>618593</v>
      </c>
      <c r="F26">
        <v>621992</v>
      </c>
      <c r="G26">
        <v>623131</v>
      </c>
      <c r="H26">
        <v>638494</v>
      </c>
      <c r="I26">
        <v>626276</v>
      </c>
      <c r="J26">
        <v>643852</v>
      </c>
      <c r="K26">
        <v>638572</v>
      </c>
      <c r="L26">
        <v>635605</v>
      </c>
      <c r="M26">
        <v>627973</v>
      </c>
      <c r="N26">
        <v>634308</v>
      </c>
      <c r="O26">
        <v>549042</v>
      </c>
      <c r="P26">
        <v>571554</v>
      </c>
      <c r="Q26">
        <v>574793</v>
      </c>
      <c r="R26">
        <v>582925</v>
      </c>
      <c r="S26">
        <v>566771</v>
      </c>
      <c r="T26">
        <v>549455</v>
      </c>
      <c r="U26">
        <v>19638</v>
      </c>
      <c r="V26">
        <v>0</v>
      </c>
      <c r="W26">
        <v>0</v>
      </c>
      <c r="X26">
        <v>0</v>
      </c>
      <c r="Y26">
        <v>0</v>
      </c>
      <c r="Z26">
        <v>0</v>
      </c>
    </row>
    <row r="27" spans="1:26" x14ac:dyDescent="0.35">
      <c r="A27">
        <v>26</v>
      </c>
      <c r="B27" s="282" t="s">
        <v>330</v>
      </c>
      <c r="C27">
        <v>98815</v>
      </c>
      <c r="D27">
        <v>-68367</v>
      </c>
      <c r="E27">
        <v>5775</v>
      </c>
      <c r="F27">
        <v>128948</v>
      </c>
      <c r="G27">
        <v>22147</v>
      </c>
      <c r="H27">
        <v>38727</v>
      </c>
      <c r="I27">
        <v>108173</v>
      </c>
      <c r="J27">
        <v>18192</v>
      </c>
      <c r="K27">
        <v>66625</v>
      </c>
      <c r="L27">
        <v>82199</v>
      </c>
      <c r="M27">
        <v>56001</v>
      </c>
      <c r="N27">
        <v>142963</v>
      </c>
      <c r="O27">
        <v>26699</v>
      </c>
      <c r="P27">
        <v>7070</v>
      </c>
      <c r="Q27">
        <v>-75040</v>
      </c>
      <c r="R27">
        <v>-50615</v>
      </c>
      <c r="S27">
        <v>-84381</v>
      </c>
      <c r="T27">
        <v>30686</v>
      </c>
      <c r="U27">
        <v>460994</v>
      </c>
      <c r="V27">
        <v>0</v>
      </c>
      <c r="W27">
        <v>0</v>
      </c>
      <c r="X27">
        <v>0</v>
      </c>
      <c r="Y27">
        <v>0</v>
      </c>
      <c r="Z27">
        <v>0</v>
      </c>
    </row>
    <row r="28" spans="1:26" x14ac:dyDescent="0.35">
      <c r="A28">
        <v>27</v>
      </c>
      <c r="B28" s="282" t="s">
        <v>364</v>
      </c>
      <c r="C28">
        <v>149889</v>
      </c>
      <c r="D28">
        <v>-17543</v>
      </c>
      <c r="E28">
        <v>58368</v>
      </c>
      <c r="F28">
        <v>183351</v>
      </c>
      <c r="G28">
        <v>76082</v>
      </c>
      <c r="H28">
        <v>92568</v>
      </c>
      <c r="I28">
        <v>161934</v>
      </c>
      <c r="J28">
        <v>70330</v>
      </c>
      <c r="K28">
        <v>118318</v>
      </c>
      <c r="L28">
        <v>133666</v>
      </c>
      <c r="M28">
        <v>106640</v>
      </c>
      <c r="N28">
        <v>192966</v>
      </c>
      <c r="O28">
        <v>78458</v>
      </c>
      <c r="P28">
        <v>58406</v>
      </c>
      <c r="Q28">
        <v>-24376</v>
      </c>
      <c r="R28">
        <v>661</v>
      </c>
      <c r="S28">
        <v>-32487</v>
      </c>
      <c r="T28">
        <v>83176</v>
      </c>
      <c r="U28">
        <v>460994</v>
      </c>
      <c r="V28">
        <v>0</v>
      </c>
      <c r="W28">
        <v>0</v>
      </c>
      <c r="X28">
        <v>0</v>
      </c>
      <c r="Y28">
        <v>0</v>
      </c>
      <c r="Z28">
        <v>0</v>
      </c>
    </row>
    <row r="29" spans="1:26" x14ac:dyDescent="0.35">
      <c r="A29">
        <v>41</v>
      </c>
      <c r="B29" s="282" t="s">
        <v>889</v>
      </c>
      <c r="C29">
        <v>83960</v>
      </c>
      <c r="D29">
        <v>27239</v>
      </c>
      <c r="E29">
        <v>233169</v>
      </c>
      <c r="F29">
        <v>162331</v>
      </c>
      <c r="G29">
        <v>188851</v>
      </c>
      <c r="H29">
        <v>7957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83960</v>
      </c>
      <c r="P29">
        <v>27239</v>
      </c>
      <c r="Q29">
        <v>233169</v>
      </c>
      <c r="R29">
        <v>162331</v>
      </c>
      <c r="S29">
        <v>188851</v>
      </c>
      <c r="T29">
        <v>7957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</row>
    <row r="30" spans="1:26" x14ac:dyDescent="0.35">
      <c r="A30">
        <v>51</v>
      </c>
      <c r="B30" s="282" t="s">
        <v>365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6</v>
      </c>
      <c r="P30">
        <v>27</v>
      </c>
      <c r="Q30">
        <v>6</v>
      </c>
      <c r="R30">
        <v>14</v>
      </c>
      <c r="S30">
        <v>5</v>
      </c>
      <c r="T30">
        <v>15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</row>
    <row r="31" spans="1:26" x14ac:dyDescent="0.35">
      <c r="A31">
        <v>52</v>
      </c>
      <c r="B31" s="282" t="s">
        <v>331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28</v>
      </c>
      <c r="P31">
        <v>7</v>
      </c>
      <c r="Q31">
        <v>14</v>
      </c>
      <c r="R31">
        <v>62</v>
      </c>
      <c r="S31">
        <v>14</v>
      </c>
      <c r="T31">
        <v>18</v>
      </c>
      <c r="U31">
        <v>1</v>
      </c>
      <c r="V31">
        <v>0</v>
      </c>
      <c r="W31">
        <v>0</v>
      </c>
      <c r="X31">
        <v>0</v>
      </c>
      <c r="Y31">
        <v>0</v>
      </c>
      <c r="Z31">
        <v>0</v>
      </c>
    </row>
    <row r="32" spans="1:26" x14ac:dyDescent="0.35">
      <c r="A32">
        <v>53</v>
      </c>
      <c r="B32" s="282" t="s">
        <v>335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4</v>
      </c>
      <c r="P32">
        <v>6</v>
      </c>
      <c r="Q32">
        <v>1</v>
      </c>
      <c r="R32">
        <v>2</v>
      </c>
      <c r="S32">
        <v>4</v>
      </c>
      <c r="T32">
        <v>4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</row>
    <row r="33" spans="1:26" x14ac:dyDescent="0.35">
      <c r="A33">
        <v>54</v>
      </c>
      <c r="B33" s="282" t="s">
        <v>336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2</v>
      </c>
      <c r="P33">
        <v>3</v>
      </c>
      <c r="Q33">
        <v>5</v>
      </c>
      <c r="R33">
        <v>3</v>
      </c>
      <c r="S33">
        <v>3</v>
      </c>
      <c r="T33">
        <v>4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</row>
    <row r="34" spans="1:26" x14ac:dyDescent="0.35">
      <c r="A34">
        <v>55</v>
      </c>
      <c r="B34" s="282" t="s">
        <v>385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5</v>
      </c>
      <c r="Q34">
        <v>1</v>
      </c>
      <c r="R34">
        <v>2</v>
      </c>
      <c r="S34">
        <v>4</v>
      </c>
      <c r="T34">
        <v>4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</row>
    <row r="35" spans="1:26" x14ac:dyDescent="0.35">
      <c r="A35">
        <v>56</v>
      </c>
      <c r="B35" s="282" t="s">
        <v>386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3</v>
      </c>
      <c r="Q35">
        <v>2</v>
      </c>
      <c r="R35">
        <v>3</v>
      </c>
      <c r="S35">
        <v>3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</row>
    <row r="36" spans="1:26" x14ac:dyDescent="0.35">
      <c r="A36">
        <v>108</v>
      </c>
      <c r="B36" s="282" t="s">
        <v>309</v>
      </c>
      <c r="C36">
        <v>609</v>
      </c>
      <c r="D36">
        <v>609</v>
      </c>
      <c r="E36">
        <v>609</v>
      </c>
      <c r="F36">
        <v>609</v>
      </c>
      <c r="G36">
        <v>609</v>
      </c>
      <c r="H36">
        <v>610</v>
      </c>
      <c r="I36">
        <v>609</v>
      </c>
      <c r="J36">
        <v>609</v>
      </c>
      <c r="K36">
        <v>609</v>
      </c>
      <c r="L36">
        <v>610</v>
      </c>
      <c r="M36">
        <v>610</v>
      </c>
      <c r="N36">
        <v>610</v>
      </c>
      <c r="O36">
        <v>0</v>
      </c>
      <c r="P36">
        <v>1155</v>
      </c>
      <c r="Q36">
        <v>0</v>
      </c>
      <c r="R36">
        <v>190</v>
      </c>
      <c r="S36">
        <v>364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</row>
    <row r="37" spans="1:26" x14ac:dyDescent="0.35">
      <c r="A37">
        <v>109</v>
      </c>
      <c r="B37" s="282" t="s">
        <v>310</v>
      </c>
      <c r="C37">
        <v>24</v>
      </c>
      <c r="D37">
        <v>24</v>
      </c>
      <c r="E37">
        <v>42</v>
      </c>
      <c r="F37">
        <v>48</v>
      </c>
      <c r="G37">
        <v>54</v>
      </c>
      <c r="H37">
        <v>54</v>
      </c>
      <c r="I37">
        <v>48</v>
      </c>
      <c r="J37">
        <v>42</v>
      </c>
      <c r="K37">
        <v>54</v>
      </c>
      <c r="L37">
        <v>54</v>
      </c>
      <c r="M37">
        <v>67</v>
      </c>
      <c r="N37">
        <v>91</v>
      </c>
      <c r="O37">
        <v>484</v>
      </c>
      <c r="P37">
        <v>1272</v>
      </c>
      <c r="Q37">
        <v>193</v>
      </c>
      <c r="R37">
        <v>0</v>
      </c>
      <c r="S37">
        <v>0</v>
      </c>
      <c r="T37">
        <v>363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</row>
    <row r="38" spans="1:26" x14ac:dyDescent="0.35">
      <c r="A38">
        <v>110</v>
      </c>
      <c r="B38" s="282" t="s">
        <v>311</v>
      </c>
      <c r="C38">
        <v>585</v>
      </c>
      <c r="D38">
        <v>585</v>
      </c>
      <c r="E38">
        <v>567</v>
      </c>
      <c r="F38">
        <v>561</v>
      </c>
      <c r="G38">
        <v>555</v>
      </c>
      <c r="H38">
        <v>556</v>
      </c>
      <c r="I38">
        <v>561</v>
      </c>
      <c r="J38">
        <v>567</v>
      </c>
      <c r="K38">
        <v>555</v>
      </c>
      <c r="L38">
        <v>556</v>
      </c>
      <c r="M38">
        <v>543</v>
      </c>
      <c r="N38">
        <v>519</v>
      </c>
      <c r="O38">
        <v>-484</v>
      </c>
      <c r="P38">
        <v>-117</v>
      </c>
      <c r="Q38">
        <v>-193</v>
      </c>
      <c r="R38">
        <v>190</v>
      </c>
      <c r="S38">
        <v>364</v>
      </c>
      <c r="T38">
        <v>-363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</row>
    <row r="39" spans="1:26" x14ac:dyDescent="0.35">
      <c r="A39">
        <v>111</v>
      </c>
      <c r="B39" s="282" t="s">
        <v>317</v>
      </c>
      <c r="C39">
        <v>13844</v>
      </c>
      <c r="D39">
        <v>14436</v>
      </c>
      <c r="E39">
        <v>15032</v>
      </c>
      <c r="F39">
        <v>27486</v>
      </c>
      <c r="G39">
        <v>21349</v>
      </c>
      <c r="H39">
        <v>21916</v>
      </c>
      <c r="I39">
        <v>29543</v>
      </c>
      <c r="J39">
        <v>23457</v>
      </c>
      <c r="K39">
        <v>24146</v>
      </c>
      <c r="L39">
        <v>31726</v>
      </c>
      <c r="M39">
        <v>25477</v>
      </c>
      <c r="N39">
        <v>26025</v>
      </c>
      <c r="O39">
        <v>16265</v>
      </c>
      <c r="P39">
        <v>18781</v>
      </c>
      <c r="Q39">
        <v>37598</v>
      </c>
      <c r="R39">
        <v>18942</v>
      </c>
      <c r="S39">
        <v>13551</v>
      </c>
      <c r="T39">
        <v>20998</v>
      </c>
      <c r="U39">
        <v>12343</v>
      </c>
      <c r="V39">
        <v>0</v>
      </c>
      <c r="W39">
        <v>0</v>
      </c>
      <c r="X39">
        <v>0</v>
      </c>
      <c r="Y39">
        <v>0</v>
      </c>
      <c r="Z39">
        <v>0</v>
      </c>
    </row>
    <row r="40" spans="1:26" x14ac:dyDescent="0.35">
      <c r="A40">
        <v>113</v>
      </c>
      <c r="B40" s="282" t="s">
        <v>390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11</v>
      </c>
      <c r="Q40">
        <v>0</v>
      </c>
      <c r="R40">
        <v>0</v>
      </c>
      <c r="S40">
        <v>1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</row>
    <row r="41" spans="1:26" x14ac:dyDescent="0.35">
      <c r="A41">
        <v>114</v>
      </c>
      <c r="B41" s="282" t="s">
        <v>391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1</v>
      </c>
      <c r="Q41">
        <v>2</v>
      </c>
      <c r="R41">
        <v>0</v>
      </c>
      <c r="S41">
        <v>0</v>
      </c>
      <c r="T41">
        <v>3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</row>
    <row r="42" spans="1:26" x14ac:dyDescent="0.35">
      <c r="A42">
        <v>115</v>
      </c>
      <c r="B42" s="282" t="s">
        <v>332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-22</v>
      </c>
      <c r="P42">
        <v>20</v>
      </c>
      <c r="Q42">
        <v>-8</v>
      </c>
      <c r="R42">
        <v>-48</v>
      </c>
      <c r="S42">
        <v>-9</v>
      </c>
      <c r="T42">
        <v>-3</v>
      </c>
      <c r="U42">
        <v>-1</v>
      </c>
      <c r="V42">
        <v>0</v>
      </c>
      <c r="W42">
        <v>0</v>
      </c>
      <c r="X42">
        <v>0</v>
      </c>
      <c r="Y42">
        <v>0</v>
      </c>
      <c r="Z42">
        <v>0</v>
      </c>
    </row>
    <row r="43" spans="1:26" x14ac:dyDescent="0.35">
      <c r="A43">
        <v>116</v>
      </c>
      <c r="B43" s="282" t="s">
        <v>337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2</v>
      </c>
      <c r="P43">
        <v>3</v>
      </c>
      <c r="Q43">
        <v>-4</v>
      </c>
      <c r="R43">
        <v>-1</v>
      </c>
      <c r="S43">
        <v>1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</row>
    <row r="44" spans="1:26" x14ac:dyDescent="0.35">
      <c r="A44">
        <v>117</v>
      </c>
      <c r="B44" s="282" t="s">
        <v>387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2</v>
      </c>
      <c r="Q44">
        <v>-1</v>
      </c>
      <c r="R44">
        <v>-1</v>
      </c>
      <c r="S44">
        <v>1</v>
      </c>
      <c r="T44">
        <v>4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</row>
    <row r="45" spans="1:26" x14ac:dyDescent="0.35">
      <c r="A45">
        <v>118</v>
      </c>
      <c r="B45" s="282" t="s">
        <v>392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11</v>
      </c>
      <c r="Q45">
        <v>0</v>
      </c>
      <c r="R45">
        <v>0</v>
      </c>
      <c r="S45">
        <v>1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</row>
    <row r="46" spans="1:26" x14ac:dyDescent="0.35">
      <c r="A46">
        <v>119</v>
      </c>
      <c r="B46" s="282" t="s">
        <v>333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20</v>
      </c>
      <c r="Q46">
        <v>12</v>
      </c>
      <c r="R46">
        <v>-36</v>
      </c>
      <c r="S46">
        <v>-45</v>
      </c>
      <c r="T46">
        <v>-48</v>
      </c>
      <c r="U46">
        <v>-49</v>
      </c>
      <c r="V46">
        <v>-1</v>
      </c>
      <c r="W46">
        <v>-1</v>
      </c>
      <c r="X46">
        <v>-1</v>
      </c>
      <c r="Y46">
        <v>-1</v>
      </c>
      <c r="Z46">
        <v>-1</v>
      </c>
    </row>
    <row r="47" spans="1:26" x14ac:dyDescent="0.35">
      <c r="A47">
        <v>120</v>
      </c>
      <c r="B47" s="282" t="s">
        <v>383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3</v>
      </c>
      <c r="Q47">
        <v>-1</v>
      </c>
      <c r="R47">
        <v>-2</v>
      </c>
      <c r="S47">
        <v>-1</v>
      </c>
      <c r="T47">
        <v>-1</v>
      </c>
      <c r="U47">
        <v>-1</v>
      </c>
      <c r="V47">
        <v>0</v>
      </c>
      <c r="W47">
        <v>0</v>
      </c>
      <c r="X47">
        <v>0</v>
      </c>
      <c r="Y47">
        <v>0</v>
      </c>
      <c r="Z47">
        <v>0</v>
      </c>
    </row>
    <row r="48" spans="1:26" x14ac:dyDescent="0.35">
      <c r="A48">
        <v>121</v>
      </c>
      <c r="B48" s="282" t="s">
        <v>388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2</v>
      </c>
      <c r="Q48">
        <v>1</v>
      </c>
      <c r="R48">
        <v>0</v>
      </c>
      <c r="S48">
        <v>1</v>
      </c>
      <c r="T48">
        <v>5</v>
      </c>
      <c r="U48">
        <v>5</v>
      </c>
      <c r="V48">
        <v>0</v>
      </c>
      <c r="W48">
        <v>0</v>
      </c>
      <c r="X48">
        <v>0</v>
      </c>
      <c r="Y48">
        <v>0</v>
      </c>
      <c r="Z48">
        <v>0</v>
      </c>
    </row>
    <row r="49" spans="1:26" x14ac:dyDescent="0.35">
      <c r="A49">
        <v>122</v>
      </c>
      <c r="B49" s="282" t="s">
        <v>393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11</v>
      </c>
      <c r="Q49">
        <v>11</v>
      </c>
      <c r="R49">
        <v>11</v>
      </c>
      <c r="S49">
        <v>12</v>
      </c>
      <c r="T49">
        <v>12</v>
      </c>
      <c r="U49">
        <v>12</v>
      </c>
      <c r="V49">
        <v>0</v>
      </c>
      <c r="W49">
        <v>0</v>
      </c>
      <c r="X49">
        <v>0</v>
      </c>
      <c r="Y49">
        <v>0</v>
      </c>
      <c r="Z49">
        <v>0</v>
      </c>
    </row>
    <row r="50" spans="1:26" x14ac:dyDescent="0.35">
      <c r="A50">
        <v>123</v>
      </c>
      <c r="B50" s="282" t="s">
        <v>334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35</v>
      </c>
      <c r="Q50">
        <v>116</v>
      </c>
      <c r="R50">
        <v>-172</v>
      </c>
      <c r="S50">
        <v>-31</v>
      </c>
      <c r="T50">
        <v>-37</v>
      </c>
      <c r="U50">
        <v>-2</v>
      </c>
      <c r="V50">
        <v>0</v>
      </c>
      <c r="W50">
        <v>0</v>
      </c>
      <c r="X50">
        <v>0</v>
      </c>
      <c r="Y50">
        <v>0</v>
      </c>
      <c r="Z50">
        <v>0</v>
      </c>
    </row>
    <row r="51" spans="1:26" x14ac:dyDescent="0.35">
      <c r="A51">
        <v>124</v>
      </c>
      <c r="B51" s="282" t="s">
        <v>384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100</v>
      </c>
      <c r="Q51">
        <v>-500</v>
      </c>
      <c r="R51">
        <v>-150</v>
      </c>
      <c r="S51">
        <v>-300</v>
      </c>
      <c r="T51">
        <v>-400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</row>
    <row r="52" spans="1:26" x14ac:dyDescent="0.35">
      <c r="A52">
        <v>125</v>
      </c>
      <c r="B52" s="282" t="s">
        <v>389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150</v>
      </c>
      <c r="Q52">
        <v>200</v>
      </c>
      <c r="R52">
        <v>0</v>
      </c>
      <c r="S52">
        <v>300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</row>
    <row r="53" spans="1:26" x14ac:dyDescent="0.35">
      <c r="A53">
        <v>126</v>
      </c>
      <c r="B53" s="282" t="s">
        <v>394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9</v>
      </c>
      <c r="Q53">
        <v>18</v>
      </c>
      <c r="R53">
        <v>0</v>
      </c>
      <c r="S53">
        <v>0</v>
      </c>
      <c r="T53">
        <v>25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</row>
    <row r="54" spans="1:26" x14ac:dyDescent="0.35">
      <c r="A54">
        <v>127</v>
      </c>
      <c r="B54" s="282" t="s">
        <v>342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</row>
    <row r="55" spans="1:26" x14ac:dyDescent="0.35">
      <c r="A55">
        <v>129</v>
      </c>
      <c r="B55" s="282" t="s">
        <v>342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</row>
    <row r="56" spans="1:26" x14ac:dyDescent="0.35">
      <c r="A56">
        <v>267</v>
      </c>
      <c r="B56" s="282" t="s">
        <v>2</v>
      </c>
      <c r="C56">
        <v>881</v>
      </c>
      <c r="D56">
        <v>881</v>
      </c>
      <c r="E56">
        <v>881</v>
      </c>
      <c r="F56">
        <v>881</v>
      </c>
      <c r="G56">
        <v>881</v>
      </c>
      <c r="H56">
        <v>882</v>
      </c>
      <c r="I56">
        <v>881</v>
      </c>
      <c r="J56">
        <v>881</v>
      </c>
      <c r="K56">
        <v>881</v>
      </c>
      <c r="L56">
        <v>882</v>
      </c>
      <c r="M56">
        <v>882</v>
      </c>
      <c r="N56">
        <v>882</v>
      </c>
      <c r="O56">
        <v>188</v>
      </c>
      <c r="P56">
        <v>504</v>
      </c>
      <c r="Q56">
        <v>176</v>
      </c>
      <c r="R56">
        <v>1784</v>
      </c>
      <c r="S56">
        <v>216</v>
      </c>
      <c r="T56">
        <v>70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</row>
    <row r="57" spans="1:26" x14ac:dyDescent="0.35">
      <c r="A57">
        <v>268</v>
      </c>
      <c r="B57" s="282" t="s">
        <v>3</v>
      </c>
      <c r="C57">
        <v>361</v>
      </c>
      <c r="D57">
        <v>361</v>
      </c>
      <c r="E57">
        <v>361</v>
      </c>
      <c r="F57">
        <v>361</v>
      </c>
      <c r="G57">
        <v>361</v>
      </c>
      <c r="H57">
        <v>361</v>
      </c>
      <c r="I57">
        <v>361</v>
      </c>
      <c r="J57">
        <v>361</v>
      </c>
      <c r="K57">
        <v>361</v>
      </c>
      <c r="L57">
        <v>361</v>
      </c>
      <c r="M57">
        <v>361</v>
      </c>
      <c r="N57">
        <v>361</v>
      </c>
      <c r="O57">
        <v>280</v>
      </c>
      <c r="P57">
        <v>0</v>
      </c>
      <c r="Q57">
        <v>288</v>
      </c>
      <c r="R57">
        <v>439</v>
      </c>
      <c r="S57">
        <v>0</v>
      </c>
      <c r="T57">
        <v>227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</row>
    <row r="58" spans="1:26" x14ac:dyDescent="0.35">
      <c r="A58">
        <v>269</v>
      </c>
      <c r="B58" s="282" t="s">
        <v>4</v>
      </c>
      <c r="C58">
        <v>1362</v>
      </c>
      <c r="D58">
        <v>1362</v>
      </c>
      <c r="E58">
        <v>1362</v>
      </c>
      <c r="F58">
        <v>1362</v>
      </c>
      <c r="G58">
        <v>1362</v>
      </c>
      <c r="H58">
        <v>1364</v>
      </c>
      <c r="I58">
        <v>1362</v>
      </c>
      <c r="J58">
        <v>1362</v>
      </c>
      <c r="K58">
        <v>1362</v>
      </c>
      <c r="L58">
        <v>1364</v>
      </c>
      <c r="M58">
        <v>1364</v>
      </c>
      <c r="N58">
        <v>1364</v>
      </c>
      <c r="O58">
        <v>495</v>
      </c>
      <c r="P58">
        <v>77</v>
      </c>
      <c r="Q58">
        <v>178</v>
      </c>
      <c r="R58">
        <v>188</v>
      </c>
      <c r="S58">
        <v>0</v>
      </c>
      <c r="T58">
        <v>560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</row>
    <row r="59" spans="1:26" x14ac:dyDescent="0.35">
      <c r="A59">
        <v>270</v>
      </c>
      <c r="B59" s="282" t="s">
        <v>5</v>
      </c>
      <c r="C59">
        <v>361</v>
      </c>
      <c r="D59">
        <v>361</v>
      </c>
      <c r="E59">
        <v>361</v>
      </c>
      <c r="F59">
        <v>361</v>
      </c>
      <c r="G59">
        <v>361</v>
      </c>
      <c r="H59">
        <v>361</v>
      </c>
      <c r="I59">
        <v>361</v>
      </c>
      <c r="J59">
        <v>361</v>
      </c>
      <c r="K59">
        <v>361</v>
      </c>
      <c r="L59">
        <v>361</v>
      </c>
      <c r="M59">
        <v>361</v>
      </c>
      <c r="N59">
        <v>361</v>
      </c>
      <c r="O59">
        <v>0</v>
      </c>
      <c r="P59">
        <v>0</v>
      </c>
      <c r="Q59">
        <v>0</v>
      </c>
      <c r="R59">
        <v>66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</row>
    <row r="60" spans="1:26" x14ac:dyDescent="0.35">
      <c r="A60">
        <v>271</v>
      </c>
      <c r="B60" s="282" t="s">
        <v>6</v>
      </c>
      <c r="C60">
        <v>601</v>
      </c>
      <c r="D60">
        <v>601</v>
      </c>
      <c r="E60">
        <v>601</v>
      </c>
      <c r="F60">
        <v>601</v>
      </c>
      <c r="G60">
        <v>601</v>
      </c>
      <c r="H60">
        <v>602</v>
      </c>
      <c r="I60">
        <v>601</v>
      </c>
      <c r="J60">
        <v>601</v>
      </c>
      <c r="K60">
        <v>601</v>
      </c>
      <c r="L60">
        <v>602</v>
      </c>
      <c r="M60">
        <v>602</v>
      </c>
      <c r="N60">
        <v>602</v>
      </c>
      <c r="O60">
        <v>0</v>
      </c>
      <c r="P60">
        <v>0</v>
      </c>
      <c r="Q60">
        <v>0</v>
      </c>
      <c r="R60">
        <v>0</v>
      </c>
      <c r="S60">
        <v>75</v>
      </c>
      <c r="T60">
        <v>591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</row>
    <row r="61" spans="1:26" x14ac:dyDescent="0.35">
      <c r="A61">
        <v>272</v>
      </c>
      <c r="B61" s="282" t="s">
        <v>7</v>
      </c>
      <c r="C61">
        <v>441</v>
      </c>
      <c r="D61">
        <v>441</v>
      </c>
      <c r="E61">
        <v>441</v>
      </c>
      <c r="F61">
        <v>441</v>
      </c>
      <c r="G61">
        <v>441</v>
      </c>
      <c r="H61">
        <v>441</v>
      </c>
      <c r="I61">
        <v>441</v>
      </c>
      <c r="J61">
        <v>441</v>
      </c>
      <c r="K61">
        <v>441</v>
      </c>
      <c r="L61">
        <v>441</v>
      </c>
      <c r="M61">
        <v>441</v>
      </c>
      <c r="N61">
        <v>441</v>
      </c>
      <c r="O61">
        <v>0</v>
      </c>
      <c r="P61">
        <v>259</v>
      </c>
      <c r="Q61">
        <v>0</v>
      </c>
      <c r="R61">
        <v>0</v>
      </c>
      <c r="S61">
        <v>70</v>
      </c>
      <c r="T61">
        <v>148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</row>
    <row r="62" spans="1:26" x14ac:dyDescent="0.35">
      <c r="A62">
        <v>273</v>
      </c>
      <c r="B62" s="282" t="s">
        <v>8</v>
      </c>
      <c r="C62">
        <v>85</v>
      </c>
      <c r="D62">
        <v>85</v>
      </c>
      <c r="E62">
        <v>85</v>
      </c>
      <c r="F62">
        <v>85</v>
      </c>
      <c r="G62">
        <v>85</v>
      </c>
      <c r="H62">
        <v>85</v>
      </c>
      <c r="I62">
        <v>85</v>
      </c>
      <c r="J62">
        <v>85</v>
      </c>
      <c r="K62">
        <v>85</v>
      </c>
      <c r="L62">
        <v>85</v>
      </c>
      <c r="M62">
        <v>85</v>
      </c>
      <c r="N62">
        <v>85</v>
      </c>
      <c r="O62">
        <v>0</v>
      </c>
      <c r="P62">
        <v>0</v>
      </c>
      <c r="Q62">
        <v>0</v>
      </c>
      <c r="R62">
        <v>0</v>
      </c>
      <c r="S62">
        <v>160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</row>
    <row r="63" spans="1:26" x14ac:dyDescent="0.35">
      <c r="A63">
        <v>274</v>
      </c>
      <c r="B63" s="282" t="s">
        <v>9</v>
      </c>
      <c r="C63">
        <v>35</v>
      </c>
      <c r="D63">
        <v>35</v>
      </c>
      <c r="E63">
        <v>35</v>
      </c>
      <c r="F63">
        <v>35</v>
      </c>
      <c r="G63">
        <v>35</v>
      </c>
      <c r="H63">
        <v>35</v>
      </c>
      <c r="I63">
        <v>35</v>
      </c>
      <c r="J63">
        <v>35</v>
      </c>
      <c r="K63">
        <v>35</v>
      </c>
      <c r="L63">
        <v>35</v>
      </c>
      <c r="M63">
        <v>35</v>
      </c>
      <c r="N63">
        <v>35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</row>
    <row r="64" spans="1:26" x14ac:dyDescent="0.35">
      <c r="A64">
        <v>275</v>
      </c>
      <c r="B64" s="282" t="s">
        <v>10</v>
      </c>
      <c r="C64">
        <v>132</v>
      </c>
      <c r="D64">
        <v>132</v>
      </c>
      <c r="E64">
        <v>132</v>
      </c>
      <c r="F64">
        <v>132</v>
      </c>
      <c r="G64">
        <v>132</v>
      </c>
      <c r="H64">
        <v>132</v>
      </c>
      <c r="I64">
        <v>132</v>
      </c>
      <c r="J64">
        <v>132</v>
      </c>
      <c r="K64">
        <v>132</v>
      </c>
      <c r="L64">
        <v>132</v>
      </c>
      <c r="M64">
        <v>132</v>
      </c>
      <c r="N64">
        <v>132</v>
      </c>
      <c r="O64">
        <v>0</v>
      </c>
      <c r="P64">
        <v>0</v>
      </c>
      <c r="Q64">
        <v>200</v>
      </c>
      <c r="R64">
        <v>34</v>
      </c>
      <c r="S64">
        <v>0</v>
      </c>
      <c r="T64">
        <v>10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</row>
    <row r="65" spans="1:26" x14ac:dyDescent="0.35">
      <c r="A65">
        <v>276</v>
      </c>
      <c r="B65" s="282" t="s">
        <v>11</v>
      </c>
      <c r="C65">
        <v>35</v>
      </c>
      <c r="D65">
        <v>35</v>
      </c>
      <c r="E65">
        <v>35</v>
      </c>
      <c r="F65">
        <v>35</v>
      </c>
      <c r="G65">
        <v>35</v>
      </c>
      <c r="H65">
        <v>35</v>
      </c>
      <c r="I65">
        <v>35</v>
      </c>
      <c r="J65">
        <v>35</v>
      </c>
      <c r="K65">
        <v>35</v>
      </c>
      <c r="L65">
        <v>35</v>
      </c>
      <c r="M65">
        <v>35</v>
      </c>
      <c r="N65">
        <v>35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</row>
    <row r="66" spans="1:26" x14ac:dyDescent="0.35">
      <c r="A66">
        <v>277</v>
      </c>
      <c r="B66" s="282" t="s">
        <v>12</v>
      </c>
      <c r="C66">
        <v>58</v>
      </c>
      <c r="D66">
        <v>58</v>
      </c>
      <c r="E66">
        <v>58</v>
      </c>
      <c r="F66">
        <v>58</v>
      </c>
      <c r="G66">
        <v>58</v>
      </c>
      <c r="H66">
        <v>58</v>
      </c>
      <c r="I66">
        <v>58</v>
      </c>
      <c r="J66">
        <v>58</v>
      </c>
      <c r="K66">
        <v>58</v>
      </c>
      <c r="L66">
        <v>58</v>
      </c>
      <c r="M66">
        <v>58</v>
      </c>
      <c r="N66">
        <v>58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</row>
    <row r="67" spans="1:26" x14ac:dyDescent="0.35">
      <c r="A67">
        <v>278</v>
      </c>
      <c r="B67" s="282" t="s">
        <v>13</v>
      </c>
      <c r="C67">
        <v>43</v>
      </c>
      <c r="D67">
        <v>43</v>
      </c>
      <c r="E67">
        <v>43</v>
      </c>
      <c r="F67">
        <v>43</v>
      </c>
      <c r="G67">
        <v>43</v>
      </c>
      <c r="H67">
        <v>43</v>
      </c>
      <c r="I67">
        <v>43</v>
      </c>
      <c r="J67">
        <v>43</v>
      </c>
      <c r="K67">
        <v>43</v>
      </c>
      <c r="L67">
        <v>43</v>
      </c>
      <c r="M67">
        <v>43</v>
      </c>
      <c r="N67">
        <v>43</v>
      </c>
      <c r="O67">
        <v>0</v>
      </c>
      <c r="P67">
        <v>0</v>
      </c>
      <c r="Q67">
        <v>0</v>
      </c>
      <c r="R67">
        <v>2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</row>
    <row r="68" spans="1:26" x14ac:dyDescent="0.35">
      <c r="A68">
        <v>279</v>
      </c>
      <c r="B68" s="282" t="s">
        <v>14</v>
      </c>
      <c r="C68">
        <v>357</v>
      </c>
      <c r="D68">
        <v>357</v>
      </c>
      <c r="E68">
        <v>357</v>
      </c>
      <c r="F68">
        <v>357</v>
      </c>
      <c r="G68">
        <v>357</v>
      </c>
      <c r="H68">
        <v>358</v>
      </c>
      <c r="I68">
        <v>357</v>
      </c>
      <c r="J68">
        <v>357</v>
      </c>
      <c r="K68">
        <v>357</v>
      </c>
      <c r="L68">
        <v>358</v>
      </c>
      <c r="M68">
        <v>358</v>
      </c>
      <c r="N68">
        <v>358</v>
      </c>
      <c r="O68">
        <v>0</v>
      </c>
      <c r="P68">
        <v>233</v>
      </c>
      <c r="Q68">
        <v>0</v>
      </c>
      <c r="R68">
        <v>0</v>
      </c>
      <c r="S68">
        <v>165</v>
      </c>
      <c r="T68">
        <v>169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</row>
    <row r="69" spans="1:26" x14ac:dyDescent="0.35">
      <c r="A69">
        <v>280</v>
      </c>
      <c r="B69" s="282" t="s">
        <v>15</v>
      </c>
      <c r="C69">
        <v>146</v>
      </c>
      <c r="D69">
        <v>146</v>
      </c>
      <c r="E69">
        <v>146</v>
      </c>
      <c r="F69">
        <v>146</v>
      </c>
      <c r="G69">
        <v>146</v>
      </c>
      <c r="H69">
        <v>146</v>
      </c>
      <c r="I69">
        <v>146</v>
      </c>
      <c r="J69">
        <v>146</v>
      </c>
      <c r="K69">
        <v>146</v>
      </c>
      <c r="L69">
        <v>146</v>
      </c>
      <c r="M69">
        <v>146</v>
      </c>
      <c r="N69">
        <v>146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</row>
    <row r="70" spans="1:26" x14ac:dyDescent="0.35">
      <c r="A70">
        <v>281</v>
      </c>
      <c r="B70" s="282" t="s">
        <v>16</v>
      </c>
      <c r="C70">
        <v>552</v>
      </c>
      <c r="D70">
        <v>552</v>
      </c>
      <c r="E70">
        <v>552</v>
      </c>
      <c r="F70">
        <v>552</v>
      </c>
      <c r="G70">
        <v>552</v>
      </c>
      <c r="H70">
        <v>553</v>
      </c>
      <c r="I70">
        <v>552</v>
      </c>
      <c r="J70">
        <v>552</v>
      </c>
      <c r="K70">
        <v>552</v>
      </c>
      <c r="L70">
        <v>553</v>
      </c>
      <c r="M70">
        <v>553</v>
      </c>
      <c r="N70">
        <v>553</v>
      </c>
      <c r="O70">
        <v>499</v>
      </c>
      <c r="P70">
        <v>430</v>
      </c>
      <c r="Q70">
        <v>0</v>
      </c>
      <c r="R70">
        <v>107</v>
      </c>
      <c r="S70">
        <v>1101</v>
      </c>
      <c r="T70">
        <v>105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</row>
    <row r="71" spans="1:26" x14ac:dyDescent="0.35">
      <c r="A71">
        <v>282</v>
      </c>
      <c r="B71" s="282" t="s">
        <v>17</v>
      </c>
      <c r="C71">
        <v>146</v>
      </c>
      <c r="D71">
        <v>146</v>
      </c>
      <c r="E71">
        <v>146</v>
      </c>
      <c r="F71">
        <v>146</v>
      </c>
      <c r="G71">
        <v>146</v>
      </c>
      <c r="H71">
        <v>146</v>
      </c>
      <c r="I71">
        <v>146</v>
      </c>
      <c r="J71">
        <v>146</v>
      </c>
      <c r="K71">
        <v>146</v>
      </c>
      <c r="L71">
        <v>146</v>
      </c>
      <c r="M71">
        <v>146</v>
      </c>
      <c r="N71">
        <v>146</v>
      </c>
      <c r="O71">
        <v>0</v>
      </c>
      <c r="P71">
        <v>0</v>
      </c>
      <c r="Q71">
        <v>264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</row>
    <row r="72" spans="1:26" x14ac:dyDescent="0.35">
      <c r="A72">
        <v>283</v>
      </c>
      <c r="B72" s="282" t="s">
        <v>18</v>
      </c>
      <c r="C72">
        <v>244</v>
      </c>
      <c r="D72">
        <v>244</v>
      </c>
      <c r="E72">
        <v>244</v>
      </c>
      <c r="F72">
        <v>244</v>
      </c>
      <c r="G72">
        <v>244</v>
      </c>
      <c r="H72">
        <v>244</v>
      </c>
      <c r="I72">
        <v>244</v>
      </c>
      <c r="J72">
        <v>244</v>
      </c>
      <c r="K72">
        <v>244</v>
      </c>
      <c r="L72">
        <v>244</v>
      </c>
      <c r="M72">
        <v>244</v>
      </c>
      <c r="N72">
        <v>244</v>
      </c>
      <c r="O72">
        <v>0</v>
      </c>
      <c r="P72">
        <v>0</v>
      </c>
      <c r="Q72">
        <v>0</v>
      </c>
      <c r="R72">
        <v>0</v>
      </c>
      <c r="S72">
        <v>0</v>
      </c>
      <c r="T72">
        <v>190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</row>
    <row r="73" spans="1:26" x14ac:dyDescent="0.35">
      <c r="A73">
        <v>284</v>
      </c>
      <c r="B73" s="282" t="s">
        <v>19</v>
      </c>
      <c r="C73">
        <v>179</v>
      </c>
      <c r="D73">
        <v>179</v>
      </c>
      <c r="E73">
        <v>179</v>
      </c>
      <c r="F73">
        <v>179</v>
      </c>
      <c r="G73">
        <v>179</v>
      </c>
      <c r="H73">
        <v>179</v>
      </c>
      <c r="I73">
        <v>179</v>
      </c>
      <c r="J73">
        <v>179</v>
      </c>
      <c r="K73">
        <v>179</v>
      </c>
      <c r="L73">
        <v>179</v>
      </c>
      <c r="M73">
        <v>179</v>
      </c>
      <c r="N73">
        <v>179</v>
      </c>
      <c r="O73">
        <v>0</v>
      </c>
      <c r="P73">
        <v>292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</row>
    <row r="74" spans="1:26" x14ac:dyDescent="0.35">
      <c r="A74">
        <v>285</v>
      </c>
      <c r="B74" s="282" t="s">
        <v>20</v>
      </c>
      <c r="C74">
        <v>161</v>
      </c>
      <c r="D74">
        <v>161</v>
      </c>
      <c r="E74">
        <v>161</v>
      </c>
      <c r="F74">
        <v>161</v>
      </c>
      <c r="G74">
        <v>161</v>
      </c>
      <c r="H74">
        <v>161</v>
      </c>
      <c r="I74">
        <v>161</v>
      </c>
      <c r="J74">
        <v>161</v>
      </c>
      <c r="K74">
        <v>161</v>
      </c>
      <c r="L74">
        <v>161</v>
      </c>
      <c r="M74">
        <v>161</v>
      </c>
      <c r="N74">
        <v>161</v>
      </c>
      <c r="O74">
        <v>0</v>
      </c>
      <c r="P74">
        <v>0</v>
      </c>
      <c r="Q74">
        <v>0</v>
      </c>
      <c r="R74">
        <v>0</v>
      </c>
      <c r="S74">
        <v>364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</row>
    <row r="75" spans="1:26" x14ac:dyDescent="0.35">
      <c r="A75">
        <v>286</v>
      </c>
      <c r="B75" s="282" t="s">
        <v>21</v>
      </c>
      <c r="C75">
        <v>66</v>
      </c>
      <c r="D75">
        <v>66</v>
      </c>
      <c r="E75">
        <v>66</v>
      </c>
      <c r="F75">
        <v>66</v>
      </c>
      <c r="G75">
        <v>66</v>
      </c>
      <c r="H75">
        <v>66</v>
      </c>
      <c r="I75">
        <v>66</v>
      </c>
      <c r="J75">
        <v>66</v>
      </c>
      <c r="K75">
        <v>66</v>
      </c>
      <c r="L75">
        <v>66</v>
      </c>
      <c r="M75">
        <v>66</v>
      </c>
      <c r="N75">
        <v>66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</row>
    <row r="76" spans="1:26" x14ac:dyDescent="0.35">
      <c r="A76">
        <v>287</v>
      </c>
      <c r="B76" s="282" t="s">
        <v>22</v>
      </c>
      <c r="C76">
        <v>249</v>
      </c>
      <c r="D76">
        <v>249</v>
      </c>
      <c r="E76">
        <v>249</v>
      </c>
      <c r="F76">
        <v>249</v>
      </c>
      <c r="G76">
        <v>249</v>
      </c>
      <c r="H76">
        <v>249</v>
      </c>
      <c r="I76">
        <v>249</v>
      </c>
      <c r="J76">
        <v>249</v>
      </c>
      <c r="K76">
        <v>249</v>
      </c>
      <c r="L76">
        <v>249</v>
      </c>
      <c r="M76">
        <v>249</v>
      </c>
      <c r="N76">
        <v>249</v>
      </c>
      <c r="O76">
        <v>0</v>
      </c>
      <c r="P76">
        <v>1155</v>
      </c>
      <c r="Q76">
        <v>0</v>
      </c>
      <c r="R76">
        <v>190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</row>
    <row r="77" spans="1:26" x14ac:dyDescent="0.35">
      <c r="A77">
        <v>288</v>
      </c>
      <c r="B77" s="282" t="s">
        <v>23</v>
      </c>
      <c r="C77">
        <v>66</v>
      </c>
      <c r="D77">
        <v>66</v>
      </c>
      <c r="E77">
        <v>66</v>
      </c>
      <c r="F77">
        <v>66</v>
      </c>
      <c r="G77">
        <v>66</v>
      </c>
      <c r="H77">
        <v>66</v>
      </c>
      <c r="I77">
        <v>66</v>
      </c>
      <c r="J77">
        <v>66</v>
      </c>
      <c r="K77">
        <v>66</v>
      </c>
      <c r="L77">
        <v>66</v>
      </c>
      <c r="M77">
        <v>66</v>
      </c>
      <c r="N77">
        <v>66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</row>
    <row r="78" spans="1:26" x14ac:dyDescent="0.35">
      <c r="A78">
        <v>289</v>
      </c>
      <c r="B78" s="282" t="s">
        <v>24</v>
      </c>
      <c r="C78">
        <v>110</v>
      </c>
      <c r="D78">
        <v>110</v>
      </c>
      <c r="E78">
        <v>110</v>
      </c>
      <c r="F78">
        <v>110</v>
      </c>
      <c r="G78">
        <v>110</v>
      </c>
      <c r="H78">
        <v>110</v>
      </c>
      <c r="I78">
        <v>110</v>
      </c>
      <c r="J78">
        <v>110</v>
      </c>
      <c r="K78">
        <v>110</v>
      </c>
      <c r="L78">
        <v>110</v>
      </c>
      <c r="M78">
        <v>110</v>
      </c>
      <c r="N78">
        <v>110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</row>
    <row r="79" spans="1:26" x14ac:dyDescent="0.35">
      <c r="A79">
        <v>290</v>
      </c>
      <c r="B79" s="282" t="s">
        <v>25</v>
      </c>
      <c r="C79">
        <v>80</v>
      </c>
      <c r="D79">
        <v>80</v>
      </c>
      <c r="E79">
        <v>80</v>
      </c>
      <c r="F79">
        <v>80</v>
      </c>
      <c r="G79">
        <v>80</v>
      </c>
      <c r="H79">
        <v>81</v>
      </c>
      <c r="I79">
        <v>80</v>
      </c>
      <c r="J79">
        <v>80</v>
      </c>
      <c r="K79">
        <v>80</v>
      </c>
      <c r="L79">
        <v>81</v>
      </c>
      <c r="M79">
        <v>81</v>
      </c>
      <c r="N79">
        <v>81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</row>
    <row r="80" spans="1:26" x14ac:dyDescent="0.35">
      <c r="A80">
        <v>291</v>
      </c>
      <c r="B80" s="282" t="s">
        <v>26</v>
      </c>
      <c r="C80">
        <v>342</v>
      </c>
      <c r="D80">
        <v>257</v>
      </c>
      <c r="E80">
        <v>257</v>
      </c>
      <c r="F80">
        <v>428</v>
      </c>
      <c r="G80">
        <v>599</v>
      </c>
      <c r="H80">
        <v>770</v>
      </c>
      <c r="I80">
        <v>1026</v>
      </c>
      <c r="J80">
        <v>770</v>
      </c>
      <c r="K80">
        <v>684</v>
      </c>
      <c r="L80">
        <v>1539</v>
      </c>
      <c r="M80">
        <v>1368</v>
      </c>
      <c r="N80">
        <v>513</v>
      </c>
      <c r="O80">
        <v>722</v>
      </c>
      <c r="P80">
        <v>186</v>
      </c>
      <c r="Q80">
        <v>0</v>
      </c>
      <c r="R80">
        <v>292</v>
      </c>
      <c r="S80">
        <v>135</v>
      </c>
      <c r="T80">
        <v>170</v>
      </c>
      <c r="U80">
        <v>215</v>
      </c>
      <c r="V80">
        <v>0</v>
      </c>
      <c r="W80">
        <v>0</v>
      </c>
      <c r="X80">
        <v>0</v>
      </c>
      <c r="Y80">
        <v>0</v>
      </c>
      <c r="Z80">
        <v>0</v>
      </c>
    </row>
    <row r="81" spans="1:26" x14ac:dyDescent="0.35">
      <c r="A81">
        <v>292</v>
      </c>
      <c r="B81" s="282" t="s">
        <v>27</v>
      </c>
      <c r="C81">
        <v>124</v>
      </c>
      <c r="D81">
        <v>93</v>
      </c>
      <c r="E81">
        <v>93</v>
      </c>
      <c r="F81">
        <v>156</v>
      </c>
      <c r="G81">
        <v>218</v>
      </c>
      <c r="H81">
        <v>280</v>
      </c>
      <c r="I81">
        <v>373</v>
      </c>
      <c r="J81">
        <v>280</v>
      </c>
      <c r="K81">
        <v>249</v>
      </c>
      <c r="L81">
        <v>560</v>
      </c>
      <c r="M81">
        <v>498</v>
      </c>
      <c r="N81">
        <v>187</v>
      </c>
      <c r="O81">
        <v>1704</v>
      </c>
      <c r="P81">
        <v>210</v>
      </c>
      <c r="Q81">
        <v>1227</v>
      </c>
      <c r="R81">
        <v>-222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</row>
    <row r="82" spans="1:26" x14ac:dyDescent="0.35">
      <c r="A82">
        <v>293</v>
      </c>
      <c r="B82" s="282" t="s">
        <v>28</v>
      </c>
      <c r="C82">
        <v>529</v>
      </c>
      <c r="D82">
        <v>397</v>
      </c>
      <c r="E82">
        <v>397</v>
      </c>
      <c r="F82">
        <v>661</v>
      </c>
      <c r="G82">
        <v>925</v>
      </c>
      <c r="H82">
        <v>1190</v>
      </c>
      <c r="I82">
        <v>1586</v>
      </c>
      <c r="J82">
        <v>1190</v>
      </c>
      <c r="K82">
        <v>1057</v>
      </c>
      <c r="L82">
        <v>2379</v>
      </c>
      <c r="M82">
        <v>2115</v>
      </c>
      <c r="N82">
        <v>793</v>
      </c>
      <c r="O82">
        <v>1050</v>
      </c>
      <c r="P82">
        <v>383</v>
      </c>
      <c r="Q82">
        <v>351</v>
      </c>
      <c r="R82">
        <v>1440</v>
      </c>
      <c r="S82">
        <v>222</v>
      </c>
      <c r="T82">
        <v>1320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</row>
    <row r="83" spans="1:26" x14ac:dyDescent="0.35">
      <c r="A83">
        <v>294</v>
      </c>
      <c r="B83" s="282" t="s">
        <v>29</v>
      </c>
      <c r="C83">
        <v>124</v>
      </c>
      <c r="D83">
        <v>93</v>
      </c>
      <c r="E83">
        <v>93</v>
      </c>
      <c r="F83">
        <v>156</v>
      </c>
      <c r="G83">
        <v>218</v>
      </c>
      <c r="H83">
        <v>280</v>
      </c>
      <c r="I83">
        <v>373</v>
      </c>
      <c r="J83">
        <v>280</v>
      </c>
      <c r="K83">
        <v>249</v>
      </c>
      <c r="L83">
        <v>560</v>
      </c>
      <c r="M83">
        <v>498</v>
      </c>
      <c r="N83">
        <v>187</v>
      </c>
      <c r="O83">
        <v>0</v>
      </c>
      <c r="P83">
        <v>0</v>
      </c>
      <c r="Q83">
        <v>0</v>
      </c>
      <c r="R83">
        <v>0</v>
      </c>
      <c r="S83">
        <v>0</v>
      </c>
      <c r="T83">
        <v>83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</row>
    <row r="84" spans="1:26" x14ac:dyDescent="0.35">
      <c r="A84">
        <v>295</v>
      </c>
      <c r="B84" s="282" t="s">
        <v>30</v>
      </c>
      <c r="C84">
        <v>264</v>
      </c>
      <c r="D84">
        <v>198</v>
      </c>
      <c r="E84">
        <v>198</v>
      </c>
      <c r="F84">
        <v>330</v>
      </c>
      <c r="G84">
        <v>463</v>
      </c>
      <c r="H84">
        <v>595</v>
      </c>
      <c r="I84">
        <v>793</v>
      </c>
      <c r="J84">
        <v>595</v>
      </c>
      <c r="K84">
        <v>529</v>
      </c>
      <c r="L84">
        <v>1190</v>
      </c>
      <c r="M84">
        <v>1057</v>
      </c>
      <c r="N84">
        <v>397</v>
      </c>
      <c r="O84">
        <v>2976</v>
      </c>
      <c r="P84">
        <v>673</v>
      </c>
      <c r="Q84">
        <v>504</v>
      </c>
      <c r="R84">
        <v>566</v>
      </c>
      <c r="S84">
        <v>0</v>
      </c>
      <c r="T84">
        <v>220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</row>
    <row r="85" spans="1:26" x14ac:dyDescent="0.35">
      <c r="A85">
        <v>296</v>
      </c>
      <c r="B85" s="282" t="s">
        <v>31</v>
      </c>
      <c r="C85">
        <v>171</v>
      </c>
      <c r="D85">
        <v>128</v>
      </c>
      <c r="E85">
        <v>128</v>
      </c>
      <c r="F85">
        <v>214</v>
      </c>
      <c r="G85">
        <v>299</v>
      </c>
      <c r="H85">
        <v>385</v>
      </c>
      <c r="I85">
        <v>513</v>
      </c>
      <c r="J85">
        <v>385</v>
      </c>
      <c r="K85">
        <v>342</v>
      </c>
      <c r="L85">
        <v>770</v>
      </c>
      <c r="M85">
        <v>684</v>
      </c>
      <c r="N85">
        <v>257</v>
      </c>
      <c r="O85">
        <v>0</v>
      </c>
      <c r="P85">
        <v>196</v>
      </c>
      <c r="Q85">
        <v>157</v>
      </c>
      <c r="R85">
        <v>416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</row>
    <row r="86" spans="1:26" x14ac:dyDescent="0.35">
      <c r="A86">
        <v>297</v>
      </c>
      <c r="B86" s="282" t="s">
        <v>321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</row>
    <row r="87" spans="1:26" x14ac:dyDescent="0.35">
      <c r="A87">
        <v>298</v>
      </c>
      <c r="B87" s="282" t="s">
        <v>32</v>
      </c>
      <c r="C87">
        <v>35</v>
      </c>
      <c r="D87">
        <v>35</v>
      </c>
      <c r="E87">
        <v>61</v>
      </c>
      <c r="F87">
        <v>70</v>
      </c>
      <c r="G87">
        <v>79</v>
      </c>
      <c r="H87">
        <v>79</v>
      </c>
      <c r="I87">
        <v>70</v>
      </c>
      <c r="J87">
        <v>61</v>
      </c>
      <c r="K87">
        <v>79</v>
      </c>
      <c r="L87">
        <v>79</v>
      </c>
      <c r="M87">
        <v>96</v>
      </c>
      <c r="N87">
        <v>131</v>
      </c>
      <c r="O87">
        <v>0</v>
      </c>
      <c r="P87">
        <v>709</v>
      </c>
      <c r="Q87">
        <v>200</v>
      </c>
      <c r="R87">
        <v>690</v>
      </c>
      <c r="S87">
        <v>450</v>
      </c>
      <c r="T87">
        <v>435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</row>
    <row r="88" spans="1:26" x14ac:dyDescent="0.35">
      <c r="A88">
        <v>299</v>
      </c>
      <c r="B88" s="282" t="s">
        <v>33</v>
      </c>
      <c r="C88">
        <v>13</v>
      </c>
      <c r="D88">
        <v>13</v>
      </c>
      <c r="E88">
        <v>22</v>
      </c>
      <c r="F88">
        <v>25</v>
      </c>
      <c r="G88">
        <v>29</v>
      </c>
      <c r="H88">
        <v>29</v>
      </c>
      <c r="I88">
        <v>25</v>
      </c>
      <c r="J88">
        <v>22</v>
      </c>
      <c r="K88">
        <v>29</v>
      </c>
      <c r="L88">
        <v>29</v>
      </c>
      <c r="M88">
        <v>35</v>
      </c>
      <c r="N88">
        <v>48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</row>
    <row r="89" spans="1:26" x14ac:dyDescent="0.35">
      <c r="A89">
        <v>300</v>
      </c>
      <c r="B89" s="282" t="s">
        <v>34</v>
      </c>
      <c r="C89">
        <v>54</v>
      </c>
      <c r="D89">
        <v>54</v>
      </c>
      <c r="E89">
        <v>95</v>
      </c>
      <c r="F89">
        <v>108</v>
      </c>
      <c r="G89">
        <v>122</v>
      </c>
      <c r="H89">
        <v>122</v>
      </c>
      <c r="I89">
        <v>108</v>
      </c>
      <c r="J89">
        <v>95</v>
      </c>
      <c r="K89">
        <v>122</v>
      </c>
      <c r="L89">
        <v>122</v>
      </c>
      <c r="M89">
        <v>149</v>
      </c>
      <c r="N89">
        <v>203</v>
      </c>
      <c r="O89">
        <v>142</v>
      </c>
      <c r="P89">
        <v>25</v>
      </c>
      <c r="Q89">
        <v>1380</v>
      </c>
      <c r="R89">
        <v>439</v>
      </c>
      <c r="S89">
        <v>232</v>
      </c>
      <c r="T89">
        <v>627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</row>
    <row r="90" spans="1:26" x14ac:dyDescent="0.35">
      <c r="A90">
        <v>301</v>
      </c>
      <c r="B90" s="282" t="s">
        <v>35</v>
      </c>
      <c r="C90">
        <v>13</v>
      </c>
      <c r="D90">
        <v>13</v>
      </c>
      <c r="E90">
        <v>22</v>
      </c>
      <c r="F90">
        <v>25</v>
      </c>
      <c r="G90">
        <v>29</v>
      </c>
      <c r="H90">
        <v>29</v>
      </c>
      <c r="I90">
        <v>25</v>
      </c>
      <c r="J90">
        <v>22</v>
      </c>
      <c r="K90">
        <v>29</v>
      </c>
      <c r="L90">
        <v>29</v>
      </c>
      <c r="M90">
        <v>35</v>
      </c>
      <c r="N90">
        <v>48</v>
      </c>
      <c r="O90">
        <v>0</v>
      </c>
      <c r="P90">
        <v>0</v>
      </c>
      <c r="Q90">
        <v>395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</row>
    <row r="91" spans="1:26" x14ac:dyDescent="0.35">
      <c r="A91">
        <v>302</v>
      </c>
      <c r="B91" s="282" t="s">
        <v>36</v>
      </c>
      <c r="C91">
        <v>27</v>
      </c>
      <c r="D91">
        <v>27</v>
      </c>
      <c r="E91">
        <v>47</v>
      </c>
      <c r="F91">
        <v>54</v>
      </c>
      <c r="G91">
        <v>61</v>
      </c>
      <c r="H91">
        <v>61</v>
      </c>
      <c r="I91">
        <v>54</v>
      </c>
      <c r="J91">
        <v>47</v>
      </c>
      <c r="K91">
        <v>61</v>
      </c>
      <c r="L91">
        <v>61</v>
      </c>
      <c r="M91">
        <v>74</v>
      </c>
      <c r="N91">
        <v>101</v>
      </c>
      <c r="O91">
        <v>0</v>
      </c>
      <c r="P91">
        <v>0</v>
      </c>
      <c r="Q91">
        <v>0</v>
      </c>
      <c r="R91">
        <v>0</v>
      </c>
      <c r="S91">
        <v>0</v>
      </c>
      <c r="T91">
        <v>217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</row>
    <row r="92" spans="1:26" x14ac:dyDescent="0.35">
      <c r="A92">
        <v>303</v>
      </c>
      <c r="B92" s="282" t="s">
        <v>37</v>
      </c>
      <c r="C92">
        <v>17</v>
      </c>
      <c r="D92">
        <v>17</v>
      </c>
      <c r="E92">
        <v>31</v>
      </c>
      <c r="F92">
        <v>35</v>
      </c>
      <c r="G92">
        <v>39</v>
      </c>
      <c r="H92">
        <v>39</v>
      </c>
      <c r="I92">
        <v>35</v>
      </c>
      <c r="J92">
        <v>31</v>
      </c>
      <c r="K92">
        <v>39</v>
      </c>
      <c r="L92">
        <v>39</v>
      </c>
      <c r="M92">
        <v>48</v>
      </c>
      <c r="N92">
        <v>66</v>
      </c>
      <c r="O92">
        <v>0</v>
      </c>
      <c r="P92">
        <v>178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</row>
    <row r="93" spans="1:26" x14ac:dyDescent="0.35">
      <c r="A93">
        <v>304</v>
      </c>
      <c r="B93" s="282" t="s">
        <v>38</v>
      </c>
      <c r="C93">
        <v>78</v>
      </c>
      <c r="D93">
        <v>78</v>
      </c>
      <c r="E93">
        <v>137</v>
      </c>
      <c r="F93">
        <v>157</v>
      </c>
      <c r="G93">
        <v>177</v>
      </c>
      <c r="H93">
        <v>177</v>
      </c>
      <c r="I93">
        <v>157</v>
      </c>
      <c r="J93">
        <v>137</v>
      </c>
      <c r="K93">
        <v>177</v>
      </c>
      <c r="L93">
        <v>177</v>
      </c>
      <c r="M93">
        <v>216</v>
      </c>
      <c r="N93">
        <v>294</v>
      </c>
      <c r="O93">
        <v>0</v>
      </c>
      <c r="P93">
        <v>600</v>
      </c>
      <c r="Q93">
        <v>1821</v>
      </c>
      <c r="R93">
        <v>0</v>
      </c>
      <c r="S93">
        <v>0</v>
      </c>
      <c r="T93">
        <v>461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</row>
    <row r="94" spans="1:26" x14ac:dyDescent="0.35">
      <c r="A94">
        <v>305</v>
      </c>
      <c r="B94" s="282" t="s">
        <v>39</v>
      </c>
      <c r="C94">
        <v>29</v>
      </c>
      <c r="D94">
        <v>29</v>
      </c>
      <c r="E94">
        <v>50</v>
      </c>
      <c r="F94">
        <v>57</v>
      </c>
      <c r="G94">
        <v>64</v>
      </c>
      <c r="H94">
        <v>64</v>
      </c>
      <c r="I94">
        <v>57</v>
      </c>
      <c r="J94">
        <v>50</v>
      </c>
      <c r="K94">
        <v>64</v>
      </c>
      <c r="L94">
        <v>64</v>
      </c>
      <c r="M94">
        <v>78</v>
      </c>
      <c r="N94">
        <v>107</v>
      </c>
      <c r="O94">
        <v>328</v>
      </c>
      <c r="P94">
        <v>0</v>
      </c>
      <c r="Q94">
        <v>362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</row>
    <row r="95" spans="1:26" x14ac:dyDescent="0.35">
      <c r="A95">
        <v>306</v>
      </c>
      <c r="B95" s="282" t="s">
        <v>40</v>
      </c>
      <c r="C95">
        <v>121</v>
      </c>
      <c r="D95">
        <v>121</v>
      </c>
      <c r="E95">
        <v>212</v>
      </c>
      <c r="F95">
        <v>243</v>
      </c>
      <c r="G95">
        <v>273</v>
      </c>
      <c r="H95">
        <v>273</v>
      </c>
      <c r="I95">
        <v>243</v>
      </c>
      <c r="J95">
        <v>212</v>
      </c>
      <c r="K95">
        <v>273</v>
      </c>
      <c r="L95">
        <v>273</v>
      </c>
      <c r="M95">
        <v>334</v>
      </c>
      <c r="N95">
        <v>455</v>
      </c>
      <c r="O95">
        <v>318</v>
      </c>
      <c r="P95">
        <v>215</v>
      </c>
      <c r="Q95">
        <v>150</v>
      </c>
      <c r="R95">
        <v>7</v>
      </c>
      <c r="S95">
        <v>22</v>
      </c>
      <c r="T95">
        <v>36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</row>
    <row r="96" spans="1:26" x14ac:dyDescent="0.35">
      <c r="A96">
        <v>307</v>
      </c>
      <c r="B96" s="282" t="s">
        <v>41</v>
      </c>
      <c r="C96">
        <v>29</v>
      </c>
      <c r="D96">
        <v>29</v>
      </c>
      <c r="E96">
        <v>50</v>
      </c>
      <c r="F96">
        <v>57</v>
      </c>
      <c r="G96">
        <v>64</v>
      </c>
      <c r="H96">
        <v>64</v>
      </c>
      <c r="I96">
        <v>57</v>
      </c>
      <c r="J96">
        <v>50</v>
      </c>
      <c r="K96">
        <v>64</v>
      </c>
      <c r="L96">
        <v>64</v>
      </c>
      <c r="M96">
        <v>78</v>
      </c>
      <c r="N96">
        <v>107</v>
      </c>
      <c r="O96">
        <v>0</v>
      </c>
      <c r="P96">
        <v>0</v>
      </c>
      <c r="Q96">
        <v>0</v>
      </c>
      <c r="R96">
        <v>218</v>
      </c>
      <c r="S96">
        <v>327</v>
      </c>
      <c r="T96">
        <v>267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</row>
    <row r="97" spans="1:26" x14ac:dyDescent="0.35">
      <c r="A97">
        <v>308</v>
      </c>
      <c r="B97" s="282" t="s">
        <v>42</v>
      </c>
      <c r="C97">
        <v>61</v>
      </c>
      <c r="D97">
        <v>61</v>
      </c>
      <c r="E97">
        <v>106</v>
      </c>
      <c r="F97">
        <v>121</v>
      </c>
      <c r="G97">
        <v>136</v>
      </c>
      <c r="H97">
        <v>136</v>
      </c>
      <c r="I97">
        <v>121</v>
      </c>
      <c r="J97">
        <v>106</v>
      </c>
      <c r="K97">
        <v>136</v>
      </c>
      <c r="L97">
        <v>136</v>
      </c>
      <c r="M97">
        <v>167</v>
      </c>
      <c r="N97">
        <v>227</v>
      </c>
      <c r="O97">
        <v>541</v>
      </c>
      <c r="P97">
        <v>0</v>
      </c>
      <c r="Q97">
        <v>0</v>
      </c>
      <c r="R97">
        <v>0</v>
      </c>
      <c r="S97">
        <v>0</v>
      </c>
      <c r="T97">
        <v>343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</row>
    <row r="98" spans="1:26" x14ac:dyDescent="0.35">
      <c r="A98">
        <v>309</v>
      </c>
      <c r="B98" s="282" t="s">
        <v>43</v>
      </c>
      <c r="C98">
        <v>39</v>
      </c>
      <c r="D98">
        <v>39</v>
      </c>
      <c r="E98">
        <v>69</v>
      </c>
      <c r="F98">
        <v>78</v>
      </c>
      <c r="G98">
        <v>88</v>
      </c>
      <c r="H98">
        <v>88</v>
      </c>
      <c r="I98">
        <v>78</v>
      </c>
      <c r="J98">
        <v>69</v>
      </c>
      <c r="K98">
        <v>88</v>
      </c>
      <c r="L98">
        <v>88</v>
      </c>
      <c r="M98">
        <v>108</v>
      </c>
      <c r="N98">
        <v>147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</row>
    <row r="99" spans="1:26" x14ac:dyDescent="0.35">
      <c r="A99">
        <v>310</v>
      </c>
      <c r="B99" s="282" t="s">
        <v>113</v>
      </c>
      <c r="C99">
        <v>5</v>
      </c>
      <c r="D99">
        <v>5</v>
      </c>
      <c r="E99">
        <v>9</v>
      </c>
      <c r="F99">
        <v>10</v>
      </c>
      <c r="G99">
        <v>11</v>
      </c>
      <c r="H99">
        <v>11</v>
      </c>
      <c r="I99">
        <v>10</v>
      </c>
      <c r="J99">
        <v>9</v>
      </c>
      <c r="K99">
        <v>11</v>
      </c>
      <c r="L99">
        <v>11</v>
      </c>
      <c r="M99">
        <v>14</v>
      </c>
      <c r="N99">
        <v>19</v>
      </c>
      <c r="O99">
        <v>484</v>
      </c>
      <c r="P99">
        <v>174</v>
      </c>
      <c r="Q99">
        <v>193</v>
      </c>
      <c r="R99">
        <v>0</v>
      </c>
      <c r="S99">
        <v>0</v>
      </c>
      <c r="T99">
        <v>258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</row>
    <row r="100" spans="1:26" x14ac:dyDescent="0.35">
      <c r="A100">
        <v>311</v>
      </c>
      <c r="B100" s="282" t="s">
        <v>114</v>
      </c>
      <c r="C100">
        <v>2</v>
      </c>
      <c r="D100">
        <v>2</v>
      </c>
      <c r="E100">
        <v>3</v>
      </c>
      <c r="F100">
        <v>4</v>
      </c>
      <c r="G100">
        <v>4</v>
      </c>
      <c r="H100">
        <v>4</v>
      </c>
      <c r="I100">
        <v>4</v>
      </c>
      <c r="J100">
        <v>3</v>
      </c>
      <c r="K100">
        <v>4</v>
      </c>
      <c r="L100">
        <v>4</v>
      </c>
      <c r="M100">
        <v>5</v>
      </c>
      <c r="N100">
        <v>7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</row>
    <row r="101" spans="1:26" x14ac:dyDescent="0.35">
      <c r="A101">
        <v>312</v>
      </c>
      <c r="B101" s="282" t="s">
        <v>115</v>
      </c>
      <c r="C101">
        <v>8</v>
      </c>
      <c r="D101">
        <v>8</v>
      </c>
      <c r="E101">
        <v>14</v>
      </c>
      <c r="F101">
        <v>16</v>
      </c>
      <c r="G101">
        <v>18</v>
      </c>
      <c r="H101">
        <v>18</v>
      </c>
      <c r="I101">
        <v>16</v>
      </c>
      <c r="J101">
        <v>14</v>
      </c>
      <c r="K101">
        <v>18</v>
      </c>
      <c r="L101">
        <v>18</v>
      </c>
      <c r="M101">
        <v>22</v>
      </c>
      <c r="N101">
        <v>29</v>
      </c>
      <c r="O101">
        <v>0</v>
      </c>
      <c r="P101">
        <v>1098</v>
      </c>
      <c r="Q101">
        <v>0</v>
      </c>
      <c r="R101">
        <v>0</v>
      </c>
      <c r="S101">
        <v>0</v>
      </c>
      <c r="T101">
        <v>105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</row>
    <row r="102" spans="1:26" x14ac:dyDescent="0.35">
      <c r="A102">
        <v>313</v>
      </c>
      <c r="B102" s="282" t="s">
        <v>116</v>
      </c>
      <c r="C102">
        <v>2</v>
      </c>
      <c r="D102">
        <v>2</v>
      </c>
      <c r="E102">
        <v>3</v>
      </c>
      <c r="F102">
        <v>4</v>
      </c>
      <c r="G102">
        <v>4</v>
      </c>
      <c r="H102">
        <v>4</v>
      </c>
      <c r="I102">
        <v>4</v>
      </c>
      <c r="J102">
        <v>3</v>
      </c>
      <c r="K102">
        <v>4</v>
      </c>
      <c r="L102">
        <v>4</v>
      </c>
      <c r="M102">
        <v>5</v>
      </c>
      <c r="N102">
        <v>7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</row>
    <row r="103" spans="1:26" x14ac:dyDescent="0.35">
      <c r="A103">
        <v>314</v>
      </c>
      <c r="B103" s="282" t="s">
        <v>117</v>
      </c>
      <c r="C103">
        <v>4</v>
      </c>
      <c r="D103">
        <v>4</v>
      </c>
      <c r="E103">
        <v>7</v>
      </c>
      <c r="F103">
        <v>8</v>
      </c>
      <c r="G103">
        <v>9</v>
      </c>
      <c r="H103">
        <v>9</v>
      </c>
      <c r="I103">
        <v>8</v>
      </c>
      <c r="J103">
        <v>7</v>
      </c>
      <c r="K103">
        <v>9</v>
      </c>
      <c r="L103">
        <v>9</v>
      </c>
      <c r="M103">
        <v>11</v>
      </c>
      <c r="N103">
        <v>15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</row>
    <row r="104" spans="1:26" x14ac:dyDescent="0.35">
      <c r="A104">
        <v>315</v>
      </c>
      <c r="B104" s="282" t="s">
        <v>118</v>
      </c>
      <c r="C104">
        <v>3</v>
      </c>
      <c r="D104">
        <v>3</v>
      </c>
      <c r="E104">
        <v>4</v>
      </c>
      <c r="F104">
        <v>5</v>
      </c>
      <c r="G104">
        <v>6</v>
      </c>
      <c r="H104">
        <v>6</v>
      </c>
      <c r="I104">
        <v>5</v>
      </c>
      <c r="J104">
        <v>4</v>
      </c>
      <c r="K104">
        <v>6</v>
      </c>
      <c r="L104">
        <v>6</v>
      </c>
      <c r="M104">
        <v>7</v>
      </c>
      <c r="N104">
        <v>9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</row>
    <row r="105" spans="1:26" x14ac:dyDescent="0.35">
      <c r="A105">
        <v>316</v>
      </c>
      <c r="B105" s="282" t="s">
        <v>171</v>
      </c>
      <c r="C105">
        <v>539</v>
      </c>
      <c r="D105">
        <v>624</v>
      </c>
      <c r="E105">
        <v>624</v>
      </c>
      <c r="F105">
        <v>453</v>
      </c>
      <c r="G105">
        <v>282</v>
      </c>
      <c r="H105">
        <v>112</v>
      </c>
      <c r="I105">
        <v>-145</v>
      </c>
      <c r="J105">
        <v>111</v>
      </c>
      <c r="K105">
        <v>197</v>
      </c>
      <c r="L105">
        <v>-657</v>
      </c>
      <c r="M105">
        <v>-486</v>
      </c>
      <c r="N105">
        <v>369</v>
      </c>
      <c r="O105">
        <v>-534</v>
      </c>
      <c r="P105">
        <v>318</v>
      </c>
      <c r="Q105">
        <v>176</v>
      </c>
      <c r="R105">
        <v>1492</v>
      </c>
      <c r="S105">
        <v>81</v>
      </c>
      <c r="T105">
        <v>-100</v>
      </c>
      <c r="U105">
        <v>-215</v>
      </c>
      <c r="V105">
        <v>0</v>
      </c>
      <c r="W105">
        <v>0</v>
      </c>
      <c r="X105">
        <v>0</v>
      </c>
      <c r="Y105">
        <v>0</v>
      </c>
      <c r="Z105">
        <v>0</v>
      </c>
    </row>
    <row r="106" spans="1:26" x14ac:dyDescent="0.35">
      <c r="A106">
        <v>317</v>
      </c>
      <c r="B106" s="282" t="s">
        <v>166</v>
      </c>
      <c r="C106">
        <v>237</v>
      </c>
      <c r="D106">
        <v>268</v>
      </c>
      <c r="E106">
        <v>268</v>
      </c>
      <c r="F106">
        <v>205</v>
      </c>
      <c r="G106">
        <v>143</v>
      </c>
      <c r="H106">
        <v>81</v>
      </c>
      <c r="I106">
        <v>-12</v>
      </c>
      <c r="J106">
        <v>81</v>
      </c>
      <c r="K106">
        <v>112</v>
      </c>
      <c r="L106">
        <v>-199</v>
      </c>
      <c r="M106">
        <v>-137</v>
      </c>
      <c r="N106">
        <v>174</v>
      </c>
      <c r="O106">
        <v>-1424</v>
      </c>
      <c r="P106">
        <v>-210</v>
      </c>
      <c r="Q106">
        <v>-939</v>
      </c>
      <c r="R106">
        <v>661</v>
      </c>
      <c r="S106">
        <v>0</v>
      </c>
      <c r="T106">
        <v>227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</row>
    <row r="107" spans="1:26" x14ac:dyDescent="0.35">
      <c r="A107">
        <v>318</v>
      </c>
      <c r="B107" s="282" t="s">
        <v>167</v>
      </c>
      <c r="C107">
        <v>833</v>
      </c>
      <c r="D107">
        <v>965</v>
      </c>
      <c r="E107">
        <v>965</v>
      </c>
      <c r="F107">
        <v>701</v>
      </c>
      <c r="G107">
        <v>437</v>
      </c>
      <c r="H107">
        <v>174</v>
      </c>
      <c r="I107">
        <v>-224</v>
      </c>
      <c r="J107">
        <v>172</v>
      </c>
      <c r="K107">
        <v>305</v>
      </c>
      <c r="L107">
        <v>-1015</v>
      </c>
      <c r="M107">
        <v>-751</v>
      </c>
      <c r="N107">
        <v>571</v>
      </c>
      <c r="O107">
        <v>-555</v>
      </c>
      <c r="P107">
        <v>-306</v>
      </c>
      <c r="Q107">
        <v>-173</v>
      </c>
      <c r="R107">
        <v>-1252</v>
      </c>
      <c r="S107">
        <v>-222</v>
      </c>
      <c r="T107">
        <v>-760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</row>
    <row r="108" spans="1:26" x14ac:dyDescent="0.35">
      <c r="A108">
        <v>319</v>
      </c>
      <c r="B108" s="282" t="s">
        <v>170</v>
      </c>
      <c r="C108">
        <v>237</v>
      </c>
      <c r="D108">
        <v>268</v>
      </c>
      <c r="E108">
        <v>268</v>
      </c>
      <c r="F108">
        <v>205</v>
      </c>
      <c r="G108">
        <v>143</v>
      </c>
      <c r="H108">
        <v>81</v>
      </c>
      <c r="I108">
        <v>-12</v>
      </c>
      <c r="J108">
        <v>81</v>
      </c>
      <c r="K108">
        <v>112</v>
      </c>
      <c r="L108">
        <v>-199</v>
      </c>
      <c r="M108">
        <v>-137</v>
      </c>
      <c r="N108">
        <v>174</v>
      </c>
      <c r="O108">
        <v>0</v>
      </c>
      <c r="P108">
        <v>0</v>
      </c>
      <c r="Q108">
        <v>0</v>
      </c>
      <c r="R108">
        <v>66</v>
      </c>
      <c r="S108">
        <v>0</v>
      </c>
      <c r="T108">
        <v>-83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</row>
    <row r="109" spans="1:26" x14ac:dyDescent="0.35">
      <c r="A109">
        <v>320</v>
      </c>
      <c r="B109" s="282" t="s">
        <v>169</v>
      </c>
      <c r="C109">
        <v>337</v>
      </c>
      <c r="D109">
        <v>403</v>
      </c>
      <c r="E109">
        <v>403</v>
      </c>
      <c r="F109">
        <v>271</v>
      </c>
      <c r="G109">
        <v>138</v>
      </c>
      <c r="H109">
        <v>7</v>
      </c>
      <c r="I109">
        <v>-192</v>
      </c>
      <c r="J109">
        <v>6</v>
      </c>
      <c r="K109">
        <v>72</v>
      </c>
      <c r="L109">
        <v>-588</v>
      </c>
      <c r="M109">
        <v>-455</v>
      </c>
      <c r="N109">
        <v>205</v>
      </c>
      <c r="O109">
        <v>-2976</v>
      </c>
      <c r="P109">
        <v>-673</v>
      </c>
      <c r="Q109">
        <v>-504</v>
      </c>
      <c r="R109">
        <v>-566</v>
      </c>
      <c r="S109">
        <v>75</v>
      </c>
      <c r="T109">
        <v>371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</row>
    <row r="110" spans="1:26" x14ac:dyDescent="0.35">
      <c r="A110">
        <v>321</v>
      </c>
      <c r="B110" s="282" t="s">
        <v>168</v>
      </c>
      <c r="C110">
        <v>270</v>
      </c>
      <c r="D110">
        <v>313</v>
      </c>
      <c r="E110">
        <v>313</v>
      </c>
      <c r="F110">
        <v>227</v>
      </c>
      <c r="G110">
        <v>142</v>
      </c>
      <c r="H110">
        <v>56</v>
      </c>
      <c r="I110">
        <v>-72</v>
      </c>
      <c r="J110">
        <v>56</v>
      </c>
      <c r="K110">
        <v>99</v>
      </c>
      <c r="L110">
        <v>-329</v>
      </c>
      <c r="M110">
        <v>-243</v>
      </c>
      <c r="N110">
        <v>184</v>
      </c>
      <c r="O110">
        <v>0</v>
      </c>
      <c r="P110">
        <v>63</v>
      </c>
      <c r="Q110">
        <v>-157</v>
      </c>
      <c r="R110">
        <v>-416</v>
      </c>
      <c r="S110">
        <v>70</v>
      </c>
      <c r="T110">
        <v>148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</row>
    <row r="111" spans="1:26" x14ac:dyDescent="0.35">
      <c r="A111">
        <v>322</v>
      </c>
      <c r="B111" s="282" t="s">
        <v>183</v>
      </c>
      <c r="C111">
        <v>50</v>
      </c>
      <c r="D111">
        <v>50</v>
      </c>
      <c r="E111">
        <v>24</v>
      </c>
      <c r="F111">
        <v>15</v>
      </c>
      <c r="G111">
        <v>6</v>
      </c>
      <c r="H111">
        <v>6</v>
      </c>
      <c r="I111">
        <v>15</v>
      </c>
      <c r="J111">
        <v>24</v>
      </c>
      <c r="K111">
        <v>6</v>
      </c>
      <c r="L111">
        <v>6</v>
      </c>
      <c r="M111">
        <v>-11</v>
      </c>
      <c r="N111">
        <v>-46</v>
      </c>
      <c r="O111">
        <v>0</v>
      </c>
      <c r="P111">
        <v>-709</v>
      </c>
      <c r="Q111">
        <v>-200</v>
      </c>
      <c r="R111">
        <v>-690</v>
      </c>
      <c r="S111">
        <v>-290</v>
      </c>
      <c r="T111">
        <v>-435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</row>
    <row r="112" spans="1:26" x14ac:dyDescent="0.35">
      <c r="A112">
        <v>323</v>
      </c>
      <c r="B112" s="282" t="s">
        <v>178</v>
      </c>
      <c r="C112">
        <v>22</v>
      </c>
      <c r="D112">
        <v>22</v>
      </c>
      <c r="E112">
        <v>13</v>
      </c>
      <c r="F112">
        <v>10</v>
      </c>
      <c r="G112">
        <v>6</v>
      </c>
      <c r="H112">
        <v>6</v>
      </c>
      <c r="I112">
        <v>10</v>
      </c>
      <c r="J112">
        <v>13</v>
      </c>
      <c r="K112">
        <v>6</v>
      </c>
      <c r="L112">
        <v>6</v>
      </c>
      <c r="M112">
        <v>0</v>
      </c>
      <c r="N112">
        <v>-13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</row>
    <row r="113" spans="1:26" x14ac:dyDescent="0.35">
      <c r="A113">
        <v>324</v>
      </c>
      <c r="B113" s="282" t="s">
        <v>179</v>
      </c>
      <c r="C113">
        <v>78</v>
      </c>
      <c r="D113">
        <v>78</v>
      </c>
      <c r="E113">
        <v>37</v>
      </c>
      <c r="F113">
        <v>24</v>
      </c>
      <c r="G113">
        <v>10</v>
      </c>
      <c r="H113">
        <v>10</v>
      </c>
      <c r="I113">
        <v>24</v>
      </c>
      <c r="J113">
        <v>37</v>
      </c>
      <c r="K113">
        <v>10</v>
      </c>
      <c r="L113">
        <v>10</v>
      </c>
      <c r="M113">
        <v>-17</v>
      </c>
      <c r="N113">
        <v>-71</v>
      </c>
      <c r="O113">
        <v>-142</v>
      </c>
      <c r="P113">
        <v>-25</v>
      </c>
      <c r="Q113">
        <v>-1180</v>
      </c>
      <c r="R113">
        <v>-405</v>
      </c>
      <c r="S113">
        <v>-232</v>
      </c>
      <c r="T113">
        <v>-617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</row>
    <row r="114" spans="1:26" x14ac:dyDescent="0.35">
      <c r="A114">
        <v>325</v>
      </c>
      <c r="B114" s="282" t="s">
        <v>182</v>
      </c>
      <c r="C114">
        <v>22</v>
      </c>
      <c r="D114">
        <v>22</v>
      </c>
      <c r="E114">
        <v>13</v>
      </c>
      <c r="F114">
        <v>10</v>
      </c>
      <c r="G114">
        <v>6</v>
      </c>
      <c r="H114">
        <v>6</v>
      </c>
      <c r="I114">
        <v>10</v>
      </c>
      <c r="J114">
        <v>13</v>
      </c>
      <c r="K114">
        <v>6</v>
      </c>
      <c r="L114">
        <v>6</v>
      </c>
      <c r="M114">
        <v>0</v>
      </c>
      <c r="N114">
        <v>-13</v>
      </c>
      <c r="O114">
        <v>0</v>
      </c>
      <c r="P114">
        <v>0</v>
      </c>
      <c r="Q114">
        <v>-395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</row>
    <row r="115" spans="1:26" x14ac:dyDescent="0.35">
      <c r="A115">
        <v>326</v>
      </c>
      <c r="B115" s="282" t="s">
        <v>181</v>
      </c>
      <c r="C115">
        <v>31</v>
      </c>
      <c r="D115">
        <v>31</v>
      </c>
      <c r="E115">
        <v>11</v>
      </c>
      <c r="F115">
        <v>4</v>
      </c>
      <c r="G115">
        <v>-3</v>
      </c>
      <c r="H115">
        <v>-3</v>
      </c>
      <c r="I115">
        <v>4</v>
      </c>
      <c r="J115">
        <v>11</v>
      </c>
      <c r="K115">
        <v>-3</v>
      </c>
      <c r="L115">
        <v>-3</v>
      </c>
      <c r="M115">
        <v>-16</v>
      </c>
      <c r="N115">
        <v>-43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-217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</row>
    <row r="116" spans="1:26" x14ac:dyDescent="0.35">
      <c r="A116">
        <v>327</v>
      </c>
      <c r="B116" s="282" t="s">
        <v>180</v>
      </c>
      <c r="C116">
        <v>26</v>
      </c>
      <c r="D116">
        <v>26</v>
      </c>
      <c r="E116">
        <v>12</v>
      </c>
      <c r="F116">
        <v>8</v>
      </c>
      <c r="G116">
        <v>4</v>
      </c>
      <c r="H116">
        <v>4</v>
      </c>
      <c r="I116">
        <v>8</v>
      </c>
      <c r="J116">
        <v>12</v>
      </c>
      <c r="K116">
        <v>4</v>
      </c>
      <c r="L116">
        <v>4</v>
      </c>
      <c r="M116">
        <v>-5</v>
      </c>
      <c r="N116">
        <v>-23</v>
      </c>
      <c r="O116">
        <v>0</v>
      </c>
      <c r="P116">
        <v>-178</v>
      </c>
      <c r="Q116">
        <v>0</v>
      </c>
      <c r="R116">
        <v>2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</row>
    <row r="117" spans="1:26" x14ac:dyDescent="0.35">
      <c r="A117">
        <v>328</v>
      </c>
      <c r="B117" s="282" t="s">
        <v>189</v>
      </c>
      <c r="C117">
        <v>279</v>
      </c>
      <c r="D117">
        <v>279</v>
      </c>
      <c r="E117">
        <v>220</v>
      </c>
      <c r="F117">
        <v>200</v>
      </c>
      <c r="G117">
        <v>180</v>
      </c>
      <c r="H117">
        <v>181</v>
      </c>
      <c r="I117">
        <v>200</v>
      </c>
      <c r="J117">
        <v>220</v>
      </c>
      <c r="K117">
        <v>180</v>
      </c>
      <c r="L117">
        <v>181</v>
      </c>
      <c r="M117">
        <v>142</v>
      </c>
      <c r="N117">
        <v>64</v>
      </c>
      <c r="O117">
        <v>0</v>
      </c>
      <c r="P117">
        <v>-367</v>
      </c>
      <c r="Q117">
        <v>-1821</v>
      </c>
      <c r="R117">
        <v>0</v>
      </c>
      <c r="S117">
        <v>165</v>
      </c>
      <c r="T117">
        <v>-292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</row>
    <row r="118" spans="1:26" x14ac:dyDescent="0.35">
      <c r="A118">
        <v>329</v>
      </c>
      <c r="B118" s="282" t="s">
        <v>184</v>
      </c>
      <c r="C118">
        <v>117</v>
      </c>
      <c r="D118">
        <v>117</v>
      </c>
      <c r="E118">
        <v>96</v>
      </c>
      <c r="F118">
        <v>89</v>
      </c>
      <c r="G118">
        <v>82</v>
      </c>
      <c r="H118">
        <v>82</v>
      </c>
      <c r="I118">
        <v>89</v>
      </c>
      <c r="J118">
        <v>96</v>
      </c>
      <c r="K118">
        <v>82</v>
      </c>
      <c r="L118">
        <v>82</v>
      </c>
      <c r="M118">
        <v>68</v>
      </c>
      <c r="N118">
        <v>39</v>
      </c>
      <c r="O118">
        <v>-328</v>
      </c>
      <c r="P118">
        <v>0</v>
      </c>
      <c r="Q118">
        <v>-362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</row>
    <row r="119" spans="1:26" x14ac:dyDescent="0.35">
      <c r="A119">
        <v>330</v>
      </c>
      <c r="B119" s="282" t="s">
        <v>185</v>
      </c>
      <c r="C119">
        <v>431</v>
      </c>
      <c r="D119">
        <v>431</v>
      </c>
      <c r="E119">
        <v>340</v>
      </c>
      <c r="F119">
        <v>309</v>
      </c>
      <c r="G119">
        <v>279</v>
      </c>
      <c r="H119">
        <v>280</v>
      </c>
      <c r="I119">
        <v>309</v>
      </c>
      <c r="J119">
        <v>340</v>
      </c>
      <c r="K119">
        <v>279</v>
      </c>
      <c r="L119">
        <v>280</v>
      </c>
      <c r="M119">
        <v>219</v>
      </c>
      <c r="N119">
        <v>98</v>
      </c>
      <c r="O119">
        <v>181</v>
      </c>
      <c r="P119">
        <v>215</v>
      </c>
      <c r="Q119">
        <v>-150</v>
      </c>
      <c r="R119">
        <v>100</v>
      </c>
      <c r="S119">
        <v>1079</v>
      </c>
      <c r="T119">
        <v>69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</row>
    <row r="120" spans="1:26" x14ac:dyDescent="0.35">
      <c r="A120">
        <v>331</v>
      </c>
      <c r="B120" s="282" t="s">
        <v>188</v>
      </c>
      <c r="C120">
        <v>117</v>
      </c>
      <c r="D120">
        <v>117</v>
      </c>
      <c r="E120">
        <v>96</v>
      </c>
      <c r="F120">
        <v>89</v>
      </c>
      <c r="G120">
        <v>82</v>
      </c>
      <c r="H120">
        <v>82</v>
      </c>
      <c r="I120">
        <v>89</v>
      </c>
      <c r="J120">
        <v>96</v>
      </c>
      <c r="K120">
        <v>82</v>
      </c>
      <c r="L120">
        <v>82</v>
      </c>
      <c r="M120">
        <v>68</v>
      </c>
      <c r="N120">
        <v>39</v>
      </c>
      <c r="O120">
        <v>0</v>
      </c>
      <c r="P120">
        <v>0</v>
      </c>
      <c r="Q120">
        <v>264</v>
      </c>
      <c r="R120">
        <v>-218</v>
      </c>
      <c r="S120">
        <v>-327</v>
      </c>
      <c r="T120">
        <v>-267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</row>
    <row r="121" spans="1:26" x14ac:dyDescent="0.35">
      <c r="A121">
        <v>332</v>
      </c>
      <c r="B121" s="282" t="s">
        <v>187</v>
      </c>
      <c r="C121">
        <v>183</v>
      </c>
      <c r="D121">
        <v>183</v>
      </c>
      <c r="E121">
        <v>138</v>
      </c>
      <c r="F121">
        <v>123</v>
      </c>
      <c r="G121">
        <v>108</v>
      </c>
      <c r="H121">
        <v>108</v>
      </c>
      <c r="I121">
        <v>123</v>
      </c>
      <c r="J121">
        <v>138</v>
      </c>
      <c r="K121">
        <v>108</v>
      </c>
      <c r="L121">
        <v>108</v>
      </c>
      <c r="M121">
        <v>77</v>
      </c>
      <c r="N121">
        <v>17</v>
      </c>
      <c r="O121">
        <v>-541</v>
      </c>
      <c r="P121">
        <v>0</v>
      </c>
      <c r="Q121">
        <v>0</v>
      </c>
      <c r="R121">
        <v>0</v>
      </c>
      <c r="S121">
        <v>0</v>
      </c>
      <c r="T121">
        <v>-153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</row>
    <row r="122" spans="1:26" x14ac:dyDescent="0.35">
      <c r="A122">
        <v>333</v>
      </c>
      <c r="B122" s="282" t="s">
        <v>186</v>
      </c>
      <c r="C122">
        <v>140</v>
      </c>
      <c r="D122">
        <v>140</v>
      </c>
      <c r="E122">
        <v>110</v>
      </c>
      <c r="F122">
        <v>101</v>
      </c>
      <c r="G122">
        <v>91</v>
      </c>
      <c r="H122">
        <v>91</v>
      </c>
      <c r="I122">
        <v>101</v>
      </c>
      <c r="J122">
        <v>110</v>
      </c>
      <c r="K122">
        <v>91</v>
      </c>
      <c r="L122">
        <v>91</v>
      </c>
      <c r="M122">
        <v>71</v>
      </c>
      <c r="N122">
        <v>32</v>
      </c>
      <c r="O122">
        <v>0</v>
      </c>
      <c r="P122">
        <v>292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</row>
    <row r="123" spans="1:26" x14ac:dyDescent="0.35">
      <c r="A123">
        <v>334</v>
      </c>
      <c r="B123" s="282" t="s">
        <v>195</v>
      </c>
      <c r="C123">
        <v>156</v>
      </c>
      <c r="D123">
        <v>156</v>
      </c>
      <c r="E123">
        <v>152</v>
      </c>
      <c r="F123">
        <v>151</v>
      </c>
      <c r="G123">
        <v>150</v>
      </c>
      <c r="H123">
        <v>150</v>
      </c>
      <c r="I123">
        <v>151</v>
      </c>
      <c r="J123">
        <v>152</v>
      </c>
      <c r="K123">
        <v>150</v>
      </c>
      <c r="L123">
        <v>150</v>
      </c>
      <c r="M123">
        <v>147</v>
      </c>
      <c r="N123">
        <v>142</v>
      </c>
      <c r="O123">
        <v>-484</v>
      </c>
      <c r="P123">
        <v>-174</v>
      </c>
      <c r="Q123">
        <v>-193</v>
      </c>
      <c r="R123">
        <v>0</v>
      </c>
      <c r="S123">
        <v>364</v>
      </c>
      <c r="T123">
        <v>-258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</row>
    <row r="124" spans="1:26" x14ac:dyDescent="0.35">
      <c r="A124">
        <v>335</v>
      </c>
      <c r="B124" s="282" t="s">
        <v>190</v>
      </c>
      <c r="C124">
        <v>64</v>
      </c>
      <c r="D124">
        <v>64</v>
      </c>
      <c r="E124">
        <v>63</v>
      </c>
      <c r="F124">
        <v>62</v>
      </c>
      <c r="G124">
        <v>62</v>
      </c>
      <c r="H124">
        <v>62</v>
      </c>
      <c r="I124">
        <v>62</v>
      </c>
      <c r="J124">
        <v>63</v>
      </c>
      <c r="K124">
        <v>62</v>
      </c>
      <c r="L124">
        <v>62</v>
      </c>
      <c r="M124">
        <v>61</v>
      </c>
      <c r="N124">
        <v>59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</row>
    <row r="125" spans="1:26" x14ac:dyDescent="0.35">
      <c r="A125">
        <v>336</v>
      </c>
      <c r="B125" s="282" t="s">
        <v>191</v>
      </c>
      <c r="C125">
        <v>241</v>
      </c>
      <c r="D125">
        <v>241</v>
      </c>
      <c r="E125">
        <v>235</v>
      </c>
      <c r="F125">
        <v>233</v>
      </c>
      <c r="G125">
        <v>231</v>
      </c>
      <c r="H125">
        <v>231</v>
      </c>
      <c r="I125">
        <v>233</v>
      </c>
      <c r="J125">
        <v>235</v>
      </c>
      <c r="K125">
        <v>231</v>
      </c>
      <c r="L125">
        <v>231</v>
      </c>
      <c r="M125">
        <v>227</v>
      </c>
      <c r="N125">
        <v>220</v>
      </c>
      <c r="O125">
        <v>0</v>
      </c>
      <c r="P125">
        <v>57</v>
      </c>
      <c r="Q125">
        <v>0</v>
      </c>
      <c r="R125">
        <v>190</v>
      </c>
      <c r="S125">
        <v>0</v>
      </c>
      <c r="T125">
        <v>-105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</row>
    <row r="126" spans="1:26" x14ac:dyDescent="0.35">
      <c r="A126">
        <v>337</v>
      </c>
      <c r="B126" s="282" t="s">
        <v>194</v>
      </c>
      <c r="C126">
        <v>64</v>
      </c>
      <c r="D126">
        <v>64</v>
      </c>
      <c r="E126">
        <v>63</v>
      </c>
      <c r="F126">
        <v>62</v>
      </c>
      <c r="G126">
        <v>62</v>
      </c>
      <c r="H126">
        <v>62</v>
      </c>
      <c r="I126">
        <v>62</v>
      </c>
      <c r="J126">
        <v>63</v>
      </c>
      <c r="K126">
        <v>62</v>
      </c>
      <c r="L126">
        <v>62</v>
      </c>
      <c r="M126">
        <v>61</v>
      </c>
      <c r="N126">
        <v>59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</row>
    <row r="127" spans="1:26" x14ac:dyDescent="0.35">
      <c r="A127">
        <v>338</v>
      </c>
      <c r="B127" s="282" t="s">
        <v>193</v>
      </c>
      <c r="C127">
        <v>106</v>
      </c>
      <c r="D127">
        <v>106</v>
      </c>
      <c r="E127">
        <v>103</v>
      </c>
      <c r="F127">
        <v>102</v>
      </c>
      <c r="G127">
        <v>101</v>
      </c>
      <c r="H127">
        <v>101</v>
      </c>
      <c r="I127">
        <v>102</v>
      </c>
      <c r="J127">
        <v>103</v>
      </c>
      <c r="K127">
        <v>101</v>
      </c>
      <c r="L127">
        <v>101</v>
      </c>
      <c r="M127">
        <v>99</v>
      </c>
      <c r="N127">
        <v>95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</row>
    <row r="128" spans="1:26" x14ac:dyDescent="0.35">
      <c r="A128">
        <v>339</v>
      </c>
      <c r="B128" s="282" t="s">
        <v>192</v>
      </c>
      <c r="C128">
        <v>77</v>
      </c>
      <c r="D128">
        <v>77</v>
      </c>
      <c r="E128">
        <v>76</v>
      </c>
      <c r="F128">
        <v>75</v>
      </c>
      <c r="G128">
        <v>74</v>
      </c>
      <c r="H128">
        <v>75</v>
      </c>
      <c r="I128">
        <v>75</v>
      </c>
      <c r="J128">
        <v>76</v>
      </c>
      <c r="K128">
        <v>74</v>
      </c>
      <c r="L128">
        <v>75</v>
      </c>
      <c r="M128">
        <v>74</v>
      </c>
      <c r="N128">
        <v>72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</row>
    <row r="129" spans="1:26" x14ac:dyDescent="0.35">
      <c r="A129">
        <v>340</v>
      </c>
      <c r="B129" s="282" t="s">
        <v>201</v>
      </c>
      <c r="C129">
        <v>4404</v>
      </c>
      <c r="D129">
        <v>4404</v>
      </c>
      <c r="E129">
        <v>4404</v>
      </c>
      <c r="F129">
        <v>4404</v>
      </c>
      <c r="G129">
        <v>4404</v>
      </c>
      <c r="H129">
        <v>4409</v>
      </c>
      <c r="I129">
        <v>4404</v>
      </c>
      <c r="J129">
        <v>4404</v>
      </c>
      <c r="K129">
        <v>4404</v>
      </c>
      <c r="L129">
        <v>4409</v>
      </c>
      <c r="M129">
        <v>4409</v>
      </c>
      <c r="N129">
        <v>4409</v>
      </c>
      <c r="O129">
        <v>1801</v>
      </c>
      <c r="P129">
        <v>2357</v>
      </c>
      <c r="Q129">
        <v>1233</v>
      </c>
      <c r="R129">
        <v>3997</v>
      </c>
      <c r="S129">
        <v>1265</v>
      </c>
      <c r="T129">
        <v>1283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</row>
    <row r="130" spans="1:26" x14ac:dyDescent="0.35">
      <c r="A130">
        <v>341</v>
      </c>
      <c r="B130" s="282" t="s">
        <v>196</v>
      </c>
      <c r="C130">
        <v>1803</v>
      </c>
      <c r="D130">
        <v>1803</v>
      </c>
      <c r="E130">
        <v>1803</v>
      </c>
      <c r="F130">
        <v>1803</v>
      </c>
      <c r="G130">
        <v>1803</v>
      </c>
      <c r="H130">
        <v>1804</v>
      </c>
      <c r="I130">
        <v>1803</v>
      </c>
      <c r="J130">
        <v>1803</v>
      </c>
      <c r="K130">
        <v>1803</v>
      </c>
      <c r="L130">
        <v>1804</v>
      </c>
      <c r="M130">
        <v>1804</v>
      </c>
      <c r="N130">
        <v>1804</v>
      </c>
      <c r="O130">
        <v>349</v>
      </c>
      <c r="P130">
        <v>40</v>
      </c>
      <c r="Q130">
        <v>663</v>
      </c>
      <c r="R130">
        <v>525</v>
      </c>
      <c r="S130">
        <v>0</v>
      </c>
      <c r="T130">
        <v>334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</row>
    <row r="131" spans="1:26" x14ac:dyDescent="0.35">
      <c r="A131">
        <v>342</v>
      </c>
      <c r="B131" s="282" t="s">
        <v>197</v>
      </c>
      <c r="C131">
        <v>6807</v>
      </c>
      <c r="D131">
        <v>6807</v>
      </c>
      <c r="E131">
        <v>6807</v>
      </c>
      <c r="F131">
        <v>6807</v>
      </c>
      <c r="G131">
        <v>6807</v>
      </c>
      <c r="H131">
        <v>6816</v>
      </c>
      <c r="I131">
        <v>6807</v>
      </c>
      <c r="J131">
        <v>6807</v>
      </c>
      <c r="K131">
        <v>6807</v>
      </c>
      <c r="L131">
        <v>6816</v>
      </c>
      <c r="M131">
        <v>6816</v>
      </c>
      <c r="N131">
        <v>6816</v>
      </c>
      <c r="O131">
        <v>1198</v>
      </c>
      <c r="P131">
        <v>3276</v>
      </c>
      <c r="Q131">
        <v>1806</v>
      </c>
      <c r="R131">
        <v>1309</v>
      </c>
      <c r="S131">
        <v>1926</v>
      </c>
      <c r="T131">
        <v>1611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</row>
    <row r="132" spans="1:26" x14ac:dyDescent="0.35">
      <c r="A132">
        <v>343</v>
      </c>
      <c r="B132" s="282" t="s">
        <v>200</v>
      </c>
      <c r="C132">
        <v>1803</v>
      </c>
      <c r="D132">
        <v>1803</v>
      </c>
      <c r="E132">
        <v>1803</v>
      </c>
      <c r="F132">
        <v>1803</v>
      </c>
      <c r="G132">
        <v>1803</v>
      </c>
      <c r="H132">
        <v>1804</v>
      </c>
      <c r="I132">
        <v>1803</v>
      </c>
      <c r="J132">
        <v>1803</v>
      </c>
      <c r="K132">
        <v>1803</v>
      </c>
      <c r="L132">
        <v>1804</v>
      </c>
      <c r="M132">
        <v>1804</v>
      </c>
      <c r="N132">
        <v>1804</v>
      </c>
      <c r="O132">
        <v>210</v>
      </c>
      <c r="P132">
        <v>0</v>
      </c>
      <c r="Q132">
        <v>264</v>
      </c>
      <c r="R132">
        <v>586</v>
      </c>
      <c r="S132">
        <v>230</v>
      </c>
      <c r="T132">
        <v>210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</row>
    <row r="133" spans="1:26" x14ac:dyDescent="0.35">
      <c r="A133">
        <v>344</v>
      </c>
      <c r="B133" s="282" t="s">
        <v>199</v>
      </c>
      <c r="C133">
        <v>3004</v>
      </c>
      <c r="D133">
        <v>3004</v>
      </c>
      <c r="E133">
        <v>3004</v>
      </c>
      <c r="F133">
        <v>3004</v>
      </c>
      <c r="G133">
        <v>3004</v>
      </c>
      <c r="H133">
        <v>3007</v>
      </c>
      <c r="I133">
        <v>3004</v>
      </c>
      <c r="J133">
        <v>3004</v>
      </c>
      <c r="K133">
        <v>3004</v>
      </c>
      <c r="L133">
        <v>3007</v>
      </c>
      <c r="M133">
        <v>3007</v>
      </c>
      <c r="N133">
        <v>3007</v>
      </c>
      <c r="O133">
        <v>300</v>
      </c>
      <c r="P133">
        <v>0</v>
      </c>
      <c r="Q133">
        <v>276</v>
      </c>
      <c r="R133">
        <v>665</v>
      </c>
      <c r="S133">
        <v>585</v>
      </c>
      <c r="T133">
        <v>987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</row>
    <row r="134" spans="1:26" x14ac:dyDescent="0.35">
      <c r="A134">
        <v>345</v>
      </c>
      <c r="B134" s="282" t="s">
        <v>198</v>
      </c>
      <c r="C134">
        <v>2203</v>
      </c>
      <c r="D134">
        <v>2203</v>
      </c>
      <c r="E134">
        <v>2203</v>
      </c>
      <c r="F134">
        <v>2203</v>
      </c>
      <c r="G134">
        <v>2203</v>
      </c>
      <c r="H134">
        <v>2205</v>
      </c>
      <c r="I134">
        <v>2203</v>
      </c>
      <c r="J134">
        <v>2203</v>
      </c>
      <c r="K134">
        <v>2203</v>
      </c>
      <c r="L134">
        <v>2205</v>
      </c>
      <c r="M134">
        <v>2205</v>
      </c>
      <c r="N134">
        <v>2205</v>
      </c>
      <c r="O134">
        <v>130</v>
      </c>
      <c r="P134">
        <v>1191</v>
      </c>
      <c r="Q134">
        <v>525</v>
      </c>
      <c r="R134">
        <v>212</v>
      </c>
      <c r="S134">
        <v>411</v>
      </c>
      <c r="T134">
        <v>749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</row>
    <row r="135" spans="1:26" x14ac:dyDescent="0.35">
      <c r="A135">
        <v>346</v>
      </c>
      <c r="B135" s="282" t="s">
        <v>207</v>
      </c>
      <c r="C135">
        <v>841</v>
      </c>
      <c r="D135">
        <v>749</v>
      </c>
      <c r="E135">
        <v>1103</v>
      </c>
      <c r="F135">
        <v>1433</v>
      </c>
      <c r="G135">
        <v>1709</v>
      </c>
      <c r="H135">
        <v>1894</v>
      </c>
      <c r="I135">
        <v>2024</v>
      </c>
      <c r="J135">
        <v>1664</v>
      </c>
      <c r="K135">
        <v>1801</v>
      </c>
      <c r="L135">
        <v>2711</v>
      </c>
      <c r="M135">
        <v>2782</v>
      </c>
      <c r="N135">
        <v>2322</v>
      </c>
      <c r="O135">
        <v>2302</v>
      </c>
      <c r="P135">
        <v>2165</v>
      </c>
      <c r="Q135">
        <v>5547</v>
      </c>
      <c r="R135">
        <v>6565</v>
      </c>
      <c r="S135">
        <v>3103</v>
      </c>
      <c r="T135">
        <v>4259</v>
      </c>
      <c r="U135">
        <v>215</v>
      </c>
      <c r="V135">
        <v>0</v>
      </c>
      <c r="W135">
        <v>0</v>
      </c>
      <c r="X135">
        <v>0</v>
      </c>
      <c r="Y135">
        <v>0</v>
      </c>
      <c r="Z135">
        <v>0</v>
      </c>
    </row>
    <row r="136" spans="1:26" x14ac:dyDescent="0.35">
      <c r="A136">
        <v>347</v>
      </c>
      <c r="B136" s="282" t="s">
        <v>202</v>
      </c>
      <c r="C136">
        <v>306</v>
      </c>
      <c r="D136">
        <v>273</v>
      </c>
      <c r="E136">
        <v>401</v>
      </c>
      <c r="F136">
        <v>522</v>
      </c>
      <c r="G136">
        <v>622</v>
      </c>
      <c r="H136">
        <v>689</v>
      </c>
      <c r="I136">
        <v>736</v>
      </c>
      <c r="J136">
        <v>605</v>
      </c>
      <c r="K136">
        <v>655</v>
      </c>
      <c r="L136">
        <v>986</v>
      </c>
      <c r="M136">
        <v>1012</v>
      </c>
      <c r="N136">
        <v>846</v>
      </c>
      <c r="O136">
        <v>2810</v>
      </c>
      <c r="P136">
        <v>313</v>
      </c>
      <c r="Q136">
        <v>1904</v>
      </c>
      <c r="R136">
        <v>-222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</row>
    <row r="137" spans="1:26" x14ac:dyDescent="0.35">
      <c r="A137">
        <v>348</v>
      </c>
      <c r="B137" s="282" t="s">
        <v>203</v>
      </c>
      <c r="C137">
        <v>1301</v>
      </c>
      <c r="D137">
        <v>1158</v>
      </c>
      <c r="E137">
        <v>1705</v>
      </c>
      <c r="F137">
        <v>2215</v>
      </c>
      <c r="G137">
        <v>2641</v>
      </c>
      <c r="H137">
        <v>2927</v>
      </c>
      <c r="I137">
        <v>3129</v>
      </c>
      <c r="J137">
        <v>2573</v>
      </c>
      <c r="K137">
        <v>2783</v>
      </c>
      <c r="L137">
        <v>4191</v>
      </c>
      <c r="M137">
        <v>4302</v>
      </c>
      <c r="N137">
        <v>3591</v>
      </c>
      <c r="O137">
        <v>2089</v>
      </c>
      <c r="P137">
        <v>3325</v>
      </c>
      <c r="Q137">
        <v>2959</v>
      </c>
      <c r="R137">
        <v>3738</v>
      </c>
      <c r="S137">
        <v>1397</v>
      </c>
      <c r="T137">
        <v>8369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</row>
    <row r="138" spans="1:26" x14ac:dyDescent="0.35">
      <c r="A138">
        <v>349</v>
      </c>
      <c r="B138" s="282" t="s">
        <v>206</v>
      </c>
      <c r="C138">
        <v>306</v>
      </c>
      <c r="D138">
        <v>273</v>
      </c>
      <c r="E138">
        <v>401</v>
      </c>
      <c r="F138">
        <v>522</v>
      </c>
      <c r="G138">
        <v>622</v>
      </c>
      <c r="H138">
        <v>689</v>
      </c>
      <c r="I138">
        <v>736</v>
      </c>
      <c r="J138">
        <v>605</v>
      </c>
      <c r="K138">
        <v>655</v>
      </c>
      <c r="L138">
        <v>986</v>
      </c>
      <c r="M138">
        <v>1012</v>
      </c>
      <c r="N138">
        <v>846</v>
      </c>
      <c r="O138">
        <v>0</v>
      </c>
      <c r="P138">
        <v>100</v>
      </c>
      <c r="Q138">
        <v>566</v>
      </c>
      <c r="R138">
        <v>218</v>
      </c>
      <c r="S138">
        <v>1319</v>
      </c>
      <c r="T138">
        <v>965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</row>
    <row r="139" spans="1:26" x14ac:dyDescent="0.35">
      <c r="A139">
        <v>350</v>
      </c>
      <c r="B139" s="282" t="s">
        <v>205</v>
      </c>
      <c r="C139">
        <v>650</v>
      </c>
      <c r="D139">
        <v>579</v>
      </c>
      <c r="E139">
        <v>851</v>
      </c>
      <c r="F139">
        <v>1107</v>
      </c>
      <c r="G139">
        <v>1320</v>
      </c>
      <c r="H139">
        <v>1463</v>
      </c>
      <c r="I139">
        <v>1565</v>
      </c>
      <c r="J139">
        <v>1285</v>
      </c>
      <c r="K139">
        <v>1392</v>
      </c>
      <c r="L139">
        <v>2095</v>
      </c>
      <c r="M139">
        <v>2150</v>
      </c>
      <c r="N139">
        <v>1795</v>
      </c>
      <c r="O139">
        <v>3816</v>
      </c>
      <c r="P139">
        <v>673</v>
      </c>
      <c r="Q139">
        <v>1246</v>
      </c>
      <c r="R139">
        <v>1553</v>
      </c>
      <c r="S139">
        <v>0</v>
      </c>
      <c r="T139">
        <v>900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</row>
    <row r="140" spans="1:26" x14ac:dyDescent="0.35">
      <c r="A140">
        <v>351</v>
      </c>
      <c r="B140" s="282" t="s">
        <v>204</v>
      </c>
      <c r="C140">
        <v>420</v>
      </c>
      <c r="D140">
        <v>373</v>
      </c>
      <c r="E140">
        <v>551</v>
      </c>
      <c r="F140">
        <v>716</v>
      </c>
      <c r="G140">
        <v>854</v>
      </c>
      <c r="H140">
        <v>947</v>
      </c>
      <c r="I140">
        <v>1012</v>
      </c>
      <c r="J140">
        <v>833</v>
      </c>
      <c r="K140">
        <v>901</v>
      </c>
      <c r="L140">
        <v>1356</v>
      </c>
      <c r="M140">
        <v>1391</v>
      </c>
      <c r="N140">
        <v>1163</v>
      </c>
      <c r="O140">
        <v>354</v>
      </c>
      <c r="P140">
        <v>374</v>
      </c>
      <c r="Q140">
        <v>273</v>
      </c>
      <c r="R140">
        <v>703</v>
      </c>
      <c r="S140">
        <v>834</v>
      </c>
      <c r="T140">
        <v>756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</row>
    <row r="141" spans="1:26" x14ac:dyDescent="0.35">
      <c r="A141">
        <v>358</v>
      </c>
      <c r="B141" s="282" t="s">
        <v>348</v>
      </c>
      <c r="C141">
        <v>15302</v>
      </c>
      <c r="D141">
        <v>63400</v>
      </c>
      <c r="E141">
        <v>63400</v>
      </c>
      <c r="F141">
        <v>46110</v>
      </c>
      <c r="G141">
        <v>63400</v>
      </c>
      <c r="H141">
        <v>46110</v>
      </c>
      <c r="I141">
        <v>40346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3676</v>
      </c>
      <c r="P141">
        <v>36222</v>
      </c>
      <c r="Q141">
        <v>3192</v>
      </c>
      <c r="R141">
        <v>3871</v>
      </c>
      <c r="S141">
        <v>13761</v>
      </c>
      <c r="T141">
        <v>10207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</row>
    <row r="142" spans="1:26" x14ac:dyDescent="0.35">
      <c r="A142">
        <v>359</v>
      </c>
      <c r="B142" s="282" t="s">
        <v>343</v>
      </c>
      <c r="C142">
        <v>3672</v>
      </c>
      <c r="D142">
        <v>15216</v>
      </c>
      <c r="E142">
        <v>15216</v>
      </c>
      <c r="F142">
        <v>11067</v>
      </c>
      <c r="G142">
        <v>15216</v>
      </c>
      <c r="H142">
        <v>11067</v>
      </c>
      <c r="I142">
        <v>9683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37079</v>
      </c>
      <c r="P142">
        <v>27073</v>
      </c>
      <c r="Q142">
        <v>12194</v>
      </c>
      <c r="R142">
        <v>3140</v>
      </c>
      <c r="S142">
        <v>9641</v>
      </c>
      <c r="T142">
        <v>11749</v>
      </c>
      <c r="U142">
        <v>2154</v>
      </c>
      <c r="V142">
        <v>0</v>
      </c>
      <c r="W142">
        <v>0</v>
      </c>
      <c r="X142">
        <v>0</v>
      </c>
      <c r="Y142">
        <v>0</v>
      </c>
      <c r="Z142">
        <v>0</v>
      </c>
    </row>
    <row r="143" spans="1:26" x14ac:dyDescent="0.35">
      <c r="A143">
        <v>360</v>
      </c>
      <c r="B143" s="282" t="s">
        <v>344</v>
      </c>
      <c r="C143">
        <v>21423</v>
      </c>
      <c r="D143">
        <v>88762</v>
      </c>
      <c r="E143">
        <v>88762</v>
      </c>
      <c r="F143">
        <v>64554</v>
      </c>
      <c r="G143">
        <v>88762</v>
      </c>
      <c r="H143">
        <v>64554</v>
      </c>
      <c r="I143">
        <v>56484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4923</v>
      </c>
      <c r="P143">
        <v>17964</v>
      </c>
      <c r="Q143">
        <v>27912</v>
      </c>
      <c r="R143">
        <v>20940</v>
      </c>
      <c r="S143">
        <v>20269</v>
      </c>
      <c r="T143">
        <v>12064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</row>
    <row r="144" spans="1:26" x14ac:dyDescent="0.35">
      <c r="A144">
        <v>361</v>
      </c>
      <c r="B144" s="282" t="s">
        <v>347</v>
      </c>
      <c r="C144">
        <v>4285</v>
      </c>
      <c r="D144">
        <v>17752</v>
      </c>
      <c r="E144">
        <v>17752</v>
      </c>
      <c r="F144">
        <v>12911</v>
      </c>
      <c r="G144">
        <v>17752</v>
      </c>
      <c r="H144">
        <v>12911</v>
      </c>
      <c r="I144">
        <v>11297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2143</v>
      </c>
      <c r="P144">
        <v>3963</v>
      </c>
      <c r="Q144">
        <v>5520</v>
      </c>
      <c r="R144">
        <v>8248</v>
      </c>
      <c r="S144">
        <v>11179</v>
      </c>
      <c r="T144">
        <v>12622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</row>
    <row r="145" spans="1:26" x14ac:dyDescent="0.35">
      <c r="A145">
        <v>362</v>
      </c>
      <c r="B145" s="282" t="s">
        <v>346</v>
      </c>
      <c r="C145">
        <v>9794</v>
      </c>
      <c r="D145">
        <v>40576</v>
      </c>
      <c r="E145">
        <v>40576</v>
      </c>
      <c r="F145">
        <v>29511</v>
      </c>
      <c r="G145">
        <v>40576</v>
      </c>
      <c r="H145">
        <v>29511</v>
      </c>
      <c r="I145">
        <v>25821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87</v>
      </c>
      <c r="P145">
        <v>2641</v>
      </c>
      <c r="Q145">
        <v>2328</v>
      </c>
      <c r="R145">
        <v>2719</v>
      </c>
      <c r="S145">
        <v>715</v>
      </c>
      <c r="T145">
        <v>7573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</row>
    <row r="146" spans="1:26" x14ac:dyDescent="0.35">
      <c r="A146">
        <v>363</v>
      </c>
      <c r="B146" s="282" t="s">
        <v>345</v>
      </c>
      <c r="C146">
        <v>6732</v>
      </c>
      <c r="D146">
        <v>27896</v>
      </c>
      <c r="E146">
        <v>27896</v>
      </c>
      <c r="F146">
        <v>20288</v>
      </c>
      <c r="G146">
        <v>27896</v>
      </c>
      <c r="H146">
        <v>20288</v>
      </c>
      <c r="I146">
        <v>17752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18113</v>
      </c>
      <c r="P146">
        <v>7480</v>
      </c>
      <c r="Q146">
        <v>12935</v>
      </c>
      <c r="R146">
        <v>35637</v>
      </c>
      <c r="S146">
        <v>17320</v>
      </c>
      <c r="T146">
        <v>17488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</row>
    <row r="147" spans="1:26" x14ac:dyDescent="0.35">
      <c r="A147">
        <v>364</v>
      </c>
      <c r="B147" s="282" t="s">
        <v>299</v>
      </c>
      <c r="C147">
        <v>19143</v>
      </c>
      <c r="D147">
        <v>22271</v>
      </c>
      <c r="E147">
        <v>54025</v>
      </c>
      <c r="F147">
        <v>81710</v>
      </c>
      <c r="G147">
        <v>49383</v>
      </c>
      <c r="H147">
        <v>52186</v>
      </c>
      <c r="I147">
        <v>76363</v>
      </c>
      <c r="J147">
        <v>41461</v>
      </c>
      <c r="K147">
        <v>66721</v>
      </c>
      <c r="L147">
        <v>85292</v>
      </c>
      <c r="M147">
        <v>52608</v>
      </c>
      <c r="N147">
        <v>46893</v>
      </c>
      <c r="O147">
        <v>24675</v>
      </c>
      <c r="P147">
        <v>57962</v>
      </c>
      <c r="Q147">
        <v>31313</v>
      </c>
      <c r="R147">
        <v>-301</v>
      </c>
      <c r="S147">
        <v>8369</v>
      </c>
      <c r="T147">
        <v>115689</v>
      </c>
      <c r="U147">
        <v>156185</v>
      </c>
      <c r="V147">
        <v>0</v>
      </c>
      <c r="W147">
        <v>0</v>
      </c>
      <c r="X147">
        <v>0</v>
      </c>
      <c r="Y147">
        <v>0</v>
      </c>
      <c r="Z147">
        <v>0</v>
      </c>
    </row>
    <row r="148" spans="1:26" x14ac:dyDescent="0.35">
      <c r="A148">
        <v>365</v>
      </c>
      <c r="B148" s="282" t="s">
        <v>294</v>
      </c>
      <c r="C148">
        <v>45722</v>
      </c>
      <c r="D148">
        <v>-6472</v>
      </c>
      <c r="E148">
        <v>-1911</v>
      </c>
      <c r="F148">
        <v>208</v>
      </c>
      <c r="G148">
        <v>-1617</v>
      </c>
      <c r="H148">
        <v>1868</v>
      </c>
      <c r="I148">
        <v>-1869</v>
      </c>
      <c r="J148">
        <v>1908</v>
      </c>
      <c r="K148">
        <v>745</v>
      </c>
      <c r="L148">
        <v>1020</v>
      </c>
      <c r="M148">
        <v>2743</v>
      </c>
      <c r="N148">
        <v>2737</v>
      </c>
      <c r="O148">
        <v>12151</v>
      </c>
      <c r="P148">
        <v>-11057</v>
      </c>
      <c r="Q148">
        <v>-11950</v>
      </c>
      <c r="R148">
        <v>-13846</v>
      </c>
      <c r="S148">
        <v>-9409</v>
      </c>
      <c r="T148">
        <v>1959</v>
      </c>
      <c r="U148">
        <v>14931</v>
      </c>
      <c r="V148">
        <v>0</v>
      </c>
      <c r="W148">
        <v>0</v>
      </c>
      <c r="X148">
        <v>0</v>
      </c>
      <c r="Y148">
        <v>0</v>
      </c>
      <c r="Z148">
        <v>0</v>
      </c>
    </row>
    <row r="149" spans="1:26" x14ac:dyDescent="0.35">
      <c r="A149">
        <v>366</v>
      </c>
      <c r="B149" s="282" t="s">
        <v>295</v>
      </c>
      <c r="C149">
        <v>124678</v>
      </c>
      <c r="D149">
        <v>25416</v>
      </c>
      <c r="E149">
        <v>50438</v>
      </c>
      <c r="F149">
        <v>90192</v>
      </c>
      <c r="G149">
        <v>54477</v>
      </c>
      <c r="H149">
        <v>75490</v>
      </c>
      <c r="I149">
        <v>107965</v>
      </c>
      <c r="J149">
        <v>53100</v>
      </c>
      <c r="K149">
        <v>79687</v>
      </c>
      <c r="L149">
        <v>57789</v>
      </c>
      <c r="M149">
        <v>72025</v>
      </c>
      <c r="N149">
        <v>154879</v>
      </c>
      <c r="O149">
        <v>48412</v>
      </c>
      <c r="P149">
        <v>62550</v>
      </c>
      <c r="Q149">
        <v>21238</v>
      </c>
      <c r="R149">
        <v>45527</v>
      </c>
      <c r="S149">
        <v>32615</v>
      </c>
      <c r="T149">
        <v>177064</v>
      </c>
      <c r="U149">
        <v>163808</v>
      </c>
      <c r="V149">
        <v>0</v>
      </c>
      <c r="W149">
        <v>0</v>
      </c>
      <c r="X149">
        <v>0</v>
      </c>
      <c r="Y149">
        <v>0</v>
      </c>
      <c r="Z149">
        <v>0</v>
      </c>
    </row>
    <row r="150" spans="1:26" x14ac:dyDescent="0.35">
      <c r="A150">
        <v>367</v>
      </c>
      <c r="B150" s="282" t="s">
        <v>298</v>
      </c>
      <c r="C150">
        <v>-3721</v>
      </c>
      <c r="D150">
        <v>-7545</v>
      </c>
      <c r="E150">
        <v>-2084</v>
      </c>
      <c r="F150">
        <v>15532</v>
      </c>
      <c r="G150">
        <v>3594</v>
      </c>
      <c r="H150">
        <v>4042</v>
      </c>
      <c r="I150">
        <v>15199</v>
      </c>
      <c r="J150">
        <v>6053</v>
      </c>
      <c r="K150">
        <v>6554</v>
      </c>
      <c r="L150">
        <v>20421</v>
      </c>
      <c r="M150">
        <v>9307</v>
      </c>
      <c r="N150">
        <v>13326</v>
      </c>
      <c r="O150">
        <v>11684</v>
      </c>
      <c r="P150">
        <v>7801</v>
      </c>
      <c r="Q150">
        <v>992</v>
      </c>
      <c r="R150">
        <v>8910</v>
      </c>
      <c r="S150">
        <v>-17946</v>
      </c>
      <c r="T150">
        <v>15491</v>
      </c>
      <c r="U150">
        <v>44885</v>
      </c>
      <c r="V150">
        <v>0</v>
      </c>
      <c r="W150">
        <v>0</v>
      </c>
      <c r="X150">
        <v>0</v>
      </c>
      <c r="Y150">
        <v>0</v>
      </c>
      <c r="Z150">
        <v>0</v>
      </c>
    </row>
    <row r="151" spans="1:26" x14ac:dyDescent="0.35">
      <c r="A151">
        <v>368</v>
      </c>
      <c r="B151" s="282" t="s">
        <v>297</v>
      </c>
      <c r="C151">
        <v>15904</v>
      </c>
      <c r="D151">
        <v>-8360</v>
      </c>
      <c r="E151">
        <v>1415</v>
      </c>
      <c r="F151">
        <v>41944</v>
      </c>
      <c r="G151">
        <v>11851</v>
      </c>
      <c r="H151">
        <v>4879</v>
      </c>
      <c r="I151">
        <v>7640</v>
      </c>
      <c r="J151">
        <v>9055</v>
      </c>
      <c r="K151">
        <v>7984</v>
      </c>
      <c r="L151">
        <v>11412</v>
      </c>
      <c r="M151">
        <v>10026</v>
      </c>
      <c r="N151">
        <v>12333</v>
      </c>
      <c r="O151">
        <v>22703</v>
      </c>
      <c r="P151">
        <v>-3935</v>
      </c>
      <c r="Q151">
        <v>-8157</v>
      </c>
      <c r="R151">
        <v>7413</v>
      </c>
      <c r="S151">
        <v>-18320</v>
      </c>
      <c r="T151">
        <v>19398</v>
      </c>
      <c r="U151">
        <v>58593</v>
      </c>
      <c r="V151">
        <v>0</v>
      </c>
      <c r="W151">
        <v>0</v>
      </c>
      <c r="X151">
        <v>0</v>
      </c>
      <c r="Y151">
        <v>0</v>
      </c>
      <c r="Z151">
        <v>0</v>
      </c>
    </row>
    <row r="152" spans="1:26" x14ac:dyDescent="0.35">
      <c r="A152">
        <v>369</v>
      </c>
      <c r="B152" s="282" t="s">
        <v>296</v>
      </c>
      <c r="C152">
        <v>-41579</v>
      </c>
      <c r="D152">
        <v>-32403</v>
      </c>
      <c r="E152">
        <v>-32738</v>
      </c>
      <c r="F152">
        <v>-35544</v>
      </c>
      <c r="G152">
        <v>-30829</v>
      </c>
      <c r="H152">
        <v>-35163</v>
      </c>
      <c r="I152">
        <v>-32637</v>
      </c>
      <c r="J152">
        <v>-29801</v>
      </c>
      <c r="K152">
        <v>-31941</v>
      </c>
      <c r="L152">
        <v>-30840</v>
      </c>
      <c r="M152">
        <v>-28591</v>
      </c>
      <c r="N152">
        <v>-25724</v>
      </c>
      <c r="O152">
        <v>-28763</v>
      </c>
      <c r="P152">
        <v>-47358</v>
      </c>
      <c r="Q152">
        <v>-47030</v>
      </c>
      <c r="R152">
        <v>-35422</v>
      </c>
      <c r="S152">
        <v>-19576</v>
      </c>
      <c r="T152">
        <v>6288</v>
      </c>
      <c r="U152">
        <v>28193</v>
      </c>
      <c r="V152">
        <v>0</v>
      </c>
      <c r="W152">
        <v>0</v>
      </c>
      <c r="X152">
        <v>0</v>
      </c>
      <c r="Y152">
        <v>0</v>
      </c>
      <c r="Z152">
        <v>0</v>
      </c>
    </row>
    <row r="153" spans="1:26" x14ac:dyDescent="0.35">
      <c r="A153">
        <v>370</v>
      </c>
      <c r="B153" s="282" t="s">
        <v>575</v>
      </c>
      <c r="C153">
        <v>239977</v>
      </c>
      <c r="D153">
        <v>291679</v>
      </c>
      <c r="E153">
        <v>326670</v>
      </c>
      <c r="F153">
        <v>358846</v>
      </c>
      <c r="G153">
        <v>351827</v>
      </c>
      <c r="H153">
        <v>359076</v>
      </c>
      <c r="I153">
        <v>379294</v>
      </c>
      <c r="J153">
        <v>311974</v>
      </c>
      <c r="K153">
        <v>366141</v>
      </c>
      <c r="L153">
        <v>387659</v>
      </c>
      <c r="M153">
        <v>349481</v>
      </c>
      <c r="N153">
        <v>393820</v>
      </c>
      <c r="O153">
        <v>238887</v>
      </c>
      <c r="P153">
        <v>290530</v>
      </c>
      <c r="Q153">
        <v>337131</v>
      </c>
      <c r="R153">
        <v>261784</v>
      </c>
      <c r="S153">
        <v>205415</v>
      </c>
      <c r="T153">
        <v>242417</v>
      </c>
      <c r="U153">
        <v>54422</v>
      </c>
      <c r="V153">
        <v>0</v>
      </c>
      <c r="W153">
        <v>0</v>
      </c>
      <c r="X153">
        <v>0</v>
      </c>
      <c r="Y153">
        <v>0</v>
      </c>
      <c r="Z153">
        <v>0</v>
      </c>
    </row>
    <row r="154" spans="1:26" x14ac:dyDescent="0.35">
      <c r="A154">
        <v>371</v>
      </c>
      <c r="B154" s="282" t="s">
        <v>639</v>
      </c>
      <c r="C154">
        <v>66664</v>
      </c>
      <c r="D154">
        <v>83941</v>
      </c>
      <c r="E154">
        <v>43242</v>
      </c>
      <c r="F154">
        <v>69651</v>
      </c>
      <c r="G154">
        <v>64239</v>
      </c>
      <c r="H154">
        <v>59061</v>
      </c>
      <c r="I154">
        <v>56604</v>
      </c>
      <c r="J154">
        <v>53570</v>
      </c>
      <c r="K154">
        <v>50345</v>
      </c>
      <c r="L154">
        <v>51988</v>
      </c>
      <c r="M154">
        <v>50944</v>
      </c>
      <c r="N154">
        <v>71815</v>
      </c>
      <c r="O154">
        <v>66839</v>
      </c>
      <c r="P154">
        <v>93297</v>
      </c>
      <c r="Q154">
        <v>64011</v>
      </c>
      <c r="R154">
        <v>51320</v>
      </c>
      <c r="S154">
        <v>31589</v>
      </c>
      <c r="T154">
        <v>40516</v>
      </c>
      <c r="U154">
        <v>19452</v>
      </c>
      <c r="V154">
        <v>0</v>
      </c>
      <c r="W154">
        <v>0</v>
      </c>
      <c r="X154">
        <v>0</v>
      </c>
      <c r="Y154">
        <v>0</v>
      </c>
      <c r="Z154">
        <v>0</v>
      </c>
    </row>
    <row r="155" spans="1:26" x14ac:dyDescent="0.35">
      <c r="A155">
        <v>372</v>
      </c>
      <c r="B155" s="282" t="s">
        <v>640</v>
      </c>
      <c r="C155">
        <v>468325</v>
      </c>
      <c r="D155">
        <v>318993</v>
      </c>
      <c r="E155">
        <v>598546</v>
      </c>
      <c r="F155">
        <v>510206</v>
      </c>
      <c r="G155">
        <v>511005</v>
      </c>
      <c r="H155">
        <v>507730</v>
      </c>
      <c r="I155">
        <v>444273</v>
      </c>
      <c r="J155">
        <v>545793</v>
      </c>
      <c r="K155">
        <v>574975</v>
      </c>
      <c r="L155">
        <v>362547</v>
      </c>
      <c r="M155">
        <v>523363</v>
      </c>
      <c r="N155">
        <v>544625</v>
      </c>
      <c r="O155">
        <v>463593</v>
      </c>
      <c r="P155">
        <v>306072</v>
      </c>
      <c r="Q155">
        <v>281415</v>
      </c>
      <c r="R155">
        <v>339934</v>
      </c>
      <c r="S155">
        <v>382986</v>
      </c>
      <c r="T155">
        <v>332846</v>
      </c>
      <c r="U155">
        <v>117883</v>
      </c>
      <c r="V155">
        <v>0</v>
      </c>
      <c r="W155">
        <v>0</v>
      </c>
      <c r="X155">
        <v>0</v>
      </c>
      <c r="Y155">
        <v>0</v>
      </c>
      <c r="Z155">
        <v>0</v>
      </c>
    </row>
    <row r="156" spans="1:26" x14ac:dyDescent="0.35">
      <c r="A156">
        <v>373</v>
      </c>
      <c r="B156" s="282" t="s">
        <v>641</v>
      </c>
      <c r="C156">
        <v>64635</v>
      </c>
      <c r="D156">
        <v>58263</v>
      </c>
      <c r="E156">
        <v>90569</v>
      </c>
      <c r="F156">
        <v>77355</v>
      </c>
      <c r="G156">
        <v>80107</v>
      </c>
      <c r="H156">
        <v>75740</v>
      </c>
      <c r="I156">
        <v>80128</v>
      </c>
      <c r="J156">
        <v>78015</v>
      </c>
      <c r="K156">
        <v>75928</v>
      </c>
      <c r="L156">
        <v>77800</v>
      </c>
      <c r="M156">
        <v>82094</v>
      </c>
      <c r="N156">
        <v>91174</v>
      </c>
      <c r="O156">
        <v>64837</v>
      </c>
      <c r="P156">
        <v>58124</v>
      </c>
      <c r="Q156">
        <v>67588</v>
      </c>
      <c r="R156">
        <v>58489</v>
      </c>
      <c r="S156">
        <v>61572</v>
      </c>
      <c r="T156">
        <v>49915</v>
      </c>
      <c r="U156">
        <v>7103</v>
      </c>
      <c r="V156">
        <v>0</v>
      </c>
      <c r="W156">
        <v>0</v>
      </c>
      <c r="X156">
        <v>0</v>
      </c>
      <c r="Y156">
        <v>0</v>
      </c>
      <c r="Z156">
        <v>0</v>
      </c>
    </row>
    <row r="157" spans="1:26" x14ac:dyDescent="0.35">
      <c r="A157">
        <v>374</v>
      </c>
      <c r="B157" s="282" t="s">
        <v>642</v>
      </c>
      <c r="C157">
        <v>144276</v>
      </c>
      <c r="D157">
        <v>178696</v>
      </c>
      <c r="E157">
        <v>155356</v>
      </c>
      <c r="F157">
        <v>155589</v>
      </c>
      <c r="G157">
        <v>168241</v>
      </c>
      <c r="H157">
        <v>160389</v>
      </c>
      <c r="I157">
        <v>172345</v>
      </c>
      <c r="J157">
        <v>170845</v>
      </c>
      <c r="K157">
        <v>170631</v>
      </c>
      <c r="L157">
        <v>176523</v>
      </c>
      <c r="M157">
        <v>178402</v>
      </c>
      <c r="N157">
        <v>175372</v>
      </c>
      <c r="O157">
        <v>144186</v>
      </c>
      <c r="P157">
        <v>177090</v>
      </c>
      <c r="Q157">
        <v>121292</v>
      </c>
      <c r="R157">
        <v>111682</v>
      </c>
      <c r="S157">
        <v>145254</v>
      </c>
      <c r="T157">
        <v>107055</v>
      </c>
      <c r="U157">
        <v>15139</v>
      </c>
      <c r="V157">
        <v>0</v>
      </c>
      <c r="W157">
        <v>0</v>
      </c>
      <c r="X157">
        <v>0</v>
      </c>
      <c r="Y157">
        <v>0</v>
      </c>
      <c r="Z157">
        <v>0</v>
      </c>
    </row>
    <row r="158" spans="1:26" x14ac:dyDescent="0.35">
      <c r="A158">
        <v>375</v>
      </c>
      <c r="B158" s="282" t="s">
        <v>643</v>
      </c>
      <c r="C158">
        <v>70520</v>
      </c>
      <c r="D158">
        <v>119581</v>
      </c>
      <c r="E158">
        <v>209509</v>
      </c>
      <c r="F158">
        <v>121262</v>
      </c>
      <c r="G158">
        <v>127021</v>
      </c>
      <c r="H158">
        <v>194106</v>
      </c>
      <c r="I158">
        <v>94161</v>
      </c>
      <c r="J158">
        <v>63649</v>
      </c>
      <c r="K158">
        <v>95129</v>
      </c>
      <c r="L158">
        <v>94587</v>
      </c>
      <c r="M158">
        <v>102008</v>
      </c>
      <c r="N158">
        <v>106324</v>
      </c>
      <c r="O158">
        <v>70722</v>
      </c>
      <c r="P158">
        <v>106189</v>
      </c>
      <c r="Q158">
        <v>208734</v>
      </c>
      <c r="R158">
        <v>120125</v>
      </c>
      <c r="S158">
        <v>93699</v>
      </c>
      <c r="T158">
        <v>132091</v>
      </c>
      <c r="U158">
        <v>66801</v>
      </c>
      <c r="V158">
        <v>0</v>
      </c>
      <c r="W158">
        <v>0</v>
      </c>
      <c r="X158">
        <v>0</v>
      </c>
      <c r="Y158">
        <v>0</v>
      </c>
      <c r="Z158">
        <v>0</v>
      </c>
    </row>
    <row r="159" spans="1:26" x14ac:dyDescent="0.35">
      <c r="A159">
        <v>382</v>
      </c>
      <c r="B159" s="282" t="s">
        <v>213</v>
      </c>
      <c r="C159">
        <v>77891</v>
      </c>
      <c r="D159">
        <v>69351</v>
      </c>
      <c r="E159">
        <v>86341</v>
      </c>
      <c r="F159">
        <v>91090</v>
      </c>
      <c r="G159">
        <v>72892</v>
      </c>
      <c r="H159">
        <v>79438</v>
      </c>
      <c r="I159">
        <v>94681</v>
      </c>
      <c r="J159">
        <v>77397</v>
      </c>
      <c r="K159">
        <v>88920</v>
      </c>
      <c r="L159">
        <v>94186</v>
      </c>
      <c r="M159">
        <v>84510</v>
      </c>
      <c r="N159">
        <v>76481</v>
      </c>
      <c r="O159">
        <v>95404</v>
      </c>
      <c r="P159">
        <v>77902</v>
      </c>
      <c r="Q159">
        <v>86260</v>
      </c>
      <c r="R159">
        <v>77992</v>
      </c>
      <c r="S159">
        <v>73979</v>
      </c>
      <c r="T159">
        <v>78141</v>
      </c>
      <c r="U159">
        <v>64080</v>
      </c>
      <c r="V159">
        <v>0</v>
      </c>
      <c r="W159">
        <v>0</v>
      </c>
      <c r="X159">
        <v>0</v>
      </c>
      <c r="Y159">
        <v>0</v>
      </c>
      <c r="Z159">
        <v>0</v>
      </c>
    </row>
    <row r="160" spans="1:26" x14ac:dyDescent="0.35">
      <c r="A160">
        <v>383</v>
      </c>
      <c r="B160" s="282" t="s">
        <v>208</v>
      </c>
      <c r="C160">
        <v>52251</v>
      </c>
      <c r="D160">
        <v>14124</v>
      </c>
      <c r="E160">
        <v>16773</v>
      </c>
      <c r="F160">
        <v>19638</v>
      </c>
      <c r="G160">
        <v>16047</v>
      </c>
      <c r="H160">
        <v>16225</v>
      </c>
      <c r="I160">
        <v>16357</v>
      </c>
      <c r="J160">
        <v>16456</v>
      </c>
      <c r="K160">
        <v>17135</v>
      </c>
      <c r="L160">
        <v>16726</v>
      </c>
      <c r="M160">
        <v>18273</v>
      </c>
      <c r="N160">
        <v>16461</v>
      </c>
      <c r="O160">
        <v>30799</v>
      </c>
      <c r="P160">
        <v>17056</v>
      </c>
      <c r="Q160">
        <v>17914</v>
      </c>
      <c r="R160">
        <v>16165</v>
      </c>
      <c r="S160">
        <v>14301</v>
      </c>
      <c r="T160">
        <v>18008</v>
      </c>
      <c r="U160">
        <v>11142</v>
      </c>
      <c r="V160">
        <v>0</v>
      </c>
      <c r="W160">
        <v>0</v>
      </c>
      <c r="X160">
        <v>0</v>
      </c>
      <c r="Y160">
        <v>0</v>
      </c>
      <c r="Z160">
        <v>0</v>
      </c>
    </row>
    <row r="161" spans="1:26" x14ac:dyDescent="0.35">
      <c r="A161">
        <v>384</v>
      </c>
      <c r="B161" s="282" t="s">
        <v>209</v>
      </c>
      <c r="C161">
        <v>213088</v>
      </c>
      <c r="D161">
        <v>132759</v>
      </c>
      <c r="E161">
        <v>135440</v>
      </c>
      <c r="F161">
        <v>173300</v>
      </c>
      <c r="G161">
        <v>142678</v>
      </c>
      <c r="H161">
        <v>163696</v>
      </c>
      <c r="I161">
        <v>204378</v>
      </c>
      <c r="J161">
        <v>159177</v>
      </c>
      <c r="K161">
        <v>162688</v>
      </c>
      <c r="L161">
        <v>151449</v>
      </c>
      <c r="M161">
        <v>161304</v>
      </c>
      <c r="N161">
        <v>212039</v>
      </c>
      <c r="O161">
        <v>131526</v>
      </c>
      <c r="P161">
        <v>159895</v>
      </c>
      <c r="Q161">
        <v>129083</v>
      </c>
      <c r="R161">
        <v>128142</v>
      </c>
      <c r="S161">
        <v>148141</v>
      </c>
      <c r="T161">
        <v>141669</v>
      </c>
      <c r="U161">
        <v>83336</v>
      </c>
      <c r="V161">
        <v>0</v>
      </c>
      <c r="W161">
        <v>0</v>
      </c>
      <c r="X161">
        <v>0</v>
      </c>
      <c r="Y161">
        <v>0</v>
      </c>
      <c r="Z161">
        <v>0</v>
      </c>
    </row>
    <row r="162" spans="1:26" x14ac:dyDescent="0.35">
      <c r="A162">
        <v>385</v>
      </c>
      <c r="B162" s="282" t="s">
        <v>212</v>
      </c>
      <c r="C162">
        <v>23578</v>
      </c>
      <c r="D162">
        <v>15675</v>
      </c>
      <c r="E162">
        <v>16133</v>
      </c>
      <c r="F162">
        <v>29616</v>
      </c>
      <c r="G162">
        <v>21768</v>
      </c>
      <c r="H162">
        <v>21947</v>
      </c>
      <c r="I162">
        <v>30633</v>
      </c>
      <c r="J162">
        <v>22060</v>
      </c>
      <c r="K162">
        <v>22183</v>
      </c>
      <c r="L162">
        <v>31005</v>
      </c>
      <c r="M162">
        <v>24541</v>
      </c>
      <c r="N162">
        <v>28714</v>
      </c>
      <c r="O162">
        <v>26388</v>
      </c>
      <c r="P162">
        <v>19708</v>
      </c>
      <c r="Q162">
        <v>19515</v>
      </c>
      <c r="R162">
        <v>27772</v>
      </c>
      <c r="S162">
        <v>17275</v>
      </c>
      <c r="T162">
        <v>19539</v>
      </c>
      <c r="U162">
        <v>23252</v>
      </c>
      <c r="V162">
        <v>0</v>
      </c>
      <c r="W162">
        <v>0</v>
      </c>
      <c r="X162">
        <v>0</v>
      </c>
      <c r="Y162">
        <v>0</v>
      </c>
      <c r="Z162">
        <v>0</v>
      </c>
    </row>
    <row r="163" spans="1:26" x14ac:dyDescent="0.35">
      <c r="A163">
        <v>386</v>
      </c>
      <c r="B163" s="282" t="s">
        <v>211</v>
      </c>
      <c r="C163">
        <v>67431</v>
      </c>
      <c r="D163">
        <v>53236</v>
      </c>
      <c r="E163">
        <v>51500</v>
      </c>
      <c r="F163">
        <v>93953</v>
      </c>
      <c r="G163">
        <v>63288</v>
      </c>
      <c r="H163">
        <v>63785</v>
      </c>
      <c r="I163">
        <v>65445</v>
      </c>
      <c r="J163">
        <v>64359</v>
      </c>
      <c r="K163">
        <v>64313</v>
      </c>
      <c r="L163">
        <v>66559</v>
      </c>
      <c r="M163">
        <v>64898</v>
      </c>
      <c r="N163">
        <v>64696</v>
      </c>
      <c r="O163">
        <v>72969</v>
      </c>
      <c r="P163">
        <v>60385</v>
      </c>
      <c r="Q163">
        <v>55326</v>
      </c>
      <c r="R163">
        <v>84743</v>
      </c>
      <c r="S163">
        <v>55049</v>
      </c>
      <c r="T163">
        <v>53291</v>
      </c>
      <c r="U163">
        <v>40778</v>
      </c>
      <c r="V163">
        <v>0</v>
      </c>
      <c r="W163">
        <v>0</v>
      </c>
      <c r="X163">
        <v>0</v>
      </c>
      <c r="Y163">
        <v>0</v>
      </c>
      <c r="Z163">
        <v>0</v>
      </c>
    </row>
    <row r="164" spans="1:26" x14ac:dyDescent="0.35">
      <c r="A164">
        <v>387</v>
      </c>
      <c r="B164" s="282" t="s">
        <v>210</v>
      </c>
      <c r="C164">
        <v>13586</v>
      </c>
      <c r="D164">
        <v>13670</v>
      </c>
      <c r="E164">
        <v>14057</v>
      </c>
      <c r="F164">
        <v>14922</v>
      </c>
      <c r="G164">
        <v>16108</v>
      </c>
      <c r="H164">
        <v>15123</v>
      </c>
      <c r="I164">
        <v>15549</v>
      </c>
      <c r="J164">
        <v>15224</v>
      </c>
      <c r="K164">
        <v>15302</v>
      </c>
      <c r="L164">
        <v>15725</v>
      </c>
      <c r="M164">
        <v>16348</v>
      </c>
      <c r="N164">
        <v>15495</v>
      </c>
      <c r="O164">
        <v>18277</v>
      </c>
      <c r="P164">
        <v>15085</v>
      </c>
      <c r="Q164">
        <v>14142</v>
      </c>
      <c r="R164">
        <v>16347</v>
      </c>
      <c r="S164">
        <v>16011</v>
      </c>
      <c r="T164">
        <v>15783</v>
      </c>
      <c r="U164">
        <v>10032</v>
      </c>
      <c r="V164">
        <v>0</v>
      </c>
      <c r="W164">
        <v>0</v>
      </c>
      <c r="X164">
        <v>0</v>
      </c>
      <c r="Y164">
        <v>0</v>
      </c>
      <c r="Z164">
        <v>0</v>
      </c>
    </row>
    <row r="165" spans="1:26" x14ac:dyDescent="0.35">
      <c r="A165">
        <v>388</v>
      </c>
      <c r="B165" s="282" t="s">
        <v>219</v>
      </c>
      <c r="C165">
        <v>19732</v>
      </c>
      <c r="D165">
        <v>17441</v>
      </c>
      <c r="E165">
        <v>23583</v>
      </c>
      <c r="F165">
        <v>25307</v>
      </c>
      <c r="G165">
        <v>22899</v>
      </c>
      <c r="H165">
        <v>28197</v>
      </c>
      <c r="I165">
        <v>20317</v>
      </c>
      <c r="J165">
        <v>24014</v>
      </c>
      <c r="K165">
        <v>28704</v>
      </c>
      <c r="L165">
        <v>20483</v>
      </c>
      <c r="M165">
        <v>20822</v>
      </c>
      <c r="N165">
        <v>21654</v>
      </c>
      <c r="O165">
        <v>17612</v>
      </c>
      <c r="P165">
        <v>15081</v>
      </c>
      <c r="Q165">
        <v>24661</v>
      </c>
      <c r="R165">
        <v>18551</v>
      </c>
      <c r="S165">
        <v>16229</v>
      </c>
      <c r="T165">
        <v>21619</v>
      </c>
      <c r="U165">
        <v>14293</v>
      </c>
      <c r="V165">
        <v>0</v>
      </c>
      <c r="W165">
        <v>0</v>
      </c>
      <c r="X165">
        <v>0</v>
      </c>
      <c r="Y165">
        <v>0</v>
      </c>
      <c r="Z165">
        <v>0</v>
      </c>
    </row>
    <row r="166" spans="1:26" x14ac:dyDescent="0.35">
      <c r="A166">
        <v>389</v>
      </c>
      <c r="B166" s="282" t="s">
        <v>214</v>
      </c>
      <c r="C166">
        <v>614</v>
      </c>
      <c r="D166">
        <v>630</v>
      </c>
      <c r="E166">
        <v>646</v>
      </c>
      <c r="F166">
        <v>651</v>
      </c>
      <c r="G166">
        <v>654</v>
      </c>
      <c r="H166">
        <v>653</v>
      </c>
      <c r="I166">
        <v>659</v>
      </c>
      <c r="J166">
        <v>661</v>
      </c>
      <c r="K166">
        <v>667</v>
      </c>
      <c r="L166">
        <v>666</v>
      </c>
      <c r="M166">
        <v>665</v>
      </c>
      <c r="N166">
        <v>657</v>
      </c>
      <c r="O166">
        <v>152</v>
      </c>
      <c r="P166">
        <v>152</v>
      </c>
      <c r="Q166">
        <v>152</v>
      </c>
      <c r="R166">
        <v>152</v>
      </c>
      <c r="S166">
        <v>152</v>
      </c>
      <c r="T166">
        <v>152</v>
      </c>
      <c r="U166">
        <v>159</v>
      </c>
      <c r="V166">
        <v>0</v>
      </c>
      <c r="W166">
        <v>0</v>
      </c>
      <c r="X166">
        <v>0</v>
      </c>
      <c r="Y166">
        <v>0</v>
      </c>
      <c r="Z166">
        <v>0</v>
      </c>
    </row>
    <row r="167" spans="1:26" x14ac:dyDescent="0.35">
      <c r="A167">
        <v>390</v>
      </c>
      <c r="B167" s="282" t="s">
        <v>215</v>
      </c>
      <c r="C167">
        <v>48949</v>
      </c>
      <c r="D167">
        <v>22457</v>
      </c>
      <c r="E167">
        <v>35020</v>
      </c>
      <c r="F167">
        <v>28789</v>
      </c>
      <c r="G167">
        <v>26733</v>
      </c>
      <c r="H167">
        <v>28449</v>
      </c>
      <c r="I167">
        <v>21678</v>
      </c>
      <c r="J167">
        <v>21675</v>
      </c>
      <c r="K167">
        <v>26494</v>
      </c>
      <c r="L167">
        <v>21756</v>
      </c>
      <c r="M167">
        <v>21750</v>
      </c>
      <c r="N167">
        <v>38970</v>
      </c>
      <c r="O167">
        <v>37300</v>
      </c>
      <c r="P167">
        <v>12418</v>
      </c>
      <c r="Q167">
        <v>12612</v>
      </c>
      <c r="R167">
        <v>21047</v>
      </c>
      <c r="S167">
        <v>14937</v>
      </c>
      <c r="T167">
        <v>25451</v>
      </c>
      <c r="U167">
        <v>12193</v>
      </c>
      <c r="V167">
        <v>0</v>
      </c>
      <c r="W167">
        <v>0</v>
      </c>
      <c r="X167">
        <v>0</v>
      </c>
      <c r="Y167">
        <v>0</v>
      </c>
      <c r="Z167">
        <v>0</v>
      </c>
    </row>
    <row r="168" spans="1:26" x14ac:dyDescent="0.35">
      <c r="A168">
        <v>391</v>
      </c>
      <c r="B168" s="282" t="s">
        <v>218</v>
      </c>
      <c r="C168">
        <v>4488</v>
      </c>
      <c r="D168">
        <v>2721</v>
      </c>
      <c r="E168">
        <v>5252</v>
      </c>
      <c r="F168">
        <v>3789</v>
      </c>
      <c r="G168">
        <v>3792</v>
      </c>
      <c r="H168">
        <v>4421</v>
      </c>
      <c r="I168">
        <v>3844</v>
      </c>
      <c r="J168">
        <v>3854</v>
      </c>
      <c r="K168">
        <v>4517</v>
      </c>
      <c r="L168">
        <v>3886</v>
      </c>
      <c r="M168">
        <v>3885</v>
      </c>
      <c r="N168">
        <v>4539</v>
      </c>
      <c r="O168">
        <v>4705</v>
      </c>
      <c r="P168">
        <v>2923</v>
      </c>
      <c r="Q168">
        <v>3499</v>
      </c>
      <c r="R168">
        <v>2529</v>
      </c>
      <c r="S168">
        <v>2511</v>
      </c>
      <c r="T168">
        <v>5367</v>
      </c>
      <c r="U168">
        <v>1972</v>
      </c>
      <c r="V168">
        <v>0</v>
      </c>
      <c r="W168">
        <v>0</v>
      </c>
      <c r="X168">
        <v>0</v>
      </c>
      <c r="Y168">
        <v>0</v>
      </c>
      <c r="Z168">
        <v>0</v>
      </c>
    </row>
    <row r="169" spans="1:26" x14ac:dyDescent="0.35">
      <c r="A169">
        <v>392</v>
      </c>
      <c r="B169" s="282" t="s">
        <v>217</v>
      </c>
      <c r="C169">
        <v>10044</v>
      </c>
      <c r="D169">
        <v>5874</v>
      </c>
      <c r="E169">
        <v>8195</v>
      </c>
      <c r="F169">
        <v>6394</v>
      </c>
      <c r="G169">
        <v>6411</v>
      </c>
      <c r="H169">
        <v>8182</v>
      </c>
      <c r="I169">
        <v>6417</v>
      </c>
      <c r="J169">
        <v>9945</v>
      </c>
      <c r="K169">
        <v>6447</v>
      </c>
      <c r="L169">
        <v>6441</v>
      </c>
      <c r="M169">
        <v>7698</v>
      </c>
      <c r="N169">
        <v>8277</v>
      </c>
      <c r="O169">
        <v>8871</v>
      </c>
      <c r="P169">
        <v>4681</v>
      </c>
      <c r="Q169">
        <v>6768</v>
      </c>
      <c r="R169">
        <v>5955</v>
      </c>
      <c r="S169">
        <v>4358</v>
      </c>
      <c r="T169">
        <v>5454</v>
      </c>
      <c r="U169">
        <v>4039</v>
      </c>
      <c r="V169">
        <v>0</v>
      </c>
      <c r="W169">
        <v>0</v>
      </c>
      <c r="X169">
        <v>0</v>
      </c>
      <c r="Y169">
        <v>0</v>
      </c>
      <c r="Z169">
        <v>0</v>
      </c>
    </row>
    <row r="170" spans="1:26" x14ac:dyDescent="0.35">
      <c r="A170">
        <v>393</v>
      </c>
      <c r="B170" s="282" t="s">
        <v>216</v>
      </c>
      <c r="C170">
        <v>4583</v>
      </c>
      <c r="D170">
        <v>8850</v>
      </c>
      <c r="E170">
        <v>3497</v>
      </c>
      <c r="F170">
        <v>4666</v>
      </c>
      <c r="G170">
        <v>4404</v>
      </c>
      <c r="H170">
        <v>3514</v>
      </c>
      <c r="I170">
        <v>4666</v>
      </c>
      <c r="J170">
        <v>4444</v>
      </c>
      <c r="K170">
        <v>3561</v>
      </c>
      <c r="L170">
        <v>4722</v>
      </c>
      <c r="M170">
        <v>4436</v>
      </c>
      <c r="N170">
        <v>3557</v>
      </c>
      <c r="O170">
        <v>3513</v>
      </c>
      <c r="P170">
        <v>7488</v>
      </c>
      <c r="Q170">
        <v>2336</v>
      </c>
      <c r="R170">
        <v>3502</v>
      </c>
      <c r="S170">
        <v>3198</v>
      </c>
      <c r="T170">
        <v>2355</v>
      </c>
      <c r="U170">
        <v>3078</v>
      </c>
      <c r="V170">
        <v>0</v>
      </c>
      <c r="W170">
        <v>0</v>
      </c>
      <c r="X170">
        <v>0</v>
      </c>
      <c r="Y170">
        <v>0</v>
      </c>
      <c r="Z170">
        <v>0</v>
      </c>
    </row>
    <row r="171" spans="1:26" x14ac:dyDescent="0.35">
      <c r="A171">
        <v>394</v>
      </c>
      <c r="B171" s="282" t="s">
        <v>225</v>
      </c>
      <c r="C171">
        <v>33225</v>
      </c>
      <c r="D171">
        <v>29362</v>
      </c>
      <c r="E171">
        <v>29717</v>
      </c>
      <c r="F171">
        <v>32690</v>
      </c>
      <c r="G171">
        <v>30228</v>
      </c>
      <c r="H171">
        <v>30348</v>
      </c>
      <c r="I171">
        <v>30766</v>
      </c>
      <c r="J171">
        <v>30930</v>
      </c>
      <c r="K171">
        <v>31110</v>
      </c>
      <c r="L171">
        <v>35879</v>
      </c>
      <c r="M171">
        <v>34256</v>
      </c>
      <c r="N171">
        <v>35518</v>
      </c>
      <c r="O171">
        <v>36888</v>
      </c>
      <c r="P171">
        <v>29296</v>
      </c>
      <c r="Q171">
        <v>26876</v>
      </c>
      <c r="R171">
        <v>27632</v>
      </c>
      <c r="S171">
        <v>28774</v>
      </c>
      <c r="T171">
        <v>26001</v>
      </c>
      <c r="U171">
        <v>16144</v>
      </c>
      <c r="V171">
        <v>0</v>
      </c>
      <c r="W171">
        <v>0</v>
      </c>
      <c r="X171">
        <v>0</v>
      </c>
      <c r="Y171">
        <v>0</v>
      </c>
      <c r="Z171">
        <v>0</v>
      </c>
    </row>
    <row r="172" spans="1:26" x14ac:dyDescent="0.35">
      <c r="A172">
        <v>395</v>
      </c>
      <c r="B172" s="282" t="s">
        <v>220</v>
      </c>
      <c r="C172">
        <v>9985</v>
      </c>
      <c r="D172">
        <v>4027</v>
      </c>
      <c r="E172">
        <v>4132</v>
      </c>
      <c r="F172">
        <v>4218</v>
      </c>
      <c r="G172">
        <v>4291</v>
      </c>
      <c r="H172">
        <v>4345</v>
      </c>
      <c r="I172">
        <v>4400</v>
      </c>
      <c r="J172">
        <v>4512</v>
      </c>
      <c r="K172">
        <v>4581</v>
      </c>
      <c r="L172">
        <v>4649</v>
      </c>
      <c r="M172">
        <v>4703</v>
      </c>
      <c r="N172">
        <v>4742</v>
      </c>
      <c r="O172">
        <v>2491</v>
      </c>
      <c r="P172">
        <v>8429</v>
      </c>
      <c r="Q172">
        <v>2452</v>
      </c>
      <c r="R172">
        <v>2258</v>
      </c>
      <c r="S172">
        <v>2269</v>
      </c>
      <c r="T172">
        <v>2049</v>
      </c>
      <c r="U172">
        <v>944</v>
      </c>
      <c r="V172">
        <v>0</v>
      </c>
      <c r="W172">
        <v>0</v>
      </c>
      <c r="X172">
        <v>0</v>
      </c>
      <c r="Y172">
        <v>0</v>
      </c>
      <c r="Z172">
        <v>0</v>
      </c>
    </row>
    <row r="173" spans="1:26" x14ac:dyDescent="0.35">
      <c r="A173">
        <v>396</v>
      </c>
      <c r="B173" s="282" t="s">
        <v>221</v>
      </c>
      <c r="C173">
        <v>49120</v>
      </c>
      <c r="D173">
        <v>53478</v>
      </c>
      <c r="E173">
        <v>46927</v>
      </c>
      <c r="F173">
        <v>50763</v>
      </c>
      <c r="G173">
        <v>48124</v>
      </c>
      <c r="H173">
        <v>59150</v>
      </c>
      <c r="I173">
        <v>48790</v>
      </c>
      <c r="J173">
        <v>51467</v>
      </c>
      <c r="K173">
        <v>57459</v>
      </c>
      <c r="L173">
        <v>50189</v>
      </c>
      <c r="M173">
        <v>50485</v>
      </c>
      <c r="N173">
        <v>63682</v>
      </c>
      <c r="O173">
        <v>43183</v>
      </c>
      <c r="P173">
        <v>63703</v>
      </c>
      <c r="Q173">
        <v>54750</v>
      </c>
      <c r="R173">
        <v>55672</v>
      </c>
      <c r="S173">
        <v>75000</v>
      </c>
      <c r="T173">
        <v>67254</v>
      </c>
      <c r="U173">
        <v>28963</v>
      </c>
      <c r="V173">
        <v>0</v>
      </c>
      <c r="W173">
        <v>0</v>
      </c>
      <c r="X173">
        <v>0</v>
      </c>
      <c r="Y173">
        <v>0</v>
      </c>
      <c r="Z173">
        <v>0</v>
      </c>
    </row>
    <row r="174" spans="1:26" x14ac:dyDescent="0.35">
      <c r="A174">
        <v>397</v>
      </c>
      <c r="B174" s="282" t="s">
        <v>224</v>
      </c>
      <c r="C174">
        <v>12519</v>
      </c>
      <c r="D174">
        <v>6431</v>
      </c>
      <c r="E174">
        <v>6542</v>
      </c>
      <c r="F174">
        <v>11154</v>
      </c>
      <c r="G174">
        <v>7904</v>
      </c>
      <c r="H174">
        <v>7958</v>
      </c>
      <c r="I174">
        <v>11544</v>
      </c>
      <c r="J174">
        <v>8123</v>
      </c>
      <c r="K174">
        <v>8253</v>
      </c>
      <c r="L174">
        <v>11887</v>
      </c>
      <c r="M174">
        <v>8412</v>
      </c>
      <c r="N174">
        <v>8463</v>
      </c>
      <c r="O174">
        <v>12795</v>
      </c>
      <c r="P174">
        <v>6615</v>
      </c>
      <c r="Q174">
        <v>6599</v>
      </c>
      <c r="R174">
        <v>7652</v>
      </c>
      <c r="S174">
        <v>6001</v>
      </c>
      <c r="T174">
        <v>8139</v>
      </c>
      <c r="U174">
        <v>8461</v>
      </c>
      <c r="V174">
        <v>0</v>
      </c>
      <c r="W174">
        <v>0</v>
      </c>
      <c r="X174">
        <v>0</v>
      </c>
      <c r="Y174">
        <v>0</v>
      </c>
      <c r="Z174">
        <v>0</v>
      </c>
    </row>
    <row r="175" spans="1:26" x14ac:dyDescent="0.35">
      <c r="A175">
        <v>398</v>
      </c>
      <c r="B175" s="282" t="s">
        <v>223</v>
      </c>
      <c r="C175">
        <v>29533</v>
      </c>
      <c r="D175">
        <v>19676</v>
      </c>
      <c r="E175">
        <v>19850</v>
      </c>
      <c r="F175">
        <v>21877</v>
      </c>
      <c r="G175">
        <v>23783</v>
      </c>
      <c r="H175">
        <v>20985</v>
      </c>
      <c r="I175">
        <v>21083</v>
      </c>
      <c r="J175">
        <v>21221</v>
      </c>
      <c r="K175">
        <v>21499</v>
      </c>
      <c r="L175">
        <v>21697</v>
      </c>
      <c r="M175">
        <v>22046</v>
      </c>
      <c r="N175">
        <v>22084</v>
      </c>
      <c r="O175">
        <v>22081</v>
      </c>
      <c r="P175">
        <v>17481</v>
      </c>
      <c r="Q175">
        <v>14914</v>
      </c>
      <c r="R175">
        <v>17458</v>
      </c>
      <c r="S175">
        <v>17525</v>
      </c>
      <c r="T175">
        <v>14082</v>
      </c>
      <c r="U175">
        <v>5372</v>
      </c>
      <c r="V175">
        <v>0</v>
      </c>
      <c r="W175">
        <v>0</v>
      </c>
      <c r="X175">
        <v>0</v>
      </c>
      <c r="Y175">
        <v>0</v>
      </c>
      <c r="Z175">
        <v>0</v>
      </c>
    </row>
    <row r="176" spans="1:26" x14ac:dyDescent="0.35">
      <c r="A176">
        <v>399</v>
      </c>
      <c r="B176" s="282" t="s">
        <v>222</v>
      </c>
      <c r="C176">
        <v>5179</v>
      </c>
      <c r="D176">
        <v>5300</v>
      </c>
      <c r="E176">
        <v>5408</v>
      </c>
      <c r="F176">
        <v>5669</v>
      </c>
      <c r="G176">
        <v>5735</v>
      </c>
      <c r="H176">
        <v>5791</v>
      </c>
      <c r="I176">
        <v>5847</v>
      </c>
      <c r="J176">
        <v>5913</v>
      </c>
      <c r="K176">
        <v>5999</v>
      </c>
      <c r="L176">
        <v>6067</v>
      </c>
      <c r="M176">
        <v>6123</v>
      </c>
      <c r="N176">
        <v>7522</v>
      </c>
      <c r="O176">
        <v>6445</v>
      </c>
      <c r="P176">
        <v>5698</v>
      </c>
      <c r="Q176">
        <v>6058</v>
      </c>
      <c r="R176">
        <v>5178</v>
      </c>
      <c r="S176">
        <v>5465</v>
      </c>
      <c r="T176">
        <v>6885</v>
      </c>
      <c r="U176">
        <v>851</v>
      </c>
      <c r="V176">
        <v>0</v>
      </c>
      <c r="W176">
        <v>0</v>
      </c>
      <c r="X176">
        <v>0</v>
      </c>
      <c r="Y176">
        <v>0</v>
      </c>
      <c r="Z176">
        <v>0</v>
      </c>
    </row>
    <row r="177" spans="1:26" x14ac:dyDescent="0.35">
      <c r="A177">
        <v>400</v>
      </c>
      <c r="B177" s="282" t="s">
        <v>231</v>
      </c>
      <c r="C177">
        <v>11537</v>
      </c>
      <c r="D177">
        <v>11673</v>
      </c>
      <c r="E177">
        <v>11811</v>
      </c>
      <c r="F177">
        <v>23824</v>
      </c>
      <c r="G177">
        <v>17244</v>
      </c>
      <c r="H177">
        <v>17366</v>
      </c>
      <c r="I177">
        <v>24472</v>
      </c>
      <c r="J177">
        <v>17947</v>
      </c>
      <c r="K177">
        <v>18193</v>
      </c>
      <c r="L177">
        <v>25342</v>
      </c>
      <c r="M177">
        <v>18659</v>
      </c>
      <c r="N177">
        <v>18784</v>
      </c>
      <c r="O177">
        <v>13748</v>
      </c>
      <c r="P177">
        <v>16696</v>
      </c>
      <c r="Q177">
        <v>34463</v>
      </c>
      <c r="R177">
        <v>16430</v>
      </c>
      <c r="S177">
        <v>11037</v>
      </c>
      <c r="T177">
        <v>18484</v>
      </c>
      <c r="U177">
        <v>9952</v>
      </c>
      <c r="V177">
        <v>0</v>
      </c>
      <c r="W177">
        <v>0</v>
      </c>
      <c r="X177">
        <v>0</v>
      </c>
      <c r="Y177">
        <v>0</v>
      </c>
      <c r="Z177">
        <v>0</v>
      </c>
    </row>
    <row r="178" spans="1:26" x14ac:dyDescent="0.35">
      <c r="A178">
        <v>401</v>
      </c>
      <c r="B178" s="282" t="s">
        <v>226</v>
      </c>
      <c r="C178">
        <v>0</v>
      </c>
      <c r="D178">
        <v>53</v>
      </c>
      <c r="E178">
        <v>106</v>
      </c>
      <c r="F178">
        <v>157</v>
      </c>
      <c r="G178">
        <v>208</v>
      </c>
      <c r="H178">
        <v>259</v>
      </c>
      <c r="I178">
        <v>309</v>
      </c>
      <c r="J178">
        <v>360</v>
      </c>
      <c r="K178">
        <v>412</v>
      </c>
      <c r="L178">
        <v>462</v>
      </c>
      <c r="M178">
        <v>513</v>
      </c>
      <c r="N178">
        <v>562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</row>
    <row r="179" spans="1:26" x14ac:dyDescent="0.35">
      <c r="A179">
        <v>402</v>
      </c>
      <c r="B179" s="282" t="s">
        <v>227</v>
      </c>
      <c r="C179">
        <v>2078</v>
      </c>
      <c r="D179">
        <v>2277</v>
      </c>
      <c r="E179">
        <v>2476</v>
      </c>
      <c r="F179">
        <v>2669</v>
      </c>
      <c r="G179">
        <v>2865</v>
      </c>
      <c r="H179">
        <v>3053</v>
      </c>
      <c r="I179">
        <v>3331</v>
      </c>
      <c r="J179">
        <v>3522</v>
      </c>
      <c r="K179">
        <v>3715</v>
      </c>
      <c r="L179">
        <v>3903</v>
      </c>
      <c r="M179">
        <v>4092</v>
      </c>
      <c r="N179">
        <v>4277</v>
      </c>
      <c r="O179">
        <v>2288</v>
      </c>
      <c r="P179">
        <v>1857</v>
      </c>
      <c r="Q179">
        <v>2907</v>
      </c>
      <c r="R179">
        <v>2283</v>
      </c>
      <c r="S179">
        <v>2273</v>
      </c>
      <c r="T179">
        <v>2273</v>
      </c>
      <c r="U179">
        <v>2151</v>
      </c>
      <c r="V179">
        <v>0</v>
      </c>
      <c r="W179">
        <v>0</v>
      </c>
      <c r="X179">
        <v>0</v>
      </c>
      <c r="Y179">
        <v>0</v>
      </c>
      <c r="Z179">
        <v>0</v>
      </c>
    </row>
    <row r="180" spans="1:26" x14ac:dyDescent="0.35">
      <c r="A180">
        <v>403</v>
      </c>
      <c r="B180" s="282" t="s">
        <v>230</v>
      </c>
      <c r="C180">
        <v>229</v>
      </c>
      <c r="D180">
        <v>282</v>
      </c>
      <c r="E180">
        <v>335</v>
      </c>
      <c r="F180">
        <v>386</v>
      </c>
      <c r="G180">
        <v>437</v>
      </c>
      <c r="H180">
        <v>500</v>
      </c>
      <c r="I180">
        <v>550</v>
      </c>
      <c r="J180">
        <v>601</v>
      </c>
      <c r="K180">
        <v>653</v>
      </c>
      <c r="L180">
        <v>703</v>
      </c>
      <c r="M180">
        <v>754</v>
      </c>
      <c r="N180">
        <v>803</v>
      </c>
      <c r="O180">
        <v>229</v>
      </c>
      <c r="P180">
        <v>229</v>
      </c>
      <c r="Q180">
        <v>229</v>
      </c>
      <c r="R180">
        <v>229</v>
      </c>
      <c r="S180">
        <v>241</v>
      </c>
      <c r="T180">
        <v>241</v>
      </c>
      <c r="U180">
        <v>241</v>
      </c>
      <c r="V180">
        <v>0</v>
      </c>
      <c r="W180">
        <v>0</v>
      </c>
      <c r="X180">
        <v>0</v>
      </c>
      <c r="Y180">
        <v>0</v>
      </c>
      <c r="Z180">
        <v>0</v>
      </c>
    </row>
    <row r="181" spans="1:26" x14ac:dyDescent="0.35">
      <c r="A181">
        <v>404</v>
      </c>
      <c r="B181" s="282" t="s">
        <v>229</v>
      </c>
      <c r="C181">
        <v>0</v>
      </c>
      <c r="D181">
        <v>87</v>
      </c>
      <c r="E181">
        <v>175</v>
      </c>
      <c r="F181">
        <v>259</v>
      </c>
      <c r="G181">
        <v>342</v>
      </c>
      <c r="H181">
        <v>424</v>
      </c>
      <c r="I181">
        <v>506</v>
      </c>
      <c r="J181">
        <v>590</v>
      </c>
      <c r="K181">
        <v>674</v>
      </c>
      <c r="L181">
        <v>756</v>
      </c>
      <c r="M181">
        <v>838</v>
      </c>
      <c r="N181">
        <v>918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</row>
    <row r="182" spans="1:26" x14ac:dyDescent="0.35">
      <c r="A182">
        <v>405</v>
      </c>
      <c r="B182" s="282" t="s">
        <v>228</v>
      </c>
      <c r="C182">
        <v>0</v>
      </c>
      <c r="D182">
        <v>64</v>
      </c>
      <c r="E182">
        <v>129</v>
      </c>
      <c r="F182">
        <v>191</v>
      </c>
      <c r="G182">
        <v>253</v>
      </c>
      <c r="H182">
        <v>314</v>
      </c>
      <c r="I182">
        <v>375</v>
      </c>
      <c r="J182">
        <v>437</v>
      </c>
      <c r="K182">
        <v>499</v>
      </c>
      <c r="L182">
        <v>560</v>
      </c>
      <c r="M182">
        <v>621</v>
      </c>
      <c r="N182">
        <v>681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</row>
    <row r="183" spans="1:26" x14ac:dyDescent="0.35">
      <c r="A183">
        <v>406</v>
      </c>
      <c r="B183" s="282" t="s">
        <v>237</v>
      </c>
      <c r="C183">
        <v>5543</v>
      </c>
      <c r="D183">
        <v>20325</v>
      </c>
      <c r="E183">
        <v>20325</v>
      </c>
      <c r="F183">
        <v>14782</v>
      </c>
      <c r="G183">
        <v>20325</v>
      </c>
      <c r="H183">
        <v>14782</v>
      </c>
      <c r="I183">
        <v>12934</v>
      </c>
      <c r="J183">
        <v>16630</v>
      </c>
      <c r="K183">
        <v>14782</v>
      </c>
      <c r="L183">
        <v>14782</v>
      </c>
      <c r="M183">
        <v>14782</v>
      </c>
      <c r="N183">
        <v>14782</v>
      </c>
      <c r="O183">
        <v>1154</v>
      </c>
      <c r="P183">
        <v>22410</v>
      </c>
      <c r="Q183">
        <v>817</v>
      </c>
      <c r="R183">
        <v>600</v>
      </c>
      <c r="S183">
        <v>13401</v>
      </c>
      <c r="T183">
        <v>8317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</row>
    <row r="184" spans="1:26" x14ac:dyDescent="0.35">
      <c r="A184">
        <v>407</v>
      </c>
      <c r="B184" s="282" t="s">
        <v>232</v>
      </c>
      <c r="C184">
        <v>1330</v>
      </c>
      <c r="D184">
        <v>4878</v>
      </c>
      <c r="E184">
        <v>4878</v>
      </c>
      <c r="F184">
        <v>3548</v>
      </c>
      <c r="G184">
        <v>4878</v>
      </c>
      <c r="H184">
        <v>3548</v>
      </c>
      <c r="I184">
        <v>3104</v>
      </c>
      <c r="J184">
        <v>3991</v>
      </c>
      <c r="K184">
        <v>3548</v>
      </c>
      <c r="L184">
        <v>3548</v>
      </c>
      <c r="M184">
        <v>3548</v>
      </c>
      <c r="N184">
        <v>3548</v>
      </c>
      <c r="O184">
        <v>569</v>
      </c>
      <c r="P184">
        <v>569</v>
      </c>
      <c r="Q184">
        <v>3326</v>
      </c>
      <c r="R184">
        <v>569</v>
      </c>
      <c r="S184">
        <v>4283</v>
      </c>
      <c r="T184">
        <v>2724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</row>
    <row r="185" spans="1:26" x14ac:dyDescent="0.35">
      <c r="A185">
        <v>408</v>
      </c>
      <c r="B185" s="282" t="s">
        <v>233</v>
      </c>
      <c r="C185">
        <v>7761</v>
      </c>
      <c r="D185">
        <v>28456</v>
      </c>
      <c r="E185">
        <v>28456</v>
      </c>
      <c r="F185">
        <v>20695</v>
      </c>
      <c r="G185">
        <v>28456</v>
      </c>
      <c r="H185">
        <v>20695</v>
      </c>
      <c r="I185">
        <v>18108</v>
      </c>
      <c r="J185">
        <v>23282</v>
      </c>
      <c r="K185">
        <v>20695</v>
      </c>
      <c r="L185">
        <v>20695</v>
      </c>
      <c r="M185">
        <v>20695</v>
      </c>
      <c r="N185">
        <v>20695</v>
      </c>
      <c r="O185">
        <v>368</v>
      </c>
      <c r="P185">
        <v>2097</v>
      </c>
      <c r="Q185">
        <v>8189</v>
      </c>
      <c r="R185">
        <v>4574</v>
      </c>
      <c r="S185">
        <v>4213</v>
      </c>
      <c r="T185">
        <v>6252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</row>
    <row r="186" spans="1:26" x14ac:dyDescent="0.35">
      <c r="A186">
        <v>409</v>
      </c>
      <c r="B186" s="282" t="s">
        <v>236</v>
      </c>
      <c r="C186">
        <v>1552</v>
      </c>
      <c r="D186">
        <v>5691</v>
      </c>
      <c r="E186">
        <v>5691</v>
      </c>
      <c r="F186">
        <v>4139</v>
      </c>
      <c r="G186">
        <v>5691</v>
      </c>
      <c r="H186">
        <v>4139</v>
      </c>
      <c r="I186">
        <v>3622</v>
      </c>
      <c r="J186">
        <v>4656</v>
      </c>
      <c r="K186">
        <v>4139</v>
      </c>
      <c r="L186">
        <v>4139</v>
      </c>
      <c r="M186">
        <v>4139</v>
      </c>
      <c r="N186">
        <v>4139</v>
      </c>
      <c r="O186">
        <v>60</v>
      </c>
      <c r="P186">
        <v>3062</v>
      </c>
      <c r="Q186">
        <v>1702</v>
      </c>
      <c r="R186">
        <v>4578</v>
      </c>
      <c r="S186">
        <v>1470</v>
      </c>
      <c r="T186">
        <v>7000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</row>
    <row r="187" spans="1:26" x14ac:dyDescent="0.35">
      <c r="A187">
        <v>410</v>
      </c>
      <c r="B187" s="282" t="s">
        <v>235</v>
      </c>
      <c r="C187">
        <v>3548</v>
      </c>
      <c r="D187">
        <v>13008</v>
      </c>
      <c r="E187">
        <v>13008</v>
      </c>
      <c r="F187">
        <v>9461</v>
      </c>
      <c r="G187">
        <v>13008</v>
      </c>
      <c r="H187">
        <v>9461</v>
      </c>
      <c r="I187">
        <v>8278</v>
      </c>
      <c r="J187">
        <v>10643</v>
      </c>
      <c r="K187">
        <v>9461</v>
      </c>
      <c r="L187">
        <v>9461</v>
      </c>
      <c r="M187">
        <v>9461</v>
      </c>
      <c r="N187">
        <v>9461</v>
      </c>
      <c r="O187">
        <v>87</v>
      </c>
      <c r="P187">
        <v>1831</v>
      </c>
      <c r="Q187">
        <v>1532</v>
      </c>
      <c r="R187">
        <v>1829</v>
      </c>
      <c r="S187">
        <v>715</v>
      </c>
      <c r="T187">
        <v>5208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</row>
    <row r="188" spans="1:26" x14ac:dyDescent="0.35">
      <c r="A188">
        <v>411</v>
      </c>
      <c r="B188" s="282" t="s">
        <v>234</v>
      </c>
      <c r="C188">
        <v>2439</v>
      </c>
      <c r="D188">
        <v>8943</v>
      </c>
      <c r="E188">
        <v>8943</v>
      </c>
      <c r="F188">
        <v>6504</v>
      </c>
      <c r="G188">
        <v>8943</v>
      </c>
      <c r="H188">
        <v>6504</v>
      </c>
      <c r="I188">
        <v>5691</v>
      </c>
      <c r="J188">
        <v>7317</v>
      </c>
      <c r="K188">
        <v>6504</v>
      </c>
      <c r="L188">
        <v>6504</v>
      </c>
      <c r="M188">
        <v>6504</v>
      </c>
      <c r="N188">
        <v>6504</v>
      </c>
      <c r="O188">
        <v>0</v>
      </c>
      <c r="P188">
        <v>340</v>
      </c>
      <c r="Q188">
        <v>6529</v>
      </c>
      <c r="R188">
        <v>25967</v>
      </c>
      <c r="S188">
        <v>8015</v>
      </c>
      <c r="T188">
        <v>5268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</row>
    <row r="189" spans="1:26" x14ac:dyDescent="0.35">
      <c r="A189">
        <v>412</v>
      </c>
      <c r="B189" s="282" t="s">
        <v>245</v>
      </c>
      <c r="C189">
        <v>11748</v>
      </c>
      <c r="D189">
        <v>43075</v>
      </c>
      <c r="E189">
        <v>43075</v>
      </c>
      <c r="F189">
        <v>31328</v>
      </c>
      <c r="G189">
        <v>43075</v>
      </c>
      <c r="H189">
        <v>31328</v>
      </c>
      <c r="I189">
        <v>27412</v>
      </c>
      <c r="J189">
        <v>35244</v>
      </c>
      <c r="K189">
        <v>31328</v>
      </c>
      <c r="L189">
        <v>31328</v>
      </c>
      <c r="M189">
        <v>31328</v>
      </c>
      <c r="N189">
        <v>31328</v>
      </c>
      <c r="O189">
        <v>2522</v>
      </c>
      <c r="P189">
        <v>13812</v>
      </c>
      <c r="Q189">
        <v>2375</v>
      </c>
      <c r="R189">
        <v>3271</v>
      </c>
      <c r="S189">
        <v>360</v>
      </c>
      <c r="T189">
        <v>1890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</row>
    <row r="190" spans="1:26" x14ac:dyDescent="0.35">
      <c r="A190">
        <v>413</v>
      </c>
      <c r="B190" s="282" t="s">
        <v>240</v>
      </c>
      <c r="C190">
        <v>2819</v>
      </c>
      <c r="D190">
        <v>10338</v>
      </c>
      <c r="E190">
        <v>10338</v>
      </c>
      <c r="F190">
        <v>7519</v>
      </c>
      <c r="G190">
        <v>10338</v>
      </c>
      <c r="H190">
        <v>7519</v>
      </c>
      <c r="I190">
        <v>6579</v>
      </c>
      <c r="J190">
        <v>8458</v>
      </c>
      <c r="K190">
        <v>7519</v>
      </c>
      <c r="L190">
        <v>7519</v>
      </c>
      <c r="M190">
        <v>7519</v>
      </c>
      <c r="N190">
        <v>7519</v>
      </c>
      <c r="O190">
        <v>36510</v>
      </c>
      <c r="P190">
        <v>26504</v>
      </c>
      <c r="Q190">
        <v>8868</v>
      </c>
      <c r="R190">
        <v>2571</v>
      </c>
      <c r="S190">
        <v>5358</v>
      </c>
      <c r="T190">
        <v>9025</v>
      </c>
      <c r="U190">
        <v>2154</v>
      </c>
      <c r="V190">
        <v>0</v>
      </c>
      <c r="W190">
        <v>0</v>
      </c>
      <c r="X190">
        <v>0</v>
      </c>
      <c r="Y190">
        <v>0</v>
      </c>
      <c r="Z190">
        <v>0</v>
      </c>
    </row>
    <row r="191" spans="1:26" x14ac:dyDescent="0.35">
      <c r="A191">
        <v>414</v>
      </c>
      <c r="B191" s="282" t="s">
        <v>241</v>
      </c>
      <c r="C191">
        <v>16447</v>
      </c>
      <c r="D191">
        <v>60306</v>
      </c>
      <c r="E191">
        <v>60306</v>
      </c>
      <c r="F191">
        <v>43859</v>
      </c>
      <c r="G191">
        <v>60306</v>
      </c>
      <c r="H191">
        <v>43859</v>
      </c>
      <c r="I191">
        <v>38376</v>
      </c>
      <c r="J191">
        <v>49341</v>
      </c>
      <c r="K191">
        <v>43859</v>
      </c>
      <c r="L191">
        <v>43859</v>
      </c>
      <c r="M191">
        <v>43859</v>
      </c>
      <c r="N191">
        <v>43859</v>
      </c>
      <c r="O191">
        <v>4555</v>
      </c>
      <c r="P191">
        <v>15867</v>
      </c>
      <c r="Q191">
        <v>19723</v>
      </c>
      <c r="R191">
        <v>16366</v>
      </c>
      <c r="S191">
        <v>16056</v>
      </c>
      <c r="T191">
        <v>5812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</row>
    <row r="192" spans="1:26" x14ac:dyDescent="0.35">
      <c r="A192">
        <v>415</v>
      </c>
      <c r="B192" s="282" t="s">
        <v>244</v>
      </c>
      <c r="C192">
        <v>3289</v>
      </c>
      <c r="D192">
        <v>12061</v>
      </c>
      <c r="E192">
        <v>12061</v>
      </c>
      <c r="F192">
        <v>8772</v>
      </c>
      <c r="G192">
        <v>12061</v>
      </c>
      <c r="H192">
        <v>8772</v>
      </c>
      <c r="I192">
        <v>7675</v>
      </c>
      <c r="J192">
        <v>9868</v>
      </c>
      <c r="K192">
        <v>8772</v>
      </c>
      <c r="L192">
        <v>8772</v>
      </c>
      <c r="M192">
        <v>8772</v>
      </c>
      <c r="N192">
        <v>8772</v>
      </c>
      <c r="O192">
        <v>2083</v>
      </c>
      <c r="P192">
        <v>901</v>
      </c>
      <c r="Q192">
        <v>3818</v>
      </c>
      <c r="R192">
        <v>3670</v>
      </c>
      <c r="S192">
        <v>9709</v>
      </c>
      <c r="T192">
        <v>5622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</row>
    <row r="193" spans="1:26" x14ac:dyDescent="0.35">
      <c r="A193">
        <v>416</v>
      </c>
      <c r="B193" s="282" t="s">
        <v>243</v>
      </c>
      <c r="C193">
        <v>7519</v>
      </c>
      <c r="D193">
        <v>27568</v>
      </c>
      <c r="E193">
        <v>27568</v>
      </c>
      <c r="F193">
        <v>20050</v>
      </c>
      <c r="G193">
        <v>27568</v>
      </c>
      <c r="H193">
        <v>20050</v>
      </c>
      <c r="I193">
        <v>17543</v>
      </c>
      <c r="J193">
        <v>22556</v>
      </c>
      <c r="K193">
        <v>20050</v>
      </c>
      <c r="L193">
        <v>20050</v>
      </c>
      <c r="M193">
        <v>20050</v>
      </c>
      <c r="N193">
        <v>20050</v>
      </c>
      <c r="O193">
        <v>0</v>
      </c>
      <c r="P193">
        <v>810</v>
      </c>
      <c r="Q193">
        <v>796</v>
      </c>
      <c r="R193">
        <v>890</v>
      </c>
      <c r="S193">
        <v>0</v>
      </c>
      <c r="T193">
        <v>2365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</row>
    <row r="194" spans="1:26" x14ac:dyDescent="0.35">
      <c r="A194">
        <v>417</v>
      </c>
      <c r="B194" s="282" t="s">
        <v>242</v>
      </c>
      <c r="C194">
        <v>5169</v>
      </c>
      <c r="D194">
        <v>18953</v>
      </c>
      <c r="E194">
        <v>18953</v>
      </c>
      <c r="F194">
        <v>13784</v>
      </c>
      <c r="G194">
        <v>18953</v>
      </c>
      <c r="H194">
        <v>13784</v>
      </c>
      <c r="I194">
        <v>12061</v>
      </c>
      <c r="J194">
        <v>15507</v>
      </c>
      <c r="K194">
        <v>13784</v>
      </c>
      <c r="L194">
        <v>13784</v>
      </c>
      <c r="M194">
        <v>13784</v>
      </c>
      <c r="N194">
        <v>13784</v>
      </c>
      <c r="O194">
        <v>18113</v>
      </c>
      <c r="P194">
        <v>7140</v>
      </c>
      <c r="Q194">
        <v>6406</v>
      </c>
      <c r="R194">
        <v>9670</v>
      </c>
      <c r="S194">
        <v>9305</v>
      </c>
      <c r="T194">
        <v>12220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</row>
    <row r="195" spans="1:26" x14ac:dyDescent="0.35">
      <c r="A195">
        <v>418</v>
      </c>
      <c r="B195" s="282" t="s">
        <v>251</v>
      </c>
      <c r="C195">
        <v>237700</v>
      </c>
      <c r="D195">
        <v>294638</v>
      </c>
      <c r="E195">
        <v>317130</v>
      </c>
      <c r="F195">
        <v>331670</v>
      </c>
      <c r="G195">
        <v>316177</v>
      </c>
      <c r="H195">
        <v>306810</v>
      </c>
      <c r="I195">
        <v>323231</v>
      </c>
      <c r="J195">
        <v>310306</v>
      </c>
      <c r="K195">
        <v>325378</v>
      </c>
      <c r="L195">
        <v>344526</v>
      </c>
      <c r="M195">
        <v>316237</v>
      </c>
      <c r="N195">
        <v>311709</v>
      </c>
      <c r="O195">
        <v>239201</v>
      </c>
      <c r="P195">
        <v>261189</v>
      </c>
      <c r="Q195">
        <v>236368</v>
      </c>
      <c r="R195">
        <v>206537</v>
      </c>
      <c r="S195">
        <v>211992</v>
      </c>
      <c r="T195">
        <v>253696</v>
      </c>
      <c r="U195">
        <v>161685</v>
      </c>
      <c r="V195">
        <v>0</v>
      </c>
      <c r="W195">
        <v>0</v>
      </c>
      <c r="X195">
        <v>0</v>
      </c>
      <c r="Y195">
        <v>0</v>
      </c>
      <c r="Z195">
        <v>0</v>
      </c>
    </row>
    <row r="196" spans="1:26" x14ac:dyDescent="0.35">
      <c r="A196">
        <v>419</v>
      </c>
      <c r="B196" s="282" t="s">
        <v>246</v>
      </c>
      <c r="C196">
        <v>80745</v>
      </c>
      <c r="D196">
        <v>38596</v>
      </c>
      <c r="E196">
        <v>42169</v>
      </c>
      <c r="F196">
        <v>41928</v>
      </c>
      <c r="G196">
        <v>42995</v>
      </c>
      <c r="H196">
        <v>39971</v>
      </c>
      <c r="I196">
        <v>39512</v>
      </c>
      <c r="J196">
        <v>43005</v>
      </c>
      <c r="K196">
        <v>43159</v>
      </c>
      <c r="L196">
        <v>43458</v>
      </c>
      <c r="M196">
        <v>45684</v>
      </c>
      <c r="N196">
        <v>44629</v>
      </c>
      <c r="O196">
        <v>75298</v>
      </c>
      <c r="P196">
        <v>57177</v>
      </c>
      <c r="Q196">
        <v>36740</v>
      </c>
      <c r="R196">
        <v>26316</v>
      </c>
      <c r="S196">
        <v>30729</v>
      </c>
      <c r="T196">
        <v>36891</v>
      </c>
      <c r="U196">
        <v>18915</v>
      </c>
      <c r="V196">
        <v>0</v>
      </c>
      <c r="W196">
        <v>0</v>
      </c>
      <c r="X196">
        <v>0</v>
      </c>
      <c r="Y196">
        <v>0</v>
      </c>
      <c r="Z196">
        <v>0</v>
      </c>
    </row>
    <row r="197" spans="1:26" x14ac:dyDescent="0.35">
      <c r="A197">
        <v>420</v>
      </c>
      <c r="B197" s="282" t="s">
        <v>247</v>
      </c>
      <c r="C197">
        <v>414775</v>
      </c>
      <c r="D197">
        <v>400493</v>
      </c>
      <c r="E197">
        <v>414944</v>
      </c>
      <c r="F197">
        <v>428397</v>
      </c>
      <c r="G197">
        <v>421837</v>
      </c>
      <c r="H197">
        <v>425823</v>
      </c>
      <c r="I197">
        <v>442618</v>
      </c>
      <c r="J197">
        <v>423227</v>
      </c>
      <c r="K197">
        <v>432429</v>
      </c>
      <c r="L197">
        <v>409803</v>
      </c>
      <c r="M197">
        <v>421550</v>
      </c>
      <c r="N197">
        <v>505085</v>
      </c>
      <c r="O197">
        <v>290988</v>
      </c>
      <c r="P197">
        <v>324844</v>
      </c>
      <c r="Q197">
        <v>282074</v>
      </c>
      <c r="R197">
        <v>352233</v>
      </c>
      <c r="S197">
        <v>300658</v>
      </c>
      <c r="T197">
        <v>321086</v>
      </c>
      <c r="U197">
        <v>168029</v>
      </c>
      <c r="V197">
        <v>0</v>
      </c>
      <c r="W197">
        <v>0</v>
      </c>
      <c r="X197">
        <v>0</v>
      </c>
      <c r="Y197">
        <v>0</v>
      </c>
      <c r="Z197">
        <v>0</v>
      </c>
    </row>
    <row r="198" spans="1:26" x14ac:dyDescent="0.35">
      <c r="A198">
        <v>421</v>
      </c>
      <c r="B198" s="282" t="s">
        <v>250</v>
      </c>
      <c r="C198">
        <v>61448</v>
      </c>
      <c r="D198">
        <v>56953</v>
      </c>
      <c r="E198">
        <v>60902</v>
      </c>
      <c r="F198">
        <v>73772</v>
      </c>
      <c r="G198">
        <v>67892</v>
      </c>
      <c r="H198">
        <v>64930</v>
      </c>
      <c r="I198">
        <v>75774</v>
      </c>
      <c r="J198">
        <v>67526</v>
      </c>
      <c r="K198">
        <v>67658</v>
      </c>
      <c r="L198">
        <v>80227</v>
      </c>
      <c r="M198">
        <v>70975</v>
      </c>
      <c r="N198">
        <v>76463</v>
      </c>
      <c r="O198">
        <v>62578</v>
      </c>
      <c r="P198">
        <v>48231</v>
      </c>
      <c r="Q198">
        <v>48990</v>
      </c>
      <c r="R198">
        <v>60673</v>
      </c>
      <c r="S198">
        <v>49644</v>
      </c>
      <c r="T198">
        <v>58659</v>
      </c>
      <c r="U198">
        <v>48286</v>
      </c>
      <c r="V198">
        <v>0</v>
      </c>
      <c r="W198">
        <v>0</v>
      </c>
      <c r="X198">
        <v>0</v>
      </c>
      <c r="Y198">
        <v>0</v>
      </c>
      <c r="Z198">
        <v>0</v>
      </c>
    </row>
    <row r="199" spans="1:26" x14ac:dyDescent="0.35">
      <c r="A199">
        <v>422</v>
      </c>
      <c r="B199" s="282" t="s">
        <v>249</v>
      </c>
      <c r="C199">
        <v>128999</v>
      </c>
      <c r="D199">
        <v>132750</v>
      </c>
      <c r="E199">
        <v>134848</v>
      </c>
      <c r="F199">
        <v>170918</v>
      </c>
      <c r="G199">
        <v>153062</v>
      </c>
      <c r="H199">
        <v>140581</v>
      </c>
      <c r="I199">
        <v>137722</v>
      </c>
      <c r="J199">
        <v>149092</v>
      </c>
      <c r="K199">
        <v>143110</v>
      </c>
      <c r="L199">
        <v>146484</v>
      </c>
      <c r="M199">
        <v>147375</v>
      </c>
      <c r="N199">
        <v>148549</v>
      </c>
      <c r="O199">
        <v>115230</v>
      </c>
      <c r="P199">
        <v>96765</v>
      </c>
      <c r="Q199">
        <v>92595</v>
      </c>
      <c r="R199">
        <v>124577</v>
      </c>
      <c r="S199">
        <v>91667</v>
      </c>
      <c r="T199">
        <v>89483</v>
      </c>
      <c r="U199">
        <v>60007</v>
      </c>
      <c r="V199">
        <v>0</v>
      </c>
      <c r="W199">
        <v>0</v>
      </c>
      <c r="X199">
        <v>0</v>
      </c>
      <c r="Y199">
        <v>0</v>
      </c>
      <c r="Z199">
        <v>0</v>
      </c>
    </row>
    <row r="200" spans="1:26" x14ac:dyDescent="0.35">
      <c r="A200">
        <v>423</v>
      </c>
      <c r="B200" s="282" t="s">
        <v>248</v>
      </c>
      <c r="C200">
        <v>58000</v>
      </c>
      <c r="D200">
        <v>85367</v>
      </c>
      <c r="E200">
        <v>81472</v>
      </c>
      <c r="F200">
        <v>76789</v>
      </c>
      <c r="G200">
        <v>86797</v>
      </c>
      <c r="H200">
        <v>77613</v>
      </c>
      <c r="I200">
        <v>77302</v>
      </c>
      <c r="J200">
        <v>83199</v>
      </c>
      <c r="K200">
        <v>80631</v>
      </c>
      <c r="L200">
        <v>83168</v>
      </c>
      <c r="M200">
        <v>84484</v>
      </c>
      <c r="N200">
        <v>84844</v>
      </c>
      <c r="O200">
        <v>75177</v>
      </c>
      <c r="P200">
        <v>61884</v>
      </c>
      <c r="Q200">
        <v>60495</v>
      </c>
      <c r="R200">
        <v>86224</v>
      </c>
      <c r="S200">
        <v>65579</v>
      </c>
      <c r="T200">
        <v>66904</v>
      </c>
      <c r="U200">
        <v>32581</v>
      </c>
      <c r="V200">
        <v>0</v>
      </c>
      <c r="W200">
        <v>0</v>
      </c>
      <c r="X200">
        <v>0</v>
      </c>
      <c r="Y200">
        <v>0</v>
      </c>
      <c r="Z200">
        <v>0</v>
      </c>
    </row>
    <row r="201" spans="1:26" x14ac:dyDescent="0.35">
      <c r="A201">
        <v>424</v>
      </c>
      <c r="B201" s="282" t="s">
        <v>257</v>
      </c>
      <c r="C201">
        <v>30608</v>
      </c>
      <c r="D201">
        <v>57551</v>
      </c>
      <c r="E201">
        <v>58185</v>
      </c>
      <c r="F201">
        <v>48975</v>
      </c>
      <c r="G201">
        <v>59381</v>
      </c>
      <c r="H201">
        <v>50147</v>
      </c>
      <c r="I201">
        <v>47484</v>
      </c>
      <c r="J201">
        <v>59599</v>
      </c>
      <c r="K201">
        <v>56362</v>
      </c>
      <c r="L201">
        <v>56948</v>
      </c>
      <c r="M201">
        <v>57461</v>
      </c>
      <c r="N201">
        <v>57827</v>
      </c>
      <c r="O201">
        <v>34236</v>
      </c>
      <c r="P201">
        <v>32076</v>
      </c>
      <c r="Q201">
        <v>28000</v>
      </c>
      <c r="R201">
        <v>36601</v>
      </c>
      <c r="S201">
        <v>21108</v>
      </c>
      <c r="T201">
        <v>35536</v>
      </c>
      <c r="U201">
        <v>2089</v>
      </c>
      <c r="V201">
        <v>0</v>
      </c>
      <c r="W201">
        <v>0</v>
      </c>
      <c r="X201">
        <v>0</v>
      </c>
      <c r="Y201">
        <v>0</v>
      </c>
      <c r="Z201">
        <v>0</v>
      </c>
    </row>
    <row r="202" spans="1:26" x14ac:dyDescent="0.35">
      <c r="A202">
        <v>425</v>
      </c>
      <c r="B202" s="282" t="s">
        <v>252</v>
      </c>
      <c r="C202">
        <v>2914</v>
      </c>
      <c r="D202">
        <v>8059</v>
      </c>
      <c r="E202">
        <v>8337</v>
      </c>
      <c r="F202">
        <v>6799</v>
      </c>
      <c r="G202">
        <v>8860</v>
      </c>
      <c r="H202">
        <v>7311</v>
      </c>
      <c r="I202">
        <v>6976</v>
      </c>
      <c r="J202">
        <v>6977</v>
      </c>
      <c r="K202">
        <v>6797</v>
      </c>
      <c r="L202">
        <v>7054</v>
      </c>
      <c r="M202">
        <v>7278</v>
      </c>
      <c r="N202">
        <v>7438</v>
      </c>
      <c r="O202">
        <v>24354</v>
      </c>
      <c r="P202">
        <v>21434</v>
      </c>
      <c r="Q202">
        <v>6622</v>
      </c>
      <c r="R202">
        <v>234</v>
      </c>
      <c r="S202">
        <v>5350</v>
      </c>
      <c r="T202">
        <v>6959</v>
      </c>
      <c r="U202">
        <v>2613</v>
      </c>
      <c r="V202">
        <v>0</v>
      </c>
      <c r="W202">
        <v>0</v>
      </c>
      <c r="X202">
        <v>0</v>
      </c>
      <c r="Y202">
        <v>0</v>
      </c>
      <c r="Z202">
        <v>0</v>
      </c>
    </row>
    <row r="203" spans="1:26" x14ac:dyDescent="0.35">
      <c r="A203">
        <v>426</v>
      </c>
      <c r="B203" s="282" t="s">
        <v>253</v>
      </c>
      <c r="C203">
        <v>30795</v>
      </c>
      <c r="D203">
        <v>67747</v>
      </c>
      <c r="E203">
        <v>68729</v>
      </c>
      <c r="F203">
        <v>56254</v>
      </c>
      <c r="G203">
        <v>70579</v>
      </c>
      <c r="H203">
        <v>58066</v>
      </c>
      <c r="I203">
        <v>54538</v>
      </c>
      <c r="J203">
        <v>66931</v>
      </c>
      <c r="K203">
        <v>63090</v>
      </c>
      <c r="L203">
        <v>63996</v>
      </c>
      <c r="M203">
        <v>64789</v>
      </c>
      <c r="N203">
        <v>65355</v>
      </c>
      <c r="O203">
        <v>33601</v>
      </c>
      <c r="P203">
        <v>26344</v>
      </c>
      <c r="Q203">
        <v>33890</v>
      </c>
      <c r="R203">
        <v>72066</v>
      </c>
      <c r="S203">
        <v>23172</v>
      </c>
      <c r="T203">
        <v>20235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</row>
    <row r="204" spans="1:26" x14ac:dyDescent="0.35">
      <c r="A204">
        <v>427</v>
      </c>
      <c r="B204" s="282" t="s">
        <v>256</v>
      </c>
      <c r="C204">
        <v>6505</v>
      </c>
      <c r="D204">
        <v>11979</v>
      </c>
      <c r="E204">
        <v>12256</v>
      </c>
      <c r="F204">
        <v>10595</v>
      </c>
      <c r="G204">
        <v>12780</v>
      </c>
      <c r="H204">
        <v>11108</v>
      </c>
      <c r="I204">
        <v>10731</v>
      </c>
      <c r="J204">
        <v>10321</v>
      </c>
      <c r="K204">
        <v>10155</v>
      </c>
      <c r="L204">
        <v>10411</v>
      </c>
      <c r="M204">
        <v>10635</v>
      </c>
      <c r="N204">
        <v>10795</v>
      </c>
      <c r="O204">
        <v>765</v>
      </c>
      <c r="P204">
        <v>367</v>
      </c>
      <c r="Q204">
        <v>1479</v>
      </c>
      <c r="R204">
        <v>3442</v>
      </c>
      <c r="S204">
        <v>15092</v>
      </c>
      <c r="T204">
        <v>6248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</row>
    <row r="205" spans="1:26" x14ac:dyDescent="0.35">
      <c r="A205">
        <v>428</v>
      </c>
      <c r="B205" s="282" t="s">
        <v>255</v>
      </c>
      <c r="C205">
        <v>7880</v>
      </c>
      <c r="D205">
        <v>21703</v>
      </c>
      <c r="E205">
        <v>22110</v>
      </c>
      <c r="F205">
        <v>17500</v>
      </c>
      <c r="G205">
        <v>22876</v>
      </c>
      <c r="H205">
        <v>18250</v>
      </c>
      <c r="I205">
        <v>16973</v>
      </c>
      <c r="J205">
        <v>18741</v>
      </c>
      <c r="K205">
        <v>17669</v>
      </c>
      <c r="L205">
        <v>18044</v>
      </c>
      <c r="M205">
        <v>18372</v>
      </c>
      <c r="N205">
        <v>18607</v>
      </c>
      <c r="O205">
        <v>2562</v>
      </c>
      <c r="P205">
        <v>2365</v>
      </c>
      <c r="Q205">
        <v>3655</v>
      </c>
      <c r="R205">
        <v>3288</v>
      </c>
      <c r="S205">
        <v>2923</v>
      </c>
      <c r="T205">
        <v>3664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</row>
    <row r="206" spans="1:26" x14ac:dyDescent="0.35">
      <c r="A206">
        <v>429</v>
      </c>
      <c r="B206" s="282" t="s">
        <v>254</v>
      </c>
      <c r="C206">
        <v>11275</v>
      </c>
      <c r="D206">
        <v>21894</v>
      </c>
      <c r="E206">
        <v>22211</v>
      </c>
      <c r="F206">
        <v>18675</v>
      </c>
      <c r="G206">
        <v>22809</v>
      </c>
      <c r="H206">
        <v>19261</v>
      </c>
      <c r="I206">
        <v>18286</v>
      </c>
      <c r="J206">
        <v>19190</v>
      </c>
      <c r="K206">
        <v>18422</v>
      </c>
      <c r="L206">
        <v>18715</v>
      </c>
      <c r="M206">
        <v>18971</v>
      </c>
      <c r="N206">
        <v>19154</v>
      </c>
      <c r="O206">
        <v>12136</v>
      </c>
      <c r="P206">
        <v>13032</v>
      </c>
      <c r="Q206">
        <v>12285</v>
      </c>
      <c r="R206">
        <v>10226</v>
      </c>
      <c r="S206">
        <v>11471</v>
      </c>
      <c r="T206">
        <v>7856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</row>
    <row r="207" spans="1:26" x14ac:dyDescent="0.35">
      <c r="A207">
        <v>430</v>
      </c>
      <c r="B207" s="282" t="s">
        <v>263</v>
      </c>
      <c r="C207">
        <v>44284</v>
      </c>
      <c r="D207">
        <v>66503</v>
      </c>
      <c r="E207">
        <v>64265</v>
      </c>
      <c r="F207">
        <v>57313</v>
      </c>
      <c r="G207">
        <v>66678</v>
      </c>
      <c r="H207">
        <v>57557</v>
      </c>
      <c r="I207">
        <v>54713</v>
      </c>
      <c r="J207">
        <v>61894</v>
      </c>
      <c r="K207">
        <v>57163</v>
      </c>
      <c r="L207">
        <v>57104</v>
      </c>
      <c r="M207">
        <v>59322</v>
      </c>
      <c r="N207">
        <v>56927</v>
      </c>
      <c r="O207">
        <v>42353</v>
      </c>
      <c r="P207">
        <v>35770</v>
      </c>
      <c r="Q207">
        <v>44877</v>
      </c>
      <c r="R207">
        <v>36307</v>
      </c>
      <c r="S207">
        <v>48902</v>
      </c>
      <c r="T207">
        <v>41144</v>
      </c>
      <c r="U207">
        <v>1519</v>
      </c>
      <c r="V207">
        <v>0</v>
      </c>
      <c r="W207">
        <v>0</v>
      </c>
      <c r="X207">
        <v>0</v>
      </c>
      <c r="Y207">
        <v>0</v>
      </c>
      <c r="Z207">
        <v>0</v>
      </c>
    </row>
    <row r="208" spans="1:26" x14ac:dyDescent="0.35">
      <c r="A208">
        <v>431</v>
      </c>
      <c r="B208" s="282" t="s">
        <v>258</v>
      </c>
      <c r="C208">
        <v>10811</v>
      </c>
      <c r="D208">
        <v>14421</v>
      </c>
      <c r="E208">
        <v>13884</v>
      </c>
      <c r="F208">
        <v>12874</v>
      </c>
      <c r="G208">
        <v>14466</v>
      </c>
      <c r="H208">
        <v>12911</v>
      </c>
      <c r="I208">
        <v>12573</v>
      </c>
      <c r="J208">
        <v>13839</v>
      </c>
      <c r="K208">
        <v>12932</v>
      </c>
      <c r="L208">
        <v>12935</v>
      </c>
      <c r="M208">
        <v>13457</v>
      </c>
      <c r="N208">
        <v>12897</v>
      </c>
      <c r="O208">
        <v>16109</v>
      </c>
      <c r="P208">
        <v>20377</v>
      </c>
      <c r="Q208">
        <v>17477</v>
      </c>
      <c r="R208">
        <v>20833</v>
      </c>
      <c r="S208">
        <v>15367</v>
      </c>
      <c r="T208">
        <v>12273</v>
      </c>
      <c r="U208">
        <v>526</v>
      </c>
      <c r="V208">
        <v>0</v>
      </c>
      <c r="W208">
        <v>0</v>
      </c>
      <c r="X208">
        <v>0</v>
      </c>
      <c r="Y208">
        <v>0</v>
      </c>
      <c r="Z208">
        <v>0</v>
      </c>
    </row>
    <row r="209" spans="1:26" x14ac:dyDescent="0.35">
      <c r="A209">
        <v>432</v>
      </c>
      <c r="B209" s="282" t="s">
        <v>259</v>
      </c>
      <c r="C209">
        <v>67506</v>
      </c>
      <c r="D209">
        <v>100675</v>
      </c>
      <c r="E209">
        <v>95795</v>
      </c>
      <c r="F209">
        <v>86267</v>
      </c>
      <c r="G209">
        <v>100783</v>
      </c>
      <c r="H209">
        <v>86437</v>
      </c>
      <c r="I209">
        <v>83246</v>
      </c>
      <c r="J209">
        <v>94721</v>
      </c>
      <c r="K209">
        <v>86725</v>
      </c>
      <c r="L209">
        <v>86756</v>
      </c>
      <c r="M209">
        <v>91264</v>
      </c>
      <c r="N209">
        <v>86792</v>
      </c>
      <c r="O209">
        <v>57332</v>
      </c>
      <c r="P209">
        <v>71209</v>
      </c>
      <c r="Q209">
        <v>59647</v>
      </c>
      <c r="R209">
        <v>63525</v>
      </c>
      <c r="S209">
        <v>65567</v>
      </c>
      <c r="T209">
        <v>56714</v>
      </c>
      <c r="U209">
        <v>18</v>
      </c>
      <c r="V209">
        <v>0</v>
      </c>
      <c r="W209">
        <v>0</v>
      </c>
      <c r="X209">
        <v>0</v>
      </c>
      <c r="Y209">
        <v>0</v>
      </c>
      <c r="Z209">
        <v>0</v>
      </c>
    </row>
    <row r="210" spans="1:26" x14ac:dyDescent="0.35">
      <c r="A210">
        <v>433</v>
      </c>
      <c r="B210" s="282" t="s">
        <v>262</v>
      </c>
      <c r="C210">
        <v>16395</v>
      </c>
      <c r="D210">
        <v>16190</v>
      </c>
      <c r="E210">
        <v>15482</v>
      </c>
      <c r="F210">
        <v>14484</v>
      </c>
      <c r="G210">
        <v>16165</v>
      </c>
      <c r="H210">
        <v>14507</v>
      </c>
      <c r="I210">
        <v>14180</v>
      </c>
      <c r="J210">
        <v>15587</v>
      </c>
      <c r="K210">
        <v>14577</v>
      </c>
      <c r="L210">
        <v>14603</v>
      </c>
      <c r="M210">
        <v>15253</v>
      </c>
      <c r="N210">
        <v>14576</v>
      </c>
      <c r="O210">
        <v>15216</v>
      </c>
      <c r="P210">
        <v>8060</v>
      </c>
      <c r="Q210">
        <v>9949</v>
      </c>
      <c r="R210">
        <v>11539</v>
      </c>
      <c r="S210">
        <v>14698</v>
      </c>
      <c r="T210">
        <v>13007</v>
      </c>
      <c r="U210">
        <v>1090</v>
      </c>
      <c r="V210">
        <v>0</v>
      </c>
      <c r="W210">
        <v>0</v>
      </c>
      <c r="X210">
        <v>0</v>
      </c>
      <c r="Y210">
        <v>0</v>
      </c>
      <c r="Z210">
        <v>0</v>
      </c>
    </row>
    <row r="211" spans="1:26" x14ac:dyDescent="0.35">
      <c r="A211">
        <v>434</v>
      </c>
      <c r="B211" s="282" t="s">
        <v>261</v>
      </c>
      <c r="C211">
        <v>20644</v>
      </c>
      <c r="D211">
        <v>27949</v>
      </c>
      <c r="E211">
        <v>25896</v>
      </c>
      <c r="F211">
        <v>24149</v>
      </c>
      <c r="G211">
        <v>27720</v>
      </c>
      <c r="H211">
        <v>24278</v>
      </c>
      <c r="I211">
        <v>23748</v>
      </c>
      <c r="J211">
        <v>26897</v>
      </c>
      <c r="K211">
        <v>24530</v>
      </c>
      <c r="L211">
        <v>24555</v>
      </c>
      <c r="M211">
        <v>26383</v>
      </c>
      <c r="N211">
        <v>24773</v>
      </c>
      <c r="O211">
        <v>16154</v>
      </c>
      <c r="P211">
        <v>17681</v>
      </c>
      <c r="Q211">
        <v>15002</v>
      </c>
      <c r="R211">
        <v>27594</v>
      </c>
      <c r="S211">
        <v>21847</v>
      </c>
      <c r="T211">
        <v>21658</v>
      </c>
      <c r="U211">
        <v>500</v>
      </c>
      <c r="V211">
        <v>0</v>
      </c>
      <c r="W211">
        <v>0</v>
      </c>
      <c r="X211">
        <v>0</v>
      </c>
      <c r="Y211">
        <v>0</v>
      </c>
      <c r="Z211">
        <v>0</v>
      </c>
    </row>
    <row r="212" spans="1:26" x14ac:dyDescent="0.35">
      <c r="A212">
        <v>435</v>
      </c>
      <c r="B212" s="282" t="s">
        <v>260</v>
      </c>
      <c r="C212">
        <v>15391</v>
      </c>
      <c r="D212">
        <v>19308</v>
      </c>
      <c r="E212">
        <v>18922</v>
      </c>
      <c r="F212">
        <v>17711</v>
      </c>
      <c r="G212">
        <v>19365</v>
      </c>
      <c r="H212">
        <v>17727</v>
      </c>
      <c r="I212">
        <v>17343</v>
      </c>
      <c r="J212">
        <v>18638</v>
      </c>
      <c r="K212">
        <v>17797</v>
      </c>
      <c r="L212">
        <v>17795</v>
      </c>
      <c r="M212">
        <v>18197</v>
      </c>
      <c r="N212">
        <v>17920</v>
      </c>
      <c r="O212">
        <v>28350</v>
      </c>
      <c r="P212">
        <v>23445</v>
      </c>
      <c r="Q212">
        <v>25379</v>
      </c>
      <c r="R212">
        <v>38231</v>
      </c>
      <c r="S212">
        <v>22702</v>
      </c>
      <c r="T212">
        <v>21294</v>
      </c>
      <c r="U212">
        <v>516</v>
      </c>
      <c r="V212">
        <v>0</v>
      </c>
      <c r="W212">
        <v>0</v>
      </c>
      <c r="X212">
        <v>0</v>
      </c>
      <c r="Y212">
        <v>0</v>
      </c>
      <c r="Z212">
        <v>0</v>
      </c>
    </row>
    <row r="213" spans="1:26" x14ac:dyDescent="0.35">
      <c r="A213">
        <v>436</v>
      </c>
      <c r="B213" s="282" t="s">
        <v>269</v>
      </c>
      <c r="C213">
        <v>162642</v>
      </c>
      <c r="D213">
        <v>170418</v>
      </c>
      <c r="E213">
        <v>194514</v>
      </c>
      <c r="F213">
        <v>225216</v>
      </c>
      <c r="G213">
        <v>189952</v>
      </c>
      <c r="H213">
        <v>198940</v>
      </c>
      <c r="I213">
        <v>220868</v>
      </c>
      <c r="J213">
        <v>188647</v>
      </c>
      <c r="K213">
        <v>211687</v>
      </c>
      <c r="L213">
        <v>230308</v>
      </c>
      <c r="M213">
        <v>199288</v>
      </c>
      <c r="N213">
        <v>196789</v>
      </c>
      <c r="O213">
        <v>162612</v>
      </c>
      <c r="P213">
        <v>193343</v>
      </c>
      <c r="Q213">
        <v>163491</v>
      </c>
      <c r="R213">
        <v>133629</v>
      </c>
      <c r="S213">
        <v>141982</v>
      </c>
      <c r="T213">
        <v>177016</v>
      </c>
      <c r="U213">
        <v>158077</v>
      </c>
      <c r="V213">
        <v>0</v>
      </c>
      <c r="W213">
        <v>0</v>
      </c>
      <c r="X213">
        <v>0</v>
      </c>
      <c r="Y213">
        <v>0</v>
      </c>
      <c r="Z213">
        <v>0</v>
      </c>
    </row>
    <row r="214" spans="1:26" x14ac:dyDescent="0.35">
      <c r="A214">
        <v>437</v>
      </c>
      <c r="B214" s="282" t="s">
        <v>264</v>
      </c>
      <c r="C214">
        <v>66991</v>
      </c>
      <c r="D214">
        <v>16095</v>
      </c>
      <c r="E214">
        <v>19927</v>
      </c>
      <c r="F214">
        <v>22234</v>
      </c>
      <c r="G214">
        <v>19648</v>
      </c>
      <c r="H214">
        <v>19728</v>
      </c>
      <c r="I214">
        <v>19942</v>
      </c>
      <c r="J214">
        <v>22168</v>
      </c>
      <c r="K214">
        <v>23409</v>
      </c>
      <c r="L214">
        <v>23448</v>
      </c>
      <c r="M214">
        <v>24928</v>
      </c>
      <c r="N214">
        <v>24273</v>
      </c>
      <c r="O214">
        <v>34835</v>
      </c>
      <c r="P214">
        <v>15366</v>
      </c>
      <c r="Q214">
        <v>12641</v>
      </c>
      <c r="R214">
        <v>5249</v>
      </c>
      <c r="S214">
        <v>10012</v>
      </c>
      <c r="T214">
        <v>17659</v>
      </c>
      <c r="U214">
        <v>15776</v>
      </c>
      <c r="V214">
        <v>0</v>
      </c>
      <c r="W214">
        <v>0</v>
      </c>
      <c r="X214">
        <v>0</v>
      </c>
      <c r="Y214">
        <v>0</v>
      </c>
      <c r="Z214">
        <v>0</v>
      </c>
    </row>
    <row r="215" spans="1:26" x14ac:dyDescent="0.35">
      <c r="A215">
        <v>438</v>
      </c>
      <c r="B215" s="282" t="s">
        <v>265</v>
      </c>
      <c r="C215">
        <v>316257</v>
      </c>
      <c r="D215">
        <v>231853</v>
      </c>
      <c r="E215">
        <v>250202</v>
      </c>
      <c r="F215">
        <v>285658</v>
      </c>
      <c r="G215">
        <v>250257</v>
      </c>
      <c r="H215">
        <v>281102</v>
      </c>
      <c r="I215">
        <v>304616</v>
      </c>
      <c r="J215">
        <v>261357</v>
      </c>
      <c r="K215">
        <v>282396</v>
      </c>
      <c r="L215">
        <v>258833</v>
      </c>
      <c r="M215">
        <v>265279</v>
      </c>
      <c r="N215">
        <v>352720</v>
      </c>
      <c r="O215">
        <v>200055</v>
      </c>
      <c r="P215">
        <v>227291</v>
      </c>
      <c r="Q215">
        <v>188537</v>
      </c>
      <c r="R215">
        <v>216642</v>
      </c>
      <c r="S215">
        <v>211919</v>
      </c>
      <c r="T215">
        <v>244137</v>
      </c>
      <c r="U215">
        <v>168011</v>
      </c>
      <c r="V215">
        <v>0</v>
      </c>
      <c r="W215">
        <v>0</v>
      </c>
      <c r="X215">
        <v>0</v>
      </c>
      <c r="Y215">
        <v>0</v>
      </c>
      <c r="Z215">
        <v>0</v>
      </c>
    </row>
    <row r="216" spans="1:26" x14ac:dyDescent="0.35">
      <c r="A216">
        <v>439</v>
      </c>
      <c r="B216" s="282" t="s">
        <v>268</v>
      </c>
      <c r="C216">
        <v>38527</v>
      </c>
      <c r="D216">
        <v>28763</v>
      </c>
      <c r="E216">
        <v>33143</v>
      </c>
      <c r="F216">
        <v>48672</v>
      </c>
      <c r="G216">
        <v>38926</v>
      </c>
      <c r="H216">
        <v>39294</v>
      </c>
      <c r="I216">
        <v>50842</v>
      </c>
      <c r="J216">
        <v>41597</v>
      </c>
      <c r="K216">
        <v>42905</v>
      </c>
      <c r="L216">
        <v>55192</v>
      </c>
      <c r="M216">
        <v>45066</v>
      </c>
      <c r="N216">
        <v>51071</v>
      </c>
      <c r="O216">
        <v>46597</v>
      </c>
      <c r="P216">
        <v>39804</v>
      </c>
      <c r="Q216">
        <v>37562</v>
      </c>
      <c r="R216">
        <v>45692</v>
      </c>
      <c r="S216">
        <v>19854</v>
      </c>
      <c r="T216">
        <v>39404</v>
      </c>
      <c r="U216">
        <v>47196</v>
      </c>
      <c r="V216">
        <v>0</v>
      </c>
      <c r="W216">
        <v>0</v>
      </c>
      <c r="X216">
        <v>0</v>
      </c>
      <c r="Y216">
        <v>0</v>
      </c>
      <c r="Z216">
        <v>0</v>
      </c>
    </row>
    <row r="217" spans="1:26" x14ac:dyDescent="0.35">
      <c r="A217">
        <v>440</v>
      </c>
      <c r="B217" s="282" t="s">
        <v>267</v>
      </c>
      <c r="C217">
        <v>100451</v>
      </c>
      <c r="D217">
        <v>83074</v>
      </c>
      <c r="E217">
        <v>86818</v>
      </c>
      <c r="F217">
        <v>129245</v>
      </c>
      <c r="G217">
        <v>102442</v>
      </c>
      <c r="H217">
        <v>98029</v>
      </c>
      <c r="I217">
        <v>96977</v>
      </c>
      <c r="J217">
        <v>103430</v>
      </c>
      <c r="K217">
        <v>100887</v>
      </c>
      <c r="L217">
        <v>103861</v>
      </c>
      <c r="M217">
        <v>102596</v>
      </c>
      <c r="N217">
        <v>105145</v>
      </c>
      <c r="O217">
        <v>96514</v>
      </c>
      <c r="P217">
        <v>76719</v>
      </c>
      <c r="Q217">
        <v>73938</v>
      </c>
      <c r="R217">
        <v>93695</v>
      </c>
      <c r="S217">
        <v>66897</v>
      </c>
      <c r="T217">
        <v>64161</v>
      </c>
      <c r="U217">
        <v>59507</v>
      </c>
      <c r="V217">
        <v>0</v>
      </c>
      <c r="W217">
        <v>0</v>
      </c>
      <c r="X217">
        <v>0</v>
      </c>
      <c r="Y217">
        <v>0</v>
      </c>
      <c r="Z217">
        <v>0</v>
      </c>
    </row>
    <row r="218" spans="1:26" x14ac:dyDescent="0.35">
      <c r="A218">
        <v>441</v>
      </c>
      <c r="B218" s="282" t="s">
        <v>266</v>
      </c>
      <c r="C218">
        <v>31313</v>
      </c>
      <c r="D218">
        <v>44144</v>
      </c>
      <c r="E218">
        <v>40318</v>
      </c>
      <c r="F218">
        <v>40382</v>
      </c>
      <c r="G218">
        <v>44602</v>
      </c>
      <c r="H218">
        <v>40604</v>
      </c>
      <c r="I218">
        <v>41652</v>
      </c>
      <c r="J218">
        <v>45350</v>
      </c>
      <c r="K218">
        <v>44391</v>
      </c>
      <c r="L218">
        <v>46637</v>
      </c>
      <c r="M218">
        <v>47295</v>
      </c>
      <c r="N218">
        <v>47749</v>
      </c>
      <c r="O218">
        <v>34691</v>
      </c>
      <c r="P218">
        <v>25407</v>
      </c>
      <c r="Q218">
        <v>22831</v>
      </c>
      <c r="R218">
        <v>37767</v>
      </c>
      <c r="S218">
        <v>31406</v>
      </c>
      <c r="T218">
        <v>37754</v>
      </c>
      <c r="U218">
        <v>32065</v>
      </c>
      <c r="V218">
        <v>0</v>
      </c>
      <c r="W218">
        <v>0</v>
      </c>
      <c r="X218">
        <v>0</v>
      </c>
      <c r="Y218">
        <v>0</v>
      </c>
      <c r="Z218">
        <v>0</v>
      </c>
    </row>
    <row r="219" spans="1:26" x14ac:dyDescent="0.35">
      <c r="A219">
        <v>442</v>
      </c>
      <c r="B219" s="282" t="s">
        <v>275</v>
      </c>
      <c r="C219">
        <v>77173</v>
      </c>
      <c r="D219">
        <v>84713</v>
      </c>
      <c r="E219">
        <v>75650</v>
      </c>
      <c r="F219">
        <v>83537</v>
      </c>
      <c r="G219">
        <v>77580</v>
      </c>
      <c r="H219">
        <v>82677</v>
      </c>
      <c r="I219">
        <v>79267</v>
      </c>
      <c r="J219">
        <v>82656</v>
      </c>
      <c r="K219">
        <v>79962</v>
      </c>
      <c r="L219">
        <v>81571</v>
      </c>
      <c r="M219">
        <v>80899</v>
      </c>
      <c r="N219">
        <v>86087</v>
      </c>
      <c r="O219">
        <v>77113</v>
      </c>
      <c r="P219">
        <v>74437</v>
      </c>
      <c r="Q219">
        <v>70392</v>
      </c>
      <c r="R219">
        <v>71968</v>
      </c>
      <c r="S219">
        <v>67169</v>
      </c>
      <c r="T219">
        <v>70029</v>
      </c>
      <c r="U219">
        <v>1892</v>
      </c>
      <c r="V219">
        <v>0</v>
      </c>
      <c r="W219">
        <v>0</v>
      </c>
      <c r="X219">
        <v>0</v>
      </c>
      <c r="Y219">
        <v>0</v>
      </c>
      <c r="Z219">
        <v>0</v>
      </c>
    </row>
    <row r="220" spans="1:26" x14ac:dyDescent="0.35">
      <c r="A220">
        <v>443</v>
      </c>
      <c r="B220" s="282" t="s">
        <v>270</v>
      </c>
      <c r="C220">
        <v>21371</v>
      </c>
      <c r="D220">
        <v>22756</v>
      </c>
      <c r="E220">
        <v>22083</v>
      </c>
      <c r="F220">
        <v>22528</v>
      </c>
      <c r="G220">
        <v>21641</v>
      </c>
      <c r="H220">
        <v>18195</v>
      </c>
      <c r="I220">
        <v>22102</v>
      </c>
      <c r="J220">
        <v>20529</v>
      </c>
      <c r="K220">
        <v>22895</v>
      </c>
      <c r="L220">
        <v>22701</v>
      </c>
      <c r="M220">
        <v>22338</v>
      </c>
      <c r="N220">
        <v>21726</v>
      </c>
      <c r="O220">
        <v>23804</v>
      </c>
      <c r="P220">
        <v>27704</v>
      </c>
      <c r="Q220">
        <v>25689</v>
      </c>
      <c r="R220">
        <v>20060</v>
      </c>
      <c r="S220">
        <v>20197</v>
      </c>
      <c r="T220">
        <v>19499</v>
      </c>
      <c r="U220">
        <v>845</v>
      </c>
      <c r="V220">
        <v>0</v>
      </c>
      <c r="W220">
        <v>0</v>
      </c>
      <c r="X220">
        <v>0</v>
      </c>
      <c r="Y220">
        <v>0</v>
      </c>
      <c r="Z220">
        <v>0</v>
      </c>
    </row>
    <row r="221" spans="1:26" x14ac:dyDescent="0.35">
      <c r="A221">
        <v>444</v>
      </c>
      <c r="B221" s="282" t="s">
        <v>271</v>
      </c>
      <c r="C221">
        <v>100188</v>
      </c>
      <c r="D221">
        <v>119129</v>
      </c>
      <c r="E221">
        <v>110524</v>
      </c>
      <c r="F221">
        <v>113158</v>
      </c>
      <c r="G221">
        <v>109191</v>
      </c>
      <c r="H221">
        <v>117483</v>
      </c>
      <c r="I221">
        <v>106878</v>
      </c>
      <c r="J221">
        <v>119460</v>
      </c>
      <c r="K221">
        <v>113231</v>
      </c>
      <c r="L221">
        <v>113764</v>
      </c>
      <c r="M221">
        <v>102651</v>
      </c>
      <c r="N221">
        <v>110010</v>
      </c>
      <c r="O221">
        <v>70135</v>
      </c>
      <c r="P221">
        <v>85336</v>
      </c>
      <c r="Q221">
        <v>84459</v>
      </c>
      <c r="R221">
        <v>88954</v>
      </c>
      <c r="S221">
        <v>93012</v>
      </c>
      <c r="T221">
        <v>86866</v>
      </c>
      <c r="U221">
        <v>4203</v>
      </c>
      <c r="V221">
        <v>0</v>
      </c>
      <c r="W221">
        <v>0</v>
      </c>
      <c r="X221">
        <v>0</v>
      </c>
      <c r="Y221">
        <v>0</v>
      </c>
      <c r="Z221">
        <v>0</v>
      </c>
    </row>
    <row r="222" spans="1:26" x14ac:dyDescent="0.35">
      <c r="A222">
        <v>445</v>
      </c>
      <c r="B222" s="282" t="s">
        <v>274</v>
      </c>
      <c r="C222">
        <v>34090</v>
      </c>
      <c r="D222">
        <v>28545</v>
      </c>
      <c r="E222">
        <v>27309</v>
      </c>
      <c r="F222">
        <v>25927</v>
      </c>
      <c r="G222">
        <v>27695</v>
      </c>
      <c r="H222">
        <v>27463</v>
      </c>
      <c r="I222">
        <v>27692</v>
      </c>
      <c r="J222">
        <v>27674</v>
      </c>
      <c r="K222">
        <v>28407</v>
      </c>
      <c r="L222">
        <v>27038</v>
      </c>
      <c r="M222">
        <v>27689</v>
      </c>
      <c r="N222">
        <v>29935</v>
      </c>
      <c r="O222">
        <v>27133</v>
      </c>
      <c r="P222">
        <v>24342</v>
      </c>
      <c r="Q222">
        <v>28534</v>
      </c>
      <c r="R222">
        <v>28876</v>
      </c>
      <c r="S222">
        <v>29411</v>
      </c>
      <c r="T222">
        <v>26020</v>
      </c>
      <c r="U222">
        <v>2005</v>
      </c>
      <c r="V222">
        <v>0</v>
      </c>
      <c r="W222">
        <v>0</v>
      </c>
      <c r="X222">
        <v>0</v>
      </c>
      <c r="Y222">
        <v>0</v>
      </c>
      <c r="Z222">
        <v>0</v>
      </c>
    </row>
    <row r="223" spans="1:26" x14ac:dyDescent="0.35">
      <c r="A223">
        <v>446</v>
      </c>
      <c r="B223" s="282" t="s">
        <v>273</v>
      </c>
      <c r="C223">
        <v>47107</v>
      </c>
      <c r="D223">
        <v>55509</v>
      </c>
      <c r="E223">
        <v>48594</v>
      </c>
      <c r="F223">
        <v>52874</v>
      </c>
      <c r="G223">
        <v>54636</v>
      </c>
      <c r="H223">
        <v>56637</v>
      </c>
      <c r="I223">
        <v>52229</v>
      </c>
      <c r="J223">
        <v>57705</v>
      </c>
      <c r="K223">
        <v>56020</v>
      </c>
      <c r="L223">
        <v>56390</v>
      </c>
      <c r="M223">
        <v>55361</v>
      </c>
      <c r="N223">
        <v>56671</v>
      </c>
      <c r="O223">
        <v>41262</v>
      </c>
      <c r="P223">
        <v>48890</v>
      </c>
      <c r="Q223">
        <v>48701</v>
      </c>
      <c r="R223">
        <v>53152</v>
      </c>
      <c r="S223">
        <v>50554</v>
      </c>
      <c r="T223">
        <v>49194</v>
      </c>
      <c r="U223">
        <v>914</v>
      </c>
      <c r="V223">
        <v>0</v>
      </c>
      <c r="W223">
        <v>0</v>
      </c>
      <c r="X223">
        <v>0</v>
      </c>
      <c r="Y223">
        <v>0</v>
      </c>
      <c r="Z223">
        <v>0</v>
      </c>
    </row>
    <row r="224" spans="1:26" x14ac:dyDescent="0.35">
      <c r="A224">
        <v>447</v>
      </c>
      <c r="B224" s="282" t="s">
        <v>272</v>
      </c>
      <c r="C224">
        <v>47442</v>
      </c>
      <c r="D224">
        <v>52107</v>
      </c>
      <c r="E224">
        <v>48020</v>
      </c>
      <c r="F224">
        <v>52473</v>
      </c>
      <c r="G224">
        <v>50961</v>
      </c>
      <c r="H224">
        <v>50926</v>
      </c>
      <c r="I224">
        <v>49050</v>
      </c>
      <c r="J224">
        <v>50207</v>
      </c>
      <c r="K224">
        <v>51248</v>
      </c>
      <c r="L224">
        <v>52943</v>
      </c>
      <c r="M224">
        <v>50588</v>
      </c>
      <c r="N224">
        <v>48889</v>
      </c>
      <c r="O224">
        <v>46331</v>
      </c>
      <c r="P224">
        <v>56119</v>
      </c>
      <c r="Q224">
        <v>52583</v>
      </c>
      <c r="R224">
        <v>55611</v>
      </c>
      <c r="S224">
        <v>32633</v>
      </c>
      <c r="T224">
        <v>39090</v>
      </c>
      <c r="U224">
        <v>3670</v>
      </c>
      <c r="V224">
        <v>0</v>
      </c>
      <c r="W224">
        <v>0</v>
      </c>
      <c r="X224">
        <v>0</v>
      </c>
      <c r="Y224">
        <v>0</v>
      </c>
      <c r="Z224">
        <v>0</v>
      </c>
    </row>
    <row r="225" spans="1:26" x14ac:dyDescent="0.35">
      <c r="A225">
        <v>454</v>
      </c>
      <c r="B225" s="282" t="s">
        <v>281</v>
      </c>
      <c r="C225">
        <v>79790</v>
      </c>
      <c r="D225">
        <v>76823</v>
      </c>
      <c r="E225">
        <v>78857</v>
      </c>
      <c r="F225">
        <v>74531</v>
      </c>
      <c r="G225">
        <v>77412</v>
      </c>
      <c r="H225">
        <v>78481</v>
      </c>
      <c r="I225">
        <v>79625</v>
      </c>
      <c r="J225">
        <v>78628</v>
      </c>
      <c r="K225">
        <v>78972</v>
      </c>
      <c r="L225">
        <v>77346</v>
      </c>
      <c r="M225">
        <v>79448</v>
      </c>
      <c r="N225">
        <v>77285</v>
      </c>
      <c r="O225">
        <v>71438</v>
      </c>
      <c r="P225">
        <v>69667</v>
      </c>
      <c r="Q225">
        <v>72101</v>
      </c>
      <c r="R225">
        <v>72378</v>
      </c>
      <c r="S225">
        <v>75530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</row>
    <row r="226" spans="1:26" x14ac:dyDescent="0.35">
      <c r="A226">
        <v>455</v>
      </c>
      <c r="B226" s="282" t="s">
        <v>276</v>
      </c>
      <c r="C226">
        <v>2751</v>
      </c>
      <c r="D226">
        <v>2649</v>
      </c>
      <c r="E226">
        <v>2719</v>
      </c>
      <c r="F226">
        <v>2570</v>
      </c>
      <c r="G226">
        <v>2669</v>
      </c>
      <c r="H226">
        <v>2706</v>
      </c>
      <c r="I226">
        <v>2746</v>
      </c>
      <c r="J226">
        <v>2711</v>
      </c>
      <c r="K226">
        <v>2723</v>
      </c>
      <c r="L226">
        <v>2667</v>
      </c>
      <c r="M226">
        <v>2740</v>
      </c>
      <c r="N226">
        <v>2665</v>
      </c>
      <c r="O226">
        <v>2463</v>
      </c>
      <c r="P226">
        <v>2402</v>
      </c>
      <c r="Q226">
        <v>2489</v>
      </c>
      <c r="R226">
        <v>2496</v>
      </c>
      <c r="S226">
        <v>2604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</row>
    <row r="227" spans="1:26" x14ac:dyDescent="0.35">
      <c r="A227">
        <v>456</v>
      </c>
      <c r="B227" s="282" t="s">
        <v>277</v>
      </c>
      <c r="C227">
        <v>112807</v>
      </c>
      <c r="D227">
        <v>108612</v>
      </c>
      <c r="E227">
        <v>111488</v>
      </c>
      <c r="F227">
        <v>105372</v>
      </c>
      <c r="G227">
        <v>109444</v>
      </c>
      <c r="H227">
        <v>110956</v>
      </c>
      <c r="I227">
        <v>112573</v>
      </c>
      <c r="J227">
        <v>111164</v>
      </c>
      <c r="K227">
        <v>111651</v>
      </c>
      <c r="L227">
        <v>109351</v>
      </c>
      <c r="M227">
        <v>112323</v>
      </c>
      <c r="N227">
        <v>109265</v>
      </c>
      <c r="O227">
        <v>100999</v>
      </c>
      <c r="P227">
        <v>98795</v>
      </c>
      <c r="Q227">
        <v>101936</v>
      </c>
      <c r="R227">
        <v>102327</v>
      </c>
      <c r="S227">
        <v>106784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</row>
    <row r="228" spans="1:26" x14ac:dyDescent="0.35">
      <c r="A228">
        <v>457</v>
      </c>
      <c r="B228" s="282" t="s">
        <v>280</v>
      </c>
      <c r="C228">
        <v>11006</v>
      </c>
      <c r="D228">
        <v>10596</v>
      </c>
      <c r="E228">
        <v>10877</v>
      </c>
      <c r="F228">
        <v>10280</v>
      </c>
      <c r="G228">
        <v>10677</v>
      </c>
      <c r="H228">
        <v>10825</v>
      </c>
      <c r="I228">
        <v>10983</v>
      </c>
      <c r="J228">
        <v>10845</v>
      </c>
      <c r="K228">
        <v>10893</v>
      </c>
      <c r="L228">
        <v>10668</v>
      </c>
      <c r="M228">
        <v>10958</v>
      </c>
      <c r="N228">
        <v>10660</v>
      </c>
      <c r="O228">
        <v>9854</v>
      </c>
      <c r="P228">
        <v>9609</v>
      </c>
      <c r="Q228">
        <v>9945</v>
      </c>
      <c r="R228">
        <v>9983</v>
      </c>
      <c r="S228">
        <v>10418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</row>
    <row r="229" spans="1:26" x14ac:dyDescent="0.35">
      <c r="A229">
        <v>458</v>
      </c>
      <c r="B229" s="282" t="s">
        <v>279</v>
      </c>
      <c r="C229">
        <v>41271</v>
      </c>
      <c r="D229">
        <v>39736</v>
      </c>
      <c r="E229">
        <v>40788</v>
      </c>
      <c r="F229">
        <v>38551</v>
      </c>
      <c r="G229">
        <v>40041</v>
      </c>
      <c r="H229">
        <v>40594</v>
      </c>
      <c r="I229">
        <v>41185</v>
      </c>
      <c r="J229">
        <v>40670</v>
      </c>
      <c r="K229">
        <v>40848</v>
      </c>
      <c r="L229">
        <v>40006</v>
      </c>
      <c r="M229">
        <v>41094</v>
      </c>
      <c r="N229">
        <v>39975</v>
      </c>
      <c r="O229">
        <v>36951</v>
      </c>
      <c r="P229">
        <v>36035</v>
      </c>
      <c r="Q229">
        <v>37291</v>
      </c>
      <c r="R229">
        <v>37437</v>
      </c>
      <c r="S229">
        <v>39067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</row>
    <row r="230" spans="1:26" x14ac:dyDescent="0.35">
      <c r="A230">
        <v>459</v>
      </c>
      <c r="B230" s="282" t="s">
        <v>278</v>
      </c>
      <c r="C230">
        <v>27514</v>
      </c>
      <c r="D230">
        <v>26491</v>
      </c>
      <c r="E230">
        <v>27192</v>
      </c>
      <c r="F230">
        <v>25700</v>
      </c>
      <c r="G230">
        <v>26694</v>
      </c>
      <c r="H230">
        <v>27062</v>
      </c>
      <c r="I230">
        <v>27457</v>
      </c>
      <c r="J230">
        <v>27113</v>
      </c>
      <c r="K230">
        <v>27232</v>
      </c>
      <c r="L230">
        <v>26671</v>
      </c>
      <c r="M230">
        <v>27396</v>
      </c>
      <c r="N230">
        <v>26650</v>
      </c>
      <c r="O230">
        <v>24634</v>
      </c>
      <c r="P230">
        <v>24023</v>
      </c>
      <c r="Q230">
        <v>24862</v>
      </c>
      <c r="R230">
        <v>24958</v>
      </c>
      <c r="S230">
        <v>26045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</row>
    <row r="231" spans="1:26" x14ac:dyDescent="0.35">
      <c r="A231">
        <v>460</v>
      </c>
      <c r="B231" s="282" t="s">
        <v>287</v>
      </c>
      <c r="C231">
        <v>157898</v>
      </c>
      <c r="D231">
        <v>162471</v>
      </c>
      <c r="E231">
        <v>155442</v>
      </c>
      <c r="F231">
        <v>159003</v>
      </c>
      <c r="G231">
        <v>155927</v>
      </c>
      <c r="H231">
        <v>162093</v>
      </c>
      <c r="I231">
        <v>159827</v>
      </c>
      <c r="J231">
        <v>162219</v>
      </c>
      <c r="K231">
        <v>159869</v>
      </c>
      <c r="L231">
        <v>159852</v>
      </c>
      <c r="M231">
        <v>161282</v>
      </c>
      <c r="N231">
        <v>164307</v>
      </c>
      <c r="O231">
        <v>148673</v>
      </c>
      <c r="P231">
        <v>145980</v>
      </c>
      <c r="Q231">
        <v>142742</v>
      </c>
      <c r="R231">
        <v>144673</v>
      </c>
      <c r="S231">
        <v>144407</v>
      </c>
      <c r="T231">
        <v>72245</v>
      </c>
      <c r="U231">
        <v>1892</v>
      </c>
      <c r="V231">
        <v>0</v>
      </c>
      <c r="W231">
        <v>0</v>
      </c>
      <c r="X231">
        <v>0</v>
      </c>
      <c r="Y231">
        <v>0</v>
      </c>
      <c r="Z231">
        <v>0</v>
      </c>
    </row>
    <row r="232" spans="1:26" x14ac:dyDescent="0.35">
      <c r="A232">
        <v>461</v>
      </c>
      <c r="B232" s="282" t="s">
        <v>282</v>
      </c>
      <c r="C232">
        <v>24149</v>
      </c>
      <c r="D232">
        <v>25432</v>
      </c>
      <c r="E232">
        <v>24829</v>
      </c>
      <c r="F232">
        <v>25125</v>
      </c>
      <c r="G232">
        <v>24337</v>
      </c>
      <c r="H232">
        <v>20928</v>
      </c>
      <c r="I232">
        <v>24875</v>
      </c>
      <c r="J232">
        <v>23267</v>
      </c>
      <c r="K232">
        <v>25645</v>
      </c>
      <c r="L232">
        <v>25395</v>
      </c>
      <c r="M232">
        <v>25105</v>
      </c>
      <c r="N232">
        <v>24418</v>
      </c>
      <c r="O232">
        <v>26507</v>
      </c>
      <c r="P232">
        <v>30224</v>
      </c>
      <c r="Q232">
        <v>28385</v>
      </c>
      <c r="R232">
        <v>22889</v>
      </c>
      <c r="S232">
        <v>23221</v>
      </c>
      <c r="T232">
        <v>19550</v>
      </c>
      <c r="U232">
        <v>845</v>
      </c>
      <c r="V232">
        <v>0</v>
      </c>
      <c r="W232">
        <v>0</v>
      </c>
      <c r="X232">
        <v>0</v>
      </c>
      <c r="Y232">
        <v>0</v>
      </c>
      <c r="Z232">
        <v>0</v>
      </c>
    </row>
    <row r="233" spans="1:26" x14ac:dyDescent="0.35">
      <c r="A233">
        <v>462</v>
      </c>
      <c r="B233" s="282" t="s">
        <v>283</v>
      </c>
      <c r="C233">
        <v>213177</v>
      </c>
      <c r="D233">
        <v>227923</v>
      </c>
      <c r="E233">
        <v>222194</v>
      </c>
      <c r="F233">
        <v>218712</v>
      </c>
      <c r="G233">
        <v>218817</v>
      </c>
      <c r="H233">
        <v>228621</v>
      </c>
      <c r="I233">
        <v>219633</v>
      </c>
      <c r="J233">
        <v>230806</v>
      </c>
      <c r="K233">
        <v>225064</v>
      </c>
      <c r="L233">
        <v>223297</v>
      </c>
      <c r="M233">
        <v>215156</v>
      </c>
      <c r="N233">
        <v>219457</v>
      </c>
      <c r="O233">
        <v>171815</v>
      </c>
      <c r="P233">
        <v>184818</v>
      </c>
      <c r="Q233">
        <v>187198</v>
      </c>
      <c r="R233">
        <v>191311</v>
      </c>
      <c r="S233">
        <v>199958</v>
      </c>
      <c r="T233">
        <v>87949</v>
      </c>
      <c r="U233">
        <v>4203</v>
      </c>
      <c r="V233">
        <v>0</v>
      </c>
      <c r="W233">
        <v>0</v>
      </c>
      <c r="X233">
        <v>0</v>
      </c>
      <c r="Y233">
        <v>0</v>
      </c>
      <c r="Z233">
        <v>0</v>
      </c>
    </row>
    <row r="234" spans="1:26" x14ac:dyDescent="0.35">
      <c r="A234">
        <v>463</v>
      </c>
      <c r="B234" s="282" t="s">
        <v>286</v>
      </c>
      <c r="C234">
        <v>45128</v>
      </c>
      <c r="D234">
        <v>39173</v>
      </c>
      <c r="E234">
        <v>38218</v>
      </c>
      <c r="F234">
        <v>36239</v>
      </c>
      <c r="G234">
        <v>38404</v>
      </c>
      <c r="H234">
        <v>38320</v>
      </c>
      <c r="I234">
        <v>38707</v>
      </c>
      <c r="J234">
        <v>38551</v>
      </c>
      <c r="K234">
        <v>39332</v>
      </c>
      <c r="L234">
        <v>37738</v>
      </c>
      <c r="M234">
        <v>38679</v>
      </c>
      <c r="N234">
        <v>40627</v>
      </c>
      <c r="O234">
        <v>36987</v>
      </c>
      <c r="P234">
        <v>34062</v>
      </c>
      <c r="Q234">
        <v>38568</v>
      </c>
      <c r="R234">
        <v>38859</v>
      </c>
      <c r="S234">
        <v>39883</v>
      </c>
      <c r="T234">
        <v>26074</v>
      </c>
      <c r="U234">
        <v>2311</v>
      </c>
      <c r="V234">
        <v>0</v>
      </c>
      <c r="W234">
        <v>0</v>
      </c>
      <c r="X234">
        <v>0</v>
      </c>
      <c r="Y234">
        <v>0</v>
      </c>
      <c r="Z234">
        <v>0</v>
      </c>
    </row>
    <row r="235" spans="1:26" x14ac:dyDescent="0.35">
      <c r="A235">
        <v>464</v>
      </c>
      <c r="B235" s="282" t="s">
        <v>285</v>
      </c>
      <c r="C235">
        <v>88387</v>
      </c>
      <c r="D235">
        <v>95254</v>
      </c>
      <c r="E235">
        <v>89391</v>
      </c>
      <c r="F235">
        <v>91434</v>
      </c>
      <c r="G235">
        <v>94686</v>
      </c>
      <c r="H235">
        <v>97240</v>
      </c>
      <c r="I235">
        <v>93423</v>
      </c>
      <c r="J235">
        <v>98384</v>
      </c>
      <c r="K235">
        <v>96877</v>
      </c>
      <c r="L235">
        <v>96405</v>
      </c>
      <c r="M235">
        <v>96464</v>
      </c>
      <c r="N235">
        <v>96655</v>
      </c>
      <c r="O235">
        <v>78257</v>
      </c>
      <c r="P235">
        <v>85046</v>
      </c>
      <c r="Q235">
        <v>86449</v>
      </c>
      <c r="R235">
        <v>90670</v>
      </c>
      <c r="S235">
        <v>89661</v>
      </c>
      <c r="T235">
        <v>49249</v>
      </c>
      <c r="U235">
        <v>914</v>
      </c>
      <c r="V235">
        <v>0</v>
      </c>
      <c r="W235">
        <v>0</v>
      </c>
      <c r="X235">
        <v>0</v>
      </c>
      <c r="Y235">
        <v>0</v>
      </c>
      <c r="Z235">
        <v>0</v>
      </c>
    </row>
    <row r="236" spans="1:26" x14ac:dyDescent="0.35">
      <c r="A236">
        <v>465</v>
      </c>
      <c r="B236" s="282" t="s">
        <v>284</v>
      </c>
      <c r="C236">
        <v>75292</v>
      </c>
      <c r="D236">
        <v>78934</v>
      </c>
      <c r="E236">
        <v>75548</v>
      </c>
      <c r="F236">
        <v>78509</v>
      </c>
      <c r="G236">
        <v>77991</v>
      </c>
      <c r="H236">
        <v>78324</v>
      </c>
      <c r="I236">
        <v>76843</v>
      </c>
      <c r="J236">
        <v>77656</v>
      </c>
      <c r="K236">
        <v>78816</v>
      </c>
      <c r="L236">
        <v>79950</v>
      </c>
      <c r="M236">
        <v>78320</v>
      </c>
      <c r="N236">
        <v>75875</v>
      </c>
      <c r="O236">
        <v>71163</v>
      </c>
      <c r="P236">
        <v>80374</v>
      </c>
      <c r="Q236">
        <v>77445</v>
      </c>
      <c r="R236">
        <v>80841</v>
      </c>
      <c r="S236">
        <v>58678</v>
      </c>
      <c r="T236">
        <v>39218</v>
      </c>
      <c r="U236">
        <v>3872</v>
      </c>
      <c r="V236">
        <v>0</v>
      </c>
      <c r="W236">
        <v>0</v>
      </c>
      <c r="X236">
        <v>0</v>
      </c>
      <c r="Y236">
        <v>0</v>
      </c>
      <c r="Z236">
        <v>0</v>
      </c>
    </row>
    <row r="237" spans="1:26" x14ac:dyDescent="0.35">
      <c r="A237">
        <v>466</v>
      </c>
      <c r="B237" s="282" t="s">
        <v>293</v>
      </c>
      <c r="C237">
        <v>4744</v>
      </c>
      <c r="D237">
        <v>7947</v>
      </c>
      <c r="E237">
        <v>39072</v>
      </c>
      <c r="F237">
        <v>66213</v>
      </c>
      <c r="G237">
        <v>34025</v>
      </c>
      <c r="H237">
        <v>36847</v>
      </c>
      <c r="I237">
        <v>61041</v>
      </c>
      <c r="J237">
        <v>26428</v>
      </c>
      <c r="K237">
        <v>51818</v>
      </c>
      <c r="L237">
        <v>70456</v>
      </c>
      <c r="M237">
        <v>38006</v>
      </c>
      <c r="N237">
        <v>32482</v>
      </c>
      <c r="O237">
        <v>13939</v>
      </c>
      <c r="P237">
        <v>47363</v>
      </c>
      <c r="Q237">
        <v>20749</v>
      </c>
      <c r="R237">
        <v>-11044</v>
      </c>
      <c r="S237">
        <v>-2425</v>
      </c>
      <c r="T237">
        <v>104771</v>
      </c>
      <c r="U237">
        <v>156185</v>
      </c>
      <c r="V237">
        <v>0</v>
      </c>
      <c r="W237">
        <v>0</v>
      </c>
      <c r="X237">
        <v>0</v>
      </c>
      <c r="Y237">
        <v>0</v>
      </c>
      <c r="Z237">
        <v>0</v>
      </c>
    </row>
    <row r="238" spans="1:26" x14ac:dyDescent="0.35">
      <c r="A238">
        <v>467</v>
      </c>
      <c r="B238" s="282" t="s">
        <v>288</v>
      </c>
      <c r="C238">
        <v>42842</v>
      </c>
      <c r="D238">
        <v>-9337</v>
      </c>
      <c r="E238">
        <v>-4902</v>
      </c>
      <c r="F238">
        <v>-2891</v>
      </c>
      <c r="G238">
        <v>-4689</v>
      </c>
      <c r="H238">
        <v>-1200</v>
      </c>
      <c r="I238">
        <v>-4933</v>
      </c>
      <c r="J238">
        <v>-1099</v>
      </c>
      <c r="K238">
        <v>-2236</v>
      </c>
      <c r="L238">
        <v>-1947</v>
      </c>
      <c r="M238">
        <v>-177</v>
      </c>
      <c r="N238">
        <v>-145</v>
      </c>
      <c r="O238">
        <v>8328</v>
      </c>
      <c r="P238">
        <v>-14858</v>
      </c>
      <c r="Q238">
        <v>-15744</v>
      </c>
      <c r="R238">
        <v>-17640</v>
      </c>
      <c r="S238">
        <v>-13209</v>
      </c>
      <c r="T238">
        <v>-1891</v>
      </c>
      <c r="U238">
        <v>14931</v>
      </c>
      <c r="V238">
        <v>0</v>
      </c>
      <c r="W238">
        <v>0</v>
      </c>
      <c r="X238">
        <v>0</v>
      </c>
      <c r="Y238">
        <v>0</v>
      </c>
      <c r="Z238">
        <v>0</v>
      </c>
    </row>
    <row r="239" spans="1:26" x14ac:dyDescent="0.35">
      <c r="A239">
        <v>468</v>
      </c>
      <c r="B239" s="282" t="s">
        <v>289</v>
      </c>
      <c r="C239">
        <v>103080</v>
      </c>
      <c r="D239">
        <v>3930</v>
      </c>
      <c r="E239">
        <v>28008</v>
      </c>
      <c r="F239">
        <v>66946</v>
      </c>
      <c r="G239">
        <v>31440</v>
      </c>
      <c r="H239">
        <v>52481</v>
      </c>
      <c r="I239">
        <v>84983</v>
      </c>
      <c r="J239">
        <v>30551</v>
      </c>
      <c r="K239">
        <v>57332</v>
      </c>
      <c r="L239">
        <v>35536</v>
      </c>
      <c r="M239">
        <v>50123</v>
      </c>
      <c r="N239">
        <v>133263</v>
      </c>
      <c r="O239">
        <v>28240</v>
      </c>
      <c r="P239">
        <v>42473</v>
      </c>
      <c r="Q239">
        <v>1339</v>
      </c>
      <c r="R239">
        <v>25331</v>
      </c>
      <c r="S239">
        <v>11961</v>
      </c>
      <c r="T239">
        <v>156188</v>
      </c>
      <c r="U239">
        <v>163808</v>
      </c>
      <c r="V239">
        <v>0</v>
      </c>
      <c r="W239">
        <v>0</v>
      </c>
      <c r="X239">
        <v>0</v>
      </c>
      <c r="Y239">
        <v>0</v>
      </c>
      <c r="Z239">
        <v>0</v>
      </c>
    </row>
    <row r="240" spans="1:26" x14ac:dyDescent="0.35">
      <c r="A240">
        <v>469</v>
      </c>
      <c r="B240" s="282" t="s">
        <v>292</v>
      </c>
      <c r="C240">
        <v>-6601</v>
      </c>
      <c r="D240">
        <v>-10410</v>
      </c>
      <c r="E240">
        <v>-5075</v>
      </c>
      <c r="F240">
        <v>12433</v>
      </c>
      <c r="G240">
        <v>522</v>
      </c>
      <c r="H240">
        <v>974</v>
      </c>
      <c r="I240">
        <v>12135</v>
      </c>
      <c r="J240">
        <v>3046</v>
      </c>
      <c r="K240">
        <v>3573</v>
      </c>
      <c r="L240">
        <v>17454</v>
      </c>
      <c r="M240">
        <v>6387</v>
      </c>
      <c r="N240">
        <v>10444</v>
      </c>
      <c r="O240">
        <v>9610</v>
      </c>
      <c r="P240">
        <v>5742</v>
      </c>
      <c r="Q240">
        <v>-1006</v>
      </c>
      <c r="R240">
        <v>6833</v>
      </c>
      <c r="S240">
        <v>-20029</v>
      </c>
      <c r="T240">
        <v>13330</v>
      </c>
      <c r="U240">
        <v>44885</v>
      </c>
      <c r="V240">
        <v>0</v>
      </c>
      <c r="W240">
        <v>0</v>
      </c>
      <c r="X240">
        <v>0</v>
      </c>
      <c r="Y240">
        <v>0</v>
      </c>
      <c r="Z240">
        <v>0</v>
      </c>
    </row>
    <row r="241" spans="1:26" x14ac:dyDescent="0.35">
      <c r="A241">
        <v>470</v>
      </c>
      <c r="B241" s="282" t="s">
        <v>291</v>
      </c>
      <c r="C241">
        <v>12064</v>
      </c>
      <c r="D241">
        <v>-12180</v>
      </c>
      <c r="E241">
        <v>-2573</v>
      </c>
      <c r="F241">
        <v>37811</v>
      </c>
      <c r="G241">
        <v>7756</v>
      </c>
      <c r="H241">
        <v>789</v>
      </c>
      <c r="I241">
        <v>3554</v>
      </c>
      <c r="J241">
        <v>5046</v>
      </c>
      <c r="K241">
        <v>4010</v>
      </c>
      <c r="L241">
        <v>7456</v>
      </c>
      <c r="M241">
        <v>6132</v>
      </c>
      <c r="N241">
        <v>8490</v>
      </c>
      <c r="O241">
        <v>18257</v>
      </c>
      <c r="P241">
        <v>-8327</v>
      </c>
      <c r="Q241">
        <v>-12511</v>
      </c>
      <c r="R241">
        <v>3025</v>
      </c>
      <c r="S241">
        <v>-22764</v>
      </c>
      <c r="T241">
        <v>14912</v>
      </c>
      <c r="U241">
        <v>58593</v>
      </c>
      <c r="V241">
        <v>0</v>
      </c>
      <c r="W241">
        <v>0</v>
      </c>
      <c r="X241">
        <v>0</v>
      </c>
      <c r="Y241">
        <v>0</v>
      </c>
      <c r="Z241">
        <v>0</v>
      </c>
    </row>
    <row r="242" spans="1:26" x14ac:dyDescent="0.35">
      <c r="A242">
        <v>471</v>
      </c>
      <c r="B242" s="282" t="s">
        <v>290</v>
      </c>
      <c r="C242">
        <v>-43979</v>
      </c>
      <c r="D242">
        <v>-34790</v>
      </c>
      <c r="E242">
        <v>-35230</v>
      </c>
      <c r="F242">
        <v>-38127</v>
      </c>
      <c r="G242">
        <v>-33389</v>
      </c>
      <c r="H242">
        <v>-37720</v>
      </c>
      <c r="I242">
        <v>-35191</v>
      </c>
      <c r="J242">
        <v>-32306</v>
      </c>
      <c r="K242">
        <v>-34425</v>
      </c>
      <c r="L242">
        <v>-33313</v>
      </c>
      <c r="M242">
        <v>-31025</v>
      </c>
      <c r="N242">
        <v>-28126</v>
      </c>
      <c r="O242">
        <v>-36472</v>
      </c>
      <c r="P242">
        <v>-54967</v>
      </c>
      <c r="Q242">
        <v>-54614</v>
      </c>
      <c r="R242">
        <v>-43074</v>
      </c>
      <c r="S242">
        <v>-27272</v>
      </c>
      <c r="T242">
        <v>-1464</v>
      </c>
      <c r="U242">
        <v>28193</v>
      </c>
      <c r="V242">
        <v>0</v>
      </c>
      <c r="W242">
        <v>0</v>
      </c>
      <c r="X242">
        <v>0</v>
      </c>
      <c r="Y242">
        <v>0</v>
      </c>
      <c r="Z242">
        <v>0</v>
      </c>
    </row>
    <row r="243" spans="1:26" x14ac:dyDescent="0.35">
      <c r="A243">
        <v>472</v>
      </c>
      <c r="B243" s="282" t="s">
        <v>652</v>
      </c>
      <c r="C243">
        <v>1</v>
      </c>
      <c r="D243">
        <v>1</v>
      </c>
      <c r="E243">
        <v>1</v>
      </c>
      <c r="F243">
        <v>1</v>
      </c>
      <c r="G243">
        <v>1</v>
      </c>
      <c r="H243">
        <v>1</v>
      </c>
      <c r="I243">
        <v>1</v>
      </c>
      <c r="J243">
        <v>1</v>
      </c>
      <c r="K243">
        <v>1</v>
      </c>
      <c r="L243">
        <v>1</v>
      </c>
      <c r="M243">
        <v>1</v>
      </c>
      <c r="N243">
        <v>1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</row>
    <row r="244" spans="1:26" x14ac:dyDescent="0.35">
      <c r="A244">
        <v>473</v>
      </c>
      <c r="B244" s="282" t="s">
        <v>653</v>
      </c>
      <c r="C244">
        <v>1</v>
      </c>
      <c r="D244">
        <v>1</v>
      </c>
      <c r="E244">
        <v>1</v>
      </c>
      <c r="F244">
        <v>1</v>
      </c>
      <c r="G244">
        <v>1</v>
      </c>
      <c r="H244">
        <v>1</v>
      </c>
      <c r="I244">
        <v>1</v>
      </c>
      <c r="J244">
        <v>1</v>
      </c>
      <c r="K244">
        <v>1</v>
      </c>
      <c r="L244">
        <v>1</v>
      </c>
      <c r="M244">
        <v>1</v>
      </c>
      <c r="N244">
        <v>1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</row>
    <row r="245" spans="1:26" x14ac:dyDescent="0.35">
      <c r="A245">
        <v>474</v>
      </c>
      <c r="B245" s="282" t="s">
        <v>654</v>
      </c>
      <c r="C245">
        <v>1</v>
      </c>
      <c r="D245">
        <v>1</v>
      </c>
      <c r="E245">
        <v>1</v>
      </c>
      <c r="F245">
        <v>1</v>
      </c>
      <c r="G245">
        <v>1</v>
      </c>
      <c r="H245">
        <v>1</v>
      </c>
      <c r="I245">
        <v>1</v>
      </c>
      <c r="J245">
        <v>1</v>
      </c>
      <c r="K245">
        <v>1</v>
      </c>
      <c r="L245">
        <v>1</v>
      </c>
      <c r="M245">
        <v>1</v>
      </c>
      <c r="N245">
        <v>1</v>
      </c>
      <c r="O245">
        <v>0</v>
      </c>
      <c r="P245">
        <v>1</v>
      </c>
      <c r="Q245">
        <v>1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</row>
    <row r="246" spans="1:26" x14ac:dyDescent="0.35">
      <c r="A246">
        <v>475</v>
      </c>
      <c r="B246" s="282" t="s">
        <v>655</v>
      </c>
      <c r="C246">
        <v>1</v>
      </c>
      <c r="D246">
        <v>1</v>
      </c>
      <c r="E246">
        <v>1</v>
      </c>
      <c r="F246">
        <v>1</v>
      </c>
      <c r="G246">
        <v>1</v>
      </c>
      <c r="H246">
        <v>1</v>
      </c>
      <c r="I246">
        <v>1</v>
      </c>
      <c r="J246">
        <v>1</v>
      </c>
      <c r="K246">
        <v>1</v>
      </c>
      <c r="L246">
        <v>1</v>
      </c>
      <c r="M246">
        <v>1</v>
      </c>
      <c r="N246">
        <v>1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</row>
    <row r="247" spans="1:26" x14ac:dyDescent="0.35">
      <c r="A247">
        <v>476</v>
      </c>
      <c r="B247" s="282" t="s">
        <v>656</v>
      </c>
      <c r="C247">
        <v>1</v>
      </c>
      <c r="D247">
        <v>1</v>
      </c>
      <c r="E247">
        <v>1</v>
      </c>
      <c r="F247">
        <v>1</v>
      </c>
      <c r="G247">
        <v>1</v>
      </c>
      <c r="H247">
        <v>1</v>
      </c>
      <c r="I247">
        <v>1</v>
      </c>
      <c r="J247">
        <v>1</v>
      </c>
      <c r="K247">
        <v>1</v>
      </c>
      <c r="L247">
        <v>1</v>
      </c>
      <c r="M247">
        <v>1</v>
      </c>
      <c r="N247">
        <v>1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</row>
    <row r="248" spans="1:26" x14ac:dyDescent="0.35">
      <c r="A248">
        <v>477</v>
      </c>
      <c r="B248" s="282" t="s">
        <v>657</v>
      </c>
      <c r="C248">
        <v>1</v>
      </c>
      <c r="D248">
        <v>1</v>
      </c>
      <c r="E248">
        <v>1</v>
      </c>
      <c r="F248">
        <v>1</v>
      </c>
      <c r="G248">
        <v>1</v>
      </c>
      <c r="H248">
        <v>1</v>
      </c>
      <c r="I248">
        <v>1</v>
      </c>
      <c r="J248">
        <v>1</v>
      </c>
      <c r="K248">
        <v>1</v>
      </c>
      <c r="L248">
        <v>1</v>
      </c>
      <c r="M248">
        <v>1</v>
      </c>
      <c r="N248">
        <v>1</v>
      </c>
      <c r="O248">
        <v>0</v>
      </c>
      <c r="P248">
        <v>1</v>
      </c>
      <c r="Q248">
        <v>1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</row>
    <row r="249" spans="1:26" x14ac:dyDescent="0.35">
      <c r="A249">
        <v>508</v>
      </c>
      <c r="B249" s="282" t="s">
        <v>671</v>
      </c>
      <c r="C249">
        <v>15064</v>
      </c>
      <c r="D249">
        <v>15064</v>
      </c>
      <c r="E249">
        <v>15064</v>
      </c>
      <c r="F249">
        <v>15064</v>
      </c>
      <c r="G249">
        <v>15064</v>
      </c>
      <c r="H249">
        <v>15084</v>
      </c>
      <c r="I249">
        <v>15064</v>
      </c>
      <c r="J249">
        <v>15064</v>
      </c>
      <c r="K249">
        <v>15064</v>
      </c>
      <c r="L249">
        <v>15084</v>
      </c>
      <c r="M249">
        <v>15084</v>
      </c>
      <c r="N249">
        <v>15084</v>
      </c>
      <c r="O249">
        <v>3493</v>
      </c>
      <c r="P249">
        <v>5909</v>
      </c>
      <c r="Q249">
        <v>4503</v>
      </c>
      <c r="R249">
        <v>7186</v>
      </c>
      <c r="S249">
        <v>3152</v>
      </c>
      <c r="T249">
        <v>4709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</row>
    <row r="250" spans="1:26" x14ac:dyDescent="0.35">
      <c r="A250">
        <v>515</v>
      </c>
      <c r="B250" s="282" t="s">
        <v>355</v>
      </c>
      <c r="C250">
        <v>3208</v>
      </c>
      <c r="D250">
        <v>3208</v>
      </c>
      <c r="E250">
        <v>3208</v>
      </c>
      <c r="F250">
        <v>3208</v>
      </c>
      <c r="G250">
        <v>3208</v>
      </c>
      <c r="H250">
        <v>3208</v>
      </c>
      <c r="I250">
        <v>3208</v>
      </c>
      <c r="J250">
        <v>3208</v>
      </c>
      <c r="K250">
        <v>3208</v>
      </c>
      <c r="L250">
        <v>3208</v>
      </c>
      <c r="M250">
        <v>3208</v>
      </c>
      <c r="N250">
        <v>0</v>
      </c>
      <c r="O250">
        <v>2382</v>
      </c>
      <c r="P250">
        <v>2633</v>
      </c>
      <c r="Q250">
        <v>1782</v>
      </c>
      <c r="R250">
        <v>2373</v>
      </c>
      <c r="S250">
        <v>2439</v>
      </c>
      <c r="T250">
        <v>2404</v>
      </c>
      <c r="U250">
        <v>119</v>
      </c>
      <c r="V250">
        <v>0</v>
      </c>
      <c r="W250">
        <v>0</v>
      </c>
      <c r="X250">
        <v>0</v>
      </c>
      <c r="Y250">
        <v>0</v>
      </c>
      <c r="Z250">
        <v>0</v>
      </c>
    </row>
    <row r="251" spans="1:26" x14ac:dyDescent="0.35">
      <c r="A251">
        <v>516</v>
      </c>
      <c r="B251" s="282" t="s">
        <v>350</v>
      </c>
      <c r="C251">
        <v>726</v>
      </c>
      <c r="D251">
        <v>726</v>
      </c>
      <c r="E251">
        <v>726</v>
      </c>
      <c r="F251">
        <v>726</v>
      </c>
      <c r="G251">
        <v>726</v>
      </c>
      <c r="H251">
        <v>726</v>
      </c>
      <c r="I251">
        <v>726</v>
      </c>
      <c r="J251">
        <v>726</v>
      </c>
      <c r="K251">
        <v>726</v>
      </c>
      <c r="L251">
        <v>726</v>
      </c>
      <c r="M251">
        <v>726</v>
      </c>
      <c r="N251">
        <v>0</v>
      </c>
      <c r="O251">
        <v>360</v>
      </c>
      <c r="P251">
        <v>976</v>
      </c>
      <c r="Q251">
        <v>429</v>
      </c>
      <c r="R251">
        <v>-2761</v>
      </c>
      <c r="S251">
        <v>569</v>
      </c>
      <c r="T251">
        <v>576</v>
      </c>
      <c r="U251">
        <v>85</v>
      </c>
      <c r="V251">
        <v>0</v>
      </c>
      <c r="W251">
        <v>0</v>
      </c>
      <c r="X251">
        <v>0</v>
      </c>
      <c r="Y251">
        <v>0</v>
      </c>
      <c r="Z251">
        <v>0</v>
      </c>
    </row>
    <row r="252" spans="1:26" x14ac:dyDescent="0.35">
      <c r="A252">
        <v>517</v>
      </c>
      <c r="B252" s="282" t="s">
        <v>351</v>
      </c>
      <c r="C252">
        <v>1879</v>
      </c>
      <c r="D252">
        <v>1879</v>
      </c>
      <c r="E252">
        <v>1879</v>
      </c>
      <c r="F252">
        <v>1879</v>
      </c>
      <c r="G252">
        <v>1879</v>
      </c>
      <c r="H252">
        <v>1879</v>
      </c>
      <c r="I252">
        <v>1879</v>
      </c>
      <c r="J252">
        <v>1879</v>
      </c>
      <c r="K252">
        <v>1879</v>
      </c>
      <c r="L252">
        <v>1879</v>
      </c>
      <c r="M252">
        <v>1879</v>
      </c>
      <c r="N252">
        <v>0</v>
      </c>
      <c r="O252">
        <v>892</v>
      </c>
      <c r="P252">
        <v>755</v>
      </c>
      <c r="Q252">
        <v>712</v>
      </c>
      <c r="R252">
        <v>2470</v>
      </c>
      <c r="S252">
        <v>960</v>
      </c>
      <c r="T252">
        <v>1269</v>
      </c>
      <c r="U252">
        <v>213</v>
      </c>
      <c r="V252">
        <v>0</v>
      </c>
      <c r="W252">
        <v>0</v>
      </c>
      <c r="X252">
        <v>0</v>
      </c>
      <c r="Y252">
        <v>0</v>
      </c>
      <c r="Z252">
        <v>0</v>
      </c>
    </row>
    <row r="253" spans="1:26" x14ac:dyDescent="0.35">
      <c r="A253">
        <v>518</v>
      </c>
      <c r="B253" s="282" t="s">
        <v>354</v>
      </c>
      <c r="C253">
        <v>631</v>
      </c>
      <c r="D253">
        <v>631</v>
      </c>
      <c r="E253">
        <v>631</v>
      </c>
      <c r="F253">
        <v>631</v>
      </c>
      <c r="G253">
        <v>631</v>
      </c>
      <c r="H253">
        <v>631</v>
      </c>
      <c r="I253">
        <v>631</v>
      </c>
      <c r="J253">
        <v>631</v>
      </c>
      <c r="K253">
        <v>631</v>
      </c>
      <c r="L253">
        <v>631</v>
      </c>
      <c r="M253">
        <v>631</v>
      </c>
      <c r="N253">
        <v>0</v>
      </c>
      <c r="O253">
        <v>309</v>
      </c>
      <c r="P253">
        <v>621</v>
      </c>
      <c r="Q253">
        <v>319</v>
      </c>
      <c r="R253">
        <v>538</v>
      </c>
      <c r="S253">
        <v>31</v>
      </c>
      <c r="T253">
        <v>372</v>
      </c>
      <c r="U253">
        <v>119</v>
      </c>
      <c r="V253">
        <v>0</v>
      </c>
      <c r="W253">
        <v>0</v>
      </c>
      <c r="X253">
        <v>0</v>
      </c>
      <c r="Y253">
        <v>0</v>
      </c>
      <c r="Z253">
        <v>0</v>
      </c>
    </row>
    <row r="254" spans="1:26" x14ac:dyDescent="0.35">
      <c r="A254">
        <v>519</v>
      </c>
      <c r="B254" s="282" t="s">
        <v>353</v>
      </c>
      <c r="C254">
        <v>1474</v>
      </c>
      <c r="D254">
        <v>1474</v>
      </c>
      <c r="E254">
        <v>1474</v>
      </c>
      <c r="F254">
        <v>1474</v>
      </c>
      <c r="G254">
        <v>1474</v>
      </c>
      <c r="H254">
        <v>1474</v>
      </c>
      <c r="I254">
        <v>1474</v>
      </c>
      <c r="J254">
        <v>1474</v>
      </c>
      <c r="K254">
        <v>1474</v>
      </c>
      <c r="L254">
        <v>1474</v>
      </c>
      <c r="M254">
        <v>1474</v>
      </c>
      <c r="N254">
        <v>0</v>
      </c>
      <c r="O254">
        <v>554</v>
      </c>
      <c r="P254">
        <v>787</v>
      </c>
      <c r="Q254">
        <v>691</v>
      </c>
      <c r="R254">
        <v>798</v>
      </c>
      <c r="S254">
        <v>613</v>
      </c>
      <c r="T254">
        <v>793</v>
      </c>
      <c r="U254">
        <v>126</v>
      </c>
      <c r="V254">
        <v>0</v>
      </c>
      <c r="W254">
        <v>0</v>
      </c>
      <c r="X254">
        <v>0</v>
      </c>
      <c r="Y254">
        <v>0</v>
      </c>
      <c r="Z254">
        <v>0</v>
      </c>
    </row>
    <row r="255" spans="1:26" x14ac:dyDescent="0.35">
      <c r="A255">
        <v>520</v>
      </c>
      <c r="B255" s="282" t="s">
        <v>352</v>
      </c>
      <c r="C255">
        <v>1364</v>
      </c>
      <c r="D255">
        <v>1364</v>
      </c>
      <c r="E255">
        <v>1364</v>
      </c>
      <c r="F255">
        <v>1364</v>
      </c>
      <c r="G255">
        <v>1364</v>
      </c>
      <c r="H255">
        <v>1364</v>
      </c>
      <c r="I255">
        <v>1364</v>
      </c>
      <c r="J255">
        <v>1364</v>
      </c>
      <c r="K255">
        <v>1364</v>
      </c>
      <c r="L255">
        <v>1364</v>
      </c>
      <c r="M255">
        <v>1364</v>
      </c>
      <c r="N255">
        <v>0</v>
      </c>
      <c r="O255">
        <v>1173</v>
      </c>
      <c r="P255">
        <v>1862</v>
      </c>
      <c r="Q255">
        <v>1020</v>
      </c>
      <c r="R255">
        <v>586</v>
      </c>
      <c r="S255">
        <v>1266</v>
      </c>
      <c r="T255">
        <v>1210</v>
      </c>
      <c r="U255">
        <v>258</v>
      </c>
      <c r="V255">
        <v>0</v>
      </c>
      <c r="W255">
        <v>0</v>
      </c>
      <c r="X255">
        <v>0</v>
      </c>
      <c r="Y255">
        <v>0</v>
      </c>
      <c r="Z255">
        <v>0</v>
      </c>
    </row>
    <row r="256" spans="1:26" x14ac:dyDescent="0.35">
      <c r="A256">
        <v>521</v>
      </c>
      <c r="B256" s="282" t="s">
        <v>356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</row>
    <row r="257" spans="1:26" x14ac:dyDescent="0.35">
      <c r="A257">
        <v>527</v>
      </c>
      <c r="B257" s="282" t="s">
        <v>576</v>
      </c>
      <c r="C257">
        <v>1333</v>
      </c>
      <c r="D257">
        <v>1333</v>
      </c>
      <c r="E257">
        <v>1333</v>
      </c>
      <c r="F257">
        <v>1333</v>
      </c>
      <c r="G257">
        <v>1333</v>
      </c>
      <c r="H257">
        <v>1335</v>
      </c>
      <c r="I257">
        <v>1333</v>
      </c>
      <c r="J257">
        <v>1333</v>
      </c>
      <c r="K257">
        <v>1333</v>
      </c>
      <c r="L257">
        <v>1335</v>
      </c>
      <c r="M257">
        <v>1335</v>
      </c>
      <c r="N257">
        <v>1335</v>
      </c>
      <c r="O257">
        <v>308</v>
      </c>
      <c r="P257">
        <v>1223</v>
      </c>
      <c r="Q257">
        <v>173</v>
      </c>
      <c r="R257">
        <v>185</v>
      </c>
      <c r="S257">
        <v>365</v>
      </c>
      <c r="T257">
        <v>897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</row>
    <row r="258" spans="1:26" x14ac:dyDescent="0.35">
      <c r="A258">
        <v>528</v>
      </c>
      <c r="B258" s="282" t="s">
        <v>577</v>
      </c>
      <c r="C258">
        <v>224</v>
      </c>
      <c r="D258">
        <v>224</v>
      </c>
      <c r="E258">
        <v>391</v>
      </c>
      <c r="F258">
        <v>447</v>
      </c>
      <c r="G258">
        <v>503</v>
      </c>
      <c r="H258">
        <v>503</v>
      </c>
      <c r="I258">
        <v>447</v>
      </c>
      <c r="J258">
        <v>391</v>
      </c>
      <c r="K258">
        <v>503</v>
      </c>
      <c r="L258">
        <v>503</v>
      </c>
      <c r="M258">
        <v>615</v>
      </c>
      <c r="N258">
        <v>838</v>
      </c>
      <c r="O258">
        <v>874</v>
      </c>
      <c r="P258">
        <v>154</v>
      </c>
      <c r="Q258">
        <v>460</v>
      </c>
      <c r="R258">
        <v>2020</v>
      </c>
      <c r="S258">
        <v>672</v>
      </c>
      <c r="T258">
        <v>1034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</row>
    <row r="259" spans="1:26" x14ac:dyDescent="0.35">
      <c r="A259">
        <v>529</v>
      </c>
      <c r="B259" s="282" t="s">
        <v>578</v>
      </c>
      <c r="C259">
        <v>1109</v>
      </c>
      <c r="D259">
        <v>1109</v>
      </c>
      <c r="E259">
        <v>942</v>
      </c>
      <c r="F259">
        <v>886</v>
      </c>
      <c r="G259">
        <v>830</v>
      </c>
      <c r="H259">
        <v>832</v>
      </c>
      <c r="I259">
        <v>886</v>
      </c>
      <c r="J259">
        <v>942</v>
      </c>
      <c r="K259">
        <v>830</v>
      </c>
      <c r="L259">
        <v>832</v>
      </c>
      <c r="M259">
        <v>720</v>
      </c>
      <c r="N259">
        <v>497</v>
      </c>
      <c r="O259">
        <v>-567</v>
      </c>
      <c r="P259">
        <v>1068</v>
      </c>
      <c r="Q259">
        <v>-287</v>
      </c>
      <c r="R259">
        <v>-1836</v>
      </c>
      <c r="S259">
        <v>-307</v>
      </c>
      <c r="T259">
        <v>-137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</row>
    <row r="260" spans="1:26" x14ac:dyDescent="0.35">
      <c r="A260">
        <v>530</v>
      </c>
      <c r="B260" s="282" t="s">
        <v>720</v>
      </c>
      <c r="C260">
        <v>352</v>
      </c>
      <c r="D260">
        <v>352</v>
      </c>
      <c r="E260">
        <v>352</v>
      </c>
      <c r="F260">
        <v>352</v>
      </c>
      <c r="G260">
        <v>352</v>
      </c>
      <c r="H260">
        <v>352</v>
      </c>
      <c r="I260">
        <v>352</v>
      </c>
      <c r="J260">
        <v>352</v>
      </c>
      <c r="K260">
        <v>352</v>
      </c>
      <c r="L260">
        <v>352</v>
      </c>
      <c r="M260">
        <v>352</v>
      </c>
      <c r="N260">
        <v>352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</row>
    <row r="261" spans="1:26" x14ac:dyDescent="0.35">
      <c r="A261">
        <v>531</v>
      </c>
      <c r="B261" s="282" t="s">
        <v>721</v>
      </c>
      <c r="C261">
        <v>144</v>
      </c>
      <c r="D261">
        <v>144</v>
      </c>
      <c r="E261">
        <v>144</v>
      </c>
      <c r="F261">
        <v>144</v>
      </c>
      <c r="G261">
        <v>144</v>
      </c>
      <c r="H261">
        <v>144</v>
      </c>
      <c r="I261">
        <v>144</v>
      </c>
      <c r="J261">
        <v>144</v>
      </c>
      <c r="K261">
        <v>144</v>
      </c>
      <c r="L261">
        <v>144</v>
      </c>
      <c r="M261">
        <v>144</v>
      </c>
      <c r="N261">
        <v>144</v>
      </c>
      <c r="O261">
        <v>69</v>
      </c>
      <c r="P261">
        <v>40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</row>
    <row r="262" spans="1:26" x14ac:dyDescent="0.35">
      <c r="A262">
        <v>532</v>
      </c>
      <c r="B262" s="282" t="s">
        <v>722</v>
      </c>
      <c r="C262">
        <v>544</v>
      </c>
      <c r="D262">
        <v>544</v>
      </c>
      <c r="E262">
        <v>544</v>
      </c>
      <c r="F262">
        <v>544</v>
      </c>
      <c r="G262">
        <v>544</v>
      </c>
      <c r="H262">
        <v>545</v>
      </c>
      <c r="I262">
        <v>544</v>
      </c>
      <c r="J262">
        <v>544</v>
      </c>
      <c r="K262">
        <v>544</v>
      </c>
      <c r="L262">
        <v>545</v>
      </c>
      <c r="M262">
        <v>545</v>
      </c>
      <c r="N262">
        <v>545</v>
      </c>
      <c r="O262">
        <v>172</v>
      </c>
      <c r="P262">
        <v>1183</v>
      </c>
      <c r="Q262">
        <v>173</v>
      </c>
      <c r="R262">
        <v>185</v>
      </c>
      <c r="S262">
        <v>365</v>
      </c>
      <c r="T262">
        <v>806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</row>
    <row r="263" spans="1:26" x14ac:dyDescent="0.35">
      <c r="A263">
        <v>533</v>
      </c>
      <c r="B263" s="282" t="s">
        <v>723</v>
      </c>
      <c r="C263">
        <v>144</v>
      </c>
      <c r="D263">
        <v>144</v>
      </c>
      <c r="E263">
        <v>144</v>
      </c>
      <c r="F263">
        <v>144</v>
      </c>
      <c r="G263">
        <v>144</v>
      </c>
      <c r="H263">
        <v>144</v>
      </c>
      <c r="I263">
        <v>144</v>
      </c>
      <c r="J263">
        <v>144</v>
      </c>
      <c r="K263">
        <v>144</v>
      </c>
      <c r="L263">
        <v>144</v>
      </c>
      <c r="M263">
        <v>144</v>
      </c>
      <c r="N263">
        <v>144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</row>
    <row r="264" spans="1:26" x14ac:dyDescent="0.35">
      <c r="A264">
        <v>534</v>
      </c>
      <c r="B264" s="282" t="s">
        <v>724</v>
      </c>
      <c r="C264">
        <v>240</v>
      </c>
      <c r="D264">
        <v>240</v>
      </c>
      <c r="E264">
        <v>240</v>
      </c>
      <c r="F264">
        <v>240</v>
      </c>
      <c r="G264">
        <v>240</v>
      </c>
      <c r="H264">
        <v>240</v>
      </c>
      <c r="I264">
        <v>240</v>
      </c>
      <c r="J264">
        <v>240</v>
      </c>
      <c r="K264">
        <v>240</v>
      </c>
      <c r="L264">
        <v>240</v>
      </c>
      <c r="M264">
        <v>240</v>
      </c>
      <c r="N264">
        <v>240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91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</row>
    <row r="265" spans="1:26" x14ac:dyDescent="0.35">
      <c r="A265">
        <v>535</v>
      </c>
      <c r="B265" s="282" t="s">
        <v>725</v>
      </c>
      <c r="C265">
        <v>176</v>
      </c>
      <c r="D265">
        <v>176</v>
      </c>
      <c r="E265">
        <v>176</v>
      </c>
      <c r="F265">
        <v>176</v>
      </c>
      <c r="G265">
        <v>176</v>
      </c>
      <c r="H265">
        <v>176</v>
      </c>
      <c r="I265">
        <v>176</v>
      </c>
      <c r="J265">
        <v>176</v>
      </c>
      <c r="K265">
        <v>176</v>
      </c>
      <c r="L265">
        <v>176</v>
      </c>
      <c r="M265">
        <v>176</v>
      </c>
      <c r="N265">
        <v>176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</row>
    <row r="266" spans="1:26" x14ac:dyDescent="0.35">
      <c r="A266">
        <v>536</v>
      </c>
      <c r="B266" s="282" t="s">
        <v>726</v>
      </c>
      <c r="C266">
        <v>47</v>
      </c>
      <c r="D266">
        <v>47</v>
      </c>
      <c r="E266">
        <v>82</v>
      </c>
      <c r="F266">
        <v>93</v>
      </c>
      <c r="G266">
        <v>105</v>
      </c>
      <c r="H266">
        <v>105</v>
      </c>
      <c r="I266">
        <v>93</v>
      </c>
      <c r="J266">
        <v>82</v>
      </c>
      <c r="K266">
        <v>105</v>
      </c>
      <c r="L266">
        <v>105</v>
      </c>
      <c r="M266">
        <v>128</v>
      </c>
      <c r="N266">
        <v>175</v>
      </c>
      <c r="O266">
        <v>0</v>
      </c>
      <c r="P266">
        <v>0</v>
      </c>
      <c r="Q266">
        <v>0</v>
      </c>
      <c r="R266">
        <v>2000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</row>
    <row r="267" spans="1:26" x14ac:dyDescent="0.35">
      <c r="A267">
        <v>537</v>
      </c>
      <c r="B267" s="282" t="s">
        <v>727</v>
      </c>
      <c r="C267">
        <v>17</v>
      </c>
      <c r="D267">
        <v>17</v>
      </c>
      <c r="E267">
        <v>30</v>
      </c>
      <c r="F267">
        <v>34</v>
      </c>
      <c r="G267">
        <v>38</v>
      </c>
      <c r="H267">
        <v>38</v>
      </c>
      <c r="I267">
        <v>34</v>
      </c>
      <c r="J267">
        <v>30</v>
      </c>
      <c r="K267">
        <v>38</v>
      </c>
      <c r="L267">
        <v>38</v>
      </c>
      <c r="M267">
        <v>47</v>
      </c>
      <c r="N267">
        <v>64</v>
      </c>
      <c r="O267">
        <v>0</v>
      </c>
      <c r="P267">
        <v>103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</row>
    <row r="268" spans="1:26" x14ac:dyDescent="0.35">
      <c r="A268">
        <v>538</v>
      </c>
      <c r="B268" s="282" t="s">
        <v>728</v>
      </c>
      <c r="C268">
        <v>72</v>
      </c>
      <c r="D268">
        <v>72</v>
      </c>
      <c r="E268">
        <v>126</v>
      </c>
      <c r="F268">
        <v>144</v>
      </c>
      <c r="G268">
        <v>162</v>
      </c>
      <c r="H268">
        <v>162</v>
      </c>
      <c r="I268">
        <v>144</v>
      </c>
      <c r="J268">
        <v>126</v>
      </c>
      <c r="K268">
        <v>162</v>
      </c>
      <c r="L268">
        <v>162</v>
      </c>
      <c r="M268">
        <v>199</v>
      </c>
      <c r="N268">
        <v>271</v>
      </c>
      <c r="O268">
        <v>576</v>
      </c>
      <c r="P268">
        <v>51</v>
      </c>
      <c r="Q268">
        <v>0</v>
      </c>
      <c r="R268">
        <v>20</v>
      </c>
      <c r="S268">
        <v>672</v>
      </c>
      <c r="T268">
        <v>673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</row>
    <row r="269" spans="1:26" x14ac:dyDescent="0.35">
      <c r="A269">
        <v>539</v>
      </c>
      <c r="B269" s="282" t="s">
        <v>729</v>
      </c>
      <c r="C269">
        <v>17</v>
      </c>
      <c r="D269">
        <v>17</v>
      </c>
      <c r="E269">
        <v>30</v>
      </c>
      <c r="F269">
        <v>34</v>
      </c>
      <c r="G269">
        <v>38</v>
      </c>
      <c r="H269">
        <v>38</v>
      </c>
      <c r="I269">
        <v>34</v>
      </c>
      <c r="J269">
        <v>30</v>
      </c>
      <c r="K269">
        <v>38</v>
      </c>
      <c r="L269">
        <v>38</v>
      </c>
      <c r="M269">
        <v>47</v>
      </c>
      <c r="N269">
        <v>64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360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</row>
    <row r="270" spans="1:26" x14ac:dyDescent="0.35">
      <c r="A270">
        <v>540</v>
      </c>
      <c r="B270" s="282" t="s">
        <v>730</v>
      </c>
      <c r="C270">
        <v>36</v>
      </c>
      <c r="D270">
        <v>36</v>
      </c>
      <c r="E270">
        <v>63</v>
      </c>
      <c r="F270">
        <v>72</v>
      </c>
      <c r="G270">
        <v>81</v>
      </c>
      <c r="H270">
        <v>81</v>
      </c>
      <c r="I270">
        <v>72</v>
      </c>
      <c r="J270">
        <v>63</v>
      </c>
      <c r="K270">
        <v>81</v>
      </c>
      <c r="L270">
        <v>81</v>
      </c>
      <c r="M270">
        <v>99</v>
      </c>
      <c r="N270">
        <v>135</v>
      </c>
      <c r="O270">
        <v>299</v>
      </c>
      <c r="P270">
        <v>0</v>
      </c>
      <c r="Q270">
        <v>460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</row>
    <row r="271" spans="1:26" x14ac:dyDescent="0.35">
      <c r="A271">
        <v>541</v>
      </c>
      <c r="B271" s="282" t="s">
        <v>731</v>
      </c>
      <c r="C271">
        <v>23</v>
      </c>
      <c r="D271">
        <v>23</v>
      </c>
      <c r="E271">
        <v>41</v>
      </c>
      <c r="F271">
        <v>47</v>
      </c>
      <c r="G271">
        <v>53</v>
      </c>
      <c r="H271">
        <v>53</v>
      </c>
      <c r="I271">
        <v>47</v>
      </c>
      <c r="J271">
        <v>41</v>
      </c>
      <c r="K271">
        <v>53</v>
      </c>
      <c r="L271">
        <v>53</v>
      </c>
      <c r="M271">
        <v>64</v>
      </c>
      <c r="N271">
        <v>88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</row>
    <row r="272" spans="1:26" x14ac:dyDescent="0.35">
      <c r="A272">
        <v>542</v>
      </c>
      <c r="B272" s="282" t="s">
        <v>732</v>
      </c>
      <c r="C272">
        <v>305</v>
      </c>
      <c r="D272">
        <v>305</v>
      </c>
      <c r="E272">
        <v>270</v>
      </c>
      <c r="F272">
        <v>259</v>
      </c>
      <c r="G272">
        <v>247</v>
      </c>
      <c r="H272">
        <v>247</v>
      </c>
      <c r="I272">
        <v>259</v>
      </c>
      <c r="J272">
        <v>270</v>
      </c>
      <c r="K272">
        <v>247</v>
      </c>
      <c r="L272">
        <v>247</v>
      </c>
      <c r="M272">
        <v>224</v>
      </c>
      <c r="N272">
        <v>177</v>
      </c>
      <c r="O272">
        <v>0</v>
      </c>
      <c r="P272">
        <v>0</v>
      </c>
      <c r="Q272">
        <v>0</v>
      </c>
      <c r="R272">
        <v>-2000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</row>
    <row r="273" spans="1:26" x14ac:dyDescent="0.35">
      <c r="A273">
        <v>543</v>
      </c>
      <c r="B273" s="282" t="s">
        <v>733</v>
      </c>
      <c r="C273">
        <v>127</v>
      </c>
      <c r="D273">
        <v>127</v>
      </c>
      <c r="E273">
        <v>114</v>
      </c>
      <c r="F273">
        <v>110</v>
      </c>
      <c r="G273">
        <v>106</v>
      </c>
      <c r="H273">
        <v>106</v>
      </c>
      <c r="I273">
        <v>110</v>
      </c>
      <c r="J273">
        <v>114</v>
      </c>
      <c r="K273">
        <v>106</v>
      </c>
      <c r="L273">
        <v>106</v>
      </c>
      <c r="M273">
        <v>97</v>
      </c>
      <c r="N273">
        <v>80</v>
      </c>
      <c r="O273">
        <v>69</v>
      </c>
      <c r="P273">
        <v>-63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</row>
    <row r="274" spans="1:26" x14ac:dyDescent="0.35">
      <c r="A274">
        <v>544</v>
      </c>
      <c r="B274" s="282" t="s">
        <v>734</v>
      </c>
      <c r="C274">
        <v>472</v>
      </c>
      <c r="D274">
        <v>472</v>
      </c>
      <c r="E274">
        <v>418</v>
      </c>
      <c r="F274">
        <v>400</v>
      </c>
      <c r="G274">
        <v>382</v>
      </c>
      <c r="H274">
        <v>383</v>
      </c>
      <c r="I274">
        <v>400</v>
      </c>
      <c r="J274">
        <v>418</v>
      </c>
      <c r="K274">
        <v>382</v>
      </c>
      <c r="L274">
        <v>383</v>
      </c>
      <c r="M274">
        <v>346</v>
      </c>
      <c r="N274">
        <v>274</v>
      </c>
      <c r="O274">
        <v>-404</v>
      </c>
      <c r="P274">
        <v>1132</v>
      </c>
      <c r="Q274">
        <v>173</v>
      </c>
      <c r="R274">
        <v>165</v>
      </c>
      <c r="S274">
        <v>-307</v>
      </c>
      <c r="T274">
        <v>133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</row>
    <row r="275" spans="1:26" x14ac:dyDescent="0.35">
      <c r="A275">
        <v>545</v>
      </c>
      <c r="B275" s="282" t="s">
        <v>735</v>
      </c>
      <c r="C275">
        <v>127</v>
      </c>
      <c r="D275">
        <v>127</v>
      </c>
      <c r="E275">
        <v>114</v>
      </c>
      <c r="F275">
        <v>110</v>
      </c>
      <c r="G275">
        <v>106</v>
      </c>
      <c r="H275">
        <v>106</v>
      </c>
      <c r="I275">
        <v>110</v>
      </c>
      <c r="J275">
        <v>114</v>
      </c>
      <c r="K275">
        <v>106</v>
      </c>
      <c r="L275">
        <v>106</v>
      </c>
      <c r="M275">
        <v>97</v>
      </c>
      <c r="N275">
        <v>80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-360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</row>
    <row r="276" spans="1:26" x14ac:dyDescent="0.35">
      <c r="A276">
        <v>546</v>
      </c>
      <c r="B276" s="282" t="s">
        <v>736</v>
      </c>
      <c r="C276">
        <v>204</v>
      </c>
      <c r="D276">
        <v>204</v>
      </c>
      <c r="E276">
        <v>177</v>
      </c>
      <c r="F276">
        <v>168</v>
      </c>
      <c r="G276">
        <v>159</v>
      </c>
      <c r="H276">
        <v>159</v>
      </c>
      <c r="I276">
        <v>168</v>
      </c>
      <c r="J276">
        <v>177</v>
      </c>
      <c r="K276">
        <v>159</v>
      </c>
      <c r="L276">
        <v>159</v>
      </c>
      <c r="M276">
        <v>141</v>
      </c>
      <c r="N276">
        <v>105</v>
      </c>
      <c r="O276">
        <v>-299</v>
      </c>
      <c r="P276">
        <v>0</v>
      </c>
      <c r="Q276">
        <v>-460</v>
      </c>
      <c r="R276">
        <v>0</v>
      </c>
      <c r="S276">
        <v>0</v>
      </c>
      <c r="T276">
        <v>91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</row>
    <row r="277" spans="1:26" x14ac:dyDescent="0.35">
      <c r="A277">
        <v>547</v>
      </c>
      <c r="B277" s="282" t="s">
        <v>737</v>
      </c>
      <c r="C277">
        <v>153</v>
      </c>
      <c r="D277">
        <v>153</v>
      </c>
      <c r="E277">
        <v>135</v>
      </c>
      <c r="F277">
        <v>129</v>
      </c>
      <c r="G277">
        <v>123</v>
      </c>
      <c r="H277">
        <v>123</v>
      </c>
      <c r="I277">
        <v>129</v>
      </c>
      <c r="J277">
        <v>135</v>
      </c>
      <c r="K277">
        <v>123</v>
      </c>
      <c r="L277">
        <v>123</v>
      </c>
      <c r="M277">
        <v>112</v>
      </c>
      <c r="N277">
        <v>88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</row>
    <row r="278" spans="1:26" x14ac:dyDescent="0.35">
      <c r="A278">
        <v>565</v>
      </c>
      <c r="B278" s="282" t="s">
        <v>341</v>
      </c>
      <c r="C278">
        <v>20500</v>
      </c>
      <c r="D278">
        <v>6544</v>
      </c>
      <c r="E278">
        <v>902</v>
      </c>
      <c r="F278">
        <v>2811</v>
      </c>
      <c r="G278">
        <v>4351</v>
      </c>
      <c r="H278">
        <v>2766</v>
      </c>
      <c r="I278">
        <v>3918</v>
      </c>
      <c r="J278">
        <v>4947</v>
      </c>
      <c r="K278">
        <v>2267</v>
      </c>
      <c r="L278">
        <v>8782</v>
      </c>
      <c r="M278">
        <v>5616</v>
      </c>
      <c r="N278">
        <v>2571</v>
      </c>
      <c r="O278">
        <v>17163</v>
      </c>
      <c r="P278">
        <v>5846</v>
      </c>
      <c r="Q278">
        <v>946</v>
      </c>
      <c r="R278">
        <v>2928</v>
      </c>
      <c r="S278">
        <v>3743</v>
      </c>
      <c r="T278">
        <v>2907</v>
      </c>
      <c r="U278">
        <v>3780</v>
      </c>
      <c r="V278">
        <v>0</v>
      </c>
      <c r="W278">
        <v>0</v>
      </c>
      <c r="X278">
        <v>0</v>
      </c>
      <c r="Y278">
        <v>0</v>
      </c>
      <c r="Z278">
        <v>0</v>
      </c>
    </row>
    <row r="279" spans="1:26" x14ac:dyDescent="0.35">
      <c r="A279">
        <v>566</v>
      </c>
      <c r="B279" s="282" t="s">
        <v>341</v>
      </c>
      <c r="C279">
        <v>6491</v>
      </c>
      <c r="D279">
        <v>5679</v>
      </c>
      <c r="E279">
        <v>3394</v>
      </c>
      <c r="F279">
        <v>8556</v>
      </c>
      <c r="G279">
        <v>9894</v>
      </c>
      <c r="H279">
        <v>2814</v>
      </c>
      <c r="I279">
        <v>3445</v>
      </c>
      <c r="J279">
        <v>5601</v>
      </c>
      <c r="K279">
        <v>6814</v>
      </c>
      <c r="L279">
        <v>7131</v>
      </c>
      <c r="M279">
        <v>6090</v>
      </c>
      <c r="N279">
        <v>3663</v>
      </c>
      <c r="O279">
        <v>6712</v>
      </c>
      <c r="P279">
        <v>5648</v>
      </c>
      <c r="Q279">
        <v>2788</v>
      </c>
      <c r="R279">
        <v>9424</v>
      </c>
      <c r="S279">
        <v>9322</v>
      </c>
      <c r="T279">
        <v>2891</v>
      </c>
      <c r="U279">
        <v>2632</v>
      </c>
      <c r="V279">
        <v>0</v>
      </c>
      <c r="W279">
        <v>0</v>
      </c>
      <c r="X279">
        <v>0</v>
      </c>
      <c r="Y279">
        <v>0</v>
      </c>
      <c r="Z279">
        <v>0</v>
      </c>
    </row>
    <row r="280" spans="1:26" x14ac:dyDescent="0.35">
      <c r="A280">
        <v>615</v>
      </c>
      <c r="B280" s="282" t="s">
        <v>341</v>
      </c>
      <c r="C280">
        <v>4383</v>
      </c>
      <c r="D280">
        <v>0</v>
      </c>
      <c r="E280">
        <v>946</v>
      </c>
      <c r="F280">
        <v>3579</v>
      </c>
      <c r="G280">
        <v>3196</v>
      </c>
      <c r="H280">
        <v>2993</v>
      </c>
      <c r="I280">
        <v>6130</v>
      </c>
      <c r="J280">
        <v>1547</v>
      </c>
      <c r="K280">
        <v>3093</v>
      </c>
      <c r="L280">
        <v>3817</v>
      </c>
      <c r="M280">
        <v>1117</v>
      </c>
      <c r="N280">
        <v>1440</v>
      </c>
      <c r="O280">
        <v>4559</v>
      </c>
      <c r="P280">
        <v>0</v>
      </c>
      <c r="Q280">
        <v>987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</row>
    <row r="281" spans="1:26" x14ac:dyDescent="0.35">
      <c r="A281">
        <v>626</v>
      </c>
      <c r="B281" s="282" t="s">
        <v>349</v>
      </c>
      <c r="C281">
        <v>103008</v>
      </c>
      <c r="D281">
        <v>70616</v>
      </c>
      <c r="E281">
        <v>39845</v>
      </c>
      <c r="F281">
        <v>74314</v>
      </c>
      <c r="G281">
        <v>52328</v>
      </c>
      <c r="H281">
        <v>35324</v>
      </c>
      <c r="I281">
        <v>65695</v>
      </c>
      <c r="J281">
        <v>53959</v>
      </c>
      <c r="K281">
        <v>59273</v>
      </c>
      <c r="L281">
        <v>81412</v>
      </c>
      <c r="M281">
        <v>86454</v>
      </c>
      <c r="N281">
        <v>36660</v>
      </c>
      <c r="O281">
        <v>104072</v>
      </c>
      <c r="P281">
        <v>49499</v>
      </c>
      <c r="Q281">
        <v>38239</v>
      </c>
      <c r="R281">
        <v>72188</v>
      </c>
      <c r="S281">
        <v>47267</v>
      </c>
      <c r="T281">
        <v>38673</v>
      </c>
      <c r="U281">
        <v>64365</v>
      </c>
      <c r="V281">
        <v>0</v>
      </c>
      <c r="W281">
        <v>0</v>
      </c>
      <c r="X281">
        <v>0</v>
      </c>
      <c r="Y281">
        <v>0</v>
      </c>
      <c r="Z281">
        <v>0</v>
      </c>
    </row>
    <row r="282" spans="1:26" x14ac:dyDescent="0.35">
      <c r="A282">
        <v>688</v>
      </c>
      <c r="B282" s="282" t="s">
        <v>341</v>
      </c>
      <c r="C282">
        <v>2860</v>
      </c>
      <c r="D282">
        <v>11982</v>
      </c>
      <c r="E282">
        <v>7644</v>
      </c>
      <c r="F282">
        <v>4816</v>
      </c>
      <c r="G282">
        <v>3617</v>
      </c>
      <c r="H282">
        <v>3791</v>
      </c>
      <c r="I282">
        <v>3696</v>
      </c>
      <c r="J282">
        <v>4782</v>
      </c>
      <c r="K282">
        <v>4687</v>
      </c>
      <c r="L282">
        <v>10219</v>
      </c>
      <c r="M282">
        <v>9749</v>
      </c>
      <c r="N282">
        <v>4023</v>
      </c>
      <c r="O282">
        <v>5195</v>
      </c>
      <c r="P282">
        <v>7586</v>
      </c>
      <c r="Q282">
        <v>7379</v>
      </c>
      <c r="R282">
        <v>5495</v>
      </c>
      <c r="S282">
        <v>2958</v>
      </c>
      <c r="T282">
        <v>2773</v>
      </c>
      <c r="U282">
        <v>3672</v>
      </c>
      <c r="V282">
        <v>0</v>
      </c>
      <c r="W282">
        <v>0</v>
      </c>
      <c r="X282">
        <v>0</v>
      </c>
      <c r="Y282">
        <v>0</v>
      </c>
      <c r="Z282">
        <v>0</v>
      </c>
    </row>
    <row r="283" spans="1:26" x14ac:dyDescent="0.35">
      <c r="A283">
        <v>717</v>
      </c>
      <c r="B283" s="282" t="s">
        <v>361</v>
      </c>
      <c r="C283">
        <v>9461</v>
      </c>
      <c r="D283">
        <v>9461</v>
      </c>
      <c r="E283">
        <v>9461</v>
      </c>
      <c r="F283">
        <v>9461</v>
      </c>
      <c r="G283">
        <v>9461</v>
      </c>
      <c r="H283">
        <v>9473</v>
      </c>
      <c r="I283">
        <v>9461</v>
      </c>
      <c r="J283">
        <v>9461</v>
      </c>
      <c r="K283">
        <v>9461</v>
      </c>
      <c r="L283">
        <v>9473</v>
      </c>
      <c r="M283">
        <v>9473</v>
      </c>
      <c r="N283">
        <v>9473</v>
      </c>
      <c r="O283">
        <v>2285</v>
      </c>
      <c r="P283">
        <v>2692</v>
      </c>
      <c r="Q283">
        <v>3488</v>
      </c>
      <c r="R283">
        <v>4299</v>
      </c>
      <c r="S283">
        <v>1901</v>
      </c>
      <c r="T283">
        <v>2207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</row>
    <row r="284" spans="1:26" x14ac:dyDescent="0.35">
      <c r="A284">
        <v>718</v>
      </c>
      <c r="B284" s="282" t="s">
        <v>362</v>
      </c>
      <c r="C284">
        <v>1466</v>
      </c>
      <c r="D284">
        <v>1466</v>
      </c>
      <c r="E284">
        <v>2566</v>
      </c>
      <c r="F284">
        <v>2933</v>
      </c>
      <c r="G284">
        <v>3299</v>
      </c>
      <c r="H284">
        <v>3299</v>
      </c>
      <c r="I284">
        <v>2933</v>
      </c>
      <c r="J284">
        <v>2566</v>
      </c>
      <c r="K284">
        <v>3299</v>
      </c>
      <c r="L284">
        <v>3299</v>
      </c>
      <c r="M284">
        <v>4032</v>
      </c>
      <c r="N284">
        <v>5499</v>
      </c>
      <c r="O284">
        <v>2232</v>
      </c>
      <c r="P284">
        <v>2149</v>
      </c>
      <c r="Q284">
        <v>5295</v>
      </c>
      <c r="R284">
        <v>6689</v>
      </c>
      <c r="S284">
        <v>4593</v>
      </c>
      <c r="T284">
        <v>9675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</row>
    <row r="285" spans="1:26" x14ac:dyDescent="0.35">
      <c r="A285">
        <v>719</v>
      </c>
      <c r="B285" s="282" t="s">
        <v>363</v>
      </c>
      <c r="C285">
        <v>7995</v>
      </c>
      <c r="D285">
        <v>7995</v>
      </c>
      <c r="E285">
        <v>6895</v>
      </c>
      <c r="F285">
        <v>6528</v>
      </c>
      <c r="G285">
        <v>6162</v>
      </c>
      <c r="H285">
        <v>6174</v>
      </c>
      <c r="I285">
        <v>6528</v>
      </c>
      <c r="J285">
        <v>6895</v>
      </c>
      <c r="K285">
        <v>6162</v>
      </c>
      <c r="L285">
        <v>6174</v>
      </c>
      <c r="M285">
        <v>5441</v>
      </c>
      <c r="N285">
        <v>3974</v>
      </c>
      <c r="O285">
        <v>53</v>
      </c>
      <c r="P285">
        <v>543</v>
      </c>
      <c r="Q285">
        <v>-1808</v>
      </c>
      <c r="R285">
        <v>-2390</v>
      </c>
      <c r="S285">
        <v>-2692</v>
      </c>
      <c r="T285">
        <v>-7468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</row>
    <row r="286" spans="1:26" x14ac:dyDescent="0.35">
      <c r="A286">
        <v>720</v>
      </c>
      <c r="B286" s="282" t="s">
        <v>366</v>
      </c>
      <c r="C286">
        <v>204402</v>
      </c>
      <c r="D286">
        <v>203834</v>
      </c>
      <c r="E286">
        <v>211783</v>
      </c>
      <c r="F286">
        <v>247089</v>
      </c>
      <c r="G286">
        <v>233903</v>
      </c>
      <c r="H286">
        <v>241175</v>
      </c>
      <c r="I286">
        <v>257632</v>
      </c>
      <c r="J286">
        <v>252608</v>
      </c>
      <c r="K286">
        <v>268056</v>
      </c>
      <c r="L286">
        <v>281636</v>
      </c>
      <c r="M286">
        <v>275525</v>
      </c>
      <c r="N286">
        <v>281844</v>
      </c>
      <c r="O286">
        <v>198315</v>
      </c>
      <c r="P286">
        <v>201150</v>
      </c>
      <c r="Q286">
        <v>165379</v>
      </c>
      <c r="R286">
        <v>162974</v>
      </c>
      <c r="S286">
        <v>157989</v>
      </c>
      <c r="T286">
        <v>181304</v>
      </c>
      <c r="U286">
        <v>140172</v>
      </c>
      <c r="V286">
        <v>0</v>
      </c>
      <c r="W286">
        <v>0</v>
      </c>
      <c r="X286">
        <v>0</v>
      </c>
      <c r="Y286">
        <v>0</v>
      </c>
      <c r="Z286">
        <v>0</v>
      </c>
    </row>
    <row r="287" spans="1:26" x14ac:dyDescent="0.35">
      <c r="A287">
        <v>721</v>
      </c>
      <c r="B287" s="282" t="s">
        <v>158</v>
      </c>
      <c r="C287">
        <v>2498</v>
      </c>
      <c r="D287">
        <v>2498</v>
      </c>
      <c r="E287">
        <v>2498</v>
      </c>
      <c r="F287">
        <v>2498</v>
      </c>
      <c r="G287">
        <v>2498</v>
      </c>
      <c r="H287">
        <v>2501</v>
      </c>
      <c r="I287">
        <v>2498</v>
      </c>
      <c r="J287">
        <v>2498</v>
      </c>
      <c r="K287">
        <v>2498</v>
      </c>
      <c r="L287">
        <v>2501</v>
      </c>
      <c r="M287">
        <v>2501</v>
      </c>
      <c r="N287">
        <v>2501</v>
      </c>
      <c r="O287">
        <v>1613</v>
      </c>
      <c r="P287">
        <v>1620</v>
      </c>
      <c r="Q287">
        <v>1057</v>
      </c>
      <c r="R287">
        <v>2213</v>
      </c>
      <c r="S287">
        <v>360</v>
      </c>
      <c r="T287">
        <v>1044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</row>
    <row r="288" spans="1:26" x14ac:dyDescent="0.35">
      <c r="A288">
        <v>722</v>
      </c>
      <c r="B288" s="282" t="s">
        <v>153</v>
      </c>
      <c r="C288">
        <v>1022</v>
      </c>
      <c r="D288">
        <v>1022</v>
      </c>
      <c r="E288">
        <v>1022</v>
      </c>
      <c r="F288">
        <v>1022</v>
      </c>
      <c r="G288">
        <v>1022</v>
      </c>
      <c r="H288">
        <v>1023</v>
      </c>
      <c r="I288">
        <v>1022</v>
      </c>
      <c r="J288">
        <v>1022</v>
      </c>
      <c r="K288">
        <v>1022</v>
      </c>
      <c r="L288">
        <v>1023</v>
      </c>
      <c r="M288">
        <v>1023</v>
      </c>
      <c r="N288">
        <v>1023</v>
      </c>
      <c r="O288">
        <v>0</v>
      </c>
      <c r="P288">
        <v>0</v>
      </c>
      <c r="Q288">
        <v>375</v>
      </c>
      <c r="R288">
        <v>86</v>
      </c>
      <c r="S288">
        <v>0</v>
      </c>
      <c r="T288">
        <v>107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</row>
    <row r="289" spans="1:26" x14ac:dyDescent="0.35">
      <c r="A289">
        <v>723</v>
      </c>
      <c r="B289" s="282" t="s">
        <v>154</v>
      </c>
      <c r="C289">
        <v>3860</v>
      </c>
      <c r="D289">
        <v>3860</v>
      </c>
      <c r="E289">
        <v>3860</v>
      </c>
      <c r="F289">
        <v>3860</v>
      </c>
      <c r="G289">
        <v>3860</v>
      </c>
      <c r="H289">
        <v>3865</v>
      </c>
      <c r="I289">
        <v>3860</v>
      </c>
      <c r="J289">
        <v>3860</v>
      </c>
      <c r="K289">
        <v>3860</v>
      </c>
      <c r="L289">
        <v>3865</v>
      </c>
      <c r="M289">
        <v>3865</v>
      </c>
      <c r="N289">
        <v>3865</v>
      </c>
      <c r="O289">
        <v>32</v>
      </c>
      <c r="P289">
        <v>431</v>
      </c>
      <c r="Q289">
        <v>1255</v>
      </c>
      <c r="R289">
        <v>605</v>
      </c>
      <c r="S289">
        <v>460</v>
      </c>
      <c r="T289">
        <v>130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</row>
    <row r="290" spans="1:26" x14ac:dyDescent="0.35">
      <c r="A290">
        <v>724</v>
      </c>
      <c r="B290" s="282" t="s">
        <v>157</v>
      </c>
      <c r="C290">
        <v>1022</v>
      </c>
      <c r="D290">
        <v>1022</v>
      </c>
      <c r="E290">
        <v>1022</v>
      </c>
      <c r="F290">
        <v>1022</v>
      </c>
      <c r="G290">
        <v>1022</v>
      </c>
      <c r="H290">
        <v>1023</v>
      </c>
      <c r="I290">
        <v>1022</v>
      </c>
      <c r="J290">
        <v>1022</v>
      </c>
      <c r="K290">
        <v>1022</v>
      </c>
      <c r="L290">
        <v>1023</v>
      </c>
      <c r="M290">
        <v>1023</v>
      </c>
      <c r="N290">
        <v>1023</v>
      </c>
      <c r="O290">
        <v>210</v>
      </c>
      <c r="P290">
        <v>0</v>
      </c>
      <c r="Q290">
        <v>0</v>
      </c>
      <c r="R290">
        <v>520</v>
      </c>
      <c r="S290">
        <v>230</v>
      </c>
      <c r="T290">
        <v>210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</row>
    <row r="291" spans="1:26" x14ac:dyDescent="0.35">
      <c r="A291">
        <v>725</v>
      </c>
      <c r="B291" s="282" t="s">
        <v>156</v>
      </c>
      <c r="C291">
        <v>1703</v>
      </c>
      <c r="D291">
        <v>1703</v>
      </c>
      <c r="E291">
        <v>1703</v>
      </c>
      <c r="F291">
        <v>1703</v>
      </c>
      <c r="G291">
        <v>1703</v>
      </c>
      <c r="H291">
        <v>1705</v>
      </c>
      <c r="I291">
        <v>1703</v>
      </c>
      <c r="J291">
        <v>1703</v>
      </c>
      <c r="K291">
        <v>1703</v>
      </c>
      <c r="L291">
        <v>1705</v>
      </c>
      <c r="M291">
        <v>1705</v>
      </c>
      <c r="N291">
        <v>1705</v>
      </c>
      <c r="O291">
        <v>300</v>
      </c>
      <c r="P291">
        <v>0</v>
      </c>
      <c r="Q291">
        <v>276</v>
      </c>
      <c r="R291">
        <v>665</v>
      </c>
      <c r="S291">
        <v>510</v>
      </c>
      <c r="T291">
        <v>115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</row>
    <row r="292" spans="1:26" x14ac:dyDescent="0.35">
      <c r="A292">
        <v>726</v>
      </c>
      <c r="B292" s="282" t="s">
        <v>155</v>
      </c>
      <c r="C292">
        <v>1249</v>
      </c>
      <c r="D292">
        <v>1249</v>
      </c>
      <c r="E292">
        <v>1249</v>
      </c>
      <c r="F292">
        <v>1249</v>
      </c>
      <c r="G292">
        <v>1249</v>
      </c>
      <c r="H292">
        <v>1250</v>
      </c>
      <c r="I292">
        <v>1249</v>
      </c>
      <c r="J292">
        <v>1249</v>
      </c>
      <c r="K292">
        <v>1249</v>
      </c>
      <c r="L292">
        <v>1250</v>
      </c>
      <c r="M292">
        <v>1250</v>
      </c>
      <c r="N292">
        <v>1250</v>
      </c>
      <c r="O292">
        <v>130</v>
      </c>
      <c r="P292">
        <v>640</v>
      </c>
      <c r="Q292">
        <v>525</v>
      </c>
      <c r="R292">
        <v>210</v>
      </c>
      <c r="S292">
        <v>341</v>
      </c>
      <c r="T292">
        <v>601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</row>
    <row r="293" spans="1:26" x14ac:dyDescent="0.35">
      <c r="A293">
        <v>727</v>
      </c>
      <c r="B293" s="282" t="s">
        <v>159</v>
      </c>
      <c r="C293">
        <v>306</v>
      </c>
      <c r="D293">
        <v>306</v>
      </c>
      <c r="E293">
        <v>536</v>
      </c>
      <c r="F293">
        <v>613</v>
      </c>
      <c r="G293">
        <v>690</v>
      </c>
      <c r="H293">
        <v>690</v>
      </c>
      <c r="I293">
        <v>613</v>
      </c>
      <c r="J293">
        <v>536</v>
      </c>
      <c r="K293">
        <v>690</v>
      </c>
      <c r="L293">
        <v>690</v>
      </c>
      <c r="M293">
        <v>843</v>
      </c>
      <c r="N293">
        <v>1149</v>
      </c>
      <c r="O293">
        <v>1096</v>
      </c>
      <c r="P293">
        <v>496</v>
      </c>
      <c r="Q293">
        <v>3333</v>
      </c>
      <c r="R293">
        <v>3583</v>
      </c>
      <c r="S293">
        <v>2518</v>
      </c>
      <c r="T293">
        <v>2935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</row>
    <row r="294" spans="1:26" x14ac:dyDescent="0.35">
      <c r="A294">
        <v>728</v>
      </c>
      <c r="B294" s="282" t="s">
        <v>160</v>
      </c>
      <c r="C294">
        <v>111</v>
      </c>
      <c r="D294">
        <v>111</v>
      </c>
      <c r="E294">
        <v>195</v>
      </c>
      <c r="F294">
        <v>223</v>
      </c>
      <c r="G294">
        <v>251</v>
      </c>
      <c r="H294">
        <v>251</v>
      </c>
      <c r="I294">
        <v>223</v>
      </c>
      <c r="J294">
        <v>195</v>
      </c>
      <c r="K294">
        <v>251</v>
      </c>
      <c r="L294">
        <v>251</v>
      </c>
      <c r="M294">
        <v>306</v>
      </c>
      <c r="N294">
        <v>418</v>
      </c>
      <c r="O294">
        <v>778</v>
      </c>
      <c r="P294">
        <v>0</v>
      </c>
      <c r="Q294">
        <v>315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</row>
    <row r="295" spans="1:26" x14ac:dyDescent="0.35">
      <c r="A295">
        <v>729</v>
      </c>
      <c r="B295" s="282" t="s">
        <v>161</v>
      </c>
      <c r="C295">
        <v>474</v>
      </c>
      <c r="D295">
        <v>474</v>
      </c>
      <c r="E295">
        <v>829</v>
      </c>
      <c r="F295">
        <v>947</v>
      </c>
      <c r="G295">
        <v>1066</v>
      </c>
      <c r="H295">
        <v>1066</v>
      </c>
      <c r="I295">
        <v>947</v>
      </c>
      <c r="J295">
        <v>829</v>
      </c>
      <c r="K295">
        <v>1066</v>
      </c>
      <c r="L295">
        <v>1066</v>
      </c>
      <c r="M295">
        <v>1302</v>
      </c>
      <c r="N295">
        <v>1776</v>
      </c>
      <c r="O295">
        <v>3</v>
      </c>
      <c r="P295">
        <v>1553</v>
      </c>
      <c r="Q295">
        <v>1078</v>
      </c>
      <c r="R295">
        <v>1832</v>
      </c>
      <c r="S295">
        <v>249</v>
      </c>
      <c r="T295">
        <v>5608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</row>
    <row r="296" spans="1:26" x14ac:dyDescent="0.35">
      <c r="A296">
        <v>730</v>
      </c>
      <c r="B296" s="282" t="s">
        <v>164</v>
      </c>
      <c r="C296">
        <v>111</v>
      </c>
      <c r="D296">
        <v>111</v>
      </c>
      <c r="E296">
        <v>195</v>
      </c>
      <c r="F296">
        <v>223</v>
      </c>
      <c r="G296">
        <v>251</v>
      </c>
      <c r="H296">
        <v>251</v>
      </c>
      <c r="I296">
        <v>223</v>
      </c>
      <c r="J296">
        <v>195</v>
      </c>
      <c r="K296">
        <v>251</v>
      </c>
      <c r="L296">
        <v>251</v>
      </c>
      <c r="M296">
        <v>306</v>
      </c>
      <c r="N296">
        <v>418</v>
      </c>
      <c r="O296">
        <v>0</v>
      </c>
      <c r="P296">
        <v>100</v>
      </c>
      <c r="Q296">
        <v>171</v>
      </c>
      <c r="R296">
        <v>0</v>
      </c>
      <c r="S296">
        <v>992</v>
      </c>
      <c r="T296">
        <v>255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</row>
    <row r="297" spans="1:26" x14ac:dyDescent="0.35">
      <c r="A297">
        <v>731</v>
      </c>
      <c r="B297" s="282" t="s">
        <v>163</v>
      </c>
      <c r="C297">
        <v>237</v>
      </c>
      <c r="D297">
        <v>237</v>
      </c>
      <c r="E297">
        <v>414</v>
      </c>
      <c r="F297">
        <v>474</v>
      </c>
      <c r="G297">
        <v>533</v>
      </c>
      <c r="H297">
        <v>533</v>
      </c>
      <c r="I297">
        <v>474</v>
      </c>
      <c r="J297">
        <v>414</v>
      </c>
      <c r="K297">
        <v>533</v>
      </c>
      <c r="L297">
        <v>533</v>
      </c>
      <c r="M297">
        <v>651</v>
      </c>
      <c r="N297">
        <v>888</v>
      </c>
      <c r="O297">
        <v>0</v>
      </c>
      <c r="P297">
        <v>0</v>
      </c>
      <c r="Q297">
        <v>282</v>
      </c>
      <c r="R297">
        <v>987</v>
      </c>
      <c r="S297">
        <v>0</v>
      </c>
      <c r="T297">
        <v>120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</row>
    <row r="298" spans="1:26" x14ac:dyDescent="0.35">
      <c r="A298">
        <v>732</v>
      </c>
      <c r="B298" s="282" t="s">
        <v>162</v>
      </c>
      <c r="C298">
        <v>153</v>
      </c>
      <c r="D298">
        <v>153</v>
      </c>
      <c r="E298">
        <v>268</v>
      </c>
      <c r="F298">
        <v>306</v>
      </c>
      <c r="G298">
        <v>345</v>
      </c>
      <c r="H298">
        <v>345</v>
      </c>
      <c r="I298">
        <v>306</v>
      </c>
      <c r="J298">
        <v>268</v>
      </c>
      <c r="K298">
        <v>345</v>
      </c>
      <c r="L298">
        <v>345</v>
      </c>
      <c r="M298">
        <v>421</v>
      </c>
      <c r="N298">
        <v>575</v>
      </c>
      <c r="O298">
        <v>354</v>
      </c>
      <c r="P298">
        <v>0</v>
      </c>
      <c r="Q298">
        <v>116</v>
      </c>
      <c r="R298">
        <v>287</v>
      </c>
      <c r="S298">
        <v>834</v>
      </c>
      <c r="T298">
        <v>756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</row>
    <row r="299" spans="1:26" x14ac:dyDescent="0.35">
      <c r="A299">
        <v>733</v>
      </c>
      <c r="B299" s="282" t="s">
        <v>377</v>
      </c>
      <c r="C299">
        <v>2192</v>
      </c>
      <c r="D299">
        <v>2192</v>
      </c>
      <c r="E299">
        <v>1962</v>
      </c>
      <c r="F299">
        <v>1885</v>
      </c>
      <c r="G299">
        <v>1808</v>
      </c>
      <c r="H299">
        <v>1811</v>
      </c>
      <c r="I299">
        <v>1885</v>
      </c>
      <c r="J299">
        <v>1962</v>
      </c>
      <c r="K299">
        <v>1808</v>
      </c>
      <c r="L299">
        <v>1811</v>
      </c>
      <c r="M299">
        <v>1658</v>
      </c>
      <c r="N299">
        <v>1352</v>
      </c>
      <c r="O299">
        <v>517</v>
      </c>
      <c r="P299">
        <v>1124</v>
      </c>
      <c r="Q299">
        <v>-2276</v>
      </c>
      <c r="R299">
        <v>-1370</v>
      </c>
      <c r="S299">
        <v>-2158</v>
      </c>
      <c r="T299">
        <v>-1891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</row>
    <row r="300" spans="1:26" x14ac:dyDescent="0.35">
      <c r="A300">
        <v>734</v>
      </c>
      <c r="B300" s="282" t="s">
        <v>375</v>
      </c>
      <c r="C300">
        <v>1466</v>
      </c>
      <c r="D300">
        <v>1466</v>
      </c>
      <c r="E300">
        <v>1289</v>
      </c>
      <c r="F300">
        <v>1229</v>
      </c>
      <c r="G300">
        <v>1170</v>
      </c>
      <c r="H300">
        <v>1172</v>
      </c>
      <c r="I300">
        <v>1229</v>
      </c>
      <c r="J300">
        <v>1289</v>
      </c>
      <c r="K300">
        <v>1170</v>
      </c>
      <c r="L300">
        <v>1172</v>
      </c>
      <c r="M300">
        <v>1054</v>
      </c>
      <c r="N300">
        <v>817</v>
      </c>
      <c r="O300">
        <v>300</v>
      </c>
      <c r="P300">
        <v>0</v>
      </c>
      <c r="Q300">
        <v>-6</v>
      </c>
      <c r="R300">
        <v>-322</v>
      </c>
      <c r="S300">
        <v>510</v>
      </c>
      <c r="T300">
        <v>-5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</row>
    <row r="301" spans="1:26" x14ac:dyDescent="0.35">
      <c r="A301">
        <v>736</v>
      </c>
      <c r="B301" s="282" t="s">
        <v>372</v>
      </c>
      <c r="C301">
        <v>911</v>
      </c>
      <c r="D301">
        <v>911</v>
      </c>
      <c r="E301">
        <v>827</v>
      </c>
      <c r="F301">
        <v>799</v>
      </c>
      <c r="G301">
        <v>771</v>
      </c>
      <c r="H301">
        <v>772</v>
      </c>
      <c r="I301">
        <v>799</v>
      </c>
      <c r="J301">
        <v>827</v>
      </c>
      <c r="K301">
        <v>771</v>
      </c>
      <c r="L301">
        <v>772</v>
      </c>
      <c r="M301">
        <v>717</v>
      </c>
      <c r="N301">
        <v>605</v>
      </c>
      <c r="O301">
        <v>-778</v>
      </c>
      <c r="P301">
        <v>0</v>
      </c>
      <c r="Q301">
        <v>60</v>
      </c>
      <c r="R301">
        <v>86</v>
      </c>
      <c r="S301">
        <v>0</v>
      </c>
      <c r="T301">
        <v>107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</row>
    <row r="302" spans="1:26" x14ac:dyDescent="0.35">
      <c r="A302">
        <v>737</v>
      </c>
      <c r="B302" s="282" t="s">
        <v>373</v>
      </c>
      <c r="C302">
        <v>3386</v>
      </c>
      <c r="D302">
        <v>3386</v>
      </c>
      <c r="E302">
        <v>3031</v>
      </c>
      <c r="F302">
        <v>2913</v>
      </c>
      <c r="G302">
        <v>2794</v>
      </c>
      <c r="H302">
        <v>2799</v>
      </c>
      <c r="I302">
        <v>2913</v>
      </c>
      <c r="J302">
        <v>3031</v>
      </c>
      <c r="K302">
        <v>2794</v>
      </c>
      <c r="L302">
        <v>2799</v>
      </c>
      <c r="M302">
        <v>2563</v>
      </c>
      <c r="N302">
        <v>2089</v>
      </c>
      <c r="O302">
        <v>29</v>
      </c>
      <c r="P302">
        <v>-1122</v>
      </c>
      <c r="Q302">
        <v>177</v>
      </c>
      <c r="R302">
        <v>-1227</v>
      </c>
      <c r="S302">
        <v>211</v>
      </c>
      <c r="T302">
        <v>-5478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</row>
    <row r="303" spans="1:26" x14ac:dyDescent="0.35">
      <c r="A303">
        <v>738</v>
      </c>
      <c r="B303" s="282" t="s">
        <v>376</v>
      </c>
      <c r="C303">
        <v>911</v>
      </c>
      <c r="D303">
        <v>911</v>
      </c>
      <c r="E303">
        <v>827</v>
      </c>
      <c r="F303">
        <v>799</v>
      </c>
      <c r="G303">
        <v>771</v>
      </c>
      <c r="H303">
        <v>772</v>
      </c>
      <c r="I303">
        <v>799</v>
      </c>
      <c r="J303">
        <v>827</v>
      </c>
      <c r="K303">
        <v>771</v>
      </c>
      <c r="L303">
        <v>772</v>
      </c>
      <c r="M303">
        <v>717</v>
      </c>
      <c r="N303">
        <v>605</v>
      </c>
      <c r="O303">
        <v>210</v>
      </c>
      <c r="P303">
        <v>-100</v>
      </c>
      <c r="Q303">
        <v>-171</v>
      </c>
      <c r="R303">
        <v>520</v>
      </c>
      <c r="S303">
        <v>-762</v>
      </c>
      <c r="T303">
        <v>-45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</row>
    <row r="304" spans="1:26" x14ac:dyDescent="0.35">
      <c r="A304">
        <v>739</v>
      </c>
      <c r="B304" s="282" t="s">
        <v>374</v>
      </c>
      <c r="C304">
        <v>1096</v>
      </c>
      <c r="D304">
        <v>1096</v>
      </c>
      <c r="E304">
        <v>981</v>
      </c>
      <c r="F304">
        <v>943</v>
      </c>
      <c r="G304">
        <v>904</v>
      </c>
      <c r="H304">
        <v>905</v>
      </c>
      <c r="I304">
        <v>943</v>
      </c>
      <c r="J304">
        <v>981</v>
      </c>
      <c r="K304">
        <v>904</v>
      </c>
      <c r="L304">
        <v>905</v>
      </c>
      <c r="M304">
        <v>829</v>
      </c>
      <c r="N304">
        <v>675</v>
      </c>
      <c r="O304">
        <v>-224</v>
      </c>
      <c r="P304">
        <v>640</v>
      </c>
      <c r="Q304">
        <v>409</v>
      </c>
      <c r="R304">
        <v>-77</v>
      </c>
      <c r="S304">
        <v>-493</v>
      </c>
      <c r="T304">
        <v>-155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</row>
    <row r="305" spans="1:26" x14ac:dyDescent="0.35">
      <c r="A305">
        <v>743</v>
      </c>
      <c r="B305" s="282" t="s">
        <v>371</v>
      </c>
      <c r="C305">
        <v>68106</v>
      </c>
      <c r="D305">
        <v>72973</v>
      </c>
      <c r="E305">
        <v>71797</v>
      </c>
      <c r="F305">
        <v>89815</v>
      </c>
      <c r="G305">
        <v>79004</v>
      </c>
      <c r="H305">
        <v>82499</v>
      </c>
      <c r="I305">
        <v>92368</v>
      </c>
      <c r="J305">
        <v>82740</v>
      </c>
      <c r="K305">
        <v>89511</v>
      </c>
      <c r="L305">
        <v>99696</v>
      </c>
      <c r="M305">
        <v>89027</v>
      </c>
      <c r="N305">
        <v>90366</v>
      </c>
      <c r="O305">
        <v>69402</v>
      </c>
      <c r="P305">
        <v>75171</v>
      </c>
      <c r="Q305">
        <v>58426</v>
      </c>
      <c r="R305">
        <v>52679</v>
      </c>
      <c r="S305">
        <v>65306</v>
      </c>
      <c r="T305">
        <v>69731</v>
      </c>
      <c r="U305">
        <v>51471</v>
      </c>
      <c r="V305">
        <v>0</v>
      </c>
      <c r="W305">
        <v>0</v>
      </c>
      <c r="X305">
        <v>0</v>
      </c>
      <c r="Y305">
        <v>0</v>
      </c>
      <c r="Z305">
        <v>0</v>
      </c>
    </row>
    <row r="306" spans="1:26" x14ac:dyDescent="0.35">
      <c r="A306">
        <v>744</v>
      </c>
      <c r="B306" s="282" t="s">
        <v>378</v>
      </c>
      <c r="C306">
        <v>13981</v>
      </c>
      <c r="D306">
        <v>5396</v>
      </c>
      <c r="E306">
        <v>6130</v>
      </c>
      <c r="F306">
        <v>6780</v>
      </c>
      <c r="G306">
        <v>7397</v>
      </c>
      <c r="H306">
        <v>8000</v>
      </c>
      <c r="I306">
        <v>8604</v>
      </c>
      <c r="J306">
        <v>9221</v>
      </c>
      <c r="K306">
        <v>9875</v>
      </c>
      <c r="L306">
        <v>10463</v>
      </c>
      <c r="M306">
        <v>11057</v>
      </c>
      <c r="N306">
        <v>11755</v>
      </c>
      <c r="O306">
        <v>4777</v>
      </c>
      <c r="P306">
        <v>4467</v>
      </c>
      <c r="Q306">
        <v>4027</v>
      </c>
      <c r="R306">
        <v>4601</v>
      </c>
      <c r="S306">
        <v>4366</v>
      </c>
      <c r="T306">
        <v>4933</v>
      </c>
      <c r="U306">
        <v>4515</v>
      </c>
      <c r="V306">
        <v>0</v>
      </c>
      <c r="W306">
        <v>0</v>
      </c>
      <c r="X306">
        <v>0</v>
      </c>
      <c r="Y306">
        <v>0</v>
      </c>
      <c r="Z306">
        <v>0</v>
      </c>
    </row>
    <row r="307" spans="1:26" x14ac:dyDescent="0.35">
      <c r="A307">
        <v>745</v>
      </c>
      <c r="B307" s="282" t="s">
        <v>379</v>
      </c>
      <c r="C307">
        <v>69235</v>
      </c>
      <c r="D307">
        <v>71026</v>
      </c>
      <c r="E307">
        <v>76529</v>
      </c>
      <c r="F307">
        <v>86573</v>
      </c>
      <c r="G307">
        <v>82840</v>
      </c>
      <c r="H307">
        <v>85172</v>
      </c>
      <c r="I307">
        <v>88917</v>
      </c>
      <c r="J307">
        <v>90325</v>
      </c>
      <c r="K307">
        <v>95803</v>
      </c>
      <c r="L307">
        <v>96236</v>
      </c>
      <c r="M307">
        <v>97739</v>
      </c>
      <c r="N307">
        <v>100038</v>
      </c>
      <c r="O307">
        <v>70411</v>
      </c>
      <c r="P307">
        <v>69007</v>
      </c>
      <c r="Q307">
        <v>51062</v>
      </c>
      <c r="R307">
        <v>52389</v>
      </c>
      <c r="S307">
        <v>38274</v>
      </c>
      <c r="T307">
        <v>60411</v>
      </c>
      <c r="U307">
        <v>41386</v>
      </c>
      <c r="V307">
        <v>0</v>
      </c>
      <c r="W307">
        <v>0</v>
      </c>
      <c r="X307">
        <v>0</v>
      </c>
      <c r="Y307">
        <v>0</v>
      </c>
      <c r="Z307">
        <v>0</v>
      </c>
    </row>
    <row r="308" spans="1:26" x14ac:dyDescent="0.35">
      <c r="A308">
        <v>746</v>
      </c>
      <c r="B308" s="282" t="s">
        <v>382</v>
      </c>
      <c r="C308">
        <v>16107</v>
      </c>
      <c r="D308">
        <v>15234</v>
      </c>
      <c r="E308">
        <v>16014</v>
      </c>
      <c r="F308">
        <v>16711</v>
      </c>
      <c r="G308">
        <v>17349</v>
      </c>
      <c r="H308">
        <v>17983</v>
      </c>
      <c r="I308">
        <v>18592</v>
      </c>
      <c r="J308">
        <v>19256</v>
      </c>
      <c r="K308">
        <v>19931</v>
      </c>
      <c r="L308">
        <v>20622</v>
      </c>
      <c r="M308">
        <v>21278</v>
      </c>
      <c r="N308">
        <v>21860</v>
      </c>
      <c r="O308">
        <v>16317</v>
      </c>
      <c r="P308">
        <v>14793</v>
      </c>
      <c r="Q308">
        <v>13580</v>
      </c>
      <c r="R308">
        <v>14242</v>
      </c>
      <c r="S308">
        <v>12438</v>
      </c>
      <c r="T308">
        <v>12753</v>
      </c>
      <c r="U308">
        <v>14360</v>
      </c>
      <c r="V308">
        <v>0</v>
      </c>
      <c r="W308">
        <v>0</v>
      </c>
      <c r="X308">
        <v>0</v>
      </c>
      <c r="Y308">
        <v>0</v>
      </c>
      <c r="Z308">
        <v>0</v>
      </c>
    </row>
    <row r="309" spans="1:26" x14ac:dyDescent="0.35">
      <c r="A309">
        <v>747</v>
      </c>
      <c r="B309" s="282" t="s">
        <v>381</v>
      </c>
      <c r="C309">
        <v>10504</v>
      </c>
      <c r="D309">
        <v>11744</v>
      </c>
      <c r="E309">
        <v>12972</v>
      </c>
      <c r="F309">
        <v>17743</v>
      </c>
      <c r="G309">
        <v>17070</v>
      </c>
      <c r="H309">
        <v>16524</v>
      </c>
      <c r="I309">
        <v>17429</v>
      </c>
      <c r="J309">
        <v>18483</v>
      </c>
      <c r="K309">
        <v>19529</v>
      </c>
      <c r="L309">
        <v>20388</v>
      </c>
      <c r="M309">
        <v>21302</v>
      </c>
      <c r="N309">
        <v>22037</v>
      </c>
      <c r="O309">
        <v>11223</v>
      </c>
      <c r="P309">
        <v>11578</v>
      </c>
      <c r="Q309">
        <v>13259</v>
      </c>
      <c r="R309">
        <v>13702</v>
      </c>
      <c r="S309">
        <v>14020</v>
      </c>
      <c r="T309">
        <v>9084</v>
      </c>
      <c r="U309">
        <v>9819</v>
      </c>
      <c r="V309">
        <v>0</v>
      </c>
      <c r="W309">
        <v>0</v>
      </c>
      <c r="X309">
        <v>0</v>
      </c>
      <c r="Y309">
        <v>0</v>
      </c>
      <c r="Z309">
        <v>0</v>
      </c>
    </row>
    <row r="310" spans="1:26" x14ac:dyDescent="0.35">
      <c r="A310">
        <v>748</v>
      </c>
      <c r="B310" s="282" t="s">
        <v>380</v>
      </c>
      <c r="C310">
        <v>26469</v>
      </c>
      <c r="D310">
        <v>27461</v>
      </c>
      <c r="E310">
        <v>28341</v>
      </c>
      <c r="F310">
        <v>29467</v>
      </c>
      <c r="G310">
        <v>30243</v>
      </c>
      <c r="H310">
        <v>30997</v>
      </c>
      <c r="I310">
        <v>31722</v>
      </c>
      <c r="J310">
        <v>32583</v>
      </c>
      <c r="K310">
        <v>33407</v>
      </c>
      <c r="L310">
        <v>34231</v>
      </c>
      <c r="M310">
        <v>35122</v>
      </c>
      <c r="N310">
        <v>35788</v>
      </c>
      <c r="O310">
        <v>26185</v>
      </c>
      <c r="P310">
        <v>26134</v>
      </c>
      <c r="Q310">
        <v>25024</v>
      </c>
      <c r="R310">
        <v>25360</v>
      </c>
      <c r="S310">
        <v>23585</v>
      </c>
      <c r="T310">
        <v>24392</v>
      </c>
      <c r="U310">
        <v>18620</v>
      </c>
      <c r="V310">
        <v>0</v>
      </c>
      <c r="W310">
        <v>0</v>
      </c>
      <c r="X310">
        <v>0</v>
      </c>
      <c r="Y310">
        <v>0</v>
      </c>
      <c r="Z310">
        <v>0</v>
      </c>
    </row>
    <row r="311" spans="1:26" x14ac:dyDescent="0.35">
      <c r="A311">
        <v>751</v>
      </c>
      <c r="B311" s="282" t="s">
        <v>407</v>
      </c>
      <c r="C311">
        <v>12655</v>
      </c>
      <c r="D311">
        <v>13097</v>
      </c>
      <c r="E311">
        <v>11405</v>
      </c>
      <c r="F311">
        <v>9824</v>
      </c>
      <c r="G311">
        <v>8507</v>
      </c>
      <c r="H311">
        <v>7644</v>
      </c>
      <c r="I311">
        <v>6992</v>
      </c>
      <c r="J311">
        <v>8719</v>
      </c>
      <c r="K311">
        <v>8065</v>
      </c>
      <c r="L311">
        <v>3730</v>
      </c>
      <c r="M311">
        <v>3387</v>
      </c>
      <c r="N311">
        <v>5585</v>
      </c>
      <c r="O311">
        <v>-7379</v>
      </c>
      <c r="P311">
        <v>-86</v>
      </c>
      <c r="Q311">
        <v>-7729</v>
      </c>
      <c r="R311">
        <v>-5262</v>
      </c>
      <c r="S311">
        <v>-2235</v>
      </c>
      <c r="T311">
        <v>-10077</v>
      </c>
      <c r="U311">
        <v>-215</v>
      </c>
      <c r="V311">
        <v>0</v>
      </c>
      <c r="W311">
        <v>0</v>
      </c>
      <c r="X311">
        <v>0</v>
      </c>
      <c r="Y311">
        <v>0</v>
      </c>
      <c r="Z311">
        <v>0</v>
      </c>
    </row>
    <row r="312" spans="1:26" x14ac:dyDescent="0.35">
      <c r="A312">
        <v>752</v>
      </c>
      <c r="B312" s="282" t="s">
        <v>408</v>
      </c>
      <c r="C312">
        <v>3563</v>
      </c>
      <c r="D312">
        <v>3655</v>
      </c>
      <c r="E312">
        <v>3301</v>
      </c>
      <c r="F312">
        <v>2971</v>
      </c>
      <c r="G312">
        <v>2695</v>
      </c>
      <c r="H312">
        <v>2515</v>
      </c>
      <c r="I312">
        <v>2380</v>
      </c>
      <c r="J312">
        <v>2740</v>
      </c>
      <c r="K312">
        <v>2603</v>
      </c>
      <c r="L312">
        <v>1698</v>
      </c>
      <c r="M312">
        <v>1627</v>
      </c>
      <c r="N312">
        <v>2087</v>
      </c>
      <c r="O312">
        <v>-501</v>
      </c>
      <c r="P312">
        <v>192</v>
      </c>
      <c r="Q312">
        <v>-4314</v>
      </c>
      <c r="R312">
        <v>-2568</v>
      </c>
      <c r="S312">
        <v>-1838</v>
      </c>
      <c r="T312">
        <v>-2976</v>
      </c>
      <c r="U312">
        <v>-215</v>
      </c>
      <c r="V312">
        <v>0</v>
      </c>
      <c r="W312">
        <v>0</v>
      </c>
      <c r="X312">
        <v>0</v>
      </c>
      <c r="Y312">
        <v>0</v>
      </c>
      <c r="Z312">
        <v>0</v>
      </c>
    </row>
    <row r="313" spans="1:26" x14ac:dyDescent="0.35">
      <c r="A313">
        <v>753</v>
      </c>
      <c r="B313" s="282" t="s">
        <v>409</v>
      </c>
      <c r="C313">
        <v>1497</v>
      </c>
      <c r="D313">
        <v>1530</v>
      </c>
      <c r="E313">
        <v>1402</v>
      </c>
      <c r="F313">
        <v>1281</v>
      </c>
      <c r="G313">
        <v>1181</v>
      </c>
      <c r="H313">
        <v>1115</v>
      </c>
      <c r="I313">
        <v>1067</v>
      </c>
      <c r="J313">
        <v>1198</v>
      </c>
      <c r="K313">
        <v>1148</v>
      </c>
      <c r="L313">
        <v>818</v>
      </c>
      <c r="M313">
        <v>792</v>
      </c>
      <c r="N313">
        <v>958</v>
      </c>
      <c r="O313">
        <v>-2461</v>
      </c>
      <c r="P313">
        <v>-273</v>
      </c>
      <c r="Q313">
        <v>-1241</v>
      </c>
      <c r="R313">
        <v>747</v>
      </c>
      <c r="S313">
        <v>0</v>
      </c>
      <c r="T313">
        <v>334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</row>
    <row r="314" spans="1:26" x14ac:dyDescent="0.35">
      <c r="A314">
        <v>754</v>
      </c>
      <c r="B314" s="282" t="s">
        <v>410</v>
      </c>
      <c r="C314">
        <v>5506</v>
      </c>
      <c r="D314">
        <v>5649</v>
      </c>
      <c r="E314">
        <v>5102</v>
      </c>
      <c r="F314">
        <v>4592</v>
      </c>
      <c r="G314">
        <v>4166</v>
      </c>
      <c r="H314">
        <v>3889</v>
      </c>
      <c r="I314">
        <v>3678</v>
      </c>
      <c r="J314">
        <v>4234</v>
      </c>
      <c r="K314">
        <v>4024</v>
      </c>
      <c r="L314">
        <v>2625</v>
      </c>
      <c r="M314">
        <v>2514</v>
      </c>
      <c r="N314">
        <v>3225</v>
      </c>
      <c r="O314">
        <v>-891</v>
      </c>
      <c r="P314">
        <v>-49</v>
      </c>
      <c r="Q314">
        <v>-1153</v>
      </c>
      <c r="R314">
        <v>-2429</v>
      </c>
      <c r="S314">
        <v>529</v>
      </c>
      <c r="T314">
        <v>-6758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</row>
    <row r="315" spans="1:26" x14ac:dyDescent="0.35">
      <c r="A315">
        <v>755</v>
      </c>
      <c r="B315" s="282" t="s">
        <v>411</v>
      </c>
      <c r="C315">
        <v>1497</v>
      </c>
      <c r="D315">
        <v>1530</v>
      </c>
      <c r="E315">
        <v>1402</v>
      </c>
      <c r="F315">
        <v>1281</v>
      </c>
      <c r="G315">
        <v>1181</v>
      </c>
      <c r="H315">
        <v>1115</v>
      </c>
      <c r="I315">
        <v>1067</v>
      </c>
      <c r="J315">
        <v>1198</v>
      </c>
      <c r="K315">
        <v>1148</v>
      </c>
      <c r="L315">
        <v>818</v>
      </c>
      <c r="M315">
        <v>792</v>
      </c>
      <c r="N315">
        <v>958</v>
      </c>
      <c r="O315">
        <v>210</v>
      </c>
      <c r="P315">
        <v>-100</v>
      </c>
      <c r="Q315">
        <v>-302</v>
      </c>
      <c r="R315">
        <v>368</v>
      </c>
      <c r="S315">
        <v>-1089</v>
      </c>
      <c r="T315">
        <v>-755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</row>
    <row r="316" spans="1:26" x14ac:dyDescent="0.35">
      <c r="A316">
        <v>756</v>
      </c>
      <c r="B316" s="282" t="s">
        <v>412</v>
      </c>
      <c r="C316">
        <v>2354</v>
      </c>
      <c r="D316">
        <v>2425</v>
      </c>
      <c r="E316">
        <v>2153</v>
      </c>
      <c r="F316">
        <v>1897</v>
      </c>
      <c r="G316">
        <v>1684</v>
      </c>
      <c r="H316">
        <v>1544</v>
      </c>
      <c r="I316">
        <v>1439</v>
      </c>
      <c r="J316">
        <v>1719</v>
      </c>
      <c r="K316">
        <v>1612</v>
      </c>
      <c r="L316">
        <v>912</v>
      </c>
      <c r="M316">
        <v>857</v>
      </c>
      <c r="N316">
        <v>1212</v>
      </c>
      <c r="O316">
        <v>-3516</v>
      </c>
      <c r="P316">
        <v>-673</v>
      </c>
      <c r="Q316">
        <v>-970</v>
      </c>
      <c r="R316">
        <v>-888</v>
      </c>
      <c r="S316">
        <v>585</v>
      </c>
      <c r="T316">
        <v>87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</row>
    <row r="317" spans="1:26" x14ac:dyDescent="0.35">
      <c r="A317">
        <v>757</v>
      </c>
      <c r="B317" s="282" t="s">
        <v>413</v>
      </c>
      <c r="C317">
        <v>1783</v>
      </c>
      <c r="D317">
        <v>1830</v>
      </c>
      <c r="E317">
        <v>1652</v>
      </c>
      <c r="F317">
        <v>1487</v>
      </c>
      <c r="G317">
        <v>1349</v>
      </c>
      <c r="H317">
        <v>1258</v>
      </c>
      <c r="I317">
        <v>1191</v>
      </c>
      <c r="J317">
        <v>1370</v>
      </c>
      <c r="K317">
        <v>1302</v>
      </c>
      <c r="L317">
        <v>849</v>
      </c>
      <c r="M317">
        <v>814</v>
      </c>
      <c r="N317">
        <v>1042</v>
      </c>
      <c r="O317">
        <v>-224</v>
      </c>
      <c r="P317">
        <v>817</v>
      </c>
      <c r="Q317">
        <v>252</v>
      </c>
      <c r="R317">
        <v>-491</v>
      </c>
      <c r="S317">
        <v>-423</v>
      </c>
      <c r="T317">
        <v>-7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</row>
    <row r="318" spans="1:26" x14ac:dyDescent="0.35">
      <c r="A318">
        <v>758</v>
      </c>
      <c r="B318" s="282" t="s">
        <v>414</v>
      </c>
      <c r="C318">
        <v>41</v>
      </c>
      <c r="D318">
        <v>42</v>
      </c>
      <c r="E318">
        <v>42</v>
      </c>
      <c r="F318">
        <v>40</v>
      </c>
      <c r="G318">
        <v>40</v>
      </c>
      <c r="H318">
        <v>40</v>
      </c>
      <c r="I318">
        <v>40</v>
      </c>
      <c r="J318">
        <v>44</v>
      </c>
      <c r="K318">
        <v>44</v>
      </c>
      <c r="L318">
        <v>44</v>
      </c>
      <c r="M318">
        <v>45</v>
      </c>
      <c r="N318">
        <v>43</v>
      </c>
      <c r="O318">
        <v>54</v>
      </c>
      <c r="P318">
        <v>44</v>
      </c>
      <c r="Q318">
        <v>38</v>
      </c>
      <c r="R318">
        <v>38</v>
      </c>
      <c r="S318">
        <v>45</v>
      </c>
      <c r="T318">
        <v>50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</row>
    <row r="319" spans="1:26" x14ac:dyDescent="0.35">
      <c r="A319">
        <v>759</v>
      </c>
      <c r="B319" s="282" t="s">
        <v>415</v>
      </c>
      <c r="C319">
        <v>51</v>
      </c>
      <c r="D319">
        <v>34</v>
      </c>
      <c r="E319">
        <v>43</v>
      </c>
      <c r="F319">
        <v>45</v>
      </c>
      <c r="G319">
        <v>38</v>
      </c>
      <c r="H319">
        <v>33</v>
      </c>
      <c r="I319">
        <v>29</v>
      </c>
      <c r="J319">
        <v>29</v>
      </c>
      <c r="K319">
        <v>30</v>
      </c>
      <c r="L319">
        <v>30</v>
      </c>
      <c r="M319">
        <v>32</v>
      </c>
      <c r="N319">
        <v>23</v>
      </c>
      <c r="O319">
        <v>53</v>
      </c>
      <c r="P319">
        <v>33</v>
      </c>
      <c r="Q319">
        <v>28</v>
      </c>
      <c r="R319">
        <v>26</v>
      </c>
      <c r="S319">
        <v>37</v>
      </c>
      <c r="T319">
        <v>39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</row>
    <row r="320" spans="1:26" x14ac:dyDescent="0.35">
      <c r="A320">
        <v>760</v>
      </c>
      <c r="B320" s="282" t="s">
        <v>416</v>
      </c>
      <c r="C320">
        <v>52</v>
      </c>
      <c r="D320">
        <v>62</v>
      </c>
      <c r="E320">
        <v>55</v>
      </c>
      <c r="F320">
        <v>54</v>
      </c>
      <c r="G320">
        <v>52</v>
      </c>
      <c r="H320">
        <v>51</v>
      </c>
      <c r="I320">
        <v>55</v>
      </c>
      <c r="J320">
        <v>52</v>
      </c>
      <c r="K320">
        <v>48</v>
      </c>
      <c r="L320">
        <v>56</v>
      </c>
      <c r="M320">
        <v>54</v>
      </c>
      <c r="N320">
        <v>54</v>
      </c>
      <c r="O320">
        <v>40</v>
      </c>
      <c r="P320">
        <v>57</v>
      </c>
      <c r="Q320">
        <v>69</v>
      </c>
      <c r="R320">
        <v>70</v>
      </c>
      <c r="S320">
        <v>67</v>
      </c>
      <c r="T320">
        <v>70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</row>
    <row r="321" spans="1:26" x14ac:dyDescent="0.35">
      <c r="A321">
        <v>761</v>
      </c>
      <c r="B321" s="282" t="s">
        <v>417</v>
      </c>
      <c r="C321">
        <v>30</v>
      </c>
      <c r="D321">
        <v>34</v>
      </c>
      <c r="E321">
        <v>27</v>
      </c>
      <c r="F321">
        <v>30</v>
      </c>
      <c r="G321">
        <v>30</v>
      </c>
      <c r="H321">
        <v>31</v>
      </c>
      <c r="I321">
        <v>35</v>
      </c>
      <c r="J321">
        <v>37</v>
      </c>
      <c r="K321">
        <v>39</v>
      </c>
      <c r="L321">
        <v>45</v>
      </c>
      <c r="M321">
        <v>46</v>
      </c>
      <c r="N321">
        <v>45</v>
      </c>
      <c r="O321">
        <v>51</v>
      </c>
      <c r="P321">
        <v>30</v>
      </c>
      <c r="Q321">
        <v>26</v>
      </c>
      <c r="R321">
        <v>33</v>
      </c>
      <c r="S321">
        <v>31</v>
      </c>
      <c r="T321">
        <v>37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</row>
    <row r="322" spans="1:26" x14ac:dyDescent="0.35">
      <c r="A322">
        <v>762</v>
      </c>
      <c r="B322" s="282" t="s">
        <v>418</v>
      </c>
      <c r="C322">
        <v>44</v>
      </c>
      <c r="D322">
        <v>39</v>
      </c>
      <c r="E322">
        <v>35</v>
      </c>
      <c r="F322">
        <v>40</v>
      </c>
      <c r="G322">
        <v>41</v>
      </c>
      <c r="H322">
        <v>42</v>
      </c>
      <c r="I322">
        <v>44</v>
      </c>
      <c r="J322">
        <v>46</v>
      </c>
      <c r="K322">
        <v>46</v>
      </c>
      <c r="L322">
        <v>45</v>
      </c>
      <c r="M322">
        <v>45</v>
      </c>
      <c r="N322">
        <v>45</v>
      </c>
      <c r="O322">
        <v>46</v>
      </c>
      <c r="P322">
        <v>30</v>
      </c>
      <c r="Q322">
        <v>26</v>
      </c>
      <c r="R322">
        <v>34</v>
      </c>
      <c r="S322">
        <v>25</v>
      </c>
      <c r="T322">
        <v>25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</row>
    <row r="323" spans="1:26" x14ac:dyDescent="0.35">
      <c r="A323">
        <v>763</v>
      </c>
      <c r="B323" s="282" t="s">
        <v>419</v>
      </c>
      <c r="C323">
        <v>117</v>
      </c>
      <c r="D323">
        <v>126</v>
      </c>
      <c r="E323">
        <v>122</v>
      </c>
      <c r="F323">
        <v>102</v>
      </c>
      <c r="G323">
        <v>84</v>
      </c>
      <c r="H323">
        <v>56</v>
      </c>
      <c r="I323">
        <v>56</v>
      </c>
      <c r="J323">
        <v>69</v>
      </c>
      <c r="K323">
        <v>69</v>
      </c>
      <c r="L323">
        <v>69</v>
      </c>
      <c r="M323">
        <v>69</v>
      </c>
      <c r="N323">
        <v>67</v>
      </c>
      <c r="O323">
        <v>127</v>
      </c>
      <c r="P323">
        <v>126</v>
      </c>
      <c r="Q323">
        <v>126</v>
      </c>
      <c r="R323">
        <v>113</v>
      </c>
      <c r="S323">
        <v>104</v>
      </c>
      <c r="T323">
        <v>82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</row>
    <row r="324" spans="1:26" x14ac:dyDescent="0.35">
      <c r="A324">
        <v>764</v>
      </c>
      <c r="B324" s="282" t="s">
        <v>420</v>
      </c>
      <c r="C324">
        <v>53</v>
      </c>
      <c r="D324">
        <v>56</v>
      </c>
      <c r="E324">
        <v>51</v>
      </c>
      <c r="F324">
        <v>49</v>
      </c>
      <c r="G324">
        <v>47</v>
      </c>
      <c r="H324">
        <v>45</v>
      </c>
      <c r="I324">
        <v>47</v>
      </c>
      <c r="J324">
        <v>48</v>
      </c>
      <c r="K324">
        <v>47</v>
      </c>
      <c r="L324">
        <v>50</v>
      </c>
      <c r="M324">
        <v>50</v>
      </c>
      <c r="N324">
        <v>49</v>
      </c>
      <c r="O324">
        <v>56</v>
      </c>
      <c r="P324">
        <v>54</v>
      </c>
      <c r="Q324">
        <v>53</v>
      </c>
      <c r="R324">
        <v>55</v>
      </c>
      <c r="S324">
        <v>55</v>
      </c>
      <c r="T324">
        <v>57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</row>
    <row r="325" spans="1:26" x14ac:dyDescent="0.35">
      <c r="A325">
        <v>767</v>
      </c>
      <c r="B325" s="282" t="s">
        <v>646</v>
      </c>
      <c r="C325">
        <v>7</v>
      </c>
      <c r="D325">
        <v>7</v>
      </c>
      <c r="E325">
        <v>7</v>
      </c>
      <c r="F325">
        <v>7</v>
      </c>
      <c r="G325">
        <v>7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8</v>
      </c>
      <c r="P325">
        <v>8</v>
      </c>
      <c r="Q325">
        <v>6</v>
      </c>
      <c r="R325">
        <v>8</v>
      </c>
      <c r="S325">
        <v>9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</row>
    <row r="326" spans="1:26" x14ac:dyDescent="0.35">
      <c r="A326">
        <v>769</v>
      </c>
      <c r="B326" s="282" t="s">
        <v>423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</row>
    <row r="327" spans="1:26" x14ac:dyDescent="0.35">
      <c r="A327">
        <v>770</v>
      </c>
      <c r="B327" s="282" t="s">
        <v>424</v>
      </c>
      <c r="C327">
        <v>61208</v>
      </c>
      <c r="D327">
        <v>224429</v>
      </c>
      <c r="E327">
        <v>224429</v>
      </c>
      <c r="F327">
        <v>163222</v>
      </c>
      <c r="G327">
        <v>224429</v>
      </c>
      <c r="H327">
        <v>163222</v>
      </c>
      <c r="I327">
        <v>142817</v>
      </c>
      <c r="J327">
        <v>183623</v>
      </c>
      <c r="K327">
        <v>163222</v>
      </c>
      <c r="L327">
        <v>163222</v>
      </c>
      <c r="M327">
        <v>163222</v>
      </c>
      <c r="N327">
        <v>163222</v>
      </c>
      <c r="O327">
        <v>66020</v>
      </c>
      <c r="P327">
        <v>95343</v>
      </c>
      <c r="Q327">
        <v>64081</v>
      </c>
      <c r="R327">
        <v>74556</v>
      </c>
      <c r="S327">
        <v>72885</v>
      </c>
      <c r="T327">
        <v>71702</v>
      </c>
      <c r="U327">
        <v>2154</v>
      </c>
      <c r="V327">
        <v>0</v>
      </c>
      <c r="W327">
        <v>0</v>
      </c>
      <c r="X327">
        <v>0</v>
      </c>
      <c r="Y327">
        <v>0</v>
      </c>
      <c r="Z327">
        <v>0</v>
      </c>
    </row>
    <row r="328" spans="1:26" x14ac:dyDescent="0.35">
      <c r="A328">
        <v>771</v>
      </c>
      <c r="B328" s="282" t="s">
        <v>425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</row>
    <row r="329" spans="1:26" x14ac:dyDescent="0.35">
      <c r="A329">
        <v>779</v>
      </c>
      <c r="B329" s="282" t="s">
        <v>431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1</v>
      </c>
      <c r="P329">
        <v>3</v>
      </c>
      <c r="Q329">
        <v>2</v>
      </c>
      <c r="R329">
        <v>10</v>
      </c>
      <c r="S329">
        <v>1</v>
      </c>
      <c r="T329">
        <v>1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</row>
    <row r="330" spans="1:26" x14ac:dyDescent="0.35">
      <c r="A330">
        <v>780</v>
      </c>
      <c r="B330" s="282" t="s">
        <v>432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1</v>
      </c>
      <c r="P330">
        <v>0</v>
      </c>
      <c r="Q330">
        <v>1</v>
      </c>
      <c r="R330">
        <v>1</v>
      </c>
      <c r="S330">
        <v>0</v>
      </c>
      <c r="T330">
        <v>1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</row>
    <row r="331" spans="1:26" x14ac:dyDescent="0.35">
      <c r="A331">
        <v>781</v>
      </c>
      <c r="B331" s="282" t="s">
        <v>433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4</v>
      </c>
      <c r="P331">
        <v>21</v>
      </c>
      <c r="Q331">
        <v>3</v>
      </c>
      <c r="R331">
        <v>2</v>
      </c>
      <c r="S331">
        <v>2</v>
      </c>
      <c r="T331">
        <v>8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</row>
    <row r="332" spans="1:26" x14ac:dyDescent="0.35">
      <c r="A332">
        <v>782</v>
      </c>
      <c r="B332" s="282" t="s">
        <v>434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1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</row>
    <row r="333" spans="1:26" x14ac:dyDescent="0.35">
      <c r="A333">
        <v>783</v>
      </c>
      <c r="B333" s="282" t="s">
        <v>435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1</v>
      </c>
      <c r="T333">
        <v>3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</row>
    <row r="334" spans="1:26" x14ac:dyDescent="0.35">
      <c r="A334">
        <v>784</v>
      </c>
      <c r="B334" s="282" t="s">
        <v>436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3</v>
      </c>
      <c r="Q334">
        <v>0</v>
      </c>
      <c r="R334">
        <v>0</v>
      </c>
      <c r="S334">
        <v>1</v>
      </c>
      <c r="T334">
        <v>2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</row>
    <row r="335" spans="1:26" x14ac:dyDescent="0.35">
      <c r="A335">
        <v>785</v>
      </c>
      <c r="B335" s="282" t="s">
        <v>437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1</v>
      </c>
      <c r="P335">
        <v>3</v>
      </c>
      <c r="Q335">
        <v>2</v>
      </c>
      <c r="R335">
        <v>8</v>
      </c>
      <c r="S335">
        <v>1</v>
      </c>
      <c r="T335">
        <v>1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</row>
    <row r="336" spans="1:26" x14ac:dyDescent="0.35">
      <c r="A336">
        <v>786</v>
      </c>
      <c r="B336" s="282" t="s">
        <v>438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1</v>
      </c>
      <c r="P336">
        <v>0</v>
      </c>
      <c r="Q336">
        <v>0</v>
      </c>
      <c r="R336">
        <v>1</v>
      </c>
      <c r="S336">
        <v>0</v>
      </c>
      <c r="T336">
        <v>1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</row>
    <row r="337" spans="1:26" x14ac:dyDescent="0.35">
      <c r="A337">
        <v>787</v>
      </c>
      <c r="B337" s="282" t="s">
        <v>439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3</v>
      </c>
      <c r="P337">
        <v>2</v>
      </c>
      <c r="Q337">
        <v>1</v>
      </c>
      <c r="R337">
        <v>1</v>
      </c>
      <c r="S337">
        <v>0</v>
      </c>
      <c r="T337">
        <v>2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</row>
    <row r="338" spans="1:26" x14ac:dyDescent="0.35">
      <c r="A338">
        <v>788</v>
      </c>
      <c r="B338" s="282" t="s">
        <v>440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1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</row>
    <row r="339" spans="1:26" x14ac:dyDescent="0.35">
      <c r="A339">
        <v>789</v>
      </c>
      <c r="B339" s="282" t="s">
        <v>441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1</v>
      </c>
      <c r="T339">
        <v>1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</row>
    <row r="340" spans="1:26" x14ac:dyDescent="0.35">
      <c r="A340">
        <v>790</v>
      </c>
      <c r="B340" s="282" t="s">
        <v>442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3</v>
      </c>
      <c r="Q340">
        <v>0</v>
      </c>
      <c r="R340">
        <v>0</v>
      </c>
      <c r="S340">
        <v>1</v>
      </c>
      <c r="T340">
        <v>2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</row>
    <row r="341" spans="1:26" x14ac:dyDescent="0.35">
      <c r="A341">
        <v>791</v>
      </c>
      <c r="B341" s="282" t="s">
        <v>443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</row>
    <row r="342" spans="1:26" x14ac:dyDescent="0.35">
      <c r="A342">
        <v>792</v>
      </c>
      <c r="B342" s="282" t="s">
        <v>444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</row>
    <row r="343" spans="1:26" x14ac:dyDescent="0.35">
      <c r="A343">
        <v>793</v>
      </c>
      <c r="B343" s="282" t="s">
        <v>445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1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</row>
    <row r="344" spans="1:26" x14ac:dyDescent="0.35">
      <c r="A344">
        <v>794</v>
      </c>
      <c r="B344" s="282" t="s">
        <v>446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</row>
    <row r="345" spans="1:26" x14ac:dyDescent="0.35">
      <c r="A345">
        <v>795</v>
      </c>
      <c r="B345" s="282" t="s">
        <v>447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</row>
    <row r="346" spans="1:26" x14ac:dyDescent="0.35">
      <c r="A346">
        <v>796</v>
      </c>
      <c r="B346" s="282" t="s">
        <v>448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</row>
    <row r="347" spans="1:26" x14ac:dyDescent="0.35">
      <c r="A347">
        <v>797</v>
      </c>
      <c r="B347" s="282" t="s">
        <v>449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1</v>
      </c>
      <c r="Q347">
        <v>0</v>
      </c>
      <c r="R347">
        <v>0</v>
      </c>
      <c r="S347">
        <v>1</v>
      </c>
      <c r="T347">
        <v>1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</row>
    <row r="348" spans="1:26" x14ac:dyDescent="0.35">
      <c r="A348">
        <v>798</v>
      </c>
      <c r="B348" s="282" t="s">
        <v>450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</row>
    <row r="349" spans="1:26" x14ac:dyDescent="0.35">
      <c r="A349">
        <v>799</v>
      </c>
      <c r="B349" s="282" t="s">
        <v>451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4</v>
      </c>
      <c r="P349">
        <v>4</v>
      </c>
      <c r="Q349">
        <v>0</v>
      </c>
      <c r="R349">
        <v>2</v>
      </c>
      <c r="S349">
        <v>3</v>
      </c>
      <c r="T349">
        <v>2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</row>
    <row r="350" spans="1:26" x14ac:dyDescent="0.35">
      <c r="A350">
        <v>800</v>
      </c>
      <c r="B350" s="282" t="s">
        <v>452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1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</row>
    <row r="351" spans="1:26" x14ac:dyDescent="0.35">
      <c r="A351">
        <v>801</v>
      </c>
      <c r="B351" s="282" t="s">
        <v>453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1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</row>
    <row r="352" spans="1:26" x14ac:dyDescent="0.35">
      <c r="A352">
        <v>802</v>
      </c>
      <c r="B352" s="282" t="s">
        <v>454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1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</row>
    <row r="353" spans="1:26" x14ac:dyDescent="0.35">
      <c r="A353">
        <v>803</v>
      </c>
      <c r="B353" s="282" t="s">
        <v>455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1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</row>
    <row r="354" spans="1:26" x14ac:dyDescent="0.35">
      <c r="A354">
        <v>804</v>
      </c>
      <c r="B354" s="282" t="s">
        <v>456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</row>
    <row r="355" spans="1:26" x14ac:dyDescent="0.35">
      <c r="A355">
        <v>805</v>
      </c>
      <c r="B355" s="282" t="s">
        <v>457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</row>
    <row r="356" spans="1:26" x14ac:dyDescent="0.35">
      <c r="A356">
        <v>806</v>
      </c>
      <c r="B356" s="282" t="s">
        <v>458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</row>
    <row r="357" spans="1:26" x14ac:dyDescent="0.35">
      <c r="A357">
        <v>807</v>
      </c>
      <c r="B357" s="282" t="s">
        <v>459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</row>
    <row r="358" spans="1:26" x14ac:dyDescent="0.35">
      <c r="A358">
        <v>808</v>
      </c>
      <c r="B358" s="282" t="s">
        <v>460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</row>
    <row r="359" spans="1:26" x14ac:dyDescent="0.35">
      <c r="A359">
        <v>809</v>
      </c>
      <c r="B359" s="282" t="s">
        <v>461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11</v>
      </c>
      <c r="P359">
        <v>0</v>
      </c>
      <c r="Q359">
        <v>2</v>
      </c>
      <c r="R359">
        <v>9</v>
      </c>
      <c r="S359">
        <v>2</v>
      </c>
      <c r="T359">
        <v>4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</row>
    <row r="360" spans="1:26" x14ac:dyDescent="0.35">
      <c r="A360">
        <v>810</v>
      </c>
      <c r="B360" s="282" t="s">
        <v>462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2</v>
      </c>
      <c r="R360">
        <v>0</v>
      </c>
      <c r="S360">
        <v>0</v>
      </c>
      <c r="T360">
        <v>1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</row>
    <row r="361" spans="1:26" x14ac:dyDescent="0.35">
      <c r="A361">
        <v>811</v>
      </c>
      <c r="B361" s="282" t="s">
        <v>463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5</v>
      </c>
      <c r="R361">
        <v>2</v>
      </c>
      <c r="S361">
        <v>1</v>
      </c>
      <c r="T361">
        <v>1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</row>
    <row r="362" spans="1:26" x14ac:dyDescent="0.35">
      <c r="A362">
        <v>812</v>
      </c>
      <c r="B362" s="282" t="s">
        <v>464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1</v>
      </c>
      <c r="P362">
        <v>0</v>
      </c>
      <c r="Q362">
        <v>0</v>
      </c>
      <c r="R362">
        <v>3</v>
      </c>
      <c r="S362">
        <v>1</v>
      </c>
      <c r="T362">
        <v>1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</row>
    <row r="363" spans="1:26" x14ac:dyDescent="0.35">
      <c r="A363">
        <v>813</v>
      </c>
      <c r="B363" s="282" t="s">
        <v>465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2</v>
      </c>
      <c r="P363">
        <v>0</v>
      </c>
      <c r="Q363">
        <v>1</v>
      </c>
      <c r="R363">
        <v>4</v>
      </c>
      <c r="S363">
        <v>3</v>
      </c>
      <c r="T363">
        <v>1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</row>
    <row r="364" spans="1:26" x14ac:dyDescent="0.35">
      <c r="A364">
        <v>814</v>
      </c>
      <c r="B364" s="282" t="s">
        <v>466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1</v>
      </c>
      <c r="P364">
        <v>0</v>
      </c>
      <c r="Q364">
        <v>2</v>
      </c>
      <c r="R364">
        <v>1</v>
      </c>
      <c r="S364">
        <v>2</v>
      </c>
      <c r="T364">
        <v>2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</row>
    <row r="365" spans="1:26" x14ac:dyDescent="0.35">
      <c r="A365">
        <v>815</v>
      </c>
      <c r="B365" s="282" t="s">
        <v>467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4</v>
      </c>
      <c r="P365">
        <v>0</v>
      </c>
      <c r="Q365">
        <v>0</v>
      </c>
      <c r="R365">
        <v>54</v>
      </c>
      <c r="S365">
        <v>1</v>
      </c>
      <c r="T365">
        <v>1</v>
      </c>
      <c r="U365">
        <v>1</v>
      </c>
      <c r="V365">
        <v>0</v>
      </c>
      <c r="W365">
        <v>0</v>
      </c>
      <c r="X365">
        <v>0</v>
      </c>
      <c r="Y365">
        <v>0</v>
      </c>
      <c r="Z365">
        <v>0</v>
      </c>
    </row>
    <row r="366" spans="1:26" x14ac:dyDescent="0.35">
      <c r="A366">
        <v>816</v>
      </c>
      <c r="B366" s="282" t="s">
        <v>468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8</v>
      </c>
      <c r="P366">
        <v>3</v>
      </c>
      <c r="Q366">
        <v>6</v>
      </c>
      <c r="R366">
        <v>-1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</row>
    <row r="367" spans="1:26" x14ac:dyDescent="0.35">
      <c r="A367">
        <v>817</v>
      </c>
      <c r="B367" s="282" t="s">
        <v>469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3</v>
      </c>
      <c r="P367">
        <v>1</v>
      </c>
      <c r="Q367">
        <v>2</v>
      </c>
      <c r="R367">
        <v>5</v>
      </c>
      <c r="S367">
        <v>13</v>
      </c>
      <c r="T367">
        <v>14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</row>
    <row r="368" spans="1:26" x14ac:dyDescent="0.35">
      <c r="A368">
        <v>818</v>
      </c>
      <c r="B368" s="282" t="s">
        <v>470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2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</row>
    <row r="369" spans="1:26" x14ac:dyDescent="0.35">
      <c r="A369">
        <v>819</v>
      </c>
      <c r="B369" s="282" t="s">
        <v>471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13</v>
      </c>
      <c r="P369">
        <v>1</v>
      </c>
      <c r="Q369">
        <v>5</v>
      </c>
      <c r="R369">
        <v>2</v>
      </c>
      <c r="S369">
        <v>0</v>
      </c>
      <c r="T369">
        <v>1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</row>
    <row r="370" spans="1:26" x14ac:dyDescent="0.35">
      <c r="A370">
        <v>820</v>
      </c>
      <c r="B370" s="282" t="s">
        <v>472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2</v>
      </c>
      <c r="Q370">
        <v>1</v>
      </c>
      <c r="R370">
        <v>2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</row>
    <row r="371" spans="1:26" x14ac:dyDescent="0.35">
      <c r="A371">
        <v>821</v>
      </c>
      <c r="B371" s="282" t="s">
        <v>473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4</v>
      </c>
      <c r="P371">
        <v>0</v>
      </c>
      <c r="Q371">
        <v>0</v>
      </c>
      <c r="R371">
        <v>4</v>
      </c>
      <c r="S371">
        <v>1</v>
      </c>
      <c r="T371">
        <v>1</v>
      </c>
      <c r="U371">
        <v>1</v>
      </c>
      <c r="V371">
        <v>0</v>
      </c>
      <c r="W371">
        <v>0</v>
      </c>
      <c r="X371">
        <v>0</v>
      </c>
      <c r="Y371">
        <v>0</v>
      </c>
      <c r="Z371">
        <v>0</v>
      </c>
    </row>
    <row r="372" spans="1:26" x14ac:dyDescent="0.35">
      <c r="A372">
        <v>822</v>
      </c>
      <c r="B372" s="282" t="s">
        <v>474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6</v>
      </c>
      <c r="P372">
        <v>2</v>
      </c>
      <c r="Q372">
        <v>2</v>
      </c>
      <c r="R372">
        <v>-1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</row>
    <row r="373" spans="1:26" x14ac:dyDescent="0.35">
      <c r="A373">
        <v>823</v>
      </c>
      <c r="B373" s="282" t="s">
        <v>475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2</v>
      </c>
      <c r="P373">
        <v>0</v>
      </c>
      <c r="Q373">
        <v>2</v>
      </c>
      <c r="R373">
        <v>4</v>
      </c>
      <c r="S373">
        <v>2</v>
      </c>
      <c r="T373">
        <v>1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</row>
    <row r="374" spans="1:26" x14ac:dyDescent="0.35">
      <c r="A374">
        <v>824</v>
      </c>
      <c r="B374" s="282" t="s">
        <v>476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1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</row>
    <row r="375" spans="1:26" x14ac:dyDescent="0.35">
      <c r="A375">
        <v>825</v>
      </c>
      <c r="B375" s="282" t="s">
        <v>477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12</v>
      </c>
      <c r="P375">
        <v>0</v>
      </c>
      <c r="Q375">
        <v>2</v>
      </c>
      <c r="R375">
        <v>2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</row>
    <row r="376" spans="1:26" x14ac:dyDescent="0.35">
      <c r="A376">
        <v>826</v>
      </c>
      <c r="B376" s="282" t="s">
        <v>478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2</v>
      </c>
      <c r="Q376">
        <v>1</v>
      </c>
      <c r="R376">
        <v>2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</row>
    <row r="377" spans="1:26" x14ac:dyDescent="0.35">
      <c r="A377">
        <v>827</v>
      </c>
      <c r="B377" s="282" t="s">
        <v>479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1</v>
      </c>
      <c r="Q377">
        <v>1</v>
      </c>
      <c r="R377">
        <v>2</v>
      </c>
      <c r="S377">
        <v>2</v>
      </c>
      <c r="T377">
        <v>2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</row>
    <row r="378" spans="1:26" x14ac:dyDescent="0.35">
      <c r="A378">
        <v>828</v>
      </c>
      <c r="B378" s="282" t="s">
        <v>480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</row>
    <row r="379" spans="1:26" x14ac:dyDescent="0.35">
      <c r="A379">
        <v>829</v>
      </c>
      <c r="B379" s="282" t="s">
        <v>481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19</v>
      </c>
      <c r="R379">
        <v>2</v>
      </c>
      <c r="S379">
        <v>1</v>
      </c>
      <c r="T379">
        <v>6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</row>
    <row r="380" spans="1:26" x14ac:dyDescent="0.35">
      <c r="A380">
        <v>830</v>
      </c>
      <c r="B380" s="282" t="s">
        <v>482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2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</row>
    <row r="381" spans="1:26" x14ac:dyDescent="0.35">
      <c r="A381">
        <v>831</v>
      </c>
      <c r="B381" s="282" t="s">
        <v>483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1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</row>
    <row r="382" spans="1:26" x14ac:dyDescent="0.35">
      <c r="A382">
        <v>832</v>
      </c>
      <c r="B382" s="282" t="s">
        <v>484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1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</row>
    <row r="383" spans="1:26" x14ac:dyDescent="0.35">
      <c r="A383">
        <v>833</v>
      </c>
      <c r="B383" s="282" t="s">
        <v>485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2</v>
      </c>
      <c r="R383">
        <v>0</v>
      </c>
      <c r="S383">
        <v>0</v>
      </c>
      <c r="T383">
        <v>2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</row>
    <row r="384" spans="1:26" x14ac:dyDescent="0.35">
      <c r="A384">
        <v>834</v>
      </c>
      <c r="B384" s="282" t="s">
        <v>486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1</v>
      </c>
      <c r="P384">
        <v>0</v>
      </c>
      <c r="Q384">
        <v>2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</row>
    <row r="385" spans="1:26" x14ac:dyDescent="0.35">
      <c r="A385">
        <v>835</v>
      </c>
      <c r="B385" s="282" t="s">
        <v>487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1</v>
      </c>
      <c r="P385">
        <v>0</v>
      </c>
      <c r="Q385">
        <v>1</v>
      </c>
      <c r="R385">
        <v>1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</row>
    <row r="386" spans="1:26" x14ac:dyDescent="0.35">
      <c r="A386">
        <v>836</v>
      </c>
      <c r="B386" s="282" t="s">
        <v>488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2</v>
      </c>
      <c r="S386">
        <v>3</v>
      </c>
      <c r="T386">
        <v>1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</row>
    <row r="387" spans="1:26" x14ac:dyDescent="0.35">
      <c r="A387">
        <v>837</v>
      </c>
      <c r="B387" s="282" t="s">
        <v>489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1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</row>
    <row r="388" spans="1:26" x14ac:dyDescent="0.35">
      <c r="A388">
        <v>838</v>
      </c>
      <c r="B388" s="282" t="s">
        <v>490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</row>
    <row r="389" spans="1:26" x14ac:dyDescent="0.35">
      <c r="A389">
        <v>839</v>
      </c>
      <c r="B389" s="282" t="s">
        <v>491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4</v>
      </c>
      <c r="P389">
        <v>0</v>
      </c>
      <c r="Q389">
        <v>2</v>
      </c>
      <c r="R389">
        <v>0</v>
      </c>
      <c r="S389">
        <v>0</v>
      </c>
      <c r="T389">
        <v>2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</row>
    <row r="390" spans="1:26" x14ac:dyDescent="0.35">
      <c r="A390">
        <v>840</v>
      </c>
      <c r="B390" s="282" t="s">
        <v>492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</row>
    <row r="391" spans="1:26" x14ac:dyDescent="0.35">
      <c r="A391">
        <v>841</v>
      </c>
      <c r="B391" s="282" t="s">
        <v>493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1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</row>
    <row r="392" spans="1:26" x14ac:dyDescent="0.35">
      <c r="A392">
        <v>842</v>
      </c>
      <c r="B392" s="282" t="s">
        <v>494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</row>
    <row r="393" spans="1:26" x14ac:dyDescent="0.35">
      <c r="A393">
        <v>843</v>
      </c>
      <c r="B393" s="282" t="s">
        <v>495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</row>
    <row r="394" spans="1:26" x14ac:dyDescent="0.35">
      <c r="A394">
        <v>844</v>
      </c>
      <c r="B394" s="282" t="s">
        <v>496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</row>
    <row r="395" spans="1:26" x14ac:dyDescent="0.35">
      <c r="A395">
        <v>845</v>
      </c>
      <c r="B395" s="282" t="s">
        <v>497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1</v>
      </c>
      <c r="R395">
        <v>0</v>
      </c>
      <c r="S395">
        <v>7</v>
      </c>
      <c r="T395">
        <v>2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</row>
    <row r="396" spans="1:26" x14ac:dyDescent="0.35">
      <c r="A396">
        <v>846</v>
      </c>
      <c r="B396" s="282" t="s">
        <v>498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2</v>
      </c>
      <c r="P396">
        <v>0</v>
      </c>
      <c r="Q396">
        <v>1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</row>
    <row r="397" spans="1:26" x14ac:dyDescent="0.35">
      <c r="A397">
        <v>847</v>
      </c>
      <c r="B397" s="282" t="s">
        <v>499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2</v>
      </c>
      <c r="P397">
        <v>0</v>
      </c>
      <c r="Q397">
        <v>1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</row>
    <row r="398" spans="1:26" x14ac:dyDescent="0.35">
      <c r="A398">
        <v>848</v>
      </c>
      <c r="B398" s="282" t="s">
        <v>500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1</v>
      </c>
      <c r="R398">
        <v>0</v>
      </c>
      <c r="S398">
        <v>7</v>
      </c>
      <c r="T398">
        <v>2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</row>
    <row r="399" spans="1:26" x14ac:dyDescent="0.35">
      <c r="A399">
        <v>849</v>
      </c>
      <c r="B399" s="282" t="s">
        <v>501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1</v>
      </c>
      <c r="R399">
        <v>1</v>
      </c>
      <c r="S399">
        <v>0</v>
      </c>
      <c r="T399">
        <v>1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</row>
    <row r="400" spans="1:26" x14ac:dyDescent="0.35">
      <c r="A400">
        <v>850</v>
      </c>
      <c r="B400" s="282" t="s">
        <v>502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1</v>
      </c>
      <c r="P400">
        <v>0</v>
      </c>
      <c r="Q400">
        <v>1</v>
      </c>
      <c r="R400">
        <v>2</v>
      </c>
      <c r="S400">
        <v>4</v>
      </c>
      <c r="T400">
        <v>5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</row>
    <row r="401" spans="1:26" x14ac:dyDescent="0.35">
      <c r="A401">
        <v>851</v>
      </c>
      <c r="B401" s="282" t="s">
        <v>503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-3</v>
      </c>
      <c r="P401">
        <v>3</v>
      </c>
      <c r="Q401">
        <v>2</v>
      </c>
      <c r="R401">
        <v>-44</v>
      </c>
      <c r="S401">
        <v>0</v>
      </c>
      <c r="T401">
        <v>0</v>
      </c>
      <c r="U401">
        <v>-1</v>
      </c>
      <c r="V401">
        <v>0</v>
      </c>
      <c r="W401">
        <v>0</v>
      </c>
      <c r="X401">
        <v>0</v>
      </c>
      <c r="Y401">
        <v>0</v>
      </c>
      <c r="Z401">
        <v>0</v>
      </c>
    </row>
    <row r="402" spans="1:26" x14ac:dyDescent="0.35">
      <c r="A402">
        <v>852</v>
      </c>
      <c r="B402" s="282" t="s">
        <v>504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-7</v>
      </c>
      <c r="P402">
        <v>-3</v>
      </c>
      <c r="Q402">
        <v>-5</v>
      </c>
      <c r="R402">
        <v>2</v>
      </c>
      <c r="S402">
        <v>0</v>
      </c>
      <c r="T402">
        <v>1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</row>
    <row r="403" spans="1:26" x14ac:dyDescent="0.35">
      <c r="A403">
        <v>853</v>
      </c>
      <c r="B403" s="282" t="s">
        <v>505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1</v>
      </c>
      <c r="P403">
        <v>20</v>
      </c>
      <c r="Q403">
        <v>1</v>
      </c>
      <c r="R403">
        <v>-3</v>
      </c>
      <c r="S403">
        <v>-11</v>
      </c>
      <c r="T403">
        <v>-6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</row>
    <row r="404" spans="1:26" x14ac:dyDescent="0.35">
      <c r="A404">
        <v>854</v>
      </c>
      <c r="B404" s="282" t="s">
        <v>506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1</v>
      </c>
      <c r="S404">
        <v>0</v>
      </c>
      <c r="T404">
        <v>-2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</row>
    <row r="405" spans="1:26" x14ac:dyDescent="0.35">
      <c r="A405">
        <v>855</v>
      </c>
      <c r="B405" s="282" t="s">
        <v>507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-13</v>
      </c>
      <c r="P405">
        <v>-1</v>
      </c>
      <c r="Q405">
        <v>-5</v>
      </c>
      <c r="R405">
        <v>-2</v>
      </c>
      <c r="S405">
        <v>1</v>
      </c>
      <c r="T405">
        <v>2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</row>
    <row r="406" spans="1:26" x14ac:dyDescent="0.35">
      <c r="A406">
        <v>856</v>
      </c>
      <c r="B406" s="282" t="s">
        <v>508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1</v>
      </c>
      <c r="Q406">
        <v>-1</v>
      </c>
      <c r="R406">
        <v>-2</v>
      </c>
      <c r="S406">
        <v>1</v>
      </c>
      <c r="T406">
        <v>2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</row>
    <row r="407" spans="1:26" x14ac:dyDescent="0.35">
      <c r="A407">
        <v>857</v>
      </c>
      <c r="B407" s="282" t="s">
        <v>509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-3</v>
      </c>
      <c r="P407">
        <v>3</v>
      </c>
      <c r="Q407">
        <v>2</v>
      </c>
      <c r="R407">
        <v>4</v>
      </c>
      <c r="S407">
        <v>0</v>
      </c>
      <c r="T407">
        <v>0</v>
      </c>
      <c r="U407">
        <v>-1</v>
      </c>
      <c r="V407">
        <v>0</v>
      </c>
      <c r="W407">
        <v>0</v>
      </c>
      <c r="X407">
        <v>0</v>
      </c>
      <c r="Y407">
        <v>0</v>
      </c>
      <c r="Z407">
        <v>0</v>
      </c>
    </row>
    <row r="408" spans="1:26" x14ac:dyDescent="0.35">
      <c r="A408">
        <v>858</v>
      </c>
      <c r="B408" s="282" t="s">
        <v>510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-5</v>
      </c>
      <c r="P408">
        <v>-2</v>
      </c>
      <c r="Q408">
        <v>-2</v>
      </c>
      <c r="R408">
        <v>2</v>
      </c>
      <c r="S408">
        <v>0</v>
      </c>
      <c r="T408">
        <v>1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</row>
    <row r="409" spans="1:26" x14ac:dyDescent="0.35">
      <c r="A409">
        <v>859</v>
      </c>
      <c r="B409" s="282" t="s">
        <v>511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1</v>
      </c>
      <c r="P409">
        <v>2</v>
      </c>
      <c r="Q409">
        <v>-1</v>
      </c>
      <c r="R409">
        <v>-3</v>
      </c>
      <c r="S409">
        <v>-2</v>
      </c>
      <c r="T409">
        <v>1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</row>
    <row r="410" spans="1:26" x14ac:dyDescent="0.35">
      <c r="A410">
        <v>860</v>
      </c>
      <c r="B410" s="282" t="s">
        <v>512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1</v>
      </c>
      <c r="S410">
        <v>0</v>
      </c>
      <c r="T410">
        <v>-1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</row>
    <row r="411" spans="1:26" x14ac:dyDescent="0.35">
      <c r="A411">
        <v>861</v>
      </c>
      <c r="B411" s="282" t="s">
        <v>513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-12</v>
      </c>
      <c r="P411">
        <v>0</v>
      </c>
      <c r="Q411">
        <v>-2</v>
      </c>
      <c r="R411">
        <v>-2</v>
      </c>
      <c r="S411">
        <v>1</v>
      </c>
      <c r="T411">
        <v>1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</row>
    <row r="412" spans="1:26" x14ac:dyDescent="0.35">
      <c r="A412">
        <v>862</v>
      </c>
      <c r="B412" s="282" t="s">
        <v>514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1</v>
      </c>
      <c r="Q412">
        <v>-1</v>
      </c>
      <c r="R412">
        <v>-2</v>
      </c>
      <c r="S412">
        <v>1</v>
      </c>
      <c r="T412">
        <v>2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</row>
    <row r="413" spans="1:26" x14ac:dyDescent="0.35">
      <c r="A413">
        <v>863</v>
      </c>
      <c r="B413" s="282" t="s">
        <v>515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-1</v>
      </c>
      <c r="Q413">
        <v>-1</v>
      </c>
      <c r="R413">
        <v>-2</v>
      </c>
      <c r="S413">
        <v>-2</v>
      </c>
      <c r="T413">
        <v>-2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</row>
    <row r="414" spans="1:26" x14ac:dyDescent="0.35">
      <c r="A414">
        <v>864</v>
      </c>
      <c r="B414" s="282" t="s">
        <v>516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</row>
    <row r="415" spans="1:26" x14ac:dyDescent="0.35">
      <c r="A415">
        <v>865</v>
      </c>
      <c r="B415" s="282" t="s">
        <v>517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-18</v>
      </c>
      <c r="R415">
        <v>-2</v>
      </c>
      <c r="S415">
        <v>-1</v>
      </c>
      <c r="T415">
        <v>-6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</row>
    <row r="416" spans="1:26" x14ac:dyDescent="0.35">
      <c r="A416">
        <v>866</v>
      </c>
      <c r="B416" s="282" t="s">
        <v>518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-2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</row>
    <row r="417" spans="1:26" x14ac:dyDescent="0.35">
      <c r="A417">
        <v>867</v>
      </c>
      <c r="B417" s="282" t="s">
        <v>519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-1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</row>
    <row r="418" spans="1:26" x14ac:dyDescent="0.35">
      <c r="A418">
        <v>868</v>
      </c>
      <c r="B418" s="282" t="s">
        <v>520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-1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</row>
    <row r="419" spans="1:26" x14ac:dyDescent="0.35">
      <c r="A419">
        <v>869</v>
      </c>
      <c r="B419" s="282" t="s">
        <v>521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-2</v>
      </c>
      <c r="R419">
        <v>0</v>
      </c>
      <c r="S419">
        <v>1</v>
      </c>
      <c r="T419">
        <v>-1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</row>
    <row r="420" spans="1:26" x14ac:dyDescent="0.35">
      <c r="A420">
        <v>870</v>
      </c>
      <c r="B420" s="282" t="s">
        <v>522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-1</v>
      </c>
      <c r="P420">
        <v>0</v>
      </c>
      <c r="Q420">
        <v>-2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</row>
    <row r="421" spans="1:26" x14ac:dyDescent="0.35">
      <c r="A421">
        <v>871</v>
      </c>
      <c r="B421" s="282" t="s">
        <v>523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3</v>
      </c>
      <c r="P421">
        <v>0</v>
      </c>
      <c r="Q421">
        <v>-1</v>
      </c>
      <c r="R421">
        <v>1</v>
      </c>
      <c r="S421">
        <v>3</v>
      </c>
      <c r="T421">
        <v>2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</row>
    <row r="422" spans="1:26" x14ac:dyDescent="0.35">
      <c r="A422">
        <v>872</v>
      </c>
      <c r="B422" s="282" t="s">
        <v>524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1</v>
      </c>
      <c r="R422">
        <v>-2</v>
      </c>
      <c r="S422">
        <v>-3</v>
      </c>
      <c r="T422">
        <v>-1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</row>
    <row r="423" spans="1:26" x14ac:dyDescent="0.35">
      <c r="A423">
        <v>873</v>
      </c>
      <c r="B423" s="282" t="s">
        <v>525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</row>
    <row r="424" spans="1:26" x14ac:dyDescent="0.35">
      <c r="A424">
        <v>874</v>
      </c>
      <c r="B424" s="282" t="s">
        <v>526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</row>
    <row r="425" spans="1:26" x14ac:dyDescent="0.35">
      <c r="A425">
        <v>875</v>
      </c>
      <c r="B425" s="282" t="s">
        <v>527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-4</v>
      </c>
      <c r="P425">
        <v>0</v>
      </c>
      <c r="Q425">
        <v>-2</v>
      </c>
      <c r="R425">
        <v>0</v>
      </c>
      <c r="S425">
        <v>1</v>
      </c>
      <c r="T425">
        <v>-2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</row>
    <row r="426" spans="1:26" x14ac:dyDescent="0.35">
      <c r="A426">
        <v>876</v>
      </c>
      <c r="B426" s="282" t="s">
        <v>528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</row>
    <row r="427" spans="1:26" x14ac:dyDescent="0.35">
      <c r="A427">
        <v>877</v>
      </c>
      <c r="B427" s="282" t="s">
        <v>529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-1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</row>
    <row r="428" spans="1:26" x14ac:dyDescent="0.35">
      <c r="A428">
        <v>878</v>
      </c>
      <c r="B428" s="282" t="s">
        <v>530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</row>
    <row r="429" spans="1:26" x14ac:dyDescent="0.35">
      <c r="A429">
        <v>879</v>
      </c>
      <c r="B429" s="282" t="s">
        <v>531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</row>
    <row r="430" spans="1:26" x14ac:dyDescent="0.35">
      <c r="A430">
        <v>880</v>
      </c>
      <c r="B430" s="282" t="s">
        <v>532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</row>
    <row r="431" spans="1:26" x14ac:dyDescent="0.35">
      <c r="A431">
        <v>881</v>
      </c>
      <c r="B431" s="282" t="s">
        <v>533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11</v>
      </c>
      <c r="P431">
        <v>0</v>
      </c>
      <c r="Q431">
        <v>1</v>
      </c>
      <c r="R431">
        <v>9</v>
      </c>
      <c r="S431">
        <v>0</v>
      </c>
      <c r="T431">
        <v>2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</row>
    <row r="432" spans="1:26" x14ac:dyDescent="0.35">
      <c r="A432">
        <v>882</v>
      </c>
      <c r="B432" s="282" t="s">
        <v>534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-2</v>
      </c>
      <c r="P432">
        <v>0</v>
      </c>
      <c r="Q432">
        <v>1</v>
      </c>
      <c r="R432">
        <v>0</v>
      </c>
      <c r="S432">
        <v>0</v>
      </c>
      <c r="T432">
        <v>1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</row>
    <row r="433" spans="1:26" x14ac:dyDescent="0.35">
      <c r="A433">
        <v>883</v>
      </c>
      <c r="B433" s="282" t="s">
        <v>535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-2</v>
      </c>
      <c r="P433">
        <v>0</v>
      </c>
      <c r="Q433">
        <v>4</v>
      </c>
      <c r="R433">
        <v>2</v>
      </c>
      <c r="S433">
        <v>0</v>
      </c>
      <c r="T433">
        <v>1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</row>
    <row r="434" spans="1:26" x14ac:dyDescent="0.35">
      <c r="A434">
        <v>884</v>
      </c>
      <c r="B434" s="282" t="s">
        <v>536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1</v>
      </c>
      <c r="P434">
        <v>0</v>
      </c>
      <c r="Q434">
        <v>-1</v>
      </c>
      <c r="R434">
        <v>3</v>
      </c>
      <c r="S434">
        <v>0</v>
      </c>
      <c r="T434">
        <v>-1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</row>
    <row r="435" spans="1:26" x14ac:dyDescent="0.35">
      <c r="A435">
        <v>885</v>
      </c>
      <c r="B435" s="282" t="s">
        <v>537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2</v>
      </c>
      <c r="P435">
        <v>0</v>
      </c>
      <c r="Q435">
        <v>0</v>
      </c>
      <c r="R435">
        <v>3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</row>
    <row r="436" spans="1:26" x14ac:dyDescent="0.35">
      <c r="A436">
        <v>886</v>
      </c>
      <c r="B436" s="282" t="s">
        <v>538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1</v>
      </c>
      <c r="R436">
        <v>-1</v>
      </c>
      <c r="S436">
        <v>0</v>
      </c>
      <c r="T436">
        <v>-3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</row>
    <row r="437" spans="1:26" x14ac:dyDescent="0.35">
      <c r="A437">
        <v>887</v>
      </c>
      <c r="B437" s="282" t="s">
        <v>539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13</v>
      </c>
      <c r="P437">
        <v>0</v>
      </c>
      <c r="Q437">
        <v>6</v>
      </c>
      <c r="R437">
        <v>27</v>
      </c>
      <c r="S437">
        <v>0</v>
      </c>
      <c r="T437">
        <v>7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</row>
    <row r="438" spans="1:26" x14ac:dyDescent="0.35">
      <c r="A438">
        <v>888</v>
      </c>
      <c r="B438" s="282" t="s">
        <v>540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2</v>
      </c>
      <c r="P438">
        <v>0</v>
      </c>
      <c r="Q438">
        <v>3</v>
      </c>
      <c r="R438">
        <v>2</v>
      </c>
      <c r="S438">
        <v>0</v>
      </c>
      <c r="T438">
        <v>3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</row>
    <row r="439" spans="1:26" x14ac:dyDescent="0.35">
      <c r="A439">
        <v>889</v>
      </c>
      <c r="B439" s="282" t="s">
        <v>541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11</v>
      </c>
      <c r="P439">
        <v>0</v>
      </c>
      <c r="Q439">
        <v>10</v>
      </c>
      <c r="R439">
        <v>7</v>
      </c>
      <c r="S439">
        <v>0</v>
      </c>
      <c r="T439">
        <v>13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</row>
    <row r="440" spans="1:26" x14ac:dyDescent="0.35">
      <c r="A440">
        <v>890</v>
      </c>
      <c r="B440" s="282" t="s">
        <v>542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1</v>
      </c>
      <c r="P440">
        <v>0</v>
      </c>
      <c r="Q440">
        <v>1</v>
      </c>
      <c r="R440">
        <v>5</v>
      </c>
      <c r="S440">
        <v>0</v>
      </c>
      <c r="T440">
        <v>1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</row>
    <row r="441" spans="1:26" x14ac:dyDescent="0.35">
      <c r="A441">
        <v>891</v>
      </c>
      <c r="B441" s="282" t="s">
        <v>543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2</v>
      </c>
      <c r="P441">
        <v>0</v>
      </c>
      <c r="Q441">
        <v>1</v>
      </c>
      <c r="R441">
        <v>4</v>
      </c>
      <c r="S441">
        <v>0</v>
      </c>
      <c r="T441">
        <v>6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</row>
    <row r="442" spans="1:26" x14ac:dyDescent="0.35">
      <c r="A442">
        <v>892</v>
      </c>
      <c r="B442" s="282" t="s">
        <v>544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1</v>
      </c>
      <c r="P442">
        <v>0</v>
      </c>
      <c r="Q442">
        <v>2</v>
      </c>
      <c r="R442">
        <v>1</v>
      </c>
      <c r="S442">
        <v>0</v>
      </c>
      <c r="T442">
        <v>6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</row>
    <row r="443" spans="1:26" x14ac:dyDescent="0.35">
      <c r="A443">
        <v>893</v>
      </c>
      <c r="B443" s="282" t="s">
        <v>545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12</v>
      </c>
      <c r="P443">
        <v>0</v>
      </c>
      <c r="Q443">
        <v>6</v>
      </c>
      <c r="R443">
        <v>60</v>
      </c>
      <c r="S443">
        <v>0</v>
      </c>
      <c r="T443">
        <v>10</v>
      </c>
      <c r="U443">
        <v>2</v>
      </c>
      <c r="V443">
        <v>0</v>
      </c>
      <c r="W443">
        <v>0</v>
      </c>
      <c r="X443">
        <v>0</v>
      </c>
      <c r="Y443">
        <v>0</v>
      </c>
      <c r="Z443">
        <v>0</v>
      </c>
    </row>
    <row r="444" spans="1:26" x14ac:dyDescent="0.35">
      <c r="A444">
        <v>894</v>
      </c>
      <c r="B444" s="282" t="s">
        <v>546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17</v>
      </c>
      <c r="P444">
        <v>0</v>
      </c>
      <c r="Q444">
        <v>11</v>
      </c>
      <c r="R444">
        <v>-2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</row>
    <row r="445" spans="1:26" x14ac:dyDescent="0.35">
      <c r="A445">
        <v>895</v>
      </c>
      <c r="B445" s="282" t="s">
        <v>547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8</v>
      </c>
      <c r="P445">
        <v>0</v>
      </c>
      <c r="Q445">
        <v>25</v>
      </c>
      <c r="R445">
        <v>12</v>
      </c>
      <c r="S445">
        <v>0</v>
      </c>
      <c r="T445">
        <v>22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</row>
    <row r="446" spans="1:26" x14ac:dyDescent="0.35">
      <c r="A446">
        <v>896</v>
      </c>
      <c r="B446" s="282" t="s">
        <v>548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3</v>
      </c>
      <c r="R446">
        <v>2</v>
      </c>
      <c r="S446">
        <v>0</v>
      </c>
      <c r="T446">
        <v>6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</row>
    <row r="447" spans="1:26" x14ac:dyDescent="0.35">
      <c r="A447">
        <v>897</v>
      </c>
      <c r="B447" s="282" t="s">
        <v>549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25</v>
      </c>
      <c r="P447">
        <v>0</v>
      </c>
      <c r="Q447">
        <v>8</v>
      </c>
      <c r="R447">
        <v>5</v>
      </c>
      <c r="S447">
        <v>0</v>
      </c>
      <c r="T447">
        <v>4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</row>
    <row r="448" spans="1:26" x14ac:dyDescent="0.35">
      <c r="A448">
        <v>898</v>
      </c>
      <c r="B448" s="282" t="s">
        <v>550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1</v>
      </c>
      <c r="P448">
        <v>0</v>
      </c>
      <c r="Q448">
        <v>3</v>
      </c>
      <c r="R448">
        <v>6</v>
      </c>
      <c r="S448">
        <v>0</v>
      </c>
      <c r="T448">
        <v>5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</row>
    <row r="449" spans="1:26" x14ac:dyDescent="0.35">
      <c r="A449">
        <v>899</v>
      </c>
      <c r="B449" s="282" t="s">
        <v>551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</row>
    <row r="450" spans="1:26" x14ac:dyDescent="0.35">
      <c r="A450">
        <v>900</v>
      </c>
      <c r="B450" s="282" t="s">
        <v>552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31</v>
      </c>
      <c r="P450">
        <v>30</v>
      </c>
      <c r="Q450">
        <v>31</v>
      </c>
      <c r="R450">
        <v>30</v>
      </c>
      <c r="S450">
        <v>31</v>
      </c>
      <c r="T450">
        <v>30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</row>
    <row r="451" spans="1:26" x14ac:dyDescent="0.35">
      <c r="A451">
        <v>901</v>
      </c>
      <c r="B451" s="282" t="s">
        <v>553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</row>
    <row r="452" spans="1:26" x14ac:dyDescent="0.35">
      <c r="A452">
        <v>902</v>
      </c>
      <c r="B452" s="282" t="s">
        <v>554</v>
      </c>
      <c r="C452">
        <v>22</v>
      </c>
      <c r="D452">
        <v>22</v>
      </c>
      <c r="E452">
        <v>22</v>
      </c>
      <c r="F452">
        <v>22</v>
      </c>
      <c r="G452">
        <v>22</v>
      </c>
      <c r="H452">
        <v>22</v>
      </c>
      <c r="I452">
        <v>22</v>
      </c>
      <c r="J452">
        <v>22</v>
      </c>
      <c r="K452">
        <v>22</v>
      </c>
      <c r="L452">
        <v>22</v>
      </c>
      <c r="M452">
        <v>22</v>
      </c>
      <c r="N452">
        <v>22</v>
      </c>
      <c r="O452">
        <v>2188</v>
      </c>
      <c r="P452">
        <v>718</v>
      </c>
      <c r="Q452">
        <v>24</v>
      </c>
      <c r="R452">
        <v>51</v>
      </c>
      <c r="S452">
        <v>111</v>
      </c>
      <c r="T452">
        <v>98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</row>
    <row r="453" spans="1:26" x14ac:dyDescent="0.35">
      <c r="A453">
        <v>903</v>
      </c>
      <c r="B453" s="282" t="s">
        <v>555</v>
      </c>
      <c r="C453">
        <v>352</v>
      </c>
      <c r="D453">
        <v>553</v>
      </c>
      <c r="E453">
        <v>552</v>
      </c>
      <c r="F453">
        <v>465</v>
      </c>
      <c r="G453">
        <v>547</v>
      </c>
      <c r="H453">
        <v>474</v>
      </c>
      <c r="I453">
        <v>446</v>
      </c>
      <c r="J453">
        <v>503</v>
      </c>
      <c r="K453">
        <v>476</v>
      </c>
      <c r="L453">
        <v>473</v>
      </c>
      <c r="M453">
        <v>476</v>
      </c>
      <c r="N453">
        <v>474</v>
      </c>
      <c r="O453">
        <v>98</v>
      </c>
      <c r="P453">
        <v>109</v>
      </c>
      <c r="Q453">
        <v>134</v>
      </c>
      <c r="R453">
        <v>123</v>
      </c>
      <c r="S453">
        <v>129</v>
      </c>
      <c r="T453">
        <v>120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</row>
    <row r="454" spans="1:26" x14ac:dyDescent="0.35">
      <c r="A454">
        <v>904</v>
      </c>
      <c r="B454" s="282" t="s">
        <v>556</v>
      </c>
      <c r="C454">
        <v>17291</v>
      </c>
      <c r="D454">
        <v>63401</v>
      </c>
      <c r="E454">
        <v>63401</v>
      </c>
      <c r="F454">
        <v>46110</v>
      </c>
      <c r="G454">
        <v>63401</v>
      </c>
      <c r="H454">
        <v>46110</v>
      </c>
      <c r="I454">
        <v>40346</v>
      </c>
      <c r="J454">
        <v>51873</v>
      </c>
      <c r="K454">
        <v>46110</v>
      </c>
      <c r="L454">
        <v>46110</v>
      </c>
      <c r="M454">
        <v>46110</v>
      </c>
      <c r="N454">
        <v>46110</v>
      </c>
      <c r="O454">
        <v>3676</v>
      </c>
      <c r="P454">
        <v>36222</v>
      </c>
      <c r="Q454">
        <v>3192</v>
      </c>
      <c r="R454">
        <v>3871</v>
      </c>
      <c r="S454">
        <v>13761</v>
      </c>
      <c r="T454">
        <v>10207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</row>
    <row r="455" spans="1:26" x14ac:dyDescent="0.35">
      <c r="A455">
        <v>905</v>
      </c>
      <c r="B455" s="282" t="s">
        <v>557</v>
      </c>
      <c r="C455">
        <v>4150</v>
      </c>
      <c r="D455">
        <v>15216</v>
      </c>
      <c r="E455">
        <v>15216</v>
      </c>
      <c r="F455">
        <v>11066</v>
      </c>
      <c r="G455">
        <v>15216</v>
      </c>
      <c r="H455">
        <v>11066</v>
      </c>
      <c r="I455">
        <v>9683</v>
      </c>
      <c r="J455">
        <v>12450</v>
      </c>
      <c r="K455">
        <v>11066</v>
      </c>
      <c r="L455">
        <v>11066</v>
      </c>
      <c r="M455">
        <v>11066</v>
      </c>
      <c r="N455">
        <v>11066</v>
      </c>
      <c r="O455">
        <v>37079</v>
      </c>
      <c r="P455">
        <v>27073</v>
      </c>
      <c r="Q455">
        <v>12194</v>
      </c>
      <c r="R455">
        <v>3140</v>
      </c>
      <c r="S455">
        <v>9641</v>
      </c>
      <c r="T455">
        <v>11749</v>
      </c>
      <c r="U455">
        <v>2154</v>
      </c>
      <c r="V455">
        <v>0</v>
      </c>
      <c r="W455">
        <v>0</v>
      </c>
      <c r="X455">
        <v>0</v>
      </c>
      <c r="Y455">
        <v>0</v>
      </c>
      <c r="Z455">
        <v>0</v>
      </c>
    </row>
    <row r="456" spans="1:26" x14ac:dyDescent="0.35">
      <c r="A456">
        <v>906</v>
      </c>
      <c r="B456" s="282" t="s">
        <v>558</v>
      </c>
      <c r="C456">
        <v>24208</v>
      </c>
      <c r="D456">
        <v>88761</v>
      </c>
      <c r="E456">
        <v>88761</v>
      </c>
      <c r="F456">
        <v>64554</v>
      </c>
      <c r="G456">
        <v>88761</v>
      </c>
      <c r="H456">
        <v>64554</v>
      </c>
      <c r="I456">
        <v>56484</v>
      </c>
      <c r="J456">
        <v>72623</v>
      </c>
      <c r="K456">
        <v>64554</v>
      </c>
      <c r="L456">
        <v>64554</v>
      </c>
      <c r="M456">
        <v>64554</v>
      </c>
      <c r="N456">
        <v>64554</v>
      </c>
      <c r="O456">
        <v>4923</v>
      </c>
      <c r="P456">
        <v>17964</v>
      </c>
      <c r="Q456">
        <v>27912</v>
      </c>
      <c r="R456">
        <v>20940</v>
      </c>
      <c r="S456">
        <v>20269</v>
      </c>
      <c r="T456">
        <v>12064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</row>
    <row r="457" spans="1:26" x14ac:dyDescent="0.35">
      <c r="A457">
        <v>907</v>
      </c>
      <c r="B457" s="282" t="s">
        <v>559</v>
      </c>
      <c r="C457">
        <v>4842</v>
      </c>
      <c r="D457">
        <v>17752</v>
      </c>
      <c r="E457">
        <v>17752</v>
      </c>
      <c r="F457">
        <v>12911</v>
      </c>
      <c r="G457">
        <v>17752</v>
      </c>
      <c r="H457">
        <v>12911</v>
      </c>
      <c r="I457">
        <v>11297</v>
      </c>
      <c r="J457">
        <v>14525</v>
      </c>
      <c r="K457">
        <v>12911</v>
      </c>
      <c r="L457">
        <v>12911</v>
      </c>
      <c r="M457">
        <v>12911</v>
      </c>
      <c r="N457">
        <v>12911</v>
      </c>
      <c r="O457">
        <v>2143</v>
      </c>
      <c r="P457">
        <v>3963</v>
      </c>
      <c r="Q457">
        <v>5520</v>
      </c>
      <c r="R457">
        <v>8248</v>
      </c>
      <c r="S457">
        <v>11179</v>
      </c>
      <c r="T457">
        <v>12622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</row>
    <row r="458" spans="1:26" x14ac:dyDescent="0.35">
      <c r="A458">
        <v>908</v>
      </c>
      <c r="B458" s="282" t="s">
        <v>560</v>
      </c>
      <c r="C458">
        <v>11066</v>
      </c>
      <c r="D458">
        <v>40577</v>
      </c>
      <c r="E458">
        <v>40577</v>
      </c>
      <c r="F458">
        <v>29510</v>
      </c>
      <c r="G458">
        <v>40577</v>
      </c>
      <c r="H458">
        <v>29510</v>
      </c>
      <c r="I458">
        <v>25821</v>
      </c>
      <c r="J458">
        <v>33199</v>
      </c>
      <c r="K458">
        <v>29510</v>
      </c>
      <c r="L458">
        <v>29510</v>
      </c>
      <c r="M458">
        <v>29510</v>
      </c>
      <c r="N458">
        <v>29510</v>
      </c>
      <c r="O458">
        <v>87</v>
      </c>
      <c r="P458">
        <v>2641</v>
      </c>
      <c r="Q458">
        <v>2328</v>
      </c>
      <c r="R458">
        <v>2719</v>
      </c>
      <c r="S458">
        <v>715</v>
      </c>
      <c r="T458">
        <v>7573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</row>
    <row r="459" spans="1:26" x14ac:dyDescent="0.35">
      <c r="A459">
        <v>909</v>
      </c>
      <c r="B459" s="282" t="s">
        <v>561</v>
      </c>
      <c r="C459">
        <v>7608</v>
      </c>
      <c r="D459">
        <v>27896</v>
      </c>
      <c r="E459">
        <v>27896</v>
      </c>
      <c r="F459">
        <v>20288</v>
      </c>
      <c r="G459">
        <v>27896</v>
      </c>
      <c r="H459">
        <v>20288</v>
      </c>
      <c r="I459">
        <v>17752</v>
      </c>
      <c r="J459">
        <v>22824</v>
      </c>
      <c r="K459">
        <v>20288</v>
      </c>
      <c r="L459">
        <v>20288</v>
      </c>
      <c r="M459">
        <v>20288</v>
      </c>
      <c r="N459">
        <v>20288</v>
      </c>
      <c r="O459">
        <v>18113</v>
      </c>
      <c r="P459">
        <v>7480</v>
      </c>
      <c r="Q459">
        <v>12935</v>
      </c>
      <c r="R459">
        <v>35637</v>
      </c>
      <c r="S459">
        <v>17320</v>
      </c>
      <c r="T459">
        <v>17488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</row>
    <row r="460" spans="1:26" x14ac:dyDescent="0.35">
      <c r="A460">
        <v>910</v>
      </c>
      <c r="B460" s="282" t="s">
        <v>1091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347</v>
      </c>
      <c r="P460">
        <v>-490</v>
      </c>
      <c r="Q460">
        <v>-789</v>
      </c>
      <c r="R460">
        <v>-274</v>
      </c>
      <c r="S460">
        <v>733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</row>
    <row r="461" spans="1:26" x14ac:dyDescent="0.35">
      <c r="A461">
        <v>911</v>
      </c>
      <c r="B461" s="282" t="s">
        <v>1092</v>
      </c>
      <c r="C461">
        <v>6580</v>
      </c>
      <c r="D461">
        <v>5215</v>
      </c>
      <c r="E461">
        <v>4213</v>
      </c>
      <c r="F461">
        <v>4439</v>
      </c>
      <c r="G461">
        <v>5371</v>
      </c>
      <c r="H461">
        <v>6497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5457</v>
      </c>
      <c r="P461">
        <v>4026</v>
      </c>
      <c r="Q461">
        <v>3119</v>
      </c>
      <c r="R461">
        <v>3251</v>
      </c>
      <c r="S461">
        <v>3535</v>
      </c>
      <c r="T461">
        <v>4560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</row>
    <row r="462" spans="1:26" x14ac:dyDescent="0.35">
      <c r="A462">
        <v>912</v>
      </c>
      <c r="B462" s="282" t="s">
        <v>1093</v>
      </c>
      <c r="C462">
        <v>56</v>
      </c>
      <c r="D462">
        <v>56</v>
      </c>
      <c r="E462">
        <v>56</v>
      </c>
      <c r="F462">
        <v>56</v>
      </c>
      <c r="G462">
        <v>56</v>
      </c>
      <c r="H462">
        <v>122</v>
      </c>
      <c r="I462">
        <v>122</v>
      </c>
      <c r="J462">
        <v>122</v>
      </c>
      <c r="K462">
        <v>122</v>
      </c>
      <c r="L462">
        <v>122</v>
      </c>
      <c r="M462">
        <v>122</v>
      </c>
      <c r="N462">
        <v>100</v>
      </c>
      <c r="O462">
        <v>60</v>
      </c>
      <c r="P462">
        <v>0</v>
      </c>
      <c r="Q462">
        <v>0</v>
      </c>
      <c r="R462">
        <v>0</v>
      </c>
      <c r="S462">
        <v>61</v>
      </c>
      <c r="T462">
        <v>68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</row>
    <row r="463" spans="1:26" x14ac:dyDescent="0.35">
      <c r="A463">
        <v>913</v>
      </c>
      <c r="B463" s="282" t="s">
        <v>1094</v>
      </c>
      <c r="C463">
        <v>8</v>
      </c>
      <c r="D463">
        <v>8</v>
      </c>
      <c r="E463">
        <v>8</v>
      </c>
      <c r="F463">
        <v>8</v>
      </c>
      <c r="G463">
        <v>8</v>
      </c>
      <c r="H463">
        <v>18</v>
      </c>
      <c r="I463">
        <v>18</v>
      </c>
      <c r="J463">
        <v>18</v>
      </c>
      <c r="K463">
        <v>18</v>
      </c>
      <c r="L463">
        <v>18</v>
      </c>
      <c r="M463">
        <v>18</v>
      </c>
      <c r="N463">
        <v>15</v>
      </c>
      <c r="O463">
        <v>0</v>
      </c>
      <c r="P463">
        <v>34</v>
      </c>
      <c r="Q463">
        <v>0</v>
      </c>
      <c r="R463">
        <v>65</v>
      </c>
      <c r="S463">
        <v>106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</row>
    <row r="464" spans="1:26" x14ac:dyDescent="0.35">
      <c r="A464">
        <v>914</v>
      </c>
      <c r="B464" s="282" t="s">
        <v>1095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3924</v>
      </c>
      <c r="P464">
        <v>5826</v>
      </c>
      <c r="Q464">
        <v>3181</v>
      </c>
      <c r="R464">
        <v>3373</v>
      </c>
      <c r="S464">
        <v>4318</v>
      </c>
      <c r="T464">
        <v>13674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</row>
    <row r="465" spans="1:26" x14ac:dyDescent="0.35">
      <c r="A465">
        <v>915</v>
      </c>
      <c r="B465" s="282" t="s">
        <v>567</v>
      </c>
      <c r="C465">
        <v>9135</v>
      </c>
      <c r="D465">
        <v>6756</v>
      </c>
      <c r="E465">
        <v>6996</v>
      </c>
      <c r="F465">
        <v>6860</v>
      </c>
      <c r="G465">
        <v>6907</v>
      </c>
      <c r="H465">
        <v>7253</v>
      </c>
      <c r="I465">
        <v>7396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8657</v>
      </c>
      <c r="P465">
        <v>3812</v>
      </c>
      <c r="Q465">
        <v>5610</v>
      </c>
      <c r="R465">
        <v>5060</v>
      </c>
      <c r="S465">
        <v>5684</v>
      </c>
      <c r="T465">
        <v>5060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</row>
    <row r="466" spans="1:26" x14ac:dyDescent="0.35">
      <c r="A466">
        <v>916</v>
      </c>
      <c r="B466" s="282" t="s">
        <v>568</v>
      </c>
      <c r="C466">
        <v>1899</v>
      </c>
      <c r="D466">
        <v>-1576</v>
      </c>
      <c r="E466">
        <v>-171</v>
      </c>
      <c r="F466">
        <v>-23</v>
      </c>
      <c r="G466">
        <v>180</v>
      </c>
      <c r="H466">
        <v>-248</v>
      </c>
      <c r="I466">
        <v>553</v>
      </c>
      <c r="J466">
        <v>782</v>
      </c>
      <c r="K466">
        <v>994</v>
      </c>
      <c r="L466">
        <v>1135</v>
      </c>
      <c r="M466">
        <v>910</v>
      </c>
      <c r="N466">
        <v>1122</v>
      </c>
      <c r="O466">
        <v>1924</v>
      </c>
      <c r="P466">
        <v>-3398</v>
      </c>
      <c r="Q466">
        <v>-385</v>
      </c>
      <c r="R466">
        <v>-1418</v>
      </c>
      <c r="S466">
        <v>83</v>
      </c>
      <c r="T466">
        <v>-1245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</row>
    <row r="467" spans="1:26" x14ac:dyDescent="0.35">
      <c r="A467">
        <v>917</v>
      </c>
      <c r="B467" s="282" t="s">
        <v>569</v>
      </c>
      <c r="C467">
        <v>58</v>
      </c>
      <c r="D467">
        <v>66</v>
      </c>
      <c r="E467">
        <v>83</v>
      </c>
      <c r="F467">
        <v>66</v>
      </c>
      <c r="G467">
        <v>66</v>
      </c>
      <c r="H467">
        <v>66</v>
      </c>
      <c r="I467">
        <v>75</v>
      </c>
      <c r="J467">
        <v>66</v>
      </c>
      <c r="K467">
        <v>84</v>
      </c>
      <c r="L467">
        <v>92</v>
      </c>
      <c r="M467">
        <v>66</v>
      </c>
      <c r="N467">
        <v>42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</row>
    <row r="468" spans="1:26" x14ac:dyDescent="0.35">
      <c r="A468">
        <v>918</v>
      </c>
      <c r="B468" s="282" t="s">
        <v>738</v>
      </c>
      <c r="C468">
        <v>18</v>
      </c>
      <c r="D468">
        <v>20</v>
      </c>
      <c r="E468">
        <v>25</v>
      </c>
      <c r="F468">
        <v>20</v>
      </c>
      <c r="G468">
        <v>20</v>
      </c>
      <c r="H468">
        <v>20</v>
      </c>
      <c r="I468">
        <v>23</v>
      </c>
      <c r="J468">
        <v>20</v>
      </c>
      <c r="K468">
        <v>25</v>
      </c>
      <c r="L468">
        <v>28</v>
      </c>
      <c r="M468">
        <v>20</v>
      </c>
      <c r="N468">
        <v>13</v>
      </c>
      <c r="O468">
        <v>0</v>
      </c>
      <c r="P468">
        <v>192</v>
      </c>
      <c r="Q468">
        <v>40</v>
      </c>
      <c r="R468">
        <v>0</v>
      </c>
      <c r="S468">
        <v>0</v>
      </c>
      <c r="T468">
        <v>247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</row>
    <row r="469" spans="1:26" x14ac:dyDescent="0.35">
      <c r="A469">
        <v>919</v>
      </c>
      <c r="B469" s="282" t="s">
        <v>571</v>
      </c>
      <c r="C469">
        <v>5593</v>
      </c>
      <c r="D469">
        <v>7300</v>
      </c>
      <c r="E469">
        <v>4452</v>
      </c>
      <c r="F469">
        <v>7044</v>
      </c>
      <c r="G469">
        <v>6262</v>
      </c>
      <c r="H469">
        <v>6589</v>
      </c>
      <c r="I469">
        <v>7480</v>
      </c>
      <c r="J469">
        <v>9674</v>
      </c>
      <c r="K469">
        <v>8664</v>
      </c>
      <c r="L469">
        <v>8841</v>
      </c>
      <c r="M469">
        <v>8117</v>
      </c>
      <c r="N469">
        <v>8519</v>
      </c>
      <c r="O469">
        <v>5593</v>
      </c>
      <c r="P469">
        <v>6368</v>
      </c>
      <c r="Q469">
        <v>4917</v>
      </c>
      <c r="R469">
        <v>8958</v>
      </c>
      <c r="S469">
        <v>5026</v>
      </c>
      <c r="T469">
        <v>6061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</row>
    <row r="470" spans="1:26" x14ac:dyDescent="0.35">
      <c r="A470">
        <v>921</v>
      </c>
      <c r="B470" s="282" t="s">
        <v>580</v>
      </c>
      <c r="C470">
        <v>5014</v>
      </c>
      <c r="D470">
        <v>5014</v>
      </c>
      <c r="E470">
        <v>5014</v>
      </c>
      <c r="F470">
        <v>5014</v>
      </c>
      <c r="G470">
        <v>5014</v>
      </c>
      <c r="H470">
        <v>5020</v>
      </c>
      <c r="I470">
        <v>5014</v>
      </c>
      <c r="J470">
        <v>5014</v>
      </c>
      <c r="K470">
        <v>5014</v>
      </c>
      <c r="L470">
        <v>5020</v>
      </c>
      <c r="M470">
        <v>5020</v>
      </c>
      <c r="N470">
        <v>5020</v>
      </c>
      <c r="O470">
        <v>1462</v>
      </c>
      <c r="P470">
        <v>1600</v>
      </c>
      <c r="Q470">
        <v>1106</v>
      </c>
      <c r="R470">
        <v>2620</v>
      </c>
      <c r="S470">
        <v>1787</v>
      </c>
      <c r="T470">
        <v>2037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</row>
    <row r="471" spans="1:26" x14ac:dyDescent="0.35">
      <c r="A471">
        <v>922</v>
      </c>
      <c r="B471" s="282" t="s">
        <v>581</v>
      </c>
      <c r="C471">
        <v>11667</v>
      </c>
      <c r="D471">
        <v>11667</v>
      </c>
      <c r="E471">
        <v>11667</v>
      </c>
      <c r="F471">
        <v>11667</v>
      </c>
      <c r="G471">
        <v>11667</v>
      </c>
      <c r="H471">
        <v>11682</v>
      </c>
      <c r="I471">
        <v>11667</v>
      </c>
      <c r="J471">
        <v>11667</v>
      </c>
      <c r="K471">
        <v>11667</v>
      </c>
      <c r="L471">
        <v>11682</v>
      </c>
      <c r="M471">
        <v>11682</v>
      </c>
      <c r="N471">
        <v>11682</v>
      </c>
      <c r="O471">
        <v>2354</v>
      </c>
      <c r="P471">
        <v>3919</v>
      </c>
      <c r="Q471">
        <v>3488</v>
      </c>
      <c r="R471">
        <v>7063</v>
      </c>
      <c r="S471">
        <v>2265</v>
      </c>
      <c r="T471">
        <v>2207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</row>
    <row r="472" spans="1:26" x14ac:dyDescent="0.35">
      <c r="A472">
        <v>930</v>
      </c>
      <c r="B472" s="282" t="s">
        <v>589</v>
      </c>
      <c r="C472">
        <v>11</v>
      </c>
      <c r="D472">
        <v>11</v>
      </c>
      <c r="E472">
        <v>11</v>
      </c>
      <c r="F472">
        <v>11</v>
      </c>
      <c r="G472">
        <v>11</v>
      </c>
      <c r="H472">
        <v>11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15</v>
      </c>
      <c r="P472">
        <v>13</v>
      </c>
      <c r="Q472">
        <v>11</v>
      </c>
      <c r="R472">
        <v>10</v>
      </c>
      <c r="S472">
        <v>13</v>
      </c>
      <c r="T472">
        <v>10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</row>
    <row r="473" spans="1:26" x14ac:dyDescent="0.35">
      <c r="A473">
        <v>932</v>
      </c>
      <c r="B473" s="282" t="s">
        <v>591</v>
      </c>
      <c r="C473">
        <v>124</v>
      </c>
      <c r="D473">
        <v>124</v>
      </c>
      <c r="E473">
        <v>130</v>
      </c>
      <c r="F473">
        <v>124</v>
      </c>
      <c r="G473">
        <v>124</v>
      </c>
      <c r="H473">
        <v>118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85</v>
      </c>
      <c r="P473">
        <v>106</v>
      </c>
      <c r="Q473">
        <v>81</v>
      </c>
      <c r="R473">
        <v>108</v>
      </c>
      <c r="S473">
        <v>106</v>
      </c>
      <c r="T473">
        <v>90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</row>
    <row r="474" spans="1:26" x14ac:dyDescent="0.35">
      <c r="A474">
        <v>942</v>
      </c>
      <c r="B474" s="282" t="s">
        <v>589</v>
      </c>
      <c r="C474">
        <v>10</v>
      </c>
      <c r="D474">
        <v>10</v>
      </c>
      <c r="E474">
        <v>10</v>
      </c>
      <c r="F474">
        <v>10</v>
      </c>
      <c r="G474">
        <v>10</v>
      </c>
      <c r="H474">
        <v>10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12</v>
      </c>
      <c r="P474">
        <v>11</v>
      </c>
      <c r="Q474">
        <v>9</v>
      </c>
      <c r="R474">
        <v>13</v>
      </c>
      <c r="S474">
        <v>14</v>
      </c>
      <c r="T474">
        <v>11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</row>
    <row r="475" spans="1:26" x14ac:dyDescent="0.35">
      <c r="A475">
        <v>943</v>
      </c>
      <c r="B475" s="282" t="s">
        <v>590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</row>
    <row r="476" spans="1:26" x14ac:dyDescent="0.35">
      <c r="A476">
        <v>944</v>
      </c>
      <c r="B476" s="282" t="s">
        <v>591</v>
      </c>
      <c r="C476">
        <v>112</v>
      </c>
      <c r="D476">
        <v>112</v>
      </c>
      <c r="E476">
        <v>118</v>
      </c>
      <c r="F476">
        <v>112</v>
      </c>
      <c r="G476">
        <v>112</v>
      </c>
      <c r="H476">
        <v>106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120</v>
      </c>
      <c r="P476">
        <v>57</v>
      </c>
      <c r="Q476">
        <v>66</v>
      </c>
      <c r="R476">
        <v>28</v>
      </c>
      <c r="S476">
        <v>88</v>
      </c>
      <c r="T476">
        <v>20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</row>
    <row r="477" spans="1:26" x14ac:dyDescent="0.35">
      <c r="A477">
        <v>948</v>
      </c>
      <c r="B477" s="282" t="s">
        <v>589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</row>
    <row r="478" spans="1:26" x14ac:dyDescent="0.35">
      <c r="A478">
        <v>954</v>
      </c>
      <c r="B478" s="282" t="s">
        <v>589</v>
      </c>
      <c r="C478">
        <v>10</v>
      </c>
      <c r="D478">
        <v>10</v>
      </c>
      <c r="E478">
        <v>10</v>
      </c>
      <c r="F478">
        <v>10</v>
      </c>
      <c r="G478">
        <v>10</v>
      </c>
      <c r="H478">
        <v>10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12</v>
      </c>
      <c r="P478">
        <v>11</v>
      </c>
      <c r="Q478">
        <v>9</v>
      </c>
      <c r="R478">
        <v>13</v>
      </c>
      <c r="S478">
        <v>14</v>
      </c>
      <c r="T478">
        <v>11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</row>
    <row r="479" spans="1:26" x14ac:dyDescent="0.35">
      <c r="A479">
        <v>955</v>
      </c>
      <c r="B479" s="282" t="s">
        <v>590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</row>
    <row r="480" spans="1:26" x14ac:dyDescent="0.35">
      <c r="A480">
        <v>956</v>
      </c>
      <c r="B480" s="282" t="s">
        <v>591</v>
      </c>
      <c r="C480">
        <v>112</v>
      </c>
      <c r="D480">
        <v>112</v>
      </c>
      <c r="E480">
        <v>118</v>
      </c>
      <c r="F480">
        <v>112</v>
      </c>
      <c r="G480">
        <v>112</v>
      </c>
      <c r="H480">
        <v>106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86</v>
      </c>
      <c r="P480">
        <v>51</v>
      </c>
      <c r="Q480">
        <v>46</v>
      </c>
      <c r="R480">
        <v>32</v>
      </c>
      <c r="S480">
        <v>60</v>
      </c>
      <c r="T480">
        <v>70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</row>
    <row r="481" spans="1:26" x14ac:dyDescent="0.35">
      <c r="A481">
        <v>963</v>
      </c>
      <c r="B481" s="282" t="s">
        <v>589</v>
      </c>
      <c r="C481">
        <v>11</v>
      </c>
      <c r="D481">
        <v>11</v>
      </c>
      <c r="E481">
        <v>11</v>
      </c>
      <c r="F481">
        <v>11</v>
      </c>
      <c r="G481">
        <v>11</v>
      </c>
      <c r="H481">
        <v>11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15</v>
      </c>
      <c r="P481">
        <v>13</v>
      </c>
      <c r="Q481">
        <v>11</v>
      </c>
      <c r="R481">
        <v>10</v>
      </c>
      <c r="S481">
        <v>13</v>
      </c>
      <c r="T481">
        <v>10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</row>
    <row r="482" spans="1:26" x14ac:dyDescent="0.35">
      <c r="A482">
        <v>965</v>
      </c>
      <c r="B482" s="282" t="s">
        <v>591</v>
      </c>
      <c r="C482">
        <v>124</v>
      </c>
      <c r="D482">
        <v>124</v>
      </c>
      <c r="E482">
        <v>130</v>
      </c>
      <c r="F482">
        <v>124</v>
      </c>
      <c r="G482">
        <v>124</v>
      </c>
      <c r="H482">
        <v>118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75</v>
      </c>
      <c r="P482">
        <v>89</v>
      </c>
      <c r="Q482">
        <v>79</v>
      </c>
      <c r="R482">
        <v>103</v>
      </c>
      <c r="S482">
        <v>108</v>
      </c>
      <c r="T482">
        <v>60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</row>
    <row r="483" spans="1:26" x14ac:dyDescent="0.35">
      <c r="A483">
        <v>972</v>
      </c>
      <c r="B483" s="282" t="s">
        <v>592</v>
      </c>
      <c r="C483">
        <v>10036</v>
      </c>
      <c r="D483">
        <v>26571</v>
      </c>
      <c r="E483">
        <v>26773</v>
      </c>
      <c r="F483">
        <v>20466</v>
      </c>
      <c r="G483">
        <v>26588</v>
      </c>
      <c r="H483">
        <v>20420</v>
      </c>
      <c r="I483">
        <v>18402</v>
      </c>
      <c r="J483">
        <v>22514</v>
      </c>
      <c r="K483">
        <v>20591</v>
      </c>
      <c r="L483">
        <v>20579</v>
      </c>
      <c r="M483">
        <v>20501</v>
      </c>
      <c r="N483">
        <v>0</v>
      </c>
      <c r="O483">
        <v>7850</v>
      </c>
      <c r="P483">
        <v>9359</v>
      </c>
      <c r="Q483">
        <v>13136</v>
      </c>
      <c r="R483">
        <v>6130</v>
      </c>
      <c r="S483">
        <v>14237</v>
      </c>
      <c r="T483">
        <v>14715</v>
      </c>
      <c r="U483">
        <v>1514</v>
      </c>
      <c r="V483">
        <v>0</v>
      </c>
      <c r="W483">
        <v>0</v>
      </c>
      <c r="X483">
        <v>0</v>
      </c>
      <c r="Y483">
        <v>0</v>
      </c>
      <c r="Z483">
        <v>0</v>
      </c>
    </row>
    <row r="484" spans="1:26" x14ac:dyDescent="0.35">
      <c r="A484">
        <v>973</v>
      </c>
      <c r="B484" s="282" t="s">
        <v>593</v>
      </c>
      <c r="C484">
        <v>1531</v>
      </c>
      <c r="D484">
        <v>3843</v>
      </c>
      <c r="E484">
        <v>3891</v>
      </c>
      <c r="F484">
        <v>2999</v>
      </c>
      <c r="G484">
        <v>3847</v>
      </c>
      <c r="H484">
        <v>2988</v>
      </c>
      <c r="I484">
        <v>2711</v>
      </c>
      <c r="J484">
        <v>3283</v>
      </c>
      <c r="K484">
        <v>3028</v>
      </c>
      <c r="L484">
        <v>3026</v>
      </c>
      <c r="M484">
        <v>3007</v>
      </c>
      <c r="N484">
        <v>0</v>
      </c>
      <c r="O484">
        <v>6407</v>
      </c>
      <c r="P484">
        <v>6058</v>
      </c>
      <c r="Q484">
        <v>6501</v>
      </c>
      <c r="R484">
        <v>6775</v>
      </c>
      <c r="S484">
        <v>5593</v>
      </c>
      <c r="T484">
        <v>3175</v>
      </c>
      <c r="U484">
        <v>484</v>
      </c>
      <c r="V484">
        <v>0</v>
      </c>
      <c r="W484">
        <v>0</v>
      </c>
      <c r="X484">
        <v>0</v>
      </c>
      <c r="Y484">
        <v>0</v>
      </c>
      <c r="Z484">
        <v>0</v>
      </c>
    </row>
    <row r="485" spans="1:26" x14ac:dyDescent="0.35">
      <c r="A485">
        <v>974</v>
      </c>
      <c r="B485" s="282" t="s">
        <v>594</v>
      </c>
      <c r="C485">
        <v>13403</v>
      </c>
      <c r="D485">
        <v>36901</v>
      </c>
      <c r="E485">
        <v>37311</v>
      </c>
      <c r="F485">
        <v>28280</v>
      </c>
      <c r="G485">
        <v>36935</v>
      </c>
      <c r="H485">
        <v>28187</v>
      </c>
      <c r="I485">
        <v>25350</v>
      </c>
      <c r="J485">
        <v>31183</v>
      </c>
      <c r="K485">
        <v>28534</v>
      </c>
      <c r="L485">
        <v>28509</v>
      </c>
      <c r="M485">
        <v>28351</v>
      </c>
      <c r="N485">
        <v>0</v>
      </c>
      <c r="O485">
        <v>15593</v>
      </c>
      <c r="P485">
        <v>19826</v>
      </c>
      <c r="Q485">
        <v>16493</v>
      </c>
      <c r="R485">
        <v>13651</v>
      </c>
      <c r="S485">
        <v>12534</v>
      </c>
      <c r="T485">
        <v>15963</v>
      </c>
      <c r="U485">
        <v>18</v>
      </c>
      <c r="V485">
        <v>0</v>
      </c>
      <c r="W485">
        <v>0</v>
      </c>
      <c r="X485">
        <v>0</v>
      </c>
      <c r="Y485">
        <v>0</v>
      </c>
      <c r="Z485">
        <v>0</v>
      </c>
    </row>
    <row r="486" spans="1:26" x14ac:dyDescent="0.35">
      <c r="A486">
        <v>975</v>
      </c>
      <c r="B486" s="282" t="s">
        <v>595</v>
      </c>
      <c r="C486">
        <v>1538</v>
      </c>
      <c r="D486">
        <v>3547</v>
      </c>
      <c r="E486">
        <v>3606</v>
      </c>
      <c r="F486">
        <v>2821</v>
      </c>
      <c r="G486">
        <v>3552</v>
      </c>
      <c r="H486">
        <v>2808</v>
      </c>
      <c r="I486">
        <v>2571</v>
      </c>
      <c r="J486">
        <v>3066</v>
      </c>
      <c r="K486">
        <v>2857</v>
      </c>
      <c r="L486">
        <v>2854</v>
      </c>
      <c r="M486">
        <v>2831</v>
      </c>
      <c r="N486">
        <v>0</v>
      </c>
      <c r="O486">
        <v>2341</v>
      </c>
      <c r="P486">
        <v>1323</v>
      </c>
      <c r="Q486">
        <v>1815</v>
      </c>
      <c r="R486">
        <v>1132</v>
      </c>
      <c r="S486">
        <v>5716</v>
      </c>
      <c r="T486">
        <v>2809</v>
      </c>
      <c r="U486">
        <v>1357</v>
      </c>
      <c r="V486">
        <v>0</v>
      </c>
      <c r="W486">
        <v>0</v>
      </c>
      <c r="X486">
        <v>0</v>
      </c>
      <c r="Y486">
        <v>0</v>
      </c>
      <c r="Z486">
        <v>0</v>
      </c>
    </row>
    <row r="487" spans="1:26" x14ac:dyDescent="0.35">
      <c r="A487">
        <v>976</v>
      </c>
      <c r="B487" s="282" t="s">
        <v>596</v>
      </c>
      <c r="C487">
        <v>2912</v>
      </c>
      <c r="D487">
        <v>6256</v>
      </c>
      <c r="E487">
        <v>6416</v>
      </c>
      <c r="F487">
        <v>5076</v>
      </c>
      <c r="G487">
        <v>6269</v>
      </c>
      <c r="H487">
        <v>5040</v>
      </c>
      <c r="I487">
        <v>4662</v>
      </c>
      <c r="J487">
        <v>5481</v>
      </c>
      <c r="K487">
        <v>5175</v>
      </c>
      <c r="L487">
        <v>5165</v>
      </c>
      <c r="M487">
        <v>5103</v>
      </c>
      <c r="N487">
        <v>0</v>
      </c>
      <c r="O487">
        <v>2559</v>
      </c>
      <c r="P487">
        <v>4101</v>
      </c>
      <c r="Q487">
        <v>3752</v>
      </c>
      <c r="R487">
        <v>2777</v>
      </c>
      <c r="S487">
        <v>5024</v>
      </c>
      <c r="T487">
        <v>3203</v>
      </c>
      <c r="U487">
        <v>484</v>
      </c>
      <c r="V487">
        <v>0</v>
      </c>
      <c r="W487">
        <v>0</v>
      </c>
      <c r="X487">
        <v>0</v>
      </c>
      <c r="Y487">
        <v>0</v>
      </c>
      <c r="Z487">
        <v>0</v>
      </c>
    </row>
    <row r="488" spans="1:26" x14ac:dyDescent="0.35">
      <c r="A488">
        <v>977</v>
      </c>
      <c r="B488" s="282" t="s">
        <v>597</v>
      </c>
      <c r="C488">
        <v>2086</v>
      </c>
      <c r="D488">
        <v>4395</v>
      </c>
      <c r="E488">
        <v>4432</v>
      </c>
      <c r="F488">
        <v>3546</v>
      </c>
      <c r="G488">
        <v>4398</v>
      </c>
      <c r="H488">
        <v>3538</v>
      </c>
      <c r="I488">
        <v>3259</v>
      </c>
      <c r="J488">
        <v>3831</v>
      </c>
      <c r="K488">
        <v>3569</v>
      </c>
      <c r="L488">
        <v>3567</v>
      </c>
      <c r="M488">
        <v>3553</v>
      </c>
      <c r="N488">
        <v>0</v>
      </c>
      <c r="O488">
        <v>4907</v>
      </c>
      <c r="P488">
        <v>4253</v>
      </c>
      <c r="Q488">
        <v>7772</v>
      </c>
      <c r="R488">
        <v>13261</v>
      </c>
      <c r="S488">
        <v>7191</v>
      </c>
      <c r="T488">
        <v>3879</v>
      </c>
      <c r="U488">
        <v>717</v>
      </c>
      <c r="V488">
        <v>0</v>
      </c>
      <c r="W488">
        <v>0</v>
      </c>
      <c r="X488">
        <v>0</v>
      </c>
      <c r="Y488">
        <v>0</v>
      </c>
      <c r="Z488">
        <v>0</v>
      </c>
    </row>
    <row r="489" spans="1:26" x14ac:dyDescent="0.35">
      <c r="A489">
        <v>978</v>
      </c>
      <c r="B489" s="282" t="s">
        <v>598</v>
      </c>
      <c r="C489">
        <v>496</v>
      </c>
      <c r="D489">
        <v>496</v>
      </c>
      <c r="E489">
        <v>521</v>
      </c>
      <c r="F489">
        <v>496</v>
      </c>
      <c r="G489">
        <v>496</v>
      </c>
      <c r="H489">
        <v>471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531</v>
      </c>
      <c r="P489">
        <v>468</v>
      </c>
      <c r="Q489">
        <v>489</v>
      </c>
      <c r="R489">
        <v>549</v>
      </c>
      <c r="S489">
        <v>625</v>
      </c>
      <c r="T489">
        <v>482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</row>
    <row r="490" spans="1:26" x14ac:dyDescent="0.35">
      <c r="A490">
        <v>979</v>
      </c>
      <c r="B490" s="282" t="s">
        <v>599</v>
      </c>
      <c r="C490">
        <v>11</v>
      </c>
      <c r="D490">
        <v>11</v>
      </c>
      <c r="E490">
        <v>11</v>
      </c>
      <c r="F490">
        <v>11</v>
      </c>
      <c r="G490">
        <v>11</v>
      </c>
      <c r="H490">
        <v>11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15</v>
      </c>
      <c r="P490">
        <v>13</v>
      </c>
      <c r="Q490">
        <v>11</v>
      </c>
      <c r="R490">
        <v>10</v>
      </c>
      <c r="S490">
        <v>13</v>
      </c>
      <c r="T490">
        <v>10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</row>
    <row r="491" spans="1:26" x14ac:dyDescent="0.35">
      <c r="A491">
        <v>981</v>
      </c>
      <c r="B491" s="282" t="s">
        <v>601</v>
      </c>
      <c r="C491">
        <v>124</v>
      </c>
      <c r="D491">
        <v>124</v>
      </c>
      <c r="E491">
        <v>130</v>
      </c>
      <c r="F491">
        <v>124</v>
      </c>
      <c r="G491">
        <v>124</v>
      </c>
      <c r="H491">
        <v>118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160</v>
      </c>
      <c r="P491">
        <v>140</v>
      </c>
      <c r="Q491">
        <v>144</v>
      </c>
      <c r="R491">
        <v>148</v>
      </c>
      <c r="S491">
        <v>129</v>
      </c>
      <c r="T491">
        <v>138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</row>
    <row r="492" spans="1:26" x14ac:dyDescent="0.35">
      <c r="A492">
        <v>982</v>
      </c>
      <c r="B492" s="282" t="s">
        <v>602</v>
      </c>
      <c r="C492">
        <v>4</v>
      </c>
      <c r="D492">
        <v>4</v>
      </c>
      <c r="E492">
        <v>4</v>
      </c>
      <c r="F492">
        <v>4</v>
      </c>
      <c r="G492">
        <v>4</v>
      </c>
      <c r="H492">
        <v>4</v>
      </c>
      <c r="I492">
        <v>4</v>
      </c>
      <c r="J492">
        <v>4</v>
      </c>
      <c r="K492">
        <v>4</v>
      </c>
      <c r="L492">
        <v>4</v>
      </c>
      <c r="M492">
        <v>4</v>
      </c>
      <c r="N492">
        <v>4</v>
      </c>
      <c r="O492">
        <v>2</v>
      </c>
      <c r="P492">
        <v>7</v>
      </c>
      <c r="Q492">
        <v>3</v>
      </c>
      <c r="R492">
        <v>3</v>
      </c>
      <c r="S492">
        <v>2</v>
      </c>
      <c r="T492">
        <v>3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</row>
    <row r="493" spans="1:26" x14ac:dyDescent="0.35">
      <c r="A493">
        <v>983</v>
      </c>
      <c r="B493" s="282" t="s">
        <v>603</v>
      </c>
      <c r="C493">
        <v>2</v>
      </c>
      <c r="D493">
        <v>2</v>
      </c>
      <c r="E493">
        <v>3</v>
      </c>
      <c r="F493">
        <v>3</v>
      </c>
      <c r="G493">
        <v>3</v>
      </c>
      <c r="H493">
        <v>3</v>
      </c>
      <c r="I493">
        <v>3</v>
      </c>
      <c r="J493">
        <v>3</v>
      </c>
      <c r="K493">
        <v>3</v>
      </c>
      <c r="L493">
        <v>3</v>
      </c>
      <c r="M493">
        <v>3</v>
      </c>
      <c r="N493">
        <v>3</v>
      </c>
      <c r="O493">
        <v>2</v>
      </c>
      <c r="P493">
        <v>6</v>
      </c>
      <c r="Q493">
        <v>8</v>
      </c>
      <c r="R493">
        <v>6</v>
      </c>
      <c r="S493">
        <v>7</v>
      </c>
      <c r="T493">
        <v>5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</row>
    <row r="494" spans="1:26" x14ac:dyDescent="0.35">
      <c r="A494">
        <v>984</v>
      </c>
      <c r="B494" s="282" t="s">
        <v>604</v>
      </c>
      <c r="C494">
        <v>560</v>
      </c>
      <c r="D494">
        <v>560</v>
      </c>
      <c r="E494">
        <v>588</v>
      </c>
      <c r="F494">
        <v>560</v>
      </c>
      <c r="G494">
        <v>560</v>
      </c>
      <c r="H494">
        <v>532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602</v>
      </c>
      <c r="P494">
        <v>472</v>
      </c>
      <c r="Q494">
        <v>455</v>
      </c>
      <c r="R494">
        <v>212</v>
      </c>
      <c r="S494">
        <v>515</v>
      </c>
      <c r="T494">
        <v>385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</row>
    <row r="495" spans="1:26" x14ac:dyDescent="0.35">
      <c r="A495">
        <v>985</v>
      </c>
      <c r="B495" s="282" t="s">
        <v>605</v>
      </c>
      <c r="C495">
        <v>10</v>
      </c>
      <c r="D495">
        <v>10</v>
      </c>
      <c r="E495">
        <v>10</v>
      </c>
      <c r="F495">
        <v>10</v>
      </c>
      <c r="G495">
        <v>10</v>
      </c>
      <c r="H495">
        <v>10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12</v>
      </c>
      <c r="P495">
        <v>11</v>
      </c>
      <c r="Q495">
        <v>9</v>
      </c>
      <c r="R495">
        <v>13</v>
      </c>
      <c r="S495">
        <v>14</v>
      </c>
      <c r="T495">
        <v>11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</row>
    <row r="496" spans="1:26" x14ac:dyDescent="0.35">
      <c r="A496">
        <v>987</v>
      </c>
      <c r="B496" s="282" t="s">
        <v>607</v>
      </c>
      <c r="C496">
        <v>216</v>
      </c>
      <c r="D496">
        <v>216</v>
      </c>
      <c r="E496">
        <v>227</v>
      </c>
      <c r="F496">
        <v>216</v>
      </c>
      <c r="G496">
        <v>216</v>
      </c>
      <c r="H496">
        <v>205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186</v>
      </c>
      <c r="P496">
        <v>236</v>
      </c>
      <c r="Q496">
        <v>229</v>
      </c>
      <c r="R496">
        <v>223</v>
      </c>
      <c r="S496">
        <v>218</v>
      </c>
      <c r="T496">
        <v>273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</row>
    <row r="497" spans="1:26" x14ac:dyDescent="0.35">
      <c r="A497">
        <v>988</v>
      </c>
      <c r="B497" s="282" t="s">
        <v>608</v>
      </c>
      <c r="C497">
        <v>4</v>
      </c>
      <c r="D497">
        <v>4</v>
      </c>
      <c r="E497">
        <v>4</v>
      </c>
      <c r="F497">
        <v>4</v>
      </c>
      <c r="G497">
        <v>4</v>
      </c>
      <c r="H497">
        <v>4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2</v>
      </c>
      <c r="P497">
        <v>2</v>
      </c>
      <c r="Q497">
        <v>3</v>
      </c>
      <c r="R497">
        <v>4</v>
      </c>
      <c r="S497">
        <v>6</v>
      </c>
      <c r="T497">
        <v>2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</row>
    <row r="498" spans="1:26" x14ac:dyDescent="0.35">
      <c r="A498">
        <v>989</v>
      </c>
      <c r="B498" s="282" t="s">
        <v>609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</row>
    <row r="499" spans="1:26" x14ac:dyDescent="0.35">
      <c r="A499">
        <v>990</v>
      </c>
      <c r="B499" s="282" t="s">
        <v>610</v>
      </c>
      <c r="C499">
        <v>244</v>
      </c>
      <c r="D499">
        <v>244</v>
      </c>
      <c r="E499">
        <v>256</v>
      </c>
      <c r="F499">
        <v>244</v>
      </c>
      <c r="G499">
        <v>244</v>
      </c>
      <c r="H499">
        <v>232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286</v>
      </c>
      <c r="P499">
        <v>263</v>
      </c>
      <c r="Q499">
        <v>266</v>
      </c>
      <c r="R499">
        <v>223</v>
      </c>
      <c r="S499">
        <v>219</v>
      </c>
      <c r="T499">
        <v>245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</row>
    <row r="500" spans="1:26" x14ac:dyDescent="0.35">
      <c r="A500">
        <v>991</v>
      </c>
      <c r="B500" s="282" t="s">
        <v>611</v>
      </c>
      <c r="C500">
        <v>7</v>
      </c>
      <c r="D500">
        <v>7</v>
      </c>
      <c r="E500">
        <v>7</v>
      </c>
      <c r="F500">
        <v>7</v>
      </c>
      <c r="G500">
        <v>7</v>
      </c>
      <c r="H500">
        <v>7</v>
      </c>
      <c r="I500">
        <v>7</v>
      </c>
      <c r="J500">
        <v>7</v>
      </c>
      <c r="K500">
        <v>7</v>
      </c>
      <c r="L500">
        <v>7</v>
      </c>
      <c r="M500">
        <v>7</v>
      </c>
      <c r="N500">
        <v>7</v>
      </c>
      <c r="O500">
        <v>5</v>
      </c>
      <c r="P500">
        <v>7</v>
      </c>
      <c r="Q500">
        <v>5</v>
      </c>
      <c r="R500">
        <v>7</v>
      </c>
      <c r="S500">
        <v>6</v>
      </c>
      <c r="T500">
        <v>6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</row>
    <row r="501" spans="1:26" x14ac:dyDescent="0.35">
      <c r="A501">
        <v>993</v>
      </c>
      <c r="B501" s="282" t="s">
        <v>613</v>
      </c>
      <c r="C501">
        <v>124</v>
      </c>
      <c r="D501">
        <v>124</v>
      </c>
      <c r="E501">
        <v>130</v>
      </c>
      <c r="F501">
        <v>124</v>
      </c>
      <c r="G501">
        <v>124</v>
      </c>
      <c r="H501">
        <v>118</v>
      </c>
      <c r="I501">
        <v>130</v>
      </c>
      <c r="J501">
        <v>118</v>
      </c>
      <c r="K501">
        <v>136</v>
      </c>
      <c r="L501">
        <v>130</v>
      </c>
      <c r="M501">
        <v>118</v>
      </c>
      <c r="N501">
        <v>130</v>
      </c>
      <c r="O501">
        <v>275</v>
      </c>
      <c r="P501">
        <v>186</v>
      </c>
      <c r="Q501">
        <v>195</v>
      </c>
      <c r="R501">
        <v>212</v>
      </c>
      <c r="S501">
        <v>206</v>
      </c>
      <c r="T501">
        <v>132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</row>
    <row r="502" spans="1:26" x14ac:dyDescent="0.35">
      <c r="A502">
        <v>994</v>
      </c>
      <c r="B502" s="282" t="s">
        <v>614</v>
      </c>
      <c r="C502">
        <v>10</v>
      </c>
      <c r="D502">
        <v>10</v>
      </c>
      <c r="E502">
        <v>10</v>
      </c>
      <c r="F502">
        <v>10</v>
      </c>
      <c r="G502">
        <v>10</v>
      </c>
      <c r="H502">
        <v>10</v>
      </c>
      <c r="I502">
        <v>10</v>
      </c>
      <c r="J502">
        <v>10</v>
      </c>
      <c r="K502">
        <v>10</v>
      </c>
      <c r="L502">
        <v>10</v>
      </c>
      <c r="M502">
        <v>10</v>
      </c>
      <c r="N502">
        <v>10</v>
      </c>
      <c r="O502">
        <v>15</v>
      </c>
      <c r="P502">
        <v>9</v>
      </c>
      <c r="Q502">
        <v>6</v>
      </c>
      <c r="R502">
        <v>11</v>
      </c>
      <c r="S502">
        <v>14</v>
      </c>
      <c r="T502">
        <v>10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</row>
    <row r="503" spans="1:26" x14ac:dyDescent="0.35">
      <c r="A503">
        <v>995</v>
      </c>
      <c r="B503" s="282" t="s">
        <v>615</v>
      </c>
      <c r="C503">
        <v>12</v>
      </c>
      <c r="D503">
        <v>12</v>
      </c>
      <c r="E503">
        <v>13</v>
      </c>
      <c r="F503">
        <v>12</v>
      </c>
      <c r="G503">
        <v>12</v>
      </c>
      <c r="H503">
        <v>11</v>
      </c>
      <c r="I503">
        <v>13</v>
      </c>
      <c r="J503">
        <v>11</v>
      </c>
      <c r="K503">
        <v>13</v>
      </c>
      <c r="L503">
        <v>13</v>
      </c>
      <c r="M503">
        <v>11</v>
      </c>
      <c r="N503">
        <v>13</v>
      </c>
      <c r="O503">
        <v>1</v>
      </c>
      <c r="P503">
        <v>3</v>
      </c>
      <c r="Q503">
        <v>5</v>
      </c>
      <c r="R503">
        <v>9</v>
      </c>
      <c r="S503">
        <v>14</v>
      </c>
      <c r="T503">
        <v>22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</row>
    <row r="504" spans="1:26" x14ac:dyDescent="0.35">
      <c r="A504">
        <v>996</v>
      </c>
      <c r="B504" s="282" t="s">
        <v>1023</v>
      </c>
      <c r="C504">
        <v>165</v>
      </c>
      <c r="D504">
        <v>165</v>
      </c>
      <c r="E504">
        <v>165</v>
      </c>
      <c r="F504">
        <v>165</v>
      </c>
      <c r="G504">
        <v>165</v>
      </c>
      <c r="H504">
        <v>165</v>
      </c>
      <c r="I504">
        <v>165</v>
      </c>
      <c r="J504">
        <v>165</v>
      </c>
      <c r="K504">
        <v>165</v>
      </c>
      <c r="L504">
        <v>165</v>
      </c>
      <c r="M504">
        <v>165</v>
      </c>
      <c r="N504">
        <v>165</v>
      </c>
      <c r="O504">
        <v>170</v>
      </c>
      <c r="P504">
        <v>180</v>
      </c>
      <c r="Q504">
        <v>175</v>
      </c>
      <c r="R504">
        <v>195</v>
      </c>
      <c r="S504">
        <v>195</v>
      </c>
      <c r="T504">
        <v>172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</row>
    <row r="505" spans="1:26" x14ac:dyDescent="0.35">
      <c r="A505">
        <v>997</v>
      </c>
      <c r="B505" s="282" t="s">
        <v>617</v>
      </c>
      <c r="C505">
        <v>3</v>
      </c>
      <c r="D505">
        <v>3</v>
      </c>
      <c r="E505">
        <v>1</v>
      </c>
      <c r="F505">
        <v>3</v>
      </c>
      <c r="G505">
        <v>1</v>
      </c>
      <c r="H505">
        <v>3</v>
      </c>
      <c r="I505">
        <v>2</v>
      </c>
      <c r="J505">
        <v>2</v>
      </c>
      <c r="K505">
        <v>2</v>
      </c>
      <c r="L505">
        <v>1</v>
      </c>
      <c r="M505">
        <v>5</v>
      </c>
      <c r="N505">
        <v>6</v>
      </c>
      <c r="O505">
        <v>3</v>
      </c>
      <c r="P505">
        <v>4</v>
      </c>
      <c r="Q505">
        <v>2</v>
      </c>
      <c r="R505">
        <v>4</v>
      </c>
      <c r="S505">
        <v>2</v>
      </c>
      <c r="T505">
        <v>4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</row>
    <row r="506" spans="1:26" x14ac:dyDescent="0.35">
      <c r="A506">
        <v>1005</v>
      </c>
      <c r="B506" s="282" t="s">
        <v>621</v>
      </c>
      <c r="C506">
        <v>1676</v>
      </c>
      <c r="D506">
        <v>1676</v>
      </c>
      <c r="E506">
        <v>1676</v>
      </c>
      <c r="F506">
        <v>1676</v>
      </c>
      <c r="G506">
        <v>1676</v>
      </c>
      <c r="H506">
        <v>1678</v>
      </c>
      <c r="I506">
        <v>1676</v>
      </c>
      <c r="J506">
        <v>1676</v>
      </c>
      <c r="K506">
        <v>1676</v>
      </c>
      <c r="L506">
        <v>1678</v>
      </c>
      <c r="M506">
        <v>1678</v>
      </c>
      <c r="N506">
        <v>1678</v>
      </c>
      <c r="O506">
        <v>499</v>
      </c>
      <c r="P506">
        <v>955</v>
      </c>
      <c r="Q506">
        <v>464</v>
      </c>
      <c r="R506">
        <v>144</v>
      </c>
      <c r="S506">
        <v>1426</v>
      </c>
      <c r="T506">
        <v>474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</row>
    <row r="507" spans="1:26" x14ac:dyDescent="0.35">
      <c r="A507">
        <v>1006</v>
      </c>
      <c r="B507" s="282" t="s">
        <v>622</v>
      </c>
      <c r="C507">
        <v>543</v>
      </c>
      <c r="D507">
        <v>543</v>
      </c>
      <c r="E507">
        <v>950</v>
      </c>
      <c r="F507">
        <v>1086</v>
      </c>
      <c r="G507">
        <v>1222</v>
      </c>
      <c r="H507">
        <v>1222</v>
      </c>
      <c r="I507">
        <v>1086</v>
      </c>
      <c r="J507">
        <v>950</v>
      </c>
      <c r="K507">
        <v>1222</v>
      </c>
      <c r="L507">
        <v>1222</v>
      </c>
      <c r="M507">
        <v>1493</v>
      </c>
      <c r="N507">
        <v>2036</v>
      </c>
      <c r="O507">
        <v>1329</v>
      </c>
      <c r="P507">
        <v>1727</v>
      </c>
      <c r="Q507">
        <v>4308</v>
      </c>
      <c r="R507">
        <v>1354</v>
      </c>
      <c r="S507">
        <v>1031</v>
      </c>
      <c r="T507">
        <v>2386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</row>
    <row r="508" spans="1:26" x14ac:dyDescent="0.35">
      <c r="A508">
        <v>1007</v>
      </c>
      <c r="B508" s="282" t="s">
        <v>623</v>
      </c>
      <c r="C508">
        <v>156</v>
      </c>
      <c r="D508">
        <v>156</v>
      </c>
      <c r="E508">
        <v>30</v>
      </c>
      <c r="F508">
        <v>-12</v>
      </c>
      <c r="G508">
        <v>-54</v>
      </c>
      <c r="H508">
        <v>-53</v>
      </c>
      <c r="I508">
        <v>-12</v>
      </c>
      <c r="J508">
        <v>30</v>
      </c>
      <c r="K508">
        <v>-54</v>
      </c>
      <c r="L508">
        <v>-53</v>
      </c>
      <c r="M508">
        <v>-136</v>
      </c>
      <c r="N508">
        <v>-304</v>
      </c>
      <c r="O508">
        <v>-830</v>
      </c>
      <c r="P508">
        <v>-772</v>
      </c>
      <c r="Q508">
        <v>-3844</v>
      </c>
      <c r="R508">
        <v>-1210</v>
      </c>
      <c r="S508">
        <v>395</v>
      </c>
      <c r="T508">
        <v>-1912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</row>
    <row r="509" spans="1:26" x14ac:dyDescent="0.35">
      <c r="A509">
        <v>1010</v>
      </c>
      <c r="B509" s="282" t="s">
        <v>630</v>
      </c>
      <c r="C509">
        <v>52</v>
      </c>
      <c r="D509">
        <v>76</v>
      </c>
      <c r="E509">
        <v>59</v>
      </c>
      <c r="F509">
        <v>25</v>
      </c>
      <c r="G509">
        <v>60</v>
      </c>
      <c r="H509">
        <v>76</v>
      </c>
      <c r="I509">
        <v>36</v>
      </c>
      <c r="J509">
        <v>33</v>
      </c>
      <c r="K509">
        <v>40</v>
      </c>
      <c r="L509">
        <v>40</v>
      </c>
      <c r="M509">
        <v>41</v>
      </c>
      <c r="N509">
        <v>33</v>
      </c>
      <c r="O509">
        <v>55</v>
      </c>
      <c r="P509">
        <v>85</v>
      </c>
      <c r="Q509">
        <v>62</v>
      </c>
      <c r="R509">
        <v>28</v>
      </c>
      <c r="S509">
        <v>61</v>
      </c>
      <c r="T509">
        <v>77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</row>
    <row r="510" spans="1:26" x14ac:dyDescent="0.35">
      <c r="A510">
        <v>1016</v>
      </c>
      <c r="B510" s="282" t="s">
        <v>631</v>
      </c>
      <c r="C510">
        <v>595</v>
      </c>
      <c r="D510">
        <v>595</v>
      </c>
      <c r="E510">
        <v>595</v>
      </c>
      <c r="F510">
        <v>595</v>
      </c>
      <c r="G510">
        <v>537</v>
      </c>
      <c r="H510">
        <v>578</v>
      </c>
      <c r="I510">
        <v>580</v>
      </c>
      <c r="J510">
        <v>595</v>
      </c>
      <c r="K510">
        <v>595</v>
      </c>
      <c r="L510">
        <v>595</v>
      </c>
      <c r="M510">
        <v>595</v>
      </c>
      <c r="N510">
        <v>595</v>
      </c>
      <c r="O510">
        <v>24</v>
      </c>
      <c r="P510">
        <v>959</v>
      </c>
      <c r="Q510">
        <v>504</v>
      </c>
      <c r="R510">
        <v>1877</v>
      </c>
      <c r="S510">
        <v>-370</v>
      </c>
      <c r="T510">
        <v>6025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</row>
    <row r="511" spans="1:26" x14ac:dyDescent="0.35">
      <c r="A511">
        <v>1017</v>
      </c>
      <c r="B511" s="282" t="s">
        <v>631</v>
      </c>
      <c r="C511">
        <v>574</v>
      </c>
      <c r="D511">
        <v>574</v>
      </c>
      <c r="E511">
        <v>574</v>
      </c>
      <c r="F511">
        <v>574</v>
      </c>
      <c r="G511">
        <v>596</v>
      </c>
      <c r="H511">
        <v>589</v>
      </c>
      <c r="I511">
        <v>578</v>
      </c>
      <c r="J511">
        <v>574</v>
      </c>
      <c r="K511">
        <v>574</v>
      </c>
      <c r="L511">
        <v>574</v>
      </c>
      <c r="M511">
        <v>574</v>
      </c>
      <c r="N511">
        <v>574</v>
      </c>
      <c r="O511">
        <v>184</v>
      </c>
      <c r="P511">
        <v>184</v>
      </c>
      <c r="Q511">
        <v>1417</v>
      </c>
      <c r="R511">
        <v>1683</v>
      </c>
      <c r="S511">
        <v>1070</v>
      </c>
      <c r="T511">
        <v>853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</row>
    <row r="512" spans="1:26" x14ac:dyDescent="0.35">
      <c r="A512">
        <v>1033</v>
      </c>
      <c r="B512" s="282" t="s">
        <v>631</v>
      </c>
      <c r="C512">
        <v>558</v>
      </c>
      <c r="D512">
        <v>558</v>
      </c>
      <c r="E512">
        <v>558</v>
      </c>
      <c r="F512">
        <v>558</v>
      </c>
      <c r="G512">
        <v>555</v>
      </c>
      <c r="H512">
        <v>595</v>
      </c>
      <c r="I512">
        <v>606</v>
      </c>
      <c r="J512">
        <v>558</v>
      </c>
      <c r="K512">
        <v>558</v>
      </c>
      <c r="L512">
        <v>558</v>
      </c>
      <c r="M512">
        <v>558</v>
      </c>
      <c r="N512">
        <v>558</v>
      </c>
      <c r="O512">
        <v>131</v>
      </c>
      <c r="P512">
        <v>709</v>
      </c>
      <c r="Q512">
        <v>2575</v>
      </c>
      <c r="R512">
        <v>3691</v>
      </c>
      <c r="S512">
        <v>371</v>
      </c>
      <c r="T512">
        <v>3270</v>
      </c>
      <c r="U512">
        <v>215</v>
      </c>
      <c r="V512">
        <v>0</v>
      </c>
      <c r="W512">
        <v>0</v>
      </c>
      <c r="X512">
        <v>0</v>
      </c>
      <c r="Y512">
        <v>0</v>
      </c>
      <c r="Z512">
        <v>0</v>
      </c>
    </row>
    <row r="513" spans="1:26" x14ac:dyDescent="0.35">
      <c r="A513">
        <v>1063</v>
      </c>
      <c r="B513" s="282" t="s">
        <v>632</v>
      </c>
      <c r="C513">
        <v>4995</v>
      </c>
      <c r="D513">
        <v>5023</v>
      </c>
      <c r="E513">
        <v>5055</v>
      </c>
      <c r="F513">
        <v>5095</v>
      </c>
      <c r="G513">
        <v>5127</v>
      </c>
      <c r="H513">
        <v>5159</v>
      </c>
      <c r="I513">
        <v>5191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5728</v>
      </c>
      <c r="P513">
        <v>4662</v>
      </c>
      <c r="Q513">
        <v>4873</v>
      </c>
      <c r="R513">
        <v>4379</v>
      </c>
      <c r="S513">
        <v>4873</v>
      </c>
      <c r="T513">
        <v>4379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</row>
    <row r="514" spans="1:26" x14ac:dyDescent="0.35">
      <c r="A514">
        <v>1064</v>
      </c>
      <c r="B514" s="282" t="s">
        <v>633</v>
      </c>
      <c r="C514">
        <v>1591</v>
      </c>
      <c r="D514">
        <v>949</v>
      </c>
      <c r="E514">
        <v>954</v>
      </c>
      <c r="F514">
        <v>960</v>
      </c>
      <c r="G514">
        <v>966</v>
      </c>
      <c r="H514">
        <v>971</v>
      </c>
      <c r="I514">
        <v>976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1273</v>
      </c>
      <c r="P514">
        <v>-23</v>
      </c>
      <c r="Q514">
        <v>737</v>
      </c>
      <c r="R514">
        <v>681</v>
      </c>
      <c r="S514">
        <v>681</v>
      </c>
      <c r="T514">
        <v>681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</row>
    <row r="515" spans="1:26" x14ac:dyDescent="0.35">
      <c r="A515">
        <v>1065</v>
      </c>
      <c r="B515" s="282" t="s">
        <v>634</v>
      </c>
      <c r="C515">
        <v>1870</v>
      </c>
      <c r="D515">
        <v>8</v>
      </c>
      <c r="E515">
        <v>17</v>
      </c>
      <c r="F515">
        <v>29</v>
      </c>
      <c r="G515">
        <v>38</v>
      </c>
      <c r="H515">
        <v>47</v>
      </c>
      <c r="I515">
        <v>56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1656</v>
      </c>
      <c r="P515">
        <v>-828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</row>
    <row r="516" spans="1:26" x14ac:dyDescent="0.35">
      <c r="A516">
        <v>1066</v>
      </c>
      <c r="B516" s="282" t="s">
        <v>635</v>
      </c>
      <c r="C516">
        <v>434</v>
      </c>
      <c r="D516">
        <v>496</v>
      </c>
      <c r="E516">
        <v>620</v>
      </c>
      <c r="F516">
        <v>496</v>
      </c>
      <c r="G516">
        <v>496</v>
      </c>
      <c r="H516">
        <v>696</v>
      </c>
      <c r="I516">
        <v>758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130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</row>
    <row r="517" spans="1:26" x14ac:dyDescent="0.35">
      <c r="A517">
        <v>1067</v>
      </c>
      <c r="B517" s="282" t="s">
        <v>636</v>
      </c>
      <c r="C517">
        <v>245</v>
      </c>
      <c r="D517">
        <v>280</v>
      </c>
      <c r="E517">
        <v>350</v>
      </c>
      <c r="F517">
        <v>280</v>
      </c>
      <c r="G517">
        <v>280</v>
      </c>
      <c r="H517">
        <v>380</v>
      </c>
      <c r="I517">
        <v>415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</row>
    <row r="518" spans="1:26" x14ac:dyDescent="0.35">
      <c r="A518">
        <v>1068</v>
      </c>
      <c r="B518" s="282" t="s">
        <v>637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</row>
    <row r="519" spans="1:26" x14ac:dyDescent="0.35">
      <c r="A519">
        <v>1069</v>
      </c>
      <c r="B519" s="282" t="s">
        <v>638</v>
      </c>
      <c r="C519">
        <v>679</v>
      </c>
      <c r="D519">
        <v>776</v>
      </c>
      <c r="E519">
        <v>970</v>
      </c>
      <c r="F519">
        <v>776</v>
      </c>
      <c r="G519">
        <v>776</v>
      </c>
      <c r="H519">
        <v>1076</v>
      </c>
      <c r="I519">
        <v>1173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130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</row>
    <row r="520" spans="1:26" x14ac:dyDescent="0.35">
      <c r="A520">
        <v>1076</v>
      </c>
      <c r="B520" s="282" t="s">
        <v>648</v>
      </c>
      <c r="C520">
        <v>459436</v>
      </c>
      <c r="D520">
        <v>442235</v>
      </c>
      <c r="E520">
        <v>418263</v>
      </c>
      <c r="F520">
        <v>463664</v>
      </c>
      <c r="G520">
        <v>474854</v>
      </c>
      <c r="H520">
        <v>454069</v>
      </c>
      <c r="I520">
        <v>17991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331917</v>
      </c>
      <c r="P520">
        <v>233151</v>
      </c>
      <c r="Q520">
        <v>191656</v>
      </c>
      <c r="R520">
        <v>197557</v>
      </c>
      <c r="S520">
        <v>297577</v>
      </c>
      <c r="T520">
        <v>73393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</row>
    <row r="521" spans="1:26" x14ac:dyDescent="0.35">
      <c r="A521">
        <v>1077</v>
      </c>
      <c r="B521" s="282" t="s">
        <v>648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</row>
    <row r="522" spans="1:26" x14ac:dyDescent="0.35">
      <c r="A522">
        <v>1081</v>
      </c>
      <c r="B522" s="282" t="s">
        <v>649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</row>
    <row r="523" spans="1:26" x14ac:dyDescent="0.35">
      <c r="A523">
        <v>1086</v>
      </c>
      <c r="B523" s="282" t="s">
        <v>650</v>
      </c>
      <c r="C523">
        <v>1054</v>
      </c>
      <c r="D523">
        <v>1051</v>
      </c>
      <c r="E523">
        <v>1423</v>
      </c>
      <c r="F523">
        <v>1292</v>
      </c>
      <c r="G523">
        <v>1302</v>
      </c>
      <c r="H523">
        <v>1356</v>
      </c>
      <c r="I523">
        <v>1226</v>
      </c>
      <c r="J523">
        <v>1223</v>
      </c>
      <c r="K523">
        <v>1333</v>
      </c>
      <c r="L523">
        <v>1151</v>
      </c>
      <c r="M523">
        <v>1286</v>
      </c>
      <c r="N523">
        <v>1383</v>
      </c>
      <c r="O523">
        <v>1055</v>
      </c>
      <c r="P523">
        <v>1049</v>
      </c>
      <c r="Q523">
        <v>1100</v>
      </c>
      <c r="R523">
        <v>951</v>
      </c>
      <c r="S523">
        <v>974</v>
      </c>
      <c r="T523">
        <v>909</v>
      </c>
      <c r="U523">
        <v>280</v>
      </c>
      <c r="V523">
        <v>0</v>
      </c>
      <c r="W523">
        <v>0</v>
      </c>
      <c r="X523">
        <v>0</v>
      </c>
      <c r="Y523">
        <v>0</v>
      </c>
      <c r="Z523">
        <v>0</v>
      </c>
    </row>
    <row r="524" spans="1:26" x14ac:dyDescent="0.35">
      <c r="A524">
        <v>1103</v>
      </c>
      <c r="B524" s="282" t="s">
        <v>590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</row>
    <row r="525" spans="1:26" x14ac:dyDescent="0.35">
      <c r="A525">
        <v>1115</v>
      </c>
      <c r="B525" s="282" t="s">
        <v>710</v>
      </c>
      <c r="C525">
        <v>39115</v>
      </c>
      <c r="D525">
        <v>-64774</v>
      </c>
      <c r="E525">
        <v>-21125</v>
      </c>
      <c r="F525">
        <v>55202</v>
      </c>
      <c r="G525">
        <v>-11000</v>
      </c>
      <c r="H525">
        <v>-1158</v>
      </c>
      <c r="I525">
        <v>42016</v>
      </c>
      <c r="J525">
        <v>-13623</v>
      </c>
      <c r="K525">
        <v>15829</v>
      </c>
      <c r="L525">
        <v>26842</v>
      </c>
      <c r="M525">
        <v>10583</v>
      </c>
      <c r="N525">
        <v>67685</v>
      </c>
      <c r="O525">
        <v>509</v>
      </c>
      <c r="P525">
        <v>-38474</v>
      </c>
      <c r="Q525">
        <v>-119511</v>
      </c>
      <c r="R525">
        <v>-89024</v>
      </c>
      <c r="S525">
        <v>-125864</v>
      </c>
      <c r="T525">
        <v>-9470</v>
      </c>
      <c r="U525">
        <v>460342</v>
      </c>
      <c r="V525">
        <v>0</v>
      </c>
      <c r="W525">
        <v>0</v>
      </c>
      <c r="X525">
        <v>0</v>
      </c>
      <c r="Y525">
        <v>0</v>
      </c>
      <c r="Z525">
        <v>0</v>
      </c>
    </row>
    <row r="526" spans="1:26" x14ac:dyDescent="0.35">
      <c r="A526">
        <v>1118</v>
      </c>
      <c r="B526" s="282" t="s">
        <v>677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</row>
    <row r="527" spans="1:26" x14ac:dyDescent="0.35">
      <c r="A527">
        <v>1119</v>
      </c>
      <c r="B527" s="282" t="s">
        <v>678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</row>
    <row r="528" spans="1:26" x14ac:dyDescent="0.35">
      <c r="A528">
        <v>1122</v>
      </c>
      <c r="B528" s="282" t="s">
        <v>591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</row>
    <row r="529" spans="1:26" x14ac:dyDescent="0.35">
      <c r="A529">
        <v>1132</v>
      </c>
      <c r="B529" s="282" t="s">
        <v>648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</row>
    <row r="530" spans="1:26" x14ac:dyDescent="0.35">
      <c r="A530">
        <v>1164</v>
      </c>
      <c r="B530" s="282" t="s">
        <v>619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</row>
    <row r="531" spans="1:26" x14ac:dyDescent="0.35">
      <c r="A531">
        <v>1165</v>
      </c>
      <c r="B531" s="282" t="s">
        <v>682</v>
      </c>
      <c r="C531">
        <v>256200</v>
      </c>
      <c r="D531">
        <v>4742595</v>
      </c>
      <c r="E531">
        <v>233576</v>
      </c>
      <c r="F531">
        <v>202624</v>
      </c>
      <c r="G531">
        <v>5311004</v>
      </c>
      <c r="H531">
        <v>3627830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242274</v>
      </c>
      <c r="P531">
        <v>708032</v>
      </c>
      <c r="Q531">
        <v>0</v>
      </c>
      <c r="R531">
        <v>258720</v>
      </c>
      <c r="S531">
        <v>1542850</v>
      </c>
      <c r="T531">
        <v>3100734</v>
      </c>
      <c r="U531">
        <v>1601775</v>
      </c>
      <c r="V531">
        <v>0</v>
      </c>
      <c r="W531">
        <v>0</v>
      </c>
      <c r="X531">
        <v>0</v>
      </c>
      <c r="Y531">
        <v>0</v>
      </c>
      <c r="Z531">
        <v>0</v>
      </c>
    </row>
    <row r="532" spans="1:26" x14ac:dyDescent="0.35">
      <c r="A532">
        <v>1166</v>
      </c>
      <c r="B532" s="282" t="s">
        <v>683</v>
      </c>
      <c r="C532">
        <v>93940</v>
      </c>
      <c r="D532">
        <v>91637</v>
      </c>
      <c r="E532">
        <v>723520</v>
      </c>
      <c r="F532">
        <v>145820</v>
      </c>
      <c r="G532">
        <v>1290540</v>
      </c>
      <c r="H532">
        <v>900680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1764756</v>
      </c>
      <c r="P532">
        <v>2557646</v>
      </c>
      <c r="Q532">
        <v>3319941</v>
      </c>
      <c r="R532">
        <v>5728296</v>
      </c>
      <c r="S532">
        <v>4135900</v>
      </c>
      <c r="T532">
        <v>3302208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</row>
    <row r="533" spans="1:26" x14ac:dyDescent="0.35">
      <c r="A533">
        <v>1167</v>
      </c>
      <c r="B533" s="282" t="s">
        <v>684</v>
      </c>
      <c r="C533">
        <v>100772</v>
      </c>
      <c r="D533">
        <v>573855</v>
      </c>
      <c r="E533">
        <v>3028340</v>
      </c>
      <c r="F533">
        <v>1985082</v>
      </c>
      <c r="G533">
        <v>2158654</v>
      </c>
      <c r="H533">
        <v>3505130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171648</v>
      </c>
      <c r="P533">
        <v>307372</v>
      </c>
      <c r="Q533">
        <v>883479</v>
      </c>
      <c r="R533">
        <v>476280</v>
      </c>
      <c r="S533">
        <v>1476475</v>
      </c>
      <c r="T533">
        <v>62244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</row>
    <row r="534" spans="1:26" x14ac:dyDescent="0.35">
      <c r="A534">
        <v>1168</v>
      </c>
      <c r="B534" s="282" t="s">
        <v>685</v>
      </c>
      <c r="C534">
        <v>4265</v>
      </c>
      <c r="D534">
        <v>217868</v>
      </c>
      <c r="E534">
        <v>162840</v>
      </c>
      <c r="F534">
        <v>526806</v>
      </c>
      <c r="G534">
        <v>195624</v>
      </c>
      <c r="H534">
        <v>1040396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274458</v>
      </c>
      <c r="P534">
        <v>0</v>
      </c>
      <c r="Q534">
        <v>237750</v>
      </c>
      <c r="R534">
        <v>12936</v>
      </c>
      <c r="S534">
        <v>1730175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</row>
    <row r="535" spans="1:26" x14ac:dyDescent="0.35">
      <c r="A535">
        <v>1169</v>
      </c>
      <c r="B535" s="282" t="s">
        <v>686</v>
      </c>
      <c r="C535">
        <v>11956</v>
      </c>
      <c r="D535">
        <v>259290</v>
      </c>
      <c r="E535">
        <v>293328</v>
      </c>
      <c r="F535">
        <v>411580</v>
      </c>
      <c r="G535">
        <v>188200</v>
      </c>
      <c r="H535">
        <v>1517390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51405</v>
      </c>
      <c r="P535">
        <v>339664</v>
      </c>
      <c r="Q535">
        <v>1044198</v>
      </c>
      <c r="R535">
        <v>127008</v>
      </c>
      <c r="S535">
        <v>3240575</v>
      </c>
      <c r="T535">
        <v>309582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</row>
    <row r="536" spans="1:26" x14ac:dyDescent="0.35">
      <c r="A536">
        <v>1170</v>
      </c>
      <c r="B536" s="282" t="s">
        <v>687</v>
      </c>
      <c r="C536">
        <v>0</v>
      </c>
      <c r="D536">
        <v>30150</v>
      </c>
      <c r="E536">
        <v>802578</v>
      </c>
      <c r="F536">
        <v>3818196</v>
      </c>
      <c r="G536">
        <v>1366332</v>
      </c>
      <c r="H536">
        <v>1000005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4023</v>
      </c>
      <c r="P536">
        <v>101062</v>
      </c>
      <c r="Q536">
        <v>3746940</v>
      </c>
      <c r="R536">
        <v>11153184</v>
      </c>
      <c r="S536">
        <v>4929450</v>
      </c>
      <c r="T536">
        <v>684684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</row>
    <row r="537" spans="1:26" x14ac:dyDescent="0.35">
      <c r="A537">
        <v>1177</v>
      </c>
      <c r="B537" s="282" t="s">
        <v>707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</row>
    <row r="538" spans="1:26" x14ac:dyDescent="0.35">
      <c r="A538">
        <v>1178</v>
      </c>
      <c r="B538" s="282" t="s">
        <v>708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</row>
    <row r="539" spans="1:26" x14ac:dyDescent="0.35">
      <c r="A539">
        <v>1239</v>
      </c>
      <c r="B539" s="282" t="s">
        <v>591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</row>
    <row r="540" spans="1:26" x14ac:dyDescent="0.35">
      <c r="A540">
        <v>1247</v>
      </c>
      <c r="B540" s="282" t="s">
        <v>589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</row>
    <row r="541" spans="1:26" x14ac:dyDescent="0.35">
      <c r="A541">
        <v>1249</v>
      </c>
      <c r="B541" s="282" t="s">
        <v>717</v>
      </c>
      <c r="C541">
        <v>1714</v>
      </c>
      <c r="D541">
        <v>1714</v>
      </c>
      <c r="E541">
        <v>2999</v>
      </c>
      <c r="F541">
        <v>3428</v>
      </c>
      <c r="G541">
        <v>3856</v>
      </c>
      <c r="H541">
        <v>3856</v>
      </c>
      <c r="I541">
        <v>3428</v>
      </c>
      <c r="J541">
        <v>2999</v>
      </c>
      <c r="K541">
        <v>3856</v>
      </c>
      <c r="L541">
        <v>3856</v>
      </c>
      <c r="M541">
        <v>4714</v>
      </c>
      <c r="N541">
        <v>6428</v>
      </c>
      <c r="O541">
        <v>2716</v>
      </c>
      <c r="P541">
        <v>3421</v>
      </c>
      <c r="Q541">
        <v>5488</v>
      </c>
      <c r="R541">
        <v>6728</v>
      </c>
      <c r="S541">
        <v>4593</v>
      </c>
      <c r="T541">
        <v>10038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</row>
    <row r="542" spans="1:26" x14ac:dyDescent="0.35">
      <c r="A542">
        <v>1294</v>
      </c>
      <c r="B542" s="282" t="s">
        <v>749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</row>
    <row r="543" spans="1:26" x14ac:dyDescent="0.35">
      <c r="A543">
        <v>1295</v>
      </c>
      <c r="B543" s="282" t="s">
        <v>750</v>
      </c>
      <c r="C543">
        <v>16681</v>
      </c>
      <c r="D543">
        <v>16681</v>
      </c>
      <c r="E543">
        <v>16681</v>
      </c>
      <c r="F543">
        <v>16681</v>
      </c>
      <c r="G543">
        <v>16681</v>
      </c>
      <c r="H543">
        <v>16702</v>
      </c>
      <c r="I543">
        <v>16681</v>
      </c>
      <c r="J543">
        <v>16681</v>
      </c>
      <c r="K543">
        <v>16681</v>
      </c>
      <c r="L543">
        <v>16702</v>
      </c>
      <c r="M543">
        <v>16702</v>
      </c>
      <c r="N543">
        <v>16702</v>
      </c>
      <c r="O543">
        <v>4348</v>
      </c>
      <c r="P543">
        <v>6864</v>
      </c>
      <c r="Q543">
        <v>4767</v>
      </c>
      <c r="R543">
        <v>7294</v>
      </c>
      <c r="S543">
        <v>4483</v>
      </c>
      <c r="T543">
        <v>5173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</row>
    <row r="544" spans="1:26" x14ac:dyDescent="0.35">
      <c r="A544">
        <v>1296</v>
      </c>
      <c r="B544" s="282" t="s">
        <v>751</v>
      </c>
      <c r="C544">
        <v>4026</v>
      </c>
      <c r="D544">
        <v>3584</v>
      </c>
      <c r="E544">
        <v>5276</v>
      </c>
      <c r="F544">
        <v>6857</v>
      </c>
      <c r="G544">
        <v>8174</v>
      </c>
      <c r="H544">
        <v>9058</v>
      </c>
      <c r="I544">
        <v>9689</v>
      </c>
      <c r="J544">
        <v>7962</v>
      </c>
      <c r="K544">
        <v>8616</v>
      </c>
      <c r="L544">
        <v>12972</v>
      </c>
      <c r="M544">
        <v>13315</v>
      </c>
      <c r="N544">
        <v>11117</v>
      </c>
      <c r="O544">
        <v>11371</v>
      </c>
      <c r="P544">
        <v>6950</v>
      </c>
      <c r="Q544">
        <v>12496</v>
      </c>
      <c r="R544">
        <v>12556</v>
      </c>
      <c r="S544">
        <v>6653</v>
      </c>
      <c r="T544">
        <v>15250</v>
      </c>
      <c r="U544">
        <v>215</v>
      </c>
      <c r="V544">
        <v>0</v>
      </c>
      <c r="W544">
        <v>0</v>
      </c>
      <c r="X544">
        <v>0</v>
      </c>
      <c r="Y544">
        <v>0</v>
      </c>
      <c r="Z544">
        <v>0</v>
      </c>
    </row>
    <row r="545" spans="1:26" x14ac:dyDescent="0.35">
      <c r="A545">
        <v>1297</v>
      </c>
      <c r="B545" s="282" t="s">
        <v>773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</row>
    <row r="546" spans="1:26" x14ac:dyDescent="0.35">
      <c r="A546">
        <v>1298</v>
      </c>
      <c r="B546" s="282" t="s">
        <v>752</v>
      </c>
      <c r="C546">
        <v>38686</v>
      </c>
      <c r="D546">
        <v>-65203</v>
      </c>
      <c r="E546">
        <v>-21554</v>
      </c>
      <c r="F546">
        <v>54773</v>
      </c>
      <c r="G546">
        <v>-11429</v>
      </c>
      <c r="H546">
        <v>-1587</v>
      </c>
      <c r="I546">
        <v>41587</v>
      </c>
      <c r="J546">
        <v>-14052</v>
      </c>
      <c r="K546">
        <v>15400</v>
      </c>
      <c r="L546">
        <v>26413</v>
      </c>
      <c r="M546">
        <v>10154</v>
      </c>
      <c r="N546">
        <v>65209</v>
      </c>
      <c r="O546">
        <v>509</v>
      </c>
      <c r="P546">
        <v>-38474</v>
      </c>
      <c r="Q546">
        <v>-119511</v>
      </c>
      <c r="R546">
        <v>-89024</v>
      </c>
      <c r="S546">
        <v>-125864</v>
      </c>
      <c r="T546">
        <v>-9470</v>
      </c>
      <c r="U546">
        <v>460342</v>
      </c>
      <c r="V546">
        <v>0</v>
      </c>
      <c r="W546">
        <v>0</v>
      </c>
      <c r="X546">
        <v>0</v>
      </c>
      <c r="Y546">
        <v>0</v>
      </c>
      <c r="Z546">
        <v>0</v>
      </c>
    </row>
    <row r="547" spans="1:26" x14ac:dyDescent="0.35">
      <c r="A547">
        <v>1299</v>
      </c>
      <c r="B547" s="282" t="s">
        <v>753</v>
      </c>
      <c r="C547">
        <v>10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10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</row>
    <row r="548" spans="1:26" x14ac:dyDescent="0.35">
      <c r="A548">
        <v>1301</v>
      </c>
      <c r="B548" s="282" t="s">
        <v>755</v>
      </c>
      <c r="C548">
        <v>1550</v>
      </c>
      <c r="D548">
        <v>1550</v>
      </c>
      <c r="E548">
        <v>1550</v>
      </c>
      <c r="F548">
        <v>1550</v>
      </c>
      <c r="G548">
        <v>1550</v>
      </c>
      <c r="H548">
        <v>1550</v>
      </c>
      <c r="I548">
        <v>1550</v>
      </c>
      <c r="J548">
        <v>1550</v>
      </c>
      <c r="K548">
        <v>1550</v>
      </c>
      <c r="L548">
        <v>1550</v>
      </c>
      <c r="M548">
        <v>1550</v>
      </c>
      <c r="N548">
        <v>1550</v>
      </c>
      <c r="O548">
        <v>669</v>
      </c>
      <c r="P548">
        <v>827</v>
      </c>
      <c r="Q548">
        <v>703</v>
      </c>
      <c r="R548">
        <v>132</v>
      </c>
      <c r="S548">
        <v>460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</row>
    <row r="549" spans="1:26" x14ac:dyDescent="0.35">
      <c r="A549">
        <v>1323</v>
      </c>
      <c r="B549" s="282" t="s">
        <v>755</v>
      </c>
      <c r="C549">
        <v>1750</v>
      </c>
      <c r="D549">
        <v>1750</v>
      </c>
      <c r="E549">
        <v>1750</v>
      </c>
      <c r="F549">
        <v>1750</v>
      </c>
      <c r="G549">
        <v>1750</v>
      </c>
      <c r="H549">
        <v>1750</v>
      </c>
      <c r="I549">
        <v>1750</v>
      </c>
      <c r="J549">
        <v>1750</v>
      </c>
      <c r="K549">
        <v>1750</v>
      </c>
      <c r="L549">
        <v>1750</v>
      </c>
      <c r="M549">
        <v>1750</v>
      </c>
      <c r="N549">
        <v>1750</v>
      </c>
      <c r="O549">
        <v>1216</v>
      </c>
      <c r="P549">
        <v>1025</v>
      </c>
      <c r="Q549">
        <v>1233</v>
      </c>
      <c r="R549">
        <v>1510</v>
      </c>
      <c r="S549">
        <v>1125</v>
      </c>
      <c r="T549">
        <v>509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</row>
    <row r="550" spans="1:26" x14ac:dyDescent="0.35">
      <c r="A550">
        <v>1324</v>
      </c>
      <c r="B550" s="282" t="s">
        <v>755</v>
      </c>
      <c r="C550">
        <v>1750</v>
      </c>
      <c r="D550">
        <v>1750</v>
      </c>
      <c r="E550">
        <v>1750</v>
      </c>
      <c r="F550">
        <v>1750</v>
      </c>
      <c r="G550">
        <v>1750</v>
      </c>
      <c r="H550">
        <v>1750</v>
      </c>
      <c r="I550">
        <v>1750</v>
      </c>
      <c r="J550">
        <v>1750</v>
      </c>
      <c r="K550">
        <v>1750</v>
      </c>
      <c r="L550">
        <v>1750</v>
      </c>
      <c r="M550">
        <v>1750</v>
      </c>
      <c r="N550">
        <v>1750</v>
      </c>
      <c r="O550">
        <v>0</v>
      </c>
      <c r="P550">
        <v>553</v>
      </c>
      <c r="Q550">
        <v>0</v>
      </c>
      <c r="R550">
        <v>2487</v>
      </c>
      <c r="S550">
        <v>140</v>
      </c>
      <c r="T550">
        <v>264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</row>
    <row r="551" spans="1:26" x14ac:dyDescent="0.35">
      <c r="A551">
        <v>1366</v>
      </c>
      <c r="B551" s="282" t="s">
        <v>760</v>
      </c>
      <c r="C551">
        <v>8</v>
      </c>
      <c r="D551">
        <v>8</v>
      </c>
      <c r="E551">
        <v>8</v>
      </c>
      <c r="F551">
        <v>8</v>
      </c>
      <c r="G551">
        <v>8</v>
      </c>
      <c r="H551">
        <v>8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8</v>
      </c>
      <c r="P551">
        <v>8</v>
      </c>
      <c r="Q551">
        <v>8</v>
      </c>
      <c r="R551">
        <v>8</v>
      </c>
      <c r="S551">
        <v>7</v>
      </c>
      <c r="T551">
        <v>8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</row>
    <row r="552" spans="1:26" x14ac:dyDescent="0.35">
      <c r="A552">
        <v>1367</v>
      </c>
      <c r="B552" s="282" t="s">
        <v>761</v>
      </c>
      <c r="C552">
        <v>8</v>
      </c>
      <c r="D552">
        <v>8</v>
      </c>
      <c r="E552">
        <v>8</v>
      </c>
      <c r="F552">
        <v>8</v>
      </c>
      <c r="G552">
        <v>8</v>
      </c>
      <c r="H552">
        <v>8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8</v>
      </c>
      <c r="P552">
        <v>8</v>
      </c>
      <c r="Q552">
        <v>8</v>
      </c>
      <c r="R552">
        <v>8</v>
      </c>
      <c r="S552">
        <v>8</v>
      </c>
      <c r="T552">
        <v>8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</row>
    <row r="553" spans="1:26" x14ac:dyDescent="0.35">
      <c r="A553">
        <v>1368</v>
      </c>
      <c r="B553" s="282" t="s">
        <v>762</v>
      </c>
      <c r="C553">
        <v>8</v>
      </c>
      <c r="D553">
        <v>8</v>
      </c>
      <c r="E553">
        <v>8</v>
      </c>
      <c r="F553">
        <v>8</v>
      </c>
      <c r="G553">
        <v>8</v>
      </c>
      <c r="H553">
        <v>8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8</v>
      </c>
      <c r="P553">
        <v>7</v>
      </c>
      <c r="Q553">
        <v>8</v>
      </c>
      <c r="R553">
        <v>8</v>
      </c>
      <c r="S553">
        <v>8</v>
      </c>
      <c r="T553">
        <v>8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</row>
    <row r="554" spans="1:26" x14ac:dyDescent="0.35">
      <c r="A554">
        <v>1369</v>
      </c>
      <c r="B554" s="282" t="s">
        <v>763</v>
      </c>
      <c r="C554">
        <v>8</v>
      </c>
      <c r="D554">
        <v>8</v>
      </c>
      <c r="E554">
        <v>8</v>
      </c>
      <c r="F554">
        <v>8</v>
      </c>
      <c r="G554">
        <v>8</v>
      </c>
      <c r="H554">
        <v>8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2</v>
      </c>
      <c r="P554">
        <v>0</v>
      </c>
      <c r="Q554">
        <v>8</v>
      </c>
      <c r="R554">
        <v>8</v>
      </c>
      <c r="S554">
        <v>8</v>
      </c>
      <c r="T554">
        <v>8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</row>
    <row r="555" spans="1:26" x14ac:dyDescent="0.35">
      <c r="A555">
        <v>1370</v>
      </c>
      <c r="B555" s="282" t="s">
        <v>764</v>
      </c>
      <c r="C555">
        <v>8</v>
      </c>
      <c r="D555">
        <v>8</v>
      </c>
      <c r="E555">
        <v>8</v>
      </c>
      <c r="F555">
        <v>8</v>
      </c>
      <c r="G555">
        <v>8</v>
      </c>
      <c r="H555">
        <v>8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8</v>
      </c>
      <c r="P555">
        <v>8</v>
      </c>
      <c r="Q555">
        <v>8</v>
      </c>
      <c r="R555">
        <v>8</v>
      </c>
      <c r="S555">
        <v>8</v>
      </c>
      <c r="T555">
        <v>8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</row>
    <row r="556" spans="1:26" x14ac:dyDescent="0.35">
      <c r="A556">
        <v>1371</v>
      </c>
      <c r="B556" s="282" t="s">
        <v>765</v>
      </c>
      <c r="C556">
        <v>8</v>
      </c>
      <c r="D556">
        <v>8</v>
      </c>
      <c r="E556">
        <v>8</v>
      </c>
      <c r="F556">
        <v>8</v>
      </c>
      <c r="G556">
        <v>8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8</v>
      </c>
      <c r="P556">
        <v>8</v>
      </c>
      <c r="Q556">
        <v>8</v>
      </c>
      <c r="R556">
        <v>8</v>
      </c>
      <c r="S556">
        <v>8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</row>
    <row r="557" spans="1:26" x14ac:dyDescent="0.35">
      <c r="A557">
        <v>1380</v>
      </c>
      <c r="B557" s="282" t="s">
        <v>774</v>
      </c>
      <c r="C557">
        <v>7607</v>
      </c>
      <c r="D557">
        <v>24452</v>
      </c>
      <c r="E557">
        <v>19904</v>
      </c>
      <c r="F557">
        <v>15201</v>
      </c>
      <c r="G557">
        <v>22554</v>
      </c>
      <c r="H557">
        <v>16847</v>
      </c>
      <c r="I557">
        <v>13519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6917</v>
      </c>
      <c r="P557">
        <v>7902</v>
      </c>
      <c r="Q557">
        <v>11986</v>
      </c>
      <c r="R557">
        <v>5155</v>
      </c>
      <c r="S557">
        <v>13555</v>
      </c>
      <c r="T557">
        <v>13533</v>
      </c>
      <c r="U557">
        <v>1517</v>
      </c>
      <c r="V557">
        <v>0</v>
      </c>
      <c r="W557">
        <v>0</v>
      </c>
      <c r="X557">
        <v>0</v>
      </c>
      <c r="Y557">
        <v>0</v>
      </c>
      <c r="Z557">
        <v>0</v>
      </c>
    </row>
    <row r="558" spans="1:26" x14ac:dyDescent="0.35">
      <c r="A558">
        <v>1381</v>
      </c>
      <c r="B558" s="282" t="s">
        <v>775</v>
      </c>
      <c r="C558">
        <v>1119</v>
      </c>
      <c r="D558">
        <v>2696</v>
      </c>
      <c r="E558">
        <v>3138</v>
      </c>
      <c r="F558">
        <v>2099</v>
      </c>
      <c r="G558">
        <v>3291</v>
      </c>
      <c r="H558">
        <v>2447</v>
      </c>
      <c r="I558">
        <v>1807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6089</v>
      </c>
      <c r="P558">
        <v>5876</v>
      </c>
      <c r="Q558">
        <v>6404</v>
      </c>
      <c r="R558">
        <v>6453</v>
      </c>
      <c r="S558">
        <v>4284</v>
      </c>
      <c r="T558">
        <v>3125</v>
      </c>
      <c r="U558">
        <v>486</v>
      </c>
      <c r="V558">
        <v>0</v>
      </c>
      <c r="W558">
        <v>0</v>
      </c>
      <c r="X558">
        <v>0</v>
      </c>
      <c r="Y558">
        <v>0</v>
      </c>
      <c r="Z558">
        <v>0</v>
      </c>
    </row>
    <row r="559" spans="1:26" x14ac:dyDescent="0.35">
      <c r="A559">
        <v>1382</v>
      </c>
      <c r="B559" s="282" t="s">
        <v>776</v>
      </c>
      <c r="C559">
        <v>8777</v>
      </c>
      <c r="D559">
        <v>25559</v>
      </c>
      <c r="E559">
        <v>27218</v>
      </c>
      <c r="F559">
        <v>20118</v>
      </c>
      <c r="G559">
        <v>26135</v>
      </c>
      <c r="H559">
        <v>20578</v>
      </c>
      <c r="I559">
        <v>16823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13227</v>
      </c>
      <c r="P559">
        <v>17649</v>
      </c>
      <c r="Q559">
        <v>14048</v>
      </c>
      <c r="R559">
        <v>12212</v>
      </c>
      <c r="S559">
        <v>10368</v>
      </c>
      <c r="T559">
        <v>13281</v>
      </c>
      <c r="U559">
        <v>18</v>
      </c>
      <c r="V559">
        <v>0</v>
      </c>
      <c r="W559">
        <v>0</v>
      </c>
      <c r="X559">
        <v>0</v>
      </c>
      <c r="Y559">
        <v>0</v>
      </c>
      <c r="Z559">
        <v>0</v>
      </c>
    </row>
    <row r="560" spans="1:26" x14ac:dyDescent="0.35">
      <c r="A560">
        <v>1383</v>
      </c>
      <c r="B560" s="282" t="s">
        <v>777</v>
      </c>
      <c r="C560">
        <v>1080</v>
      </c>
      <c r="D560">
        <v>2890</v>
      </c>
      <c r="E560">
        <v>2793</v>
      </c>
      <c r="F560">
        <v>2406</v>
      </c>
      <c r="G560">
        <v>2777</v>
      </c>
      <c r="H560">
        <v>2583</v>
      </c>
      <c r="I560">
        <v>1874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1937</v>
      </c>
      <c r="P560">
        <v>875</v>
      </c>
      <c r="Q560">
        <v>1316</v>
      </c>
      <c r="R560">
        <v>861</v>
      </c>
      <c r="S560">
        <v>5374</v>
      </c>
      <c r="T560">
        <v>2446</v>
      </c>
      <c r="U560">
        <v>1002</v>
      </c>
      <c r="V560">
        <v>0</v>
      </c>
      <c r="W560">
        <v>0</v>
      </c>
      <c r="X560">
        <v>0</v>
      </c>
      <c r="Y560">
        <v>0</v>
      </c>
      <c r="Z560">
        <v>0</v>
      </c>
    </row>
    <row r="561" spans="1:26" x14ac:dyDescent="0.35">
      <c r="A561">
        <v>1384</v>
      </c>
      <c r="B561" s="282" t="s">
        <v>778</v>
      </c>
      <c r="C561">
        <v>1552</v>
      </c>
      <c r="D561">
        <v>3571</v>
      </c>
      <c r="E561">
        <v>3528</v>
      </c>
      <c r="F561">
        <v>2907</v>
      </c>
      <c r="G561">
        <v>3413</v>
      </c>
      <c r="H561">
        <v>3388</v>
      </c>
      <c r="I561">
        <v>2425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2042</v>
      </c>
      <c r="P561">
        <v>3496</v>
      </c>
      <c r="Q561">
        <v>2544</v>
      </c>
      <c r="R561">
        <v>2259</v>
      </c>
      <c r="S561">
        <v>4702</v>
      </c>
      <c r="T561">
        <v>2843</v>
      </c>
      <c r="U561">
        <v>484</v>
      </c>
      <c r="V561">
        <v>0</v>
      </c>
      <c r="W561">
        <v>0</v>
      </c>
      <c r="X561">
        <v>0</v>
      </c>
      <c r="Y561">
        <v>0</v>
      </c>
      <c r="Z561">
        <v>0</v>
      </c>
    </row>
    <row r="562" spans="1:26" x14ac:dyDescent="0.35">
      <c r="A562">
        <v>1385</v>
      </c>
      <c r="B562" s="282" t="s">
        <v>779</v>
      </c>
      <c r="C562">
        <v>1545</v>
      </c>
      <c r="D562">
        <v>3173</v>
      </c>
      <c r="E562">
        <v>3734</v>
      </c>
      <c r="F562">
        <v>4956</v>
      </c>
      <c r="G562">
        <v>3869</v>
      </c>
      <c r="H562">
        <v>3033</v>
      </c>
      <c r="I562">
        <v>2344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4116</v>
      </c>
      <c r="P562">
        <v>3485</v>
      </c>
      <c r="Q562">
        <v>7316</v>
      </c>
      <c r="R562">
        <v>12621</v>
      </c>
      <c r="S562">
        <v>6848</v>
      </c>
      <c r="T562">
        <v>3432</v>
      </c>
      <c r="U562">
        <v>685</v>
      </c>
      <c r="V562">
        <v>0</v>
      </c>
      <c r="W562">
        <v>0</v>
      </c>
      <c r="X562">
        <v>0</v>
      </c>
      <c r="Y562">
        <v>0</v>
      </c>
      <c r="Z562">
        <v>0</v>
      </c>
    </row>
    <row r="563" spans="1:26" x14ac:dyDescent="0.35">
      <c r="A563">
        <v>1390</v>
      </c>
      <c r="B563" s="282" t="s">
        <v>784</v>
      </c>
      <c r="C563">
        <v>160</v>
      </c>
      <c r="D563">
        <v>160</v>
      </c>
      <c r="E563">
        <v>160</v>
      </c>
      <c r="F563">
        <v>160</v>
      </c>
      <c r="G563">
        <v>160</v>
      </c>
      <c r="H563">
        <v>160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50</v>
      </c>
      <c r="P563">
        <v>31</v>
      </c>
      <c r="Q563">
        <v>26</v>
      </c>
      <c r="R563">
        <v>34</v>
      </c>
      <c r="S563">
        <v>38</v>
      </c>
      <c r="T563">
        <v>54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</row>
    <row r="564" spans="1:26" x14ac:dyDescent="0.35">
      <c r="A564">
        <v>1391</v>
      </c>
      <c r="B564" s="282" t="s">
        <v>785</v>
      </c>
      <c r="C564">
        <v>9</v>
      </c>
      <c r="D564">
        <v>9</v>
      </c>
      <c r="E564">
        <v>9</v>
      </c>
      <c r="F564">
        <v>9</v>
      </c>
      <c r="G564">
        <v>9</v>
      </c>
      <c r="H564">
        <v>9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3</v>
      </c>
      <c r="P564">
        <v>5</v>
      </c>
      <c r="Q564">
        <v>5</v>
      </c>
      <c r="R564">
        <v>5</v>
      </c>
      <c r="S564">
        <v>3</v>
      </c>
      <c r="T564">
        <v>4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</row>
    <row r="565" spans="1:26" x14ac:dyDescent="0.35">
      <c r="A565">
        <v>1392</v>
      </c>
      <c r="B565" s="282" t="s">
        <v>786</v>
      </c>
      <c r="C565">
        <v>45</v>
      </c>
      <c r="D565">
        <v>45</v>
      </c>
      <c r="E565">
        <v>45</v>
      </c>
      <c r="F565">
        <v>45</v>
      </c>
      <c r="G565">
        <v>45</v>
      </c>
      <c r="H565">
        <v>45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47</v>
      </c>
      <c r="P565">
        <v>17</v>
      </c>
      <c r="Q565">
        <v>14</v>
      </c>
      <c r="R565">
        <v>12</v>
      </c>
      <c r="S565">
        <v>21</v>
      </c>
      <c r="T565">
        <v>14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</row>
    <row r="566" spans="1:26" x14ac:dyDescent="0.35">
      <c r="A566">
        <v>1455</v>
      </c>
      <c r="B566" s="282" t="s">
        <v>799</v>
      </c>
      <c r="C566">
        <v>264</v>
      </c>
      <c r="D566">
        <v>264</v>
      </c>
      <c r="E566">
        <v>264</v>
      </c>
      <c r="F566">
        <v>264</v>
      </c>
      <c r="G566">
        <v>264</v>
      </c>
      <c r="H566">
        <v>264</v>
      </c>
      <c r="I566">
        <v>264</v>
      </c>
      <c r="J566">
        <v>264</v>
      </c>
      <c r="K566">
        <v>264</v>
      </c>
      <c r="L566">
        <v>264</v>
      </c>
      <c r="M566">
        <v>264</v>
      </c>
      <c r="N566">
        <v>264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</row>
    <row r="567" spans="1:26" x14ac:dyDescent="0.35">
      <c r="A567">
        <v>1456</v>
      </c>
      <c r="B567" s="282" t="s">
        <v>800</v>
      </c>
      <c r="C567">
        <v>132</v>
      </c>
      <c r="D567">
        <v>99</v>
      </c>
      <c r="E567">
        <v>99</v>
      </c>
      <c r="F567">
        <v>297</v>
      </c>
      <c r="G567">
        <v>231</v>
      </c>
      <c r="H567">
        <v>297</v>
      </c>
      <c r="I567">
        <v>264</v>
      </c>
      <c r="J567">
        <v>330</v>
      </c>
      <c r="K567">
        <v>264</v>
      </c>
      <c r="L567">
        <v>528</v>
      </c>
      <c r="M567">
        <v>561</v>
      </c>
      <c r="N567">
        <v>198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</row>
    <row r="568" spans="1:26" x14ac:dyDescent="0.35">
      <c r="A568">
        <v>1457</v>
      </c>
      <c r="B568" s="282" t="s">
        <v>801</v>
      </c>
      <c r="C568">
        <v>132</v>
      </c>
      <c r="D568">
        <v>165</v>
      </c>
      <c r="E568">
        <v>165</v>
      </c>
      <c r="F568">
        <v>-33</v>
      </c>
      <c r="G568">
        <v>33</v>
      </c>
      <c r="H568">
        <v>-33</v>
      </c>
      <c r="I568">
        <v>0</v>
      </c>
      <c r="J568">
        <v>-66</v>
      </c>
      <c r="K568">
        <v>0</v>
      </c>
      <c r="L568">
        <v>-264</v>
      </c>
      <c r="M568">
        <v>-297</v>
      </c>
      <c r="N568">
        <v>66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</row>
    <row r="569" spans="1:26" x14ac:dyDescent="0.35">
      <c r="A569">
        <v>1458</v>
      </c>
      <c r="B569" s="282" t="s">
        <v>802</v>
      </c>
      <c r="C569">
        <v>2234</v>
      </c>
      <c r="D569">
        <v>2366</v>
      </c>
      <c r="E569">
        <v>2538</v>
      </c>
      <c r="F569">
        <v>2704</v>
      </c>
      <c r="G569">
        <v>2670</v>
      </c>
      <c r="H569">
        <v>2721</v>
      </c>
      <c r="I569">
        <v>2687</v>
      </c>
      <c r="J569">
        <v>2688</v>
      </c>
      <c r="K569">
        <v>2622</v>
      </c>
      <c r="L569">
        <v>2623</v>
      </c>
      <c r="M569">
        <v>2439</v>
      </c>
      <c r="N569">
        <v>2150</v>
      </c>
      <c r="O569">
        <v>4877</v>
      </c>
      <c r="P569">
        <v>2241</v>
      </c>
      <c r="Q569">
        <v>2241</v>
      </c>
      <c r="R569">
        <v>2241</v>
      </c>
      <c r="S569">
        <v>2241</v>
      </c>
      <c r="T569">
        <v>2259</v>
      </c>
      <c r="U569">
        <v>2259</v>
      </c>
      <c r="V569">
        <v>0</v>
      </c>
      <c r="W569">
        <v>0</v>
      </c>
      <c r="X569">
        <v>0</v>
      </c>
      <c r="Y569">
        <v>0</v>
      </c>
      <c r="Z569">
        <v>0</v>
      </c>
    </row>
    <row r="570" spans="1:26" x14ac:dyDescent="0.35">
      <c r="A570">
        <v>1459</v>
      </c>
      <c r="B570" s="282" t="s">
        <v>803</v>
      </c>
      <c r="C570">
        <v>70</v>
      </c>
      <c r="D570">
        <v>70</v>
      </c>
      <c r="E570">
        <v>70</v>
      </c>
      <c r="F570">
        <v>70</v>
      </c>
      <c r="G570">
        <v>70</v>
      </c>
      <c r="H570">
        <v>70</v>
      </c>
      <c r="I570">
        <v>70</v>
      </c>
      <c r="J570">
        <v>70</v>
      </c>
      <c r="K570">
        <v>70</v>
      </c>
      <c r="L570">
        <v>70</v>
      </c>
      <c r="M570">
        <v>70</v>
      </c>
      <c r="N570">
        <v>70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</row>
    <row r="571" spans="1:26" x14ac:dyDescent="0.35">
      <c r="A571">
        <v>1460</v>
      </c>
      <c r="B571" s="282" t="s">
        <v>804</v>
      </c>
      <c r="C571">
        <v>29</v>
      </c>
      <c r="D571">
        <v>29</v>
      </c>
      <c r="E571">
        <v>29</v>
      </c>
      <c r="F571">
        <v>29</v>
      </c>
      <c r="G571">
        <v>29</v>
      </c>
      <c r="H571">
        <v>29</v>
      </c>
      <c r="I571">
        <v>29</v>
      </c>
      <c r="J571">
        <v>29</v>
      </c>
      <c r="K571">
        <v>29</v>
      </c>
      <c r="L571">
        <v>29</v>
      </c>
      <c r="M571">
        <v>29</v>
      </c>
      <c r="N571">
        <v>29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</row>
    <row r="572" spans="1:26" x14ac:dyDescent="0.35">
      <c r="A572">
        <v>1461</v>
      </c>
      <c r="B572" s="282" t="s">
        <v>805</v>
      </c>
      <c r="C572">
        <v>108</v>
      </c>
      <c r="D572">
        <v>108</v>
      </c>
      <c r="E572">
        <v>108</v>
      </c>
      <c r="F572">
        <v>108</v>
      </c>
      <c r="G572">
        <v>108</v>
      </c>
      <c r="H572">
        <v>108</v>
      </c>
      <c r="I572">
        <v>108</v>
      </c>
      <c r="J572">
        <v>108</v>
      </c>
      <c r="K572">
        <v>108</v>
      </c>
      <c r="L572">
        <v>108</v>
      </c>
      <c r="M572">
        <v>108</v>
      </c>
      <c r="N572">
        <v>108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</row>
    <row r="573" spans="1:26" x14ac:dyDescent="0.35">
      <c r="A573">
        <v>1462</v>
      </c>
      <c r="B573" s="282" t="s">
        <v>806</v>
      </c>
      <c r="C573">
        <v>29</v>
      </c>
      <c r="D573">
        <v>29</v>
      </c>
      <c r="E573">
        <v>29</v>
      </c>
      <c r="F573">
        <v>29</v>
      </c>
      <c r="G573">
        <v>29</v>
      </c>
      <c r="H573">
        <v>29</v>
      </c>
      <c r="I573">
        <v>29</v>
      </c>
      <c r="J573">
        <v>29</v>
      </c>
      <c r="K573">
        <v>29</v>
      </c>
      <c r="L573">
        <v>29</v>
      </c>
      <c r="M573">
        <v>29</v>
      </c>
      <c r="N573">
        <v>29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</row>
    <row r="574" spans="1:26" x14ac:dyDescent="0.35">
      <c r="A574">
        <v>1463</v>
      </c>
      <c r="B574" s="282" t="s">
        <v>807</v>
      </c>
      <c r="C574">
        <v>48</v>
      </c>
      <c r="D574">
        <v>48</v>
      </c>
      <c r="E574">
        <v>48</v>
      </c>
      <c r="F574">
        <v>48</v>
      </c>
      <c r="G574">
        <v>48</v>
      </c>
      <c r="H574">
        <v>48</v>
      </c>
      <c r="I574">
        <v>48</v>
      </c>
      <c r="J574">
        <v>48</v>
      </c>
      <c r="K574">
        <v>48</v>
      </c>
      <c r="L574">
        <v>48</v>
      </c>
      <c r="M574">
        <v>48</v>
      </c>
      <c r="N574">
        <v>48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</row>
    <row r="575" spans="1:26" x14ac:dyDescent="0.35">
      <c r="A575">
        <v>1464</v>
      </c>
      <c r="B575" s="282" t="s">
        <v>808</v>
      </c>
      <c r="C575">
        <v>35</v>
      </c>
      <c r="D575">
        <v>35</v>
      </c>
      <c r="E575">
        <v>35</v>
      </c>
      <c r="F575">
        <v>35</v>
      </c>
      <c r="G575">
        <v>35</v>
      </c>
      <c r="H575">
        <v>35</v>
      </c>
      <c r="I575">
        <v>35</v>
      </c>
      <c r="J575">
        <v>35</v>
      </c>
      <c r="K575">
        <v>35</v>
      </c>
      <c r="L575">
        <v>35</v>
      </c>
      <c r="M575">
        <v>35</v>
      </c>
      <c r="N575">
        <v>35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</row>
    <row r="576" spans="1:26" x14ac:dyDescent="0.35">
      <c r="A576">
        <v>1465</v>
      </c>
      <c r="B576" s="282" t="s">
        <v>809</v>
      </c>
      <c r="C576">
        <v>28</v>
      </c>
      <c r="D576">
        <v>21</v>
      </c>
      <c r="E576">
        <v>21</v>
      </c>
      <c r="F576">
        <v>62</v>
      </c>
      <c r="G576">
        <v>48</v>
      </c>
      <c r="H576">
        <v>62</v>
      </c>
      <c r="I576">
        <v>55</v>
      </c>
      <c r="J576">
        <v>69</v>
      </c>
      <c r="K576">
        <v>55</v>
      </c>
      <c r="L576">
        <v>110</v>
      </c>
      <c r="M576">
        <v>117</v>
      </c>
      <c r="N576">
        <v>41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</row>
    <row r="577" spans="1:26" x14ac:dyDescent="0.35">
      <c r="A577">
        <v>1466</v>
      </c>
      <c r="B577" s="282" t="s">
        <v>810</v>
      </c>
      <c r="C577">
        <v>10</v>
      </c>
      <c r="D577">
        <v>8</v>
      </c>
      <c r="E577">
        <v>8</v>
      </c>
      <c r="F577">
        <v>23</v>
      </c>
      <c r="G577">
        <v>18</v>
      </c>
      <c r="H577">
        <v>23</v>
      </c>
      <c r="I577">
        <v>20</v>
      </c>
      <c r="J577">
        <v>25</v>
      </c>
      <c r="K577">
        <v>20</v>
      </c>
      <c r="L577">
        <v>40</v>
      </c>
      <c r="M577">
        <v>43</v>
      </c>
      <c r="N577">
        <v>15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</row>
    <row r="578" spans="1:26" x14ac:dyDescent="0.35">
      <c r="A578">
        <v>1467</v>
      </c>
      <c r="B578" s="282" t="s">
        <v>811</v>
      </c>
      <c r="C578">
        <v>43</v>
      </c>
      <c r="D578">
        <v>32</v>
      </c>
      <c r="E578">
        <v>32</v>
      </c>
      <c r="F578">
        <v>96</v>
      </c>
      <c r="G578">
        <v>75</v>
      </c>
      <c r="H578">
        <v>96</v>
      </c>
      <c r="I578">
        <v>85</v>
      </c>
      <c r="J578">
        <v>107</v>
      </c>
      <c r="K578">
        <v>85</v>
      </c>
      <c r="L578">
        <v>171</v>
      </c>
      <c r="M578">
        <v>181</v>
      </c>
      <c r="N578">
        <v>64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</row>
    <row r="579" spans="1:26" x14ac:dyDescent="0.35">
      <c r="A579">
        <v>1468</v>
      </c>
      <c r="B579" s="282" t="s">
        <v>812</v>
      </c>
      <c r="C579">
        <v>10</v>
      </c>
      <c r="D579">
        <v>8</v>
      </c>
      <c r="E579">
        <v>8</v>
      </c>
      <c r="F579">
        <v>23</v>
      </c>
      <c r="G579">
        <v>18</v>
      </c>
      <c r="H579">
        <v>23</v>
      </c>
      <c r="I579">
        <v>20</v>
      </c>
      <c r="J579">
        <v>25</v>
      </c>
      <c r="K579">
        <v>20</v>
      </c>
      <c r="L579">
        <v>40</v>
      </c>
      <c r="M579">
        <v>43</v>
      </c>
      <c r="N579">
        <v>15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</row>
    <row r="580" spans="1:26" x14ac:dyDescent="0.35">
      <c r="A580">
        <v>1469</v>
      </c>
      <c r="B580" s="282" t="s">
        <v>813</v>
      </c>
      <c r="C580">
        <v>21</v>
      </c>
      <c r="D580">
        <v>16</v>
      </c>
      <c r="E580">
        <v>16</v>
      </c>
      <c r="F580">
        <v>48</v>
      </c>
      <c r="G580">
        <v>37</v>
      </c>
      <c r="H580">
        <v>48</v>
      </c>
      <c r="I580">
        <v>43</v>
      </c>
      <c r="J580">
        <v>53</v>
      </c>
      <c r="K580">
        <v>43</v>
      </c>
      <c r="L580">
        <v>85</v>
      </c>
      <c r="M580">
        <v>91</v>
      </c>
      <c r="N580">
        <v>32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</row>
    <row r="581" spans="1:26" x14ac:dyDescent="0.35">
      <c r="A581">
        <v>1470</v>
      </c>
      <c r="B581" s="282" t="s">
        <v>814</v>
      </c>
      <c r="C581">
        <v>14</v>
      </c>
      <c r="D581">
        <v>10</v>
      </c>
      <c r="E581">
        <v>10</v>
      </c>
      <c r="F581">
        <v>31</v>
      </c>
      <c r="G581">
        <v>24</v>
      </c>
      <c r="H581">
        <v>31</v>
      </c>
      <c r="I581">
        <v>28</v>
      </c>
      <c r="J581">
        <v>35</v>
      </c>
      <c r="K581">
        <v>28</v>
      </c>
      <c r="L581">
        <v>55</v>
      </c>
      <c r="M581">
        <v>59</v>
      </c>
      <c r="N581">
        <v>21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</row>
    <row r="582" spans="1:26" x14ac:dyDescent="0.35">
      <c r="A582">
        <v>1471</v>
      </c>
      <c r="B582" s="282" t="s">
        <v>815</v>
      </c>
      <c r="C582">
        <v>42</v>
      </c>
      <c r="D582">
        <v>49</v>
      </c>
      <c r="E582">
        <v>49</v>
      </c>
      <c r="F582">
        <v>8</v>
      </c>
      <c r="G582">
        <v>22</v>
      </c>
      <c r="H582">
        <v>8</v>
      </c>
      <c r="I582">
        <v>15</v>
      </c>
      <c r="J582">
        <v>1</v>
      </c>
      <c r="K582">
        <v>15</v>
      </c>
      <c r="L582">
        <v>-40</v>
      </c>
      <c r="M582">
        <v>-47</v>
      </c>
      <c r="N582">
        <v>29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</row>
    <row r="583" spans="1:26" x14ac:dyDescent="0.35">
      <c r="A583">
        <v>1472</v>
      </c>
      <c r="B583" s="282" t="s">
        <v>816</v>
      </c>
      <c r="C583">
        <v>19</v>
      </c>
      <c r="D583">
        <v>21</v>
      </c>
      <c r="E583">
        <v>21</v>
      </c>
      <c r="F583">
        <v>6</v>
      </c>
      <c r="G583">
        <v>11</v>
      </c>
      <c r="H583">
        <v>6</v>
      </c>
      <c r="I583">
        <v>9</v>
      </c>
      <c r="J583">
        <v>4</v>
      </c>
      <c r="K583">
        <v>9</v>
      </c>
      <c r="L583">
        <v>-11</v>
      </c>
      <c r="M583">
        <v>-14</v>
      </c>
      <c r="N583">
        <v>14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</row>
    <row r="584" spans="1:26" x14ac:dyDescent="0.35">
      <c r="A584">
        <v>1473</v>
      </c>
      <c r="B584" s="282" t="s">
        <v>817</v>
      </c>
      <c r="C584">
        <v>65</v>
      </c>
      <c r="D584">
        <v>76</v>
      </c>
      <c r="E584">
        <v>76</v>
      </c>
      <c r="F584">
        <v>12</v>
      </c>
      <c r="G584">
        <v>33</v>
      </c>
      <c r="H584">
        <v>12</v>
      </c>
      <c r="I584">
        <v>23</v>
      </c>
      <c r="J584">
        <v>1</v>
      </c>
      <c r="K584">
        <v>23</v>
      </c>
      <c r="L584">
        <v>-63</v>
      </c>
      <c r="M584">
        <v>-73</v>
      </c>
      <c r="N584">
        <v>44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</row>
    <row r="585" spans="1:26" x14ac:dyDescent="0.35">
      <c r="A585">
        <v>1474</v>
      </c>
      <c r="B585" s="282" t="s">
        <v>818</v>
      </c>
      <c r="C585">
        <v>19</v>
      </c>
      <c r="D585">
        <v>21</v>
      </c>
      <c r="E585">
        <v>21</v>
      </c>
      <c r="F585">
        <v>6</v>
      </c>
      <c r="G585">
        <v>11</v>
      </c>
      <c r="H585">
        <v>6</v>
      </c>
      <c r="I585">
        <v>9</v>
      </c>
      <c r="J585">
        <v>4</v>
      </c>
      <c r="K585">
        <v>9</v>
      </c>
      <c r="L585">
        <v>-11</v>
      </c>
      <c r="M585">
        <v>-14</v>
      </c>
      <c r="N585">
        <v>14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</row>
    <row r="586" spans="1:26" x14ac:dyDescent="0.35">
      <c r="A586">
        <v>1475</v>
      </c>
      <c r="B586" s="282" t="s">
        <v>819</v>
      </c>
      <c r="C586">
        <v>27</v>
      </c>
      <c r="D586">
        <v>32</v>
      </c>
      <c r="E586">
        <v>32</v>
      </c>
      <c r="F586">
        <v>0</v>
      </c>
      <c r="G586">
        <v>11</v>
      </c>
      <c r="H586">
        <v>0</v>
      </c>
      <c r="I586">
        <v>5</v>
      </c>
      <c r="J586">
        <v>-5</v>
      </c>
      <c r="K586">
        <v>5</v>
      </c>
      <c r="L586">
        <v>-37</v>
      </c>
      <c r="M586">
        <v>-43</v>
      </c>
      <c r="N586">
        <v>16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</row>
    <row r="587" spans="1:26" x14ac:dyDescent="0.35">
      <c r="A587">
        <v>1476</v>
      </c>
      <c r="B587" s="282" t="s">
        <v>820</v>
      </c>
      <c r="C587">
        <v>21</v>
      </c>
      <c r="D587">
        <v>25</v>
      </c>
      <c r="E587">
        <v>25</v>
      </c>
      <c r="F587">
        <v>4</v>
      </c>
      <c r="G587">
        <v>11</v>
      </c>
      <c r="H587">
        <v>4</v>
      </c>
      <c r="I587">
        <v>7</v>
      </c>
      <c r="J587">
        <v>0</v>
      </c>
      <c r="K587">
        <v>7</v>
      </c>
      <c r="L587">
        <v>-20</v>
      </c>
      <c r="M587">
        <v>-24</v>
      </c>
      <c r="N587">
        <v>14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</row>
    <row r="588" spans="1:26" x14ac:dyDescent="0.35">
      <c r="A588">
        <v>1477</v>
      </c>
      <c r="B588" s="282" t="s">
        <v>821</v>
      </c>
      <c r="C588">
        <v>2234</v>
      </c>
      <c r="D588">
        <v>2263</v>
      </c>
      <c r="E588">
        <v>2306</v>
      </c>
      <c r="F588">
        <v>2343</v>
      </c>
      <c r="G588">
        <v>2335</v>
      </c>
      <c r="H588">
        <v>2361</v>
      </c>
      <c r="I588">
        <v>2353</v>
      </c>
      <c r="J588">
        <v>2353</v>
      </c>
      <c r="K588">
        <v>2339</v>
      </c>
      <c r="L588">
        <v>2339</v>
      </c>
      <c r="M588">
        <v>2362</v>
      </c>
      <c r="N588">
        <v>2305</v>
      </c>
      <c r="O588">
        <v>2234</v>
      </c>
      <c r="P588">
        <v>2241</v>
      </c>
      <c r="Q588">
        <v>2241</v>
      </c>
      <c r="R588">
        <v>2241</v>
      </c>
      <c r="S588">
        <v>2241</v>
      </c>
      <c r="T588">
        <v>2259</v>
      </c>
      <c r="U588">
        <v>2259</v>
      </c>
      <c r="V588">
        <v>0</v>
      </c>
      <c r="W588">
        <v>0</v>
      </c>
      <c r="X588">
        <v>0</v>
      </c>
      <c r="Y588">
        <v>0</v>
      </c>
      <c r="Z588">
        <v>0</v>
      </c>
    </row>
    <row r="589" spans="1:26" x14ac:dyDescent="0.35">
      <c r="A589">
        <v>1478</v>
      </c>
      <c r="B589" s="282" t="s">
        <v>822</v>
      </c>
      <c r="C589">
        <v>0</v>
      </c>
      <c r="D589">
        <v>13</v>
      </c>
      <c r="E589">
        <v>29</v>
      </c>
      <c r="F589">
        <v>45</v>
      </c>
      <c r="G589">
        <v>45</v>
      </c>
      <c r="H589">
        <v>50</v>
      </c>
      <c r="I589">
        <v>50</v>
      </c>
      <c r="J589">
        <v>53</v>
      </c>
      <c r="K589">
        <v>50</v>
      </c>
      <c r="L589">
        <v>53</v>
      </c>
      <c r="M589">
        <v>34</v>
      </c>
      <c r="N589">
        <v>13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</row>
    <row r="590" spans="1:26" x14ac:dyDescent="0.35">
      <c r="A590">
        <v>1479</v>
      </c>
      <c r="B590" s="282" t="s">
        <v>823</v>
      </c>
      <c r="C590">
        <v>0</v>
      </c>
      <c r="D590">
        <v>45</v>
      </c>
      <c r="E590">
        <v>101</v>
      </c>
      <c r="F590">
        <v>157</v>
      </c>
      <c r="G590">
        <v>146</v>
      </c>
      <c r="H590">
        <v>157</v>
      </c>
      <c r="I590">
        <v>146</v>
      </c>
      <c r="J590">
        <v>146</v>
      </c>
      <c r="K590">
        <v>124</v>
      </c>
      <c r="L590">
        <v>124</v>
      </c>
      <c r="M590">
        <v>34</v>
      </c>
      <c r="N590">
        <v>-67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</row>
    <row r="591" spans="1:26" x14ac:dyDescent="0.35">
      <c r="A591">
        <v>1480</v>
      </c>
      <c r="B591" s="282" t="s">
        <v>824</v>
      </c>
      <c r="C591">
        <v>0</v>
      </c>
      <c r="D591">
        <v>13</v>
      </c>
      <c r="E591">
        <v>29</v>
      </c>
      <c r="F591">
        <v>45</v>
      </c>
      <c r="G591">
        <v>45</v>
      </c>
      <c r="H591">
        <v>50</v>
      </c>
      <c r="I591">
        <v>50</v>
      </c>
      <c r="J591">
        <v>53</v>
      </c>
      <c r="K591">
        <v>50</v>
      </c>
      <c r="L591">
        <v>53</v>
      </c>
      <c r="M591">
        <v>34</v>
      </c>
      <c r="N591">
        <v>13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</row>
    <row r="592" spans="1:26" x14ac:dyDescent="0.35">
      <c r="A592">
        <v>1481</v>
      </c>
      <c r="B592" s="282" t="s">
        <v>825</v>
      </c>
      <c r="C592">
        <v>0</v>
      </c>
      <c r="D592">
        <v>17</v>
      </c>
      <c r="E592">
        <v>40</v>
      </c>
      <c r="F592">
        <v>63</v>
      </c>
      <c r="G592">
        <v>52</v>
      </c>
      <c r="H592">
        <v>52</v>
      </c>
      <c r="I592">
        <v>41</v>
      </c>
      <c r="J592">
        <v>36</v>
      </c>
      <c r="K592">
        <v>19</v>
      </c>
      <c r="L592">
        <v>14</v>
      </c>
      <c r="M592">
        <v>-36</v>
      </c>
      <c r="N592">
        <v>-92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</row>
    <row r="593" spans="1:26" x14ac:dyDescent="0.35">
      <c r="A593">
        <v>1482</v>
      </c>
      <c r="B593" s="282" t="s">
        <v>826</v>
      </c>
      <c r="C593">
        <v>0</v>
      </c>
      <c r="D593">
        <v>15</v>
      </c>
      <c r="E593">
        <v>33</v>
      </c>
      <c r="F593">
        <v>51</v>
      </c>
      <c r="G593">
        <v>47</v>
      </c>
      <c r="H593">
        <v>51</v>
      </c>
      <c r="I593">
        <v>47</v>
      </c>
      <c r="J593">
        <v>47</v>
      </c>
      <c r="K593">
        <v>40</v>
      </c>
      <c r="L593">
        <v>40</v>
      </c>
      <c r="M593">
        <v>11</v>
      </c>
      <c r="N593">
        <v>-22</v>
      </c>
      <c r="O593">
        <v>2644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</row>
    <row r="594" spans="1:26" x14ac:dyDescent="0.35">
      <c r="A594">
        <v>1483</v>
      </c>
      <c r="B594" s="282" t="s">
        <v>827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</row>
    <row r="595" spans="1:26" x14ac:dyDescent="0.35">
      <c r="A595">
        <v>1484</v>
      </c>
      <c r="B595" s="282" t="s">
        <v>828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</row>
    <row r="596" spans="1:26" x14ac:dyDescent="0.35">
      <c r="A596">
        <v>1485</v>
      </c>
      <c r="B596" s="282" t="s">
        <v>829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</row>
    <row r="597" spans="1:26" x14ac:dyDescent="0.35">
      <c r="A597">
        <v>1486</v>
      </c>
      <c r="B597" s="282" t="s">
        <v>830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</row>
    <row r="598" spans="1:26" x14ac:dyDescent="0.35">
      <c r="A598">
        <v>1487</v>
      </c>
      <c r="B598" s="282" t="s">
        <v>831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</row>
    <row r="599" spans="1:26" x14ac:dyDescent="0.35">
      <c r="A599">
        <v>1488</v>
      </c>
      <c r="B599" s="282" t="s">
        <v>832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</row>
    <row r="600" spans="1:26" x14ac:dyDescent="0.35">
      <c r="A600">
        <v>1489</v>
      </c>
      <c r="B600" s="282" t="s">
        <v>833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</row>
    <row r="601" spans="1:26" x14ac:dyDescent="0.35">
      <c r="A601">
        <v>1490</v>
      </c>
      <c r="B601" s="282" t="s">
        <v>834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</row>
    <row r="602" spans="1:26" x14ac:dyDescent="0.35">
      <c r="A602">
        <v>1491</v>
      </c>
      <c r="B602" s="282" t="s">
        <v>835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</row>
    <row r="603" spans="1:26" x14ac:dyDescent="0.35">
      <c r="A603">
        <v>1492</v>
      </c>
      <c r="B603" s="282" t="s">
        <v>836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</row>
    <row r="604" spans="1:26" x14ac:dyDescent="0.35">
      <c r="A604">
        <v>1493</v>
      </c>
      <c r="B604" s="282" t="s">
        <v>837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</row>
    <row r="605" spans="1:26" x14ac:dyDescent="0.35">
      <c r="A605">
        <v>1494</v>
      </c>
      <c r="B605" s="282" t="s">
        <v>838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</row>
    <row r="606" spans="1:26" x14ac:dyDescent="0.35">
      <c r="A606">
        <v>1495</v>
      </c>
      <c r="B606" s="282" t="s">
        <v>839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</row>
    <row r="607" spans="1:26" x14ac:dyDescent="0.35">
      <c r="A607">
        <v>1496</v>
      </c>
      <c r="B607" s="282" t="s">
        <v>840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</row>
    <row r="608" spans="1:26" x14ac:dyDescent="0.35">
      <c r="A608">
        <v>1497</v>
      </c>
      <c r="B608" s="282" t="s">
        <v>841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</row>
    <row r="609" spans="1:26" x14ac:dyDescent="0.35">
      <c r="A609">
        <v>1498</v>
      </c>
      <c r="B609" s="282" t="s">
        <v>842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</row>
    <row r="610" spans="1:26" x14ac:dyDescent="0.35">
      <c r="A610">
        <v>1499</v>
      </c>
      <c r="B610" s="282" t="s">
        <v>843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</row>
    <row r="611" spans="1:26" x14ac:dyDescent="0.35">
      <c r="A611">
        <v>1500</v>
      </c>
      <c r="B611" s="282" t="s">
        <v>844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</row>
    <row r="612" spans="1:26" x14ac:dyDescent="0.35">
      <c r="A612">
        <v>1501</v>
      </c>
      <c r="B612" s="282" t="s">
        <v>845</v>
      </c>
      <c r="C612">
        <v>230819</v>
      </c>
      <c r="D612">
        <v>294870</v>
      </c>
      <c r="E612">
        <v>302991</v>
      </c>
      <c r="F612">
        <v>314280</v>
      </c>
      <c r="G612">
        <v>325243</v>
      </c>
      <c r="H612">
        <v>308383</v>
      </c>
      <c r="I612">
        <v>316745</v>
      </c>
      <c r="J612">
        <v>327843</v>
      </c>
      <c r="K612">
        <v>335165</v>
      </c>
      <c r="L612">
        <v>348746</v>
      </c>
      <c r="M612">
        <v>342451</v>
      </c>
      <c r="N612">
        <v>348481</v>
      </c>
      <c r="O612">
        <v>205994</v>
      </c>
      <c r="P612">
        <v>213497</v>
      </c>
      <c r="Q612">
        <v>173423</v>
      </c>
      <c r="R612">
        <v>244315</v>
      </c>
      <c r="S612">
        <v>163683</v>
      </c>
      <c r="T612">
        <v>223281</v>
      </c>
      <c r="U612">
        <v>145917</v>
      </c>
      <c r="V612">
        <v>0</v>
      </c>
      <c r="W612">
        <v>0</v>
      </c>
      <c r="X612">
        <v>0</v>
      </c>
      <c r="Y612">
        <v>0</v>
      </c>
      <c r="Z612">
        <v>0</v>
      </c>
    </row>
    <row r="613" spans="1:26" x14ac:dyDescent="0.35">
      <c r="A613">
        <v>1504</v>
      </c>
      <c r="B613" s="282" t="s">
        <v>649</v>
      </c>
      <c r="C613">
        <v>10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43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</row>
    <row r="614" spans="1:26" x14ac:dyDescent="0.35">
      <c r="A614">
        <v>1520</v>
      </c>
      <c r="B614" s="282" t="s">
        <v>855</v>
      </c>
      <c r="C614">
        <v>5280</v>
      </c>
      <c r="D614">
        <v>5280</v>
      </c>
      <c r="E614">
        <v>5280</v>
      </c>
      <c r="F614">
        <v>5280</v>
      </c>
      <c r="G614">
        <v>5280</v>
      </c>
      <c r="H614">
        <v>5287</v>
      </c>
      <c r="I614">
        <v>5280</v>
      </c>
      <c r="J614">
        <v>5280</v>
      </c>
      <c r="K614">
        <v>5280</v>
      </c>
      <c r="L614">
        <v>5287</v>
      </c>
      <c r="M614">
        <v>5287</v>
      </c>
      <c r="N614">
        <v>5287</v>
      </c>
      <c r="O614">
        <v>1208</v>
      </c>
      <c r="P614">
        <v>3217</v>
      </c>
      <c r="Q614">
        <v>815</v>
      </c>
      <c r="R614">
        <v>2851</v>
      </c>
      <c r="S614">
        <v>1091</v>
      </c>
      <c r="T614">
        <v>2492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</row>
    <row r="615" spans="1:26" x14ac:dyDescent="0.35">
      <c r="A615">
        <v>1521</v>
      </c>
      <c r="B615" s="282" t="s">
        <v>856</v>
      </c>
      <c r="C615">
        <v>1885</v>
      </c>
      <c r="D615">
        <v>1476</v>
      </c>
      <c r="E615">
        <v>1661</v>
      </c>
      <c r="F615">
        <v>2541</v>
      </c>
      <c r="G615">
        <v>3422</v>
      </c>
      <c r="H615">
        <v>4240</v>
      </c>
      <c r="I615">
        <v>5406</v>
      </c>
      <c r="J615">
        <v>4116</v>
      </c>
      <c r="K615">
        <v>3831</v>
      </c>
      <c r="L615">
        <v>7923</v>
      </c>
      <c r="M615">
        <v>7229</v>
      </c>
      <c r="N615">
        <v>3384</v>
      </c>
      <c r="O615">
        <v>7810</v>
      </c>
      <c r="P615">
        <v>3074</v>
      </c>
      <c r="Q615">
        <v>2893</v>
      </c>
      <c r="R615">
        <v>4513</v>
      </c>
      <c r="S615">
        <v>1029</v>
      </c>
      <c r="T615">
        <v>3190</v>
      </c>
      <c r="U615">
        <v>215</v>
      </c>
      <c r="V615">
        <v>0</v>
      </c>
      <c r="W615">
        <v>0</v>
      </c>
      <c r="X615">
        <v>0</v>
      </c>
      <c r="Y615">
        <v>0</v>
      </c>
      <c r="Z615">
        <v>0</v>
      </c>
    </row>
    <row r="616" spans="1:26" x14ac:dyDescent="0.35">
      <c r="A616">
        <v>1556</v>
      </c>
      <c r="B616" s="282" t="s">
        <v>591</v>
      </c>
      <c r="C616">
        <v>122</v>
      </c>
      <c r="D616">
        <v>122</v>
      </c>
      <c r="E616">
        <v>128</v>
      </c>
      <c r="F616">
        <v>122</v>
      </c>
      <c r="G616">
        <v>122</v>
      </c>
      <c r="H616">
        <v>110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136</v>
      </c>
      <c r="P616">
        <v>129</v>
      </c>
      <c r="Q616">
        <v>148</v>
      </c>
      <c r="R616">
        <v>130</v>
      </c>
      <c r="S616">
        <v>95</v>
      </c>
      <c r="T616">
        <v>93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</row>
    <row r="617" spans="1:26" x14ac:dyDescent="0.35">
      <c r="A617">
        <v>1558</v>
      </c>
      <c r="B617" s="282" t="s">
        <v>589</v>
      </c>
      <c r="C617">
        <v>7</v>
      </c>
      <c r="D617">
        <v>7</v>
      </c>
      <c r="E617">
        <v>7</v>
      </c>
      <c r="F617">
        <v>7</v>
      </c>
      <c r="G617">
        <v>7</v>
      </c>
      <c r="H617">
        <v>7</v>
      </c>
      <c r="I617">
        <v>7</v>
      </c>
      <c r="J617">
        <v>7</v>
      </c>
      <c r="K617">
        <v>7</v>
      </c>
      <c r="L617">
        <v>7</v>
      </c>
      <c r="M617">
        <v>7</v>
      </c>
      <c r="N617">
        <v>7</v>
      </c>
      <c r="O617">
        <v>5</v>
      </c>
      <c r="P617">
        <v>7</v>
      </c>
      <c r="Q617">
        <v>5</v>
      </c>
      <c r="R617">
        <v>7</v>
      </c>
      <c r="S617">
        <v>6</v>
      </c>
      <c r="T617">
        <v>6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</row>
    <row r="618" spans="1:26" x14ac:dyDescent="0.35">
      <c r="A618">
        <v>1561</v>
      </c>
      <c r="B618" s="282" t="s">
        <v>877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</row>
    <row r="619" spans="1:26" x14ac:dyDescent="0.35">
      <c r="A619">
        <v>1576</v>
      </c>
      <c r="B619" s="282" t="s">
        <v>945</v>
      </c>
      <c r="C619">
        <v>896276</v>
      </c>
      <c r="D619">
        <v>695698</v>
      </c>
      <c r="E619">
        <v>738366</v>
      </c>
      <c r="F619">
        <v>895765</v>
      </c>
      <c r="G619">
        <v>775661</v>
      </c>
      <c r="H619">
        <v>828019</v>
      </c>
      <c r="I619">
        <v>896916</v>
      </c>
      <c r="J619">
        <v>820185</v>
      </c>
      <c r="K619">
        <v>864656</v>
      </c>
      <c r="L619">
        <v>879957</v>
      </c>
      <c r="M619">
        <v>858596</v>
      </c>
      <c r="N619">
        <v>943570</v>
      </c>
      <c r="O619">
        <v>790857</v>
      </c>
      <c r="P619">
        <v>746167</v>
      </c>
      <c r="Q619">
        <v>689136</v>
      </c>
      <c r="R619">
        <v>702904</v>
      </c>
      <c r="S619">
        <v>674956</v>
      </c>
      <c r="T619">
        <v>715797</v>
      </c>
      <c r="U619">
        <v>483863</v>
      </c>
      <c r="V619">
        <v>0</v>
      </c>
      <c r="W619">
        <v>0</v>
      </c>
      <c r="X619">
        <v>0</v>
      </c>
      <c r="Y619">
        <v>0</v>
      </c>
      <c r="Z619">
        <v>0</v>
      </c>
    </row>
    <row r="620" spans="1:26" x14ac:dyDescent="0.35">
      <c r="A620">
        <v>1578</v>
      </c>
      <c r="B620" s="282" t="s">
        <v>967</v>
      </c>
      <c r="C620">
        <v>42</v>
      </c>
      <c r="D620">
        <v>48</v>
      </c>
      <c r="E620">
        <v>60</v>
      </c>
      <c r="F620">
        <v>48</v>
      </c>
      <c r="G620">
        <v>48</v>
      </c>
      <c r="H620">
        <v>48</v>
      </c>
      <c r="I620">
        <v>54</v>
      </c>
      <c r="J620">
        <v>48</v>
      </c>
      <c r="K620">
        <v>60</v>
      </c>
      <c r="L620">
        <v>66</v>
      </c>
      <c r="M620">
        <v>48</v>
      </c>
      <c r="N620">
        <v>30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</row>
    <row r="621" spans="1:26" x14ac:dyDescent="0.35">
      <c r="A621">
        <v>1579</v>
      </c>
      <c r="B621" s="282" t="s">
        <v>947</v>
      </c>
      <c r="C621">
        <v>8</v>
      </c>
      <c r="D621">
        <v>9</v>
      </c>
      <c r="E621">
        <v>12</v>
      </c>
      <c r="F621">
        <v>9</v>
      </c>
      <c r="G621">
        <v>9</v>
      </c>
      <c r="H621">
        <v>9</v>
      </c>
      <c r="I621">
        <v>10</v>
      </c>
      <c r="J621">
        <v>9</v>
      </c>
      <c r="K621">
        <v>12</v>
      </c>
      <c r="L621">
        <v>13</v>
      </c>
      <c r="M621">
        <v>9</v>
      </c>
      <c r="N621">
        <v>6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</row>
    <row r="622" spans="1:26" x14ac:dyDescent="0.35">
      <c r="A622">
        <v>1580</v>
      </c>
      <c r="B622" s="282" t="s">
        <v>948</v>
      </c>
      <c r="C622">
        <v>8</v>
      </c>
      <c r="D622">
        <v>9</v>
      </c>
      <c r="E622">
        <v>12</v>
      </c>
      <c r="F622">
        <v>9</v>
      </c>
      <c r="G622">
        <v>9</v>
      </c>
      <c r="H622">
        <v>9</v>
      </c>
      <c r="I622">
        <v>10</v>
      </c>
      <c r="J622">
        <v>9</v>
      </c>
      <c r="K622">
        <v>12</v>
      </c>
      <c r="L622">
        <v>13</v>
      </c>
      <c r="M622">
        <v>9</v>
      </c>
      <c r="N622">
        <v>6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</row>
    <row r="623" spans="1:26" x14ac:dyDescent="0.35">
      <c r="A623">
        <v>1581</v>
      </c>
      <c r="B623" s="282" t="s">
        <v>949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</row>
    <row r="624" spans="1:26" x14ac:dyDescent="0.35">
      <c r="A624">
        <v>1582</v>
      </c>
      <c r="B624" s="282" t="s">
        <v>950</v>
      </c>
      <c r="C624">
        <v>14</v>
      </c>
      <c r="D624">
        <v>16</v>
      </c>
      <c r="E624">
        <v>20</v>
      </c>
      <c r="F624">
        <v>16</v>
      </c>
      <c r="G624">
        <v>16</v>
      </c>
      <c r="H624">
        <v>16</v>
      </c>
      <c r="I624">
        <v>18</v>
      </c>
      <c r="J624">
        <v>16</v>
      </c>
      <c r="K624">
        <v>20</v>
      </c>
      <c r="L624">
        <v>22</v>
      </c>
      <c r="M624">
        <v>16</v>
      </c>
      <c r="N624">
        <v>10</v>
      </c>
      <c r="O624">
        <v>0</v>
      </c>
      <c r="P624">
        <v>192</v>
      </c>
      <c r="Q624">
        <v>40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</row>
    <row r="625" spans="1:26" x14ac:dyDescent="0.35">
      <c r="A625">
        <v>1583</v>
      </c>
      <c r="B625" s="282" t="s">
        <v>951</v>
      </c>
      <c r="C625">
        <v>4</v>
      </c>
      <c r="D625">
        <v>4</v>
      </c>
      <c r="E625">
        <v>5</v>
      </c>
      <c r="F625">
        <v>4</v>
      </c>
      <c r="G625">
        <v>4</v>
      </c>
      <c r="H625">
        <v>4</v>
      </c>
      <c r="I625">
        <v>5</v>
      </c>
      <c r="J625">
        <v>4</v>
      </c>
      <c r="K625">
        <v>5</v>
      </c>
      <c r="L625">
        <v>6</v>
      </c>
      <c r="M625">
        <v>4</v>
      </c>
      <c r="N625">
        <v>3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</row>
    <row r="626" spans="1:26" x14ac:dyDescent="0.35">
      <c r="A626">
        <v>1584</v>
      </c>
      <c r="B626" s="282" t="s">
        <v>952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</row>
    <row r="627" spans="1:26" x14ac:dyDescent="0.35">
      <c r="A627">
        <v>1585</v>
      </c>
      <c r="B627" s="282" t="s">
        <v>953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</row>
    <row r="628" spans="1:26" x14ac:dyDescent="0.35">
      <c r="A628">
        <v>1587</v>
      </c>
      <c r="B628" s="282" t="s">
        <v>955</v>
      </c>
      <c r="C628">
        <v>212725</v>
      </c>
      <c r="D628">
        <v>203063</v>
      </c>
      <c r="E628">
        <v>225555</v>
      </c>
      <c r="F628">
        <v>265069</v>
      </c>
      <c r="G628">
        <v>224602</v>
      </c>
      <c r="H628">
        <v>240209</v>
      </c>
      <c r="I628">
        <v>264957</v>
      </c>
      <c r="J628">
        <v>235381</v>
      </c>
      <c r="K628">
        <v>258777</v>
      </c>
      <c r="L628">
        <v>277925</v>
      </c>
      <c r="M628">
        <v>249636</v>
      </c>
      <c r="N628">
        <v>245108</v>
      </c>
      <c r="O628">
        <v>235288</v>
      </c>
      <c r="P628">
        <v>216389</v>
      </c>
      <c r="Q628">
        <v>232928</v>
      </c>
      <c r="R628">
        <v>195526</v>
      </c>
      <c r="S628">
        <v>197567</v>
      </c>
      <c r="T628">
        <v>216234</v>
      </c>
      <c r="U628">
        <v>158198</v>
      </c>
      <c r="V628">
        <v>0</v>
      </c>
      <c r="W628">
        <v>0</v>
      </c>
      <c r="X628">
        <v>0</v>
      </c>
      <c r="Y628">
        <v>0</v>
      </c>
      <c r="Z628">
        <v>0</v>
      </c>
    </row>
    <row r="629" spans="1:26" x14ac:dyDescent="0.35">
      <c r="A629">
        <v>1588</v>
      </c>
      <c r="B629" s="282" t="s">
        <v>956</v>
      </c>
      <c r="C629">
        <v>76831</v>
      </c>
      <c r="D629">
        <v>24243</v>
      </c>
      <c r="E629">
        <v>27816</v>
      </c>
      <c r="F629">
        <v>31489</v>
      </c>
      <c r="G629">
        <v>28642</v>
      </c>
      <c r="H629">
        <v>29532</v>
      </c>
      <c r="I629">
        <v>30379</v>
      </c>
      <c r="J629">
        <v>31263</v>
      </c>
      <c r="K629">
        <v>32720</v>
      </c>
      <c r="L629">
        <v>33019</v>
      </c>
      <c r="M629">
        <v>35245</v>
      </c>
      <c r="N629">
        <v>34190</v>
      </c>
      <c r="O629">
        <v>38220</v>
      </c>
      <c r="P629">
        <v>30104</v>
      </c>
      <c r="Q629">
        <v>24546</v>
      </c>
      <c r="R629">
        <v>23176</v>
      </c>
      <c r="S629">
        <v>21088</v>
      </c>
      <c r="T629">
        <v>25142</v>
      </c>
      <c r="U629">
        <v>16761</v>
      </c>
      <c r="V629">
        <v>0</v>
      </c>
      <c r="W629">
        <v>0</v>
      </c>
      <c r="X629">
        <v>0</v>
      </c>
      <c r="Y629">
        <v>0</v>
      </c>
      <c r="Z629">
        <v>0</v>
      </c>
    </row>
    <row r="630" spans="1:26" x14ac:dyDescent="0.35">
      <c r="A630">
        <v>1589</v>
      </c>
      <c r="B630" s="282" t="s">
        <v>957</v>
      </c>
      <c r="C630">
        <v>382470</v>
      </c>
      <c r="D630">
        <v>282042</v>
      </c>
      <c r="E630">
        <v>296493</v>
      </c>
      <c r="F630">
        <v>342251</v>
      </c>
      <c r="G630">
        <v>303386</v>
      </c>
      <c r="H630">
        <v>339677</v>
      </c>
      <c r="I630">
        <v>367240</v>
      </c>
      <c r="J630">
        <v>326312</v>
      </c>
      <c r="K630">
        <v>346283</v>
      </c>
      <c r="L630">
        <v>323657</v>
      </c>
      <c r="M630">
        <v>335404</v>
      </c>
      <c r="N630">
        <v>418939</v>
      </c>
      <c r="O630">
        <v>284708</v>
      </c>
      <c r="P630">
        <v>306880</v>
      </c>
      <c r="Q630">
        <v>250414</v>
      </c>
      <c r="R630">
        <v>259533</v>
      </c>
      <c r="S630">
        <v>278625</v>
      </c>
      <c r="T630">
        <v>297058</v>
      </c>
      <c r="U630">
        <v>168029</v>
      </c>
      <c r="V630">
        <v>0</v>
      </c>
      <c r="W630">
        <v>0</v>
      </c>
      <c r="X630">
        <v>0</v>
      </c>
      <c r="Y630">
        <v>0</v>
      </c>
      <c r="Z630">
        <v>0</v>
      </c>
    </row>
    <row r="631" spans="1:26" x14ac:dyDescent="0.35">
      <c r="A631">
        <v>1590</v>
      </c>
      <c r="B631" s="282" t="s">
        <v>958</v>
      </c>
      <c r="C631">
        <v>56921</v>
      </c>
      <c r="D631">
        <v>40356</v>
      </c>
      <c r="E631">
        <v>44305</v>
      </c>
      <c r="F631">
        <v>61701</v>
      </c>
      <c r="G631">
        <v>51295</v>
      </c>
      <c r="H631">
        <v>52859</v>
      </c>
      <c r="I631">
        <v>65213</v>
      </c>
      <c r="J631">
        <v>53947</v>
      </c>
      <c r="K631">
        <v>55587</v>
      </c>
      <c r="L631">
        <v>68156</v>
      </c>
      <c r="M631">
        <v>58904</v>
      </c>
      <c r="N631">
        <v>64392</v>
      </c>
      <c r="O631">
        <v>60435</v>
      </c>
      <c r="P631">
        <v>44267</v>
      </c>
      <c r="Q631">
        <v>43422</v>
      </c>
      <c r="R631">
        <v>52425</v>
      </c>
      <c r="S631">
        <v>38466</v>
      </c>
      <c r="T631">
        <v>46037</v>
      </c>
      <c r="U631">
        <v>48286</v>
      </c>
      <c r="V631">
        <v>0</v>
      </c>
      <c r="W631">
        <v>0</v>
      </c>
      <c r="X631">
        <v>0</v>
      </c>
      <c r="Y631">
        <v>0</v>
      </c>
      <c r="Z631">
        <v>0</v>
      </c>
    </row>
    <row r="632" spans="1:26" x14ac:dyDescent="0.35">
      <c r="A632">
        <v>1591</v>
      </c>
      <c r="B632" s="282" t="s">
        <v>959</v>
      </c>
      <c r="C632">
        <v>117512</v>
      </c>
      <c r="D632">
        <v>90634</v>
      </c>
      <c r="E632">
        <v>92732</v>
      </c>
      <c r="F632">
        <v>140289</v>
      </c>
      <c r="G632">
        <v>110946</v>
      </c>
      <c r="H632">
        <v>109952</v>
      </c>
      <c r="I632">
        <v>110921</v>
      </c>
      <c r="J632">
        <v>114634</v>
      </c>
      <c r="K632">
        <v>112481</v>
      </c>
      <c r="L632">
        <v>115855</v>
      </c>
      <c r="M632">
        <v>116746</v>
      </c>
      <c r="N632">
        <v>117920</v>
      </c>
      <c r="O632">
        <v>115143</v>
      </c>
      <c r="P632">
        <v>94124</v>
      </c>
      <c r="Q632">
        <v>90267</v>
      </c>
      <c r="R632">
        <v>121858</v>
      </c>
      <c r="S632">
        <v>90952</v>
      </c>
      <c r="T632">
        <v>81911</v>
      </c>
      <c r="U632">
        <v>60007</v>
      </c>
      <c r="V632">
        <v>0</v>
      </c>
      <c r="W632">
        <v>0</v>
      </c>
      <c r="X632">
        <v>0</v>
      </c>
      <c r="Y632">
        <v>0</v>
      </c>
      <c r="Z632">
        <v>0</v>
      </c>
    </row>
    <row r="633" spans="1:26" x14ac:dyDescent="0.35">
      <c r="A633">
        <v>1592</v>
      </c>
      <c r="B633" s="282" t="s">
        <v>960</v>
      </c>
      <c r="C633">
        <v>49817</v>
      </c>
      <c r="D633">
        <v>55360</v>
      </c>
      <c r="E633">
        <v>51465</v>
      </c>
      <c r="F633">
        <v>54966</v>
      </c>
      <c r="G633">
        <v>56790</v>
      </c>
      <c r="H633">
        <v>55790</v>
      </c>
      <c r="I633">
        <v>58206</v>
      </c>
      <c r="J633">
        <v>58648</v>
      </c>
      <c r="K633">
        <v>58808</v>
      </c>
      <c r="L633">
        <v>61345</v>
      </c>
      <c r="M633">
        <v>62661</v>
      </c>
      <c r="N633">
        <v>63021</v>
      </c>
      <c r="O633">
        <v>57064</v>
      </c>
      <c r="P633">
        <v>54404</v>
      </c>
      <c r="Q633">
        <v>47560</v>
      </c>
      <c r="R633">
        <v>50387</v>
      </c>
      <c r="S633">
        <v>48259</v>
      </c>
      <c r="T633">
        <v>49416</v>
      </c>
      <c r="U633">
        <v>32581</v>
      </c>
      <c r="V633">
        <v>0</v>
      </c>
      <c r="W633">
        <v>0</v>
      </c>
      <c r="X633">
        <v>0</v>
      </c>
      <c r="Y633">
        <v>0</v>
      </c>
      <c r="Z633">
        <v>0</v>
      </c>
    </row>
    <row r="634" spans="1:26" x14ac:dyDescent="0.35">
      <c r="A634">
        <v>1601</v>
      </c>
      <c r="B634" s="282" t="s">
        <v>963</v>
      </c>
      <c r="C634">
        <v>7220</v>
      </c>
      <c r="D634">
        <v>7220</v>
      </c>
      <c r="E634">
        <v>7220</v>
      </c>
      <c r="F634">
        <v>7220</v>
      </c>
      <c r="G634">
        <v>7220</v>
      </c>
      <c r="H634">
        <v>7229</v>
      </c>
      <c r="I634">
        <v>7220</v>
      </c>
      <c r="J634">
        <v>7220</v>
      </c>
      <c r="K634">
        <v>7220</v>
      </c>
      <c r="L634">
        <v>7229</v>
      </c>
      <c r="M634">
        <v>7229</v>
      </c>
      <c r="N634">
        <v>7229</v>
      </c>
      <c r="O634">
        <v>1707</v>
      </c>
      <c r="P634">
        <v>4172</v>
      </c>
      <c r="Q634">
        <v>1279</v>
      </c>
      <c r="R634">
        <v>2995</v>
      </c>
      <c r="S634">
        <v>2517</v>
      </c>
      <c r="T634">
        <v>2966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</row>
    <row r="635" spans="1:26" x14ac:dyDescent="0.35">
      <c r="A635">
        <v>1653</v>
      </c>
      <c r="B635" s="282" t="s">
        <v>648</v>
      </c>
      <c r="C635">
        <v>197208</v>
      </c>
      <c r="D635">
        <v>274215</v>
      </c>
      <c r="E635">
        <v>287259</v>
      </c>
      <c r="F635">
        <v>250494</v>
      </c>
      <c r="G635">
        <v>219614</v>
      </c>
      <c r="H635">
        <v>238723</v>
      </c>
      <c r="I635">
        <v>198760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238685</v>
      </c>
      <c r="P635">
        <v>293169</v>
      </c>
      <c r="Q635">
        <v>336516</v>
      </c>
      <c r="R635">
        <v>256671</v>
      </c>
      <c r="S635">
        <v>204836</v>
      </c>
      <c r="T635">
        <v>241727</v>
      </c>
      <c r="U635">
        <v>54219</v>
      </c>
      <c r="V635">
        <v>0</v>
      </c>
      <c r="W635">
        <v>0</v>
      </c>
      <c r="X635">
        <v>0</v>
      </c>
      <c r="Y635">
        <v>0</v>
      </c>
      <c r="Z635">
        <v>0</v>
      </c>
    </row>
    <row r="636" spans="1:26" x14ac:dyDescent="0.35">
      <c r="A636">
        <v>1654</v>
      </c>
      <c r="B636" s="282" t="s">
        <v>647</v>
      </c>
      <c r="C636">
        <v>12</v>
      </c>
      <c r="D636">
        <v>12</v>
      </c>
      <c r="E636">
        <v>12</v>
      </c>
      <c r="F636">
        <v>12</v>
      </c>
      <c r="G636">
        <v>12</v>
      </c>
      <c r="H636">
        <v>12</v>
      </c>
      <c r="I636">
        <v>12</v>
      </c>
      <c r="J636">
        <v>12</v>
      </c>
      <c r="K636">
        <v>12</v>
      </c>
      <c r="L636">
        <v>12</v>
      </c>
      <c r="M636">
        <v>12</v>
      </c>
      <c r="N636">
        <v>21</v>
      </c>
      <c r="O636">
        <v>8</v>
      </c>
      <c r="P636">
        <v>8</v>
      </c>
      <c r="Q636">
        <v>9</v>
      </c>
      <c r="R636">
        <v>12</v>
      </c>
      <c r="S636">
        <v>6</v>
      </c>
      <c r="T636">
        <v>4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</row>
    <row r="637" spans="1:26" x14ac:dyDescent="0.35">
      <c r="A637">
        <v>1655</v>
      </c>
      <c r="B637" s="282" t="s">
        <v>649</v>
      </c>
      <c r="C637">
        <v>10</v>
      </c>
      <c r="D637">
        <v>10</v>
      </c>
      <c r="E637">
        <v>10</v>
      </c>
      <c r="F637">
        <v>10</v>
      </c>
      <c r="G637">
        <v>10</v>
      </c>
      <c r="H637">
        <v>10</v>
      </c>
      <c r="I637">
        <v>10</v>
      </c>
      <c r="J637">
        <v>10</v>
      </c>
      <c r="K637">
        <v>10</v>
      </c>
      <c r="L637">
        <v>10</v>
      </c>
      <c r="M637">
        <v>10</v>
      </c>
      <c r="N637">
        <v>10</v>
      </c>
      <c r="O637">
        <v>44</v>
      </c>
      <c r="P637">
        <v>11</v>
      </c>
      <c r="Q637">
        <v>12</v>
      </c>
      <c r="R637">
        <v>35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</row>
    <row r="638" spans="1:26" x14ac:dyDescent="0.35">
      <c r="A638">
        <v>1657</v>
      </c>
      <c r="B638" s="282" t="s">
        <v>980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1207</v>
      </c>
      <c r="P638">
        <v>1527</v>
      </c>
      <c r="Q638">
        <v>1757</v>
      </c>
      <c r="R638">
        <v>0</v>
      </c>
      <c r="S638">
        <v>1024</v>
      </c>
      <c r="T638">
        <v>499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</row>
    <row r="639" spans="1:26" x14ac:dyDescent="0.35">
      <c r="A639">
        <v>1659</v>
      </c>
      <c r="B639" s="282" t="s">
        <v>982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</row>
    <row r="640" spans="1:26" x14ac:dyDescent="0.35">
      <c r="A640">
        <v>1665</v>
      </c>
      <c r="B640" s="282" t="s">
        <v>987</v>
      </c>
      <c r="C640">
        <v>8</v>
      </c>
      <c r="D640">
        <v>8</v>
      </c>
      <c r="E640">
        <v>8</v>
      </c>
      <c r="F640">
        <v>8</v>
      </c>
      <c r="G640">
        <v>8</v>
      </c>
      <c r="H640">
        <v>4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8</v>
      </c>
      <c r="P640">
        <v>8</v>
      </c>
      <c r="Q640">
        <v>8</v>
      </c>
      <c r="R640">
        <v>8</v>
      </c>
      <c r="S640">
        <v>8</v>
      </c>
      <c r="T640">
        <v>4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</row>
    <row r="641" spans="1:26" x14ac:dyDescent="0.35">
      <c r="A641">
        <v>1666</v>
      </c>
      <c r="B641" s="282" t="s">
        <v>987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</row>
    <row r="642" spans="1:26" x14ac:dyDescent="0.35">
      <c r="A642">
        <v>1667</v>
      </c>
      <c r="B642" s="282" t="s">
        <v>987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</row>
    <row r="643" spans="1:26" x14ac:dyDescent="0.35">
      <c r="A643">
        <v>1669</v>
      </c>
      <c r="B643" s="282" t="s">
        <v>988</v>
      </c>
      <c r="C643">
        <v>8</v>
      </c>
      <c r="D643">
        <v>8</v>
      </c>
      <c r="E643">
        <v>8</v>
      </c>
      <c r="F643">
        <v>8</v>
      </c>
      <c r="G643">
        <v>8</v>
      </c>
      <c r="H643">
        <v>2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8</v>
      </c>
      <c r="P643">
        <v>8</v>
      </c>
      <c r="Q643">
        <v>8</v>
      </c>
      <c r="R643">
        <v>8</v>
      </c>
      <c r="S643">
        <v>8</v>
      </c>
      <c r="T643">
        <v>2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</row>
    <row r="644" spans="1:26" x14ac:dyDescent="0.35">
      <c r="A644">
        <v>1670</v>
      </c>
      <c r="B644" s="282" t="s">
        <v>988</v>
      </c>
      <c r="C644">
        <v>8</v>
      </c>
      <c r="D644">
        <v>8</v>
      </c>
      <c r="E644">
        <v>8</v>
      </c>
      <c r="F644">
        <v>8</v>
      </c>
      <c r="G644">
        <v>8</v>
      </c>
      <c r="H644">
        <v>2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8</v>
      </c>
      <c r="P644">
        <v>8</v>
      </c>
      <c r="Q644">
        <v>8</v>
      </c>
      <c r="R644">
        <v>8</v>
      </c>
      <c r="S644">
        <v>8</v>
      </c>
      <c r="T644">
        <v>2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</row>
    <row r="645" spans="1:26" x14ac:dyDescent="0.35">
      <c r="A645">
        <v>1674</v>
      </c>
      <c r="B645" s="282" t="s">
        <v>998</v>
      </c>
      <c r="C645">
        <v>8500</v>
      </c>
      <c r="D645">
        <v>8500</v>
      </c>
      <c r="E645">
        <v>8500</v>
      </c>
      <c r="F645">
        <v>8500</v>
      </c>
      <c r="G645">
        <v>8500</v>
      </c>
      <c r="H645">
        <v>8500</v>
      </c>
      <c r="I645">
        <v>8500</v>
      </c>
      <c r="J645">
        <v>8500</v>
      </c>
      <c r="K645">
        <v>8500</v>
      </c>
      <c r="L645">
        <v>8500</v>
      </c>
      <c r="M645">
        <v>8500</v>
      </c>
      <c r="N645">
        <v>8500</v>
      </c>
      <c r="O645">
        <v>2144</v>
      </c>
      <c r="P645">
        <v>8836</v>
      </c>
      <c r="Q645">
        <v>12761</v>
      </c>
      <c r="R645">
        <v>0</v>
      </c>
      <c r="S645">
        <v>3874</v>
      </c>
      <c r="T645">
        <v>560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</row>
    <row r="646" spans="1:26" x14ac:dyDescent="0.35">
      <c r="A646">
        <v>1675</v>
      </c>
      <c r="B646" s="282" t="s">
        <v>999</v>
      </c>
      <c r="C646">
        <v>8500</v>
      </c>
      <c r="D646">
        <v>8500</v>
      </c>
      <c r="E646">
        <v>8500</v>
      </c>
      <c r="F646">
        <v>8500</v>
      </c>
      <c r="G646">
        <v>8500</v>
      </c>
      <c r="H646">
        <v>8500</v>
      </c>
      <c r="I646">
        <v>8500</v>
      </c>
      <c r="J646">
        <v>8500</v>
      </c>
      <c r="K646">
        <v>8500</v>
      </c>
      <c r="L646">
        <v>8500</v>
      </c>
      <c r="M646">
        <v>8500</v>
      </c>
      <c r="N646">
        <v>8500</v>
      </c>
      <c r="O646">
        <v>468</v>
      </c>
      <c r="P646">
        <v>0</v>
      </c>
      <c r="Q646">
        <v>0</v>
      </c>
      <c r="R646">
        <v>2557</v>
      </c>
      <c r="S646">
        <v>1284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</row>
    <row r="647" spans="1:26" x14ac:dyDescent="0.35">
      <c r="A647">
        <v>1676</v>
      </c>
      <c r="B647" s="282" t="s">
        <v>998</v>
      </c>
      <c r="C647">
        <v>10000</v>
      </c>
      <c r="D647">
        <v>10000</v>
      </c>
      <c r="E647">
        <v>10000</v>
      </c>
      <c r="F647">
        <v>10000</v>
      </c>
      <c r="G647">
        <v>10000</v>
      </c>
      <c r="H647">
        <v>10000</v>
      </c>
      <c r="I647">
        <v>10000</v>
      </c>
      <c r="J647">
        <v>10000</v>
      </c>
      <c r="K647">
        <v>10000</v>
      </c>
      <c r="L647">
        <v>10000</v>
      </c>
      <c r="M647">
        <v>10000</v>
      </c>
      <c r="N647">
        <v>10000</v>
      </c>
      <c r="O647">
        <v>0</v>
      </c>
      <c r="P647">
        <v>0</v>
      </c>
      <c r="Q647">
        <v>0</v>
      </c>
      <c r="R647">
        <v>3271</v>
      </c>
      <c r="S647">
        <v>360</v>
      </c>
      <c r="T647">
        <v>2580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</row>
    <row r="648" spans="1:26" x14ac:dyDescent="0.35">
      <c r="A648">
        <v>1677</v>
      </c>
      <c r="B648" s="282" t="s">
        <v>999</v>
      </c>
      <c r="C648">
        <v>10000</v>
      </c>
      <c r="D648">
        <v>10000</v>
      </c>
      <c r="E648">
        <v>10000</v>
      </c>
      <c r="F648">
        <v>10000</v>
      </c>
      <c r="G648">
        <v>10000</v>
      </c>
      <c r="H648">
        <v>10000</v>
      </c>
      <c r="I648">
        <v>10000</v>
      </c>
      <c r="J648">
        <v>10000</v>
      </c>
      <c r="K648">
        <v>10000</v>
      </c>
      <c r="L648">
        <v>10000</v>
      </c>
      <c r="M648">
        <v>10000</v>
      </c>
      <c r="N648">
        <v>10000</v>
      </c>
      <c r="O648">
        <v>0</v>
      </c>
      <c r="P648">
        <v>3200</v>
      </c>
      <c r="Q648">
        <v>0</v>
      </c>
      <c r="R648">
        <v>600</v>
      </c>
      <c r="S648">
        <v>5450</v>
      </c>
      <c r="T648">
        <v>7177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</row>
    <row r="649" spans="1:26" x14ac:dyDescent="0.35">
      <c r="A649">
        <v>1688</v>
      </c>
      <c r="B649" s="282" t="s">
        <v>998</v>
      </c>
      <c r="C649">
        <v>10000</v>
      </c>
      <c r="D649">
        <v>10000</v>
      </c>
      <c r="E649">
        <v>10000</v>
      </c>
      <c r="F649">
        <v>10000</v>
      </c>
      <c r="G649">
        <v>10000</v>
      </c>
      <c r="H649">
        <v>10000</v>
      </c>
      <c r="I649">
        <v>10000</v>
      </c>
      <c r="J649">
        <v>10000</v>
      </c>
      <c r="K649">
        <v>10000</v>
      </c>
      <c r="L649">
        <v>10000</v>
      </c>
      <c r="M649">
        <v>10000</v>
      </c>
      <c r="N649">
        <v>10000</v>
      </c>
      <c r="O649">
        <v>150</v>
      </c>
      <c r="P649">
        <v>450</v>
      </c>
      <c r="Q649">
        <v>0</v>
      </c>
      <c r="R649">
        <v>0</v>
      </c>
      <c r="S649">
        <v>0</v>
      </c>
      <c r="T649">
        <v>655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</row>
    <row r="650" spans="1:26" x14ac:dyDescent="0.35">
      <c r="A650">
        <v>1689</v>
      </c>
      <c r="B650" s="282" t="s">
        <v>999</v>
      </c>
      <c r="C650">
        <v>10000</v>
      </c>
      <c r="D650">
        <v>10000</v>
      </c>
      <c r="E650">
        <v>10000</v>
      </c>
      <c r="F650">
        <v>10000</v>
      </c>
      <c r="G650">
        <v>10000</v>
      </c>
      <c r="H650">
        <v>10000</v>
      </c>
      <c r="I650">
        <v>10000</v>
      </c>
      <c r="J650">
        <v>10000</v>
      </c>
      <c r="K650">
        <v>10000</v>
      </c>
      <c r="L650">
        <v>10000</v>
      </c>
      <c r="M650">
        <v>10000</v>
      </c>
      <c r="N650">
        <v>10000</v>
      </c>
      <c r="O650">
        <v>434</v>
      </c>
      <c r="P650">
        <v>0</v>
      </c>
      <c r="Q650">
        <v>0</v>
      </c>
      <c r="R650">
        <v>0</v>
      </c>
      <c r="S650">
        <v>7951</v>
      </c>
      <c r="T650">
        <v>1140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</row>
    <row r="651" spans="1:26" x14ac:dyDescent="0.35">
      <c r="A651">
        <v>1722</v>
      </c>
      <c r="B651" s="282" t="s">
        <v>1000</v>
      </c>
      <c r="C651">
        <v>54162</v>
      </c>
      <c r="D651">
        <v>57613</v>
      </c>
      <c r="E651">
        <v>60508</v>
      </c>
      <c r="F651">
        <v>63292</v>
      </c>
      <c r="G651">
        <v>65965</v>
      </c>
      <c r="H651">
        <v>68637</v>
      </c>
      <c r="I651">
        <v>71421</v>
      </c>
      <c r="J651">
        <v>74316</v>
      </c>
      <c r="K651">
        <v>76988</v>
      </c>
      <c r="L651">
        <v>79661</v>
      </c>
      <c r="M651">
        <v>81999</v>
      </c>
      <c r="N651">
        <v>83669</v>
      </c>
      <c r="O651">
        <v>76940</v>
      </c>
      <c r="P651">
        <v>51082</v>
      </c>
      <c r="Q651">
        <v>63498</v>
      </c>
      <c r="R651">
        <v>55688</v>
      </c>
      <c r="S651">
        <v>53699</v>
      </c>
      <c r="T651">
        <v>34771</v>
      </c>
      <c r="U651">
        <v>1426</v>
      </c>
      <c r="V651">
        <v>0</v>
      </c>
      <c r="W651">
        <v>0</v>
      </c>
      <c r="X651">
        <v>0</v>
      </c>
      <c r="Y651">
        <v>0</v>
      </c>
      <c r="Z651">
        <v>0</v>
      </c>
    </row>
    <row r="652" spans="1:26" x14ac:dyDescent="0.35">
      <c r="A652">
        <v>1735</v>
      </c>
      <c r="B652" s="282" t="s">
        <v>588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</row>
    <row r="653" spans="1:26" x14ac:dyDescent="0.35">
      <c r="A653">
        <v>1743</v>
      </c>
      <c r="B653" s="282" t="s">
        <v>1003</v>
      </c>
      <c r="C653">
        <v>16</v>
      </c>
      <c r="D653">
        <v>16</v>
      </c>
      <c r="E653">
        <v>16</v>
      </c>
      <c r="F653">
        <v>16</v>
      </c>
      <c r="G653">
        <v>16</v>
      </c>
      <c r="H653">
        <v>7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16</v>
      </c>
      <c r="P653">
        <v>16</v>
      </c>
      <c r="Q653">
        <v>16</v>
      </c>
      <c r="R653">
        <v>16</v>
      </c>
      <c r="S653">
        <v>16</v>
      </c>
      <c r="T653">
        <v>7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</row>
    <row r="654" spans="1:26" x14ac:dyDescent="0.35">
      <c r="A654">
        <v>1768</v>
      </c>
      <c r="B654" s="282" t="s">
        <v>1004</v>
      </c>
      <c r="C654">
        <v>56</v>
      </c>
      <c r="D654">
        <v>54</v>
      </c>
      <c r="E654">
        <v>53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56</v>
      </c>
      <c r="P654">
        <v>54</v>
      </c>
      <c r="Q654">
        <v>53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</row>
    <row r="655" spans="1:26" x14ac:dyDescent="0.35">
      <c r="A655">
        <v>1770</v>
      </c>
      <c r="B655" s="282" t="s">
        <v>987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</row>
    <row r="656" spans="1:26" x14ac:dyDescent="0.35">
      <c r="A656">
        <v>1775</v>
      </c>
      <c r="B656" s="282" t="s">
        <v>591</v>
      </c>
      <c r="C656">
        <v>112</v>
      </c>
      <c r="D656">
        <v>112</v>
      </c>
      <c r="E656">
        <v>118</v>
      </c>
      <c r="F656">
        <v>112</v>
      </c>
      <c r="G656">
        <v>112</v>
      </c>
      <c r="H656">
        <v>106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85</v>
      </c>
      <c r="P656">
        <v>76</v>
      </c>
      <c r="Q656">
        <v>63</v>
      </c>
      <c r="R656">
        <v>36</v>
      </c>
      <c r="S656">
        <v>74</v>
      </c>
      <c r="T656">
        <v>68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</row>
    <row r="657" spans="1:26" x14ac:dyDescent="0.35">
      <c r="A657">
        <v>1776</v>
      </c>
      <c r="B657" s="282" t="s">
        <v>591</v>
      </c>
      <c r="C657">
        <v>112</v>
      </c>
      <c r="D657">
        <v>112</v>
      </c>
      <c r="E657">
        <v>118</v>
      </c>
      <c r="F657">
        <v>112</v>
      </c>
      <c r="G657">
        <v>112</v>
      </c>
      <c r="H657">
        <v>106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98</v>
      </c>
      <c r="P657">
        <v>49</v>
      </c>
      <c r="Q657">
        <v>61</v>
      </c>
      <c r="R657">
        <v>42</v>
      </c>
      <c r="S657">
        <v>64</v>
      </c>
      <c r="T657">
        <v>71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</row>
    <row r="658" spans="1:26" x14ac:dyDescent="0.35">
      <c r="A658">
        <v>1779</v>
      </c>
      <c r="B658" s="282" t="s">
        <v>590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</row>
    <row r="659" spans="1:26" x14ac:dyDescent="0.35">
      <c r="A659">
        <v>1782</v>
      </c>
      <c r="B659" s="282" t="s">
        <v>590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</row>
    <row r="660" spans="1:26" x14ac:dyDescent="0.35">
      <c r="A660">
        <v>1785</v>
      </c>
      <c r="B660" s="282" t="s">
        <v>589</v>
      </c>
      <c r="C660">
        <v>10</v>
      </c>
      <c r="D660">
        <v>10</v>
      </c>
      <c r="E660">
        <v>10</v>
      </c>
      <c r="F660">
        <v>10</v>
      </c>
      <c r="G660">
        <v>10</v>
      </c>
      <c r="H660">
        <v>10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12</v>
      </c>
      <c r="P660">
        <v>11</v>
      </c>
      <c r="Q660">
        <v>9</v>
      </c>
      <c r="R660">
        <v>13</v>
      </c>
      <c r="S660">
        <v>14</v>
      </c>
      <c r="T660">
        <v>11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</row>
    <row r="661" spans="1:26" x14ac:dyDescent="0.35">
      <c r="A661">
        <v>1786</v>
      </c>
      <c r="B661" s="282" t="s">
        <v>589</v>
      </c>
      <c r="C661">
        <v>10</v>
      </c>
      <c r="D661">
        <v>10</v>
      </c>
      <c r="E661">
        <v>10</v>
      </c>
      <c r="F661">
        <v>10</v>
      </c>
      <c r="G661">
        <v>10</v>
      </c>
      <c r="H661">
        <v>10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12</v>
      </c>
      <c r="P661">
        <v>11</v>
      </c>
      <c r="Q661">
        <v>9</v>
      </c>
      <c r="R661">
        <v>13</v>
      </c>
      <c r="S661">
        <v>14</v>
      </c>
      <c r="T661">
        <v>11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</row>
    <row r="662" spans="1:26" x14ac:dyDescent="0.35">
      <c r="A662">
        <v>1787</v>
      </c>
      <c r="B662" s="282" t="s">
        <v>588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</row>
    <row r="663" spans="1:26" x14ac:dyDescent="0.35">
      <c r="A663">
        <v>1790</v>
      </c>
      <c r="B663" s="282" t="s">
        <v>585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</row>
    <row r="664" spans="1:26" x14ac:dyDescent="0.35">
      <c r="A664">
        <v>1836</v>
      </c>
      <c r="B664" s="282" t="s">
        <v>755</v>
      </c>
      <c r="C664">
        <v>1750</v>
      </c>
      <c r="D664">
        <v>1750</v>
      </c>
      <c r="E664">
        <v>1750</v>
      </c>
      <c r="F664">
        <v>1750</v>
      </c>
      <c r="G664">
        <v>1750</v>
      </c>
      <c r="H664">
        <v>1750</v>
      </c>
      <c r="I664">
        <v>1750</v>
      </c>
      <c r="J664">
        <v>1750</v>
      </c>
      <c r="K664">
        <v>1750</v>
      </c>
      <c r="L664">
        <v>1750</v>
      </c>
      <c r="M664">
        <v>1750</v>
      </c>
      <c r="N664">
        <v>1750</v>
      </c>
      <c r="O664">
        <v>585</v>
      </c>
      <c r="P664">
        <v>779</v>
      </c>
      <c r="Q664">
        <v>0</v>
      </c>
      <c r="R664">
        <v>0</v>
      </c>
      <c r="S664">
        <v>0</v>
      </c>
      <c r="T664">
        <v>510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</row>
    <row r="665" spans="1:26" x14ac:dyDescent="0.35">
      <c r="A665">
        <v>1837</v>
      </c>
      <c r="B665" s="282" t="s">
        <v>631</v>
      </c>
      <c r="C665">
        <v>698</v>
      </c>
      <c r="D665">
        <v>698</v>
      </c>
      <c r="E665">
        <v>698</v>
      </c>
      <c r="F665">
        <v>698</v>
      </c>
      <c r="G665">
        <v>630</v>
      </c>
      <c r="H665">
        <v>643</v>
      </c>
      <c r="I665">
        <v>614</v>
      </c>
      <c r="J665">
        <v>698</v>
      </c>
      <c r="K665">
        <v>698</v>
      </c>
      <c r="L665">
        <v>698</v>
      </c>
      <c r="M665">
        <v>698</v>
      </c>
      <c r="N665">
        <v>698</v>
      </c>
      <c r="O665">
        <v>1987</v>
      </c>
      <c r="P665">
        <v>1272</v>
      </c>
      <c r="Q665">
        <v>1556</v>
      </c>
      <c r="R665">
        <v>1191</v>
      </c>
      <c r="S665">
        <v>1662</v>
      </c>
      <c r="T665">
        <v>135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</row>
    <row r="666" spans="1:26" x14ac:dyDescent="0.35">
      <c r="A666">
        <v>1838</v>
      </c>
      <c r="B666" s="282" t="s">
        <v>998</v>
      </c>
      <c r="C666">
        <v>10000</v>
      </c>
      <c r="D666">
        <v>10000</v>
      </c>
      <c r="E666">
        <v>10000</v>
      </c>
      <c r="F666">
        <v>10000</v>
      </c>
      <c r="G666">
        <v>10000</v>
      </c>
      <c r="H666">
        <v>10000</v>
      </c>
      <c r="I666">
        <v>10000</v>
      </c>
      <c r="J666">
        <v>10000</v>
      </c>
      <c r="K666">
        <v>10000</v>
      </c>
      <c r="L666">
        <v>10000</v>
      </c>
      <c r="M666">
        <v>10000</v>
      </c>
      <c r="N666">
        <v>10000</v>
      </c>
      <c r="O666">
        <v>2372</v>
      </c>
      <c r="P666">
        <v>13812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</row>
    <row r="667" spans="1:26" x14ac:dyDescent="0.35">
      <c r="A667">
        <v>1839</v>
      </c>
      <c r="B667" s="282" t="s">
        <v>999</v>
      </c>
      <c r="C667">
        <v>10000</v>
      </c>
      <c r="D667">
        <v>10000</v>
      </c>
      <c r="E667">
        <v>10000</v>
      </c>
      <c r="F667">
        <v>10000</v>
      </c>
      <c r="G667">
        <v>10000</v>
      </c>
      <c r="H667">
        <v>10000</v>
      </c>
      <c r="I667">
        <v>10000</v>
      </c>
      <c r="J667">
        <v>10000</v>
      </c>
      <c r="K667">
        <v>10000</v>
      </c>
      <c r="L667">
        <v>10000</v>
      </c>
      <c r="M667">
        <v>10000</v>
      </c>
      <c r="N667">
        <v>10000</v>
      </c>
      <c r="O667">
        <v>720</v>
      </c>
      <c r="P667">
        <v>19210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</row>
    <row r="668" spans="1:26" x14ac:dyDescent="0.35">
      <c r="A668">
        <v>1840</v>
      </c>
      <c r="B668" s="282" t="s">
        <v>1011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</row>
    <row r="669" spans="1:26" x14ac:dyDescent="0.35">
      <c r="A669">
        <v>1841</v>
      </c>
      <c r="B669" s="282" t="s">
        <v>1012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</row>
    <row r="670" spans="1:26" x14ac:dyDescent="0.35">
      <c r="A670">
        <v>1842</v>
      </c>
      <c r="B670" s="282" t="s">
        <v>1013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</row>
    <row r="671" spans="1:26" x14ac:dyDescent="0.35">
      <c r="A671">
        <v>1843</v>
      </c>
      <c r="B671" s="282" t="s">
        <v>1014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</row>
    <row r="672" spans="1:26" x14ac:dyDescent="0.35">
      <c r="A672">
        <v>1844</v>
      </c>
      <c r="B672" s="282" t="s">
        <v>1015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</row>
    <row r="673" spans="1:26" x14ac:dyDescent="0.35">
      <c r="A673">
        <v>1845</v>
      </c>
      <c r="B673" s="282" t="s">
        <v>1016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</row>
    <row r="674" spans="1:26" x14ac:dyDescent="0.35">
      <c r="A674">
        <v>1846</v>
      </c>
      <c r="B674" s="282" t="s">
        <v>1017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</row>
    <row r="675" spans="1:26" x14ac:dyDescent="0.35">
      <c r="A675">
        <v>1853</v>
      </c>
      <c r="B675" s="282" t="s">
        <v>987</v>
      </c>
      <c r="C675">
        <v>8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8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</row>
    <row r="676" spans="1:26" x14ac:dyDescent="0.35">
      <c r="A676">
        <v>1854</v>
      </c>
      <c r="B676" s="282" t="s">
        <v>987</v>
      </c>
      <c r="C676">
        <v>8</v>
      </c>
      <c r="D676">
        <v>8</v>
      </c>
      <c r="E676">
        <v>8</v>
      </c>
      <c r="F676">
        <v>8</v>
      </c>
      <c r="G676">
        <v>8</v>
      </c>
      <c r="H676">
        <v>4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8</v>
      </c>
      <c r="P676">
        <v>8</v>
      </c>
      <c r="Q676">
        <v>8</v>
      </c>
      <c r="R676">
        <v>8</v>
      </c>
      <c r="S676">
        <v>8</v>
      </c>
      <c r="T676">
        <v>4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</row>
    <row r="677" spans="1:26" x14ac:dyDescent="0.35">
      <c r="A677">
        <v>1863</v>
      </c>
      <c r="B677" s="282" t="s">
        <v>1020</v>
      </c>
      <c r="C677">
        <v>461669</v>
      </c>
      <c r="D677">
        <v>313251</v>
      </c>
      <c r="E677">
        <v>335276</v>
      </c>
      <c r="F677">
        <v>450005</v>
      </c>
      <c r="G677">
        <v>354130</v>
      </c>
      <c r="H677">
        <v>382130</v>
      </c>
      <c r="I677">
        <v>456586</v>
      </c>
      <c r="J677">
        <v>378130</v>
      </c>
      <c r="K677">
        <v>394687</v>
      </c>
      <c r="L677">
        <v>407376</v>
      </c>
      <c r="M677">
        <v>395351</v>
      </c>
      <c r="N677">
        <v>439911</v>
      </c>
      <c r="O677">
        <v>391630</v>
      </c>
      <c r="P677">
        <v>368811</v>
      </c>
      <c r="Q677">
        <v>359838</v>
      </c>
      <c r="R677">
        <v>370104</v>
      </c>
      <c r="S677">
        <v>338307</v>
      </c>
      <c r="T677">
        <v>347428</v>
      </c>
      <c r="U677">
        <v>244964</v>
      </c>
      <c r="V677">
        <v>0</v>
      </c>
      <c r="W677">
        <v>0</v>
      </c>
      <c r="X677">
        <v>0</v>
      </c>
      <c r="Y677">
        <v>0</v>
      </c>
      <c r="Z677">
        <v>0</v>
      </c>
    </row>
    <row r="678" spans="1:26" x14ac:dyDescent="0.35">
      <c r="A678">
        <v>1864</v>
      </c>
      <c r="B678" s="282" t="s">
        <v>1021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</row>
    <row r="679" spans="1:26" x14ac:dyDescent="0.35">
      <c r="A679">
        <v>1865</v>
      </c>
      <c r="B679" s="282" t="s">
        <v>1022</v>
      </c>
      <c r="C679">
        <v>2407470</v>
      </c>
      <c r="D679">
        <v>2596633</v>
      </c>
      <c r="E679">
        <v>2693738</v>
      </c>
      <c r="F679">
        <v>2698124</v>
      </c>
      <c r="G679">
        <v>2638846</v>
      </c>
      <c r="H679">
        <v>2566785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2407470</v>
      </c>
      <c r="P679">
        <v>2596633</v>
      </c>
      <c r="Q679">
        <v>2693738</v>
      </c>
      <c r="R679">
        <v>2698124</v>
      </c>
      <c r="S679">
        <v>2638846</v>
      </c>
      <c r="T679">
        <v>2566785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</row>
    <row r="680" spans="1:26" x14ac:dyDescent="0.35">
      <c r="A680">
        <v>1869</v>
      </c>
      <c r="B680" s="282" t="s">
        <v>648</v>
      </c>
      <c r="C680">
        <v>91488</v>
      </c>
      <c r="D680">
        <v>124301</v>
      </c>
      <c r="E680">
        <v>106986</v>
      </c>
      <c r="F680">
        <v>88971</v>
      </c>
      <c r="G680">
        <v>94623</v>
      </c>
      <c r="H680">
        <v>96985</v>
      </c>
      <c r="I680">
        <v>50497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149402</v>
      </c>
      <c r="P680">
        <v>183494</v>
      </c>
      <c r="Q680">
        <v>126534</v>
      </c>
      <c r="R680">
        <v>116974</v>
      </c>
      <c r="S680">
        <v>150496</v>
      </c>
      <c r="T680">
        <v>106852</v>
      </c>
      <c r="U680">
        <v>14936</v>
      </c>
      <c r="V680">
        <v>0</v>
      </c>
      <c r="W680">
        <v>0</v>
      </c>
      <c r="X680">
        <v>0</v>
      </c>
      <c r="Y680">
        <v>0</v>
      </c>
      <c r="Z680">
        <v>0</v>
      </c>
    </row>
    <row r="681" spans="1:26" x14ac:dyDescent="0.35">
      <c r="A681">
        <v>1870</v>
      </c>
      <c r="B681" s="282" t="s">
        <v>647</v>
      </c>
      <c r="C681">
        <v>12</v>
      </c>
      <c r="D681">
        <v>12</v>
      </c>
      <c r="E681">
        <v>12</v>
      </c>
      <c r="F681">
        <v>12</v>
      </c>
      <c r="G681">
        <v>12</v>
      </c>
      <c r="H681">
        <v>12</v>
      </c>
      <c r="I681">
        <v>12</v>
      </c>
      <c r="J681">
        <v>12</v>
      </c>
      <c r="K681">
        <v>12</v>
      </c>
      <c r="L681">
        <v>12</v>
      </c>
      <c r="M681">
        <v>12</v>
      </c>
      <c r="N681">
        <v>12</v>
      </c>
      <c r="O681">
        <v>2</v>
      </c>
      <c r="P681">
        <v>36</v>
      </c>
      <c r="Q681">
        <v>32</v>
      </c>
      <c r="R681">
        <v>23</v>
      </c>
      <c r="S681">
        <v>12</v>
      </c>
      <c r="T681">
        <v>16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</row>
    <row r="682" spans="1:26" x14ac:dyDescent="0.35">
      <c r="A682">
        <v>1871</v>
      </c>
      <c r="B682" s="282" t="s">
        <v>649</v>
      </c>
      <c r="C682">
        <v>10</v>
      </c>
      <c r="D682">
        <v>10</v>
      </c>
      <c r="E682">
        <v>10</v>
      </c>
      <c r="F682">
        <v>10</v>
      </c>
      <c r="G682">
        <v>10</v>
      </c>
      <c r="H682">
        <v>10</v>
      </c>
      <c r="I682">
        <v>10</v>
      </c>
      <c r="J682">
        <v>10</v>
      </c>
      <c r="K682">
        <v>10</v>
      </c>
      <c r="L682">
        <v>10</v>
      </c>
      <c r="M682">
        <v>10</v>
      </c>
      <c r="N682">
        <v>10</v>
      </c>
      <c r="O682">
        <v>43</v>
      </c>
      <c r="P682">
        <v>11</v>
      </c>
      <c r="Q682">
        <v>12</v>
      </c>
      <c r="R682">
        <v>35</v>
      </c>
      <c r="S682">
        <v>17</v>
      </c>
      <c r="T682">
        <v>49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</row>
    <row r="683" spans="1:26" x14ac:dyDescent="0.35">
      <c r="A683">
        <v>1888</v>
      </c>
      <c r="B683" s="282" t="s">
        <v>589</v>
      </c>
      <c r="C683">
        <v>10</v>
      </c>
      <c r="D683">
        <v>10</v>
      </c>
      <c r="E683">
        <v>10</v>
      </c>
      <c r="F683">
        <v>10</v>
      </c>
      <c r="G683">
        <v>10</v>
      </c>
      <c r="H683">
        <v>10</v>
      </c>
      <c r="I683">
        <v>10</v>
      </c>
      <c r="J683">
        <v>10</v>
      </c>
      <c r="K683">
        <v>10</v>
      </c>
      <c r="L683">
        <v>10</v>
      </c>
      <c r="M683">
        <v>10</v>
      </c>
      <c r="N683">
        <v>10</v>
      </c>
      <c r="O683">
        <v>15</v>
      </c>
      <c r="P683">
        <v>9</v>
      </c>
      <c r="Q683">
        <v>6</v>
      </c>
      <c r="R683">
        <v>11</v>
      </c>
      <c r="S683">
        <v>14</v>
      </c>
      <c r="T683">
        <v>10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</row>
    <row r="684" spans="1:26" x14ac:dyDescent="0.35">
      <c r="A684">
        <v>1889</v>
      </c>
      <c r="B684" s="282" t="s">
        <v>590</v>
      </c>
      <c r="C684">
        <v>12</v>
      </c>
      <c r="D684">
        <v>12</v>
      </c>
      <c r="E684">
        <v>13</v>
      </c>
      <c r="F684">
        <v>12</v>
      </c>
      <c r="G684">
        <v>12</v>
      </c>
      <c r="H684">
        <v>11</v>
      </c>
      <c r="I684">
        <v>13</v>
      </c>
      <c r="J684">
        <v>11</v>
      </c>
      <c r="K684">
        <v>13</v>
      </c>
      <c r="L684">
        <v>13</v>
      </c>
      <c r="M684">
        <v>11</v>
      </c>
      <c r="N684">
        <v>13</v>
      </c>
      <c r="O684">
        <v>0</v>
      </c>
      <c r="P684">
        <v>0</v>
      </c>
      <c r="Q684">
        <v>3</v>
      </c>
      <c r="R684">
        <v>5</v>
      </c>
      <c r="S684">
        <v>5</v>
      </c>
      <c r="T684">
        <v>13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</row>
    <row r="685" spans="1:26" x14ac:dyDescent="0.35">
      <c r="A685">
        <v>1890</v>
      </c>
      <c r="B685" s="282" t="s">
        <v>591</v>
      </c>
      <c r="C685">
        <v>124</v>
      </c>
      <c r="D685">
        <v>124</v>
      </c>
      <c r="E685">
        <v>130</v>
      </c>
      <c r="F685">
        <v>124</v>
      </c>
      <c r="G685">
        <v>124</v>
      </c>
      <c r="H685">
        <v>118</v>
      </c>
      <c r="I685">
        <v>130</v>
      </c>
      <c r="J685">
        <v>118</v>
      </c>
      <c r="K685">
        <v>136</v>
      </c>
      <c r="L685">
        <v>130</v>
      </c>
      <c r="M685">
        <v>118</v>
      </c>
      <c r="N685">
        <v>130</v>
      </c>
      <c r="O685">
        <v>109</v>
      </c>
      <c r="P685">
        <v>105</v>
      </c>
      <c r="Q685">
        <v>104</v>
      </c>
      <c r="R685">
        <v>98</v>
      </c>
      <c r="S685">
        <v>120</v>
      </c>
      <c r="T685">
        <v>81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</row>
    <row r="686" spans="1:26" x14ac:dyDescent="0.35">
      <c r="A686">
        <v>1891</v>
      </c>
      <c r="B686" s="282" t="s">
        <v>589</v>
      </c>
      <c r="C686">
        <v>7</v>
      </c>
      <c r="D686">
        <v>7</v>
      </c>
      <c r="E686">
        <v>7</v>
      </c>
      <c r="F686">
        <v>7</v>
      </c>
      <c r="G686">
        <v>7</v>
      </c>
      <c r="H686">
        <v>7</v>
      </c>
      <c r="I686">
        <v>7</v>
      </c>
      <c r="J686">
        <v>7</v>
      </c>
      <c r="K686">
        <v>7</v>
      </c>
      <c r="L686">
        <v>7</v>
      </c>
      <c r="M686">
        <v>7</v>
      </c>
      <c r="N686">
        <v>7</v>
      </c>
      <c r="O686">
        <v>5</v>
      </c>
      <c r="P686">
        <v>7</v>
      </c>
      <c r="Q686">
        <v>5</v>
      </c>
      <c r="R686">
        <v>7</v>
      </c>
      <c r="S686">
        <v>6</v>
      </c>
      <c r="T686">
        <v>6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</row>
    <row r="687" spans="1:26" x14ac:dyDescent="0.35">
      <c r="A687">
        <v>1893</v>
      </c>
      <c r="B687" s="282" t="s">
        <v>591</v>
      </c>
      <c r="C687">
        <v>122</v>
      </c>
      <c r="D687">
        <v>122</v>
      </c>
      <c r="E687">
        <v>128</v>
      </c>
      <c r="F687">
        <v>122</v>
      </c>
      <c r="G687">
        <v>122</v>
      </c>
      <c r="H687">
        <v>110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100</v>
      </c>
      <c r="P687">
        <v>115</v>
      </c>
      <c r="Q687">
        <v>117</v>
      </c>
      <c r="R687">
        <v>87</v>
      </c>
      <c r="S687">
        <v>91</v>
      </c>
      <c r="T687">
        <v>102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</row>
    <row r="688" spans="1:26" x14ac:dyDescent="0.35">
      <c r="A688">
        <v>1897</v>
      </c>
      <c r="B688" s="282" t="s">
        <v>754</v>
      </c>
      <c r="C688">
        <v>5</v>
      </c>
      <c r="D688">
        <v>5</v>
      </c>
      <c r="E688">
        <v>5</v>
      </c>
      <c r="F688">
        <v>5</v>
      </c>
      <c r="G688">
        <v>5</v>
      </c>
      <c r="H688">
        <v>5</v>
      </c>
      <c r="I688">
        <v>5</v>
      </c>
      <c r="J688">
        <v>5</v>
      </c>
      <c r="K688">
        <v>5</v>
      </c>
      <c r="L688">
        <v>5</v>
      </c>
      <c r="M688">
        <v>5</v>
      </c>
      <c r="N688">
        <v>5</v>
      </c>
      <c r="O688">
        <v>5</v>
      </c>
      <c r="P688">
        <v>4</v>
      </c>
      <c r="Q688">
        <v>4</v>
      </c>
      <c r="R688">
        <v>4</v>
      </c>
      <c r="S688">
        <v>4</v>
      </c>
      <c r="T688">
        <v>4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</row>
    <row r="689" spans="1:26" x14ac:dyDescent="0.35">
      <c r="A689">
        <v>1898</v>
      </c>
      <c r="B689" s="282" t="s">
        <v>624</v>
      </c>
      <c r="C689">
        <v>40</v>
      </c>
      <c r="D689">
        <v>50</v>
      </c>
      <c r="E689">
        <v>50</v>
      </c>
      <c r="F689">
        <v>50</v>
      </c>
      <c r="G689">
        <v>52</v>
      </c>
      <c r="H689">
        <v>40</v>
      </c>
      <c r="I689">
        <v>45</v>
      </c>
      <c r="J689">
        <v>30</v>
      </c>
      <c r="K689">
        <v>40</v>
      </c>
      <c r="L689">
        <v>40</v>
      </c>
      <c r="M689">
        <v>50</v>
      </c>
      <c r="N689">
        <v>10</v>
      </c>
      <c r="O689">
        <v>41</v>
      </c>
      <c r="P689">
        <v>52</v>
      </c>
      <c r="Q689">
        <v>51</v>
      </c>
      <c r="R689">
        <v>53</v>
      </c>
      <c r="S689">
        <v>54</v>
      </c>
      <c r="T689">
        <v>43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</row>
    <row r="690" spans="1:26" x14ac:dyDescent="0.35">
      <c r="A690">
        <v>1899</v>
      </c>
      <c r="B690" s="282" t="s">
        <v>589</v>
      </c>
      <c r="C690">
        <v>10</v>
      </c>
      <c r="D690">
        <v>10</v>
      </c>
      <c r="E690">
        <v>10</v>
      </c>
      <c r="F690">
        <v>10</v>
      </c>
      <c r="G690">
        <v>10</v>
      </c>
      <c r="H690">
        <v>10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12</v>
      </c>
      <c r="P690">
        <v>11</v>
      </c>
      <c r="Q690">
        <v>9</v>
      </c>
      <c r="R690">
        <v>13</v>
      </c>
      <c r="S690">
        <v>14</v>
      </c>
      <c r="T690">
        <v>11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</row>
    <row r="691" spans="1:26" x14ac:dyDescent="0.35">
      <c r="A691">
        <v>1900</v>
      </c>
      <c r="B691" s="282" t="s">
        <v>590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</row>
    <row r="692" spans="1:26" x14ac:dyDescent="0.35">
      <c r="A692">
        <v>1901</v>
      </c>
      <c r="B692" s="282" t="s">
        <v>591</v>
      </c>
      <c r="C692">
        <v>112</v>
      </c>
      <c r="D692">
        <v>112</v>
      </c>
      <c r="E692">
        <v>118</v>
      </c>
      <c r="F692">
        <v>112</v>
      </c>
      <c r="G692">
        <v>112</v>
      </c>
      <c r="H692">
        <v>106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105</v>
      </c>
      <c r="P692">
        <v>97</v>
      </c>
      <c r="Q692">
        <v>76</v>
      </c>
      <c r="R692">
        <v>32</v>
      </c>
      <c r="S692">
        <v>115</v>
      </c>
      <c r="T692">
        <v>63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</row>
    <row r="693" spans="1:26" x14ac:dyDescent="0.35">
      <c r="A693">
        <v>1902</v>
      </c>
      <c r="B693" s="282" t="s">
        <v>1024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</row>
    <row r="694" spans="1:26" x14ac:dyDescent="0.35">
      <c r="A694">
        <v>1903</v>
      </c>
      <c r="B694" s="282" t="s">
        <v>1025</v>
      </c>
      <c r="C694">
        <v>13</v>
      </c>
      <c r="D694">
        <v>28</v>
      </c>
      <c r="E694">
        <v>29</v>
      </c>
      <c r="F694">
        <v>39</v>
      </c>
      <c r="G694">
        <v>31</v>
      </c>
      <c r="H694">
        <v>48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12</v>
      </c>
      <c r="P694">
        <v>12</v>
      </c>
      <c r="Q694">
        <v>14</v>
      </c>
      <c r="R694">
        <v>35</v>
      </c>
      <c r="S694">
        <v>26</v>
      </c>
      <c r="T694">
        <v>39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</row>
    <row r="695" spans="1:26" x14ac:dyDescent="0.35">
      <c r="A695">
        <v>1904</v>
      </c>
      <c r="B695" s="282" t="s">
        <v>1026</v>
      </c>
      <c r="C695">
        <v>4</v>
      </c>
      <c r="D695">
        <v>9</v>
      </c>
      <c r="E695">
        <v>13</v>
      </c>
      <c r="F695">
        <v>16</v>
      </c>
      <c r="G695">
        <v>13</v>
      </c>
      <c r="H695">
        <v>17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4</v>
      </c>
      <c r="Q695">
        <v>10</v>
      </c>
      <c r="R695">
        <v>12</v>
      </c>
      <c r="S695">
        <v>11</v>
      </c>
      <c r="T695">
        <v>13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</row>
    <row r="696" spans="1:26" x14ac:dyDescent="0.35">
      <c r="A696">
        <v>1905</v>
      </c>
      <c r="B696" s="282" t="s">
        <v>1027</v>
      </c>
      <c r="C696">
        <v>13</v>
      </c>
      <c r="D696">
        <v>30</v>
      </c>
      <c r="E696">
        <v>37</v>
      </c>
      <c r="F696">
        <v>49</v>
      </c>
      <c r="G696">
        <v>38</v>
      </c>
      <c r="H696">
        <v>60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10</v>
      </c>
      <c r="P696">
        <v>25</v>
      </c>
      <c r="Q696">
        <v>11</v>
      </c>
      <c r="R696">
        <v>18</v>
      </c>
      <c r="S696">
        <v>31</v>
      </c>
      <c r="T696">
        <v>42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</row>
    <row r="697" spans="1:26" x14ac:dyDescent="0.35">
      <c r="A697">
        <v>1906</v>
      </c>
      <c r="B697" s="282" t="s">
        <v>1028</v>
      </c>
      <c r="C697">
        <v>4</v>
      </c>
      <c r="D697">
        <v>10</v>
      </c>
      <c r="E697">
        <v>16</v>
      </c>
      <c r="F697">
        <v>20</v>
      </c>
      <c r="G697">
        <v>20</v>
      </c>
      <c r="H697">
        <v>26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3</v>
      </c>
      <c r="P697">
        <v>10</v>
      </c>
      <c r="Q697">
        <v>14</v>
      </c>
      <c r="R697">
        <v>15</v>
      </c>
      <c r="S697">
        <v>13</v>
      </c>
      <c r="T697">
        <v>19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</row>
    <row r="698" spans="1:26" x14ac:dyDescent="0.35">
      <c r="A698">
        <v>1907</v>
      </c>
      <c r="B698" s="282" t="s">
        <v>1029</v>
      </c>
      <c r="C698">
        <v>6</v>
      </c>
      <c r="D698">
        <v>16</v>
      </c>
      <c r="E698">
        <v>20</v>
      </c>
      <c r="F698">
        <v>29</v>
      </c>
      <c r="G698">
        <v>25</v>
      </c>
      <c r="H698">
        <v>40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6</v>
      </c>
      <c r="P698">
        <v>16</v>
      </c>
      <c r="Q698">
        <v>19</v>
      </c>
      <c r="R698">
        <v>25</v>
      </c>
      <c r="S698">
        <v>14</v>
      </c>
      <c r="T698">
        <v>35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</row>
    <row r="699" spans="1:26" x14ac:dyDescent="0.35">
      <c r="A699">
        <v>1908</v>
      </c>
      <c r="B699" s="282" t="s">
        <v>1030</v>
      </c>
      <c r="C699">
        <v>7</v>
      </c>
      <c r="D699">
        <v>16</v>
      </c>
      <c r="E699">
        <v>20</v>
      </c>
      <c r="F699">
        <v>28</v>
      </c>
      <c r="G699">
        <v>29</v>
      </c>
      <c r="H699">
        <v>30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5</v>
      </c>
      <c r="P699">
        <v>14</v>
      </c>
      <c r="Q699">
        <v>14</v>
      </c>
      <c r="R699">
        <v>20</v>
      </c>
      <c r="S699">
        <v>28</v>
      </c>
      <c r="T699">
        <v>20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</row>
    <row r="700" spans="1:26" x14ac:dyDescent="0.35">
      <c r="A700">
        <v>1909</v>
      </c>
      <c r="B700" s="282" t="s">
        <v>755</v>
      </c>
      <c r="C700">
        <v>1750</v>
      </c>
      <c r="D700">
        <v>1750</v>
      </c>
      <c r="E700">
        <v>1750</v>
      </c>
      <c r="F700">
        <v>1750</v>
      </c>
      <c r="G700">
        <v>1750</v>
      </c>
      <c r="H700">
        <v>1750</v>
      </c>
      <c r="I700">
        <v>1750</v>
      </c>
      <c r="J700">
        <v>1750</v>
      </c>
      <c r="K700">
        <v>1750</v>
      </c>
      <c r="L700">
        <v>1750</v>
      </c>
      <c r="M700">
        <v>1750</v>
      </c>
      <c r="N700">
        <v>1750</v>
      </c>
      <c r="O700">
        <v>130</v>
      </c>
      <c r="P700">
        <v>1191</v>
      </c>
      <c r="Q700">
        <v>525</v>
      </c>
      <c r="R700">
        <v>212</v>
      </c>
      <c r="S700">
        <v>200</v>
      </c>
      <c r="T700">
        <v>749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</row>
    <row r="701" spans="1:26" x14ac:dyDescent="0.35">
      <c r="A701">
        <v>1910</v>
      </c>
      <c r="B701" s="282" t="s">
        <v>755</v>
      </c>
      <c r="C701">
        <v>1750</v>
      </c>
      <c r="D701">
        <v>1750</v>
      </c>
      <c r="E701">
        <v>1750</v>
      </c>
      <c r="F701">
        <v>1750</v>
      </c>
      <c r="G701">
        <v>1750</v>
      </c>
      <c r="H701">
        <v>1750</v>
      </c>
      <c r="I701">
        <v>1750</v>
      </c>
      <c r="J701">
        <v>1750</v>
      </c>
      <c r="K701">
        <v>1750</v>
      </c>
      <c r="L701">
        <v>1750</v>
      </c>
      <c r="M701">
        <v>1750</v>
      </c>
      <c r="N701">
        <v>1750</v>
      </c>
      <c r="O701">
        <v>315</v>
      </c>
      <c r="P701">
        <v>2359</v>
      </c>
      <c r="Q701">
        <v>403</v>
      </c>
      <c r="R701">
        <v>750</v>
      </c>
      <c r="S701">
        <v>65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</row>
    <row r="702" spans="1:26" x14ac:dyDescent="0.35">
      <c r="A702">
        <v>1913</v>
      </c>
      <c r="B702" s="282" t="s">
        <v>631</v>
      </c>
      <c r="C702">
        <v>972</v>
      </c>
      <c r="D702">
        <v>972</v>
      </c>
      <c r="E702">
        <v>972</v>
      </c>
      <c r="F702">
        <v>972</v>
      </c>
      <c r="G702">
        <v>563</v>
      </c>
      <c r="H702">
        <v>564</v>
      </c>
      <c r="I702">
        <v>565</v>
      </c>
      <c r="J702">
        <v>972</v>
      </c>
      <c r="K702">
        <v>972</v>
      </c>
      <c r="L702">
        <v>972</v>
      </c>
      <c r="M702">
        <v>972</v>
      </c>
      <c r="N702">
        <v>972</v>
      </c>
      <c r="O702">
        <v>354</v>
      </c>
      <c r="P702">
        <v>374</v>
      </c>
      <c r="Q702">
        <v>273</v>
      </c>
      <c r="R702">
        <v>703</v>
      </c>
      <c r="S702">
        <v>451</v>
      </c>
      <c r="T702">
        <v>618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</row>
    <row r="703" spans="1:26" x14ac:dyDescent="0.35">
      <c r="A703">
        <v>1914</v>
      </c>
      <c r="B703" s="282" t="s">
        <v>631</v>
      </c>
      <c r="C703">
        <v>616</v>
      </c>
      <c r="D703">
        <v>616</v>
      </c>
      <c r="E703">
        <v>616</v>
      </c>
      <c r="F703">
        <v>616</v>
      </c>
      <c r="G703">
        <v>679</v>
      </c>
      <c r="H703">
        <v>616</v>
      </c>
      <c r="I703">
        <v>616</v>
      </c>
      <c r="J703">
        <v>616</v>
      </c>
      <c r="K703">
        <v>616</v>
      </c>
      <c r="L703">
        <v>616</v>
      </c>
      <c r="M703">
        <v>616</v>
      </c>
      <c r="N703">
        <v>616</v>
      </c>
      <c r="O703">
        <v>856</v>
      </c>
      <c r="P703">
        <v>333</v>
      </c>
      <c r="Q703">
        <v>181</v>
      </c>
      <c r="R703">
        <v>206</v>
      </c>
      <c r="S703">
        <v>816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</row>
    <row r="704" spans="1:26" x14ac:dyDescent="0.35">
      <c r="A704">
        <v>1917</v>
      </c>
      <c r="B704" s="282" t="s">
        <v>998</v>
      </c>
      <c r="C704">
        <v>10000</v>
      </c>
      <c r="D704">
        <v>10000</v>
      </c>
      <c r="E704">
        <v>10000</v>
      </c>
      <c r="F704">
        <v>10000</v>
      </c>
      <c r="G704">
        <v>10000</v>
      </c>
      <c r="H704">
        <v>10000</v>
      </c>
      <c r="I704">
        <v>10000</v>
      </c>
      <c r="J704">
        <v>10000</v>
      </c>
      <c r="K704">
        <v>10000</v>
      </c>
      <c r="L704">
        <v>10000</v>
      </c>
      <c r="M704">
        <v>10000</v>
      </c>
      <c r="N704">
        <v>10000</v>
      </c>
      <c r="O704">
        <v>1260</v>
      </c>
      <c r="P704">
        <v>10093</v>
      </c>
      <c r="Q704">
        <v>0</v>
      </c>
      <c r="R704">
        <v>840</v>
      </c>
      <c r="S704">
        <v>4776</v>
      </c>
      <c r="T704">
        <v>12112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</row>
    <row r="705" spans="1:26" x14ac:dyDescent="0.35">
      <c r="A705">
        <v>1918</v>
      </c>
      <c r="B705" s="282" t="s">
        <v>998</v>
      </c>
      <c r="C705">
        <v>10000</v>
      </c>
      <c r="D705">
        <v>10000</v>
      </c>
      <c r="E705">
        <v>10000</v>
      </c>
      <c r="F705">
        <v>10000</v>
      </c>
      <c r="G705">
        <v>10000</v>
      </c>
      <c r="H705">
        <v>10000</v>
      </c>
      <c r="I705">
        <v>10000</v>
      </c>
      <c r="J705">
        <v>10000</v>
      </c>
      <c r="K705">
        <v>10000</v>
      </c>
      <c r="L705">
        <v>10000</v>
      </c>
      <c r="M705">
        <v>10000</v>
      </c>
      <c r="N705">
        <v>10000</v>
      </c>
      <c r="O705">
        <v>775</v>
      </c>
      <c r="P705">
        <v>1534</v>
      </c>
      <c r="Q705">
        <v>842</v>
      </c>
      <c r="R705">
        <v>11028</v>
      </c>
      <c r="S705">
        <v>3870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</row>
    <row r="706" spans="1:26" x14ac:dyDescent="0.35">
      <c r="A706">
        <v>1921</v>
      </c>
      <c r="B706" s="282" t="s">
        <v>999</v>
      </c>
      <c r="C706">
        <v>10000</v>
      </c>
      <c r="D706">
        <v>10000</v>
      </c>
      <c r="E706">
        <v>10000</v>
      </c>
      <c r="F706">
        <v>10000</v>
      </c>
      <c r="G706">
        <v>10000</v>
      </c>
      <c r="H706">
        <v>10000</v>
      </c>
      <c r="I706">
        <v>10000</v>
      </c>
      <c r="J706">
        <v>10000</v>
      </c>
      <c r="K706">
        <v>10000</v>
      </c>
      <c r="L706">
        <v>10000</v>
      </c>
      <c r="M706">
        <v>10000</v>
      </c>
      <c r="N706">
        <v>10000</v>
      </c>
      <c r="O706">
        <v>0</v>
      </c>
      <c r="P706">
        <v>290</v>
      </c>
      <c r="Q706">
        <v>75</v>
      </c>
      <c r="R706">
        <v>3357</v>
      </c>
      <c r="S706">
        <v>3795</v>
      </c>
      <c r="T706">
        <v>4971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</row>
    <row r="707" spans="1:26" x14ac:dyDescent="0.35">
      <c r="A707">
        <v>1922</v>
      </c>
      <c r="B707" s="282" t="s">
        <v>999</v>
      </c>
      <c r="C707">
        <v>10000</v>
      </c>
      <c r="D707">
        <v>10000</v>
      </c>
      <c r="E707">
        <v>10000</v>
      </c>
      <c r="F707">
        <v>10000</v>
      </c>
      <c r="G707">
        <v>10000</v>
      </c>
      <c r="H707">
        <v>10000</v>
      </c>
      <c r="I707">
        <v>10000</v>
      </c>
      <c r="J707">
        <v>10000</v>
      </c>
      <c r="K707">
        <v>10000</v>
      </c>
      <c r="L707">
        <v>10000</v>
      </c>
      <c r="M707">
        <v>10000</v>
      </c>
      <c r="N707">
        <v>10000</v>
      </c>
      <c r="O707">
        <v>-260</v>
      </c>
      <c r="P707">
        <v>2097</v>
      </c>
      <c r="Q707">
        <v>2363</v>
      </c>
      <c r="R707">
        <v>0</v>
      </c>
      <c r="S707">
        <v>2352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</row>
    <row r="708" spans="1:26" x14ac:dyDescent="0.35">
      <c r="A708">
        <v>1926</v>
      </c>
      <c r="B708" s="282" t="s">
        <v>1032</v>
      </c>
      <c r="C708">
        <v>10</v>
      </c>
      <c r="D708">
        <v>8</v>
      </c>
      <c r="E708">
        <v>7</v>
      </c>
      <c r="F708">
        <v>6</v>
      </c>
      <c r="G708">
        <v>5</v>
      </c>
      <c r="H708">
        <v>5</v>
      </c>
      <c r="I708">
        <v>5</v>
      </c>
      <c r="J708">
        <v>5</v>
      </c>
      <c r="K708">
        <v>4</v>
      </c>
      <c r="L708">
        <v>4</v>
      </c>
      <c r="M708">
        <v>2</v>
      </c>
      <c r="N708">
        <v>2</v>
      </c>
      <c r="O708">
        <v>10</v>
      </c>
      <c r="P708">
        <v>9</v>
      </c>
      <c r="Q708">
        <v>8</v>
      </c>
      <c r="R708">
        <v>8</v>
      </c>
      <c r="S708">
        <v>5</v>
      </c>
      <c r="T708">
        <v>6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</row>
    <row r="709" spans="1:26" x14ac:dyDescent="0.35">
      <c r="A709">
        <v>1927</v>
      </c>
      <c r="B709" s="282" t="s">
        <v>1033</v>
      </c>
      <c r="C709">
        <v>263</v>
      </c>
      <c r="D709">
        <v>263</v>
      </c>
      <c r="E709">
        <v>263</v>
      </c>
      <c r="F709">
        <v>263</v>
      </c>
      <c r="G709">
        <v>263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197</v>
      </c>
      <c r="P709">
        <v>167</v>
      </c>
      <c r="Q709">
        <v>144</v>
      </c>
      <c r="R709">
        <v>168</v>
      </c>
      <c r="S709">
        <v>169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</row>
    <row r="710" spans="1:26" x14ac:dyDescent="0.35">
      <c r="A710">
        <v>1928</v>
      </c>
      <c r="B710" s="282" t="s">
        <v>1034</v>
      </c>
      <c r="C710">
        <v>69</v>
      </c>
      <c r="D710">
        <v>69</v>
      </c>
      <c r="E710">
        <v>69</v>
      </c>
      <c r="F710">
        <v>69</v>
      </c>
      <c r="G710">
        <v>69</v>
      </c>
      <c r="H710">
        <v>69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56</v>
      </c>
      <c r="P710">
        <v>40</v>
      </c>
      <c r="Q710">
        <v>47</v>
      </c>
      <c r="R710">
        <v>55</v>
      </c>
      <c r="S710">
        <v>44</v>
      </c>
      <c r="T710">
        <v>36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</row>
    <row r="711" spans="1:26" x14ac:dyDescent="0.35">
      <c r="A711">
        <v>1930</v>
      </c>
      <c r="B711" s="282" t="s">
        <v>1034</v>
      </c>
      <c r="C711">
        <v>69</v>
      </c>
      <c r="D711">
        <v>69</v>
      </c>
      <c r="E711">
        <v>69</v>
      </c>
      <c r="F711">
        <v>69</v>
      </c>
      <c r="G711">
        <v>69</v>
      </c>
      <c r="H711">
        <v>69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56</v>
      </c>
      <c r="P711">
        <v>40</v>
      </c>
      <c r="Q711">
        <v>47</v>
      </c>
      <c r="R711">
        <v>55</v>
      </c>
      <c r="S711">
        <v>44</v>
      </c>
      <c r="T711">
        <v>36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</row>
    <row r="712" spans="1:26" x14ac:dyDescent="0.35">
      <c r="A712">
        <v>1931</v>
      </c>
      <c r="B712" s="282" t="s">
        <v>1034</v>
      </c>
      <c r="C712">
        <v>69</v>
      </c>
      <c r="D712">
        <v>69</v>
      </c>
      <c r="E712">
        <v>69</v>
      </c>
      <c r="F712">
        <v>69</v>
      </c>
      <c r="G712">
        <v>69</v>
      </c>
      <c r="H712">
        <v>69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56</v>
      </c>
      <c r="P712">
        <v>40</v>
      </c>
      <c r="Q712">
        <v>47</v>
      </c>
      <c r="R712">
        <v>55</v>
      </c>
      <c r="S712">
        <v>44</v>
      </c>
      <c r="T712">
        <v>36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</row>
    <row r="713" spans="1:26" x14ac:dyDescent="0.35">
      <c r="A713">
        <v>1932</v>
      </c>
      <c r="B713" s="282" t="s">
        <v>1034</v>
      </c>
      <c r="C713">
        <v>48</v>
      </c>
      <c r="D713">
        <v>48</v>
      </c>
      <c r="E713">
        <v>48</v>
      </c>
      <c r="F713">
        <v>48</v>
      </c>
      <c r="G713">
        <v>48</v>
      </c>
      <c r="H713">
        <v>48</v>
      </c>
      <c r="I713">
        <v>48</v>
      </c>
      <c r="J713">
        <v>48</v>
      </c>
      <c r="K713">
        <v>48</v>
      </c>
      <c r="L713">
        <v>48</v>
      </c>
      <c r="M713">
        <v>48</v>
      </c>
      <c r="N713">
        <v>48</v>
      </c>
      <c r="O713">
        <v>40</v>
      </c>
      <c r="P713">
        <v>45</v>
      </c>
      <c r="Q713">
        <v>46</v>
      </c>
      <c r="R713">
        <v>41</v>
      </c>
      <c r="S713">
        <v>37</v>
      </c>
      <c r="T713">
        <v>33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</row>
    <row r="714" spans="1:26" x14ac:dyDescent="0.35">
      <c r="A714">
        <v>1934</v>
      </c>
      <c r="B714" s="282" t="s">
        <v>1034</v>
      </c>
      <c r="C714">
        <v>61</v>
      </c>
      <c r="D714">
        <v>61</v>
      </c>
      <c r="E714">
        <v>61</v>
      </c>
      <c r="F714">
        <v>61</v>
      </c>
      <c r="G714">
        <v>61</v>
      </c>
      <c r="H714">
        <v>61</v>
      </c>
      <c r="I714">
        <v>61</v>
      </c>
      <c r="J714">
        <v>61</v>
      </c>
      <c r="K714">
        <v>61</v>
      </c>
      <c r="L714">
        <v>61</v>
      </c>
      <c r="M714">
        <v>61</v>
      </c>
      <c r="N714">
        <v>61</v>
      </c>
      <c r="O714">
        <v>20</v>
      </c>
      <c r="P714">
        <v>17</v>
      </c>
      <c r="Q714">
        <v>6</v>
      </c>
      <c r="R714">
        <v>16</v>
      </c>
      <c r="S714">
        <v>18</v>
      </c>
      <c r="T714">
        <v>10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</row>
    <row r="715" spans="1:26" x14ac:dyDescent="0.35">
      <c r="A715">
        <v>1936</v>
      </c>
      <c r="B715" s="282" t="s">
        <v>1034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</row>
    <row r="716" spans="1:26" x14ac:dyDescent="0.35">
      <c r="A716">
        <v>1938</v>
      </c>
      <c r="B716" s="282" t="s">
        <v>1034</v>
      </c>
      <c r="C716">
        <v>50</v>
      </c>
      <c r="D716">
        <v>50</v>
      </c>
      <c r="E716">
        <v>50</v>
      </c>
      <c r="F716">
        <v>50</v>
      </c>
      <c r="G716">
        <v>50</v>
      </c>
      <c r="H716">
        <v>50</v>
      </c>
      <c r="I716">
        <v>50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53</v>
      </c>
      <c r="P716">
        <v>44</v>
      </c>
      <c r="Q716">
        <v>24</v>
      </c>
      <c r="R716">
        <v>33</v>
      </c>
      <c r="S716">
        <v>52</v>
      </c>
      <c r="T716">
        <v>26</v>
      </c>
      <c r="U716">
        <v>26</v>
      </c>
      <c r="V716">
        <v>0</v>
      </c>
      <c r="W716">
        <v>0</v>
      </c>
      <c r="X716">
        <v>0</v>
      </c>
      <c r="Y716">
        <v>0</v>
      </c>
      <c r="Z716">
        <v>0</v>
      </c>
    </row>
    <row r="717" spans="1:26" x14ac:dyDescent="0.35">
      <c r="A717">
        <v>1939</v>
      </c>
      <c r="B717" s="282" t="s">
        <v>1034</v>
      </c>
      <c r="C717">
        <v>48</v>
      </c>
      <c r="D717">
        <v>48</v>
      </c>
      <c r="E717">
        <v>48</v>
      </c>
      <c r="F717">
        <v>48</v>
      </c>
      <c r="G717">
        <v>48</v>
      </c>
      <c r="H717">
        <v>48</v>
      </c>
      <c r="I717">
        <v>48</v>
      </c>
      <c r="J717">
        <v>48</v>
      </c>
      <c r="K717">
        <v>48</v>
      </c>
      <c r="L717">
        <v>48</v>
      </c>
      <c r="M717">
        <v>48</v>
      </c>
      <c r="N717">
        <v>48</v>
      </c>
      <c r="O717">
        <v>40</v>
      </c>
      <c r="P717">
        <v>45</v>
      </c>
      <c r="Q717">
        <v>46</v>
      </c>
      <c r="R717">
        <v>41</v>
      </c>
      <c r="S717">
        <v>37</v>
      </c>
      <c r="T717">
        <v>33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</row>
    <row r="718" spans="1:26" x14ac:dyDescent="0.35">
      <c r="A718">
        <v>1940</v>
      </c>
      <c r="B718" s="282" t="s">
        <v>1034</v>
      </c>
      <c r="C718">
        <v>50</v>
      </c>
      <c r="D718">
        <v>50</v>
      </c>
      <c r="E718">
        <v>50</v>
      </c>
      <c r="F718">
        <v>50</v>
      </c>
      <c r="G718">
        <v>50</v>
      </c>
      <c r="H718">
        <v>50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53</v>
      </c>
      <c r="P718">
        <v>44</v>
      </c>
      <c r="Q718">
        <v>24</v>
      </c>
      <c r="R718">
        <v>33</v>
      </c>
      <c r="S718">
        <v>52</v>
      </c>
      <c r="T718">
        <v>26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</row>
    <row r="719" spans="1:26" x14ac:dyDescent="0.35">
      <c r="A719">
        <v>1941</v>
      </c>
      <c r="B719" s="282" t="s">
        <v>1034</v>
      </c>
      <c r="C719">
        <v>69</v>
      </c>
      <c r="D719">
        <v>69</v>
      </c>
      <c r="E719">
        <v>69</v>
      </c>
      <c r="F719">
        <v>69</v>
      </c>
      <c r="G719">
        <v>69</v>
      </c>
      <c r="H719">
        <v>69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56</v>
      </c>
      <c r="P719">
        <v>40</v>
      </c>
      <c r="Q719">
        <v>47</v>
      </c>
      <c r="R719">
        <v>55</v>
      </c>
      <c r="S719">
        <v>44</v>
      </c>
      <c r="T719">
        <v>36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</row>
    <row r="720" spans="1:26" x14ac:dyDescent="0.35">
      <c r="A720">
        <v>1942</v>
      </c>
      <c r="B720" s="282" t="s">
        <v>1034</v>
      </c>
      <c r="C720">
        <v>69</v>
      </c>
      <c r="D720">
        <v>69</v>
      </c>
      <c r="E720">
        <v>69</v>
      </c>
      <c r="F720">
        <v>69</v>
      </c>
      <c r="G720">
        <v>69</v>
      </c>
      <c r="H720">
        <v>69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56</v>
      </c>
      <c r="P720">
        <v>40</v>
      </c>
      <c r="Q720">
        <v>47</v>
      </c>
      <c r="R720">
        <v>55</v>
      </c>
      <c r="S720">
        <v>44</v>
      </c>
      <c r="T720">
        <v>36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</row>
    <row r="721" spans="1:26" x14ac:dyDescent="0.35">
      <c r="A721">
        <v>1944</v>
      </c>
      <c r="B721" s="282" t="s">
        <v>1034</v>
      </c>
      <c r="C721">
        <v>50</v>
      </c>
      <c r="D721">
        <v>50</v>
      </c>
      <c r="E721">
        <v>50</v>
      </c>
      <c r="F721">
        <v>50</v>
      </c>
      <c r="G721">
        <v>50</v>
      </c>
      <c r="H721">
        <v>50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53</v>
      </c>
      <c r="P721">
        <v>44</v>
      </c>
      <c r="Q721">
        <v>24</v>
      </c>
      <c r="R721">
        <v>33</v>
      </c>
      <c r="S721">
        <v>52</v>
      </c>
      <c r="T721">
        <v>26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</row>
    <row r="722" spans="1:26" x14ac:dyDescent="0.35">
      <c r="A722">
        <v>1945</v>
      </c>
      <c r="B722" s="282" t="s">
        <v>1035</v>
      </c>
      <c r="C722">
        <v>10</v>
      </c>
      <c r="D722">
        <v>10</v>
      </c>
      <c r="E722">
        <v>10</v>
      </c>
      <c r="F722">
        <v>10</v>
      </c>
      <c r="G722">
        <v>10</v>
      </c>
      <c r="H722">
        <v>10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11</v>
      </c>
      <c r="P722">
        <v>5</v>
      </c>
      <c r="Q722">
        <v>3</v>
      </c>
      <c r="R722">
        <v>7</v>
      </c>
      <c r="S722">
        <v>1</v>
      </c>
      <c r="T722">
        <v>5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</row>
    <row r="723" spans="1:26" x14ac:dyDescent="0.35">
      <c r="A723">
        <v>1947</v>
      </c>
      <c r="B723" s="282" t="s">
        <v>1035</v>
      </c>
      <c r="C723">
        <v>10</v>
      </c>
      <c r="D723">
        <v>10</v>
      </c>
      <c r="E723">
        <v>10</v>
      </c>
      <c r="F723">
        <v>10</v>
      </c>
      <c r="G723">
        <v>10</v>
      </c>
      <c r="H723">
        <v>10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11</v>
      </c>
      <c r="P723">
        <v>5</v>
      </c>
      <c r="Q723">
        <v>3</v>
      </c>
      <c r="R723">
        <v>7</v>
      </c>
      <c r="S723">
        <v>1</v>
      </c>
      <c r="T723">
        <v>5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</row>
    <row r="724" spans="1:26" x14ac:dyDescent="0.35">
      <c r="A724">
        <v>1948</v>
      </c>
      <c r="B724" s="282" t="s">
        <v>1035</v>
      </c>
      <c r="C724">
        <v>10</v>
      </c>
      <c r="D724">
        <v>10</v>
      </c>
      <c r="E724">
        <v>10</v>
      </c>
      <c r="F724">
        <v>10</v>
      </c>
      <c r="G724">
        <v>10</v>
      </c>
      <c r="H724">
        <v>10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11</v>
      </c>
      <c r="P724">
        <v>5</v>
      </c>
      <c r="Q724">
        <v>3</v>
      </c>
      <c r="R724">
        <v>7</v>
      </c>
      <c r="S724">
        <v>1</v>
      </c>
      <c r="T724">
        <v>5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</row>
    <row r="725" spans="1:26" x14ac:dyDescent="0.35">
      <c r="A725">
        <v>1949</v>
      </c>
      <c r="B725" s="282" t="s">
        <v>1035</v>
      </c>
      <c r="C725">
        <v>10</v>
      </c>
      <c r="D725">
        <v>10</v>
      </c>
      <c r="E725">
        <v>10</v>
      </c>
      <c r="F725">
        <v>10</v>
      </c>
      <c r="G725">
        <v>10</v>
      </c>
      <c r="H725">
        <v>10</v>
      </c>
      <c r="I725">
        <v>10</v>
      </c>
      <c r="J725">
        <v>10</v>
      </c>
      <c r="K725">
        <v>10</v>
      </c>
      <c r="L725">
        <v>10</v>
      </c>
      <c r="M725">
        <v>10</v>
      </c>
      <c r="N725">
        <v>10</v>
      </c>
      <c r="O725">
        <v>4</v>
      </c>
      <c r="P725">
        <v>7</v>
      </c>
      <c r="Q725">
        <v>6</v>
      </c>
      <c r="R725">
        <v>9</v>
      </c>
      <c r="S725">
        <v>10</v>
      </c>
      <c r="T725">
        <v>4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</row>
    <row r="726" spans="1:26" x14ac:dyDescent="0.35">
      <c r="A726">
        <v>1951</v>
      </c>
      <c r="B726" s="282" t="s">
        <v>1035</v>
      </c>
      <c r="C726">
        <v>7</v>
      </c>
      <c r="D726">
        <v>7</v>
      </c>
      <c r="E726">
        <v>7</v>
      </c>
      <c r="F726">
        <v>7</v>
      </c>
      <c r="G726">
        <v>7</v>
      </c>
      <c r="H726">
        <v>7</v>
      </c>
      <c r="I726">
        <v>7</v>
      </c>
      <c r="J726">
        <v>7</v>
      </c>
      <c r="K726">
        <v>7</v>
      </c>
      <c r="L726">
        <v>7</v>
      </c>
      <c r="M726">
        <v>7</v>
      </c>
      <c r="N726">
        <v>7</v>
      </c>
      <c r="O726">
        <v>8</v>
      </c>
      <c r="P726">
        <v>4</v>
      </c>
      <c r="Q726">
        <v>0</v>
      </c>
      <c r="R726">
        <v>4</v>
      </c>
      <c r="S726">
        <v>3</v>
      </c>
      <c r="T726">
        <v>4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</row>
    <row r="727" spans="1:26" x14ac:dyDescent="0.35">
      <c r="A727">
        <v>1952</v>
      </c>
      <c r="B727" s="282" t="s">
        <v>1035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</row>
    <row r="728" spans="1:26" x14ac:dyDescent="0.35">
      <c r="A728">
        <v>1953</v>
      </c>
      <c r="B728" s="282" t="s">
        <v>1035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</row>
    <row r="729" spans="1:26" x14ac:dyDescent="0.35">
      <c r="A729">
        <v>1955</v>
      </c>
      <c r="B729" s="282" t="s">
        <v>1035</v>
      </c>
      <c r="C729">
        <v>8</v>
      </c>
      <c r="D729">
        <v>8</v>
      </c>
      <c r="E729">
        <v>8</v>
      </c>
      <c r="F729">
        <v>8</v>
      </c>
      <c r="G729">
        <v>8</v>
      </c>
      <c r="H729">
        <v>8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5</v>
      </c>
      <c r="P729">
        <v>2</v>
      </c>
      <c r="Q729">
        <v>0</v>
      </c>
      <c r="R729">
        <v>1</v>
      </c>
      <c r="S729">
        <v>6</v>
      </c>
      <c r="T729">
        <v>2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</row>
    <row r="730" spans="1:26" x14ac:dyDescent="0.35">
      <c r="A730">
        <v>1956</v>
      </c>
      <c r="B730" s="282" t="s">
        <v>1035</v>
      </c>
      <c r="C730">
        <v>10</v>
      </c>
      <c r="D730">
        <v>10</v>
      </c>
      <c r="E730">
        <v>10</v>
      </c>
      <c r="F730">
        <v>10</v>
      </c>
      <c r="G730">
        <v>10</v>
      </c>
      <c r="H730">
        <v>10</v>
      </c>
      <c r="I730">
        <v>10</v>
      </c>
      <c r="J730">
        <v>10</v>
      </c>
      <c r="K730">
        <v>10</v>
      </c>
      <c r="L730">
        <v>10</v>
      </c>
      <c r="M730">
        <v>10</v>
      </c>
      <c r="N730">
        <v>10</v>
      </c>
      <c r="O730">
        <v>4</v>
      </c>
      <c r="P730">
        <v>7</v>
      </c>
      <c r="Q730">
        <v>6</v>
      </c>
      <c r="R730">
        <v>9</v>
      </c>
      <c r="S730">
        <v>10</v>
      </c>
      <c r="T730">
        <v>4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</row>
    <row r="731" spans="1:26" x14ac:dyDescent="0.35">
      <c r="A731">
        <v>1957</v>
      </c>
      <c r="B731" s="282" t="s">
        <v>1035</v>
      </c>
      <c r="C731">
        <v>8</v>
      </c>
      <c r="D731">
        <v>8</v>
      </c>
      <c r="E731">
        <v>8</v>
      </c>
      <c r="F731">
        <v>8</v>
      </c>
      <c r="G731">
        <v>8</v>
      </c>
      <c r="H731">
        <v>8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5</v>
      </c>
      <c r="P731">
        <v>2</v>
      </c>
      <c r="Q731">
        <v>0</v>
      </c>
      <c r="R731">
        <v>1</v>
      </c>
      <c r="S731">
        <v>6</v>
      </c>
      <c r="T731">
        <v>2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</row>
    <row r="732" spans="1:26" x14ac:dyDescent="0.35">
      <c r="A732">
        <v>1958</v>
      </c>
      <c r="B732" s="282" t="s">
        <v>1035</v>
      </c>
      <c r="C732">
        <v>10</v>
      </c>
      <c r="D732">
        <v>10</v>
      </c>
      <c r="E732">
        <v>10</v>
      </c>
      <c r="F732">
        <v>10</v>
      </c>
      <c r="G732">
        <v>10</v>
      </c>
      <c r="H732">
        <v>10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11</v>
      </c>
      <c r="P732">
        <v>5</v>
      </c>
      <c r="Q732">
        <v>3</v>
      </c>
      <c r="R732">
        <v>7</v>
      </c>
      <c r="S732">
        <v>1</v>
      </c>
      <c r="T732">
        <v>5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</row>
    <row r="733" spans="1:26" x14ac:dyDescent="0.35">
      <c r="A733">
        <v>1959</v>
      </c>
      <c r="B733" s="282" t="s">
        <v>1035</v>
      </c>
      <c r="C733">
        <v>10</v>
      </c>
      <c r="D733">
        <v>10</v>
      </c>
      <c r="E733">
        <v>10</v>
      </c>
      <c r="F733">
        <v>10</v>
      </c>
      <c r="G733">
        <v>10</v>
      </c>
      <c r="H733">
        <v>10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11</v>
      </c>
      <c r="P733">
        <v>5</v>
      </c>
      <c r="Q733">
        <v>3</v>
      </c>
      <c r="R733">
        <v>7</v>
      </c>
      <c r="S733">
        <v>1</v>
      </c>
      <c r="T733">
        <v>5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</row>
    <row r="734" spans="1:26" x14ac:dyDescent="0.35">
      <c r="A734">
        <v>1961</v>
      </c>
      <c r="B734" s="282" t="s">
        <v>1035</v>
      </c>
      <c r="C734">
        <v>8</v>
      </c>
      <c r="D734">
        <v>8</v>
      </c>
      <c r="E734">
        <v>8</v>
      </c>
      <c r="F734">
        <v>8</v>
      </c>
      <c r="G734">
        <v>8</v>
      </c>
      <c r="H734">
        <v>8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5</v>
      </c>
      <c r="P734">
        <v>2</v>
      </c>
      <c r="Q734">
        <v>0</v>
      </c>
      <c r="R734">
        <v>1</v>
      </c>
      <c r="S734">
        <v>6</v>
      </c>
      <c r="T734">
        <v>2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</row>
    <row r="735" spans="1:26" x14ac:dyDescent="0.35">
      <c r="A735">
        <v>1962</v>
      </c>
      <c r="B735" s="282" t="s">
        <v>1036</v>
      </c>
      <c r="C735">
        <v>7</v>
      </c>
      <c r="D735">
        <v>8</v>
      </c>
      <c r="E735">
        <v>7</v>
      </c>
      <c r="F735">
        <v>7</v>
      </c>
      <c r="G735">
        <v>7</v>
      </c>
      <c r="H735">
        <v>8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11</v>
      </c>
      <c r="P735">
        <v>13</v>
      </c>
      <c r="Q735">
        <v>10</v>
      </c>
      <c r="R735">
        <v>8</v>
      </c>
      <c r="S735">
        <v>5</v>
      </c>
      <c r="T735">
        <v>1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</row>
    <row r="736" spans="1:26" x14ac:dyDescent="0.35">
      <c r="A736">
        <v>1964</v>
      </c>
      <c r="B736" s="282" t="s">
        <v>1036</v>
      </c>
      <c r="C736">
        <v>7</v>
      </c>
      <c r="D736">
        <v>8</v>
      </c>
      <c r="E736">
        <v>7</v>
      </c>
      <c r="F736">
        <v>7</v>
      </c>
      <c r="G736">
        <v>7</v>
      </c>
      <c r="H736">
        <v>8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11</v>
      </c>
      <c r="P736">
        <v>13</v>
      </c>
      <c r="Q736">
        <v>10</v>
      </c>
      <c r="R736">
        <v>8</v>
      </c>
      <c r="S736">
        <v>5</v>
      </c>
      <c r="T736">
        <v>1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</row>
    <row r="737" spans="1:26" x14ac:dyDescent="0.35">
      <c r="A737">
        <v>1965</v>
      </c>
      <c r="B737" s="282" t="s">
        <v>1036</v>
      </c>
      <c r="C737">
        <v>7</v>
      </c>
      <c r="D737">
        <v>8</v>
      </c>
      <c r="E737">
        <v>7</v>
      </c>
      <c r="F737">
        <v>7</v>
      </c>
      <c r="G737">
        <v>7</v>
      </c>
      <c r="H737">
        <v>8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11</v>
      </c>
      <c r="P737">
        <v>13</v>
      </c>
      <c r="Q737">
        <v>10</v>
      </c>
      <c r="R737">
        <v>8</v>
      </c>
      <c r="S737">
        <v>5</v>
      </c>
      <c r="T737">
        <v>1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</row>
    <row r="738" spans="1:26" x14ac:dyDescent="0.35">
      <c r="A738">
        <v>1966</v>
      </c>
      <c r="B738" s="282" t="s">
        <v>1036</v>
      </c>
      <c r="C738">
        <v>2</v>
      </c>
      <c r="D738">
        <v>3</v>
      </c>
      <c r="E738">
        <v>3</v>
      </c>
      <c r="F738">
        <v>3</v>
      </c>
      <c r="G738">
        <v>2</v>
      </c>
      <c r="H738">
        <v>2</v>
      </c>
      <c r="I738">
        <v>2</v>
      </c>
      <c r="J738">
        <v>2</v>
      </c>
      <c r="K738">
        <v>3</v>
      </c>
      <c r="L738">
        <v>3</v>
      </c>
      <c r="M738">
        <v>3</v>
      </c>
      <c r="N738">
        <v>2</v>
      </c>
      <c r="O738">
        <v>5</v>
      </c>
      <c r="P738">
        <v>4</v>
      </c>
      <c r="Q738">
        <v>7</v>
      </c>
      <c r="R738">
        <v>6</v>
      </c>
      <c r="S738">
        <v>7</v>
      </c>
      <c r="T738">
        <v>5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</row>
    <row r="739" spans="1:26" x14ac:dyDescent="0.35">
      <c r="A739">
        <v>1968</v>
      </c>
      <c r="B739" s="282" t="s">
        <v>1036</v>
      </c>
      <c r="C739">
        <v>1</v>
      </c>
      <c r="D739">
        <v>1</v>
      </c>
      <c r="E739">
        <v>1</v>
      </c>
      <c r="F739">
        <v>1</v>
      </c>
      <c r="G739">
        <v>1</v>
      </c>
      <c r="H739">
        <v>1</v>
      </c>
      <c r="I739">
        <v>1</v>
      </c>
      <c r="J739">
        <v>1</v>
      </c>
      <c r="K739">
        <v>1</v>
      </c>
      <c r="L739">
        <v>1</v>
      </c>
      <c r="M739">
        <v>1</v>
      </c>
      <c r="N739">
        <v>1</v>
      </c>
      <c r="O739">
        <v>1</v>
      </c>
      <c r="P739">
        <v>0</v>
      </c>
      <c r="Q739">
        <v>0</v>
      </c>
      <c r="R739">
        <v>1</v>
      </c>
      <c r="S739">
        <v>4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</row>
    <row r="740" spans="1:26" x14ac:dyDescent="0.35">
      <c r="A740">
        <v>1970</v>
      </c>
      <c r="B740" s="282" t="s">
        <v>1036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</row>
    <row r="741" spans="1:26" x14ac:dyDescent="0.35">
      <c r="A741">
        <v>1972</v>
      </c>
      <c r="B741" s="282" t="s">
        <v>1036</v>
      </c>
      <c r="C741">
        <v>1</v>
      </c>
      <c r="D741">
        <v>1</v>
      </c>
      <c r="E741">
        <v>2</v>
      </c>
      <c r="F741">
        <v>2</v>
      </c>
      <c r="G741">
        <v>2</v>
      </c>
      <c r="H741">
        <v>2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2</v>
      </c>
      <c r="P741">
        <v>2</v>
      </c>
      <c r="Q741">
        <v>3</v>
      </c>
      <c r="R741">
        <v>1</v>
      </c>
      <c r="S741">
        <v>2</v>
      </c>
      <c r="T741">
        <v>2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</row>
    <row r="742" spans="1:26" x14ac:dyDescent="0.35">
      <c r="A742">
        <v>1973</v>
      </c>
      <c r="B742" s="282" t="s">
        <v>1036</v>
      </c>
      <c r="C742">
        <v>2</v>
      </c>
      <c r="D742">
        <v>3</v>
      </c>
      <c r="E742">
        <v>3</v>
      </c>
      <c r="F742">
        <v>3</v>
      </c>
      <c r="G742">
        <v>2</v>
      </c>
      <c r="H742">
        <v>2</v>
      </c>
      <c r="I742">
        <v>2</v>
      </c>
      <c r="J742">
        <v>2</v>
      </c>
      <c r="K742">
        <v>3</v>
      </c>
      <c r="L742">
        <v>3</v>
      </c>
      <c r="M742">
        <v>3</v>
      </c>
      <c r="N742">
        <v>2</v>
      </c>
      <c r="O742">
        <v>5</v>
      </c>
      <c r="P742">
        <v>4</v>
      </c>
      <c r="Q742">
        <v>7</v>
      </c>
      <c r="R742">
        <v>6</v>
      </c>
      <c r="S742">
        <v>7</v>
      </c>
      <c r="T742">
        <v>5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</row>
    <row r="743" spans="1:26" x14ac:dyDescent="0.35">
      <c r="A743">
        <v>1974</v>
      </c>
      <c r="B743" s="282" t="s">
        <v>1036</v>
      </c>
      <c r="C743">
        <v>1</v>
      </c>
      <c r="D743">
        <v>1</v>
      </c>
      <c r="E743">
        <v>2</v>
      </c>
      <c r="F743">
        <v>2</v>
      </c>
      <c r="G743">
        <v>2</v>
      </c>
      <c r="H743">
        <v>2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2</v>
      </c>
      <c r="P743">
        <v>2</v>
      </c>
      <c r="Q743">
        <v>3</v>
      </c>
      <c r="R743">
        <v>1</v>
      </c>
      <c r="S743">
        <v>2</v>
      </c>
      <c r="T743">
        <v>2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</row>
    <row r="744" spans="1:26" x14ac:dyDescent="0.35">
      <c r="A744">
        <v>1975</v>
      </c>
      <c r="B744" s="282" t="s">
        <v>1036</v>
      </c>
      <c r="C744">
        <v>7</v>
      </c>
      <c r="D744">
        <v>8</v>
      </c>
      <c r="E744">
        <v>7</v>
      </c>
      <c r="F744">
        <v>7</v>
      </c>
      <c r="G744">
        <v>7</v>
      </c>
      <c r="H744">
        <v>8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11</v>
      </c>
      <c r="P744">
        <v>13</v>
      </c>
      <c r="Q744">
        <v>10</v>
      </c>
      <c r="R744">
        <v>8</v>
      </c>
      <c r="S744">
        <v>5</v>
      </c>
      <c r="T744">
        <v>1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</row>
    <row r="745" spans="1:26" x14ac:dyDescent="0.35">
      <c r="A745">
        <v>1976</v>
      </c>
      <c r="B745" s="282" t="s">
        <v>1036</v>
      </c>
      <c r="C745">
        <v>7</v>
      </c>
      <c r="D745">
        <v>8</v>
      </c>
      <c r="E745">
        <v>7</v>
      </c>
      <c r="F745">
        <v>7</v>
      </c>
      <c r="G745">
        <v>7</v>
      </c>
      <c r="H745">
        <v>8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11</v>
      </c>
      <c r="P745">
        <v>13</v>
      </c>
      <c r="Q745">
        <v>10</v>
      </c>
      <c r="R745">
        <v>8</v>
      </c>
      <c r="S745">
        <v>5</v>
      </c>
      <c r="T745">
        <v>1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</row>
    <row r="746" spans="1:26" x14ac:dyDescent="0.35">
      <c r="A746">
        <v>1978</v>
      </c>
      <c r="B746" s="282" t="s">
        <v>1036</v>
      </c>
      <c r="C746">
        <v>1</v>
      </c>
      <c r="D746">
        <v>1</v>
      </c>
      <c r="E746">
        <v>2</v>
      </c>
      <c r="F746">
        <v>2</v>
      </c>
      <c r="G746">
        <v>2</v>
      </c>
      <c r="H746">
        <v>2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2</v>
      </c>
      <c r="P746">
        <v>2</v>
      </c>
      <c r="Q746">
        <v>3</v>
      </c>
      <c r="R746">
        <v>1</v>
      </c>
      <c r="S746">
        <v>2</v>
      </c>
      <c r="T746">
        <v>2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</row>
    <row r="747" spans="1:26" x14ac:dyDescent="0.35">
      <c r="A747">
        <v>1979</v>
      </c>
      <c r="B747" s="282" t="s">
        <v>1037</v>
      </c>
      <c r="C747">
        <v>18</v>
      </c>
      <c r="D747">
        <v>18</v>
      </c>
      <c r="E747">
        <v>19</v>
      </c>
      <c r="F747">
        <v>18</v>
      </c>
      <c r="G747">
        <v>18</v>
      </c>
      <c r="H747">
        <v>17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19</v>
      </c>
      <c r="P747">
        <v>16</v>
      </c>
      <c r="Q747">
        <v>20</v>
      </c>
      <c r="R747">
        <v>21</v>
      </c>
      <c r="S747">
        <v>36</v>
      </c>
      <c r="T747">
        <v>14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</row>
    <row r="748" spans="1:26" x14ac:dyDescent="0.35">
      <c r="A748">
        <v>1981</v>
      </c>
      <c r="B748" s="282" t="s">
        <v>1037</v>
      </c>
      <c r="C748">
        <v>18</v>
      </c>
      <c r="D748">
        <v>18</v>
      </c>
      <c r="E748">
        <v>19</v>
      </c>
      <c r="F748">
        <v>18</v>
      </c>
      <c r="G748">
        <v>18</v>
      </c>
      <c r="H748">
        <v>17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18</v>
      </c>
      <c r="P748">
        <v>21</v>
      </c>
      <c r="Q748">
        <v>31</v>
      </c>
      <c r="R748">
        <v>14</v>
      </c>
      <c r="S748">
        <v>27</v>
      </c>
      <c r="T748">
        <v>21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</row>
    <row r="749" spans="1:26" x14ac:dyDescent="0.35">
      <c r="A749">
        <v>1982</v>
      </c>
      <c r="B749" s="282" t="s">
        <v>1037</v>
      </c>
      <c r="C749">
        <v>18</v>
      </c>
      <c r="D749">
        <v>18</v>
      </c>
      <c r="E749">
        <v>19</v>
      </c>
      <c r="F749">
        <v>18</v>
      </c>
      <c r="G749">
        <v>18</v>
      </c>
      <c r="H749">
        <v>17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15</v>
      </c>
      <c r="P749">
        <v>10</v>
      </c>
      <c r="Q749">
        <v>29</v>
      </c>
      <c r="R749">
        <v>27</v>
      </c>
      <c r="S749">
        <v>44</v>
      </c>
      <c r="T749">
        <v>8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</row>
    <row r="750" spans="1:26" x14ac:dyDescent="0.35">
      <c r="A750">
        <v>1983</v>
      </c>
      <c r="B750" s="282" t="s">
        <v>1037</v>
      </c>
      <c r="C750">
        <v>14</v>
      </c>
      <c r="D750">
        <v>14</v>
      </c>
      <c r="E750">
        <v>15</v>
      </c>
      <c r="F750">
        <v>14</v>
      </c>
      <c r="G750">
        <v>14</v>
      </c>
      <c r="H750">
        <v>13</v>
      </c>
      <c r="I750">
        <v>15</v>
      </c>
      <c r="J750">
        <v>13</v>
      </c>
      <c r="K750">
        <v>15</v>
      </c>
      <c r="L750">
        <v>15</v>
      </c>
      <c r="M750">
        <v>13</v>
      </c>
      <c r="N750">
        <v>15</v>
      </c>
      <c r="O750">
        <v>14</v>
      </c>
      <c r="P750">
        <v>18</v>
      </c>
      <c r="Q750">
        <v>19</v>
      </c>
      <c r="R750">
        <v>10</v>
      </c>
      <c r="S750">
        <v>10</v>
      </c>
      <c r="T750">
        <v>10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</row>
    <row r="751" spans="1:26" x14ac:dyDescent="0.35">
      <c r="A751">
        <v>1985</v>
      </c>
      <c r="B751" s="282" t="s">
        <v>1037</v>
      </c>
      <c r="C751">
        <v>12</v>
      </c>
      <c r="D751">
        <v>12</v>
      </c>
      <c r="E751">
        <v>13</v>
      </c>
      <c r="F751">
        <v>12</v>
      </c>
      <c r="G751">
        <v>12</v>
      </c>
      <c r="H751">
        <v>11</v>
      </c>
      <c r="I751">
        <v>13</v>
      </c>
      <c r="J751">
        <v>11</v>
      </c>
      <c r="K751">
        <v>13</v>
      </c>
      <c r="L751">
        <v>13</v>
      </c>
      <c r="M751">
        <v>11</v>
      </c>
      <c r="N751">
        <v>13</v>
      </c>
      <c r="O751">
        <v>0</v>
      </c>
      <c r="P751">
        <v>0</v>
      </c>
      <c r="Q751">
        <v>3</v>
      </c>
      <c r="R751">
        <v>5</v>
      </c>
      <c r="S751">
        <v>5</v>
      </c>
      <c r="T751">
        <v>13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</row>
    <row r="752" spans="1:26" x14ac:dyDescent="0.35">
      <c r="A752">
        <v>1987</v>
      </c>
      <c r="B752" s="282" t="s">
        <v>1037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</row>
    <row r="753" spans="1:26" x14ac:dyDescent="0.35">
      <c r="A753">
        <v>1989</v>
      </c>
      <c r="B753" s="282" t="s">
        <v>1037</v>
      </c>
      <c r="C753">
        <v>18</v>
      </c>
      <c r="D753">
        <v>18</v>
      </c>
      <c r="E753">
        <v>19</v>
      </c>
      <c r="F753">
        <v>18</v>
      </c>
      <c r="G753">
        <v>18</v>
      </c>
      <c r="H753">
        <v>17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11</v>
      </c>
      <c r="P753">
        <v>21</v>
      </c>
      <c r="Q753">
        <v>27</v>
      </c>
      <c r="R753">
        <v>50</v>
      </c>
      <c r="S753">
        <v>30</v>
      </c>
      <c r="T753">
        <v>9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</row>
    <row r="754" spans="1:26" x14ac:dyDescent="0.35">
      <c r="A754">
        <v>1990</v>
      </c>
      <c r="B754" s="282" t="s">
        <v>1037</v>
      </c>
      <c r="C754">
        <v>14</v>
      </c>
      <c r="D754">
        <v>14</v>
      </c>
      <c r="E754">
        <v>15</v>
      </c>
      <c r="F754">
        <v>14</v>
      </c>
      <c r="G754">
        <v>14</v>
      </c>
      <c r="H754">
        <v>13</v>
      </c>
      <c r="I754">
        <v>15</v>
      </c>
      <c r="J754">
        <v>13</v>
      </c>
      <c r="K754">
        <v>15</v>
      </c>
      <c r="L754">
        <v>15</v>
      </c>
      <c r="M754">
        <v>13</v>
      </c>
      <c r="N754">
        <v>15</v>
      </c>
      <c r="O754">
        <v>17</v>
      </c>
      <c r="P754">
        <v>18</v>
      </c>
      <c r="Q754">
        <v>14</v>
      </c>
      <c r="R754">
        <v>12</v>
      </c>
      <c r="S754">
        <v>18</v>
      </c>
      <c r="T754">
        <v>14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</row>
    <row r="755" spans="1:26" x14ac:dyDescent="0.35">
      <c r="A755">
        <v>1991</v>
      </c>
      <c r="B755" s="282" t="s">
        <v>1037</v>
      </c>
      <c r="C755">
        <v>18</v>
      </c>
      <c r="D755">
        <v>18</v>
      </c>
      <c r="E755">
        <v>19</v>
      </c>
      <c r="F755">
        <v>18</v>
      </c>
      <c r="G755">
        <v>18</v>
      </c>
      <c r="H755">
        <v>17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28</v>
      </c>
      <c r="P755">
        <v>20</v>
      </c>
      <c r="Q755">
        <v>22</v>
      </c>
      <c r="R755">
        <v>35</v>
      </c>
      <c r="S755">
        <v>12</v>
      </c>
      <c r="T755">
        <v>14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</row>
    <row r="756" spans="1:26" x14ac:dyDescent="0.35">
      <c r="A756">
        <v>1992</v>
      </c>
      <c r="B756" s="282" t="s">
        <v>1037</v>
      </c>
      <c r="C756">
        <v>18</v>
      </c>
      <c r="D756">
        <v>18</v>
      </c>
      <c r="E756">
        <v>19</v>
      </c>
      <c r="F756">
        <v>18</v>
      </c>
      <c r="G756">
        <v>18</v>
      </c>
      <c r="H756">
        <v>17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7</v>
      </c>
      <c r="P756">
        <v>22</v>
      </c>
      <c r="Q756">
        <v>13</v>
      </c>
      <c r="R756">
        <v>14</v>
      </c>
      <c r="S756">
        <v>27</v>
      </c>
      <c r="T756">
        <v>1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</row>
    <row r="757" spans="1:26" x14ac:dyDescent="0.35">
      <c r="A757">
        <v>1993</v>
      </c>
      <c r="B757" s="282" t="s">
        <v>1037</v>
      </c>
      <c r="C757">
        <v>18</v>
      </c>
      <c r="D757">
        <v>18</v>
      </c>
      <c r="E757">
        <v>19</v>
      </c>
      <c r="F757">
        <v>18</v>
      </c>
      <c r="G757">
        <v>18</v>
      </c>
      <c r="H757">
        <v>17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9</v>
      </c>
      <c r="P757">
        <v>19</v>
      </c>
      <c r="Q757">
        <v>21</v>
      </c>
      <c r="R757">
        <v>9</v>
      </c>
      <c r="S757">
        <v>13</v>
      </c>
      <c r="T757">
        <v>18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</row>
    <row r="758" spans="1:26" x14ac:dyDescent="0.35">
      <c r="A758">
        <v>1995</v>
      </c>
      <c r="B758" s="282" t="s">
        <v>1037</v>
      </c>
      <c r="C758">
        <v>18</v>
      </c>
      <c r="D758">
        <v>18</v>
      </c>
      <c r="E758">
        <v>19</v>
      </c>
      <c r="F758">
        <v>18</v>
      </c>
      <c r="G758">
        <v>18</v>
      </c>
      <c r="H758">
        <v>17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18</v>
      </c>
      <c r="P758">
        <v>23</v>
      </c>
      <c r="Q758">
        <v>17</v>
      </c>
      <c r="R758">
        <v>39</v>
      </c>
      <c r="S758">
        <v>19</v>
      </c>
      <c r="T758">
        <v>11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</row>
    <row r="759" spans="1:26" x14ac:dyDescent="0.35">
      <c r="A759">
        <v>1996</v>
      </c>
      <c r="B759" s="282" t="s">
        <v>1038</v>
      </c>
      <c r="C759">
        <v>40</v>
      </c>
      <c r="D759">
        <v>43</v>
      </c>
      <c r="E759">
        <v>43</v>
      </c>
      <c r="F759">
        <v>43</v>
      </c>
      <c r="G759">
        <v>43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29</v>
      </c>
      <c r="P759">
        <v>19</v>
      </c>
      <c r="Q759">
        <v>10</v>
      </c>
      <c r="R759">
        <v>25</v>
      </c>
      <c r="S759">
        <v>23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</row>
    <row r="760" spans="1:26" x14ac:dyDescent="0.35">
      <c r="A760">
        <v>1997</v>
      </c>
      <c r="B760" s="282" t="s">
        <v>1039</v>
      </c>
      <c r="C760">
        <v>14</v>
      </c>
      <c r="D760">
        <v>16</v>
      </c>
      <c r="E760">
        <v>17</v>
      </c>
      <c r="F760">
        <v>17</v>
      </c>
      <c r="G760">
        <v>16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22</v>
      </c>
      <c r="P760">
        <v>27</v>
      </c>
      <c r="Q760">
        <v>28</v>
      </c>
      <c r="R760">
        <v>29</v>
      </c>
      <c r="S760">
        <v>28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</row>
    <row r="761" spans="1:26" x14ac:dyDescent="0.35">
      <c r="A761">
        <v>1998</v>
      </c>
      <c r="B761" s="282" t="s">
        <v>1040</v>
      </c>
      <c r="C761">
        <v>258</v>
      </c>
      <c r="D761">
        <v>258</v>
      </c>
      <c r="E761">
        <v>271</v>
      </c>
      <c r="F761">
        <v>258</v>
      </c>
      <c r="G761">
        <v>258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338</v>
      </c>
      <c r="P761">
        <v>301</v>
      </c>
      <c r="Q761">
        <v>349</v>
      </c>
      <c r="R761">
        <v>384</v>
      </c>
      <c r="S761">
        <v>384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</row>
    <row r="762" spans="1:26" x14ac:dyDescent="0.35">
      <c r="A762">
        <v>1999</v>
      </c>
      <c r="B762" s="282" t="s">
        <v>1041</v>
      </c>
      <c r="C762">
        <v>8</v>
      </c>
      <c r="D762">
        <v>8</v>
      </c>
      <c r="E762">
        <v>8</v>
      </c>
      <c r="F762">
        <v>8</v>
      </c>
      <c r="G762">
        <v>8</v>
      </c>
      <c r="H762">
        <v>8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5</v>
      </c>
      <c r="P762">
        <v>2</v>
      </c>
      <c r="Q762">
        <v>0</v>
      </c>
      <c r="R762">
        <v>1</v>
      </c>
      <c r="S762">
        <v>6</v>
      </c>
      <c r="T762">
        <v>2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</row>
    <row r="763" spans="1:26" x14ac:dyDescent="0.35">
      <c r="A763">
        <v>2000</v>
      </c>
      <c r="B763" s="282" t="s">
        <v>1042</v>
      </c>
      <c r="C763">
        <v>4</v>
      </c>
      <c r="D763">
        <v>4</v>
      </c>
      <c r="E763">
        <v>4</v>
      </c>
      <c r="F763">
        <v>4</v>
      </c>
      <c r="G763">
        <v>4</v>
      </c>
      <c r="H763">
        <v>4</v>
      </c>
      <c r="I763">
        <v>4</v>
      </c>
      <c r="J763">
        <v>4</v>
      </c>
      <c r="K763">
        <v>4</v>
      </c>
      <c r="L763">
        <v>4</v>
      </c>
      <c r="M763">
        <v>4</v>
      </c>
      <c r="N763">
        <v>4</v>
      </c>
      <c r="O763">
        <v>1</v>
      </c>
      <c r="P763">
        <v>1</v>
      </c>
      <c r="Q763">
        <v>1</v>
      </c>
      <c r="R763">
        <v>2</v>
      </c>
      <c r="S763">
        <v>2</v>
      </c>
      <c r="T763">
        <v>1</v>
      </c>
      <c r="U763">
        <v>2</v>
      </c>
      <c r="V763">
        <v>0</v>
      </c>
      <c r="W763">
        <v>0</v>
      </c>
      <c r="X763">
        <v>0</v>
      </c>
      <c r="Y763">
        <v>0</v>
      </c>
      <c r="Z763">
        <v>0</v>
      </c>
    </row>
    <row r="764" spans="1:26" x14ac:dyDescent="0.35">
      <c r="A764">
        <v>2001</v>
      </c>
      <c r="B764" s="282" t="s">
        <v>1043</v>
      </c>
      <c r="C764">
        <v>10</v>
      </c>
      <c r="D764">
        <v>10</v>
      </c>
      <c r="E764">
        <v>10</v>
      </c>
      <c r="F764">
        <v>10</v>
      </c>
      <c r="G764">
        <v>10</v>
      </c>
      <c r="H764">
        <v>10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11</v>
      </c>
      <c r="P764">
        <v>5</v>
      </c>
      <c r="Q764">
        <v>3</v>
      </c>
      <c r="R764">
        <v>7</v>
      </c>
      <c r="S764">
        <v>1</v>
      </c>
      <c r="T764">
        <v>5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</row>
    <row r="765" spans="1:26" x14ac:dyDescent="0.35">
      <c r="A765">
        <v>2002</v>
      </c>
      <c r="B765" s="282" t="s">
        <v>1044</v>
      </c>
      <c r="C765">
        <v>1</v>
      </c>
      <c r="D765">
        <v>4</v>
      </c>
      <c r="E765">
        <v>4</v>
      </c>
      <c r="F765">
        <v>4</v>
      </c>
      <c r="G765">
        <v>4</v>
      </c>
      <c r="H765">
        <v>4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2</v>
      </c>
      <c r="S765">
        <v>1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</row>
    <row r="766" spans="1:26" x14ac:dyDescent="0.35">
      <c r="A766">
        <v>2003</v>
      </c>
      <c r="B766" s="282" t="s">
        <v>1045</v>
      </c>
      <c r="C766">
        <v>10</v>
      </c>
      <c r="D766">
        <v>10</v>
      </c>
      <c r="E766">
        <v>10</v>
      </c>
      <c r="F766">
        <v>10</v>
      </c>
      <c r="G766">
        <v>10</v>
      </c>
      <c r="H766">
        <v>10</v>
      </c>
      <c r="I766">
        <v>10</v>
      </c>
      <c r="J766">
        <v>10</v>
      </c>
      <c r="K766">
        <v>10</v>
      </c>
      <c r="L766">
        <v>10</v>
      </c>
      <c r="M766">
        <v>10</v>
      </c>
      <c r="N766">
        <v>10</v>
      </c>
      <c r="O766">
        <v>4</v>
      </c>
      <c r="P766">
        <v>7</v>
      </c>
      <c r="Q766">
        <v>6</v>
      </c>
      <c r="R766">
        <v>9</v>
      </c>
      <c r="S766">
        <v>10</v>
      </c>
      <c r="T766">
        <v>4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</row>
    <row r="767" spans="1:26" x14ac:dyDescent="0.35">
      <c r="A767">
        <v>2004</v>
      </c>
      <c r="B767" s="282" t="s">
        <v>1046</v>
      </c>
      <c r="C767">
        <v>7</v>
      </c>
      <c r="D767">
        <v>7</v>
      </c>
      <c r="E767">
        <v>7</v>
      </c>
      <c r="F767">
        <v>7</v>
      </c>
      <c r="G767">
        <v>7</v>
      </c>
      <c r="H767">
        <v>7</v>
      </c>
      <c r="I767">
        <v>7</v>
      </c>
      <c r="J767">
        <v>7</v>
      </c>
      <c r="K767">
        <v>7</v>
      </c>
      <c r="L767">
        <v>7</v>
      </c>
      <c r="M767">
        <v>7</v>
      </c>
      <c r="N767">
        <v>7</v>
      </c>
      <c r="O767">
        <v>8</v>
      </c>
      <c r="P767">
        <v>4</v>
      </c>
      <c r="Q767">
        <v>0</v>
      </c>
      <c r="R767">
        <v>4</v>
      </c>
      <c r="S767">
        <v>3</v>
      </c>
      <c r="T767">
        <v>4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</row>
    <row r="768" spans="1:26" x14ac:dyDescent="0.35">
      <c r="A768">
        <v>2005</v>
      </c>
      <c r="B768" s="282" t="s">
        <v>1047</v>
      </c>
      <c r="C768">
        <v>50</v>
      </c>
      <c r="D768">
        <v>50</v>
      </c>
      <c r="E768">
        <v>50</v>
      </c>
      <c r="F768">
        <v>50</v>
      </c>
      <c r="G768">
        <v>50</v>
      </c>
      <c r="H768">
        <v>50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53</v>
      </c>
      <c r="P768">
        <v>44</v>
      </c>
      <c r="Q768">
        <v>24</v>
      </c>
      <c r="R768">
        <v>33</v>
      </c>
      <c r="S768">
        <v>52</v>
      </c>
      <c r="T768">
        <v>26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</row>
    <row r="769" spans="1:26" x14ac:dyDescent="0.35">
      <c r="A769">
        <v>2006</v>
      </c>
      <c r="B769" s="282" t="s">
        <v>1048</v>
      </c>
      <c r="C769">
        <v>20</v>
      </c>
      <c r="D769">
        <v>20</v>
      </c>
      <c r="E769">
        <v>20</v>
      </c>
      <c r="F769">
        <v>20</v>
      </c>
      <c r="G769">
        <v>20</v>
      </c>
      <c r="H769">
        <v>20</v>
      </c>
      <c r="I769">
        <v>20</v>
      </c>
      <c r="J769">
        <v>20</v>
      </c>
      <c r="K769">
        <v>20</v>
      </c>
      <c r="L769">
        <v>20</v>
      </c>
      <c r="M769">
        <v>20</v>
      </c>
      <c r="N769">
        <v>20</v>
      </c>
      <c r="O769">
        <v>9</v>
      </c>
      <c r="P769">
        <v>9</v>
      </c>
      <c r="Q769">
        <v>4</v>
      </c>
      <c r="R769">
        <v>7</v>
      </c>
      <c r="S769">
        <v>6</v>
      </c>
      <c r="T769">
        <v>8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</row>
    <row r="770" spans="1:26" x14ac:dyDescent="0.35">
      <c r="A770">
        <v>2007</v>
      </c>
      <c r="B770" s="282" t="s">
        <v>1049</v>
      </c>
      <c r="C770">
        <v>69</v>
      </c>
      <c r="D770">
        <v>69</v>
      </c>
      <c r="E770">
        <v>69</v>
      </c>
      <c r="F770">
        <v>69</v>
      </c>
      <c r="G770">
        <v>69</v>
      </c>
      <c r="H770">
        <v>69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56</v>
      </c>
      <c r="P770">
        <v>40</v>
      </c>
      <c r="Q770">
        <v>47</v>
      </c>
      <c r="R770">
        <v>55</v>
      </c>
      <c r="S770">
        <v>44</v>
      </c>
      <c r="T770">
        <v>36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</row>
    <row r="771" spans="1:26" x14ac:dyDescent="0.35">
      <c r="A771">
        <v>2008</v>
      </c>
      <c r="B771" s="282" t="s">
        <v>1050</v>
      </c>
      <c r="C771">
        <v>15</v>
      </c>
      <c r="D771">
        <v>15</v>
      </c>
      <c r="E771">
        <v>15</v>
      </c>
      <c r="F771">
        <v>15</v>
      </c>
      <c r="G771">
        <v>15</v>
      </c>
      <c r="H771">
        <v>15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7</v>
      </c>
      <c r="P771">
        <v>5</v>
      </c>
      <c r="Q771">
        <v>10</v>
      </c>
      <c r="R771">
        <v>7</v>
      </c>
      <c r="S771">
        <v>5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</row>
    <row r="772" spans="1:26" x14ac:dyDescent="0.35">
      <c r="A772">
        <v>2009</v>
      </c>
      <c r="B772" s="282" t="s">
        <v>1051</v>
      </c>
      <c r="C772">
        <v>48</v>
      </c>
      <c r="D772">
        <v>48</v>
      </c>
      <c r="E772">
        <v>48</v>
      </c>
      <c r="F772">
        <v>48</v>
      </c>
      <c r="G772">
        <v>48</v>
      </c>
      <c r="H772">
        <v>48</v>
      </c>
      <c r="I772">
        <v>48</v>
      </c>
      <c r="J772">
        <v>48</v>
      </c>
      <c r="K772">
        <v>48</v>
      </c>
      <c r="L772">
        <v>48</v>
      </c>
      <c r="M772">
        <v>48</v>
      </c>
      <c r="N772">
        <v>48</v>
      </c>
      <c r="O772">
        <v>40</v>
      </c>
      <c r="P772">
        <v>45</v>
      </c>
      <c r="Q772">
        <v>46</v>
      </c>
      <c r="R772">
        <v>41</v>
      </c>
      <c r="S772">
        <v>37</v>
      </c>
      <c r="T772">
        <v>33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</row>
    <row r="773" spans="1:26" x14ac:dyDescent="0.35">
      <c r="A773">
        <v>2010</v>
      </c>
      <c r="B773" s="282" t="s">
        <v>1052</v>
      </c>
      <c r="C773">
        <v>61</v>
      </c>
      <c r="D773">
        <v>61</v>
      </c>
      <c r="E773">
        <v>61</v>
      </c>
      <c r="F773">
        <v>61</v>
      </c>
      <c r="G773">
        <v>61</v>
      </c>
      <c r="H773">
        <v>61</v>
      </c>
      <c r="I773">
        <v>61</v>
      </c>
      <c r="J773">
        <v>61</v>
      </c>
      <c r="K773">
        <v>61</v>
      </c>
      <c r="L773">
        <v>61</v>
      </c>
      <c r="M773">
        <v>61</v>
      </c>
      <c r="N773">
        <v>61</v>
      </c>
      <c r="O773">
        <v>32</v>
      </c>
      <c r="P773">
        <v>24</v>
      </c>
      <c r="Q773">
        <v>13</v>
      </c>
      <c r="R773">
        <v>25</v>
      </c>
      <c r="S773">
        <v>25</v>
      </c>
      <c r="T773">
        <v>13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</row>
    <row r="774" spans="1:26" x14ac:dyDescent="0.35">
      <c r="A774">
        <v>2011</v>
      </c>
      <c r="B774" s="282" t="s">
        <v>1053</v>
      </c>
      <c r="C774">
        <v>1</v>
      </c>
      <c r="D774">
        <v>1</v>
      </c>
      <c r="E774">
        <v>2</v>
      </c>
      <c r="F774">
        <v>2</v>
      </c>
      <c r="G774">
        <v>2</v>
      </c>
      <c r="H774">
        <v>2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2</v>
      </c>
      <c r="P774">
        <v>2</v>
      </c>
      <c r="Q774">
        <v>3</v>
      </c>
      <c r="R774">
        <v>1</v>
      </c>
      <c r="S774">
        <v>2</v>
      </c>
      <c r="T774">
        <v>2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</row>
    <row r="775" spans="1:26" x14ac:dyDescent="0.35">
      <c r="A775">
        <v>2012</v>
      </c>
      <c r="B775" s="282" t="s">
        <v>1054</v>
      </c>
      <c r="C775">
        <v>2</v>
      </c>
      <c r="D775">
        <v>2</v>
      </c>
      <c r="E775">
        <v>3</v>
      </c>
      <c r="F775">
        <v>3</v>
      </c>
      <c r="G775">
        <v>3</v>
      </c>
      <c r="H775">
        <v>3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2</v>
      </c>
      <c r="P775">
        <v>6</v>
      </c>
      <c r="Q775">
        <v>4</v>
      </c>
      <c r="R775">
        <v>6</v>
      </c>
      <c r="S775">
        <v>7</v>
      </c>
      <c r="T775">
        <v>5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</row>
    <row r="776" spans="1:26" x14ac:dyDescent="0.35">
      <c r="A776">
        <v>2013</v>
      </c>
      <c r="B776" s="282" t="s">
        <v>1055</v>
      </c>
      <c r="C776">
        <v>7</v>
      </c>
      <c r="D776">
        <v>8</v>
      </c>
      <c r="E776">
        <v>7</v>
      </c>
      <c r="F776">
        <v>7</v>
      </c>
      <c r="G776">
        <v>7</v>
      </c>
      <c r="H776">
        <v>8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11</v>
      </c>
      <c r="P776">
        <v>13</v>
      </c>
      <c r="Q776">
        <v>10</v>
      </c>
      <c r="R776">
        <v>8</v>
      </c>
      <c r="S776">
        <v>5</v>
      </c>
      <c r="T776">
        <v>1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</row>
    <row r="777" spans="1:26" x14ac:dyDescent="0.35">
      <c r="A777">
        <v>2014</v>
      </c>
      <c r="B777" s="282" t="s">
        <v>1056</v>
      </c>
      <c r="C777">
        <v>1</v>
      </c>
      <c r="D777">
        <v>1</v>
      </c>
      <c r="E777">
        <v>1</v>
      </c>
      <c r="F777">
        <v>1</v>
      </c>
      <c r="G777">
        <v>1</v>
      </c>
      <c r="H777">
        <v>1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2</v>
      </c>
      <c r="Q777">
        <v>3</v>
      </c>
      <c r="R777">
        <v>7</v>
      </c>
      <c r="S777">
        <v>3</v>
      </c>
      <c r="T777">
        <v>5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</row>
    <row r="778" spans="1:26" x14ac:dyDescent="0.35">
      <c r="A778">
        <v>2015</v>
      </c>
      <c r="B778" s="282" t="s">
        <v>1057</v>
      </c>
      <c r="C778">
        <v>2</v>
      </c>
      <c r="D778">
        <v>3</v>
      </c>
      <c r="E778">
        <v>3</v>
      </c>
      <c r="F778">
        <v>3</v>
      </c>
      <c r="G778">
        <v>2</v>
      </c>
      <c r="H778">
        <v>2</v>
      </c>
      <c r="I778">
        <v>2</v>
      </c>
      <c r="J778">
        <v>2</v>
      </c>
      <c r="K778">
        <v>3</v>
      </c>
      <c r="L778">
        <v>3</v>
      </c>
      <c r="M778">
        <v>3</v>
      </c>
      <c r="N778">
        <v>2</v>
      </c>
      <c r="O778">
        <v>5</v>
      </c>
      <c r="P778">
        <v>4</v>
      </c>
      <c r="Q778">
        <v>7</v>
      </c>
      <c r="R778">
        <v>6</v>
      </c>
      <c r="S778">
        <v>7</v>
      </c>
      <c r="T778">
        <v>5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</row>
    <row r="779" spans="1:26" x14ac:dyDescent="0.35">
      <c r="A779">
        <v>2016</v>
      </c>
      <c r="B779" s="282" t="s">
        <v>1058</v>
      </c>
      <c r="C779">
        <v>1</v>
      </c>
      <c r="D779">
        <v>1</v>
      </c>
      <c r="E779">
        <v>1</v>
      </c>
      <c r="F779">
        <v>1</v>
      </c>
      <c r="G779">
        <v>1</v>
      </c>
      <c r="H779">
        <v>1</v>
      </c>
      <c r="I779">
        <v>1</v>
      </c>
      <c r="J779">
        <v>1</v>
      </c>
      <c r="K779">
        <v>1</v>
      </c>
      <c r="L779">
        <v>1</v>
      </c>
      <c r="M779">
        <v>1</v>
      </c>
      <c r="N779">
        <v>1</v>
      </c>
      <c r="O779">
        <v>2</v>
      </c>
      <c r="P779">
        <v>0</v>
      </c>
      <c r="Q779">
        <v>1</v>
      </c>
      <c r="R779">
        <v>1</v>
      </c>
      <c r="S779">
        <v>4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</row>
    <row r="780" spans="1:26" x14ac:dyDescent="0.35">
      <c r="A780">
        <v>2017</v>
      </c>
      <c r="B780" s="282" t="s">
        <v>1059</v>
      </c>
      <c r="C780">
        <v>74</v>
      </c>
      <c r="D780">
        <v>74</v>
      </c>
      <c r="E780">
        <v>77</v>
      </c>
      <c r="F780">
        <v>74</v>
      </c>
      <c r="G780">
        <v>74</v>
      </c>
      <c r="H780">
        <v>70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111</v>
      </c>
      <c r="P780">
        <v>86</v>
      </c>
      <c r="Q780">
        <v>87</v>
      </c>
      <c r="R780">
        <v>158</v>
      </c>
      <c r="S780">
        <v>100</v>
      </c>
      <c r="T780">
        <v>63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</row>
    <row r="781" spans="1:26" x14ac:dyDescent="0.35">
      <c r="A781">
        <v>2018</v>
      </c>
      <c r="B781" s="282" t="s">
        <v>1060</v>
      </c>
      <c r="C781">
        <v>14</v>
      </c>
      <c r="D781">
        <v>14</v>
      </c>
      <c r="E781">
        <v>15</v>
      </c>
      <c r="F781">
        <v>14</v>
      </c>
      <c r="G781">
        <v>14</v>
      </c>
      <c r="H781">
        <v>13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19</v>
      </c>
      <c r="P781">
        <v>14</v>
      </c>
      <c r="Q781">
        <v>16</v>
      </c>
      <c r="R781">
        <v>18</v>
      </c>
      <c r="S781">
        <v>19</v>
      </c>
      <c r="T781">
        <v>20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</row>
    <row r="782" spans="1:26" x14ac:dyDescent="0.35">
      <c r="A782">
        <v>2019</v>
      </c>
      <c r="B782" s="282" t="s">
        <v>1061</v>
      </c>
      <c r="C782">
        <v>90</v>
      </c>
      <c r="D782">
        <v>90</v>
      </c>
      <c r="E782">
        <v>95</v>
      </c>
      <c r="F782">
        <v>90</v>
      </c>
      <c r="G782">
        <v>90</v>
      </c>
      <c r="H782">
        <v>86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81</v>
      </c>
      <c r="P782">
        <v>88</v>
      </c>
      <c r="Q782">
        <v>114</v>
      </c>
      <c r="R782">
        <v>85</v>
      </c>
      <c r="S782">
        <v>147</v>
      </c>
      <c r="T782">
        <v>62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</row>
    <row r="783" spans="1:26" x14ac:dyDescent="0.35">
      <c r="A783">
        <v>2020</v>
      </c>
      <c r="B783" s="282" t="s">
        <v>1062</v>
      </c>
      <c r="C783">
        <v>40</v>
      </c>
      <c r="D783">
        <v>40</v>
      </c>
      <c r="E783">
        <v>42</v>
      </c>
      <c r="F783">
        <v>40</v>
      </c>
      <c r="G783">
        <v>40</v>
      </c>
      <c r="H783">
        <v>96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88</v>
      </c>
      <c r="P783">
        <v>74</v>
      </c>
      <c r="Q783">
        <v>94</v>
      </c>
      <c r="R783">
        <v>92</v>
      </c>
      <c r="S783">
        <v>76</v>
      </c>
      <c r="T783">
        <v>100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</row>
    <row r="784" spans="1:26" x14ac:dyDescent="0.35">
      <c r="A784">
        <v>2021</v>
      </c>
      <c r="B784" s="282" t="s">
        <v>1063</v>
      </c>
      <c r="C784">
        <v>28</v>
      </c>
      <c r="D784">
        <v>28</v>
      </c>
      <c r="E784">
        <v>29</v>
      </c>
      <c r="F784">
        <v>28</v>
      </c>
      <c r="G784">
        <v>28</v>
      </c>
      <c r="H784">
        <v>27</v>
      </c>
      <c r="I784">
        <v>29</v>
      </c>
      <c r="J784">
        <v>27</v>
      </c>
      <c r="K784">
        <v>31</v>
      </c>
      <c r="L784">
        <v>29</v>
      </c>
      <c r="M784">
        <v>27</v>
      </c>
      <c r="N784">
        <v>29</v>
      </c>
      <c r="O784">
        <v>37</v>
      </c>
      <c r="P784">
        <v>36</v>
      </c>
      <c r="Q784">
        <v>33</v>
      </c>
      <c r="R784">
        <v>22</v>
      </c>
      <c r="S784">
        <v>28</v>
      </c>
      <c r="T784">
        <v>20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</row>
    <row r="785" spans="1:26" x14ac:dyDescent="0.35">
      <c r="A785">
        <v>2022</v>
      </c>
      <c r="B785" s="282" t="s">
        <v>1064</v>
      </c>
      <c r="C785">
        <v>12</v>
      </c>
      <c r="D785">
        <v>12</v>
      </c>
      <c r="E785">
        <v>13</v>
      </c>
      <c r="F785">
        <v>12</v>
      </c>
      <c r="G785">
        <v>12</v>
      </c>
      <c r="H785">
        <v>11</v>
      </c>
      <c r="I785">
        <v>13</v>
      </c>
      <c r="J785">
        <v>11</v>
      </c>
      <c r="K785">
        <v>13</v>
      </c>
      <c r="L785">
        <v>13</v>
      </c>
      <c r="M785">
        <v>11</v>
      </c>
      <c r="N785">
        <v>13</v>
      </c>
      <c r="O785">
        <v>2</v>
      </c>
      <c r="P785">
        <v>3</v>
      </c>
      <c r="Q785">
        <v>5</v>
      </c>
      <c r="R785">
        <v>9</v>
      </c>
      <c r="S785">
        <v>14</v>
      </c>
      <c r="T785">
        <v>22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</row>
    <row r="786" spans="1:26" x14ac:dyDescent="0.35">
      <c r="A786">
        <v>2023</v>
      </c>
      <c r="B786" s="282" t="s">
        <v>1065</v>
      </c>
      <c r="C786">
        <v>1424</v>
      </c>
      <c r="D786">
        <v>1424</v>
      </c>
      <c r="E786">
        <v>1495</v>
      </c>
      <c r="F786">
        <v>1424</v>
      </c>
      <c r="G786">
        <v>1424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1694</v>
      </c>
      <c r="P786">
        <v>1389</v>
      </c>
      <c r="Q786">
        <v>1405</v>
      </c>
      <c r="R786">
        <v>1196</v>
      </c>
      <c r="S786">
        <v>1565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</row>
    <row r="787" spans="1:26" x14ac:dyDescent="0.35">
      <c r="A787">
        <v>2024</v>
      </c>
      <c r="B787" s="282" t="s">
        <v>1066</v>
      </c>
      <c r="C787">
        <v>340</v>
      </c>
      <c r="D787">
        <v>340</v>
      </c>
      <c r="E787">
        <v>357</v>
      </c>
      <c r="F787">
        <v>340</v>
      </c>
      <c r="G787">
        <v>340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346</v>
      </c>
      <c r="P787">
        <v>376</v>
      </c>
      <c r="Q787">
        <v>373</v>
      </c>
      <c r="R787">
        <v>371</v>
      </c>
      <c r="S787">
        <v>347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</row>
    <row r="788" spans="1:26" x14ac:dyDescent="0.35">
      <c r="A788">
        <v>2025</v>
      </c>
      <c r="B788" s="282" t="s">
        <v>589</v>
      </c>
      <c r="C788">
        <v>11</v>
      </c>
      <c r="D788">
        <v>11</v>
      </c>
      <c r="E788">
        <v>11</v>
      </c>
      <c r="F788">
        <v>11</v>
      </c>
      <c r="G788">
        <v>11</v>
      </c>
      <c r="H788">
        <v>11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15</v>
      </c>
      <c r="P788">
        <v>13</v>
      </c>
      <c r="Q788">
        <v>11</v>
      </c>
      <c r="R788">
        <v>10</v>
      </c>
      <c r="S788">
        <v>13</v>
      </c>
      <c r="T788">
        <v>10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</row>
    <row r="789" spans="1:26" x14ac:dyDescent="0.35">
      <c r="A789">
        <v>2026</v>
      </c>
      <c r="B789" s="282" t="s">
        <v>591</v>
      </c>
      <c r="C789">
        <v>124</v>
      </c>
      <c r="D789">
        <v>124</v>
      </c>
      <c r="E789">
        <v>130</v>
      </c>
      <c r="F789">
        <v>124</v>
      </c>
      <c r="G789">
        <v>124</v>
      </c>
      <c r="H789">
        <v>118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121</v>
      </c>
      <c r="P789">
        <v>90</v>
      </c>
      <c r="Q789">
        <v>116</v>
      </c>
      <c r="R789">
        <v>111</v>
      </c>
      <c r="S789">
        <v>127</v>
      </c>
      <c r="T789">
        <v>76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</row>
    <row r="790" spans="1:26" x14ac:dyDescent="0.35">
      <c r="A790">
        <v>2049</v>
      </c>
      <c r="B790" s="282" t="s">
        <v>1067</v>
      </c>
      <c r="C790">
        <v>24183</v>
      </c>
      <c r="D790">
        <v>88670</v>
      </c>
      <c r="E790">
        <v>88670</v>
      </c>
      <c r="F790">
        <v>64487</v>
      </c>
      <c r="G790">
        <v>88670</v>
      </c>
      <c r="H790">
        <v>64487</v>
      </c>
      <c r="I790">
        <v>56426</v>
      </c>
      <c r="J790">
        <v>72547</v>
      </c>
      <c r="K790">
        <v>64487</v>
      </c>
      <c r="L790">
        <v>64487</v>
      </c>
      <c r="M790">
        <v>64487</v>
      </c>
      <c r="N790">
        <v>64487</v>
      </c>
      <c r="O790">
        <v>2801</v>
      </c>
      <c r="P790">
        <v>10105</v>
      </c>
      <c r="Q790">
        <v>5803</v>
      </c>
      <c r="R790">
        <v>79100</v>
      </c>
      <c r="S790">
        <v>3452</v>
      </c>
      <c r="T790">
        <v>39718</v>
      </c>
      <c r="U790">
        <v>3486</v>
      </c>
      <c r="V790">
        <v>0</v>
      </c>
      <c r="W790">
        <v>0</v>
      </c>
      <c r="X790">
        <v>0</v>
      </c>
      <c r="Y790">
        <v>0</v>
      </c>
      <c r="Z790">
        <v>0</v>
      </c>
    </row>
    <row r="791" spans="1:26" x14ac:dyDescent="0.35">
      <c r="A791">
        <v>2050</v>
      </c>
      <c r="B791" s="282" t="s">
        <v>589</v>
      </c>
      <c r="C791">
        <v>4</v>
      </c>
      <c r="D791">
        <v>4</v>
      </c>
      <c r="E791">
        <v>4</v>
      </c>
      <c r="F791">
        <v>4</v>
      </c>
      <c r="G791">
        <v>4</v>
      </c>
      <c r="H791">
        <v>4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2</v>
      </c>
      <c r="P791">
        <v>2</v>
      </c>
      <c r="Q791">
        <v>3</v>
      </c>
      <c r="R791">
        <v>4</v>
      </c>
      <c r="S791">
        <v>6</v>
      </c>
      <c r="T791">
        <v>2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</row>
    <row r="792" spans="1:26" x14ac:dyDescent="0.35">
      <c r="A792">
        <v>2051</v>
      </c>
      <c r="B792" s="282" t="s">
        <v>591</v>
      </c>
      <c r="C792">
        <v>108</v>
      </c>
      <c r="D792">
        <v>108</v>
      </c>
      <c r="E792">
        <v>113</v>
      </c>
      <c r="F792">
        <v>108</v>
      </c>
      <c r="G792">
        <v>108</v>
      </c>
      <c r="H792">
        <v>103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95</v>
      </c>
      <c r="P792">
        <v>125</v>
      </c>
      <c r="Q792">
        <v>116</v>
      </c>
      <c r="R792">
        <v>107</v>
      </c>
      <c r="S792">
        <v>112</v>
      </c>
      <c r="T792">
        <v>154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</row>
    <row r="793" spans="1:26" x14ac:dyDescent="0.35">
      <c r="A793">
        <v>2052</v>
      </c>
      <c r="B793" s="282" t="s">
        <v>1034</v>
      </c>
      <c r="C793">
        <v>15</v>
      </c>
      <c r="D793">
        <v>15</v>
      </c>
      <c r="E793">
        <v>15</v>
      </c>
      <c r="F793">
        <v>15</v>
      </c>
      <c r="G793">
        <v>15</v>
      </c>
      <c r="H793">
        <v>15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7</v>
      </c>
      <c r="P793">
        <v>5</v>
      </c>
      <c r="Q793">
        <v>10</v>
      </c>
      <c r="R793">
        <v>5</v>
      </c>
      <c r="S793">
        <v>5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</row>
    <row r="794" spans="1:26" x14ac:dyDescent="0.35">
      <c r="A794">
        <v>2053</v>
      </c>
      <c r="B794" s="282" t="s">
        <v>1035</v>
      </c>
      <c r="C794">
        <v>1</v>
      </c>
      <c r="D794">
        <v>4</v>
      </c>
      <c r="E794">
        <v>4</v>
      </c>
      <c r="F794">
        <v>4</v>
      </c>
      <c r="G794">
        <v>4</v>
      </c>
      <c r="H794">
        <v>4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2</v>
      </c>
      <c r="S794">
        <v>1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</row>
    <row r="795" spans="1:26" x14ac:dyDescent="0.35">
      <c r="A795">
        <v>2054</v>
      </c>
      <c r="B795" s="282" t="s">
        <v>1036</v>
      </c>
      <c r="C795">
        <v>1</v>
      </c>
      <c r="D795">
        <v>1</v>
      </c>
      <c r="E795">
        <v>1</v>
      </c>
      <c r="F795">
        <v>1</v>
      </c>
      <c r="G795">
        <v>1</v>
      </c>
      <c r="H795">
        <v>1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2</v>
      </c>
      <c r="Q795">
        <v>3</v>
      </c>
      <c r="R795">
        <v>7</v>
      </c>
      <c r="S795">
        <v>3</v>
      </c>
      <c r="T795">
        <v>5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</row>
    <row r="796" spans="1:26" x14ac:dyDescent="0.35">
      <c r="A796">
        <v>2055</v>
      </c>
      <c r="B796" s="282" t="s">
        <v>1037</v>
      </c>
      <c r="C796">
        <v>20</v>
      </c>
      <c r="D796">
        <v>20</v>
      </c>
      <c r="E796">
        <v>21</v>
      </c>
      <c r="F796">
        <v>20</v>
      </c>
      <c r="G796">
        <v>20</v>
      </c>
      <c r="H796">
        <v>48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45</v>
      </c>
      <c r="P796">
        <v>41</v>
      </c>
      <c r="Q796">
        <v>62</v>
      </c>
      <c r="R796">
        <v>49</v>
      </c>
      <c r="S796">
        <v>39</v>
      </c>
      <c r="T796">
        <v>54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</row>
    <row r="797" spans="1:26" x14ac:dyDescent="0.35">
      <c r="A797">
        <v>2056</v>
      </c>
      <c r="B797" s="282" t="s">
        <v>1068</v>
      </c>
      <c r="C797">
        <v>-354</v>
      </c>
      <c r="D797">
        <v>-555</v>
      </c>
      <c r="E797">
        <v>-554</v>
      </c>
      <c r="F797">
        <v>-467</v>
      </c>
      <c r="G797">
        <v>-549</v>
      </c>
      <c r="H797">
        <v>-476</v>
      </c>
      <c r="I797">
        <v>-448</v>
      </c>
      <c r="J797">
        <v>-505</v>
      </c>
      <c r="K797">
        <v>-478</v>
      </c>
      <c r="L797">
        <v>-475</v>
      </c>
      <c r="M797">
        <v>-478</v>
      </c>
      <c r="N797">
        <v>-476</v>
      </c>
      <c r="O797">
        <v>-98</v>
      </c>
      <c r="P797">
        <v>-109</v>
      </c>
      <c r="Q797">
        <v>-134</v>
      </c>
      <c r="R797">
        <v>-123</v>
      </c>
      <c r="S797">
        <v>-129</v>
      </c>
      <c r="T797">
        <v>-120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</row>
    <row r="798" spans="1:26" x14ac:dyDescent="0.35">
      <c r="A798">
        <v>2057</v>
      </c>
      <c r="B798" s="282" t="s">
        <v>1069</v>
      </c>
      <c r="C798">
        <v>22</v>
      </c>
      <c r="D798">
        <v>22</v>
      </c>
      <c r="E798">
        <v>22</v>
      </c>
      <c r="F798">
        <v>22</v>
      </c>
      <c r="G798">
        <v>22</v>
      </c>
      <c r="H798">
        <v>22</v>
      </c>
      <c r="I798">
        <v>22</v>
      </c>
      <c r="J798">
        <v>22</v>
      </c>
      <c r="K798">
        <v>22</v>
      </c>
      <c r="L798">
        <v>22</v>
      </c>
      <c r="M798">
        <v>22</v>
      </c>
      <c r="N798">
        <v>22</v>
      </c>
      <c r="O798">
        <v>2219</v>
      </c>
      <c r="P798">
        <v>748</v>
      </c>
      <c r="Q798">
        <v>55</v>
      </c>
      <c r="R798">
        <v>81</v>
      </c>
      <c r="S798">
        <v>142</v>
      </c>
      <c r="T798">
        <v>128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</row>
    <row r="799" spans="1:26" x14ac:dyDescent="0.35">
      <c r="A799">
        <v>2058</v>
      </c>
      <c r="B799" s="282" t="s">
        <v>1070</v>
      </c>
      <c r="C799">
        <v>0</v>
      </c>
      <c r="D799">
        <v>80</v>
      </c>
      <c r="E799">
        <v>41</v>
      </c>
      <c r="F799">
        <v>73</v>
      </c>
      <c r="G799">
        <v>67</v>
      </c>
      <c r="H799">
        <v>61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80</v>
      </c>
      <c r="Q799">
        <v>41</v>
      </c>
      <c r="R799">
        <v>73</v>
      </c>
      <c r="S799">
        <v>67</v>
      </c>
      <c r="T799">
        <v>61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</row>
    <row r="800" spans="1:26" x14ac:dyDescent="0.35">
      <c r="A800">
        <v>2059</v>
      </c>
      <c r="B800" s="282" t="s">
        <v>1071</v>
      </c>
      <c r="C800">
        <v>0</v>
      </c>
      <c r="D800">
        <v>170</v>
      </c>
      <c r="E800">
        <v>122</v>
      </c>
      <c r="F800">
        <v>126</v>
      </c>
      <c r="G800">
        <v>126</v>
      </c>
      <c r="H800">
        <v>130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85</v>
      </c>
      <c r="Q800">
        <v>61</v>
      </c>
      <c r="R800">
        <v>63</v>
      </c>
      <c r="S800">
        <v>63</v>
      </c>
      <c r="T800">
        <v>65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</row>
    <row r="801" spans="1:26" x14ac:dyDescent="0.35">
      <c r="A801">
        <v>2060</v>
      </c>
      <c r="B801" s="282" t="s">
        <v>1072</v>
      </c>
      <c r="C801">
        <v>3</v>
      </c>
      <c r="D801">
        <v>3</v>
      </c>
      <c r="E801">
        <v>3</v>
      </c>
      <c r="F801">
        <v>3</v>
      </c>
      <c r="G801">
        <v>3</v>
      </c>
      <c r="H801">
        <v>3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3</v>
      </c>
      <c r="P801">
        <v>3</v>
      </c>
      <c r="Q801">
        <v>3</v>
      </c>
      <c r="R801">
        <v>3</v>
      </c>
      <c r="S801">
        <v>4</v>
      </c>
      <c r="T801">
        <v>3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</row>
    <row r="802" spans="1:26" x14ac:dyDescent="0.35">
      <c r="A802">
        <v>2062</v>
      </c>
      <c r="B802" s="282" t="s">
        <v>1074</v>
      </c>
      <c r="C802">
        <v>22763</v>
      </c>
      <c r="D802">
        <v>22763</v>
      </c>
      <c r="E802">
        <v>22763</v>
      </c>
      <c r="F802">
        <v>22763</v>
      </c>
      <c r="G802">
        <v>22763</v>
      </c>
      <c r="H802">
        <v>22790</v>
      </c>
      <c r="I802">
        <v>22763</v>
      </c>
      <c r="J802">
        <v>22763</v>
      </c>
      <c r="K802">
        <v>22763</v>
      </c>
      <c r="L802">
        <v>22790</v>
      </c>
      <c r="M802">
        <v>22790</v>
      </c>
      <c r="N802">
        <v>22790</v>
      </c>
      <c r="O802">
        <v>238</v>
      </c>
      <c r="P802">
        <v>8579</v>
      </c>
      <c r="Q802">
        <v>249</v>
      </c>
      <c r="R802">
        <v>7140</v>
      </c>
      <c r="S802">
        <v>664</v>
      </c>
      <c r="T802">
        <v>27255</v>
      </c>
      <c r="U802">
        <v>3486</v>
      </c>
      <c r="V802">
        <v>0</v>
      </c>
      <c r="W802">
        <v>0</v>
      </c>
      <c r="X802">
        <v>0</v>
      </c>
      <c r="Y802">
        <v>0</v>
      </c>
      <c r="Z802">
        <v>0</v>
      </c>
    </row>
    <row r="803" spans="1:26" x14ac:dyDescent="0.35">
      <c r="A803">
        <v>2063</v>
      </c>
      <c r="B803" s="282" t="s">
        <v>1075</v>
      </c>
      <c r="C803">
        <v>3035</v>
      </c>
      <c r="D803">
        <v>3035</v>
      </c>
      <c r="E803">
        <v>3035</v>
      </c>
      <c r="F803">
        <v>3035</v>
      </c>
      <c r="G803">
        <v>3035</v>
      </c>
      <c r="H803">
        <v>3039</v>
      </c>
      <c r="I803">
        <v>3035</v>
      </c>
      <c r="J803">
        <v>3035</v>
      </c>
      <c r="K803">
        <v>3035</v>
      </c>
      <c r="L803">
        <v>3039</v>
      </c>
      <c r="M803">
        <v>3039</v>
      </c>
      <c r="N803">
        <v>3039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</row>
    <row r="804" spans="1:26" x14ac:dyDescent="0.35">
      <c r="A804">
        <v>2064</v>
      </c>
      <c r="B804" s="282" t="s">
        <v>1076</v>
      </c>
      <c r="C804">
        <v>30350</v>
      </c>
      <c r="D804">
        <v>30350</v>
      </c>
      <c r="E804">
        <v>30350</v>
      </c>
      <c r="F804">
        <v>30350</v>
      </c>
      <c r="G804">
        <v>30350</v>
      </c>
      <c r="H804">
        <v>30387</v>
      </c>
      <c r="I804">
        <v>30350</v>
      </c>
      <c r="J804">
        <v>30350</v>
      </c>
      <c r="K804">
        <v>30350</v>
      </c>
      <c r="L804">
        <v>30387</v>
      </c>
      <c r="M804">
        <v>30387</v>
      </c>
      <c r="N804">
        <v>30387</v>
      </c>
      <c r="O804">
        <v>1357</v>
      </c>
      <c r="P804">
        <v>0</v>
      </c>
      <c r="Q804">
        <v>3749</v>
      </c>
      <c r="R804">
        <v>71760</v>
      </c>
      <c r="S804">
        <v>1764</v>
      </c>
      <c r="T804">
        <v>11964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</row>
    <row r="805" spans="1:26" x14ac:dyDescent="0.35">
      <c r="A805">
        <v>2065</v>
      </c>
      <c r="B805" s="282" t="s">
        <v>1077</v>
      </c>
      <c r="C805">
        <v>3794</v>
      </c>
      <c r="D805">
        <v>3794</v>
      </c>
      <c r="E805">
        <v>3794</v>
      </c>
      <c r="F805">
        <v>3794</v>
      </c>
      <c r="G805">
        <v>3794</v>
      </c>
      <c r="H805">
        <v>3798</v>
      </c>
      <c r="I805">
        <v>3794</v>
      </c>
      <c r="J805">
        <v>3794</v>
      </c>
      <c r="K805">
        <v>3794</v>
      </c>
      <c r="L805">
        <v>3798</v>
      </c>
      <c r="M805">
        <v>3798</v>
      </c>
      <c r="N805">
        <v>3798</v>
      </c>
      <c r="O805">
        <v>0</v>
      </c>
      <c r="P805">
        <v>0</v>
      </c>
      <c r="Q805">
        <v>48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</row>
    <row r="806" spans="1:26" x14ac:dyDescent="0.35">
      <c r="A806">
        <v>2066</v>
      </c>
      <c r="B806" s="282" t="s">
        <v>1078</v>
      </c>
      <c r="C806">
        <v>8346</v>
      </c>
      <c r="D806">
        <v>8346</v>
      </c>
      <c r="E806">
        <v>8346</v>
      </c>
      <c r="F806">
        <v>8346</v>
      </c>
      <c r="G806">
        <v>8346</v>
      </c>
      <c r="H806">
        <v>8356</v>
      </c>
      <c r="I806">
        <v>8346</v>
      </c>
      <c r="J806">
        <v>8346</v>
      </c>
      <c r="K806">
        <v>8346</v>
      </c>
      <c r="L806">
        <v>8356</v>
      </c>
      <c r="M806">
        <v>8356</v>
      </c>
      <c r="N806">
        <v>8356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</row>
    <row r="807" spans="1:26" x14ac:dyDescent="0.35">
      <c r="A807">
        <v>2067</v>
      </c>
      <c r="B807" s="282" t="s">
        <v>1079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1207</v>
      </c>
      <c r="P807">
        <v>1527</v>
      </c>
      <c r="Q807">
        <v>1757</v>
      </c>
      <c r="R807">
        <v>0</v>
      </c>
      <c r="S807">
        <v>1024</v>
      </c>
      <c r="T807">
        <v>499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</row>
    <row r="808" spans="1:26" x14ac:dyDescent="0.35">
      <c r="A808">
        <v>2068</v>
      </c>
      <c r="B808" s="282" t="s">
        <v>1080</v>
      </c>
      <c r="C808">
        <v>7588</v>
      </c>
      <c r="D808">
        <v>7588</v>
      </c>
      <c r="E808">
        <v>7588</v>
      </c>
      <c r="F808">
        <v>7588</v>
      </c>
      <c r="G808">
        <v>7588</v>
      </c>
      <c r="H808">
        <v>7597</v>
      </c>
      <c r="I808">
        <v>7588</v>
      </c>
      <c r="J808">
        <v>7588</v>
      </c>
      <c r="K808">
        <v>7588</v>
      </c>
      <c r="L808">
        <v>7597</v>
      </c>
      <c r="M808">
        <v>7597</v>
      </c>
      <c r="N808">
        <v>7597</v>
      </c>
      <c r="O808">
        <v>0</v>
      </c>
      <c r="P808">
        <v>0</v>
      </c>
      <c r="Q808">
        <v>0</v>
      </c>
      <c r="R808">
        <v>200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</row>
    <row r="809" spans="1:26" x14ac:dyDescent="0.35">
      <c r="A809">
        <v>2069</v>
      </c>
      <c r="B809" s="282" t="s">
        <v>1082</v>
      </c>
      <c r="C809">
        <v>228585</v>
      </c>
      <c r="D809">
        <v>292504</v>
      </c>
      <c r="E809">
        <v>300453</v>
      </c>
      <c r="F809">
        <v>311576</v>
      </c>
      <c r="G809">
        <v>322573</v>
      </c>
      <c r="H809">
        <v>305662</v>
      </c>
      <c r="I809">
        <v>314058</v>
      </c>
      <c r="J809">
        <v>325155</v>
      </c>
      <c r="K809">
        <v>332543</v>
      </c>
      <c r="L809">
        <v>346123</v>
      </c>
      <c r="M809">
        <v>340012</v>
      </c>
      <c r="N809">
        <v>346331</v>
      </c>
      <c r="O809">
        <v>201117</v>
      </c>
      <c r="P809">
        <v>211256</v>
      </c>
      <c r="Q809">
        <v>171182</v>
      </c>
      <c r="R809">
        <v>242074</v>
      </c>
      <c r="S809">
        <v>161441</v>
      </c>
      <c r="T809">
        <v>221023</v>
      </c>
      <c r="U809">
        <v>143658</v>
      </c>
      <c r="V809">
        <v>0</v>
      </c>
      <c r="W809">
        <v>0</v>
      </c>
      <c r="X809">
        <v>0</v>
      </c>
      <c r="Y809">
        <v>0</v>
      </c>
      <c r="Z809">
        <v>0</v>
      </c>
    </row>
    <row r="810" spans="1:26" x14ac:dyDescent="0.35">
      <c r="A810">
        <v>2070</v>
      </c>
      <c r="B810" s="282" t="s">
        <v>589</v>
      </c>
      <c r="C810">
        <v>4</v>
      </c>
      <c r="D810">
        <v>4</v>
      </c>
      <c r="E810">
        <v>4</v>
      </c>
      <c r="F810">
        <v>4</v>
      </c>
      <c r="G810">
        <v>4</v>
      </c>
      <c r="H810">
        <v>4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2</v>
      </c>
      <c r="P810">
        <v>7</v>
      </c>
      <c r="Q810">
        <v>3</v>
      </c>
      <c r="R810">
        <v>3</v>
      </c>
      <c r="S810">
        <v>2</v>
      </c>
      <c r="T810">
        <v>3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</row>
    <row r="811" spans="1:26" x14ac:dyDescent="0.35">
      <c r="A811">
        <v>2071</v>
      </c>
      <c r="B811" s="282" t="s">
        <v>591</v>
      </c>
      <c r="C811">
        <v>124</v>
      </c>
      <c r="D811">
        <v>124</v>
      </c>
      <c r="E811">
        <v>130</v>
      </c>
      <c r="F811">
        <v>124</v>
      </c>
      <c r="G811">
        <v>124</v>
      </c>
      <c r="H811">
        <v>130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112</v>
      </c>
      <c r="P811">
        <v>101</v>
      </c>
      <c r="Q811">
        <v>106</v>
      </c>
      <c r="R811">
        <v>105</v>
      </c>
      <c r="S811">
        <v>100</v>
      </c>
      <c r="T811">
        <v>126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</row>
    <row r="812" spans="1:26" x14ac:dyDescent="0.35">
      <c r="A812">
        <v>2072</v>
      </c>
      <c r="B812" s="282" t="s">
        <v>1034</v>
      </c>
      <c r="C812">
        <v>20</v>
      </c>
      <c r="D812">
        <v>20</v>
      </c>
      <c r="E812">
        <v>20</v>
      </c>
      <c r="F812">
        <v>20</v>
      </c>
      <c r="G812">
        <v>20</v>
      </c>
      <c r="H812">
        <v>20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6</v>
      </c>
      <c r="P812">
        <v>4</v>
      </c>
      <c r="Q812">
        <v>2</v>
      </c>
      <c r="R812">
        <v>7</v>
      </c>
      <c r="S812">
        <v>5</v>
      </c>
      <c r="T812">
        <v>4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</row>
    <row r="813" spans="1:26" x14ac:dyDescent="0.35">
      <c r="A813">
        <v>2073</v>
      </c>
      <c r="B813" s="282" t="s">
        <v>1035</v>
      </c>
      <c r="C813">
        <v>4</v>
      </c>
      <c r="D813">
        <v>4</v>
      </c>
      <c r="E813">
        <v>4</v>
      </c>
      <c r="F813">
        <v>4</v>
      </c>
      <c r="G813">
        <v>4</v>
      </c>
      <c r="H813">
        <v>4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1</v>
      </c>
      <c r="P813">
        <v>1</v>
      </c>
      <c r="Q813">
        <v>1</v>
      </c>
      <c r="R813">
        <v>2</v>
      </c>
      <c r="S813">
        <v>1</v>
      </c>
      <c r="T813">
        <v>2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</row>
    <row r="814" spans="1:26" x14ac:dyDescent="0.35">
      <c r="A814">
        <v>2074</v>
      </c>
      <c r="B814" s="282" t="s">
        <v>1036</v>
      </c>
      <c r="C814">
        <v>2</v>
      </c>
      <c r="D814">
        <v>2</v>
      </c>
      <c r="E814">
        <v>3</v>
      </c>
      <c r="F814">
        <v>3</v>
      </c>
      <c r="G814">
        <v>3</v>
      </c>
      <c r="H814">
        <v>3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2</v>
      </c>
      <c r="P814">
        <v>7</v>
      </c>
      <c r="Q814">
        <v>4</v>
      </c>
      <c r="R814">
        <v>4</v>
      </c>
      <c r="S814">
        <v>7</v>
      </c>
      <c r="T814">
        <v>4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</row>
    <row r="815" spans="1:26" x14ac:dyDescent="0.35">
      <c r="A815">
        <v>2075</v>
      </c>
      <c r="B815" s="282" t="s">
        <v>1037</v>
      </c>
      <c r="C815">
        <v>14</v>
      </c>
      <c r="D815">
        <v>14</v>
      </c>
      <c r="E815">
        <v>15</v>
      </c>
      <c r="F815">
        <v>14</v>
      </c>
      <c r="G815">
        <v>14</v>
      </c>
      <c r="H815">
        <v>13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12</v>
      </c>
      <c r="P815">
        <v>6</v>
      </c>
      <c r="Q815">
        <v>10</v>
      </c>
      <c r="R815">
        <v>18</v>
      </c>
      <c r="S815">
        <v>11</v>
      </c>
      <c r="T815">
        <v>15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</row>
    <row r="816" spans="1:26" x14ac:dyDescent="0.35">
      <c r="A816">
        <v>2080</v>
      </c>
      <c r="B816" s="282" t="s">
        <v>755</v>
      </c>
      <c r="C816">
        <v>1550</v>
      </c>
      <c r="D816">
        <v>1550</v>
      </c>
      <c r="E816">
        <v>1550</v>
      </c>
      <c r="F816">
        <v>1550</v>
      </c>
      <c r="G816">
        <v>1550</v>
      </c>
      <c r="H816">
        <v>1550</v>
      </c>
      <c r="I816">
        <v>1550</v>
      </c>
      <c r="J816">
        <v>1550</v>
      </c>
      <c r="K816">
        <v>1550</v>
      </c>
      <c r="L816">
        <v>1550</v>
      </c>
      <c r="M816">
        <v>1550</v>
      </c>
      <c r="N816">
        <v>1550</v>
      </c>
      <c r="O816">
        <v>215</v>
      </c>
      <c r="P816">
        <v>90</v>
      </c>
      <c r="Q816">
        <v>700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</row>
    <row r="817" spans="1:26" x14ac:dyDescent="0.35">
      <c r="A817">
        <v>2081</v>
      </c>
      <c r="B817" s="282" t="s">
        <v>631</v>
      </c>
      <c r="C817">
        <v>444</v>
      </c>
      <c r="D817">
        <v>0</v>
      </c>
      <c r="E817">
        <v>444</v>
      </c>
      <c r="F817">
        <v>444</v>
      </c>
      <c r="G817">
        <v>444</v>
      </c>
      <c r="H817">
        <v>444</v>
      </c>
      <c r="I817">
        <v>444</v>
      </c>
      <c r="J817">
        <v>444</v>
      </c>
      <c r="K817">
        <v>444</v>
      </c>
      <c r="L817">
        <v>444</v>
      </c>
      <c r="M817">
        <v>444</v>
      </c>
      <c r="N817">
        <v>444</v>
      </c>
      <c r="O817">
        <v>2022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</row>
    <row r="818" spans="1:26" x14ac:dyDescent="0.35">
      <c r="A818">
        <v>2083</v>
      </c>
      <c r="B818" s="282" t="s">
        <v>631</v>
      </c>
      <c r="C818">
        <v>298</v>
      </c>
      <c r="D818">
        <v>0</v>
      </c>
      <c r="E818">
        <v>298</v>
      </c>
      <c r="F818">
        <v>298</v>
      </c>
      <c r="G818">
        <v>298</v>
      </c>
      <c r="H818">
        <v>298</v>
      </c>
      <c r="I818">
        <v>298</v>
      </c>
      <c r="J818">
        <v>298</v>
      </c>
      <c r="K818">
        <v>298</v>
      </c>
      <c r="L818">
        <v>298</v>
      </c>
      <c r="M818">
        <v>298</v>
      </c>
      <c r="N818">
        <v>298</v>
      </c>
      <c r="O818">
        <v>402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</row>
    <row r="819" spans="1:26" x14ac:dyDescent="0.35">
      <c r="A819">
        <v>2085</v>
      </c>
      <c r="B819" s="282" t="s">
        <v>631</v>
      </c>
      <c r="C819">
        <v>239</v>
      </c>
      <c r="D819">
        <v>239</v>
      </c>
      <c r="E819">
        <v>239</v>
      </c>
      <c r="F819">
        <v>239</v>
      </c>
      <c r="G819">
        <v>240</v>
      </c>
      <c r="H819">
        <v>239</v>
      </c>
      <c r="I819">
        <v>231</v>
      </c>
      <c r="J819">
        <v>239</v>
      </c>
      <c r="K819">
        <v>239</v>
      </c>
      <c r="L819">
        <v>239</v>
      </c>
      <c r="M819">
        <v>239</v>
      </c>
      <c r="N819">
        <v>239</v>
      </c>
      <c r="O819">
        <v>0</v>
      </c>
      <c r="P819">
        <v>230</v>
      </c>
      <c r="Q819">
        <v>844</v>
      </c>
      <c r="R819">
        <v>189</v>
      </c>
      <c r="S819">
        <v>387</v>
      </c>
      <c r="T819">
        <v>344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</row>
    <row r="820" spans="1:26" x14ac:dyDescent="0.35">
      <c r="A820">
        <v>2090</v>
      </c>
      <c r="B820" s="282" t="s">
        <v>998</v>
      </c>
      <c r="C820">
        <v>8500</v>
      </c>
      <c r="D820">
        <v>8500</v>
      </c>
      <c r="E820">
        <v>8500</v>
      </c>
      <c r="F820">
        <v>8500</v>
      </c>
      <c r="G820">
        <v>8500</v>
      </c>
      <c r="H820">
        <v>8500</v>
      </c>
      <c r="I820">
        <v>8500</v>
      </c>
      <c r="J820">
        <v>8500</v>
      </c>
      <c r="K820">
        <v>8500</v>
      </c>
      <c r="L820">
        <v>8500</v>
      </c>
      <c r="M820">
        <v>8500</v>
      </c>
      <c r="N820">
        <v>8500</v>
      </c>
      <c r="O820">
        <v>1460</v>
      </c>
      <c r="P820">
        <v>6404</v>
      </c>
      <c r="Q820">
        <v>2126</v>
      </c>
      <c r="R820">
        <v>980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</row>
    <row r="821" spans="1:26" x14ac:dyDescent="0.35">
      <c r="A821">
        <v>2095</v>
      </c>
      <c r="B821" s="282" t="s">
        <v>999</v>
      </c>
      <c r="C821">
        <v>8500</v>
      </c>
      <c r="D821">
        <v>8500</v>
      </c>
      <c r="E821">
        <v>8500</v>
      </c>
      <c r="F821">
        <v>8500</v>
      </c>
      <c r="G821">
        <v>8500</v>
      </c>
      <c r="H821">
        <v>8500</v>
      </c>
      <c r="I821">
        <v>8500</v>
      </c>
      <c r="J821">
        <v>8500</v>
      </c>
      <c r="K821">
        <v>8500</v>
      </c>
      <c r="L821">
        <v>8500</v>
      </c>
      <c r="M821">
        <v>8500</v>
      </c>
      <c r="N821">
        <v>8500</v>
      </c>
      <c r="O821">
        <v>0</v>
      </c>
      <c r="P821">
        <v>0</v>
      </c>
      <c r="Q821">
        <v>75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</row>
    <row r="822" spans="1:26" x14ac:dyDescent="0.35">
      <c r="A822">
        <v>2106</v>
      </c>
      <c r="B822" s="282" t="s">
        <v>589</v>
      </c>
      <c r="C822">
        <v>4</v>
      </c>
      <c r="D822">
        <v>4</v>
      </c>
      <c r="E822">
        <v>4</v>
      </c>
      <c r="F822">
        <v>4</v>
      </c>
      <c r="G822">
        <v>4</v>
      </c>
      <c r="H822">
        <v>4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2</v>
      </c>
      <c r="P822">
        <v>2</v>
      </c>
      <c r="Q822">
        <v>3</v>
      </c>
      <c r="R822">
        <v>4</v>
      </c>
      <c r="S822">
        <v>6</v>
      </c>
      <c r="T822">
        <v>2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</row>
    <row r="823" spans="1:26" x14ac:dyDescent="0.35">
      <c r="A823">
        <v>2107</v>
      </c>
      <c r="B823" s="282" t="s">
        <v>591</v>
      </c>
      <c r="C823">
        <v>108</v>
      </c>
      <c r="D823">
        <v>108</v>
      </c>
      <c r="E823">
        <v>113</v>
      </c>
      <c r="F823">
        <v>108</v>
      </c>
      <c r="G823">
        <v>108</v>
      </c>
      <c r="H823">
        <v>103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90</v>
      </c>
      <c r="P823">
        <v>111</v>
      </c>
      <c r="Q823">
        <v>96</v>
      </c>
      <c r="R823">
        <v>123</v>
      </c>
      <c r="S823">
        <v>115</v>
      </c>
      <c r="T823">
        <v>123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</row>
    <row r="824" spans="1:26" x14ac:dyDescent="0.35">
      <c r="A824">
        <v>2108</v>
      </c>
      <c r="B824" s="282" t="s">
        <v>1034</v>
      </c>
      <c r="C824">
        <v>15</v>
      </c>
      <c r="D824">
        <v>15</v>
      </c>
      <c r="E824">
        <v>15</v>
      </c>
      <c r="F824">
        <v>15</v>
      </c>
      <c r="G824">
        <v>15</v>
      </c>
      <c r="H824">
        <v>15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7</v>
      </c>
      <c r="P824">
        <v>5</v>
      </c>
      <c r="Q824">
        <v>10</v>
      </c>
      <c r="R824">
        <v>5</v>
      </c>
      <c r="S824">
        <v>5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</row>
    <row r="825" spans="1:26" x14ac:dyDescent="0.35">
      <c r="A825">
        <v>2109</v>
      </c>
      <c r="B825" s="282" t="s">
        <v>1035</v>
      </c>
      <c r="C825">
        <v>1</v>
      </c>
      <c r="D825">
        <v>4</v>
      </c>
      <c r="E825">
        <v>4</v>
      </c>
      <c r="F825">
        <v>4</v>
      </c>
      <c r="G825">
        <v>4</v>
      </c>
      <c r="H825">
        <v>4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2</v>
      </c>
      <c r="S825">
        <v>1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</row>
    <row r="826" spans="1:26" x14ac:dyDescent="0.35">
      <c r="A826">
        <v>2110</v>
      </c>
      <c r="B826" s="282" t="s">
        <v>1036</v>
      </c>
      <c r="C826">
        <v>1</v>
      </c>
      <c r="D826">
        <v>1</v>
      </c>
      <c r="E826">
        <v>1</v>
      </c>
      <c r="F826">
        <v>1</v>
      </c>
      <c r="G826">
        <v>1</v>
      </c>
      <c r="H826">
        <v>1</v>
      </c>
      <c r="I826">
        <v>1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2</v>
      </c>
      <c r="Q826">
        <v>3</v>
      </c>
      <c r="R826">
        <v>7</v>
      </c>
      <c r="S826">
        <v>3</v>
      </c>
      <c r="T826">
        <v>5</v>
      </c>
      <c r="U826">
        <v>5</v>
      </c>
      <c r="V826">
        <v>0</v>
      </c>
      <c r="W826">
        <v>0</v>
      </c>
      <c r="X826">
        <v>0</v>
      </c>
      <c r="Y826">
        <v>0</v>
      </c>
      <c r="Z826">
        <v>0</v>
      </c>
    </row>
    <row r="827" spans="1:26" x14ac:dyDescent="0.35">
      <c r="A827">
        <v>2111</v>
      </c>
      <c r="B827" s="282" t="s">
        <v>1037</v>
      </c>
      <c r="C827">
        <v>20</v>
      </c>
      <c r="D827">
        <v>20</v>
      </c>
      <c r="E827">
        <v>21</v>
      </c>
      <c r="F827">
        <v>20</v>
      </c>
      <c r="G827">
        <v>20</v>
      </c>
      <c r="H827">
        <v>48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43</v>
      </c>
      <c r="P827">
        <v>33</v>
      </c>
      <c r="Q827">
        <v>32</v>
      </c>
      <c r="R827">
        <v>46</v>
      </c>
      <c r="S827">
        <v>30</v>
      </c>
      <c r="T827">
        <v>35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</row>
    <row r="828" spans="1:26" x14ac:dyDescent="0.35">
      <c r="A828">
        <v>2112</v>
      </c>
      <c r="B828" s="282" t="s">
        <v>589</v>
      </c>
      <c r="C828">
        <v>11</v>
      </c>
      <c r="D828">
        <v>11</v>
      </c>
      <c r="E828">
        <v>11</v>
      </c>
      <c r="F828">
        <v>11</v>
      </c>
      <c r="G828">
        <v>11</v>
      </c>
      <c r="H828">
        <v>11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15</v>
      </c>
      <c r="P828">
        <v>13</v>
      </c>
      <c r="Q828">
        <v>11</v>
      </c>
      <c r="R828">
        <v>10</v>
      </c>
      <c r="S828">
        <v>13</v>
      </c>
      <c r="T828">
        <v>10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</row>
    <row r="829" spans="1:26" x14ac:dyDescent="0.35">
      <c r="A829">
        <v>2113</v>
      </c>
      <c r="B829" s="282" t="s">
        <v>591</v>
      </c>
      <c r="C829">
        <v>124</v>
      </c>
      <c r="D829">
        <v>124</v>
      </c>
      <c r="E829">
        <v>130</v>
      </c>
      <c r="F829">
        <v>124</v>
      </c>
      <c r="G829">
        <v>124</v>
      </c>
      <c r="H829">
        <v>118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18</v>
      </c>
      <c r="P829">
        <v>94</v>
      </c>
      <c r="Q829">
        <v>133</v>
      </c>
      <c r="R829">
        <v>101</v>
      </c>
      <c r="S829">
        <v>124</v>
      </c>
      <c r="T829">
        <v>92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</row>
    <row r="830" spans="1:26" x14ac:dyDescent="0.35">
      <c r="A830">
        <v>2114</v>
      </c>
      <c r="B830" s="282" t="s">
        <v>1034</v>
      </c>
      <c r="C830">
        <v>50</v>
      </c>
      <c r="D830">
        <v>50</v>
      </c>
      <c r="E830">
        <v>50</v>
      </c>
      <c r="F830">
        <v>50</v>
      </c>
      <c r="G830">
        <v>50</v>
      </c>
      <c r="H830">
        <v>50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53</v>
      </c>
      <c r="P830">
        <v>44</v>
      </c>
      <c r="Q830">
        <v>24</v>
      </c>
      <c r="R830">
        <v>33</v>
      </c>
      <c r="S830">
        <v>52</v>
      </c>
      <c r="T830">
        <v>26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</row>
    <row r="831" spans="1:26" x14ac:dyDescent="0.35">
      <c r="A831">
        <v>2115</v>
      </c>
      <c r="B831" s="282" t="s">
        <v>1035</v>
      </c>
      <c r="C831">
        <v>8</v>
      </c>
      <c r="D831">
        <v>8</v>
      </c>
      <c r="E831">
        <v>8</v>
      </c>
      <c r="F831">
        <v>8</v>
      </c>
      <c r="G831">
        <v>8</v>
      </c>
      <c r="H831">
        <v>8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5</v>
      </c>
      <c r="P831">
        <v>2</v>
      </c>
      <c r="Q831">
        <v>0</v>
      </c>
      <c r="R831">
        <v>1</v>
      </c>
      <c r="S831">
        <v>6</v>
      </c>
      <c r="T831">
        <v>2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</row>
    <row r="832" spans="1:26" x14ac:dyDescent="0.35">
      <c r="A832">
        <v>2116</v>
      </c>
      <c r="B832" s="282" t="s">
        <v>1036</v>
      </c>
      <c r="C832">
        <v>1</v>
      </c>
      <c r="D832">
        <v>1</v>
      </c>
      <c r="E832">
        <v>2</v>
      </c>
      <c r="F832">
        <v>2</v>
      </c>
      <c r="G832">
        <v>2</v>
      </c>
      <c r="H832">
        <v>2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2</v>
      </c>
      <c r="P832">
        <v>2</v>
      </c>
      <c r="Q832">
        <v>3</v>
      </c>
      <c r="R832">
        <v>1</v>
      </c>
      <c r="S832">
        <v>2</v>
      </c>
      <c r="T832">
        <v>2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</row>
    <row r="833" spans="1:26" x14ac:dyDescent="0.35">
      <c r="A833">
        <v>2117</v>
      </c>
      <c r="B833" s="282" t="s">
        <v>1037</v>
      </c>
      <c r="C833">
        <v>18</v>
      </c>
      <c r="D833">
        <v>18</v>
      </c>
      <c r="E833">
        <v>19</v>
      </c>
      <c r="F833">
        <v>18</v>
      </c>
      <c r="G833">
        <v>18</v>
      </c>
      <c r="H833">
        <v>17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10</v>
      </c>
      <c r="P833">
        <v>13</v>
      </c>
      <c r="Q833">
        <v>12</v>
      </c>
      <c r="R833">
        <v>34</v>
      </c>
      <c r="S833">
        <v>27</v>
      </c>
      <c r="T833">
        <v>14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</row>
    <row r="834" spans="1:26" x14ac:dyDescent="0.35">
      <c r="A834">
        <v>2118</v>
      </c>
      <c r="B834" s="282" t="s">
        <v>1083</v>
      </c>
      <c r="C834">
        <v>14</v>
      </c>
      <c r="D834">
        <v>14</v>
      </c>
      <c r="E834">
        <v>14</v>
      </c>
      <c r="F834">
        <v>14</v>
      </c>
      <c r="G834">
        <v>10</v>
      </c>
      <c r="H834">
        <v>14</v>
      </c>
      <c r="I834">
        <v>14</v>
      </c>
      <c r="J834">
        <v>14</v>
      </c>
      <c r="K834">
        <v>10</v>
      </c>
      <c r="L834">
        <v>14</v>
      </c>
      <c r="M834">
        <v>10</v>
      </c>
      <c r="N834">
        <v>10</v>
      </c>
      <c r="O834">
        <v>15</v>
      </c>
      <c r="P834">
        <v>16</v>
      </c>
      <c r="Q834">
        <v>16</v>
      </c>
      <c r="R834">
        <v>16</v>
      </c>
      <c r="S834">
        <v>12</v>
      </c>
      <c r="T834">
        <v>16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</row>
    <row r="835" spans="1:26" x14ac:dyDescent="0.35">
      <c r="A835">
        <v>2119</v>
      </c>
      <c r="B835" s="282" t="s">
        <v>1084</v>
      </c>
      <c r="C835">
        <v>14</v>
      </c>
      <c r="D835">
        <v>14</v>
      </c>
      <c r="E835">
        <v>14</v>
      </c>
      <c r="F835">
        <v>14</v>
      </c>
      <c r="G835">
        <v>10</v>
      </c>
      <c r="H835">
        <v>14</v>
      </c>
      <c r="I835">
        <v>14</v>
      </c>
      <c r="J835">
        <v>14</v>
      </c>
      <c r="K835">
        <v>10</v>
      </c>
      <c r="L835">
        <v>14</v>
      </c>
      <c r="M835">
        <v>10</v>
      </c>
      <c r="N835">
        <v>10</v>
      </c>
      <c r="O835">
        <v>15</v>
      </c>
      <c r="P835">
        <v>16</v>
      </c>
      <c r="Q835">
        <v>15</v>
      </c>
      <c r="R835">
        <v>16</v>
      </c>
      <c r="S835">
        <v>12</v>
      </c>
      <c r="T835">
        <v>16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</row>
    <row r="836" spans="1:26" x14ac:dyDescent="0.35">
      <c r="A836">
        <v>2120</v>
      </c>
      <c r="B836" s="282" t="s">
        <v>1085</v>
      </c>
      <c r="C836">
        <v>559</v>
      </c>
      <c r="D836">
        <v>559</v>
      </c>
      <c r="E836">
        <v>559</v>
      </c>
      <c r="F836">
        <v>559</v>
      </c>
      <c r="G836">
        <v>559</v>
      </c>
      <c r="H836">
        <v>559</v>
      </c>
      <c r="I836">
        <v>559</v>
      </c>
      <c r="J836">
        <v>559</v>
      </c>
      <c r="K836">
        <v>559</v>
      </c>
      <c r="L836">
        <v>559</v>
      </c>
      <c r="M836">
        <v>559</v>
      </c>
      <c r="N836">
        <v>559</v>
      </c>
      <c r="O836">
        <v>565</v>
      </c>
      <c r="P836">
        <v>560</v>
      </c>
      <c r="Q836">
        <v>561</v>
      </c>
      <c r="R836">
        <v>571</v>
      </c>
      <c r="S836">
        <v>561</v>
      </c>
      <c r="T836">
        <v>575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</row>
    <row r="837" spans="1:26" x14ac:dyDescent="0.35">
      <c r="A837">
        <v>2121</v>
      </c>
      <c r="B837" s="282" t="s">
        <v>1085</v>
      </c>
      <c r="C837">
        <v>391</v>
      </c>
      <c r="D837">
        <v>391</v>
      </c>
      <c r="E837">
        <v>391</v>
      </c>
      <c r="F837">
        <v>391</v>
      </c>
      <c r="G837">
        <v>391</v>
      </c>
      <c r="H837">
        <v>391</v>
      </c>
      <c r="I837">
        <v>391</v>
      </c>
      <c r="J837">
        <v>391</v>
      </c>
      <c r="K837">
        <v>391</v>
      </c>
      <c r="L837">
        <v>391</v>
      </c>
      <c r="M837">
        <v>391</v>
      </c>
      <c r="N837">
        <v>391</v>
      </c>
      <c r="O837">
        <v>402</v>
      </c>
      <c r="P837">
        <v>410</v>
      </c>
      <c r="Q837">
        <v>405</v>
      </c>
      <c r="R837">
        <v>420</v>
      </c>
      <c r="S837">
        <v>441</v>
      </c>
      <c r="T837">
        <v>451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</row>
    <row r="838" spans="1:26" x14ac:dyDescent="0.35">
      <c r="A838">
        <v>2122</v>
      </c>
      <c r="B838" s="282" t="s">
        <v>1083</v>
      </c>
      <c r="C838">
        <v>28</v>
      </c>
      <c r="D838">
        <v>28</v>
      </c>
      <c r="E838">
        <v>28</v>
      </c>
      <c r="F838">
        <v>28</v>
      </c>
      <c r="G838">
        <v>20</v>
      </c>
      <c r="H838">
        <v>28</v>
      </c>
      <c r="I838">
        <v>28</v>
      </c>
      <c r="J838">
        <v>28</v>
      </c>
      <c r="K838">
        <v>20</v>
      </c>
      <c r="L838">
        <v>28</v>
      </c>
      <c r="M838">
        <v>20</v>
      </c>
      <c r="N838">
        <v>20</v>
      </c>
      <c r="O838">
        <v>30</v>
      </c>
      <c r="P838">
        <v>32</v>
      </c>
      <c r="Q838">
        <v>31</v>
      </c>
      <c r="R838">
        <v>32</v>
      </c>
      <c r="S838">
        <v>24</v>
      </c>
      <c r="T838">
        <v>32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</row>
    <row r="839" spans="1:26" x14ac:dyDescent="0.35">
      <c r="A839">
        <v>2123</v>
      </c>
      <c r="B839" s="282" t="s">
        <v>1086</v>
      </c>
      <c r="C839">
        <v>2560</v>
      </c>
      <c r="D839">
        <v>2118</v>
      </c>
      <c r="E839">
        <v>2710</v>
      </c>
      <c r="F839">
        <v>3924</v>
      </c>
      <c r="G839">
        <v>4875</v>
      </c>
      <c r="H839">
        <v>5759</v>
      </c>
      <c r="I839">
        <v>6756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9139</v>
      </c>
      <c r="P839">
        <v>4801</v>
      </c>
      <c r="Q839">
        <v>7201</v>
      </c>
      <c r="R839">
        <v>5867</v>
      </c>
      <c r="S839">
        <v>2060</v>
      </c>
      <c r="T839">
        <v>5575</v>
      </c>
      <c r="U839">
        <v>215</v>
      </c>
      <c r="V839">
        <v>0</v>
      </c>
      <c r="W839">
        <v>0</v>
      </c>
      <c r="X839">
        <v>0</v>
      </c>
      <c r="Y839">
        <v>0</v>
      </c>
      <c r="Z839">
        <v>0</v>
      </c>
    </row>
    <row r="840" spans="1:26" x14ac:dyDescent="0.35">
      <c r="A840">
        <v>2124</v>
      </c>
      <c r="B840" s="282" t="s">
        <v>1087</v>
      </c>
      <c r="C840">
        <v>3000</v>
      </c>
      <c r="D840">
        <v>3000</v>
      </c>
      <c r="E840">
        <v>3000</v>
      </c>
      <c r="F840">
        <v>3000</v>
      </c>
      <c r="G840">
        <v>3000</v>
      </c>
      <c r="H840">
        <v>3000</v>
      </c>
      <c r="I840">
        <v>3000</v>
      </c>
      <c r="J840">
        <v>3000</v>
      </c>
      <c r="K840">
        <v>3000</v>
      </c>
      <c r="L840">
        <v>3000</v>
      </c>
      <c r="M840">
        <v>3000</v>
      </c>
      <c r="N840">
        <v>3000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</row>
    <row r="841" spans="1:26" x14ac:dyDescent="0.35">
      <c r="A841">
        <v>2125</v>
      </c>
      <c r="B841" s="282" t="s">
        <v>1087</v>
      </c>
      <c r="C841">
        <v>3000</v>
      </c>
      <c r="D841">
        <v>3000</v>
      </c>
      <c r="E841">
        <v>3000</v>
      </c>
      <c r="F841">
        <v>3000</v>
      </c>
      <c r="G841">
        <v>3000</v>
      </c>
      <c r="H841">
        <v>3000</v>
      </c>
      <c r="I841">
        <v>3000</v>
      </c>
      <c r="J841">
        <v>3000</v>
      </c>
      <c r="K841">
        <v>3000</v>
      </c>
      <c r="L841">
        <v>3000</v>
      </c>
      <c r="M841">
        <v>3000</v>
      </c>
      <c r="N841">
        <v>3000</v>
      </c>
      <c r="O841">
        <v>0</v>
      </c>
      <c r="P841">
        <v>0</v>
      </c>
      <c r="Q841">
        <v>0</v>
      </c>
      <c r="R841">
        <v>71760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</row>
    <row r="842" spans="1:26" x14ac:dyDescent="0.35">
      <c r="A842">
        <v>2126</v>
      </c>
      <c r="B842" s="282" t="s">
        <v>1087</v>
      </c>
      <c r="C842">
        <v>3000</v>
      </c>
      <c r="D842">
        <v>3000</v>
      </c>
      <c r="E842">
        <v>3000</v>
      </c>
      <c r="F842">
        <v>3000</v>
      </c>
      <c r="G842">
        <v>3000</v>
      </c>
      <c r="H842">
        <v>3000</v>
      </c>
      <c r="I842">
        <v>3000</v>
      </c>
      <c r="J842">
        <v>3000</v>
      </c>
      <c r="K842">
        <v>3000</v>
      </c>
      <c r="L842">
        <v>3000</v>
      </c>
      <c r="M842">
        <v>3000</v>
      </c>
      <c r="N842">
        <v>3000</v>
      </c>
      <c r="O842">
        <v>1357</v>
      </c>
      <c r="P842">
        <v>0</v>
      </c>
      <c r="Q842">
        <v>3749</v>
      </c>
      <c r="R842">
        <v>0</v>
      </c>
      <c r="S842">
        <v>1764</v>
      </c>
      <c r="T842">
        <v>1764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</row>
    <row r="843" spans="1:26" x14ac:dyDescent="0.35">
      <c r="A843">
        <v>2127</v>
      </c>
      <c r="B843" s="282" t="s">
        <v>1087</v>
      </c>
      <c r="C843">
        <v>3000</v>
      </c>
      <c r="D843">
        <v>3000</v>
      </c>
      <c r="E843">
        <v>3000</v>
      </c>
      <c r="F843">
        <v>3000</v>
      </c>
      <c r="G843">
        <v>3000</v>
      </c>
      <c r="H843">
        <v>3000</v>
      </c>
      <c r="I843">
        <v>3000</v>
      </c>
      <c r="J843">
        <v>3000</v>
      </c>
      <c r="K843">
        <v>3000</v>
      </c>
      <c r="L843">
        <v>3000</v>
      </c>
      <c r="M843">
        <v>3000</v>
      </c>
      <c r="N843">
        <v>3000</v>
      </c>
      <c r="O843">
        <v>0</v>
      </c>
      <c r="P843">
        <v>1586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</row>
    <row r="844" spans="1:26" x14ac:dyDescent="0.35">
      <c r="A844">
        <v>2128</v>
      </c>
      <c r="B844" s="282" t="s">
        <v>1087</v>
      </c>
      <c r="C844">
        <v>3000</v>
      </c>
      <c r="D844">
        <v>3000</v>
      </c>
      <c r="E844">
        <v>3000</v>
      </c>
      <c r="F844">
        <v>3000</v>
      </c>
      <c r="G844">
        <v>3000</v>
      </c>
      <c r="H844">
        <v>3000</v>
      </c>
      <c r="I844">
        <v>3000</v>
      </c>
      <c r="J844">
        <v>3000</v>
      </c>
      <c r="K844">
        <v>3000</v>
      </c>
      <c r="L844">
        <v>3000</v>
      </c>
      <c r="M844">
        <v>3000</v>
      </c>
      <c r="N844">
        <v>3000</v>
      </c>
      <c r="O844">
        <v>238</v>
      </c>
      <c r="P844">
        <v>6993</v>
      </c>
      <c r="Q844">
        <v>484</v>
      </c>
      <c r="R844">
        <v>7140</v>
      </c>
      <c r="S844">
        <v>0</v>
      </c>
      <c r="T844">
        <v>26490</v>
      </c>
      <c r="U844">
        <v>3486</v>
      </c>
      <c r="V844">
        <v>0</v>
      </c>
      <c r="W844">
        <v>0</v>
      </c>
      <c r="X844">
        <v>0</v>
      </c>
      <c r="Y844">
        <v>0</v>
      </c>
      <c r="Z844">
        <v>0</v>
      </c>
    </row>
    <row r="845" spans="1:26" x14ac:dyDescent="0.35">
      <c r="A845">
        <v>2129</v>
      </c>
      <c r="B845" s="282" t="s">
        <v>1087</v>
      </c>
      <c r="C845">
        <v>3000</v>
      </c>
      <c r="D845">
        <v>3000</v>
      </c>
      <c r="E845">
        <v>3000</v>
      </c>
      <c r="F845">
        <v>3000</v>
      </c>
      <c r="G845">
        <v>3000</v>
      </c>
      <c r="H845">
        <v>3000</v>
      </c>
      <c r="I845">
        <v>3000</v>
      </c>
      <c r="J845">
        <v>3000</v>
      </c>
      <c r="K845">
        <v>3000</v>
      </c>
      <c r="L845">
        <v>3000</v>
      </c>
      <c r="M845">
        <v>3000</v>
      </c>
      <c r="N845">
        <v>3000</v>
      </c>
      <c r="O845">
        <v>0</v>
      </c>
      <c r="P845">
        <v>0</v>
      </c>
      <c r="Q845">
        <v>0</v>
      </c>
      <c r="R845">
        <v>0</v>
      </c>
      <c r="S845">
        <v>180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</row>
    <row r="846" spans="1:26" x14ac:dyDescent="0.35">
      <c r="A846">
        <v>2130</v>
      </c>
      <c r="B846" s="282" t="s">
        <v>1087</v>
      </c>
      <c r="C846">
        <v>3000</v>
      </c>
      <c r="D846">
        <v>3000</v>
      </c>
      <c r="E846">
        <v>3000</v>
      </c>
      <c r="F846">
        <v>3000</v>
      </c>
      <c r="G846">
        <v>3000</v>
      </c>
      <c r="H846">
        <v>3000</v>
      </c>
      <c r="I846">
        <v>3000</v>
      </c>
      <c r="J846">
        <v>3000</v>
      </c>
      <c r="K846">
        <v>3000</v>
      </c>
      <c r="L846">
        <v>3000</v>
      </c>
      <c r="M846">
        <v>3000</v>
      </c>
      <c r="N846">
        <v>3000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</row>
    <row r="847" spans="1:26" x14ac:dyDescent="0.35">
      <c r="A847">
        <v>2131</v>
      </c>
      <c r="B847" s="282" t="s">
        <v>1087</v>
      </c>
      <c r="C847">
        <v>3000</v>
      </c>
      <c r="D847">
        <v>3000</v>
      </c>
      <c r="E847">
        <v>3000</v>
      </c>
      <c r="F847">
        <v>3000</v>
      </c>
      <c r="G847">
        <v>3000</v>
      </c>
      <c r="H847">
        <v>3000</v>
      </c>
      <c r="I847">
        <v>3000</v>
      </c>
      <c r="J847">
        <v>3000</v>
      </c>
      <c r="K847">
        <v>3000</v>
      </c>
      <c r="L847">
        <v>3000</v>
      </c>
      <c r="M847">
        <v>3000</v>
      </c>
      <c r="N847">
        <v>3000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</row>
    <row r="848" spans="1:26" x14ac:dyDescent="0.35">
      <c r="A848">
        <v>2132</v>
      </c>
      <c r="B848" s="282" t="s">
        <v>1087</v>
      </c>
      <c r="C848">
        <v>3000</v>
      </c>
      <c r="D848">
        <v>3000</v>
      </c>
      <c r="E848">
        <v>3000</v>
      </c>
      <c r="F848">
        <v>3000</v>
      </c>
      <c r="G848">
        <v>3000</v>
      </c>
      <c r="H848">
        <v>3000</v>
      </c>
      <c r="I848">
        <v>3000</v>
      </c>
      <c r="J848">
        <v>3000</v>
      </c>
      <c r="K848">
        <v>3000</v>
      </c>
      <c r="L848">
        <v>3000</v>
      </c>
      <c r="M848">
        <v>3000</v>
      </c>
      <c r="N848">
        <v>3000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</row>
    <row r="849" spans="1:26" x14ac:dyDescent="0.35">
      <c r="A849">
        <v>2133</v>
      </c>
      <c r="B849" s="282" t="s">
        <v>1087</v>
      </c>
      <c r="C849">
        <v>3000</v>
      </c>
      <c r="D849">
        <v>3000</v>
      </c>
      <c r="E849">
        <v>3000</v>
      </c>
      <c r="F849">
        <v>3000</v>
      </c>
      <c r="G849">
        <v>3000</v>
      </c>
      <c r="H849">
        <v>3000</v>
      </c>
      <c r="I849">
        <v>3000</v>
      </c>
      <c r="J849">
        <v>3000</v>
      </c>
      <c r="K849">
        <v>3000</v>
      </c>
      <c r="L849">
        <v>3000</v>
      </c>
      <c r="M849">
        <v>3000</v>
      </c>
      <c r="N849">
        <v>3000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</row>
    <row r="850" spans="1:26" x14ac:dyDescent="0.35">
      <c r="A850">
        <v>2134</v>
      </c>
      <c r="B850" s="282" t="s">
        <v>1087</v>
      </c>
      <c r="C850">
        <v>3000</v>
      </c>
      <c r="D850">
        <v>3000</v>
      </c>
      <c r="E850">
        <v>3000</v>
      </c>
      <c r="F850">
        <v>3000</v>
      </c>
      <c r="G850">
        <v>3000</v>
      </c>
      <c r="H850">
        <v>3000</v>
      </c>
      <c r="I850">
        <v>3000</v>
      </c>
      <c r="J850">
        <v>3000</v>
      </c>
      <c r="K850">
        <v>3000</v>
      </c>
      <c r="L850">
        <v>3000</v>
      </c>
      <c r="M850">
        <v>3000</v>
      </c>
      <c r="N850">
        <v>3000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</row>
    <row r="851" spans="1:26" x14ac:dyDescent="0.35">
      <c r="A851">
        <v>2135</v>
      </c>
      <c r="B851" s="282" t="s">
        <v>1087</v>
      </c>
      <c r="C851">
        <v>3000</v>
      </c>
      <c r="D851">
        <v>3000</v>
      </c>
      <c r="E851">
        <v>3000</v>
      </c>
      <c r="F851">
        <v>3000</v>
      </c>
      <c r="G851">
        <v>3000</v>
      </c>
      <c r="H851">
        <v>3000</v>
      </c>
      <c r="I851">
        <v>3000</v>
      </c>
      <c r="J851">
        <v>3000</v>
      </c>
      <c r="K851">
        <v>3000</v>
      </c>
      <c r="L851">
        <v>3000</v>
      </c>
      <c r="M851">
        <v>3000</v>
      </c>
      <c r="N851">
        <v>3000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</row>
    <row r="852" spans="1:26" x14ac:dyDescent="0.35">
      <c r="A852">
        <v>2136</v>
      </c>
      <c r="B852" s="282" t="s">
        <v>1087</v>
      </c>
      <c r="C852">
        <v>3000</v>
      </c>
      <c r="D852">
        <v>3000</v>
      </c>
      <c r="E852">
        <v>3000</v>
      </c>
      <c r="F852">
        <v>3000</v>
      </c>
      <c r="G852">
        <v>3000</v>
      </c>
      <c r="H852">
        <v>3000</v>
      </c>
      <c r="I852">
        <v>3000</v>
      </c>
      <c r="J852">
        <v>3000</v>
      </c>
      <c r="K852">
        <v>3000</v>
      </c>
      <c r="L852">
        <v>3000</v>
      </c>
      <c r="M852">
        <v>3000</v>
      </c>
      <c r="N852">
        <v>3000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</row>
    <row r="853" spans="1:26" x14ac:dyDescent="0.35">
      <c r="A853">
        <v>2137</v>
      </c>
      <c r="B853" s="282" t="s">
        <v>755</v>
      </c>
      <c r="C853">
        <v>1750</v>
      </c>
      <c r="D853">
        <v>1750</v>
      </c>
      <c r="E853">
        <v>1750</v>
      </c>
      <c r="F853">
        <v>1750</v>
      </c>
      <c r="G853">
        <v>1750</v>
      </c>
      <c r="H853">
        <v>1750</v>
      </c>
      <c r="I853">
        <v>1750</v>
      </c>
      <c r="J853">
        <v>1750</v>
      </c>
      <c r="K853">
        <v>1750</v>
      </c>
      <c r="L853">
        <v>1750</v>
      </c>
      <c r="M853">
        <v>1750</v>
      </c>
      <c r="N853">
        <v>1750</v>
      </c>
      <c r="O853">
        <v>0</v>
      </c>
      <c r="P853">
        <v>0</v>
      </c>
      <c r="Q853">
        <v>0</v>
      </c>
      <c r="R853">
        <v>665</v>
      </c>
      <c r="S853">
        <v>585</v>
      </c>
      <c r="T853">
        <v>337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</row>
    <row r="854" spans="1:26" x14ac:dyDescent="0.35">
      <c r="A854">
        <v>2138</v>
      </c>
      <c r="B854" s="282" t="s">
        <v>755</v>
      </c>
      <c r="C854">
        <v>1750</v>
      </c>
      <c r="D854">
        <v>1750</v>
      </c>
      <c r="E854">
        <v>1750</v>
      </c>
      <c r="F854">
        <v>1750</v>
      </c>
      <c r="G854">
        <v>1750</v>
      </c>
      <c r="H854">
        <v>1750</v>
      </c>
      <c r="I854">
        <v>1750</v>
      </c>
      <c r="J854">
        <v>1750</v>
      </c>
      <c r="K854">
        <v>1750</v>
      </c>
      <c r="L854">
        <v>1750</v>
      </c>
      <c r="M854">
        <v>1750</v>
      </c>
      <c r="N854">
        <v>1750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</row>
    <row r="855" spans="1:26" x14ac:dyDescent="0.35">
      <c r="A855">
        <v>2139</v>
      </c>
      <c r="B855" s="282" t="s">
        <v>755</v>
      </c>
      <c r="C855">
        <v>1750</v>
      </c>
      <c r="D855">
        <v>1750</v>
      </c>
      <c r="E855">
        <v>1750</v>
      </c>
      <c r="F855">
        <v>1750</v>
      </c>
      <c r="G855">
        <v>1750</v>
      </c>
      <c r="H855">
        <v>1750</v>
      </c>
      <c r="I855">
        <v>1750</v>
      </c>
      <c r="J855">
        <v>1750</v>
      </c>
      <c r="K855">
        <v>1750</v>
      </c>
      <c r="L855">
        <v>1750</v>
      </c>
      <c r="M855">
        <v>1750</v>
      </c>
      <c r="N855">
        <v>1750</v>
      </c>
      <c r="O855">
        <v>210</v>
      </c>
      <c r="P855">
        <v>0</v>
      </c>
      <c r="Q855">
        <v>0</v>
      </c>
      <c r="R855">
        <v>401</v>
      </c>
      <c r="S855">
        <v>0</v>
      </c>
      <c r="T855">
        <v>210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</row>
    <row r="856" spans="1:26" x14ac:dyDescent="0.35">
      <c r="A856">
        <v>2140</v>
      </c>
      <c r="B856" s="282" t="s">
        <v>755</v>
      </c>
      <c r="C856">
        <v>1750</v>
      </c>
      <c r="D856">
        <v>1750</v>
      </c>
      <c r="E856">
        <v>1750</v>
      </c>
      <c r="F856">
        <v>1750</v>
      </c>
      <c r="G856">
        <v>1750</v>
      </c>
      <c r="H856">
        <v>1750</v>
      </c>
      <c r="I856">
        <v>1750</v>
      </c>
      <c r="J856">
        <v>1750</v>
      </c>
      <c r="K856">
        <v>1750</v>
      </c>
      <c r="L856">
        <v>1750</v>
      </c>
      <c r="M856">
        <v>1750</v>
      </c>
      <c r="N856">
        <v>1750</v>
      </c>
      <c r="O856">
        <v>0</v>
      </c>
      <c r="P856">
        <v>0</v>
      </c>
      <c r="Q856">
        <v>663</v>
      </c>
      <c r="R856">
        <v>86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</row>
    <row r="857" spans="1:26" x14ac:dyDescent="0.35">
      <c r="A857">
        <v>2141</v>
      </c>
      <c r="B857" s="282" t="s">
        <v>755</v>
      </c>
      <c r="C857">
        <v>1750</v>
      </c>
      <c r="D857">
        <v>1750</v>
      </c>
      <c r="E857">
        <v>1750</v>
      </c>
      <c r="F857">
        <v>1750</v>
      </c>
      <c r="G857">
        <v>1750</v>
      </c>
      <c r="H857">
        <v>1750</v>
      </c>
      <c r="I857">
        <v>1750</v>
      </c>
      <c r="J857">
        <v>1750</v>
      </c>
      <c r="K857">
        <v>1750</v>
      </c>
      <c r="L857">
        <v>1750</v>
      </c>
      <c r="M857">
        <v>1750</v>
      </c>
      <c r="N857">
        <v>1750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</row>
    <row r="858" spans="1:26" x14ac:dyDescent="0.35">
      <c r="A858">
        <v>2142</v>
      </c>
      <c r="B858" s="282" t="s">
        <v>631</v>
      </c>
      <c r="C858">
        <v>0</v>
      </c>
      <c r="D858">
        <v>0</v>
      </c>
      <c r="E858">
        <v>0</v>
      </c>
      <c r="F858">
        <v>701</v>
      </c>
      <c r="G858">
        <v>701</v>
      </c>
      <c r="H858">
        <v>691</v>
      </c>
      <c r="I858">
        <v>691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901</v>
      </c>
      <c r="S858">
        <v>0</v>
      </c>
      <c r="T858">
        <v>217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</row>
    <row r="859" spans="1:26" x14ac:dyDescent="0.35">
      <c r="A859">
        <v>2143</v>
      </c>
      <c r="B859" s="282" t="s">
        <v>631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</row>
    <row r="860" spans="1:26" x14ac:dyDescent="0.35">
      <c r="A860">
        <v>2144</v>
      </c>
      <c r="B860" s="282" t="s">
        <v>631</v>
      </c>
      <c r="C860">
        <v>251</v>
      </c>
      <c r="D860">
        <v>251</v>
      </c>
      <c r="E860">
        <v>251</v>
      </c>
      <c r="F860">
        <v>251</v>
      </c>
      <c r="G860">
        <v>238</v>
      </c>
      <c r="H860">
        <v>247</v>
      </c>
      <c r="I860">
        <v>247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100</v>
      </c>
      <c r="Q860">
        <v>395</v>
      </c>
      <c r="R860">
        <v>218</v>
      </c>
      <c r="S860">
        <v>498</v>
      </c>
      <c r="T860">
        <v>72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</row>
    <row r="861" spans="1:26" x14ac:dyDescent="0.35">
      <c r="A861">
        <v>2145</v>
      </c>
      <c r="B861" s="282" t="s">
        <v>631</v>
      </c>
      <c r="C861">
        <v>0</v>
      </c>
      <c r="D861">
        <v>0</v>
      </c>
      <c r="E861">
        <v>484</v>
      </c>
      <c r="F861">
        <v>484</v>
      </c>
      <c r="G861">
        <v>484</v>
      </c>
      <c r="H861">
        <v>491</v>
      </c>
      <c r="I861">
        <v>491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1905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</row>
    <row r="862" spans="1:26" x14ac:dyDescent="0.35">
      <c r="A862">
        <v>2146</v>
      </c>
      <c r="B862" s="282" t="s">
        <v>631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</row>
    <row r="863" spans="1:26" x14ac:dyDescent="0.35">
      <c r="A863">
        <v>2147</v>
      </c>
      <c r="B863" s="282" t="s">
        <v>998</v>
      </c>
      <c r="C863">
        <v>10000</v>
      </c>
      <c r="D863">
        <v>10000</v>
      </c>
      <c r="E863">
        <v>10000</v>
      </c>
      <c r="F863">
        <v>10000</v>
      </c>
      <c r="G863">
        <v>10000</v>
      </c>
      <c r="H863">
        <v>10000</v>
      </c>
      <c r="I863">
        <v>10000</v>
      </c>
      <c r="J863">
        <v>10000</v>
      </c>
      <c r="K863">
        <v>10000</v>
      </c>
      <c r="L863">
        <v>10000</v>
      </c>
      <c r="M863">
        <v>10000</v>
      </c>
      <c r="N863">
        <v>10000</v>
      </c>
      <c r="O863">
        <v>0</v>
      </c>
      <c r="P863">
        <v>0</v>
      </c>
      <c r="Q863">
        <v>0</v>
      </c>
      <c r="R863">
        <v>1256</v>
      </c>
      <c r="S863">
        <v>0</v>
      </c>
      <c r="T863">
        <v>635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</row>
    <row r="864" spans="1:26" x14ac:dyDescent="0.35">
      <c r="A864">
        <v>2148</v>
      </c>
      <c r="B864" s="282" t="s">
        <v>998</v>
      </c>
      <c r="C864">
        <v>10000</v>
      </c>
      <c r="D864">
        <v>10000</v>
      </c>
      <c r="E864">
        <v>10000</v>
      </c>
      <c r="F864">
        <v>10000</v>
      </c>
      <c r="G864">
        <v>10000</v>
      </c>
      <c r="H864">
        <v>10000</v>
      </c>
      <c r="I864">
        <v>10000</v>
      </c>
      <c r="J864">
        <v>10000</v>
      </c>
      <c r="K864">
        <v>10000</v>
      </c>
      <c r="L864">
        <v>10000</v>
      </c>
      <c r="M864">
        <v>10000</v>
      </c>
      <c r="N864">
        <v>10000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</row>
    <row r="865" spans="1:26" x14ac:dyDescent="0.35">
      <c r="A865">
        <v>2149</v>
      </c>
      <c r="B865" s="282" t="s">
        <v>998</v>
      </c>
      <c r="C865">
        <v>10000</v>
      </c>
      <c r="D865">
        <v>10000</v>
      </c>
      <c r="E865">
        <v>10000</v>
      </c>
      <c r="F865">
        <v>10000</v>
      </c>
      <c r="G865">
        <v>10000</v>
      </c>
      <c r="H865">
        <v>10000</v>
      </c>
      <c r="I865">
        <v>10000</v>
      </c>
      <c r="J865">
        <v>10000</v>
      </c>
      <c r="K865">
        <v>10000</v>
      </c>
      <c r="L865">
        <v>10000</v>
      </c>
      <c r="M865">
        <v>10000</v>
      </c>
      <c r="N865">
        <v>10000</v>
      </c>
      <c r="O865">
        <v>2083</v>
      </c>
      <c r="P865">
        <v>0</v>
      </c>
      <c r="Q865">
        <v>2778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</row>
    <row r="866" spans="1:26" x14ac:dyDescent="0.35">
      <c r="A866">
        <v>2150</v>
      </c>
      <c r="B866" s="282" t="s">
        <v>998</v>
      </c>
      <c r="C866">
        <v>10000</v>
      </c>
      <c r="D866">
        <v>10000</v>
      </c>
      <c r="E866">
        <v>10000</v>
      </c>
      <c r="F866">
        <v>10000</v>
      </c>
      <c r="G866">
        <v>10000</v>
      </c>
      <c r="H866">
        <v>10000</v>
      </c>
      <c r="I866">
        <v>10000</v>
      </c>
      <c r="J866">
        <v>10000</v>
      </c>
      <c r="K866">
        <v>10000</v>
      </c>
      <c r="L866">
        <v>10000</v>
      </c>
      <c r="M866">
        <v>10000</v>
      </c>
      <c r="N866">
        <v>10000</v>
      </c>
      <c r="O866">
        <v>0</v>
      </c>
      <c r="P866">
        <v>0</v>
      </c>
      <c r="Q866">
        <v>1222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</row>
    <row r="867" spans="1:26" x14ac:dyDescent="0.35">
      <c r="A867">
        <v>2151</v>
      </c>
      <c r="B867" s="282" t="s">
        <v>998</v>
      </c>
      <c r="C867">
        <v>10000</v>
      </c>
      <c r="D867">
        <v>10000</v>
      </c>
      <c r="E867">
        <v>10000</v>
      </c>
      <c r="F867">
        <v>10000</v>
      </c>
      <c r="G867">
        <v>10000</v>
      </c>
      <c r="H867">
        <v>10000</v>
      </c>
      <c r="I867">
        <v>10000</v>
      </c>
      <c r="J867">
        <v>10000</v>
      </c>
      <c r="K867">
        <v>10000</v>
      </c>
      <c r="L867">
        <v>10000</v>
      </c>
      <c r="M867">
        <v>10000</v>
      </c>
      <c r="N867">
        <v>10000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</row>
    <row r="868" spans="1:26" x14ac:dyDescent="0.35">
      <c r="A868">
        <v>2152</v>
      </c>
      <c r="B868" s="282" t="s">
        <v>999</v>
      </c>
      <c r="C868">
        <v>10000</v>
      </c>
      <c r="D868">
        <v>10000</v>
      </c>
      <c r="E868">
        <v>10000</v>
      </c>
      <c r="F868">
        <v>10000</v>
      </c>
      <c r="G868">
        <v>10000</v>
      </c>
      <c r="H868">
        <v>10000</v>
      </c>
      <c r="I868">
        <v>10000</v>
      </c>
      <c r="J868">
        <v>10000</v>
      </c>
      <c r="K868">
        <v>10000</v>
      </c>
      <c r="L868">
        <v>10000</v>
      </c>
      <c r="M868">
        <v>10000</v>
      </c>
      <c r="N868">
        <v>10000</v>
      </c>
      <c r="O868">
        <v>0</v>
      </c>
      <c r="P868">
        <v>0</v>
      </c>
      <c r="Q868">
        <v>0</v>
      </c>
      <c r="R868">
        <v>2124</v>
      </c>
      <c r="S868">
        <v>715</v>
      </c>
      <c r="T868">
        <v>3453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</row>
    <row r="869" spans="1:26" x14ac:dyDescent="0.35">
      <c r="A869">
        <v>2153</v>
      </c>
      <c r="B869" s="282" t="s">
        <v>999</v>
      </c>
      <c r="C869">
        <v>10000</v>
      </c>
      <c r="D869">
        <v>10000</v>
      </c>
      <c r="E869">
        <v>10000</v>
      </c>
      <c r="F869">
        <v>10000</v>
      </c>
      <c r="G869">
        <v>10000</v>
      </c>
      <c r="H869">
        <v>10000</v>
      </c>
      <c r="I869">
        <v>10000</v>
      </c>
      <c r="J869">
        <v>10000</v>
      </c>
      <c r="K869">
        <v>10000</v>
      </c>
      <c r="L869">
        <v>10000</v>
      </c>
      <c r="M869">
        <v>10000</v>
      </c>
      <c r="N869">
        <v>10000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</row>
    <row r="870" spans="1:26" x14ac:dyDescent="0.35">
      <c r="A870">
        <v>2154</v>
      </c>
      <c r="B870" s="282" t="s">
        <v>999</v>
      </c>
      <c r="C870">
        <v>10000</v>
      </c>
      <c r="D870">
        <v>10000</v>
      </c>
      <c r="E870">
        <v>10000</v>
      </c>
      <c r="F870">
        <v>10000</v>
      </c>
      <c r="G870">
        <v>10000</v>
      </c>
      <c r="H870">
        <v>10000</v>
      </c>
      <c r="I870">
        <v>10000</v>
      </c>
      <c r="J870">
        <v>10000</v>
      </c>
      <c r="K870">
        <v>10000</v>
      </c>
      <c r="L870">
        <v>10000</v>
      </c>
      <c r="M870">
        <v>10000</v>
      </c>
      <c r="N870">
        <v>10000</v>
      </c>
      <c r="O870">
        <v>60</v>
      </c>
      <c r="P870">
        <v>3062</v>
      </c>
      <c r="Q870">
        <v>251</v>
      </c>
      <c r="R870">
        <v>70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</row>
    <row r="871" spans="1:26" x14ac:dyDescent="0.35">
      <c r="A871">
        <v>2155</v>
      </c>
      <c r="B871" s="282" t="s">
        <v>999</v>
      </c>
      <c r="C871">
        <v>10000</v>
      </c>
      <c r="D871">
        <v>10000</v>
      </c>
      <c r="E871">
        <v>10000</v>
      </c>
      <c r="F871">
        <v>10000</v>
      </c>
      <c r="G871">
        <v>10000</v>
      </c>
      <c r="H871">
        <v>10000</v>
      </c>
      <c r="I871">
        <v>10000</v>
      </c>
      <c r="J871">
        <v>10000</v>
      </c>
      <c r="K871">
        <v>10000</v>
      </c>
      <c r="L871">
        <v>10000</v>
      </c>
      <c r="M871">
        <v>10000</v>
      </c>
      <c r="N871">
        <v>10000</v>
      </c>
      <c r="O871">
        <v>0</v>
      </c>
      <c r="P871">
        <v>0</v>
      </c>
      <c r="Q871">
        <v>2307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</row>
    <row r="872" spans="1:26" x14ac:dyDescent="0.35">
      <c r="A872">
        <v>2156</v>
      </c>
      <c r="B872" s="282" t="s">
        <v>999</v>
      </c>
      <c r="C872">
        <v>10000</v>
      </c>
      <c r="D872">
        <v>10000</v>
      </c>
      <c r="E872">
        <v>10000</v>
      </c>
      <c r="F872">
        <v>10000</v>
      </c>
      <c r="G872">
        <v>10000</v>
      </c>
      <c r="H872">
        <v>10000</v>
      </c>
      <c r="I872">
        <v>10000</v>
      </c>
      <c r="J872">
        <v>10000</v>
      </c>
      <c r="K872">
        <v>10000</v>
      </c>
      <c r="L872">
        <v>10000</v>
      </c>
      <c r="M872">
        <v>10000</v>
      </c>
      <c r="N872">
        <v>10000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</row>
    <row r="873" spans="1:26" x14ac:dyDescent="0.35">
      <c r="A873">
        <v>2158</v>
      </c>
      <c r="B873" s="282" t="s">
        <v>1088</v>
      </c>
      <c r="C873">
        <v>16444</v>
      </c>
      <c r="D873">
        <v>60296</v>
      </c>
      <c r="E873">
        <v>60296</v>
      </c>
      <c r="F873">
        <v>43851</v>
      </c>
      <c r="G873">
        <v>60296</v>
      </c>
      <c r="H873">
        <v>43851</v>
      </c>
      <c r="I873">
        <v>38370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2533</v>
      </c>
      <c r="P873">
        <v>5673</v>
      </c>
      <c r="Q873">
        <v>2363</v>
      </c>
      <c r="R873">
        <v>51801</v>
      </c>
      <c r="S873">
        <v>1368</v>
      </c>
      <c r="T873">
        <v>26660</v>
      </c>
      <c r="U873">
        <v>2089</v>
      </c>
      <c r="V873">
        <v>0</v>
      </c>
      <c r="W873">
        <v>0</v>
      </c>
      <c r="X873">
        <v>0</v>
      </c>
      <c r="Y873">
        <v>0</v>
      </c>
      <c r="Z873">
        <v>0</v>
      </c>
    </row>
    <row r="874" spans="1:26" x14ac:dyDescent="0.35">
      <c r="A874">
        <v>2159</v>
      </c>
      <c r="B874" s="282" t="s">
        <v>755</v>
      </c>
      <c r="C874">
        <v>0</v>
      </c>
      <c r="D874">
        <v>0</v>
      </c>
      <c r="E874">
        <v>0</v>
      </c>
      <c r="F874">
        <v>875</v>
      </c>
      <c r="G874">
        <v>1</v>
      </c>
      <c r="H874">
        <v>1</v>
      </c>
      <c r="I874">
        <v>1</v>
      </c>
      <c r="J874">
        <v>1</v>
      </c>
      <c r="K874">
        <v>1</v>
      </c>
      <c r="L874">
        <v>1</v>
      </c>
      <c r="M874">
        <v>1</v>
      </c>
      <c r="N874">
        <v>1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</row>
    <row r="875" spans="1:26" x14ac:dyDescent="0.35">
      <c r="A875">
        <v>2160</v>
      </c>
      <c r="B875" s="282" t="s">
        <v>631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</row>
    <row r="876" spans="1:26" x14ac:dyDescent="0.35">
      <c r="A876">
        <v>2161</v>
      </c>
      <c r="B876" s="282" t="s">
        <v>998</v>
      </c>
      <c r="C876">
        <v>0</v>
      </c>
      <c r="D876">
        <v>0</v>
      </c>
      <c r="E876">
        <v>0</v>
      </c>
      <c r="F876">
        <v>5000</v>
      </c>
      <c r="G876">
        <v>7500</v>
      </c>
      <c r="H876">
        <v>10000</v>
      </c>
      <c r="I876">
        <v>10000</v>
      </c>
      <c r="J876">
        <v>10000</v>
      </c>
      <c r="K876">
        <v>10000</v>
      </c>
      <c r="L876">
        <v>10000</v>
      </c>
      <c r="M876">
        <v>10000</v>
      </c>
      <c r="N876">
        <v>10000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</row>
    <row r="877" spans="1:26" x14ac:dyDescent="0.35">
      <c r="A877">
        <v>2162</v>
      </c>
      <c r="B877" s="282" t="s">
        <v>1087</v>
      </c>
      <c r="C877">
        <v>0</v>
      </c>
      <c r="D877">
        <v>0</v>
      </c>
      <c r="E877">
        <v>0</v>
      </c>
      <c r="F877">
        <v>1500</v>
      </c>
      <c r="G877">
        <v>2250</v>
      </c>
      <c r="H877">
        <v>3000</v>
      </c>
      <c r="I877">
        <v>3000</v>
      </c>
      <c r="J877">
        <v>3000</v>
      </c>
      <c r="K877">
        <v>3000</v>
      </c>
      <c r="L877">
        <v>3000</v>
      </c>
      <c r="M877">
        <v>3000</v>
      </c>
      <c r="N877">
        <v>3000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</row>
    <row r="878" spans="1:26" x14ac:dyDescent="0.35">
      <c r="A878">
        <v>2163</v>
      </c>
      <c r="B878" s="282" t="s">
        <v>999</v>
      </c>
      <c r="C878">
        <v>0</v>
      </c>
      <c r="D878">
        <v>0</v>
      </c>
      <c r="E878">
        <v>0</v>
      </c>
      <c r="F878">
        <v>5000</v>
      </c>
      <c r="G878">
        <v>7500</v>
      </c>
      <c r="H878">
        <v>10000</v>
      </c>
      <c r="I878">
        <v>10000</v>
      </c>
      <c r="J878">
        <v>10000</v>
      </c>
      <c r="K878">
        <v>10000</v>
      </c>
      <c r="L878">
        <v>10000</v>
      </c>
      <c r="M878">
        <v>10000</v>
      </c>
      <c r="N878">
        <v>10000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</row>
    <row r="879" spans="1:26" x14ac:dyDescent="0.35">
      <c r="A879">
        <v>2164</v>
      </c>
      <c r="B879" s="282" t="s">
        <v>755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875</v>
      </c>
      <c r="I879">
        <v>1312</v>
      </c>
      <c r="J879">
        <v>1750</v>
      </c>
      <c r="K879">
        <v>1750</v>
      </c>
      <c r="L879">
        <v>1750</v>
      </c>
      <c r="M879">
        <v>1750</v>
      </c>
      <c r="N879">
        <v>1750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650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</row>
    <row r="880" spans="1:26" x14ac:dyDescent="0.35">
      <c r="A880">
        <v>2165</v>
      </c>
      <c r="B880" s="282" t="s">
        <v>755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875</v>
      </c>
      <c r="I880">
        <v>1</v>
      </c>
      <c r="J880">
        <v>1</v>
      </c>
      <c r="K880">
        <v>1</v>
      </c>
      <c r="L880">
        <v>1</v>
      </c>
      <c r="M880">
        <v>1</v>
      </c>
      <c r="N880">
        <v>1</v>
      </c>
      <c r="O880">
        <v>0</v>
      </c>
      <c r="P880">
        <v>0</v>
      </c>
      <c r="Q880">
        <v>0</v>
      </c>
      <c r="R880">
        <v>270</v>
      </c>
      <c r="S880">
        <v>0</v>
      </c>
      <c r="T880">
        <v>847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</row>
    <row r="881" spans="1:26" x14ac:dyDescent="0.35">
      <c r="A881">
        <v>2166</v>
      </c>
      <c r="B881" s="282" t="s">
        <v>631</v>
      </c>
      <c r="C881">
        <v>0</v>
      </c>
      <c r="D881">
        <v>0</v>
      </c>
      <c r="E881">
        <v>0</v>
      </c>
      <c r="F881">
        <v>671</v>
      </c>
      <c r="G881">
        <v>671</v>
      </c>
      <c r="H881">
        <v>686</v>
      </c>
      <c r="I881">
        <v>684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653</v>
      </c>
      <c r="S881">
        <v>0</v>
      </c>
      <c r="T881">
        <v>683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</row>
    <row r="882" spans="1:26" x14ac:dyDescent="0.35">
      <c r="A882">
        <v>2167</v>
      </c>
      <c r="B882" s="282" t="s">
        <v>631</v>
      </c>
      <c r="C882">
        <v>0</v>
      </c>
      <c r="D882">
        <v>0</v>
      </c>
      <c r="E882">
        <v>0</v>
      </c>
      <c r="F882">
        <v>252</v>
      </c>
      <c r="G882">
        <v>252</v>
      </c>
      <c r="H882">
        <v>253</v>
      </c>
      <c r="I882">
        <v>248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181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</row>
    <row r="883" spans="1:26" x14ac:dyDescent="0.35">
      <c r="A883">
        <v>2168</v>
      </c>
      <c r="B883" s="282" t="s">
        <v>998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5</v>
      </c>
      <c r="I883">
        <v>7</v>
      </c>
      <c r="J883">
        <v>10</v>
      </c>
      <c r="K883">
        <v>10</v>
      </c>
      <c r="L883">
        <v>10</v>
      </c>
      <c r="M883">
        <v>10</v>
      </c>
      <c r="N883">
        <v>10</v>
      </c>
      <c r="O883">
        <v>0</v>
      </c>
      <c r="P883">
        <v>0</v>
      </c>
      <c r="Q883">
        <v>0</v>
      </c>
      <c r="R883">
        <v>470</v>
      </c>
      <c r="S883">
        <v>0</v>
      </c>
      <c r="T883">
        <v>940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</row>
    <row r="884" spans="1:26" x14ac:dyDescent="0.35">
      <c r="A884">
        <v>2169</v>
      </c>
      <c r="B884" s="282" t="s">
        <v>998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5</v>
      </c>
      <c r="I884">
        <v>7</v>
      </c>
      <c r="J884">
        <v>10</v>
      </c>
      <c r="K884">
        <v>10</v>
      </c>
      <c r="L884">
        <v>10</v>
      </c>
      <c r="M884">
        <v>10</v>
      </c>
      <c r="N884">
        <v>10</v>
      </c>
      <c r="O884">
        <v>0</v>
      </c>
      <c r="P884">
        <v>0</v>
      </c>
      <c r="Q884">
        <v>0</v>
      </c>
      <c r="R884">
        <v>0</v>
      </c>
      <c r="S884">
        <v>4300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</row>
    <row r="885" spans="1:26" x14ac:dyDescent="0.35">
      <c r="A885">
        <v>2170</v>
      </c>
      <c r="B885" s="282" t="s">
        <v>999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5</v>
      </c>
      <c r="I885">
        <v>7</v>
      </c>
      <c r="J885">
        <v>10</v>
      </c>
      <c r="K885">
        <v>10</v>
      </c>
      <c r="L885">
        <v>10</v>
      </c>
      <c r="M885">
        <v>10</v>
      </c>
      <c r="N885">
        <v>10</v>
      </c>
      <c r="O885">
        <v>0</v>
      </c>
      <c r="P885">
        <v>0</v>
      </c>
      <c r="Q885">
        <v>0</v>
      </c>
      <c r="R885">
        <v>188</v>
      </c>
      <c r="S885">
        <v>0</v>
      </c>
      <c r="T885">
        <v>3660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</row>
    <row r="886" spans="1:26" x14ac:dyDescent="0.35">
      <c r="A886">
        <v>2171</v>
      </c>
      <c r="B886" s="282" t="s">
        <v>999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5</v>
      </c>
      <c r="I886">
        <v>7</v>
      </c>
      <c r="J886">
        <v>10</v>
      </c>
      <c r="K886">
        <v>10</v>
      </c>
      <c r="L886">
        <v>10</v>
      </c>
      <c r="M886">
        <v>10</v>
      </c>
      <c r="N886">
        <v>10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3960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</row>
    <row r="887" spans="1:26" x14ac:dyDescent="0.35">
      <c r="A887">
        <v>2172</v>
      </c>
      <c r="B887" s="282" t="s">
        <v>1087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1</v>
      </c>
      <c r="I887">
        <v>2</v>
      </c>
      <c r="J887">
        <v>3</v>
      </c>
      <c r="K887">
        <v>3</v>
      </c>
      <c r="L887">
        <v>3</v>
      </c>
      <c r="M887">
        <v>3</v>
      </c>
      <c r="N887">
        <v>3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</row>
    <row r="888" spans="1:26" x14ac:dyDescent="0.35">
      <c r="A888">
        <v>2173</v>
      </c>
      <c r="B888" s="282" t="s">
        <v>1087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1</v>
      </c>
      <c r="I888">
        <v>2</v>
      </c>
      <c r="J888">
        <v>3</v>
      </c>
      <c r="K888">
        <v>3</v>
      </c>
      <c r="L888">
        <v>3</v>
      </c>
      <c r="M888">
        <v>3</v>
      </c>
      <c r="N888">
        <v>3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</row>
    <row r="889" spans="1:26" x14ac:dyDescent="0.35">
      <c r="A889">
        <v>2174</v>
      </c>
      <c r="B889" s="282" t="s">
        <v>647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</row>
    <row r="890" spans="1:26" x14ac:dyDescent="0.35">
      <c r="A890">
        <v>2175</v>
      </c>
      <c r="B890" s="282" t="s">
        <v>649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</row>
    <row r="891" spans="1:26" x14ac:dyDescent="0.35">
      <c r="A891">
        <v>2176</v>
      </c>
      <c r="B891" s="282" t="s">
        <v>648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4"/>
  <dimension ref="A1:U202"/>
  <sheetViews>
    <sheetView tabSelected="1" zoomScale="90" zoomScaleNormal="90" workbookViewId="0">
      <selection activeCell="E27" sqref="E27"/>
    </sheetView>
  </sheetViews>
  <sheetFormatPr baseColWidth="10" defaultColWidth="11.453125" defaultRowHeight="14.5" x14ac:dyDescent="0.35"/>
  <cols>
    <col min="1" max="1" width="31.7265625" bestFit="1" customWidth="1"/>
    <col min="2" max="2" width="9.81640625" customWidth="1"/>
    <col min="3" max="3" width="10.54296875" bestFit="1" customWidth="1"/>
    <col min="4" max="4" width="8.54296875" customWidth="1"/>
    <col min="5" max="5" width="10" customWidth="1"/>
    <col min="6" max="6" width="9.81640625" bestFit="1" customWidth="1"/>
    <col min="7" max="7" width="20.26953125" customWidth="1"/>
    <col min="8" max="8" width="9.81640625" bestFit="1" customWidth="1"/>
    <col min="9" max="9" width="10.54296875" bestFit="1" customWidth="1"/>
    <col min="10" max="10" width="10" customWidth="1"/>
    <col min="11" max="11" width="11.1796875" bestFit="1" customWidth="1"/>
    <col min="12" max="12" width="9.81640625" customWidth="1"/>
    <col min="13" max="13" width="8.81640625" customWidth="1"/>
    <col min="14" max="14" width="14.26953125" hidden="1" customWidth="1"/>
    <col min="15" max="15" width="13.26953125" hidden="1" customWidth="1"/>
    <col min="16" max="16" width="16.1796875" hidden="1" customWidth="1"/>
    <col min="17" max="17" width="23.453125" hidden="1" customWidth="1"/>
    <col min="18" max="18" width="21" hidden="1" customWidth="1"/>
    <col min="19" max="20" width="11.453125" hidden="1" customWidth="1"/>
  </cols>
  <sheetData>
    <row r="1" spans="1:20" ht="23.5" x14ac:dyDescent="0.55000000000000004">
      <c r="A1" s="1" t="s">
        <v>1089</v>
      </c>
      <c r="B1" s="2"/>
      <c r="C1" s="2"/>
      <c r="D1" s="2"/>
      <c r="E1" s="3"/>
      <c r="F1" s="2"/>
      <c r="G1" s="2"/>
      <c r="H1" s="2"/>
      <c r="I1" s="2"/>
      <c r="J1" s="2"/>
      <c r="K1" s="3"/>
      <c r="L1" s="2"/>
      <c r="M1" s="2"/>
      <c r="N1" t="s">
        <v>1090</v>
      </c>
      <c r="O1" t="str">
        <f>VLOOKUP(G2,N3:P14,2,FALSE)</f>
        <v>H</v>
      </c>
      <c r="P1" t="str">
        <f>VLOOKUP(G2,N3:P14,3,FALSE)</f>
        <v>T</v>
      </c>
      <c r="Q1" t="s">
        <v>1081</v>
      </c>
      <c r="R1">
        <v>2026</v>
      </c>
    </row>
    <row r="2" spans="1:20" ht="24" thickBot="1" x14ac:dyDescent="0.6">
      <c r="A2" s="4" t="s">
        <v>80</v>
      </c>
      <c r="E2" s="261" t="s">
        <v>573</v>
      </c>
      <c r="G2" s="4" t="s">
        <v>129</v>
      </c>
      <c r="I2" s="6">
        <v>12</v>
      </c>
      <c r="K2" s="5"/>
    </row>
    <row r="3" spans="1:20" ht="15" thickTop="1" x14ac:dyDescent="0.35">
      <c r="A3" s="270" t="s">
        <v>81</v>
      </c>
      <c r="B3" s="221" t="s">
        <v>82</v>
      </c>
      <c r="C3" s="222"/>
      <c r="D3" s="222"/>
      <c r="E3" s="223"/>
      <c r="F3" s="222"/>
      <c r="G3" s="10"/>
      <c r="H3" s="224" t="s">
        <v>83</v>
      </c>
      <c r="I3" s="225"/>
      <c r="J3" s="225"/>
      <c r="K3" s="226"/>
      <c r="L3" s="225"/>
      <c r="M3" s="227"/>
      <c r="N3" s="259" t="str">
        <f>"ENERO"</f>
        <v>ENERO</v>
      </c>
      <c r="O3" s="259" t="str">
        <f>"C"</f>
        <v>C</v>
      </c>
      <c r="P3" s="259" t="s">
        <v>126</v>
      </c>
    </row>
    <row r="4" spans="1:20" ht="24.5" thickBot="1" x14ac:dyDescent="0.4">
      <c r="A4" s="271"/>
      <c r="B4" s="15" t="str">
        <f>"Ppto "&amp;$R$1</f>
        <v>Ppto 2026</v>
      </c>
      <c r="C4" s="16" t="str">
        <f>"Real "&amp;$R$1</f>
        <v>Real 2026</v>
      </c>
      <c r="D4" s="17" t="s">
        <v>121</v>
      </c>
      <c r="E4" s="18" t="s">
        <v>85</v>
      </c>
      <c r="F4" s="16" t="s">
        <v>86</v>
      </c>
      <c r="G4" s="19" t="s">
        <v>87</v>
      </c>
      <c r="H4" s="15" t="str">
        <f>"Ppto "&amp;$R$1</f>
        <v>Ppto 2026</v>
      </c>
      <c r="I4" s="16" t="str">
        <f>"Real "&amp; $R$1</f>
        <v>Real 2026</v>
      </c>
      <c r="J4" s="17" t="s">
        <v>84</v>
      </c>
      <c r="K4" s="20" t="s">
        <v>88</v>
      </c>
      <c r="L4" s="16" t="s">
        <v>89</v>
      </c>
      <c r="M4" s="21" t="s">
        <v>87</v>
      </c>
      <c r="N4" s="259" t="str">
        <f>"FEBRERO"</f>
        <v>FEBRERO</v>
      </c>
      <c r="O4" s="259" t="str">
        <f>"D"</f>
        <v>D</v>
      </c>
      <c r="P4" s="259" t="s">
        <v>142</v>
      </c>
    </row>
    <row r="5" spans="1:20" ht="15" thickTop="1" x14ac:dyDescent="0.35">
      <c r="A5" s="22" t="s">
        <v>119</v>
      </c>
      <c r="B5" s="23">
        <f ca="1">+B34+B62+B90+B118+B146+B174</f>
        <v>3342.5000000000005</v>
      </c>
      <c r="C5" s="25">
        <f ca="1">+C34+C62+C90+C118+C146+C174</f>
        <v>1596</v>
      </c>
      <c r="D5" s="238">
        <f ca="1">IF(B5=0,"",1-((B5-C5)/ABS(B5)))</f>
        <v>0.47748691099476437</v>
      </c>
      <c r="E5" s="25">
        <f ca="1">+E34+E62+E90+E118+E146+E174</f>
        <v>337</v>
      </c>
      <c r="F5" s="26">
        <f t="shared" ref="F5:F28" ca="1" si="0">IF(ISERROR(((C5-E5)/ABS(E5))-1),0,((C5-E5)/ABS(E5)))</f>
        <v>3.7359050445103859</v>
      </c>
      <c r="G5" s="27">
        <f t="shared" ref="G5:I6" ca="1" si="1">+G34+G62+G90+G118+G146+G174</f>
        <v>15</v>
      </c>
      <c r="H5" s="23">
        <f t="shared" ca="1" si="1"/>
        <v>20499.573742540495</v>
      </c>
      <c r="I5" s="24">
        <f t="shared" ca="1" si="1"/>
        <v>6879</v>
      </c>
      <c r="J5" s="238">
        <f ca="1">IF(H5=0,"",1-((H5-I5)/ABS(H5)))</f>
        <v>0.33556795308991094</v>
      </c>
      <c r="K5" s="25">
        <f ca="1">+K34+K62+K90+K118+K146+K174</f>
        <v>15362</v>
      </c>
      <c r="L5" s="26">
        <f t="shared" ref="L5:L28" ca="1" si="2">IF(ISERROR(((I5-K5)/ABS(K5))-1),0,((I5-K5)/ABS(K5)))</f>
        <v>-0.55220674391355296</v>
      </c>
      <c r="M5" s="28">
        <f ca="1">+M34+M62+M90+M118+M146+M174</f>
        <v>73</v>
      </c>
      <c r="N5" s="259" t="s">
        <v>127</v>
      </c>
      <c r="O5" s="259" t="str">
        <f>"E"</f>
        <v>E</v>
      </c>
      <c r="P5" s="259" t="s">
        <v>143</v>
      </c>
    </row>
    <row r="6" spans="1:20" x14ac:dyDescent="0.35">
      <c r="A6" s="29" t="s">
        <v>120</v>
      </c>
      <c r="B6" s="31">
        <f ca="1">+B35+B63+B91+B119+B147+B175</f>
        <v>3684.21052631579</v>
      </c>
      <c r="C6" s="32">
        <f ca="1">+C35+C63+C91+C119+C147+C175</f>
        <v>1793</v>
      </c>
      <c r="D6" s="239">
        <f ca="1">IF(B6=0,"",1+((B6-C6)/ABS(B6)))</f>
        <v>1.5133285714285716</v>
      </c>
      <c r="E6" s="32">
        <f ca="1">+E35+E63+E91+E119+E147+E175</f>
        <v>4763</v>
      </c>
      <c r="F6" s="33">
        <f t="shared" ca="1" si="0"/>
        <v>-0.62355658198614317</v>
      </c>
      <c r="G6" s="34">
        <f t="shared" ca="1" si="1"/>
        <v>18</v>
      </c>
      <c r="H6" s="30">
        <f t="shared" ca="1" si="1"/>
        <v>13482.102908277404</v>
      </c>
      <c r="I6" s="31">
        <f t="shared" ca="1" si="1"/>
        <v>14981</v>
      </c>
      <c r="J6" s="239">
        <f ca="1">IF(H6=0,"",1+((H6-I6)/ABS(H6)))</f>
        <v>0.88882319754417982</v>
      </c>
      <c r="K6" s="32">
        <f ca="1">+K35+K63+K91+K119+K147+K175</f>
        <v>29314</v>
      </c>
      <c r="L6" s="33">
        <f t="shared" ca="1" si="2"/>
        <v>-0.48894726069454869</v>
      </c>
      <c r="M6" s="35">
        <f ca="1">+M35+M63+M91+M119+M147+M175</f>
        <v>143</v>
      </c>
      <c r="N6" s="259" t="str">
        <f>"ABRIL"</f>
        <v>ABRIL</v>
      </c>
      <c r="O6" s="259" t="str">
        <f>"F"</f>
        <v>F</v>
      </c>
      <c r="P6" s="259" t="s">
        <v>144</v>
      </c>
    </row>
    <row r="7" spans="1:20" x14ac:dyDescent="0.35">
      <c r="A7" s="36" t="s">
        <v>125</v>
      </c>
      <c r="B7" s="262">
        <f ca="1">+B5-B6</f>
        <v>-341.71052631578959</v>
      </c>
      <c r="C7" s="38">
        <f ca="1">+C5-C6</f>
        <v>-197</v>
      </c>
      <c r="D7" s="240">
        <f ca="1">IF(B7=0,"",1-((B7-C7)/ABS(B7)))</f>
        <v>1.4234886407393148</v>
      </c>
      <c r="E7" s="38">
        <f ca="1">+E5-E6</f>
        <v>-4426</v>
      </c>
      <c r="F7" s="39">
        <f t="shared" ca="1" si="0"/>
        <v>0.95549028468142794</v>
      </c>
      <c r="G7" s="40">
        <f ca="1">+G5-G6</f>
        <v>-3</v>
      </c>
      <c r="H7" s="37">
        <f ca="1">+H5-H6</f>
        <v>7017.4708342630911</v>
      </c>
      <c r="I7" s="38">
        <f ca="1">+I5-I6</f>
        <v>-8102</v>
      </c>
      <c r="J7" s="240">
        <f ca="1">IF(H7=0,"",1-((H7-I7)/ABS(H7)))</f>
        <v>-1.1545470143519014</v>
      </c>
      <c r="K7" s="38">
        <f ca="1">+K5-K6</f>
        <v>-13952</v>
      </c>
      <c r="L7" s="39">
        <f t="shared" ca="1" si="2"/>
        <v>0.41929472477064222</v>
      </c>
      <c r="M7" s="41">
        <f ca="1">+M5-M6</f>
        <v>-70</v>
      </c>
      <c r="N7" s="259" t="s">
        <v>128</v>
      </c>
      <c r="O7" s="259" t="str">
        <f>"G"</f>
        <v>G</v>
      </c>
      <c r="P7" s="259" t="s">
        <v>145</v>
      </c>
    </row>
    <row r="8" spans="1:20" x14ac:dyDescent="0.35">
      <c r="A8" s="42" t="s">
        <v>122</v>
      </c>
      <c r="B8" s="44">
        <f ca="1">+B37+B65+B93+B121+B149+B177</f>
        <v>1334.1666666666667</v>
      </c>
      <c r="C8" s="45">
        <f ca="1">+C37+C65+C93+C121+C149+C177</f>
        <v>897</v>
      </c>
      <c r="D8" s="241">
        <f t="shared" ref="D8" ca="1" si="3">IF(B8=0,"",1-((B8-C8)/ABS(B8)))</f>
        <v>0.67232979387882574</v>
      </c>
      <c r="E8" s="45">
        <f ca="1">+E37+E65+E93+E121+E149+E177</f>
        <v>1021</v>
      </c>
      <c r="F8" s="46">
        <f t="shared" ca="1" si="0"/>
        <v>-0.12144955925563174</v>
      </c>
      <c r="G8" s="47">
        <f t="shared" ref="G8:I9" ca="1" si="4">+G37+G65+G93+G121+G149+G177</f>
        <v>7</v>
      </c>
      <c r="H8" s="43">
        <f t="shared" ca="1" si="4"/>
        <v>8184.9957374254045</v>
      </c>
      <c r="I8" s="44">
        <f t="shared" ca="1" si="4"/>
        <v>3084</v>
      </c>
      <c r="J8" s="241">
        <f t="shared" ref="J8" ca="1" si="5">IF(H8=0,"",1-((H8-I8)/ABS(H8)))</f>
        <v>0.37678700135402565</v>
      </c>
      <c r="K8" s="45">
        <f ca="1">+K37+K65+K93+K121+K149+K177</f>
        <v>6256</v>
      </c>
      <c r="L8" s="46">
        <f t="shared" ca="1" si="2"/>
        <v>-0.50703324808184147</v>
      </c>
      <c r="M8" s="48">
        <f ca="1">+M37+M65+M93+M121+M149+M177</f>
        <v>37</v>
      </c>
      <c r="N8" s="259" t="s">
        <v>129</v>
      </c>
      <c r="O8" s="259" t="s">
        <v>135</v>
      </c>
      <c r="P8" s="259" t="s">
        <v>146</v>
      </c>
      <c r="T8" s="264">
        <f ca="1">+B8+B17+B20</f>
        <v>11417.5</v>
      </c>
    </row>
    <row r="9" spans="1:20" x14ac:dyDescent="0.35">
      <c r="A9" s="29" t="s">
        <v>123</v>
      </c>
      <c r="B9" s="31">
        <f ca="1">+B38+B66+B94+B122+B150+B178</f>
        <v>502.10526315789474</v>
      </c>
      <c r="C9" s="32">
        <f ca="1">+C38+C66+C94+C122+C150+C178</f>
        <v>1033</v>
      </c>
      <c r="D9" s="239">
        <f ca="1">IF(B9=0,"",1+((B9-C9)/ABS(B9)))</f>
        <v>-5.7337526205450517E-2</v>
      </c>
      <c r="E9" s="32">
        <f ca="1">+E38+E66+E94+E122+E150+E178</f>
        <v>0</v>
      </c>
      <c r="F9" s="33">
        <f t="shared" ca="1" si="0"/>
        <v>0</v>
      </c>
      <c r="G9" s="34">
        <f t="shared" ca="1" si="4"/>
        <v>3</v>
      </c>
      <c r="H9" s="30">
        <f t="shared" ca="1" si="4"/>
        <v>2431.7673378076061</v>
      </c>
      <c r="I9" s="31">
        <f ca="1">+I38+I66+I94+I122+I150+I178</f>
        <v>5214</v>
      </c>
      <c r="J9" s="239">
        <f ca="1">IF(H9=0,"",1+((H9-I9)/ABS(H9)))</f>
        <v>-0.14411959521619155</v>
      </c>
      <c r="K9" s="32">
        <f ca="1">+K38+K66+K94+K122+K150+K178</f>
        <v>2414</v>
      </c>
      <c r="L9" s="33">
        <f t="shared" ca="1" si="2"/>
        <v>1.1599005799502899</v>
      </c>
      <c r="M9" s="35">
        <f ca="1">+M38+M66+M94+M122+M150+M178</f>
        <v>52</v>
      </c>
      <c r="N9" s="259" t="s">
        <v>130</v>
      </c>
      <c r="O9" s="259" t="s">
        <v>136</v>
      </c>
      <c r="P9" s="259" t="s">
        <v>149</v>
      </c>
      <c r="T9" s="264">
        <f ca="1">+B9+B18+B21</f>
        <v>3857.8947368421054</v>
      </c>
    </row>
    <row r="10" spans="1:20" x14ac:dyDescent="0.35">
      <c r="A10" s="36" t="s">
        <v>124</v>
      </c>
      <c r="B10" s="38">
        <f ca="1">+B8-B9</f>
        <v>832.06140350877195</v>
      </c>
      <c r="C10" s="38">
        <f ca="1">+C8-C9</f>
        <v>-136</v>
      </c>
      <c r="D10" s="240">
        <f ca="1">IF(B10=0,"",1-((B10-C10)/ABS(B10)))</f>
        <v>-0.16344947551526023</v>
      </c>
      <c r="E10" s="38">
        <f ca="1">+E8-E9</f>
        <v>1021</v>
      </c>
      <c r="F10" s="39">
        <f t="shared" ca="1" si="0"/>
        <v>-1.1332027424094024</v>
      </c>
      <c r="G10" s="40">
        <f ca="1">+G8-G9</f>
        <v>4</v>
      </c>
      <c r="H10" s="37">
        <f t="shared" ref="H10:I10" ca="1" si="6">+H8-H9</f>
        <v>5753.2283996177985</v>
      </c>
      <c r="I10" s="38">
        <f t="shared" ca="1" si="6"/>
        <v>-2130</v>
      </c>
      <c r="J10" s="240">
        <f ca="1">IF(H10=0,"",1-((H10-I10)/ABS(H10)))</f>
        <v>-0.37022691470783631</v>
      </c>
      <c r="K10" s="38">
        <f ca="1">+K8-K9</f>
        <v>3842</v>
      </c>
      <c r="L10" s="39">
        <f t="shared" ca="1" si="2"/>
        <v>-1.5543987506507027</v>
      </c>
      <c r="M10" s="41">
        <f ca="1">+M8-M9</f>
        <v>-15</v>
      </c>
      <c r="N10" s="259" t="s">
        <v>131</v>
      </c>
      <c r="O10" s="259" t="s">
        <v>137</v>
      </c>
      <c r="P10" s="259" t="s">
        <v>150</v>
      </c>
    </row>
    <row r="11" spans="1:20" x14ac:dyDescent="0.35">
      <c r="A11" s="42" t="s">
        <v>101</v>
      </c>
      <c r="B11" s="44">
        <f ca="1">+B40+B68+B96+B124+B152+B180</f>
        <v>323.33333333333337</v>
      </c>
      <c r="C11" s="45">
        <f ca="1">+C40+C68+C96+C124+C152+C180</f>
        <v>10</v>
      </c>
      <c r="D11" s="241">
        <f ca="1">IF(B11=0,"",1-((B11-C11)/ABS(B11)))</f>
        <v>3.0927835051546393E-2</v>
      </c>
      <c r="E11" s="45">
        <f ca="1">+E40+E68+E96+E124+E152+E180</f>
        <v>1271</v>
      </c>
      <c r="F11" s="46">
        <f t="shared" ca="1" si="0"/>
        <v>-0.99213217938631004</v>
      </c>
      <c r="G11" s="47">
        <f t="shared" ref="G11:I12" ca="1" si="7">+G40+G68+G96+G124+G152+G180</f>
        <v>0</v>
      </c>
      <c r="H11" s="43">
        <f t="shared" ca="1" si="7"/>
        <v>1984.6547314578004</v>
      </c>
      <c r="I11" s="44">
        <f t="shared" ca="1" si="7"/>
        <v>406</v>
      </c>
      <c r="J11" s="241">
        <f ca="1">IF(H11=0,"",1-((H11-I11)/ABS(H11)))</f>
        <v>0.20456958762886601</v>
      </c>
      <c r="K11" s="45">
        <f ca="1">+K40+K68+K96+K124+K152+K180</f>
        <v>1337</v>
      </c>
      <c r="L11" s="46">
        <f t="shared" ca="1" si="2"/>
        <v>-0.69633507853403143</v>
      </c>
      <c r="M11" s="48">
        <f ca="1">+M40+M68+M96+M124+M152+M180</f>
        <v>1</v>
      </c>
      <c r="N11" s="259" t="s">
        <v>132</v>
      </c>
      <c r="O11" s="259" t="s">
        <v>138</v>
      </c>
      <c r="P11" s="259" t="s">
        <v>147</v>
      </c>
    </row>
    <row r="12" spans="1:20" x14ac:dyDescent="0.35">
      <c r="A12" s="29" t="s">
        <v>102</v>
      </c>
      <c r="B12" s="267">
        <f ca="1">+B41+B69+B97+B125+B153+B181</f>
        <v>377.89473684210532</v>
      </c>
      <c r="C12" s="32">
        <f ca="1">+C41+C69+C97+C125+C153+C181</f>
        <v>1279</v>
      </c>
      <c r="D12" s="239">
        <f ca="1">IF(B12=0,"",1+((B12-C12)/ABS(B12)))</f>
        <v>-1.3845403899721442</v>
      </c>
      <c r="E12" s="32">
        <f ca="1">+E41+E69+E97+E125+E153+E181</f>
        <v>369</v>
      </c>
      <c r="F12" s="33">
        <f t="shared" ca="1" si="0"/>
        <v>2.4661246612466123</v>
      </c>
      <c r="G12" s="34">
        <f t="shared" ca="1" si="7"/>
        <v>9</v>
      </c>
      <c r="H12" s="30">
        <f t="shared" ca="1" si="7"/>
        <v>1824.3847874720361</v>
      </c>
      <c r="I12" s="31">
        <f t="shared" ca="1" si="7"/>
        <v>6119</v>
      </c>
      <c r="J12" s="239">
        <f ca="1">IF(H12=0,"",1+((H12-I12)/ABS(H12)))</f>
        <v>-1.3540073574494169</v>
      </c>
      <c r="K12" s="32">
        <f ca="1">+K41+K69+K97+K125+K153+K181</f>
        <v>3975</v>
      </c>
      <c r="L12" s="33">
        <f t="shared" ca="1" si="2"/>
        <v>0.53937106918238997</v>
      </c>
      <c r="M12" s="35">
        <f ca="1">+M41+M69+M97+M125+M153+M181</f>
        <v>40</v>
      </c>
      <c r="N12" s="259" t="s">
        <v>133</v>
      </c>
      <c r="O12" s="259" t="s">
        <v>139</v>
      </c>
      <c r="P12" s="259" t="s">
        <v>148</v>
      </c>
    </row>
    <row r="13" spans="1:20" x14ac:dyDescent="0.35">
      <c r="A13" s="36" t="s">
        <v>103</v>
      </c>
      <c r="B13" s="38">
        <f ca="1">+B11-B12</f>
        <v>-54.561403508771946</v>
      </c>
      <c r="C13" s="38">
        <f ca="1">+C11-C12</f>
        <v>-1269</v>
      </c>
      <c r="D13" s="240">
        <f ca="1">IF(B13=0,"",1-((B13-C13)/ABS(B13)))</f>
        <v>-21.258199356913178</v>
      </c>
      <c r="E13" s="38">
        <f ca="1">+E11-E12</f>
        <v>902</v>
      </c>
      <c r="F13" s="39">
        <f t="shared" ca="1" si="0"/>
        <v>-2.4068736141906872</v>
      </c>
      <c r="G13" s="40">
        <f ca="1">+G11-G12</f>
        <v>-9</v>
      </c>
      <c r="H13" s="37">
        <f t="shared" ref="H13:I13" ca="1" si="8">+H11-H12</f>
        <v>160.26994398576426</v>
      </c>
      <c r="I13" s="38">
        <f t="shared" ca="1" si="8"/>
        <v>-5713</v>
      </c>
      <c r="J13" s="240">
        <f ca="1">IF(H13=0,"",1-((H13-I13)/ABS(H13)))</f>
        <v>-35.646109669243089</v>
      </c>
      <c r="K13" s="38">
        <f ca="1">+K11-K12</f>
        <v>-2638</v>
      </c>
      <c r="L13" s="39">
        <f t="shared" ca="1" si="2"/>
        <v>-1.1656557998483699</v>
      </c>
      <c r="M13" s="41">
        <f ca="1">+M11-M12</f>
        <v>-39</v>
      </c>
      <c r="N13" s="259" t="s">
        <v>134</v>
      </c>
      <c r="O13" s="259" t="s">
        <v>140</v>
      </c>
      <c r="P13" s="259" t="s">
        <v>151</v>
      </c>
    </row>
    <row r="14" spans="1:20" x14ac:dyDescent="0.35">
      <c r="A14" s="42" t="s">
        <v>111</v>
      </c>
      <c r="B14" s="44">
        <f ca="1">+B43+B71+B99+B127+B155+B183</f>
        <v>1355.0000000000002</v>
      </c>
      <c r="C14" s="45">
        <f ca="1">+C43+C71+C99+C127+C155+C183</f>
        <v>464</v>
      </c>
      <c r="D14" s="241">
        <f ca="1">IF(B14=0,"",1-((B14-C14)/ABS(B14)))</f>
        <v>0.34243542435424346</v>
      </c>
      <c r="E14" s="45">
        <f ca="1">+E43+E71+E99+E127+E155+E183</f>
        <v>935</v>
      </c>
      <c r="F14" s="46">
        <f t="shared" ca="1" si="0"/>
        <v>-0.50374331550802143</v>
      </c>
      <c r="G14" s="47">
        <f t="shared" ref="G14:I15" ca="1" si="9">+G43+G71+G99+G127+G155+G183</f>
        <v>4</v>
      </c>
      <c r="H14" s="43">
        <f t="shared" ca="1" si="9"/>
        <v>8308.6104006820115</v>
      </c>
      <c r="I14" s="44">
        <f t="shared" ca="1" si="9"/>
        <v>3555</v>
      </c>
      <c r="J14" s="241">
        <f ca="1">IF(H14=0,"",1-((H14-I14)/ABS(H14)))</f>
        <v>0.4278693823106916</v>
      </c>
      <c r="K14" s="45">
        <f ca="1">+K43+K71+K99+K127+K155+K183</f>
        <v>5564</v>
      </c>
      <c r="L14" s="46">
        <f t="shared" ca="1" si="2"/>
        <v>-0.36107117181883536</v>
      </c>
      <c r="M14" s="48">
        <f ca="1">+M43+M71+M99+M127+M155+M183</f>
        <v>21</v>
      </c>
      <c r="N14" s="259" t="s">
        <v>93</v>
      </c>
      <c r="O14" s="259" t="s">
        <v>141</v>
      </c>
      <c r="P14" s="259" t="s">
        <v>152</v>
      </c>
    </row>
    <row r="15" spans="1:20" x14ac:dyDescent="0.35">
      <c r="A15" s="29" t="s">
        <v>112</v>
      </c>
      <c r="B15" s="267">
        <f ca="1">+B44+B72+B100+B128+B156+B184</f>
        <v>844.21052631578948</v>
      </c>
      <c r="C15" s="32">
        <f ca="1">+C44+C72+C100+C128+C156+C184</f>
        <v>1107</v>
      </c>
      <c r="D15" s="239">
        <f ca="1">IF(B15=0,"",1+((B15-C15)/ABS(B15)))</f>
        <v>0.68871571072319204</v>
      </c>
      <c r="E15" s="32">
        <f ca="1">+E44+E72+E100+E128+E156+E184</f>
        <v>1495</v>
      </c>
      <c r="F15" s="33">
        <f t="shared" ca="1" si="0"/>
        <v>-0.25953177257525084</v>
      </c>
      <c r="G15" s="34">
        <f t="shared" ca="1" si="9"/>
        <v>4</v>
      </c>
      <c r="H15" s="30">
        <f t="shared" ca="1" si="9"/>
        <v>4088.3668903803127</v>
      </c>
      <c r="I15" s="31">
        <f t="shared" ca="1" si="9"/>
        <v>6016</v>
      </c>
      <c r="J15" s="239">
        <f ca="1">IF(H15=0,"",1+((H15-I15)/ABS(H15)))</f>
        <v>0.52850779753761956</v>
      </c>
      <c r="K15" s="32">
        <f ca="1">+K44+K72+K100+K128+K156+K184</f>
        <v>5992</v>
      </c>
      <c r="L15" s="33">
        <f t="shared" ca="1" si="2"/>
        <v>4.0053404539385851E-3</v>
      </c>
      <c r="M15" s="35">
        <f ca="1">+M44+M72+M100+M128+M156+M184</f>
        <v>17</v>
      </c>
    </row>
    <row r="16" spans="1:20" x14ac:dyDescent="0.35">
      <c r="A16" s="36" t="s">
        <v>110</v>
      </c>
      <c r="B16" s="38">
        <f ca="1">+B14-B15</f>
        <v>510.78947368421075</v>
      </c>
      <c r="C16" s="38">
        <f ca="1">+C14-C15</f>
        <v>-643</v>
      </c>
      <c r="D16" s="240">
        <f ca="1">IF(B16=0,"",1-((B16-C16)/ABS(B16)))</f>
        <v>-1.2588356517259141</v>
      </c>
      <c r="E16" s="38">
        <f ca="1">+E14-E15</f>
        <v>-560</v>
      </c>
      <c r="F16" s="39">
        <f t="shared" ca="1" si="0"/>
        <v>-0.14821428571428572</v>
      </c>
      <c r="G16" s="40">
        <f ca="1">+G14-G15</f>
        <v>0</v>
      </c>
      <c r="H16" s="37">
        <f t="shared" ref="H16:I16" ca="1" si="10">+H14-H15</f>
        <v>4220.2435103016987</v>
      </c>
      <c r="I16" s="38">
        <f t="shared" ca="1" si="10"/>
        <v>-2461</v>
      </c>
      <c r="J16" s="240">
        <f ca="1">IF(H16=0,"",1-((H16-I16)/ABS(H16)))</f>
        <v>-0.58314170592115122</v>
      </c>
      <c r="K16" s="38">
        <f ca="1">+K14-K15</f>
        <v>-428</v>
      </c>
      <c r="L16" s="39">
        <f t="shared" ca="1" si="2"/>
        <v>-4.75</v>
      </c>
      <c r="M16" s="41">
        <f ca="1">+M14-M15</f>
        <v>4</v>
      </c>
    </row>
    <row r="17" spans="1:17" x14ac:dyDescent="0.35">
      <c r="A17" s="29" t="s">
        <v>109</v>
      </c>
      <c r="B17" s="31">
        <f ca="1">+B46+B74+B102+B130+B158+B186</f>
        <v>9472.5</v>
      </c>
      <c r="C17" s="32">
        <f ca="1">+C46+C74+C102+C130+C158+C186</f>
        <v>2207</v>
      </c>
      <c r="D17" s="239">
        <f ca="1">IF(B17=0,"",1-((B17-C17)/ABS(B17)))</f>
        <v>0.23299023489047244</v>
      </c>
      <c r="E17" s="32">
        <f ca="1">+E46+E74+E102+E130+E158+E186</f>
        <v>4813</v>
      </c>
      <c r="F17" s="33">
        <f t="shared" ca="1" si="0"/>
        <v>-0.54145023893621447</v>
      </c>
      <c r="G17" s="34">
        <f t="shared" ref="G17:I18" ca="1" si="11">+G46+G74+G102+G130+G158+G186</f>
        <v>10</v>
      </c>
      <c r="H17" s="30">
        <f t="shared" ca="1" si="11"/>
        <v>58087.809036658131</v>
      </c>
      <c r="I17" s="31">
        <f t="shared" ca="1" si="11"/>
        <v>16871</v>
      </c>
      <c r="J17" s="239">
        <f ca="1">IF(H17=0,"",1-((H17-I17)/ABS(H17)))</f>
        <v>0.29043959963015697</v>
      </c>
      <c r="K17" s="32">
        <f ca="1">+K46+K74+K102+K130+K158+K186</f>
        <v>33006</v>
      </c>
      <c r="L17" s="33">
        <f t="shared" ca="1" si="2"/>
        <v>-0.48885051202811608</v>
      </c>
      <c r="M17" s="35">
        <f ca="1">+M46+M74+M102+M130+M158+M186</f>
        <v>65</v>
      </c>
    </row>
    <row r="18" spans="1:17" x14ac:dyDescent="0.35">
      <c r="A18" s="29" t="s">
        <v>108</v>
      </c>
      <c r="B18" s="267">
        <f ca="1">+B47+B75+B103+B131+B159+B187</f>
        <v>3301.0526315789475</v>
      </c>
      <c r="C18" s="32">
        <f ca="1">+C47+C75+C103+C131+C159+C187</f>
        <v>9674</v>
      </c>
      <c r="D18" s="239">
        <f t="shared" ref="D18" ca="1" si="12">IF(B18=0,"",1+((B18-C18)/ABS(B18)))</f>
        <v>-0.93058035714285703</v>
      </c>
      <c r="E18" s="32">
        <f ca="1">+E47+E75+E103+E131+E159+E187</f>
        <v>4042</v>
      </c>
      <c r="F18" s="33">
        <f t="shared" ca="1" si="0"/>
        <v>1.3933696190004947</v>
      </c>
      <c r="G18" s="34">
        <f t="shared" ca="1" si="11"/>
        <v>10</v>
      </c>
      <c r="H18" s="30">
        <f t="shared" ca="1" si="11"/>
        <v>15972.035794183441</v>
      </c>
      <c r="I18" s="31">
        <f t="shared" ca="1" si="11"/>
        <v>30631</v>
      </c>
      <c r="J18" s="239">
        <f t="shared" ref="J18" ca="1" si="13">IF(H18=0,"",1+((H18-I18)/ABS(H18)))</f>
        <v>8.2210659009734011E-2</v>
      </c>
      <c r="K18" s="32">
        <f ca="1">+K47+K75+K103+K131+K159+K187</f>
        <v>24005</v>
      </c>
      <c r="L18" s="33">
        <f t="shared" ca="1" si="2"/>
        <v>0.27602582795250991</v>
      </c>
      <c r="M18" s="35">
        <f ca="1">+M47+M75+M103+M131+M159+M187</f>
        <v>42</v>
      </c>
    </row>
    <row r="19" spans="1:17" x14ac:dyDescent="0.35">
      <c r="A19" s="215" t="s">
        <v>107</v>
      </c>
      <c r="B19" s="38">
        <f ca="1">+B17-B18</f>
        <v>6171.4473684210525</v>
      </c>
      <c r="C19" s="217">
        <f ca="1">+C17-C18</f>
        <v>-7467</v>
      </c>
      <c r="D19" s="242">
        <f t="shared" ref="D19:D20" ca="1" si="14">IF(B19=0,"",1-((B19-C19)/ABS(B19)))</f>
        <v>-1.2099268703494448</v>
      </c>
      <c r="E19" s="217">
        <f ca="1">+E17-E18</f>
        <v>771</v>
      </c>
      <c r="F19" s="218">
        <f t="shared" ca="1" si="0"/>
        <v>-10.684824902723735</v>
      </c>
      <c r="G19" s="219">
        <f ca="1">+G17-G18</f>
        <v>0</v>
      </c>
      <c r="H19" s="216">
        <f t="shared" ref="H19:I19" ca="1" si="15">+H17-H18</f>
        <v>42115.773242474694</v>
      </c>
      <c r="I19" s="217">
        <f t="shared" ca="1" si="15"/>
        <v>-13760</v>
      </c>
      <c r="J19" s="242">
        <f t="shared" ref="J19:J20" ca="1" si="16">IF(H19=0,"",1-((H19-I19)/ABS(H19)))</f>
        <v>-0.32671844633551061</v>
      </c>
      <c r="K19" s="217">
        <f ca="1">+K17-K18</f>
        <v>9001</v>
      </c>
      <c r="L19" s="218">
        <f t="shared" ca="1" si="2"/>
        <v>-2.5287190312187535</v>
      </c>
      <c r="M19" s="220">
        <f ca="1">+M17-M18</f>
        <v>23</v>
      </c>
    </row>
    <row r="20" spans="1:17" x14ac:dyDescent="0.35">
      <c r="A20" s="42" t="s">
        <v>105</v>
      </c>
      <c r="B20" s="44">
        <f ca="1">+B49+B77+B105+B133+B161+B189</f>
        <v>610.83333333333337</v>
      </c>
      <c r="C20" s="45">
        <f ca="1">+C49+C77+C105+C133+C161+C189</f>
        <v>0</v>
      </c>
      <c r="D20" s="241">
        <f t="shared" ca="1" si="14"/>
        <v>0</v>
      </c>
      <c r="E20" s="45">
        <f ca="1">+E49+E77+E105+E133+E161+E189</f>
        <v>69</v>
      </c>
      <c r="F20" s="46">
        <f t="shared" ca="1" si="0"/>
        <v>-1</v>
      </c>
      <c r="G20" s="47">
        <f t="shared" ref="G20:I21" ca="1" si="17">+G49+G77+G105+G133+G161+G189</f>
        <v>0</v>
      </c>
      <c r="H20" s="43">
        <f t="shared" ca="1" si="17"/>
        <v>3745.0980392156866</v>
      </c>
      <c r="I20" s="44">
        <f t="shared" ca="1" si="17"/>
        <v>1709</v>
      </c>
      <c r="J20" s="241">
        <f t="shared" ca="1" si="16"/>
        <v>0.45632984293193712</v>
      </c>
      <c r="K20" s="45">
        <f ca="1">+K49+K77+K105+K133+K161+K189</f>
        <v>399</v>
      </c>
      <c r="L20" s="46">
        <f t="shared" ca="1" si="2"/>
        <v>3.2832080200501252</v>
      </c>
      <c r="M20" s="48">
        <f ca="1">+M49+M77+M105+M133+M161+M189</f>
        <v>1</v>
      </c>
    </row>
    <row r="21" spans="1:17" x14ac:dyDescent="0.35">
      <c r="A21" s="29" t="s">
        <v>104</v>
      </c>
      <c r="B21" s="267">
        <f ca="1">+B50+B78+B106+B134+B162+B190</f>
        <v>54.736842105263165</v>
      </c>
      <c r="C21" s="32">
        <f ca="1">+C50+C78+C106+C134+C162+C190</f>
        <v>363</v>
      </c>
      <c r="D21" s="239">
        <f t="shared" ref="D21" ca="1" si="18">IF(B21=0,"",1+((B21-C21)/ABS(B21)))</f>
        <v>-4.6317307692307681</v>
      </c>
      <c r="E21" s="32">
        <f ca="1">+E50+E78+E106+E134+E162+E190</f>
        <v>594</v>
      </c>
      <c r="F21" s="33">
        <f t="shared" ca="1" si="0"/>
        <v>-0.3888888888888889</v>
      </c>
      <c r="G21" s="34">
        <f t="shared" ca="1" si="17"/>
        <v>3</v>
      </c>
      <c r="H21" s="30">
        <f t="shared" ca="1" si="17"/>
        <v>267.33780760626399</v>
      </c>
      <c r="I21" s="31">
        <f t="shared" ca="1" si="17"/>
        <v>2312</v>
      </c>
      <c r="J21" s="239">
        <f t="shared" ref="J21" ca="1" si="19">IF(H21=0,"",1+((H21-I21)/ABS(H21)))</f>
        <v>-6.6482343096234304</v>
      </c>
      <c r="K21" s="32">
        <f ca="1">+K50+K78+K106+K134+K162+K190</f>
        <v>1025</v>
      </c>
      <c r="L21" s="33">
        <f t="shared" ca="1" si="2"/>
        <v>1.255609756097561</v>
      </c>
      <c r="M21" s="35">
        <f ca="1">+M50+M78+M106+M134+M162+M190</f>
        <v>9</v>
      </c>
    </row>
    <row r="22" spans="1:17" x14ac:dyDescent="0.35">
      <c r="A22" s="36" t="s">
        <v>106</v>
      </c>
      <c r="B22" s="38">
        <f ca="1">+B20-B21</f>
        <v>556.09649122807025</v>
      </c>
      <c r="C22" s="38">
        <f ca="1">+C20-C21</f>
        <v>-363</v>
      </c>
      <c r="D22" s="240">
        <f t="shared" ref="D22:D26" ca="1" si="20">IF(B22=0,"",1-((B22-C22)/ABS(B22)))</f>
        <v>-0.65276441359728676</v>
      </c>
      <c r="E22" s="38">
        <f ca="1">+E20-E21</f>
        <v>-525</v>
      </c>
      <c r="F22" s="39">
        <f t="shared" ca="1" si="0"/>
        <v>0.30857142857142855</v>
      </c>
      <c r="G22" s="40">
        <f ca="1">+G20-G21</f>
        <v>-3</v>
      </c>
      <c r="H22" s="37">
        <f t="shared" ref="H22:I22" ca="1" si="21">+H20-H21</f>
        <v>3477.7602316094226</v>
      </c>
      <c r="I22" s="38">
        <f t="shared" ca="1" si="21"/>
        <v>-603</v>
      </c>
      <c r="J22" s="240">
        <f t="shared" ref="J22:J26" ca="1" si="22">IF(H22=0,"",1-((H22-I22)/ABS(H22)))</f>
        <v>-0.17338745624822627</v>
      </c>
      <c r="K22" s="38"/>
      <c r="L22" s="39">
        <f t="shared" ca="1" si="2"/>
        <v>0</v>
      </c>
      <c r="M22" s="41">
        <f ca="1">+M20-M21</f>
        <v>-8</v>
      </c>
    </row>
    <row r="23" spans="1:17" x14ac:dyDescent="0.35">
      <c r="A23" s="42" t="s">
        <v>859</v>
      </c>
      <c r="B23" s="44">
        <f ca="1">+B52+B80+B108+B136+B164+B192</f>
        <v>265.83333333333331</v>
      </c>
      <c r="C23" s="45">
        <f ca="1">+C52+C80+C108+C136+C164+C192</f>
        <v>0</v>
      </c>
      <c r="D23" s="241">
        <f t="shared" ca="1" si="20"/>
        <v>0</v>
      </c>
      <c r="E23" s="45">
        <f ca="1">+E52+E80+E108+E136+E164+E192</f>
        <v>0</v>
      </c>
      <c r="F23" s="46">
        <f t="shared" ref="F23:F25" ca="1" si="23">IF(ISERROR(((C23-E23)/ABS(E23))-1),0,((C23-E23)/ABS(E23)))</f>
        <v>0</v>
      </c>
      <c r="G23" s="47">
        <f t="shared" ref="G23:I24" ca="1" si="24">+G52+G80+G108+G136+G164+G192</f>
        <v>0</v>
      </c>
      <c r="H23" s="43">
        <f t="shared" ca="1" si="24"/>
        <v>1631.7135549872119</v>
      </c>
      <c r="I23" s="44">
        <f t="shared" ca="1" si="24"/>
        <v>0</v>
      </c>
      <c r="J23" s="241">
        <f t="shared" ca="1" si="22"/>
        <v>0</v>
      </c>
      <c r="K23" s="45">
        <f ca="1">+K52+K80+K108+K136+K164+K192</f>
        <v>151</v>
      </c>
      <c r="L23" s="46">
        <f t="shared" ref="L23:L25" ca="1" si="25">IF(ISERROR(((I23-K23)/ABS(K23))-1),0,((I23-K23)/ABS(K23)))</f>
        <v>-1</v>
      </c>
      <c r="M23" s="48">
        <f ca="1">+M52+M80+M108+M136+M164+M192</f>
        <v>0</v>
      </c>
    </row>
    <row r="24" spans="1:17" x14ac:dyDescent="0.35">
      <c r="A24" s="29" t="s">
        <v>860</v>
      </c>
      <c r="B24" s="267">
        <f ca="1">+B53+B81+B109+B137+B165+B193</f>
        <v>297.89473684210526</v>
      </c>
      <c r="C24" s="32">
        <f ca="1">+C53+C81+C109+C137+C165+C193</f>
        <v>0</v>
      </c>
      <c r="D24" s="239">
        <f t="shared" ref="D24" ca="1" si="26">IF(B24=0,"",1+((B24-C24)/ABS(B24)))</f>
        <v>2</v>
      </c>
      <c r="E24" s="32">
        <f ca="1">+E53+E81+E109+E137+E165+E193</f>
        <v>4314</v>
      </c>
      <c r="F24" s="33">
        <f t="shared" ca="1" si="23"/>
        <v>-1</v>
      </c>
      <c r="G24" s="34">
        <f t="shared" ca="1" si="24"/>
        <v>0</v>
      </c>
      <c r="H24" s="30">
        <f t="shared" ca="1" si="24"/>
        <v>1232.6621923937359</v>
      </c>
      <c r="I24" s="31">
        <f t="shared" ca="1" si="24"/>
        <v>0</v>
      </c>
      <c r="J24" s="239">
        <f t="shared" ref="J24" ca="1" si="27">IF(H24=0,"",1+((H24-I24)/ABS(H24)))</f>
        <v>2</v>
      </c>
      <c r="K24" s="32">
        <f ca="1">+K53+K81+K109+K137+K165+K193</f>
        <v>17972</v>
      </c>
      <c r="L24" s="33">
        <f t="shared" ca="1" si="25"/>
        <v>-1</v>
      </c>
      <c r="M24" s="35">
        <f ca="1">+M53+M81+M109+M137+M165+M193</f>
        <v>0</v>
      </c>
    </row>
    <row r="25" spans="1:17" x14ac:dyDescent="0.35">
      <c r="A25" s="36" t="s">
        <v>861</v>
      </c>
      <c r="B25" s="38">
        <f ca="1">+B23-B24</f>
        <v>-32.061403508771946</v>
      </c>
      <c r="C25" s="38">
        <f ca="1">+C23-C24</f>
        <v>0</v>
      </c>
      <c r="D25" s="240">
        <f t="shared" ref="D25" ca="1" si="28">IF(B25=0,"",1-((B25-C25)/ABS(B25)))</f>
        <v>2</v>
      </c>
      <c r="E25" s="38">
        <f ca="1">+E23-E24</f>
        <v>-4314</v>
      </c>
      <c r="F25" s="39">
        <f t="shared" ca="1" si="23"/>
        <v>1</v>
      </c>
      <c r="G25" s="40">
        <f ca="1">+G23-G24</f>
        <v>0</v>
      </c>
      <c r="H25" s="37">
        <f t="shared" ref="H25:I25" ca="1" si="29">+H23-H24</f>
        <v>399.05136259347591</v>
      </c>
      <c r="I25" s="38">
        <f t="shared" ca="1" si="29"/>
        <v>0</v>
      </c>
      <c r="J25" s="240">
        <f t="shared" ref="J25" ca="1" si="30">IF(H25=0,"",1-((H25-I25)/ABS(H25)))</f>
        <v>0</v>
      </c>
      <c r="K25" s="38"/>
      <c r="L25" s="39">
        <f t="shared" ca="1" si="25"/>
        <v>0</v>
      </c>
      <c r="M25" s="41">
        <f ca="1">+M23-M24</f>
        <v>0</v>
      </c>
    </row>
    <row r="26" spans="1:17" x14ac:dyDescent="0.35">
      <c r="A26" s="42" t="s">
        <v>90</v>
      </c>
      <c r="B26" s="44">
        <f ca="1">+B5+B8+B11+B14+B17+B20+B23</f>
        <v>16704.166666666664</v>
      </c>
      <c r="C26" s="45">
        <f ca="1">+C5+C8+C11+C14+C17+C20+C23</f>
        <v>5174</v>
      </c>
      <c r="D26" s="241">
        <f t="shared" ca="1" si="20"/>
        <v>0.30974307807433277</v>
      </c>
      <c r="E26" s="45">
        <f ca="1">+E55+E83+E111+E139+E167+E195</f>
        <v>8446</v>
      </c>
      <c r="F26" s="46">
        <f t="shared" ca="1" si="0"/>
        <v>-0.38740232062514801</v>
      </c>
      <c r="G26" s="47">
        <f t="shared" ref="G26:G27" ca="1" si="31">+G55+G83+G111+G139+G167+G195</f>
        <v>36</v>
      </c>
      <c r="H26" s="44">
        <f t="shared" ref="H26" ca="1" si="32">+H5+H8+H11+H14+H17+H20+H23</f>
        <v>102442.45524296675</v>
      </c>
      <c r="I26" s="45">
        <f ca="1">+I5+I8+I11+I14+I17+I20+I23</f>
        <v>32504</v>
      </c>
      <c r="J26" s="241">
        <f t="shared" ca="1" si="22"/>
        <v>0.31729032580202221</v>
      </c>
      <c r="K26" s="45">
        <f ca="1">K5+K8+K11+K14+K17+K20</f>
        <v>61924</v>
      </c>
      <c r="L26" s="46">
        <f t="shared" ca="1" si="2"/>
        <v>-0.47509850784833019</v>
      </c>
      <c r="M26" s="48">
        <f ca="1">+M55+M83+M111+M139+M167+M195</f>
        <v>135</v>
      </c>
    </row>
    <row r="27" spans="1:17" ht="15" thickBot="1" x14ac:dyDescent="0.4">
      <c r="A27" s="29" t="s">
        <v>91</v>
      </c>
      <c r="B27" s="267">
        <f ca="1">+B6+B9+B12+B15+B18+B21+B24</f>
        <v>9062.105263157895</v>
      </c>
      <c r="C27" s="32">
        <f t="shared" ref="C27" ca="1" si="33">+C6+C9+C12+C15+C18+C21+C24</f>
        <v>15249</v>
      </c>
      <c r="D27" s="239">
        <f t="shared" ref="D27" ca="1" si="34">IF(B27=0,"",1+((B27-C27)/ABS(B27)))</f>
        <v>0.31727842955047048</v>
      </c>
      <c r="E27" s="32">
        <f ca="1">+E56+E84+E112+E140+E168+E196</f>
        <v>11263</v>
      </c>
      <c r="F27" s="33">
        <f t="shared" ca="1" si="0"/>
        <v>0.35390215750688092</v>
      </c>
      <c r="G27" s="34">
        <f t="shared" ca="1" si="31"/>
        <v>47</v>
      </c>
      <c r="H27" s="31">
        <f t="shared" ref="H27:I27" ca="1" si="35">+H6+H9+H12+H15+H18+H21+H24</f>
        <v>39298.657718120798</v>
      </c>
      <c r="I27" s="32">
        <f t="shared" ca="1" si="35"/>
        <v>65273</v>
      </c>
      <c r="J27" s="239">
        <f t="shared" ref="J27" ca="1" si="36">IF(H27=0,"",1+((H27-I27)/ABS(H27)))</f>
        <v>0.33905268550934986</v>
      </c>
      <c r="K27" s="45">
        <f ca="1">K6+K9+K12+K15+K18+K21</f>
        <v>66725</v>
      </c>
      <c r="L27" s="33">
        <f t="shared" ca="1" si="2"/>
        <v>-2.1760959160734356E-2</v>
      </c>
      <c r="M27" s="35">
        <f ca="1">+M56+M84+M112+M140+M168+M196</f>
        <v>249</v>
      </c>
    </row>
    <row r="28" spans="1:17" ht="15" thickBot="1" x14ac:dyDescent="0.4">
      <c r="A28" s="49" t="s">
        <v>92</v>
      </c>
      <c r="B28" s="51">
        <f ca="1">+B7+B10+B13+B16+B19+B22+B25</f>
        <v>7642.0614035087719</v>
      </c>
      <c r="C28" s="51">
        <f ca="1">+C7+C10+C13+C16+C19+C22+C25</f>
        <v>-10075</v>
      </c>
      <c r="D28" s="243">
        <f t="shared" ref="D28" ca="1" si="37">IF(B28=0,"",1-((B28-C28)/ABS(B28)))</f>
        <v>-1.3183615608445871</v>
      </c>
      <c r="E28" s="51">
        <f ca="1">+E26-E27</f>
        <v>-2817</v>
      </c>
      <c r="F28" s="52">
        <f t="shared" ca="1" si="0"/>
        <v>-2.5764998225062121</v>
      </c>
      <c r="G28" s="53">
        <f ca="1">+G26-G27</f>
        <v>-11</v>
      </c>
      <c r="H28" s="50">
        <f ca="1">+H26-H27</f>
        <v>63143.797524845955</v>
      </c>
      <c r="I28" s="51">
        <f t="shared" ref="I28" ca="1" si="38">+I26-I27</f>
        <v>-32769</v>
      </c>
      <c r="J28" s="243">
        <f t="shared" ref="J28" ca="1" si="39">IF(H28=0,"",1-((H28-I28)/ABS(H28)))</f>
        <v>-0.51895833453960361</v>
      </c>
      <c r="K28" s="51">
        <f ca="1">K26-K27</f>
        <v>-4801</v>
      </c>
      <c r="L28" s="52">
        <f t="shared" ca="1" si="2"/>
        <v>-5.825453030618621</v>
      </c>
      <c r="M28" s="54">
        <f ca="1">+M26-M27</f>
        <v>-114</v>
      </c>
    </row>
    <row r="29" spans="1:17" ht="15" thickTop="1" x14ac:dyDescent="0.35">
      <c r="E29" s="5"/>
      <c r="K29" s="5"/>
    </row>
    <row r="30" spans="1:17" x14ac:dyDescent="0.35">
      <c r="E30" s="5"/>
      <c r="K30" s="5"/>
      <c r="N30" t="s">
        <v>862</v>
      </c>
      <c r="O30" t="s">
        <v>863</v>
      </c>
      <c r="P30" t="s">
        <v>864</v>
      </c>
      <c r="Q30" t="s">
        <v>865</v>
      </c>
    </row>
    <row r="31" spans="1:17" ht="19" thickBot="1" x14ac:dyDescent="0.5">
      <c r="A31" s="55" t="s">
        <v>94</v>
      </c>
      <c r="C31" s="6">
        <v>1</v>
      </c>
      <c r="E31" s="5"/>
      <c r="K31" s="5"/>
    </row>
    <row r="32" spans="1:17" ht="15" thickTop="1" x14ac:dyDescent="0.35">
      <c r="A32" s="268" t="s">
        <v>81</v>
      </c>
      <c r="B32" s="56" t="s">
        <v>82</v>
      </c>
      <c r="C32" s="57"/>
      <c r="D32" s="57"/>
      <c r="E32" s="58"/>
      <c r="F32" s="57"/>
      <c r="G32" s="59"/>
      <c r="H32" s="60" t="s">
        <v>83</v>
      </c>
      <c r="I32" s="61"/>
      <c r="J32" s="61"/>
      <c r="K32" s="62"/>
      <c r="L32" s="61"/>
      <c r="M32" s="63"/>
    </row>
    <row r="33" spans="1:21" ht="24.5" thickBot="1" x14ac:dyDescent="0.4">
      <c r="A33" s="269"/>
      <c r="B33" s="64" t="str">
        <f>"Ppto "&amp;$R$1</f>
        <v>Ppto 2026</v>
      </c>
      <c r="C33" s="65" t="str">
        <f>"Real "&amp;$R$1</f>
        <v>Real 2026</v>
      </c>
      <c r="D33" s="66" t="s">
        <v>121</v>
      </c>
      <c r="E33" s="67" t="s">
        <v>85</v>
      </c>
      <c r="F33" s="65" t="s">
        <v>86</v>
      </c>
      <c r="G33" s="68" t="s">
        <v>87</v>
      </c>
      <c r="H33" s="64" t="str">
        <f>"Ppto "&amp;$R$1</f>
        <v>Ppto 2026</v>
      </c>
      <c r="I33" s="65" t="str">
        <f>"Real "&amp; $R$1</f>
        <v>Real 2026</v>
      </c>
      <c r="J33" s="66" t="s">
        <v>84</v>
      </c>
      <c r="K33" s="69" t="s">
        <v>88</v>
      </c>
      <c r="L33" s="65" t="s">
        <v>89</v>
      </c>
      <c r="M33" s="70" t="s">
        <v>87</v>
      </c>
    </row>
    <row r="34" spans="1:21" ht="15" thickTop="1" x14ac:dyDescent="0.35">
      <c r="A34" s="22" t="s">
        <v>119</v>
      </c>
      <c r="B34" s="73">
        <f ca="1">INDIRECT($N$1&amp; "!" &amp;$O$1&amp;N34)/1.2</f>
        <v>1136.6666666666667</v>
      </c>
      <c r="C34" s="72">
        <f ca="1">INDIRECT($N$1&amp; "!" &amp;$P$1&amp;N34)</f>
        <v>560</v>
      </c>
      <c r="D34" s="244">
        <f ca="1">IF(B34=0,"",1-((B34-C34)/ABS(B34)))</f>
        <v>0.49266862170087977</v>
      </c>
      <c r="E34" s="73">
        <f ca="1">INDIRECT($Q$1&amp; "!" &amp;$P$1&amp;P34)</f>
        <v>0</v>
      </c>
      <c r="F34" s="74">
        <f t="shared" ref="F34:F57" ca="1" si="40">IF(ISERROR(((C34-E34)/ABS(E34))-1),0,((C34-E34)/ABS(E34)))</f>
        <v>0</v>
      </c>
      <c r="G34" s="75">
        <f ca="1">INDIRECT($N$1&amp; "!" &amp;$P$1&amp;R34)</f>
        <v>8</v>
      </c>
      <c r="H34" s="71">
        <f ca="1">SUM(INDIRECT($N$1&amp;"!"&amp;$O$3&amp;N34&amp;":"&amp;$O$1&amp;N34))/1.173</f>
        <v>6968.4569479965894</v>
      </c>
      <c r="I34" s="71">
        <f ca="1">SUM(INDIRECT($N$1&amp;"!"&amp;$P$3&amp;N34&amp;":"&amp;$P$1&amp;N34))</f>
        <v>1498</v>
      </c>
      <c r="J34" s="244">
        <f ca="1">IF(H34=0,"",1-((H34-I34)/ABS(H34)))</f>
        <v>0.21496868118424273</v>
      </c>
      <c r="K34" s="73">
        <f ca="1">SUM(INDIRECT($Q$1&amp;"!"&amp;$P$3&amp;P34&amp;":"&amp;$P$1&amp;P34))</f>
        <v>6716</v>
      </c>
      <c r="L34" s="74">
        <f t="shared" ref="L34:L57" ca="1" si="41">IF(ISERROR(((I34-K34)/ABS(K34))-1),0,((I34-K34)/ABS(K34)))</f>
        <v>-0.77695056581298394</v>
      </c>
      <c r="M34" s="76">
        <f ca="1">SUM(INDIRECT($N$1&amp;"!"&amp;$P$3&amp;R34&amp;":"&amp;$P$1&amp;R34))</f>
        <v>40</v>
      </c>
      <c r="N34">
        <f ca="1">MATCH(O34,INDIRECT($N$1&amp;"!A1:A800"),0)</f>
        <v>58</v>
      </c>
      <c r="O34">
        <v>269</v>
      </c>
      <c r="P34">
        <f ca="1">MATCH(O34,INDIRECT($Q$1&amp;"!A1:A800"),0)</f>
        <v>108</v>
      </c>
      <c r="Q34">
        <v>781</v>
      </c>
      <c r="R34">
        <f ca="1">MATCH(Q34,INDIRECT($N$1&amp;"!A1:A1190"),0)</f>
        <v>331</v>
      </c>
      <c r="U34" s="266"/>
    </row>
    <row r="35" spans="1:21" x14ac:dyDescent="0.35">
      <c r="A35" s="29" t="s">
        <v>120</v>
      </c>
      <c r="B35" s="79">
        <f ca="1">INDIRECT($N$1&amp;"!"&amp;$O$1&amp;N35)/0.95</f>
        <v>1252.6315789473686</v>
      </c>
      <c r="C35" s="79">
        <f ca="1">INDIRECT($N$1&amp; "!" &amp;$P$1&amp;N35)</f>
        <v>1320</v>
      </c>
      <c r="D35" s="237">
        <f ca="1">IF(B35=0,"",1+((B35-C35)/ABS(B35)))</f>
        <v>0.94621848739495806</v>
      </c>
      <c r="E35" s="79">
        <f ca="1">INDIRECT($Q$1&amp; "!" &amp;$P$1&amp;P35)</f>
        <v>1098</v>
      </c>
      <c r="F35" s="80">
        <f t="shared" ca="1" si="40"/>
        <v>0.20218579234972678</v>
      </c>
      <c r="G35" s="81">
        <f ca="1">INDIRECT($N$1&amp; "!" &amp;$P$1&amp;R35)</f>
        <v>14</v>
      </c>
      <c r="H35" s="77">
        <f ca="1">SUM(INDIRECT($N$1&amp;"!"&amp;$O$3&amp;N35&amp;":"&amp;$O$1&amp;N35))/0.894</f>
        <v>4585.0111856823269</v>
      </c>
      <c r="I35" s="78">
        <f ca="1">SUM(INDIRECT($N$1&amp;"!"&amp;$P$3&amp;N35&amp;":"&amp;$P$1&amp;N35))</f>
        <v>4766</v>
      </c>
      <c r="J35" s="237">
        <f ca="1">IF(H35=0,"",1+((H35-I35)/ABS(H35)))</f>
        <v>0.96052598194681638</v>
      </c>
      <c r="K35" s="79">
        <f ca="1">SUM(INDIRECT($Q$1&amp;"!"&amp;$P$3&amp;P35&amp;":"&amp;$P$1&amp;P35))</f>
        <v>8869</v>
      </c>
      <c r="L35" s="80">
        <f t="shared" ca="1" si="41"/>
        <v>-0.46262261810801669</v>
      </c>
      <c r="M35" s="82">
        <f t="shared" ref="M35:M56" ca="1" si="42">SUM(INDIRECT($N$1&amp;"!"&amp;$P$3&amp;R35&amp;":"&amp;$P$1&amp;R35))</f>
        <v>38</v>
      </c>
      <c r="N35">
        <f t="shared" ref="N35:N50" ca="1" si="43">MATCH(O35,INDIRECT($N$1&amp;"!A1:A800"),0)</f>
        <v>82</v>
      </c>
      <c r="O35">
        <v>293</v>
      </c>
      <c r="P35">
        <f t="shared" ref="P35:P50" ca="1" si="44">MATCH(O35,INDIRECT($Q$1&amp;"!A1:A800"),0)</f>
        <v>134</v>
      </c>
      <c r="Q35">
        <v>817</v>
      </c>
      <c r="R35">
        <f ca="1">MATCH(Q35,INDIRECT($N$1&amp;"!A1:A1190"),0)</f>
        <v>367</v>
      </c>
      <c r="T35" s="263"/>
    </row>
    <row r="36" spans="1:21" x14ac:dyDescent="0.35">
      <c r="A36" s="83" t="s">
        <v>100</v>
      </c>
      <c r="B36" s="84">
        <f ca="1">+B34-B35</f>
        <v>-115.96491228070181</v>
      </c>
      <c r="C36" s="85">
        <f ca="1">+C34-C35</f>
        <v>-760</v>
      </c>
      <c r="D36" s="245">
        <f ca="1">IF(B36=0,"",1-((B36-C36)/ABS(B36)))</f>
        <v>-4.5537065052950041</v>
      </c>
      <c r="E36" s="85">
        <f ca="1">+E34-E35</f>
        <v>-1098</v>
      </c>
      <c r="F36" s="86">
        <f t="shared" ca="1" si="40"/>
        <v>0.30783242258652094</v>
      </c>
      <c r="G36" s="87">
        <f ca="1">+G34-G35</f>
        <v>-6</v>
      </c>
      <c r="H36" s="84">
        <f t="shared" ref="H36:I36" ca="1" si="45">+H34-H35</f>
        <v>2383.4457623142625</v>
      </c>
      <c r="I36" s="85">
        <f t="shared" ca="1" si="45"/>
        <v>-3268</v>
      </c>
      <c r="J36" s="245">
        <f ca="1">IF(H36=0,"",1-((H36-I36)/ABS(H36)))</f>
        <v>-1.3711241311515554</v>
      </c>
      <c r="K36" s="85">
        <f ca="1">+K34-K35</f>
        <v>-2153</v>
      </c>
      <c r="L36" s="86">
        <f t="shared" ca="1" si="41"/>
        <v>-0.51788202508128189</v>
      </c>
      <c r="M36" s="88">
        <f ca="1">+M34-M35</f>
        <v>2</v>
      </c>
    </row>
    <row r="37" spans="1:21" x14ac:dyDescent="0.35">
      <c r="A37" s="42" t="s">
        <v>122</v>
      </c>
      <c r="B37" s="89">
        <f ca="1">INDIRECT($N$1&amp; "!" &amp;$O$1&amp;N37)/1.2</f>
        <v>454.16666666666669</v>
      </c>
      <c r="C37" s="90">
        <f ca="1">INDIRECT($N$1&amp; "!" &amp;$P$1&amp;N37)</f>
        <v>806</v>
      </c>
      <c r="D37" s="246">
        <f t="shared" ref="D37" ca="1" si="46">IF(B37=0,"",1-((B37-C37)/ABS(B37)))</f>
        <v>1.7746788990825686</v>
      </c>
      <c r="E37" s="91">
        <f ca="1">INDIRECT($Q$1&amp; "!" &amp;$P$1&amp;P37)</f>
        <v>1021</v>
      </c>
      <c r="F37" s="92">
        <f t="shared" ca="1" si="40"/>
        <v>-0.21057786483839372</v>
      </c>
      <c r="G37" s="93">
        <f ca="1">INDIRECT($N$1&amp; "!" &amp;$P$1&amp;R37)</f>
        <v>2</v>
      </c>
      <c r="H37" s="89">
        <f ca="1">SUM(INDIRECT($N$1&amp;"!"&amp;$O$3&amp;N37&amp;":"&amp;$O$1&amp;N37))/1.173</f>
        <v>2783.4612105711849</v>
      </c>
      <c r="I37" s="90">
        <f t="shared" ref="I37:I38" ca="1" si="47">SUM(INDIRECT($N$1&amp;"!"&amp;$P$3&amp;N37&amp;":"&amp;$P$1&amp;N37))</f>
        <v>2884</v>
      </c>
      <c r="J37" s="246">
        <f t="shared" ref="J37" ca="1" si="48">IF(H37=0,"",1-((H37-I37)/ABS(H37)))</f>
        <v>1.0361200612557429</v>
      </c>
      <c r="K37" s="91">
        <f ca="1">SUM(INDIRECT($Q$1&amp;"!"&amp;$P$3&amp;P37&amp;":"&amp;$P$1&amp;P37))</f>
        <v>4299</v>
      </c>
      <c r="L37" s="92">
        <f t="shared" ca="1" si="41"/>
        <v>-0.32914631309606884</v>
      </c>
      <c r="M37" s="94">
        <f t="shared" ca="1" si="42"/>
        <v>9</v>
      </c>
      <c r="N37">
        <f t="shared" ca="1" si="43"/>
        <v>262</v>
      </c>
      <c r="O37">
        <v>532</v>
      </c>
      <c r="P37">
        <f t="shared" ca="1" si="44"/>
        <v>321</v>
      </c>
      <c r="Q37">
        <v>787</v>
      </c>
      <c r="R37">
        <f ca="1">MATCH(Q37,INDIRECT($N$1&amp;"!A1:A1190"),0)</f>
        <v>337</v>
      </c>
    </row>
    <row r="38" spans="1:21" x14ac:dyDescent="0.35">
      <c r="A38" s="29" t="s">
        <v>123</v>
      </c>
      <c r="B38" s="77">
        <f ca="1">INDIRECT($N$1&amp;"!"&amp;$O$1&amp;N38)/0.95</f>
        <v>170.5263157894737</v>
      </c>
      <c r="C38" s="78">
        <f ca="1">INDIRECT($N$1&amp; "!" &amp;$P$1&amp;N38)</f>
        <v>673</v>
      </c>
      <c r="D38" s="237">
        <f ca="1">IF(B38=0,"",1+((B38-C38)/ABS(B38)))</f>
        <v>-1.9466049382716046</v>
      </c>
      <c r="E38" s="79">
        <f ca="1">INDIRECT($Q$1&amp; "!" &amp;$P$1&amp;P38)</f>
        <v>0</v>
      </c>
      <c r="F38" s="80">
        <f t="shared" ca="1" si="40"/>
        <v>0</v>
      </c>
      <c r="G38" s="81">
        <f ca="1">INDIRECT($N$1&amp; "!" &amp;$P$1&amp;R38)</f>
        <v>1</v>
      </c>
      <c r="H38" s="77">
        <f ca="1">SUM(INDIRECT($N$1&amp;"!"&amp;$O$3&amp;N38&amp;":"&amp;$O$1&amp;N38))/0.894</f>
        <v>825.50335570469792</v>
      </c>
      <c r="I38" s="78">
        <f t="shared" ca="1" si="47"/>
        <v>1992</v>
      </c>
      <c r="J38" s="237">
        <f ca="1">IF(H38=0,"",1+((H38-I38)/ABS(H38)))</f>
        <v>-0.41307317073170746</v>
      </c>
      <c r="K38" s="79">
        <f ca="1">SUM(INDIRECT($Q$1&amp;"!"&amp;$P$3&amp;P38&amp;":"&amp;$P$1&amp;P38))</f>
        <v>737</v>
      </c>
      <c r="L38" s="80">
        <f t="shared" ca="1" si="41"/>
        <v>1.7028493894165535</v>
      </c>
      <c r="M38" s="82">
        <f t="shared" ca="1" si="42"/>
        <v>11</v>
      </c>
      <c r="N38">
        <f t="shared" ca="1" si="43"/>
        <v>268</v>
      </c>
      <c r="O38">
        <v>538</v>
      </c>
      <c r="P38">
        <f t="shared" ca="1" si="44"/>
        <v>327</v>
      </c>
      <c r="Q38">
        <v>823</v>
      </c>
      <c r="R38">
        <f ca="1">MATCH(Q38,INDIRECT($N$1&amp;"!A1:A1190"),0)</f>
        <v>373</v>
      </c>
    </row>
    <row r="39" spans="1:21" x14ac:dyDescent="0.35">
      <c r="A39" s="83" t="s">
        <v>124</v>
      </c>
      <c r="B39" s="84">
        <f ca="1">+B37-B38</f>
        <v>283.64035087719299</v>
      </c>
      <c r="C39" s="85">
        <f ca="1">+C37-C38</f>
        <v>133</v>
      </c>
      <c r="D39" s="245">
        <f ca="1">IF(B39=0,"",1-((B39-C39)/ABS(B39)))</f>
        <v>0.46890366475954848</v>
      </c>
      <c r="E39" s="85">
        <f ca="1">+E37-E38</f>
        <v>1021</v>
      </c>
      <c r="F39" s="86">
        <f t="shared" ca="1" si="40"/>
        <v>-0.86973555337904018</v>
      </c>
      <c r="G39" s="87">
        <f ca="1">+G37-G38</f>
        <v>1</v>
      </c>
      <c r="H39" s="84">
        <f t="shared" ref="H39:I39" ca="1" si="49">+H37-H38</f>
        <v>1957.957854866487</v>
      </c>
      <c r="I39" s="85">
        <f t="shared" ca="1" si="49"/>
        <v>892</v>
      </c>
      <c r="J39" s="245">
        <f ca="1">IF(H39=0,"",1-((H39-I39)/ABS(H39)))</f>
        <v>0.45557671110383802</v>
      </c>
      <c r="K39" s="85">
        <f ca="1">+K37-K38</f>
        <v>3562</v>
      </c>
      <c r="L39" s="86">
        <f t="shared" ca="1" si="41"/>
        <v>-0.74957888826501962</v>
      </c>
      <c r="M39" s="88">
        <f ca="1">+M37-M38</f>
        <v>-2</v>
      </c>
    </row>
    <row r="40" spans="1:21" x14ac:dyDescent="0.35">
      <c r="A40" s="42" t="s">
        <v>101</v>
      </c>
      <c r="B40" s="89">
        <f ca="1">INDIRECT($N$1&amp; "!" &amp;$O$1&amp;N40)/1.2</f>
        <v>110</v>
      </c>
      <c r="C40" s="90">
        <f ca="1">INDIRECT($N$1&amp; "!" &amp;$P$1&amp;N40)</f>
        <v>10</v>
      </c>
      <c r="D40" s="246">
        <f ca="1">IF(B40=0,"",1-((B40-C40)/ABS(B40)))</f>
        <v>9.0909090909090939E-2</v>
      </c>
      <c r="E40" s="91">
        <f ca="1">INDIRECT($Q$1&amp; "!" &amp;$P$1&amp;P40)</f>
        <v>0</v>
      </c>
      <c r="F40" s="92">
        <f t="shared" ca="1" si="40"/>
        <v>0</v>
      </c>
      <c r="G40" s="93">
        <f ca="1">INDIRECT($N$1&amp; "!" &amp;$P$1&amp;R40)</f>
        <v>0</v>
      </c>
      <c r="H40" s="89">
        <f ca="1">SUM(INDIRECT($N$1&amp;"!"&amp;$O$3&amp;N40&amp;":"&amp;$O$1&amp;N40))/1.173</f>
        <v>675.19181585677745</v>
      </c>
      <c r="I40" s="90">
        <f t="shared" ref="I40:I41" ca="1" si="50">SUM(INDIRECT($N$1&amp;"!"&amp;$P$3&amp;N40&amp;":"&amp;$P$1&amp;N40))</f>
        <v>244</v>
      </c>
      <c r="J40" s="246">
        <f ca="1">IF(H40=0,"",1-((H40-I40)/ABS(H40)))</f>
        <v>0.36137878787878785</v>
      </c>
      <c r="K40" s="91">
        <f ca="1">SUM(INDIRECT($Q$1&amp;"!"&amp;$P$3&amp;P40&amp;":"&amp;$P$1&amp;P40))</f>
        <v>31</v>
      </c>
      <c r="L40" s="92">
        <f t="shared" ca="1" si="41"/>
        <v>6.870967741935484</v>
      </c>
      <c r="M40" s="94">
        <f t="shared" ca="1" si="42"/>
        <v>1</v>
      </c>
      <c r="N40">
        <f t="shared" ca="1" si="43"/>
        <v>64</v>
      </c>
      <c r="O40">
        <v>275</v>
      </c>
      <c r="P40">
        <f t="shared" ca="1" si="44"/>
        <v>114</v>
      </c>
      <c r="Q40">
        <v>793</v>
      </c>
      <c r="R40">
        <f ca="1">MATCH(Q40,INDIRECT($N$1&amp;"!A1:A1190"),0)</f>
        <v>343</v>
      </c>
    </row>
    <row r="41" spans="1:21" x14ac:dyDescent="0.35">
      <c r="A41" s="29" t="s">
        <v>102</v>
      </c>
      <c r="B41" s="77">
        <f ca="1">INDIRECT($N$1&amp; "!" &amp;$O$1&amp;N41)/0.95</f>
        <v>128.42105263157896</v>
      </c>
      <c r="C41" s="78">
        <f ca="1">INDIRECT($N$1&amp; "!" &amp;$P$1&amp;N41)</f>
        <v>627</v>
      </c>
      <c r="D41" s="237">
        <f ca="1">IF(B41=0,"",1+((B41-C41)/ABS(B41)))</f>
        <v>-2.8823770491803273</v>
      </c>
      <c r="E41" s="79">
        <f ca="1">INDIRECT($Q$1&amp; "!" &amp;$P$1&amp;P41)</f>
        <v>267</v>
      </c>
      <c r="F41" s="80">
        <f t="shared" ca="1" si="40"/>
        <v>1.348314606741573</v>
      </c>
      <c r="G41" s="81">
        <f ca="1">INDIRECT($N$1&amp; "!" &amp;$P$1&amp;R41)</f>
        <v>6</v>
      </c>
      <c r="H41" s="77">
        <f ca="1">SUM(INDIRECT($N$1&amp;"!"&amp;$O$3&amp;N41&amp;":"&amp;$O$1&amp;N41))/0.894</f>
        <v>620.80536912751677</v>
      </c>
      <c r="I41" s="78">
        <f t="shared" ca="1" si="50"/>
        <v>2845</v>
      </c>
      <c r="J41" s="237">
        <f ca="1">IF(H41=0,"",1+((H41-I41)/ABS(H41)))</f>
        <v>-2.5827567567567566</v>
      </c>
      <c r="K41" s="79">
        <f ca="1">SUM(INDIRECT($Q$1&amp;"!"&amp;$P$3&amp;P41&amp;":"&amp;$P$1&amp;P41))</f>
        <v>857</v>
      </c>
      <c r="L41" s="80">
        <f t="shared" ca="1" si="41"/>
        <v>2.3197199533255541</v>
      </c>
      <c r="M41" s="82">
        <f t="shared" ca="1" si="42"/>
        <v>28</v>
      </c>
      <c r="N41">
        <f t="shared" ca="1" si="43"/>
        <v>89</v>
      </c>
      <c r="O41">
        <v>300</v>
      </c>
      <c r="P41">
        <f t="shared" ca="1" si="44"/>
        <v>144</v>
      </c>
      <c r="Q41">
        <v>829</v>
      </c>
      <c r="R41">
        <f ca="1">MATCH(Q41,INDIRECT($N$1&amp;"!A1:A1190"),0)</f>
        <v>379</v>
      </c>
    </row>
    <row r="42" spans="1:21" x14ac:dyDescent="0.35">
      <c r="A42" s="83" t="s">
        <v>103</v>
      </c>
      <c r="B42" s="84">
        <f ca="1">+B40-B41</f>
        <v>-18.421052631578959</v>
      </c>
      <c r="C42" s="85">
        <f ca="1">+C40-C41</f>
        <v>-617</v>
      </c>
      <c r="D42" s="245">
        <f ca="1">IF(B42=0,"",1-((B42-C42)/ABS(B42)))</f>
        <v>-31.494285714285695</v>
      </c>
      <c r="E42" s="85">
        <f ca="1">+E40-E41</f>
        <v>-267</v>
      </c>
      <c r="F42" s="86">
        <f t="shared" ca="1" si="40"/>
        <v>-1.3108614232209739</v>
      </c>
      <c r="G42" s="87">
        <f ca="1">+G40-G41</f>
        <v>-6</v>
      </c>
      <c r="H42" s="84">
        <f t="shared" ref="H42:I42" ca="1" si="51">+H40-H41</f>
        <v>54.386446729260683</v>
      </c>
      <c r="I42" s="85">
        <f t="shared" ca="1" si="51"/>
        <v>-2601</v>
      </c>
      <c r="J42" s="245">
        <f ca="1">IF(H42=0,"",1-((H42-I42)/ABS(H42)))</f>
        <v>-47.824415022881517</v>
      </c>
      <c r="K42" s="85">
        <f ca="1">+K40-K41</f>
        <v>-826</v>
      </c>
      <c r="L42" s="86">
        <f t="shared" ca="1" si="41"/>
        <v>-2.1489104116222761</v>
      </c>
      <c r="M42" s="88">
        <f ca="1">+M40-M41</f>
        <v>-27</v>
      </c>
    </row>
    <row r="43" spans="1:21" x14ac:dyDescent="0.35">
      <c r="A43" s="42" t="s">
        <v>111</v>
      </c>
      <c r="B43" s="89">
        <f ca="1">INDIRECT($N$1&amp;"!"&amp;$O$1&amp;N43)/1.2</f>
        <v>460.83333333333337</v>
      </c>
      <c r="C43" s="90">
        <f ca="1">INDIRECT($N$1&amp; "!" &amp;$P$1&amp;N43)</f>
        <v>105</v>
      </c>
      <c r="D43" s="246">
        <f ca="1">IF(B43=0,"",1-((B43-C43)/ABS(B43)))</f>
        <v>0.22784810126582278</v>
      </c>
      <c r="E43" s="91">
        <f ca="1">INDIRECT($Q$1&amp; "!" &amp;$P$1&amp;P43)</f>
        <v>335</v>
      </c>
      <c r="F43" s="92">
        <f t="shared" ca="1" si="40"/>
        <v>-0.68656716417910446</v>
      </c>
      <c r="G43" s="93">
        <f ca="1">INDIRECT($N$1&amp; "!" &amp;$P$1&amp;R43)</f>
        <v>2</v>
      </c>
      <c r="H43" s="89">
        <f ca="1">SUM(INDIRECT($N$1&amp;"!"&amp;$O$3&amp;N43&amp;":"&amp;$O$1&amp;N43))/1.173</f>
        <v>2824.3819266837168</v>
      </c>
      <c r="I43" s="90">
        <f t="shared" ref="I43:I44" ca="1" si="52">SUM(INDIRECT($N$1&amp;"!"&amp;$P$3&amp;N43&amp;":"&amp;$P$1&amp;N43))</f>
        <v>2242</v>
      </c>
      <c r="J43" s="246">
        <f ca="1">IF(H43=0,"",1-((H43-I43)/ABS(H43)))</f>
        <v>0.79380199215212799</v>
      </c>
      <c r="K43" s="91">
        <f ca="1">SUM(INDIRECT($Q$1&amp;"!"&amp;$P$3&amp;P43&amp;":"&amp;$P$1&amp;P43))</f>
        <v>1680</v>
      </c>
      <c r="L43" s="92">
        <f t="shared" ca="1" si="41"/>
        <v>0.3345238095238095</v>
      </c>
      <c r="M43" s="94">
        <f t="shared" ca="1" si="42"/>
        <v>15</v>
      </c>
      <c r="N43">
        <f t="shared" ca="1" si="43"/>
        <v>70</v>
      </c>
      <c r="O43">
        <v>281</v>
      </c>
      <c r="P43">
        <f t="shared" ca="1" si="44"/>
        <v>120</v>
      </c>
      <c r="Q43">
        <v>799</v>
      </c>
      <c r="R43">
        <f ca="1">MATCH(Q43,INDIRECT($N$1&amp;"!A1:A1190"),0)</f>
        <v>349</v>
      </c>
    </row>
    <row r="44" spans="1:21" x14ac:dyDescent="0.35">
      <c r="A44" s="29" t="s">
        <v>112</v>
      </c>
      <c r="B44" s="77">
        <f ca="1">INDIRECT($N$1&amp; "!" &amp;$O$1&amp;N44)/0.95</f>
        <v>287.36842105263162</v>
      </c>
      <c r="C44" s="78">
        <f ca="1">INDIRECT($N$1&amp; "!" &amp;$P$1&amp;N44)</f>
        <v>36</v>
      </c>
      <c r="D44" s="237">
        <f ca="1">IF(B44=0,"",1+((B44-C44)/ABS(B44)))</f>
        <v>1.8747252747252747</v>
      </c>
      <c r="E44" s="79">
        <f ca="1">INDIRECT($Q$1&amp; "!" &amp;$P$1&amp;P44)</f>
        <v>1115</v>
      </c>
      <c r="F44" s="80">
        <f t="shared" ca="1" si="40"/>
        <v>-0.96771300448430497</v>
      </c>
      <c r="G44" s="81">
        <f ca="1">INDIRECT($N$1&amp; "!" &amp;$P$1&amp;R44)</f>
        <v>0</v>
      </c>
      <c r="H44" s="77">
        <f ca="1">SUM(INDIRECT($N$1&amp;"!"&amp;$O$3&amp;N44&amp;":"&amp;$O$1&amp;N44))/0.894</f>
        <v>1390.3803131991051</v>
      </c>
      <c r="I44" s="78">
        <f t="shared" ca="1" si="52"/>
        <v>748</v>
      </c>
      <c r="J44" s="237">
        <f ca="1">IF(H44=0,"",1+((H44-I44)/ABS(H44)))</f>
        <v>1.4620176991150442</v>
      </c>
      <c r="K44" s="79">
        <f ca="1">SUM(INDIRECT($Q$1&amp;"!"&amp;$P$3&amp;P44&amp;":"&amp;$P$1&amp;P44))</f>
        <v>2667</v>
      </c>
      <c r="L44" s="80">
        <f t="shared" ca="1" si="41"/>
        <v>-0.71953505811773533</v>
      </c>
      <c r="M44" s="82">
        <f t="shared" ca="1" si="42"/>
        <v>3</v>
      </c>
      <c r="N44">
        <f t="shared" ca="1" si="43"/>
        <v>95</v>
      </c>
      <c r="O44">
        <v>306</v>
      </c>
      <c r="P44">
        <f t="shared" ca="1" si="44"/>
        <v>150</v>
      </c>
      <c r="Q44">
        <v>835</v>
      </c>
      <c r="R44">
        <f ca="1">MATCH(Q44,INDIRECT($N$1&amp;"!A1:A1190"),0)</f>
        <v>385</v>
      </c>
    </row>
    <row r="45" spans="1:21" x14ac:dyDescent="0.35">
      <c r="A45" s="83" t="s">
        <v>110</v>
      </c>
      <c r="B45" s="84">
        <f ca="1">+B43-B44</f>
        <v>173.46491228070175</v>
      </c>
      <c r="C45" s="85">
        <f ca="1">+C43-C44</f>
        <v>69</v>
      </c>
      <c r="D45" s="245">
        <f ca="1">IF(B45=0,"",1-((B45-C45)/ABS(B45)))</f>
        <v>0.39777496839443738</v>
      </c>
      <c r="E45" s="85">
        <f ca="1">+E43-E44</f>
        <v>-780</v>
      </c>
      <c r="F45" s="86">
        <f t="shared" ca="1" si="40"/>
        <v>1.0884615384615384</v>
      </c>
      <c r="G45" s="87">
        <f ca="1">+G43-G44</f>
        <v>2</v>
      </c>
      <c r="H45" s="84">
        <f t="shared" ref="H45:I45" ca="1" si="53">+H43-H44</f>
        <v>1434.0016134846117</v>
      </c>
      <c r="I45" s="85">
        <f t="shared" ca="1" si="53"/>
        <v>1494</v>
      </c>
      <c r="J45" s="245">
        <f ca="1">IF(H45=0,"",1-((H45-I45)/ABS(H45)))</f>
        <v>1.0418398319438378</v>
      </c>
      <c r="K45" s="85">
        <f ca="1">+K43-K44</f>
        <v>-987</v>
      </c>
      <c r="L45" s="86">
        <f t="shared" ca="1" si="41"/>
        <v>2.5136778115501519</v>
      </c>
      <c r="M45" s="88">
        <f ca="1">+M43-M44</f>
        <v>12</v>
      </c>
    </row>
    <row r="46" spans="1:21" x14ac:dyDescent="0.35">
      <c r="A46" s="42" t="s">
        <v>109</v>
      </c>
      <c r="B46" s="89">
        <f ca="1">INDIRECT($N$1&amp; "!" &amp;$O$1&amp;N46)/1.2</f>
        <v>3220.8333333333335</v>
      </c>
      <c r="C46" s="90">
        <f ca="1">INDIRECT($N$1&amp; "!" &amp;$P$1&amp;N46)</f>
        <v>130</v>
      </c>
      <c r="D46" s="246">
        <f t="shared" ref="D46" ca="1" si="54">IF(B46=0,"",1-((B46-C46)/ABS(B46)))</f>
        <v>4.0362225097024584E-2</v>
      </c>
      <c r="E46" s="91">
        <f ca="1">INDIRECT($Q$1&amp; "!" &amp;$P$1&amp;P46)</f>
        <v>3878</v>
      </c>
      <c r="F46" s="92">
        <f t="shared" ca="1" si="40"/>
        <v>-0.96647756575554411</v>
      </c>
      <c r="G46" s="93">
        <f ca="1">INDIRECT($N$1&amp; "!" &amp;$P$1&amp;R46)</f>
        <v>1</v>
      </c>
      <c r="H46" s="89">
        <f ca="1">SUM(INDIRECT($N$1&amp;"!"&amp;$O$3&amp;N46&amp;":"&amp;$O$1&amp;N46))/1.173</f>
        <v>19748.508098891729</v>
      </c>
      <c r="I46" s="90">
        <f t="shared" ref="I46:I47" ca="1" si="55">SUM(INDIRECT($N$1&amp;"!"&amp;$P$3&amp;N46&amp;":"&amp;$P$1&amp;N46))</f>
        <v>2913</v>
      </c>
      <c r="J46" s="246">
        <f ca="1">IF(H46=0,"",1-((H46-I46)/ABS(H46)))</f>
        <v>0.14750481329592058</v>
      </c>
      <c r="K46" s="91">
        <f ca="1">SUM(INDIRECT($Q$1&amp;"!"&amp;$P$3&amp;P46&amp;":"&amp;$P$1&amp;P46))</f>
        <v>10219</v>
      </c>
      <c r="L46" s="92">
        <f t="shared" ca="1" si="41"/>
        <v>-0.71494275369409921</v>
      </c>
      <c r="M46" s="94">
        <f t="shared" ca="1" si="42"/>
        <v>9</v>
      </c>
      <c r="N46">
        <f t="shared" ca="1" si="43"/>
        <v>289</v>
      </c>
      <c r="O46">
        <v>723</v>
      </c>
      <c r="P46">
        <f t="shared" ca="1" si="44"/>
        <v>364</v>
      </c>
      <c r="Q46">
        <v>811</v>
      </c>
      <c r="R46">
        <f ca="1">MATCH(Q46,INDIRECT($N$1&amp;"!A1:A1190"),0)</f>
        <v>361</v>
      </c>
    </row>
    <row r="47" spans="1:21" x14ac:dyDescent="0.35">
      <c r="A47" s="29" t="s">
        <v>108</v>
      </c>
      <c r="B47" s="77">
        <f ca="1">INDIRECT($N$1&amp; "!" &amp;$O$1&amp;N47)/0.95</f>
        <v>1122.1052631578948</v>
      </c>
      <c r="C47" s="78">
        <f ca="1">INDIRECT($N$1&amp; "!" &amp;$P$1&amp;N47)</f>
        <v>5608</v>
      </c>
      <c r="D47" s="237">
        <f t="shared" ref="D47" ca="1" si="56">IF(B47=0,"",1+((B47-C47)/ABS(B47)))</f>
        <v>-2.9977485928705434</v>
      </c>
      <c r="E47" s="79">
        <f ca="1">INDIRECT($Q$1&amp; "!" &amp;$P$1&amp;P47)</f>
        <v>139</v>
      </c>
      <c r="F47" s="80">
        <f t="shared" ca="1" si="40"/>
        <v>39.345323741007192</v>
      </c>
      <c r="G47" s="81">
        <f ca="1">INDIRECT($N$1&amp; "!" &amp;$P$1&amp;R47)</f>
        <v>0</v>
      </c>
      <c r="H47" s="77">
        <f ca="1">SUM(INDIRECT($N$1&amp;"!"&amp;$O$3&amp;N47&amp;":"&amp;$O$1&amp;N47))/0.894</f>
        <v>5431.7673378076061</v>
      </c>
      <c r="I47" s="78">
        <f t="shared" ca="1" si="55"/>
        <v>10323</v>
      </c>
      <c r="J47" s="237">
        <f t="shared" ref="J47" ca="1" si="57">IF(H47=0,"",1+((H47-I47)/ABS(H47)))</f>
        <v>9.9513591433278314E-2</v>
      </c>
      <c r="K47" s="79">
        <f ca="1">SUM(INDIRECT($Q$1&amp;"!"&amp;$P$3&amp;P47&amp;":"&amp;$P$1&amp;P47))</f>
        <v>6181</v>
      </c>
      <c r="L47" s="80">
        <f t="shared" ca="1" si="41"/>
        <v>0.67011810386668824</v>
      </c>
      <c r="M47" s="82">
        <f t="shared" ca="1" si="42"/>
        <v>3</v>
      </c>
      <c r="N47">
        <f t="shared" ca="1" si="43"/>
        <v>295</v>
      </c>
      <c r="O47">
        <v>729</v>
      </c>
      <c r="P47">
        <f t="shared" ca="1" si="44"/>
        <v>370</v>
      </c>
      <c r="Q47">
        <v>847</v>
      </c>
      <c r="R47">
        <f ca="1">MATCH(Q47,INDIRECT($N$1&amp;"!A1:A1190"),0)</f>
        <v>397</v>
      </c>
    </row>
    <row r="48" spans="1:21" x14ac:dyDescent="0.35">
      <c r="A48" s="83" t="s">
        <v>107</v>
      </c>
      <c r="B48" s="84">
        <f ca="1">+B46-B47</f>
        <v>2098.7280701754389</v>
      </c>
      <c r="C48" s="85">
        <f ca="1">+C46-C47</f>
        <v>-5478</v>
      </c>
      <c r="D48" s="245">
        <f t="shared" ref="D48:D49" ca="1" si="58">IF(B48=0,"",1-((B48-C48)/ABS(B48)))</f>
        <v>-2.610152347913314</v>
      </c>
      <c r="E48" s="85">
        <f ca="1">+E46-E47</f>
        <v>3739</v>
      </c>
      <c r="F48" s="86">
        <f t="shared" ca="1" si="40"/>
        <v>-2.4650976196844074</v>
      </c>
      <c r="G48" s="87">
        <f ca="1">+G46-G47</f>
        <v>1</v>
      </c>
      <c r="H48" s="84">
        <f t="shared" ref="H48:I48" ca="1" si="59">+H46-H47</f>
        <v>14316.740761084122</v>
      </c>
      <c r="I48" s="85">
        <f t="shared" ca="1" si="59"/>
        <v>-7410</v>
      </c>
      <c r="J48" s="245">
        <f t="shared" ref="J48:J49" ca="1" si="60">IF(H48=0,"",1-((H48-I48)/ABS(H48)))</f>
        <v>-0.51757590108371043</v>
      </c>
      <c r="K48" s="85">
        <f ca="1">+K46-K47</f>
        <v>4038</v>
      </c>
      <c r="L48" s="86">
        <f t="shared" ca="1" si="41"/>
        <v>-2.8350668647845469</v>
      </c>
      <c r="M48" s="88">
        <f ca="1">+M46-M47</f>
        <v>6</v>
      </c>
    </row>
    <row r="49" spans="1:18" x14ac:dyDescent="0.35">
      <c r="A49" s="42" t="s">
        <v>105</v>
      </c>
      <c r="B49" s="95">
        <f ca="1">INDIRECT($N$1&amp; "!" &amp;$O$1&amp;N49)/1.2</f>
        <v>207.5</v>
      </c>
      <c r="C49" s="96">
        <f ca="1">INDIRECT($N$1&amp; "!" &amp;$P$1&amp;N49)</f>
        <v>0</v>
      </c>
      <c r="D49" s="246">
        <f t="shared" ca="1" si="58"/>
        <v>0</v>
      </c>
      <c r="E49" s="91">
        <f ca="1">INDIRECT($Q$1&amp; "!" &amp;$P$1&amp;P49)</f>
        <v>0</v>
      </c>
      <c r="F49" s="92">
        <f t="shared" ca="1" si="40"/>
        <v>0</v>
      </c>
      <c r="G49" s="93">
        <f ca="1">INDIRECT($N$1&amp; "!" &amp;$P$1&amp;R49)</f>
        <v>0</v>
      </c>
      <c r="H49" s="89">
        <f ca="1">SUM(INDIRECT($N$1&amp;"!"&amp;$O$3&amp;N49&amp;":"&amp;$O$1&amp;N49))/1.173</f>
        <v>1273.6572890025575</v>
      </c>
      <c r="I49" s="90">
        <f t="shared" ref="I49:I50" ca="1" si="61">SUM(INDIRECT($N$1&amp;"!"&amp;$P$3&amp;N49&amp;":"&amp;$P$1&amp;N49))</f>
        <v>1345</v>
      </c>
      <c r="J49" s="246">
        <f t="shared" ca="1" si="60"/>
        <v>1.0560140562248996</v>
      </c>
      <c r="K49" s="91">
        <f ca="1">SUM(INDIRECT($Q$1&amp;"!"&amp;$P$3&amp;P49&amp;":"&amp;$P$1&amp;P49))</f>
        <v>11</v>
      </c>
      <c r="L49" s="92">
        <f t="shared" ca="1" si="41"/>
        <v>121.27272727272727</v>
      </c>
      <c r="M49" s="94">
        <f t="shared" ca="1" si="42"/>
        <v>0</v>
      </c>
      <c r="N49">
        <f t="shared" ca="1" si="43"/>
        <v>76</v>
      </c>
      <c r="O49">
        <v>287</v>
      </c>
      <c r="P49">
        <f t="shared" ca="1" si="44"/>
        <v>126</v>
      </c>
      <c r="Q49">
        <v>805</v>
      </c>
      <c r="R49">
        <f ca="1">MATCH(Q49,INDIRECT($N$1&amp;"!A1:A1190"),0)</f>
        <v>355</v>
      </c>
    </row>
    <row r="50" spans="1:18" x14ac:dyDescent="0.35">
      <c r="A50" s="228" t="s">
        <v>104</v>
      </c>
      <c r="B50" s="89">
        <f ca="1">INDIRECT($N$1&amp; "!" &amp;$O$1&amp;N50)/0.95</f>
        <v>18.947368421052634</v>
      </c>
      <c r="C50" s="96">
        <f ca="1">INDIRECT($N$1&amp; "!" &amp;$P$1&amp;N50)</f>
        <v>105</v>
      </c>
      <c r="D50" s="247">
        <f t="shared" ref="D50" ca="1" si="62">IF(B50=0,"",1+((B50-C50)/ABS(B50)))</f>
        <v>-3.5416666666666661</v>
      </c>
      <c r="E50" s="229">
        <f ca="1">INDIRECT($Q$1&amp; "!" &amp;$P$1&amp;P50)</f>
        <v>0</v>
      </c>
      <c r="F50" s="230">
        <f t="shared" ca="1" si="40"/>
        <v>0</v>
      </c>
      <c r="G50" s="231">
        <f ca="1">INDIRECT($N$1&amp; "!" &amp;$P$1&amp;R50)</f>
        <v>1</v>
      </c>
      <c r="H50" s="232">
        <f ca="1">SUM(INDIRECT($N$1&amp;"!"&amp;$O$3&amp;N50&amp;":"&amp;$O$1&amp;N50))/0.894</f>
        <v>91.722595078299776</v>
      </c>
      <c r="I50" s="233">
        <f t="shared" ca="1" si="61"/>
        <v>1203</v>
      </c>
      <c r="J50" s="247">
        <f t="shared" ref="J50" ca="1" si="63">IF(H50=0,"",1+((H50-I50)/ABS(H50)))</f>
        <v>-11.115634146341463</v>
      </c>
      <c r="K50" s="229">
        <f ca="1">SUM(INDIRECT($Q$1&amp;"!"&amp;$P$3&amp;P50&amp;":"&amp;$P$1&amp;P50))</f>
        <v>0</v>
      </c>
      <c r="L50" s="230">
        <f t="shared" ca="1" si="41"/>
        <v>0</v>
      </c>
      <c r="M50" s="234">
        <f t="shared" ca="1" si="42"/>
        <v>1</v>
      </c>
      <c r="N50">
        <f t="shared" ca="1" si="43"/>
        <v>101</v>
      </c>
      <c r="O50">
        <v>312</v>
      </c>
      <c r="P50">
        <f t="shared" ca="1" si="44"/>
        <v>156</v>
      </c>
      <c r="Q50">
        <v>841</v>
      </c>
      <c r="R50">
        <f ca="1">MATCH(Q50,INDIRECT($N$1&amp;"!A1:A1190"),0)</f>
        <v>391</v>
      </c>
    </row>
    <row r="51" spans="1:18" x14ac:dyDescent="0.35">
      <c r="A51" s="83" t="s">
        <v>106</v>
      </c>
      <c r="B51" s="84">
        <f ca="1">+B49-B50</f>
        <v>188.55263157894737</v>
      </c>
      <c r="C51" s="85">
        <f ca="1">+C49-C50</f>
        <v>-105</v>
      </c>
      <c r="D51" s="245">
        <f t="shared" ref="D51:D55" ca="1" si="64">IF(B51=0,"",1-((B51-C51)/ABS(B51)))</f>
        <v>-0.55687369155617605</v>
      </c>
      <c r="E51" s="85">
        <f ca="1">+E49-E50</f>
        <v>0</v>
      </c>
      <c r="F51" s="86">
        <f t="shared" ca="1" si="40"/>
        <v>0</v>
      </c>
      <c r="G51" s="87">
        <f ca="1">+G49-G50</f>
        <v>-1</v>
      </c>
      <c r="H51" s="84">
        <f t="shared" ref="H51:I51" ca="1" si="65">+H49-H50</f>
        <v>1181.9346939242578</v>
      </c>
      <c r="I51" s="85">
        <f t="shared" ca="1" si="65"/>
        <v>142</v>
      </c>
      <c r="J51" s="245">
        <f t="shared" ref="J51:J55" ca="1" si="66">IF(H51=0,"",1-((H51-I51)/ABS(H51)))</f>
        <v>0.12014200169429989</v>
      </c>
      <c r="K51" s="85">
        <f ca="1">+K49-K50</f>
        <v>11</v>
      </c>
      <c r="L51" s="86">
        <f t="shared" ca="1" si="41"/>
        <v>11.909090909090908</v>
      </c>
      <c r="M51" s="88">
        <f ca="1">+M49-M50</f>
        <v>-1</v>
      </c>
    </row>
    <row r="52" spans="1:18" x14ac:dyDescent="0.35">
      <c r="A52" s="42" t="s">
        <v>859</v>
      </c>
      <c r="B52" s="95">
        <f ca="1">INDIRECT($N$1&amp; "!" &amp;$O$1&amp;N52)/1.2</f>
        <v>90</v>
      </c>
      <c r="C52" s="96">
        <f ca="1">INDIRECT($N$1&amp; "!" &amp;$P$1&amp;N52)</f>
        <v>0</v>
      </c>
      <c r="D52" s="246">
        <f t="shared" ca="1" si="64"/>
        <v>0</v>
      </c>
      <c r="E52" s="91">
        <f ca="1">INDIRECT($Q$1&amp; "!" &amp;$P$1&amp;P52)</f>
        <v>0</v>
      </c>
      <c r="F52" s="92">
        <f t="shared" ref="F52:F54" ca="1" si="67">IF(ISERROR(((C52-E52)/ABS(E52))-1),0,((C52-E52)/ABS(E52)))</f>
        <v>0</v>
      </c>
      <c r="G52" s="93">
        <f ca="1">INDIRECT($N$1&amp; "!" &amp;$P$1&amp;R52)</f>
        <v>0</v>
      </c>
      <c r="H52" s="89">
        <f ca="1">SUM(INDIRECT($N$1&amp;"!"&amp;$O$3&amp;N52&amp;":"&amp;$O$1&amp;N52))/1.173</f>
        <v>552.42966751918152</v>
      </c>
      <c r="I52" s="90">
        <f t="shared" ref="I52:I53" ca="1" si="68">SUM(INDIRECT($N$1&amp;"!"&amp;$P$3&amp;N52&amp;":"&amp;$P$1&amp;N52))</f>
        <v>0</v>
      </c>
      <c r="J52" s="246">
        <f t="shared" ca="1" si="66"/>
        <v>0</v>
      </c>
      <c r="K52" s="91">
        <f ca="1">SUM(INDIRECT($Q$1&amp;"!"&amp;$P$3&amp;P52&amp;":"&amp;$P$1&amp;P52))</f>
        <v>0</v>
      </c>
      <c r="L52" s="92">
        <f t="shared" ref="L52:L54" ca="1" si="69">IF(ISERROR(((I52-K52)/ABS(K52))-1),0,((I52-K52)/ABS(K52)))</f>
        <v>0</v>
      </c>
      <c r="M52" s="94">
        <f t="shared" ref="M52:M53" ca="1" si="70">SUM(INDIRECT($N$1&amp;"!"&amp;$P$3&amp;R52&amp;":"&amp;$P$1&amp;R52))</f>
        <v>0</v>
      </c>
      <c r="N52">
        <f ca="1">MATCH(O52,INDIRECT($N$1&amp;"!A1:A1600"),0)</f>
        <v>572</v>
      </c>
      <c r="O52">
        <v>1461</v>
      </c>
      <c r="P52">
        <f ca="1">MATCH(O52,INDIRECT($Q$1&amp;"!A1:A1600"),0)</f>
        <v>900</v>
      </c>
      <c r="Q52">
        <v>1485</v>
      </c>
      <c r="R52">
        <f ca="1">MATCH(Q52,INDIRECT($N$1&amp;"!A1:A1190"),0)</f>
        <v>596</v>
      </c>
    </row>
    <row r="53" spans="1:18" x14ac:dyDescent="0.35">
      <c r="A53" s="228" t="s">
        <v>860</v>
      </c>
      <c r="B53" s="89">
        <f ca="1">INDIRECT($N$1&amp; "!" &amp;$O$1&amp;N53)/0.95</f>
        <v>101.05263157894737</v>
      </c>
      <c r="C53" s="96">
        <f ca="1">INDIRECT($N$1&amp; "!" &amp;$P$1&amp;N53)</f>
        <v>0</v>
      </c>
      <c r="D53" s="247">
        <f t="shared" ref="D53" ca="1" si="71">IF(B53=0,"",1+((B53-C53)/ABS(B53)))</f>
        <v>2</v>
      </c>
      <c r="E53" s="229">
        <f ca="1">INDIRECT($Q$1&amp; "!" &amp;$P$1&amp;P53)</f>
        <v>0</v>
      </c>
      <c r="F53" s="230">
        <f t="shared" ca="1" si="67"/>
        <v>0</v>
      </c>
      <c r="G53" s="231">
        <f ca="1">INDIRECT($N$1&amp; "!" &amp;$P$1&amp;R53)</f>
        <v>0</v>
      </c>
      <c r="H53" s="232">
        <f ca="1">SUM(INDIRECT($N$1&amp;"!"&amp;$O$3&amp;N53&amp;":"&amp;$O$1&amp;N53))/0.894</f>
        <v>418.34451901565996</v>
      </c>
      <c r="I53" s="233">
        <f t="shared" ca="1" si="68"/>
        <v>0</v>
      </c>
      <c r="J53" s="247">
        <f t="shared" ref="J53" ca="1" si="72">IF(H53=0,"",1+((H53-I53)/ABS(H53)))</f>
        <v>2</v>
      </c>
      <c r="K53" s="229">
        <f ca="1">SUM(INDIRECT($Q$1&amp;"!"&amp;$P$3&amp;P53&amp;":"&amp;$P$1&amp;P53))</f>
        <v>0</v>
      </c>
      <c r="L53" s="230">
        <f t="shared" ca="1" si="69"/>
        <v>0</v>
      </c>
      <c r="M53" s="234">
        <f t="shared" ca="1" si="70"/>
        <v>0</v>
      </c>
      <c r="N53">
        <f ca="1">MATCH(O53,INDIRECT($N$1&amp;"!A1:A1600"),0)</f>
        <v>578</v>
      </c>
      <c r="O53">
        <v>1467</v>
      </c>
      <c r="P53">
        <f ca="1">MATCH(O53,INDIRECT($Q$1&amp;"!A1:A1600"),0)</f>
        <v>906</v>
      </c>
      <c r="Q53">
        <v>1491</v>
      </c>
      <c r="R53">
        <f ca="1">MATCH(Q53,INDIRECT($N$1&amp;"!A1:A1190"),0)</f>
        <v>602</v>
      </c>
    </row>
    <row r="54" spans="1:18" x14ac:dyDescent="0.35">
      <c r="A54" s="83" t="s">
        <v>861</v>
      </c>
      <c r="B54" s="84">
        <f ca="1">+B52-B53</f>
        <v>-11.05263157894737</v>
      </c>
      <c r="C54" s="85">
        <f ca="1">+C52-C53</f>
        <v>0</v>
      </c>
      <c r="D54" s="245">
        <f t="shared" ref="D54" ca="1" si="73">IF(B54=0,"",1-((B54-C54)/ABS(B54)))</f>
        <v>2</v>
      </c>
      <c r="E54" s="85">
        <f ca="1">+E52-E53</f>
        <v>0</v>
      </c>
      <c r="F54" s="86">
        <f t="shared" ca="1" si="67"/>
        <v>0</v>
      </c>
      <c r="G54" s="87">
        <f ca="1">+G52-G53</f>
        <v>0</v>
      </c>
      <c r="H54" s="84">
        <f t="shared" ref="H54:I54" ca="1" si="74">+H52-H53</f>
        <v>134.08514850352157</v>
      </c>
      <c r="I54" s="85">
        <f t="shared" ca="1" si="74"/>
        <v>0</v>
      </c>
      <c r="J54" s="245">
        <f t="shared" ref="J54" ca="1" si="75">IF(H54=0,"",1-((H54-I54)/ABS(H54)))</f>
        <v>0</v>
      </c>
      <c r="K54" s="85">
        <f ca="1">+K52-K53</f>
        <v>0</v>
      </c>
      <c r="L54" s="86">
        <f t="shared" ca="1" si="69"/>
        <v>0</v>
      </c>
      <c r="M54" s="88">
        <f ca="1">+M52-M53</f>
        <v>0</v>
      </c>
    </row>
    <row r="55" spans="1:18" x14ac:dyDescent="0.35">
      <c r="A55" s="228" t="s">
        <v>90</v>
      </c>
      <c r="B55" s="89">
        <f ca="1">+B34+B37+B40+B43+B46+B49+B52</f>
        <v>5680</v>
      </c>
      <c r="C55" s="96">
        <f ca="1">+C34+C37+C40+C43+C46+C49+C52</f>
        <v>1611</v>
      </c>
      <c r="D55" s="247">
        <f t="shared" ca="1" si="64"/>
        <v>0.28362676056338032</v>
      </c>
      <c r="E55" s="229">
        <f ca="1">+E34+E37+E40+E43+E46+E49</f>
        <v>5234</v>
      </c>
      <c r="F55" s="230">
        <f t="shared" ca="1" si="40"/>
        <v>-0.69220481467328998</v>
      </c>
      <c r="G55" s="231">
        <f ca="1">INDIRECT($N$1&amp; "!" &amp;$P$1&amp;R55)</f>
        <v>13</v>
      </c>
      <c r="H55" s="44">
        <f t="shared" ref="H55" ca="1" si="76">+H34+H37+H40+H43+H46+H49+H52</f>
        <v>34826.086956521736</v>
      </c>
      <c r="I55" s="45">
        <f ca="1">+I34+I37+I40+I43+I46+I49+I52</f>
        <v>11126</v>
      </c>
      <c r="J55" s="247">
        <f t="shared" ca="1" si="66"/>
        <v>0.31947315855181024</v>
      </c>
      <c r="K55" s="229">
        <f ca="1">K34+K37+K40+K43+K46+K49</f>
        <v>22956</v>
      </c>
      <c r="L55" s="230">
        <f t="shared" ca="1" si="41"/>
        <v>-0.51533368182610206</v>
      </c>
      <c r="M55" s="234">
        <f t="shared" ca="1" si="42"/>
        <v>41</v>
      </c>
      <c r="Q55">
        <v>889</v>
      </c>
      <c r="R55">
        <f ca="1">MATCH(Q55,INDIRECT($N$1&amp;"!A1:A1190"),0)</f>
        <v>439</v>
      </c>
    </row>
    <row r="56" spans="1:18" ht="15" thickBot="1" x14ac:dyDescent="0.4">
      <c r="A56" s="29" t="s">
        <v>91</v>
      </c>
      <c r="B56" s="89">
        <f ca="1">+B35+B38+B41+B44+B47+B50+B53</f>
        <v>3081.0526315789475</v>
      </c>
      <c r="C56" s="89">
        <f ca="1">+C35+C38+C41+C44+C47+C50+C53</f>
        <v>8369</v>
      </c>
      <c r="D56" s="237">
        <f t="shared" ref="D56" ca="1" si="77">IF(B56=0,"",1+((B56-C56)/ABS(B56)))</f>
        <v>-0.71627946703108969</v>
      </c>
      <c r="E56" s="79">
        <f ca="1">+E35+E38+E41+E44+E47+E50</f>
        <v>2619</v>
      </c>
      <c r="F56" s="80">
        <f t="shared" ca="1" si="40"/>
        <v>2.1954944635357005</v>
      </c>
      <c r="G56" s="81">
        <f ca="1">INDIRECT($N$1&amp; "!" &amp;$P$1&amp;R56)</f>
        <v>22</v>
      </c>
      <c r="H56" s="31">
        <f t="shared" ref="H56:I56" ca="1" si="78">+H35+H38+H41+H44+H47+H50+H53</f>
        <v>13363.534675615212</v>
      </c>
      <c r="I56" s="32">
        <f t="shared" ca="1" si="78"/>
        <v>21877</v>
      </c>
      <c r="J56" s="237">
        <f t="shared" ref="J56" ca="1" si="79">IF(H56=0,"",1+((H56-I56)/ABS(H56)))</f>
        <v>0.36293312128567834</v>
      </c>
      <c r="K56" s="79">
        <f ca="1">K35+K38+K41+K44+K47+K50</f>
        <v>19311</v>
      </c>
      <c r="L56" s="80">
        <f t="shared" ca="1" si="41"/>
        <v>0.13287763450882917</v>
      </c>
      <c r="M56" s="82">
        <f t="shared" ca="1" si="42"/>
        <v>67</v>
      </c>
      <c r="Q56">
        <v>895</v>
      </c>
      <c r="R56">
        <f ca="1">MATCH(Q56,INDIRECT($N$1&amp;"!A1:A1190"),0)</f>
        <v>445</v>
      </c>
    </row>
    <row r="57" spans="1:18" ht="15" thickBot="1" x14ac:dyDescent="0.4">
      <c r="A57" s="97" t="s">
        <v>92</v>
      </c>
      <c r="B57" s="98">
        <f ca="1">+B36+B39+B42+B45+B48+B51</f>
        <v>2610.0000000000005</v>
      </c>
      <c r="C57" s="99">
        <f ca="1">+C36+C39+C42+C45+C48+C51</f>
        <v>-6758</v>
      </c>
      <c r="D57" s="248">
        <f t="shared" ref="D57" ca="1" si="80">IF(B57=0,"",1-((B57-C57)/ABS(B57)))</f>
        <v>-2.5892720306513404</v>
      </c>
      <c r="E57" s="100">
        <f ca="1">+E36+E39+E42+E45+E48+E51</f>
        <v>2615</v>
      </c>
      <c r="F57" s="101">
        <f t="shared" ca="1" si="40"/>
        <v>-3.5843212237093689</v>
      </c>
      <c r="G57" s="102">
        <f ca="1">+G55-G56</f>
        <v>-9</v>
      </c>
      <c r="H57" s="98">
        <f t="shared" ref="H57:I57" ca="1" si="81">+H55-H56</f>
        <v>21462.552280906522</v>
      </c>
      <c r="I57" s="100">
        <f t="shared" ca="1" si="81"/>
        <v>-10751</v>
      </c>
      <c r="J57" s="248">
        <f t="shared" ref="J57" ca="1" si="82">IF(H57=0,"",1-((H57-I57)/ABS(H57)))</f>
        <v>-0.50091898947005875</v>
      </c>
      <c r="K57" s="100">
        <f ca="1">+K36+K39+K42+K45+K48+K51</f>
        <v>3645</v>
      </c>
      <c r="L57" s="101">
        <f t="shared" ca="1" si="41"/>
        <v>-3.949519890260631</v>
      </c>
      <c r="M57" s="103">
        <f ca="1">+M55-M56</f>
        <v>-26</v>
      </c>
    </row>
    <row r="58" spans="1:18" ht="15" thickTop="1" x14ac:dyDescent="0.35">
      <c r="C58" s="264"/>
      <c r="E58" s="5"/>
      <c r="K58" s="5"/>
    </row>
    <row r="59" spans="1:18" ht="19" thickBot="1" x14ac:dyDescent="0.5">
      <c r="A59" s="55" t="s">
        <v>95</v>
      </c>
      <c r="C59" s="6">
        <v>2</v>
      </c>
      <c r="E59" s="5"/>
      <c r="K59" s="5"/>
    </row>
    <row r="60" spans="1:18" ht="15" thickTop="1" x14ac:dyDescent="0.35">
      <c r="A60" s="278" t="s">
        <v>81</v>
      </c>
      <c r="B60" s="7" t="s">
        <v>82</v>
      </c>
      <c r="C60" s="8"/>
      <c r="D60" s="8"/>
      <c r="E60" s="9"/>
      <c r="F60" s="8"/>
      <c r="G60" s="10"/>
      <c r="H60" s="11" t="s">
        <v>83</v>
      </c>
      <c r="I60" s="12"/>
      <c r="J60" s="12"/>
      <c r="K60" s="13"/>
      <c r="L60" s="12"/>
      <c r="M60" s="14"/>
    </row>
    <row r="61" spans="1:18" ht="24.5" thickBot="1" x14ac:dyDescent="0.4">
      <c r="A61" s="279"/>
      <c r="B61" s="15" t="str">
        <f>"Ppto "&amp;$R$1</f>
        <v>Ppto 2026</v>
      </c>
      <c r="C61" s="16" t="str">
        <f>"Real "&amp;$R$1</f>
        <v>Real 2026</v>
      </c>
      <c r="D61" s="17" t="s">
        <v>121</v>
      </c>
      <c r="E61" s="18" t="s">
        <v>85</v>
      </c>
      <c r="F61" s="16" t="s">
        <v>86</v>
      </c>
      <c r="G61" s="19" t="s">
        <v>87</v>
      </c>
      <c r="H61" s="15" t="str">
        <f>"Ppto "&amp;$R$1</f>
        <v>Ppto 2026</v>
      </c>
      <c r="I61" s="16" t="str">
        <f>"Real "&amp; $R$1</f>
        <v>Real 2026</v>
      </c>
      <c r="J61" s="17" t="s">
        <v>84</v>
      </c>
      <c r="K61" s="20" t="s">
        <v>88</v>
      </c>
      <c r="L61" s="16" t="s">
        <v>89</v>
      </c>
      <c r="M61" s="21" t="s">
        <v>87</v>
      </c>
    </row>
    <row r="62" spans="1:18" ht="15" thickTop="1" x14ac:dyDescent="0.35">
      <c r="A62" s="22" t="s">
        <v>119</v>
      </c>
      <c r="B62" s="71">
        <f ca="1">INDIRECT($N$1&amp; "!" &amp;$O$1&amp;N62)/1.2</f>
        <v>501.66666666666669</v>
      </c>
      <c r="C62" s="72">
        <f ca="1">INDIRECT($N$1&amp; "!" &amp;$P$1&amp;N62)</f>
        <v>591</v>
      </c>
      <c r="D62" s="244">
        <f ca="1">IF(B62=0,"",1-((B62-C62)/ABS(B62)))</f>
        <v>1.1780730897009966</v>
      </c>
      <c r="E62" s="73">
        <f ca="1">INDIRECT($Q$1&amp; "!" &amp;$P$1&amp;P62)</f>
        <v>0</v>
      </c>
      <c r="F62" s="74">
        <f t="shared" ref="F62:F85" ca="1" si="83">IF(ISERROR(((C62-E62)/ABS(E62))-1),0,((C62-E62)/ABS(E62)))</f>
        <v>0</v>
      </c>
      <c r="G62" s="75">
        <f ca="1">INDIRECT($N$1&amp; "!" &amp;$P$1&amp;R62)</f>
        <v>3</v>
      </c>
      <c r="H62" s="71">
        <f ca="1">SUM(INDIRECT($N$1&amp;"!"&amp;$O$3&amp;N62&amp;":"&amp;$O$1&amp;N62))/1.173</f>
        <v>3075.0213128729752</v>
      </c>
      <c r="I62" s="72">
        <f t="shared" ref="I62:I63" ca="1" si="84">SUM(INDIRECT($N$1&amp;"!"&amp;$P$3&amp;N62&amp;":"&amp;$P$1&amp;N62))</f>
        <v>666</v>
      </c>
      <c r="J62" s="244">
        <f ca="1">IF(H62=0,"",1-((H62-I62)/ABS(H62)))</f>
        <v>0.21658386470751323</v>
      </c>
      <c r="K62" s="73">
        <f ca="1">SUM(INDIRECT($Q$1&amp;"!"&amp;$P$3&amp;P62&amp;":"&amp;$P$1&amp;P62))</f>
        <v>2814</v>
      </c>
      <c r="L62" s="74">
        <f t="shared" ref="L62:L85" ca="1" si="85">IF(ISERROR(((I62-K62)/ABS(K62))-1),0,((I62-K62)/ABS(K62)))</f>
        <v>-0.76332622601279321</v>
      </c>
      <c r="M62" s="76">
        <f ca="1">SUM(INDIRECT($N$1&amp;"!"&amp;$P$3&amp;R62&amp;":"&amp;$P$1&amp;R62))</f>
        <v>4</v>
      </c>
      <c r="N62">
        <f ca="1">MATCH(O62,INDIRECT($N$1&amp;"!A1:A800"),0)</f>
        <v>60</v>
      </c>
      <c r="O62">
        <v>271</v>
      </c>
      <c r="P62">
        <f ca="1">MATCH(O62,INDIRECT($Q$1&amp;"!A1:A800"),0)</f>
        <v>110</v>
      </c>
      <c r="Q62">
        <v>783</v>
      </c>
      <c r="R62">
        <f ca="1">MATCH(Q62,INDIRECT($N$1&amp;"!A1:A1190"),0)</f>
        <v>333</v>
      </c>
    </row>
    <row r="63" spans="1:18" x14ac:dyDescent="0.35">
      <c r="A63" s="29" t="s">
        <v>120</v>
      </c>
      <c r="B63" s="77">
        <f ca="1">INDIRECT($N$1&amp; "!" &amp;$O$1&amp;N63)/0.95</f>
        <v>626.31578947368428</v>
      </c>
      <c r="C63" s="78">
        <f ca="1">INDIRECT($N$1&amp; "!" &amp;$P$1&amp;N63)</f>
        <v>220</v>
      </c>
      <c r="D63" s="237">
        <f ca="1">IF(B63=0,"",1+((B63-C63)/ABS(B63)))</f>
        <v>1.6487394957983192</v>
      </c>
      <c r="E63" s="79">
        <f ca="1">INDIRECT($Q$1&amp; "!" &amp;$P$1&amp;P63)</f>
        <v>50</v>
      </c>
      <c r="F63" s="80">
        <f t="shared" ca="1" si="83"/>
        <v>3.4</v>
      </c>
      <c r="G63" s="81">
        <f ca="1">INDIRECT($N$1&amp; "!" &amp;$P$1&amp;R63)</f>
        <v>1</v>
      </c>
      <c r="H63" s="77">
        <f ca="1">SUM(INDIRECT($N$1&amp;"!"&amp;$O$3&amp;N63&amp;":"&amp;$O$1&amp;N63))/0.894</f>
        <v>2290.8277404921701</v>
      </c>
      <c r="I63" s="78">
        <f t="shared" ca="1" si="84"/>
        <v>4939</v>
      </c>
      <c r="J63" s="237">
        <f ca="1">IF(H63=0,"",1+((H63-I63)/ABS(H63)))</f>
        <v>-0.15598925781249995</v>
      </c>
      <c r="K63" s="79">
        <f ca="1">SUM(INDIRECT($Q$1&amp;"!"&amp;$P$3&amp;P63&amp;":"&amp;$P$1&amp;P63))</f>
        <v>4315</v>
      </c>
      <c r="L63" s="80">
        <f t="shared" ca="1" si="85"/>
        <v>0.14461181923522595</v>
      </c>
      <c r="M63" s="82">
        <f t="shared" ref="M63:M84" ca="1" si="86">SUM(INDIRECT($N$1&amp;"!"&amp;$P$3&amp;R63&amp;":"&amp;$P$1&amp;R63))</f>
        <v>22</v>
      </c>
      <c r="N63">
        <f t="shared" ref="N63:N78" ca="1" si="87">MATCH(O63,INDIRECT($N$1&amp;"!A1:A800"),0)</f>
        <v>84</v>
      </c>
      <c r="O63">
        <v>295</v>
      </c>
      <c r="P63">
        <f t="shared" ref="P63:P78" ca="1" si="88">MATCH(O63,INDIRECT($Q$1&amp;"!A1:A800"),0)</f>
        <v>137</v>
      </c>
      <c r="Q63">
        <v>819</v>
      </c>
      <c r="R63">
        <f ca="1">MATCH(Q63,INDIRECT($N$1&amp;"!A1:A1190"),0)</f>
        <v>369</v>
      </c>
    </row>
    <row r="64" spans="1:18" x14ac:dyDescent="0.35">
      <c r="A64" s="36" t="s">
        <v>100</v>
      </c>
      <c r="B64" s="37">
        <f ca="1">+B62-B63</f>
        <v>-124.64912280701759</v>
      </c>
      <c r="C64" s="38">
        <f ca="1">+C62-C63</f>
        <v>371</v>
      </c>
      <c r="D64" s="240">
        <f ca="1">IF(B64=0,"",1-((B64-C64)/ABS(B64)))</f>
        <v>4.9763546798029541</v>
      </c>
      <c r="E64" s="38">
        <f ca="1">+E62-E63</f>
        <v>-50</v>
      </c>
      <c r="F64" s="39">
        <f t="shared" ca="1" si="83"/>
        <v>8.42</v>
      </c>
      <c r="G64" s="40">
        <f ca="1">+G62-G63</f>
        <v>2</v>
      </c>
      <c r="H64" s="37">
        <f ca="1">+H62-H63</f>
        <v>784.19357238080511</v>
      </c>
      <c r="I64" s="38">
        <f t="shared" ref="I64" ca="1" si="89">+I62-I63</f>
        <v>-4273</v>
      </c>
      <c r="J64" s="240">
        <f ca="1">IF(H64=0,"",1-((H64-I64)/ABS(H64)))</f>
        <v>-5.4489097468973231</v>
      </c>
      <c r="K64" s="38">
        <f ca="1">+K62-K63</f>
        <v>-1501</v>
      </c>
      <c r="L64" s="39">
        <f t="shared" ca="1" si="85"/>
        <v>-1.8467688207861426</v>
      </c>
      <c r="M64" s="41">
        <f ca="1">+M62-M63</f>
        <v>-18</v>
      </c>
    </row>
    <row r="65" spans="1:18" x14ac:dyDescent="0.35">
      <c r="A65" s="42" t="s">
        <v>122</v>
      </c>
      <c r="B65" s="89">
        <f ca="1">INDIRECT($N$1&amp; "!" &amp;$O$1&amp;N65)/1.2</f>
        <v>200</v>
      </c>
      <c r="C65" s="89">
        <f ca="1">INDIRECT($N$1&amp; "!" &amp;$P$1&amp;N65)</f>
        <v>91</v>
      </c>
      <c r="D65" s="246">
        <f ca="1">IF(B65=0,"",1-((B65-C65)/ABS(B65)))</f>
        <v>0.45499999999999996</v>
      </c>
      <c r="E65" s="91">
        <f ca="1">INDIRECT($Q$1&amp; "!" &amp;$P$1&amp;P65)</f>
        <v>0</v>
      </c>
      <c r="F65" s="92">
        <f t="shared" ca="1" si="83"/>
        <v>0</v>
      </c>
      <c r="G65" s="93">
        <f ca="1">INDIRECT($N$1&amp; "!" &amp;$P$1&amp;R65)</f>
        <v>1</v>
      </c>
      <c r="H65" s="89">
        <f ca="1">SUM(INDIRECT($N$1&amp;"!"&amp;$O$3&amp;N65&amp;":"&amp;$O$1&amp;N65))/1.173</f>
        <v>1227.6214833759591</v>
      </c>
      <c r="I65" s="90">
        <f t="shared" ref="I65:I66" ca="1" si="90">SUM(INDIRECT($N$1&amp;"!"&amp;$P$3&amp;N65&amp;":"&amp;$P$1&amp;N65))</f>
        <v>91</v>
      </c>
      <c r="J65" s="246">
        <f t="shared" ref="J65" ca="1" si="91">IF(H65=0,"",1-((H65-I65)/ABS(H65)))</f>
        <v>7.4127083333333288E-2</v>
      </c>
      <c r="K65" s="91">
        <f ca="1">SUM(INDIRECT($Q$1&amp;"!"&amp;$P$3&amp;P65&amp;":"&amp;$P$1&amp;P65))</f>
        <v>1630</v>
      </c>
      <c r="L65" s="92">
        <f t="shared" ca="1" si="85"/>
        <v>-0.94417177914110428</v>
      </c>
      <c r="M65" s="94">
        <f t="shared" ca="1" si="86"/>
        <v>2</v>
      </c>
      <c r="N65">
        <f t="shared" ca="1" si="87"/>
        <v>264</v>
      </c>
      <c r="O65">
        <v>534</v>
      </c>
      <c r="P65">
        <f t="shared" ca="1" si="88"/>
        <v>323</v>
      </c>
      <c r="Q65">
        <v>789</v>
      </c>
      <c r="R65">
        <f ca="1">MATCH(Q65,INDIRECT($N$1&amp;"!A1:A1190"),0)</f>
        <v>339</v>
      </c>
    </row>
    <row r="66" spans="1:18" x14ac:dyDescent="0.35">
      <c r="A66" s="29" t="s">
        <v>123</v>
      </c>
      <c r="B66" s="77">
        <f ca="1">INDIRECT($N$1&amp; "!" &amp;$O$1&amp;N66)/0.95</f>
        <v>85.26315789473685</v>
      </c>
      <c r="C66" s="77">
        <f ca="1">INDIRECT($N$1&amp; "!" &amp;$P$1&amp;N66)</f>
        <v>0</v>
      </c>
      <c r="D66" s="237">
        <f ca="1">IF(B66=0,"",1+((B66-C66)/ABS(B66)))</f>
        <v>2</v>
      </c>
      <c r="E66" s="79">
        <f ca="1">INDIRECT($Q$1&amp; "!" &amp;$P$1&amp;P66)</f>
        <v>0</v>
      </c>
      <c r="F66" s="80">
        <f t="shared" ca="1" si="83"/>
        <v>0</v>
      </c>
      <c r="G66" s="81">
        <f ca="1">INDIRECT($N$1&amp; "!" &amp;$P$1&amp;R66)</f>
        <v>0</v>
      </c>
      <c r="H66" s="77">
        <f ca="1">SUM(INDIRECT($N$1&amp;"!"&amp;$O$3&amp;N66&amp;":"&amp;$O$1&amp;N66))/0.894</f>
        <v>412.75167785234896</v>
      </c>
      <c r="I66" s="78">
        <f t="shared" ca="1" si="90"/>
        <v>759</v>
      </c>
      <c r="J66" s="237">
        <f ca="1">IF(H66=0,"",1+((H66-I66)/ABS(H66)))</f>
        <v>0.16112195121951201</v>
      </c>
      <c r="K66" s="79">
        <f ca="1">SUM(INDIRECT($Q$1&amp;"!"&amp;$P$3&amp;P66&amp;":"&amp;$P$1&amp;P66))</f>
        <v>615</v>
      </c>
      <c r="L66" s="80">
        <f t="shared" ca="1" si="85"/>
        <v>0.23414634146341465</v>
      </c>
      <c r="M66" s="82">
        <f t="shared" ca="1" si="86"/>
        <v>16</v>
      </c>
      <c r="N66">
        <f t="shared" ca="1" si="87"/>
        <v>270</v>
      </c>
      <c r="O66">
        <v>540</v>
      </c>
      <c r="P66">
        <f t="shared" ca="1" si="88"/>
        <v>329</v>
      </c>
      <c r="Q66">
        <v>825</v>
      </c>
      <c r="R66">
        <f ca="1">MATCH(Q66,INDIRECT($N$1&amp;"!A1:A1190"),0)</f>
        <v>375</v>
      </c>
    </row>
    <row r="67" spans="1:18" x14ac:dyDescent="0.35">
      <c r="A67" s="36" t="s">
        <v>124</v>
      </c>
      <c r="B67" s="37">
        <v>229</v>
      </c>
      <c r="C67" s="38">
        <v>-580</v>
      </c>
      <c r="D67" s="240">
        <f>IF(B67=0,"",1-((B67-C67)/ABS(B67)))</f>
        <v>-2.5327510917030569</v>
      </c>
      <c r="E67" s="38">
        <f ca="1">+E65-E66</f>
        <v>0</v>
      </c>
      <c r="F67" s="39">
        <f t="shared" ca="1" si="83"/>
        <v>0</v>
      </c>
      <c r="G67" s="40">
        <f ca="1">+G65-G66</f>
        <v>1</v>
      </c>
      <c r="H67" s="37">
        <f ca="1">+H65-H66</f>
        <v>814.86980552361013</v>
      </c>
      <c r="I67" s="38">
        <f t="shared" ref="I67" ca="1" si="92">+I65-I66</f>
        <v>-668</v>
      </c>
      <c r="J67" s="240">
        <f ca="1">IF(H67=0,"",1-((H67-I67)/ABS(H67)))</f>
        <v>-0.81976285717294894</v>
      </c>
      <c r="K67" s="38">
        <f ca="1">+K65-K66</f>
        <v>1015</v>
      </c>
      <c r="L67" s="39">
        <f t="shared" ca="1" si="85"/>
        <v>-1.6581280788177339</v>
      </c>
      <c r="M67" s="41">
        <f ca="1">+M65-M66</f>
        <v>-14</v>
      </c>
    </row>
    <row r="68" spans="1:18" x14ac:dyDescent="0.35">
      <c r="A68" s="42" t="s">
        <v>101</v>
      </c>
      <c r="B68" s="89">
        <f ca="1">INDIRECT($N$1&amp; "!" &amp;$O$1&amp;N68)/1.2</f>
        <v>48.333333333333336</v>
      </c>
      <c r="C68" s="90">
        <f ca="1">INDIRECT($N$1&amp; "!" &amp;$P$1&amp;N68)</f>
        <v>0</v>
      </c>
      <c r="D68" s="246">
        <f ca="1">IF(B68=0,"",1-((B68-C68)/ABS(B68)))</f>
        <v>0</v>
      </c>
      <c r="E68" s="91">
        <f ca="1">INDIRECT($Q$1&amp; "!" &amp;$P$1&amp;P68)</f>
        <v>0</v>
      </c>
      <c r="F68" s="92">
        <f t="shared" ca="1" si="83"/>
        <v>0</v>
      </c>
      <c r="G68" s="93">
        <f ca="1">INDIRECT($N$1&amp; "!" &amp;$P$1&amp;R68)</f>
        <v>0</v>
      </c>
      <c r="H68" s="89">
        <f ca="1">SUM(INDIRECT($N$1&amp;"!"&amp;$O$3&amp;N68&amp;":"&amp;$O$1&amp;N68))/1.173</f>
        <v>296.67519181585675</v>
      </c>
      <c r="I68" s="90">
        <f t="shared" ref="I68:I69" ca="1" si="93">SUM(INDIRECT($N$1&amp;"!"&amp;$P$3&amp;N68&amp;":"&amp;$P$1&amp;N68))</f>
        <v>0</v>
      </c>
      <c r="J68" s="246">
        <f ca="1">IF(H68=0,"",1-((H68-I68)/ABS(H68)))</f>
        <v>0</v>
      </c>
      <c r="K68" s="91">
        <f ca="1">SUM(INDIRECT($Q$1&amp;"!"&amp;$P$3&amp;P68&amp;":"&amp;$P$1&amp;P68))</f>
        <v>0</v>
      </c>
      <c r="L68" s="92">
        <f t="shared" ca="1" si="85"/>
        <v>0</v>
      </c>
      <c r="M68" s="94">
        <f t="shared" ca="1" si="86"/>
        <v>0</v>
      </c>
      <c r="N68">
        <f t="shared" ca="1" si="87"/>
        <v>66</v>
      </c>
      <c r="O68">
        <v>277</v>
      </c>
      <c r="P68">
        <f t="shared" ca="1" si="88"/>
        <v>116</v>
      </c>
      <c r="Q68">
        <v>795</v>
      </c>
      <c r="R68">
        <f ca="1">MATCH(Q68,INDIRECT($N$1&amp;"!A1:A1190"),0)</f>
        <v>345</v>
      </c>
    </row>
    <row r="69" spans="1:18" x14ac:dyDescent="0.35">
      <c r="A69" s="29" t="s">
        <v>102</v>
      </c>
      <c r="B69" s="77">
        <f ca="1">INDIRECT($N$1&amp; "!" &amp;$O$1&amp;N69)/0.95</f>
        <v>64.21052631578948</v>
      </c>
      <c r="C69" s="78">
        <f ca="1">INDIRECT($N$1&amp; "!" &amp;$P$1&amp;N69)</f>
        <v>217</v>
      </c>
      <c r="D69" s="237">
        <f ca="1">IF(B69=0,"",1+((B69-C69)/ABS(B69)))</f>
        <v>-1.3795081967213112</v>
      </c>
      <c r="E69" s="79">
        <f ca="1">INDIRECT($Q$1&amp; "!" &amp;$P$1&amp;P69)</f>
        <v>0</v>
      </c>
      <c r="F69" s="80">
        <f t="shared" ca="1" si="83"/>
        <v>0</v>
      </c>
      <c r="G69" s="81">
        <f ca="1">INDIRECT($N$1&amp; "!" &amp;$P$1&amp;R69)</f>
        <v>1</v>
      </c>
      <c r="H69" s="77">
        <f ca="1">SUM(INDIRECT($N$1&amp;"!"&amp;$O$3&amp;N69&amp;":"&amp;$O$1&amp;N69))/0.894</f>
        <v>309.84340044742731</v>
      </c>
      <c r="I69" s="78">
        <f t="shared" ca="1" si="93"/>
        <v>217</v>
      </c>
      <c r="J69" s="237">
        <f ca="1">IF(H69=0,"",1+((H69-I69)/ABS(H69)))</f>
        <v>1.2996462093862817</v>
      </c>
      <c r="K69" s="79">
        <f ca="1">SUM(INDIRECT($Q$1&amp;"!"&amp;$P$3&amp;P69&amp;":"&amp;$P$1&amp;P69))</f>
        <v>548</v>
      </c>
      <c r="L69" s="80">
        <f t="shared" ca="1" si="85"/>
        <v>-0.60401459854014594</v>
      </c>
      <c r="M69" s="82">
        <f t="shared" ca="1" si="86"/>
        <v>1</v>
      </c>
      <c r="N69">
        <f t="shared" ca="1" si="87"/>
        <v>91</v>
      </c>
      <c r="O69">
        <v>302</v>
      </c>
      <c r="P69">
        <f t="shared" ca="1" si="88"/>
        <v>146</v>
      </c>
      <c r="Q69">
        <v>831</v>
      </c>
      <c r="R69">
        <f ca="1">MATCH(Q69,INDIRECT($N$1&amp;"!A1:A1190"),0)</f>
        <v>381</v>
      </c>
    </row>
    <row r="70" spans="1:18" x14ac:dyDescent="0.35">
      <c r="A70" s="36" t="s">
        <v>103</v>
      </c>
      <c r="B70" s="37">
        <f ca="1">+B68-B69</f>
        <v>-15.877192982456144</v>
      </c>
      <c r="C70" s="38">
        <f ca="1">+C68-C69</f>
        <v>-217</v>
      </c>
      <c r="D70" s="240">
        <f ca="1">IF(B70=0,"",1-((B70-C70)/ABS(B70)))</f>
        <v>-11.667403314917124</v>
      </c>
      <c r="E70" s="38">
        <f ca="1">+E68-E69</f>
        <v>0</v>
      </c>
      <c r="F70" s="39">
        <f t="shared" ca="1" si="83"/>
        <v>0</v>
      </c>
      <c r="G70" s="40">
        <f ca="1">+G68-G69</f>
        <v>-1</v>
      </c>
      <c r="H70" s="37">
        <f t="shared" ref="H70:I70" ca="1" si="94">+H68-H69</f>
        <v>-13.168208631570565</v>
      </c>
      <c r="I70" s="38">
        <f t="shared" ca="1" si="94"/>
        <v>-217</v>
      </c>
      <c r="J70" s="240">
        <f ca="1">IF(H70=0,"",1-((H70-I70)/ABS(H70)))</f>
        <v>-14.479082772105087</v>
      </c>
      <c r="K70" s="38">
        <f ca="1">+K68-K69</f>
        <v>-548</v>
      </c>
      <c r="L70" s="39">
        <f t="shared" ca="1" si="85"/>
        <v>0.60401459854014594</v>
      </c>
      <c r="M70" s="41">
        <f ca="1">+M68-M69</f>
        <v>-1</v>
      </c>
    </row>
    <row r="71" spans="1:18" x14ac:dyDescent="0.35">
      <c r="A71" s="42" t="s">
        <v>111</v>
      </c>
      <c r="B71" s="89">
        <f ca="1">INDIRECT($N$1&amp; "!" &amp;$O$1&amp;N71)/1.2</f>
        <v>203.33333333333334</v>
      </c>
      <c r="C71" s="90">
        <f ca="1">INDIRECT($N$1&amp; "!" &amp;$P$1&amp;N71)</f>
        <v>190</v>
      </c>
      <c r="D71" s="246">
        <f ca="1">IF(B71=0,"",1-((B71-C71)/ABS(B71)))</f>
        <v>0.93442622950819665</v>
      </c>
      <c r="E71" s="91">
        <f ca="1">INDIRECT($Q$1&amp; "!" &amp;$P$1&amp;P71)</f>
        <v>0</v>
      </c>
      <c r="F71" s="92">
        <f t="shared" ca="1" si="83"/>
        <v>0</v>
      </c>
      <c r="G71" s="93">
        <f ca="1">INDIRECT($N$1&amp; "!" &amp;$P$1&amp;R71)</f>
        <v>1</v>
      </c>
      <c r="H71" s="89">
        <f ca="1">SUM(INDIRECT($N$1&amp;"!"&amp;$O$3&amp;N71&amp;":"&amp;$O$1&amp;N71))/1.173</f>
        <v>1248.081841432225</v>
      </c>
      <c r="I71" s="90">
        <f t="shared" ref="I71:I72" ca="1" si="95">SUM(INDIRECT($N$1&amp;"!"&amp;$P$3&amp;N71&amp;":"&amp;$P$1&amp;N71))</f>
        <v>190</v>
      </c>
      <c r="J71" s="246">
        <f ca="1">IF(H71=0,"",1-((H71-I71)/ABS(H71)))</f>
        <v>0.15223360655737705</v>
      </c>
      <c r="K71" s="91">
        <f ca="1">SUM(INDIRECT($Q$1&amp;"!"&amp;$P$3&amp;P71&amp;":"&amp;$P$1&amp;P71))</f>
        <v>672</v>
      </c>
      <c r="L71" s="92">
        <f t="shared" ca="1" si="85"/>
        <v>-0.71726190476190477</v>
      </c>
      <c r="M71" s="94">
        <f t="shared" ca="1" si="86"/>
        <v>1</v>
      </c>
      <c r="N71">
        <f t="shared" ca="1" si="87"/>
        <v>72</v>
      </c>
      <c r="O71">
        <v>283</v>
      </c>
      <c r="P71">
        <f t="shared" ca="1" si="88"/>
        <v>122</v>
      </c>
      <c r="Q71">
        <v>801</v>
      </c>
      <c r="R71">
        <f ca="1">MATCH(Q71,INDIRECT($N$1&amp;"!A1:A1190"),0)</f>
        <v>351</v>
      </c>
    </row>
    <row r="72" spans="1:18" x14ac:dyDescent="0.35">
      <c r="A72" s="29" t="s">
        <v>112</v>
      </c>
      <c r="B72" s="77">
        <f ca="1">INDIRECT($N$1&amp; "!" &amp;$O$1&amp;N72)/0.95</f>
        <v>143.15789473684211</v>
      </c>
      <c r="C72" s="78">
        <f ca="1">INDIRECT($N$1&amp; "!" &amp;$P$1&amp;N72)</f>
        <v>343</v>
      </c>
      <c r="D72" s="237">
        <f ca="1">IF(B72=0,"",1+((B72-C72)/ABS(B72)))</f>
        <v>-0.39595588235294099</v>
      </c>
      <c r="E72" s="79">
        <f ca="1">INDIRECT($Q$1&amp; "!" &amp;$P$1&amp;P72)</f>
        <v>180</v>
      </c>
      <c r="F72" s="80">
        <f t="shared" ca="1" si="83"/>
        <v>0.90555555555555556</v>
      </c>
      <c r="G72" s="81">
        <f ca="1">INDIRECT($N$1&amp; "!" &amp;$P$1&amp;R72)</f>
        <v>1</v>
      </c>
      <c r="H72" s="77">
        <f ca="1">SUM(INDIRECT($N$1&amp;"!"&amp;$O$3&amp;N72&amp;":"&amp;$O$1&amp;N72))/0.894</f>
        <v>694.63087248322142</v>
      </c>
      <c r="I72" s="78">
        <f t="shared" ca="1" si="95"/>
        <v>884</v>
      </c>
      <c r="J72" s="237">
        <f ca="1">IF(H72=0,"",1+((H72-I72)/ABS(H72)))</f>
        <v>0.72738164251207715</v>
      </c>
      <c r="K72" s="79">
        <f ca="1">SUM(INDIRECT($Q$1&amp;"!"&amp;$P$3&amp;P72&amp;":"&amp;$P$1&amp;P72))</f>
        <v>1587</v>
      </c>
      <c r="L72" s="80">
        <f t="shared" ca="1" si="85"/>
        <v>-0.44297416509136733</v>
      </c>
      <c r="M72" s="82">
        <f t="shared" ca="1" si="86"/>
        <v>1</v>
      </c>
      <c r="N72">
        <f t="shared" ca="1" si="87"/>
        <v>97</v>
      </c>
      <c r="O72">
        <v>308</v>
      </c>
      <c r="P72">
        <f t="shared" ca="1" si="88"/>
        <v>152</v>
      </c>
      <c r="Q72">
        <v>837</v>
      </c>
      <c r="R72">
        <f ca="1">MATCH(Q72,INDIRECT($N$1&amp;"!A1:A1190"),0)</f>
        <v>387</v>
      </c>
    </row>
    <row r="73" spans="1:18" x14ac:dyDescent="0.35">
      <c r="A73" s="36" t="s">
        <v>110</v>
      </c>
      <c r="B73" s="37">
        <f ca="1">+B71-B72</f>
        <v>60.175438596491233</v>
      </c>
      <c r="C73" s="38">
        <f ca="1">+C71-C72</f>
        <v>-153</v>
      </c>
      <c r="D73" s="240">
        <f ca="1">IF(B73=0,"",1-((B73-C73)/ABS(B73)))</f>
        <v>-2.5425655976676382</v>
      </c>
      <c r="E73" s="38">
        <f ca="1">+E71-E72</f>
        <v>-180</v>
      </c>
      <c r="F73" s="39">
        <f t="shared" ca="1" si="83"/>
        <v>0.15</v>
      </c>
      <c r="G73" s="40">
        <f ca="1">+G71-G72</f>
        <v>0</v>
      </c>
      <c r="H73" s="37">
        <f t="shared" ref="H73:I73" ca="1" si="96">+H71-H72</f>
        <v>553.4509689490036</v>
      </c>
      <c r="I73" s="38">
        <f t="shared" ca="1" si="96"/>
        <v>-694</v>
      </c>
      <c r="J73" s="240">
        <f ca="1">IF(H73=0,"",1-((H73-I73)/ABS(H73)))</f>
        <v>-1.253950284553476</v>
      </c>
      <c r="K73" s="38">
        <f ca="1">+K71-K72</f>
        <v>-915</v>
      </c>
      <c r="L73" s="39">
        <f t="shared" ca="1" si="85"/>
        <v>0.24153005464480876</v>
      </c>
      <c r="M73" s="41">
        <f ca="1">+M71-M72</f>
        <v>0</v>
      </c>
    </row>
    <row r="74" spans="1:18" x14ac:dyDescent="0.35">
      <c r="A74" s="42" t="s">
        <v>109</v>
      </c>
      <c r="B74" s="89">
        <f ca="1">INDIRECT($N$1&amp; "!" &amp;$O$1&amp;N74)/1.2</f>
        <v>1420.8333333333335</v>
      </c>
      <c r="C74" s="90">
        <f ca="1">INDIRECT($N$1&amp; "!" &amp;$P$1&amp;N74)</f>
        <v>115</v>
      </c>
      <c r="D74" s="246">
        <f ca="1">IF(B74=0,"",1-((B74-C74)/ABS(B74)))</f>
        <v>8.0938416422287385E-2</v>
      </c>
      <c r="E74" s="91">
        <f ca="1">INDIRECT($Q$1&amp; "!" &amp;$P$1&amp;P74)</f>
        <v>420</v>
      </c>
      <c r="F74" s="92">
        <f t="shared" ca="1" si="83"/>
        <v>-0.72619047619047616</v>
      </c>
      <c r="G74" s="93">
        <f ca="1">INDIRECT($N$1&amp; "!" &amp;$P$1&amp;R74)</f>
        <v>1</v>
      </c>
      <c r="H74" s="89">
        <f ca="1">SUM(INDIRECT($N$1&amp;"!"&amp;$O$3&amp;N74&amp;":"&amp;$O$1&amp;N74))/1.173</f>
        <v>8712.7024722932656</v>
      </c>
      <c r="I74" s="90">
        <f t="shared" ref="I74:I75" ca="1" si="97">SUM(INDIRECT($N$1&amp;"!"&amp;$P$3&amp;N74&amp;":"&amp;$P$1&amp;N74))</f>
        <v>1866</v>
      </c>
      <c r="J74" s="246">
        <f ca="1">IF(H74=0,"",1-((H74-I74)/ABS(H74)))</f>
        <v>0.21417005870841488</v>
      </c>
      <c r="K74" s="91">
        <f ca="1">SUM(INDIRECT($Q$1&amp;"!"&amp;$P$3&amp;P74&amp;":"&amp;$P$1&amp;P74))</f>
        <v>3860</v>
      </c>
      <c r="L74" s="92">
        <f t="shared" ca="1" si="85"/>
        <v>-0.51658031088082901</v>
      </c>
      <c r="M74" s="94">
        <f t="shared" ca="1" si="86"/>
        <v>11</v>
      </c>
      <c r="N74">
        <f t="shared" ca="1" si="87"/>
        <v>291</v>
      </c>
      <c r="O74">
        <v>725</v>
      </c>
      <c r="P74">
        <f t="shared" ca="1" si="88"/>
        <v>366</v>
      </c>
      <c r="Q74">
        <v>813</v>
      </c>
      <c r="R74">
        <f ca="1">MATCH(Q74,INDIRECT($N$1&amp;"!A1:A1190"),0)</f>
        <v>363</v>
      </c>
    </row>
    <row r="75" spans="1:18" x14ac:dyDescent="0.35">
      <c r="A75" s="29" t="s">
        <v>108</v>
      </c>
      <c r="B75" s="77">
        <f ca="1">INDIRECT($N$1&amp; "!" &amp;$O$1&amp;N75)/0.95</f>
        <v>561.0526315789474</v>
      </c>
      <c r="C75" s="78">
        <f ca="1">INDIRECT($N$1&amp; "!" &amp;$P$1&amp;N75)</f>
        <v>120</v>
      </c>
      <c r="D75" s="237">
        <f ca="1">IF(B75=0,"",1+((B75-C75)/ABS(B75)))</f>
        <v>1.7861163227016885</v>
      </c>
      <c r="E75" s="79">
        <f ca="1">INDIRECT($Q$1&amp; "!" &amp;$P$1&amp;P75)</f>
        <v>287</v>
      </c>
      <c r="F75" s="80">
        <f t="shared" ca="1" si="83"/>
        <v>-0.58188153310104529</v>
      </c>
      <c r="G75" s="81">
        <f ca="1">INDIRECT($N$1&amp; "!" &amp;$P$1&amp;R75)</f>
        <v>1</v>
      </c>
      <c r="H75" s="77">
        <f ca="1">SUM(INDIRECT($N$1&amp;"!"&amp;$O$3&amp;N75&amp;":"&amp;$O$1&amp;N75))/0.894</f>
        <v>2715.883668903803</v>
      </c>
      <c r="I75" s="78">
        <f t="shared" ca="1" si="97"/>
        <v>1389</v>
      </c>
      <c r="J75" s="237">
        <f t="shared" ref="J75" ca="1" si="98">IF(H75=0,"",1+((H75-I75)/ABS(H75)))</f>
        <v>1.4885642504118617</v>
      </c>
      <c r="K75" s="79">
        <f ca="1">SUM(INDIRECT($Q$1&amp;"!"&amp;$P$3&amp;P75&amp;":"&amp;$P$1&amp;P75))</f>
        <v>3760</v>
      </c>
      <c r="L75" s="80">
        <f t="shared" ca="1" si="85"/>
        <v>-0.63058510638297871</v>
      </c>
      <c r="M75" s="82">
        <f t="shared" ca="1" si="86"/>
        <v>3</v>
      </c>
      <c r="N75">
        <f t="shared" ca="1" si="87"/>
        <v>297</v>
      </c>
      <c r="O75">
        <v>731</v>
      </c>
      <c r="P75">
        <f t="shared" ca="1" si="88"/>
        <v>372</v>
      </c>
      <c r="Q75">
        <v>849</v>
      </c>
      <c r="R75">
        <f ca="1">MATCH(Q75,INDIRECT($N$1&amp;"!A1:A1190"),0)</f>
        <v>399</v>
      </c>
    </row>
    <row r="76" spans="1:18" x14ac:dyDescent="0.35">
      <c r="A76" s="36" t="s">
        <v>107</v>
      </c>
      <c r="B76" s="37">
        <f ca="1">+B74-B75</f>
        <v>859.78070175438609</v>
      </c>
      <c r="C76" s="38">
        <f ca="1">+C74-C75</f>
        <v>-5</v>
      </c>
      <c r="D76" s="240">
        <f ca="1">IF(B76=0,"",1-((B76-C76)/ABS(B76)))</f>
        <v>-5.8154364127940283E-3</v>
      </c>
      <c r="E76" s="38">
        <f ca="1">+E74-E75</f>
        <v>133</v>
      </c>
      <c r="F76" s="39">
        <f t="shared" ca="1" si="83"/>
        <v>-1.0375939849624061</v>
      </c>
      <c r="G76" s="40">
        <f ca="1">+G74-G75</f>
        <v>0</v>
      </c>
      <c r="H76" s="37">
        <f t="shared" ref="H76:I76" ca="1" si="99">+H74-H75</f>
        <v>5996.8188033894621</v>
      </c>
      <c r="I76" s="38">
        <f t="shared" ca="1" si="99"/>
        <v>477</v>
      </c>
      <c r="J76" s="240">
        <f t="shared" ref="J76:J77" ca="1" si="100">IF(H76=0,"",1-((H76-I76)/ABS(H76)))</f>
        <v>7.9542173215304546E-2</v>
      </c>
      <c r="K76" s="38">
        <f ca="1">+K74--K75</f>
        <v>7620</v>
      </c>
      <c r="L76" s="39">
        <f t="shared" ca="1" si="85"/>
        <v>-0.93740157480314956</v>
      </c>
      <c r="M76" s="41">
        <f ca="1">+M74-M75</f>
        <v>8</v>
      </c>
    </row>
    <row r="77" spans="1:18" x14ac:dyDescent="0.35">
      <c r="A77" s="42" t="s">
        <v>105</v>
      </c>
      <c r="B77" s="89">
        <f ca="1">INDIRECT($N$1&amp; "!" &amp;$O$1&amp;N77)/1.2</f>
        <v>91.666666666666671</v>
      </c>
      <c r="C77" s="90">
        <f ca="1">INDIRECT($N$1&amp; "!" &amp;$P$1&amp;N77)</f>
        <v>0</v>
      </c>
      <c r="D77" s="246">
        <f ca="1">IF(B77=0,"",1-((B77-C77)/ABS(B77)))</f>
        <v>0</v>
      </c>
      <c r="E77" s="91">
        <f ca="1">INDIRECT($Q$1&amp; "!" &amp;$P$1&amp;P77)</f>
        <v>0</v>
      </c>
      <c r="F77" s="92">
        <f t="shared" ca="1" si="83"/>
        <v>0</v>
      </c>
      <c r="G77" s="93">
        <f ca="1">INDIRECT($N$1&amp; "!" &amp;$P$1&amp;R77)</f>
        <v>0</v>
      </c>
      <c r="H77" s="89">
        <f ca="1">SUM(INDIRECT($N$1&amp;"!"&amp;$O$3&amp;N77&amp;":"&amp;$O$1&amp;N77))/1.173</f>
        <v>562.6598465473146</v>
      </c>
      <c r="I77" s="90">
        <f t="shared" ref="I77:I78" ca="1" si="101">SUM(INDIRECT($N$1&amp;"!"&amp;$P$3&amp;N77&amp;":"&amp;$P$1&amp;N77))</f>
        <v>0</v>
      </c>
      <c r="J77" s="246">
        <f t="shared" ca="1" si="100"/>
        <v>0</v>
      </c>
      <c r="K77" s="91">
        <f ca="1">SUM(INDIRECT($Q$1&amp;"!"&amp;$P$3&amp;P77&amp;":"&amp;$P$1&amp;P77))</f>
        <v>0</v>
      </c>
      <c r="L77" s="92">
        <f t="shared" ca="1" si="85"/>
        <v>0</v>
      </c>
      <c r="M77" s="94">
        <f t="shared" ca="1" si="86"/>
        <v>0</v>
      </c>
      <c r="N77">
        <f t="shared" ca="1" si="87"/>
        <v>78</v>
      </c>
      <c r="O77">
        <v>289</v>
      </c>
      <c r="P77">
        <f t="shared" ca="1" si="88"/>
        <v>128</v>
      </c>
      <c r="Q77">
        <v>807</v>
      </c>
      <c r="R77">
        <f ca="1">MATCH(Q77,INDIRECT($N$1&amp;"!A1:A1190"),0)</f>
        <v>357</v>
      </c>
    </row>
    <row r="78" spans="1:18" x14ac:dyDescent="0.35">
      <c r="A78" s="228" t="s">
        <v>104</v>
      </c>
      <c r="B78" s="232">
        <f ca="1">INDIRECT($N$1&amp; "!" &amp;$O$1&amp;N78)/0.95</f>
        <v>9.4736842105263168</v>
      </c>
      <c r="C78" s="233">
        <f ca="1">INDIRECT($N$1&amp; "!" &amp;$P$1&amp;N78)</f>
        <v>0</v>
      </c>
      <c r="D78" s="247">
        <f t="shared" ref="D78" ca="1" si="102">IF(B78=0,"",1+((B78-C78)/ABS(B78)))</f>
        <v>2</v>
      </c>
      <c r="E78" s="229">
        <f ca="1">INDIRECT($Q$1&amp; "!" &amp;$P$1&amp;P78)</f>
        <v>0</v>
      </c>
      <c r="F78" s="230">
        <f t="shared" ca="1" si="83"/>
        <v>0</v>
      </c>
      <c r="G78" s="231">
        <f ca="1">INDIRECT($N$1&amp; "!" &amp;$P$1&amp;R78)</f>
        <v>0</v>
      </c>
      <c r="H78" s="232">
        <f ca="1">SUM(INDIRECT($N$1&amp;"!"&amp;$O$3&amp;N78&amp;":"&amp;$O$1&amp;N78))/0.894</f>
        <v>45.861297539149888</v>
      </c>
      <c r="I78" s="233">
        <f t="shared" ca="1" si="101"/>
        <v>0</v>
      </c>
      <c r="J78" s="247">
        <f t="shared" ref="J78" ca="1" si="103">IF(H78=0,"",1+((H78-I78)/ABS(H78)))</f>
        <v>2</v>
      </c>
      <c r="K78" s="229">
        <f ca="1">SUM(INDIRECT($Q$1&amp;"!"&amp;$P$3&amp;P78&amp;":"&amp;$P$1&amp;P78))</f>
        <v>0</v>
      </c>
      <c r="L78" s="230">
        <f t="shared" ca="1" si="85"/>
        <v>0</v>
      </c>
      <c r="M78" s="234">
        <f t="shared" ca="1" si="86"/>
        <v>0</v>
      </c>
      <c r="N78">
        <f t="shared" ca="1" si="87"/>
        <v>103</v>
      </c>
      <c r="O78">
        <v>314</v>
      </c>
      <c r="P78">
        <f t="shared" ca="1" si="88"/>
        <v>158</v>
      </c>
      <c r="Q78">
        <v>843</v>
      </c>
      <c r="R78">
        <f ca="1">MATCH(Q78,INDIRECT($N$1&amp;"!A1:A1190"),0)</f>
        <v>393</v>
      </c>
    </row>
    <row r="79" spans="1:18" x14ac:dyDescent="0.35">
      <c r="A79" s="36" t="s">
        <v>106</v>
      </c>
      <c r="B79" s="37">
        <f ca="1">+B77-B78</f>
        <v>82.192982456140356</v>
      </c>
      <c r="C79" s="38">
        <f ca="1">+C77-C78</f>
        <v>0</v>
      </c>
      <c r="D79" s="240">
        <f t="shared" ref="D79:D83" ca="1" si="104">IF(B79=0,"",1-((B79-C79)/ABS(B79)))</f>
        <v>0</v>
      </c>
      <c r="E79" s="38">
        <f ca="1">+E77-E78</f>
        <v>0</v>
      </c>
      <c r="F79" s="39">
        <f t="shared" ca="1" si="83"/>
        <v>0</v>
      </c>
      <c r="G79" s="40">
        <f ca="1">+G77-G78</f>
        <v>0</v>
      </c>
      <c r="H79" s="37">
        <f ca="1">+H77-H78</f>
        <v>516.79854900816474</v>
      </c>
      <c r="I79" s="38">
        <f t="shared" ref="I79" ca="1" si="105">+I77-I78</f>
        <v>0</v>
      </c>
      <c r="J79" s="240">
        <f t="shared" ref="J79:J83" ca="1" si="106">IF(H79=0,"",1-((H79-I79)/ABS(H79)))</f>
        <v>0</v>
      </c>
      <c r="K79" s="38">
        <f ca="1">+K77-K78</f>
        <v>0</v>
      </c>
      <c r="L79" s="39">
        <f t="shared" ca="1" si="85"/>
        <v>0</v>
      </c>
      <c r="M79" s="41">
        <f ca="1">+M77-M78</f>
        <v>0</v>
      </c>
    </row>
    <row r="80" spans="1:18" x14ac:dyDescent="0.35">
      <c r="A80" s="42" t="s">
        <v>859</v>
      </c>
      <c r="B80" s="95">
        <f ca="1">INDIRECT($N$1&amp; "!" &amp;$O$1&amp;N80)/1.2</f>
        <v>40</v>
      </c>
      <c r="C80" s="96">
        <f ca="1">INDIRECT($N$1&amp; "!" &amp;$P$1&amp;N80)</f>
        <v>0</v>
      </c>
      <c r="D80" s="246">
        <f t="shared" ca="1" si="104"/>
        <v>0</v>
      </c>
      <c r="E80" s="91">
        <f ca="1">INDIRECT($Q$1&amp; "!" &amp;$P$1&amp;P80)</f>
        <v>0</v>
      </c>
      <c r="F80" s="92">
        <f t="shared" ca="1" si="83"/>
        <v>0</v>
      </c>
      <c r="G80" s="93">
        <f ca="1">INDIRECT($N$1&amp; "!" &amp;$P$1&amp;R80)</f>
        <v>0</v>
      </c>
      <c r="H80" s="89">
        <f ca="1">SUM(INDIRECT($N$1&amp;"!"&amp;$O$3&amp;N80&amp;":"&amp;$O$1&amp;N80))/1.173</f>
        <v>245.52429667519181</v>
      </c>
      <c r="I80" s="90">
        <f t="shared" ref="I80:I81" ca="1" si="107">SUM(INDIRECT($N$1&amp;"!"&amp;$P$3&amp;N80&amp;":"&amp;$P$1&amp;N80))</f>
        <v>0</v>
      </c>
      <c r="J80" s="246">
        <f t="shared" ca="1" si="106"/>
        <v>0</v>
      </c>
      <c r="K80" s="91">
        <f ca="1">SUM(INDIRECT($Q$1&amp;"!"&amp;$P$3&amp;P80&amp;":"&amp;$P$1&amp;P80))</f>
        <v>0</v>
      </c>
      <c r="L80" s="92">
        <f t="shared" ca="1" si="85"/>
        <v>0</v>
      </c>
      <c r="M80" s="94">
        <f t="shared" ref="M80:M81" ca="1" si="108">SUM(INDIRECT($N$1&amp;"!"&amp;$P$3&amp;R80&amp;":"&amp;$P$1&amp;R80))</f>
        <v>0</v>
      </c>
      <c r="N80">
        <f ca="1">MATCH(O80,INDIRECT($N$1&amp;"!A1:A1600"),0)</f>
        <v>574</v>
      </c>
      <c r="O80">
        <v>1463</v>
      </c>
      <c r="P80">
        <f ca="1">MATCH(O80,INDIRECT($Q$1&amp;"!A1:A1600"),0)</f>
        <v>902</v>
      </c>
      <c r="Q80">
        <v>1487</v>
      </c>
      <c r="R80">
        <f ca="1">MATCH(Q80,INDIRECT($N$1&amp;"!A1:A1190"),0)</f>
        <v>598</v>
      </c>
    </row>
    <row r="81" spans="1:18" x14ac:dyDescent="0.35">
      <c r="A81" s="228" t="s">
        <v>860</v>
      </c>
      <c r="B81" s="89">
        <f ca="1">INDIRECT($N$1&amp; "!" &amp;$O$1&amp;N81)/0.95</f>
        <v>50.526315789473685</v>
      </c>
      <c r="C81" s="96">
        <f ca="1">INDIRECT($N$1&amp; "!" &amp;$P$1&amp;N81)</f>
        <v>0</v>
      </c>
      <c r="D81" s="247">
        <f t="shared" ref="D81" ca="1" si="109">IF(B81=0,"",1+((B81-C81)/ABS(B81)))</f>
        <v>2</v>
      </c>
      <c r="E81" s="229">
        <f ca="1">INDIRECT($Q$1&amp; "!" &amp;$P$1&amp;P81)</f>
        <v>0</v>
      </c>
      <c r="F81" s="230">
        <f t="shared" ca="1" si="83"/>
        <v>0</v>
      </c>
      <c r="G81" s="231">
        <f ca="1">INDIRECT($N$1&amp; "!" &amp;$P$1&amp;R81)</f>
        <v>0</v>
      </c>
      <c r="H81" s="232">
        <f ca="1">SUM(INDIRECT($N$1&amp;"!"&amp;$O$3&amp;N81&amp;":"&amp;$O$1&amp;N81))/0.894</f>
        <v>208.05369127516778</v>
      </c>
      <c r="I81" s="233">
        <f t="shared" ca="1" si="107"/>
        <v>0</v>
      </c>
      <c r="J81" s="247">
        <f t="shared" ref="J81" ca="1" si="110">IF(H81=0,"",1+((H81-I81)/ABS(H81)))</f>
        <v>2</v>
      </c>
      <c r="K81" s="229">
        <f ca="1">SUM(INDIRECT($Q$1&amp;"!"&amp;$P$3&amp;P81&amp;":"&amp;$P$1&amp;P81))</f>
        <v>0</v>
      </c>
      <c r="L81" s="230">
        <f t="shared" ca="1" si="85"/>
        <v>0</v>
      </c>
      <c r="M81" s="234">
        <f t="shared" ca="1" si="108"/>
        <v>0</v>
      </c>
      <c r="N81">
        <f ca="1">MATCH(O81,INDIRECT($N$1&amp;"!A1:A1600"),0)</f>
        <v>580</v>
      </c>
      <c r="O81">
        <v>1469</v>
      </c>
      <c r="P81">
        <f ca="1">MATCH(O81,INDIRECT($Q$1&amp;"!A1:A1600"),0)</f>
        <v>908</v>
      </c>
      <c r="Q81">
        <v>1493</v>
      </c>
      <c r="R81">
        <f ca="1">MATCH(Q81,INDIRECT($N$1&amp;"!A1:A1190"),0)</f>
        <v>604</v>
      </c>
    </row>
    <row r="82" spans="1:18" x14ac:dyDescent="0.35">
      <c r="A82" s="36" t="s">
        <v>861</v>
      </c>
      <c r="B82" s="37">
        <f ca="1">+B80-B81</f>
        <v>-10.526315789473685</v>
      </c>
      <c r="C82" s="38">
        <f ca="1">+C80-C81</f>
        <v>0</v>
      </c>
      <c r="D82" s="240">
        <f t="shared" ref="D82" ca="1" si="111">IF(B82=0,"",1-((B82-C82)/ABS(B82)))</f>
        <v>2</v>
      </c>
      <c r="E82" s="38">
        <f ca="1">+E80-E81</f>
        <v>0</v>
      </c>
      <c r="F82" s="39">
        <f t="shared" ca="1" si="83"/>
        <v>0</v>
      </c>
      <c r="G82" s="40">
        <f ca="1">+G80-G81</f>
        <v>0</v>
      </c>
      <c r="H82" s="37">
        <f t="shared" ref="H82:I82" ca="1" si="112">+H80-H81</f>
        <v>37.470605400024027</v>
      </c>
      <c r="I82" s="38">
        <f t="shared" ca="1" si="112"/>
        <v>0</v>
      </c>
      <c r="J82" s="240">
        <f t="shared" ref="J82" ca="1" si="113">IF(H82=0,"",1-((H82-I82)/ABS(H82)))</f>
        <v>0</v>
      </c>
      <c r="K82" s="38">
        <f ca="1">+K80-K81</f>
        <v>0</v>
      </c>
      <c r="L82" s="39">
        <f t="shared" ca="1" si="85"/>
        <v>0</v>
      </c>
      <c r="M82" s="41">
        <f ca="1">+M80-M81</f>
        <v>0</v>
      </c>
    </row>
    <row r="83" spans="1:18" x14ac:dyDescent="0.35">
      <c r="A83" s="228" t="s">
        <v>90</v>
      </c>
      <c r="B83" s="89">
        <f t="shared" ref="B83:C85" ca="1" si="114">+B62+B65+B68+B71+B74+B77+B80</f>
        <v>2505.8333333333335</v>
      </c>
      <c r="C83" s="96">
        <f t="shared" ca="1" si="114"/>
        <v>987</v>
      </c>
      <c r="D83" s="247">
        <f t="shared" ca="1" si="104"/>
        <v>0.39388094446291988</v>
      </c>
      <c r="E83" s="229">
        <f ca="1">+E62+E65+E68+E71+E74+E77</f>
        <v>420</v>
      </c>
      <c r="F83" s="230">
        <f t="shared" ca="1" si="83"/>
        <v>1.35</v>
      </c>
      <c r="G83" s="231">
        <f ca="1">INDIRECT($N$1&amp; "!" &amp;$P$1&amp;R83)</f>
        <v>6</v>
      </c>
      <c r="H83" s="44">
        <f t="shared" ref="H83" ca="1" si="115">+H62+H65+H68+H71+H74+H77+H80</f>
        <v>15368.286445012787</v>
      </c>
      <c r="I83" s="45">
        <f ca="1">+I62+I65+I68+I71+I74+I77+I80</f>
        <v>2813</v>
      </c>
      <c r="J83" s="247">
        <f t="shared" ca="1" si="106"/>
        <v>0.18303927442170076</v>
      </c>
      <c r="K83" s="229">
        <f ca="1">K62+K65+K68+K71+K74+K77</f>
        <v>8976</v>
      </c>
      <c r="L83" s="230">
        <f t="shared" ca="1" si="85"/>
        <v>-0.68660873440285208</v>
      </c>
      <c r="M83" s="234">
        <f t="shared" ca="1" si="86"/>
        <v>13</v>
      </c>
      <c r="Q83">
        <v>891</v>
      </c>
      <c r="R83">
        <f ca="1">MATCH(Q83,INDIRECT($N$1&amp;"!A1:A1190"),0)</f>
        <v>441</v>
      </c>
    </row>
    <row r="84" spans="1:18" ht="15" thickBot="1" x14ac:dyDescent="0.4">
      <c r="A84" s="29" t="s">
        <v>91</v>
      </c>
      <c r="B84" s="89">
        <f t="shared" ca="1" si="114"/>
        <v>1540</v>
      </c>
      <c r="C84" s="89">
        <f t="shared" ca="1" si="114"/>
        <v>900</v>
      </c>
      <c r="D84" s="237">
        <f t="shared" ref="D84" ca="1" si="116">IF(B84=0,"",1+((B84-C84)/ABS(B84)))</f>
        <v>1.4155844155844157</v>
      </c>
      <c r="E84" s="79">
        <f ca="1">+E63+E66+E69+E72+E75+E78</f>
        <v>517</v>
      </c>
      <c r="F84" s="80">
        <f t="shared" ca="1" si="83"/>
        <v>0.74081237911025144</v>
      </c>
      <c r="G84" s="81">
        <f ca="1">INDIRECT($N$1&amp; "!" &amp;$P$1&amp;R84)</f>
        <v>4</v>
      </c>
      <c r="H84" s="31">
        <f t="shared" ref="H84:I84" ca="1" si="117">+H63+H66+H69+H72+H75+H78+H81</f>
        <v>6677.8523489932886</v>
      </c>
      <c r="I84" s="32">
        <f t="shared" ca="1" si="117"/>
        <v>8188</v>
      </c>
      <c r="J84" s="237">
        <f t="shared" ref="J84" ca="1" si="118">IF(H84=0,"",1+((H84-I84)/ABS(H84)))</f>
        <v>0.77385728643216078</v>
      </c>
      <c r="K84" s="79">
        <f ca="1">K63+K66+K69+K72+K75+K78</f>
        <v>10825</v>
      </c>
      <c r="L84" s="80">
        <f t="shared" ca="1" si="85"/>
        <v>-0.2436027713625866</v>
      </c>
      <c r="M84" s="82">
        <f t="shared" ca="1" si="86"/>
        <v>42</v>
      </c>
      <c r="Q84">
        <v>897</v>
      </c>
      <c r="R84">
        <f ca="1">MATCH(Q84,INDIRECT($N$1&amp;"!A1:A1190"),0)</f>
        <v>447</v>
      </c>
    </row>
    <row r="85" spans="1:18" ht="15" thickBot="1" x14ac:dyDescent="0.4">
      <c r="A85" s="104" t="s">
        <v>92</v>
      </c>
      <c r="B85" s="105">
        <f t="shared" ca="1" si="114"/>
        <v>1080.0964912280701</v>
      </c>
      <c r="C85" s="106">
        <f t="shared" ca="1" si="114"/>
        <v>-584</v>
      </c>
      <c r="D85" s="249">
        <f t="shared" ref="D85" ca="1" si="119">IF(B85=0,"",1-((B85-C85)/ABS(B85)))</f>
        <v>-0.54069243326213545</v>
      </c>
      <c r="E85" s="106">
        <f ca="1">+E64+E67+E70+E73+E76+E79</f>
        <v>-97</v>
      </c>
      <c r="F85" s="107">
        <f t="shared" ca="1" si="83"/>
        <v>-5.0206185567010309</v>
      </c>
      <c r="G85" s="108">
        <f ca="1">+G83-G84</f>
        <v>2</v>
      </c>
      <c r="H85" s="105">
        <f t="shared" ref="H85:I85" ca="1" si="120">+H83-H84</f>
        <v>8690.4340960194986</v>
      </c>
      <c r="I85" s="106">
        <f t="shared" ca="1" si="120"/>
        <v>-5375</v>
      </c>
      <c r="J85" s="249">
        <f t="shared" ref="J85" ca="1" si="121">IF(H85=0,"",1-((H85-I85)/ABS(H85)))</f>
        <v>-0.61849614652298257</v>
      </c>
      <c r="K85" s="106">
        <f ca="1">+K83-K84</f>
        <v>-1849</v>
      </c>
      <c r="L85" s="107">
        <f t="shared" ca="1" si="85"/>
        <v>-1.9069767441860466</v>
      </c>
      <c r="M85" s="109">
        <f ca="1">+M83-M84</f>
        <v>-29</v>
      </c>
    </row>
    <row r="86" spans="1:18" ht="15" thickTop="1" x14ac:dyDescent="0.35">
      <c r="E86" s="5"/>
      <c r="K86" s="5"/>
    </row>
    <row r="87" spans="1:18" ht="19" thickBot="1" x14ac:dyDescent="0.5">
      <c r="A87" s="55" t="s">
        <v>96</v>
      </c>
      <c r="C87" s="6">
        <v>3</v>
      </c>
      <c r="E87" s="5"/>
      <c r="K87" s="5"/>
    </row>
    <row r="88" spans="1:18" ht="15" thickTop="1" x14ac:dyDescent="0.35">
      <c r="A88" s="280" t="s">
        <v>81</v>
      </c>
      <c r="B88" s="110" t="s">
        <v>82</v>
      </c>
      <c r="C88" s="111"/>
      <c r="D88" s="111"/>
      <c r="E88" s="112"/>
      <c r="F88" s="111"/>
      <c r="G88" s="113"/>
      <c r="H88" s="114" t="s">
        <v>83</v>
      </c>
      <c r="I88" s="115"/>
      <c r="J88" s="115"/>
      <c r="K88" s="116"/>
      <c r="L88" s="115"/>
      <c r="M88" s="117"/>
    </row>
    <row r="89" spans="1:18" ht="24.5" thickBot="1" x14ac:dyDescent="0.4">
      <c r="A89" s="281"/>
      <c r="B89" s="118" t="str">
        <f>"Ppto "&amp;$R$1</f>
        <v>Ppto 2026</v>
      </c>
      <c r="C89" s="119" t="str">
        <f>"Real "&amp;$R$1</f>
        <v>Real 2026</v>
      </c>
      <c r="D89" s="120" t="s">
        <v>121</v>
      </c>
      <c r="E89" s="121" t="s">
        <v>85</v>
      </c>
      <c r="F89" s="119" t="s">
        <v>86</v>
      </c>
      <c r="G89" s="122" t="s">
        <v>87</v>
      </c>
      <c r="H89" s="118" t="str">
        <f>"Ppto "&amp;$R$1</f>
        <v>Ppto 2026</v>
      </c>
      <c r="I89" s="119" t="str">
        <f>"Real "&amp; $R$1</f>
        <v>Real 2026</v>
      </c>
      <c r="J89" s="120" t="s">
        <v>84</v>
      </c>
      <c r="K89" s="123" t="s">
        <v>88</v>
      </c>
      <c r="L89" s="119" t="s">
        <v>89</v>
      </c>
      <c r="M89" s="124" t="s">
        <v>87</v>
      </c>
    </row>
    <row r="90" spans="1:18" ht="15" thickTop="1" x14ac:dyDescent="0.35">
      <c r="A90" s="22" t="s">
        <v>119</v>
      </c>
      <c r="B90" s="71">
        <f ca="1">INDIRECT($N$1&amp; "!" &amp;$O$1&amp;N90)/1.2</f>
        <v>735</v>
      </c>
      <c r="C90" s="72">
        <f ca="1">INDIRECT($N$1&amp; "!" &amp;$P$1&amp;N90)</f>
        <v>70</v>
      </c>
      <c r="D90" s="244">
        <f ca="1">IF(B90=0,"",1-((B90-C90)/ABS(B90)))</f>
        <v>9.5238095238095233E-2</v>
      </c>
      <c r="E90" s="73">
        <f ca="1">INDIRECT($Q$1&amp; "!" &amp;$P$1&amp;P90)</f>
        <v>297</v>
      </c>
      <c r="F90" s="74">
        <f t="shared" ref="F90:F113" ca="1" si="122">IF(ISERROR(((C90-E90)/ABS(E90))-1),0,((C90-E90)/ABS(E90)))</f>
        <v>-0.76430976430976427</v>
      </c>
      <c r="G90" s="75">
        <f ca="1">INDIRECT($N$1&amp; "!" &amp;$P$1&amp;R90)</f>
        <v>1</v>
      </c>
      <c r="H90" s="71">
        <f ca="1">SUM(INDIRECT($N$1&amp;"!"&amp;$O$3&amp;N90&amp;":"&amp;$O$1&amp;N90))/1.173</f>
        <v>4507.246376811594</v>
      </c>
      <c r="I90" s="72">
        <f t="shared" ref="I90:I91" ca="1" si="123">SUM(INDIRECT($N$1&amp;"!"&amp;$P$3&amp;N90&amp;":"&amp;$P$1&amp;N90))</f>
        <v>2938</v>
      </c>
      <c r="J90" s="244">
        <f ca="1">IF(H90=0,"",1-((H90-I90)/ABS(H90)))</f>
        <v>0.65183922829581997</v>
      </c>
      <c r="K90" s="73">
        <f ca="1">SUM(INDIRECT($Q$1&amp;"!"&amp;$P$3&amp;P90&amp;":"&amp;$P$1&amp;P90))</f>
        <v>3965</v>
      </c>
      <c r="L90" s="74">
        <f t="shared" ref="L90:L113" ca="1" si="124">IF(ISERROR(((I90-K90)/ABS(K90))-1),0,((I90-K90)/ABS(K90)))</f>
        <v>-0.25901639344262295</v>
      </c>
      <c r="M90" s="76">
        <f ca="1">SUM(INDIRECT($N$1&amp;"!"&amp;$P$3&amp;R90&amp;":"&amp;$P$1&amp;R90))</f>
        <v>18</v>
      </c>
      <c r="N90">
        <f ca="1">MATCH(O90,INDIRECT($N$1&amp;"!A1:A800"),0)</f>
        <v>56</v>
      </c>
      <c r="O90">
        <v>267</v>
      </c>
      <c r="P90">
        <f ca="1">MATCH(O90,INDIRECT($Q$1&amp;"!A1:A800"),0)</f>
        <v>106</v>
      </c>
      <c r="Q90">
        <v>779</v>
      </c>
      <c r="R90">
        <f ca="1">MATCH(Q90,INDIRECT($N$1&amp;"!A1:A1190"),0)</f>
        <v>329</v>
      </c>
    </row>
    <row r="91" spans="1:18" x14ac:dyDescent="0.35">
      <c r="A91" s="29" t="s">
        <v>120</v>
      </c>
      <c r="B91" s="77">
        <f ca="1">INDIRECT($N$1&amp; "!" &amp;$O$1&amp;N91)/0.95</f>
        <v>810.52631578947376</v>
      </c>
      <c r="C91" s="78">
        <f ca="1">INDIRECT($N$1&amp; "!" &amp;$P$1&amp;N91)</f>
        <v>170</v>
      </c>
      <c r="D91" s="237">
        <f ca="1">IF(B91=0,"",1+((B91-C91)/ABS(B91)))</f>
        <v>1.7902597402597404</v>
      </c>
      <c r="E91" s="79">
        <f ca="1">INDIRECT($Q$1&amp; "!" &amp;$P$1&amp;P91)</f>
        <v>16</v>
      </c>
      <c r="F91" s="80">
        <f t="shared" ca="1" si="122"/>
        <v>9.625</v>
      </c>
      <c r="G91" s="81">
        <f ca="1">INDIRECT($N$1&amp; "!" &amp;$P$1&amp;R91)</f>
        <v>1</v>
      </c>
      <c r="H91" s="77">
        <f ca="1">SUM(INDIRECT($N$1&amp;"!"&amp;$O$3&amp;N91&amp;":"&amp;$O$1&amp;N91))/0.894</f>
        <v>2967.5615212527964</v>
      </c>
      <c r="I91" s="78">
        <f t="shared" ca="1" si="123"/>
        <v>1505</v>
      </c>
      <c r="J91" s="237">
        <f ca="1">IF(H91=0,"",1+((H91-I91)/ABS(H91)))</f>
        <v>1.4928496042216359</v>
      </c>
      <c r="K91" s="79">
        <f ca="1">SUM(INDIRECT($Q$1&amp;"!"&amp;$P$3&amp;P91&amp;":"&amp;$P$1&amp;P91))</f>
        <v>1794</v>
      </c>
      <c r="L91" s="80">
        <f t="shared" ca="1" si="124"/>
        <v>-0.16109253065774806</v>
      </c>
      <c r="M91" s="82">
        <f t="shared" ref="M91:M112" ca="1" si="125">SUM(INDIRECT($N$1&amp;"!"&amp;$P$3&amp;R91&amp;":"&amp;$P$1&amp;R91))</f>
        <v>60</v>
      </c>
      <c r="N91">
        <f t="shared" ref="N91:N106" ca="1" si="126">MATCH(O91,INDIRECT($N$1&amp;"!A1:A800"),0)</f>
        <v>80</v>
      </c>
      <c r="O91">
        <v>291</v>
      </c>
      <c r="P91">
        <f t="shared" ref="P91:P106" ca="1" si="127">MATCH(O91,INDIRECT($Q$1&amp;"!A1:A800"),0)</f>
        <v>130</v>
      </c>
      <c r="Q91">
        <v>815</v>
      </c>
      <c r="R91">
        <f ca="1">MATCH(Q91,INDIRECT($N$1&amp;"!A1:A1190"),0)</f>
        <v>365</v>
      </c>
    </row>
    <row r="92" spans="1:18" x14ac:dyDescent="0.35">
      <c r="A92" s="125" t="s">
        <v>100</v>
      </c>
      <c r="B92" s="126">
        <f ca="1">+B90-B91</f>
        <v>-75.526315789473756</v>
      </c>
      <c r="C92" s="127">
        <f ca="1">+C90-C91</f>
        <v>-100</v>
      </c>
      <c r="D92" s="250">
        <f ca="1">IF(B92=0,"",1-((B92-C92)/ABS(B92)))</f>
        <v>0.67595818815331143</v>
      </c>
      <c r="E92" s="127">
        <f ca="1">+E90-E91</f>
        <v>281</v>
      </c>
      <c r="F92" s="128">
        <f t="shared" ca="1" si="122"/>
        <v>-1.3558718861209964</v>
      </c>
      <c r="G92" s="129">
        <f ca="1">+G90-G91</f>
        <v>0</v>
      </c>
      <c r="H92" s="126">
        <f t="shared" ref="H92:I92" ca="1" si="128">+H90-H91</f>
        <v>1539.6848555587976</v>
      </c>
      <c r="I92" s="127">
        <f t="shared" ca="1" si="128"/>
        <v>1433</v>
      </c>
      <c r="J92" s="250">
        <f ca="1">IF(H92=0,"",1-((H92-I92)/ABS(H92)))</f>
        <v>0.93070994030133625</v>
      </c>
      <c r="K92" s="127">
        <f ca="1">+K90-K91</f>
        <v>2171</v>
      </c>
      <c r="L92" s="128">
        <f t="shared" ca="1" si="124"/>
        <v>-0.33993551358820817</v>
      </c>
      <c r="M92" s="130">
        <f ca="1">+M90-M91</f>
        <v>-42</v>
      </c>
    </row>
    <row r="93" spans="1:18" x14ac:dyDescent="0.35">
      <c r="A93" s="42" t="s">
        <v>122</v>
      </c>
      <c r="B93" s="89">
        <f ca="1">INDIRECT($N$1&amp; "!" &amp;$O$1&amp;N93)/1.2</f>
        <v>293.33333333333337</v>
      </c>
      <c r="C93" s="90">
        <f ca="1">INDIRECT($N$1&amp; "!" &amp;$P$1&amp;N93)</f>
        <v>0</v>
      </c>
      <c r="D93" s="246">
        <f t="shared" ref="D93" ca="1" si="129">IF(B93=0,"",1-((B93-C93)/ABS(B93)))</f>
        <v>0</v>
      </c>
      <c r="E93" s="91">
        <f ca="1">INDIRECT($Q$1&amp; "!" &amp;$P$1&amp;P93)</f>
        <v>0</v>
      </c>
      <c r="F93" s="92">
        <f t="shared" ca="1" si="122"/>
        <v>0</v>
      </c>
      <c r="G93" s="93">
        <f ca="1">INDIRECT($N$1&amp; "!" &amp;$P$1&amp;R93)</f>
        <v>1</v>
      </c>
      <c r="H93" s="89">
        <f ca="1">SUM(INDIRECT($N$1&amp;"!"&amp;$O$3&amp;N93&amp;":"&amp;$O$1&amp;N93))/1.173</f>
        <v>1800.5115089514065</v>
      </c>
      <c r="I93" s="90">
        <f t="shared" ref="I93:I94" ca="1" si="130">SUM(INDIRECT($N$1&amp;"!"&amp;$P$3&amp;N93&amp;":"&amp;$P$1&amp;N93))</f>
        <v>0</v>
      </c>
      <c r="J93" s="246">
        <f t="shared" ref="J93" ca="1" si="131">IF(H93=0,"",1-((H93-I93)/ABS(H93)))</f>
        <v>0</v>
      </c>
      <c r="K93" s="91">
        <f ca="1">SUM(INDIRECT($Q$1&amp;"!"&amp;$P$3&amp;P93&amp;":"&amp;$P$1&amp;P93))</f>
        <v>0</v>
      </c>
      <c r="L93" s="92">
        <f t="shared" ca="1" si="124"/>
        <v>0</v>
      </c>
      <c r="M93" s="94">
        <f t="shared" ca="1" si="125"/>
        <v>16</v>
      </c>
      <c r="N93">
        <f t="shared" ca="1" si="126"/>
        <v>260</v>
      </c>
      <c r="O93">
        <v>530</v>
      </c>
      <c r="P93">
        <f t="shared" ca="1" si="127"/>
        <v>318</v>
      </c>
      <c r="Q93">
        <v>785</v>
      </c>
      <c r="R93">
        <f ca="1">MATCH(Q93,INDIRECT($N$1&amp;"!A1:A1190"),0)</f>
        <v>335</v>
      </c>
    </row>
    <row r="94" spans="1:18" x14ac:dyDescent="0.35">
      <c r="A94" s="29" t="s">
        <v>123</v>
      </c>
      <c r="B94" s="77">
        <f ca="1">INDIRECT($N$1&amp; "!" &amp;$O$1&amp;N94)/0.95</f>
        <v>110.52631578947368</v>
      </c>
      <c r="C94" s="78">
        <f ca="1">INDIRECT($N$1&amp; "!" &amp;$P$1&amp;N94)</f>
        <v>0</v>
      </c>
      <c r="D94" s="237">
        <f ca="1">IF(B94=0,"",1+((B94-C94)/ABS(B94)))</f>
        <v>2</v>
      </c>
      <c r="E94" s="79">
        <f ca="1">INDIRECT($Q$1&amp; "!" &amp;$P$1&amp;P94)</f>
        <v>0</v>
      </c>
      <c r="F94" s="80">
        <f t="shared" ca="1" si="122"/>
        <v>0</v>
      </c>
      <c r="G94" s="81">
        <f ca="1">INDIRECT($N$1&amp; "!" &amp;$P$1&amp;R94)</f>
        <v>1</v>
      </c>
      <c r="H94" s="77">
        <f ca="1">SUM(INDIRECT($N$1&amp;"!"&amp;$O$3&amp;N94&amp;":"&amp;$O$1&amp;N94))/0.894</f>
        <v>535.79418344519013</v>
      </c>
      <c r="I94" s="78">
        <f t="shared" ca="1" si="130"/>
        <v>2000</v>
      </c>
      <c r="J94" s="237">
        <f ca="1">IF(H94=0,"",1+((H94-I94)/ABS(H94)))</f>
        <v>-1.7327766179540713</v>
      </c>
      <c r="K94" s="79">
        <f ca="1">SUM(INDIRECT($Q$1&amp;"!"&amp;$P$3&amp;P94&amp;":"&amp;$P$1&amp;P94))</f>
        <v>722</v>
      </c>
      <c r="L94" s="80">
        <f t="shared" ca="1" si="124"/>
        <v>1.7700831024930748</v>
      </c>
      <c r="M94" s="82">
        <f t="shared" ca="1" si="125"/>
        <v>10</v>
      </c>
      <c r="N94">
        <f t="shared" ca="1" si="126"/>
        <v>266</v>
      </c>
      <c r="O94">
        <v>536</v>
      </c>
      <c r="P94">
        <f t="shared" ca="1" si="127"/>
        <v>325</v>
      </c>
      <c r="Q94">
        <v>821</v>
      </c>
      <c r="R94">
        <f ca="1">MATCH(Q94,INDIRECT($N$1&amp;"!A1:A1190"),0)</f>
        <v>371</v>
      </c>
    </row>
    <row r="95" spans="1:18" x14ac:dyDescent="0.35">
      <c r="A95" s="125" t="s">
        <v>124</v>
      </c>
      <c r="B95" s="126">
        <f ca="1">+B93-B94</f>
        <v>182.80701754385967</v>
      </c>
      <c r="C95" s="127">
        <f ca="1">+C93-C94</f>
        <v>0</v>
      </c>
      <c r="D95" s="250">
        <f ca="1">IF(B95=0,"",1-((B95-C95)/ABS(B95)))</f>
        <v>0</v>
      </c>
      <c r="E95" s="127">
        <f ca="1">+E93-E94</f>
        <v>0</v>
      </c>
      <c r="F95" s="128">
        <f t="shared" ca="1" si="122"/>
        <v>0</v>
      </c>
      <c r="G95" s="129">
        <f ca="1">+G93-G94</f>
        <v>0</v>
      </c>
      <c r="H95" s="126">
        <f t="shared" ref="H95:I95" ca="1" si="132">+H93-H94</f>
        <v>1264.7173255062164</v>
      </c>
      <c r="I95" s="127">
        <f t="shared" ca="1" si="132"/>
        <v>-2000</v>
      </c>
      <c r="J95" s="250">
        <f ca="1">IF(H95=0,"",1-((H95-I95)/ABS(H95)))</f>
        <v>-1.5813810403834538</v>
      </c>
      <c r="K95" s="127">
        <f ca="1">+K93-K94</f>
        <v>-722</v>
      </c>
      <c r="L95" s="128">
        <f t="shared" ca="1" si="124"/>
        <v>-1.7700831024930748</v>
      </c>
      <c r="M95" s="130">
        <f ca="1">+M93-M94</f>
        <v>6</v>
      </c>
    </row>
    <row r="96" spans="1:18" x14ac:dyDescent="0.35">
      <c r="A96" s="42" t="s">
        <v>101</v>
      </c>
      <c r="B96" s="89">
        <f ca="1">INDIRECT($N$1&amp; "!" &amp;$O$1&amp;N96)/1.2</f>
        <v>70.833333333333343</v>
      </c>
      <c r="C96" s="90">
        <f ca="1">INDIRECT($N$1&amp; "!" &amp;$P$1&amp;N96)</f>
        <v>0</v>
      </c>
      <c r="D96" s="246">
        <f ca="1">IF(B96=0,"",1-((B96-C96)/ABS(B96)))</f>
        <v>0</v>
      </c>
      <c r="E96" s="91">
        <f ca="1">INDIRECT($Q$1&amp; "!" &amp;$P$1&amp;P96)</f>
        <v>1271</v>
      </c>
      <c r="F96" s="92">
        <f t="shared" ca="1" si="122"/>
        <v>-1</v>
      </c>
      <c r="G96" s="93">
        <f ca="1">INDIRECT($N$1&amp; "!" &amp;$P$1&amp;R96)</f>
        <v>0</v>
      </c>
      <c r="H96" s="89">
        <f ca="1">SUM(INDIRECT($N$1&amp;"!"&amp;$O$3&amp;N96&amp;":"&amp;$O$1&amp;N96))/1.173</f>
        <v>434.78260869565219</v>
      </c>
      <c r="I96" s="90">
        <f t="shared" ref="I96:I97" ca="1" si="133">SUM(INDIRECT($N$1&amp;"!"&amp;$P$3&amp;N96&amp;":"&amp;$P$1&amp;N96))</f>
        <v>160</v>
      </c>
      <c r="J96" s="246">
        <f ca="1">IF(H96=0,"",1-((H96-I96)/ABS(H96)))</f>
        <v>0.36799999999999999</v>
      </c>
      <c r="K96" s="91">
        <f ca="1">SUM(INDIRECT($Q$1&amp;"!"&amp;$P$3&amp;P96&amp;":"&amp;$P$1&amp;P96))</f>
        <v>1306</v>
      </c>
      <c r="L96" s="92">
        <f t="shared" ca="1" si="124"/>
        <v>-0.87748851454823895</v>
      </c>
      <c r="M96" s="94">
        <f t="shared" ca="1" si="125"/>
        <v>0</v>
      </c>
      <c r="N96">
        <f t="shared" ca="1" si="126"/>
        <v>62</v>
      </c>
      <c r="O96">
        <v>273</v>
      </c>
      <c r="P96">
        <f t="shared" ca="1" si="127"/>
        <v>112</v>
      </c>
      <c r="Q96">
        <v>791</v>
      </c>
      <c r="R96">
        <f ca="1">MATCH(Q96,INDIRECT($N$1&amp;"!A1:A1190"),0)</f>
        <v>341</v>
      </c>
    </row>
    <row r="97" spans="1:18" x14ac:dyDescent="0.35">
      <c r="A97" s="29" t="s">
        <v>102</v>
      </c>
      <c r="B97" s="77">
        <f ca="1">INDIRECT($N$1&amp; "!" &amp;$O$1&amp;N97)/0.95</f>
        <v>83.15789473684211</v>
      </c>
      <c r="C97" s="78">
        <f ca="1">INDIRECT($N$1&amp; "!" &amp;$P$1&amp;N97)</f>
        <v>435</v>
      </c>
      <c r="D97" s="237">
        <f ca="1">IF(B97=0,"",1+((B97-C97)/ABS(B97)))</f>
        <v>-3.231012658227848</v>
      </c>
      <c r="E97" s="79">
        <f ca="1">INDIRECT($Q$1&amp; "!" &amp;$P$1&amp;P97)</f>
        <v>102</v>
      </c>
      <c r="F97" s="80">
        <f t="shared" ca="1" si="122"/>
        <v>3.2647058823529411</v>
      </c>
      <c r="G97" s="81">
        <f ca="1">INDIRECT($N$1&amp; "!" &amp;$P$1&amp;R97)</f>
        <v>2</v>
      </c>
      <c r="H97" s="77">
        <f ca="1">SUM(INDIRECT($N$1&amp;"!"&amp;$O$3&amp;N97&amp;":"&amp;$O$1&amp;N97))/0.894</f>
        <v>401.56599552572709</v>
      </c>
      <c r="I97" s="78">
        <f t="shared" ca="1" si="133"/>
        <v>2484</v>
      </c>
      <c r="J97" s="237">
        <f ca="1">IF(H97=0,"",1+((H97-I97)/ABS(H97)))</f>
        <v>-4.1857827298050143</v>
      </c>
      <c r="K97" s="79">
        <f ca="1">SUM(INDIRECT($Q$1&amp;"!"&amp;$P$3&amp;P97&amp;":"&amp;$P$1&amp;P97))</f>
        <v>1877</v>
      </c>
      <c r="L97" s="80">
        <f t="shared" ca="1" si="124"/>
        <v>0.32338838572189665</v>
      </c>
      <c r="M97" s="82">
        <f t="shared" ca="1" si="125"/>
        <v>8</v>
      </c>
      <c r="N97">
        <f t="shared" ca="1" si="126"/>
        <v>87</v>
      </c>
      <c r="O97">
        <v>298</v>
      </c>
      <c r="P97">
        <f t="shared" ca="1" si="127"/>
        <v>142</v>
      </c>
      <c r="Q97">
        <v>827</v>
      </c>
      <c r="R97">
        <f ca="1">MATCH(Q97,INDIRECT($N$1&amp;"!A1:A1190"),0)</f>
        <v>377</v>
      </c>
    </row>
    <row r="98" spans="1:18" x14ac:dyDescent="0.35">
      <c r="A98" s="125" t="s">
        <v>103</v>
      </c>
      <c r="B98" s="126">
        <f ca="1">+B96-B97</f>
        <v>-12.324561403508767</v>
      </c>
      <c r="C98" s="127">
        <f ca="1">+C96-C97</f>
        <v>-435</v>
      </c>
      <c r="D98" s="250">
        <f ca="1">IF(B98=0,"",1-((B98-C98)/ABS(B98)))</f>
        <v>-33.29537366548044</v>
      </c>
      <c r="E98" s="127">
        <f ca="1">+E96-E97</f>
        <v>1169</v>
      </c>
      <c r="F98" s="128">
        <f t="shared" ca="1" si="122"/>
        <v>-1.3721129170230966</v>
      </c>
      <c r="G98" s="129">
        <f ca="1">+G96-G97</f>
        <v>-2</v>
      </c>
      <c r="H98" s="126">
        <f t="shared" ref="H98:I98" ca="1" si="134">+H96-H97</f>
        <v>33.216613169925097</v>
      </c>
      <c r="I98" s="127">
        <f t="shared" ca="1" si="134"/>
        <v>-2324</v>
      </c>
      <c r="J98" s="250">
        <f ca="1">IF(H98=0,"",1-((H98-I98)/ABS(H98)))</f>
        <v>-69.964989751098116</v>
      </c>
      <c r="K98" s="127">
        <f ca="1">+K96-K97</f>
        <v>-571</v>
      </c>
      <c r="L98" s="128">
        <f t="shared" ca="1" si="124"/>
        <v>-3.0700525394045535</v>
      </c>
      <c r="M98" s="130">
        <f ca="1">+M96-M97</f>
        <v>-8</v>
      </c>
    </row>
    <row r="99" spans="1:18" x14ac:dyDescent="0.35">
      <c r="A99" s="42" t="s">
        <v>111</v>
      </c>
      <c r="B99" s="89">
        <f ca="1">INDIRECT($N$1&amp; "!" &amp;$O$1&amp;N99)/1.2</f>
        <v>298.33333333333337</v>
      </c>
      <c r="C99" s="90">
        <f ca="1">INDIRECT($N$1&amp; "!" &amp;$P$1&amp;N99)</f>
        <v>169</v>
      </c>
      <c r="D99" s="246">
        <f ca="1">IF(B99=0,"",1-((B99-C99)/ABS(B99)))</f>
        <v>0.5664804469273742</v>
      </c>
      <c r="E99" s="91">
        <f ca="1">INDIRECT($Q$1&amp; "!" &amp;$P$1&amp;P99)</f>
        <v>600</v>
      </c>
      <c r="F99" s="92">
        <f t="shared" ca="1" si="122"/>
        <v>-0.71833333333333338</v>
      </c>
      <c r="G99" s="93">
        <f ca="1">INDIRECT($N$1&amp; "!" &amp;$P$1&amp;R99)</f>
        <v>1</v>
      </c>
      <c r="H99" s="89">
        <f ca="1">SUM(INDIRECT($N$1&amp;"!"&amp;$O$3&amp;N99&amp;":"&amp;$O$1&amp;N99))/1.173</f>
        <v>1826.9394714407501</v>
      </c>
      <c r="I99" s="90">
        <f t="shared" ref="I99:I100" ca="1" si="135">SUM(INDIRECT($N$1&amp;"!"&amp;$P$3&amp;N99&amp;":"&amp;$P$1&amp;N99))</f>
        <v>567</v>
      </c>
      <c r="J99" s="246">
        <f ca="1">IF(H99=0,"",1-((H99-I99)/ABS(H99)))</f>
        <v>0.31035510965935609</v>
      </c>
      <c r="K99" s="91">
        <f ca="1">SUM(INDIRECT($Q$1&amp;"!"&amp;$P$3&amp;P99&amp;":"&amp;$P$1&amp;P99))</f>
        <v>3043</v>
      </c>
      <c r="L99" s="92">
        <f t="shared" ca="1" si="124"/>
        <v>-0.81367071968452187</v>
      </c>
      <c r="M99" s="94">
        <f t="shared" ca="1" si="125"/>
        <v>3</v>
      </c>
      <c r="N99">
        <f t="shared" ca="1" si="126"/>
        <v>68</v>
      </c>
      <c r="O99">
        <v>279</v>
      </c>
      <c r="P99">
        <f t="shared" ca="1" si="127"/>
        <v>118</v>
      </c>
      <c r="Q99">
        <v>797</v>
      </c>
      <c r="R99">
        <f ca="1">MATCH(Q99,INDIRECT($N$1&amp;"!A1:A1190"),0)</f>
        <v>347</v>
      </c>
    </row>
    <row r="100" spans="1:18" x14ac:dyDescent="0.35">
      <c r="A100" s="29" t="s">
        <v>112</v>
      </c>
      <c r="B100" s="77">
        <f ca="1">INDIRECT($N$1&amp; "!" &amp;$O$1&amp;N100)/0.95</f>
        <v>186.31578947368422</v>
      </c>
      <c r="C100" s="78">
        <f ca="1">INDIRECT($N$1&amp; "!" &amp;$P$1&amp;N100)</f>
        <v>461</v>
      </c>
      <c r="D100" s="237">
        <f ca="1">IF(B100=0,"",1+((B100-C100)/ABS(B100)))</f>
        <v>-0.47429378531073429</v>
      </c>
      <c r="E100" s="79">
        <f ca="1">INDIRECT($Q$1&amp; "!" &amp;$P$1&amp;P100)</f>
        <v>200</v>
      </c>
      <c r="F100" s="80">
        <f t="shared" ca="1" si="122"/>
        <v>1.3049999999999999</v>
      </c>
      <c r="G100" s="81">
        <f ca="1">INDIRECT($N$1&amp; "!" &amp;$P$1&amp;R100)</f>
        <v>2</v>
      </c>
      <c r="H100" s="77">
        <f ca="1">SUM(INDIRECT($N$1&amp;"!"&amp;$O$3&amp;N100&amp;":"&amp;$O$1&amp;N100))/0.894</f>
        <v>899.32885906040269</v>
      </c>
      <c r="I100" s="78">
        <f t="shared" ca="1" si="135"/>
        <v>2882</v>
      </c>
      <c r="J100" s="237">
        <f ca="1">IF(H100=0,"",1+((H100-I100)/ABS(H100)))</f>
        <v>-1.2046119402985074</v>
      </c>
      <c r="K100" s="79">
        <f ca="1">SUM(INDIRECT($Q$1&amp;"!"&amp;$P$3&amp;P100&amp;":"&amp;$P$1&amp;P100))</f>
        <v>774</v>
      </c>
      <c r="L100" s="80">
        <f t="shared" ca="1" si="124"/>
        <v>2.7235142118863047</v>
      </c>
      <c r="M100" s="82">
        <f t="shared" ca="1" si="125"/>
        <v>4</v>
      </c>
      <c r="N100">
        <f t="shared" ca="1" si="126"/>
        <v>93</v>
      </c>
      <c r="O100">
        <v>304</v>
      </c>
      <c r="P100">
        <f t="shared" ca="1" si="127"/>
        <v>148</v>
      </c>
      <c r="Q100">
        <v>833</v>
      </c>
      <c r="R100">
        <f ca="1">MATCH(Q100,INDIRECT($N$1&amp;"!A1:A1190"),0)</f>
        <v>383</v>
      </c>
    </row>
    <row r="101" spans="1:18" x14ac:dyDescent="0.35">
      <c r="A101" s="125" t="s">
        <v>110</v>
      </c>
      <c r="B101" s="126">
        <f ca="1">+B99-B100</f>
        <v>112.01754385964915</v>
      </c>
      <c r="C101" s="127">
        <f ca="1">+C99-C100</f>
        <v>-292</v>
      </c>
      <c r="D101" s="250">
        <f ca="1">IF(B101=0,"",1-((B101-C101)/ABS(B101)))</f>
        <v>-2.6067345340642123</v>
      </c>
      <c r="E101" s="127">
        <f ca="1">+E99-E100</f>
        <v>400</v>
      </c>
      <c r="F101" s="128">
        <f t="shared" ca="1" si="122"/>
        <v>-1.73</v>
      </c>
      <c r="G101" s="129">
        <f ca="1">+G99-G100</f>
        <v>-1</v>
      </c>
      <c r="H101" s="126">
        <f t="shared" ref="H101:I101" ca="1" si="136">+H99-H100</f>
        <v>927.61061238034745</v>
      </c>
      <c r="I101" s="127">
        <f t="shared" ca="1" si="136"/>
        <v>-2315</v>
      </c>
      <c r="J101" s="250">
        <f ca="1">IF(H101=0,"",1-((H101-I101)/ABS(H101)))</f>
        <v>-2.4956592444101777</v>
      </c>
      <c r="K101" s="127">
        <f ca="1">+K99-K100</f>
        <v>2269</v>
      </c>
      <c r="L101" s="128">
        <f t="shared" ca="1" si="124"/>
        <v>-2.0202732481269283</v>
      </c>
      <c r="M101" s="130">
        <f ca="1">+M99-M100</f>
        <v>-1</v>
      </c>
    </row>
    <row r="102" spans="1:18" x14ac:dyDescent="0.35">
      <c r="A102" s="42" t="s">
        <v>109</v>
      </c>
      <c r="B102" s="89">
        <f ca="1">INDIRECT($N$1&amp; "!" &amp;$O$1&amp;N102)/1.2</f>
        <v>2084.166666666667</v>
      </c>
      <c r="C102" s="90">
        <f ca="1">INDIRECT($N$1&amp; "!" &amp;$P$1&amp;N102)</f>
        <v>1044</v>
      </c>
      <c r="D102" s="246">
        <f t="shared" ref="D102" ca="1" si="137">IF(B102=0,"",1-((B102-C102)/ABS(B102)))</f>
        <v>0.50091963214714108</v>
      </c>
      <c r="E102" s="91">
        <f ca="1">INDIRECT($Q$1&amp; "!" &amp;$P$1&amp;P102)</f>
        <v>215</v>
      </c>
      <c r="F102" s="92">
        <f t="shared" ca="1" si="122"/>
        <v>3.8558139534883722</v>
      </c>
      <c r="G102" s="93">
        <f ca="1">INDIRECT($N$1&amp; "!" &amp;$P$1&amp;R102)</f>
        <v>4</v>
      </c>
      <c r="H102" s="89">
        <f ca="1">SUM(INDIRECT($N$1&amp;"!"&amp;$O$3&amp;N102&amp;":"&amp;$O$1&amp;N102))/1.173</f>
        <v>12780.05115089514</v>
      </c>
      <c r="I102" s="90">
        <f t="shared" ref="I102:I103" ca="1" si="138">SUM(INDIRECT($N$1&amp;"!"&amp;$P$3&amp;N102&amp;":"&amp;$P$1&amp;N102))</f>
        <v>7907</v>
      </c>
      <c r="J102" s="246">
        <f ca="1">IF(H102=0,"",1-((H102-I102)/ABS(H102)))</f>
        <v>0.61869861917150293</v>
      </c>
      <c r="K102" s="91">
        <f ca="1">SUM(INDIRECT($Q$1&amp;"!"&amp;$P$3&amp;P102&amp;":"&amp;$P$1&amp;P102))</f>
        <v>13132</v>
      </c>
      <c r="L102" s="92">
        <f t="shared" ca="1" si="124"/>
        <v>-0.39788303381053913</v>
      </c>
      <c r="M102" s="94">
        <f t="shared" ca="1" si="125"/>
        <v>28</v>
      </c>
      <c r="N102">
        <f t="shared" ca="1" si="126"/>
        <v>287</v>
      </c>
      <c r="O102">
        <v>721</v>
      </c>
      <c r="P102">
        <f t="shared" ca="1" si="127"/>
        <v>362</v>
      </c>
      <c r="Q102">
        <v>809</v>
      </c>
      <c r="R102">
        <f ca="1">MATCH(Q102,INDIRECT($N$1&amp;"!A1:A1190"),0)</f>
        <v>359</v>
      </c>
    </row>
    <row r="103" spans="1:18" x14ac:dyDescent="0.35">
      <c r="A103" s="29" t="s">
        <v>108</v>
      </c>
      <c r="B103" s="77">
        <f ca="1">INDIRECT($N$1&amp; "!" &amp;$O$1&amp;N103)/0.95</f>
        <v>726.31578947368428</v>
      </c>
      <c r="C103" s="78">
        <f ca="1">INDIRECT($N$1&amp; "!" &amp;$P$1&amp;N103)</f>
        <v>2935</v>
      </c>
      <c r="D103" s="237">
        <f t="shared" ref="D103" ca="1" si="139">IF(B103=0,"",1+((B103-C103)/ABS(B103)))</f>
        <v>-2.0409420289855071</v>
      </c>
      <c r="E103" s="79">
        <f ca="1">INDIRECT($Q$1&amp; "!" &amp;$P$1&amp;P103)</f>
        <v>2493</v>
      </c>
      <c r="F103" s="80">
        <f t="shared" ca="1" si="122"/>
        <v>0.17729643000401124</v>
      </c>
      <c r="G103" s="81">
        <f ca="1">INDIRECT($N$1&amp; "!" &amp;$P$1&amp;R103)</f>
        <v>2</v>
      </c>
      <c r="H103" s="77">
        <f ca="1">SUM(INDIRECT($N$1&amp;"!"&amp;$O$3&amp;N103&amp;":"&amp;$O$1&amp;N103))/0.894</f>
        <v>3513.4228187919462</v>
      </c>
      <c r="I103" s="78">
        <f t="shared" ca="1" si="138"/>
        <v>13961</v>
      </c>
      <c r="J103" s="237">
        <f t="shared" ref="J103" ca="1" si="140">IF(H103=0,"",1+((H103-I103)/ABS(H103)))</f>
        <v>-1.9736179560649472</v>
      </c>
      <c r="K103" s="79">
        <f ca="1">SUM(INDIRECT($Q$1&amp;"!"&amp;$P$3&amp;P103&amp;":"&amp;$P$1&amp;P103))</f>
        <v>8877</v>
      </c>
      <c r="L103" s="80">
        <f t="shared" ca="1" si="124"/>
        <v>0.57271600766024555</v>
      </c>
      <c r="M103" s="82">
        <f t="shared" ca="1" si="125"/>
        <v>10</v>
      </c>
      <c r="N103">
        <f t="shared" ca="1" si="126"/>
        <v>293</v>
      </c>
      <c r="O103">
        <v>727</v>
      </c>
      <c r="P103">
        <f t="shared" ca="1" si="127"/>
        <v>368</v>
      </c>
      <c r="Q103">
        <v>845</v>
      </c>
      <c r="R103">
        <f ca="1">MATCH(Q103,INDIRECT($N$1&amp;"!A1:A1190"),0)</f>
        <v>395</v>
      </c>
    </row>
    <row r="104" spans="1:18" x14ac:dyDescent="0.35">
      <c r="A104" s="125" t="s">
        <v>107</v>
      </c>
      <c r="B104" s="126">
        <f ca="1">+B102-B103</f>
        <v>1357.8508771929828</v>
      </c>
      <c r="C104" s="127">
        <f ca="1">+C102-C103</f>
        <v>-1891</v>
      </c>
      <c r="D104" s="250">
        <f t="shared" ref="D104:D105" ca="1" si="141">IF(B104=0,"",1-((B104-C104)/ABS(B104)))</f>
        <v>-1.3926418811977128</v>
      </c>
      <c r="E104" s="127">
        <f ca="1">+E102-E103</f>
        <v>-2278</v>
      </c>
      <c r="F104" s="128">
        <f t="shared" ca="1" si="122"/>
        <v>0.16988586479367868</v>
      </c>
      <c r="G104" s="129">
        <f ca="1">+G102-G103</f>
        <v>2</v>
      </c>
      <c r="H104" s="126">
        <f t="shared" ref="H104:I104" ca="1" si="142">+H102-H103</f>
        <v>9266.6283321031951</v>
      </c>
      <c r="I104" s="127">
        <f t="shared" ca="1" si="142"/>
        <v>-6054</v>
      </c>
      <c r="J104" s="250">
        <f t="shared" ref="J104:J105" ca="1" si="143">IF(H104=0,"",1-((H104-I104)/ABS(H104)))</f>
        <v>-0.65331205515458035</v>
      </c>
      <c r="K104" s="127">
        <f ca="1">+K102-K103</f>
        <v>4255</v>
      </c>
      <c r="L104" s="128">
        <f t="shared" ca="1" si="124"/>
        <v>-2.4227967097532317</v>
      </c>
      <c r="M104" s="130">
        <f ca="1">+M102-M103</f>
        <v>18</v>
      </c>
    </row>
    <row r="105" spans="1:18" x14ac:dyDescent="0.35">
      <c r="A105" s="42" t="s">
        <v>105</v>
      </c>
      <c r="B105" s="89">
        <f ca="1">INDIRECT($N$1&amp; "!" &amp;$O$1&amp;N105)/1.2</f>
        <v>134.16666666666669</v>
      </c>
      <c r="C105" s="90">
        <f ca="1">INDIRECT($N$1&amp; "!" &amp;$P$1&amp;N105)</f>
        <v>0</v>
      </c>
      <c r="D105" s="246">
        <f t="shared" ca="1" si="141"/>
        <v>0</v>
      </c>
      <c r="E105" s="91">
        <f ca="1">INDIRECT($Q$1&amp; "!" &amp;$P$1&amp;P105)</f>
        <v>69</v>
      </c>
      <c r="F105" s="92">
        <f t="shared" ca="1" si="122"/>
        <v>-1</v>
      </c>
      <c r="G105" s="93">
        <f ca="1">INDIRECT($N$1&amp; "!" &amp;$P$1&amp;R105)</f>
        <v>0</v>
      </c>
      <c r="H105" s="89">
        <f ca="1">SUM(INDIRECT($N$1&amp;"!"&amp;$O$3&amp;N105&amp;":"&amp;$O$1&amp;N105))/1.173</f>
        <v>823.52941176470586</v>
      </c>
      <c r="I105" s="90">
        <f t="shared" ref="I105:I106" ca="1" si="144">SUM(INDIRECT($N$1&amp;"!"&amp;$P$3&amp;N105&amp;":"&amp;$P$1&amp;N105))</f>
        <v>364</v>
      </c>
      <c r="J105" s="246">
        <f t="shared" ca="1" si="143"/>
        <v>0.44200000000000006</v>
      </c>
      <c r="K105" s="91">
        <f ca="1">SUM(INDIRECT($Q$1&amp;"!"&amp;$P$3&amp;P105&amp;":"&amp;$P$1&amp;P105))</f>
        <v>159</v>
      </c>
      <c r="L105" s="92">
        <f t="shared" ca="1" si="124"/>
        <v>1.2893081761006289</v>
      </c>
      <c r="M105" s="94">
        <f t="shared" ca="1" si="125"/>
        <v>1</v>
      </c>
      <c r="N105">
        <f t="shared" ca="1" si="126"/>
        <v>74</v>
      </c>
      <c r="O105">
        <v>285</v>
      </c>
      <c r="P105">
        <f t="shared" ca="1" si="127"/>
        <v>124</v>
      </c>
      <c r="Q105">
        <v>803</v>
      </c>
      <c r="R105">
        <f ca="1">MATCH(Q105,INDIRECT($N$1&amp;"!A1:A1190"),0)</f>
        <v>353</v>
      </c>
    </row>
    <row r="106" spans="1:18" x14ac:dyDescent="0.35">
      <c r="A106" s="228" t="s">
        <v>104</v>
      </c>
      <c r="B106" s="89">
        <f ca="1">INDIRECT($N$1&amp; "!" &amp;$O$1&amp;N106)/0.95</f>
        <v>11.578947368421053</v>
      </c>
      <c r="C106" s="96">
        <f ca="1">INDIRECT($N$1&amp; "!" &amp;$P$1&amp;N106)</f>
        <v>258</v>
      </c>
      <c r="D106" s="247">
        <f ca="1">IF(B106=0,"",1+((B106-C106)/ABS(B106)))</f>
        <v>-20.281818181818181</v>
      </c>
      <c r="E106" s="229">
        <f ca="1">INDIRECT($Q$1&amp; "!" &amp;$P$1&amp;P106)</f>
        <v>594</v>
      </c>
      <c r="F106" s="230">
        <f t="shared" ca="1" si="122"/>
        <v>-0.56565656565656564</v>
      </c>
      <c r="G106" s="231">
        <f ca="1">INDIRECT($N$1&amp; "!" &amp;$P$1&amp;R106)</f>
        <v>2</v>
      </c>
      <c r="H106" s="232">
        <f ca="1">SUM(INDIRECT($N$1&amp;"!"&amp;$O$3&amp;N106&amp;":"&amp;$O$1&amp;N106))/0.894</f>
        <v>57.04697986577181</v>
      </c>
      <c r="I106" s="233">
        <f t="shared" ca="1" si="144"/>
        <v>1109</v>
      </c>
      <c r="J106" s="247">
        <f t="shared" ref="J106" ca="1" si="145">IF(H106=0,"",1+((H106-I106)/ABS(H106)))</f>
        <v>-17.440117647058823</v>
      </c>
      <c r="K106" s="229">
        <f ca="1">SUM(INDIRECT($Q$1&amp;"!"&amp;$P$3&amp;P106&amp;":"&amp;$P$1&amp;P106))</f>
        <v>1025</v>
      </c>
      <c r="L106" s="230">
        <f t="shared" ca="1" si="124"/>
        <v>8.1951219512195125E-2</v>
      </c>
      <c r="M106" s="234">
        <f t="shared" ca="1" si="125"/>
        <v>8</v>
      </c>
      <c r="N106">
        <f t="shared" ca="1" si="126"/>
        <v>99</v>
      </c>
      <c r="O106">
        <v>310</v>
      </c>
      <c r="P106">
        <f t="shared" ca="1" si="127"/>
        <v>154</v>
      </c>
      <c r="Q106">
        <v>839</v>
      </c>
      <c r="R106">
        <f ca="1">MATCH(Q106,INDIRECT($N$1&amp;"!A1:A1190"),0)</f>
        <v>389</v>
      </c>
    </row>
    <row r="107" spans="1:18" x14ac:dyDescent="0.35">
      <c r="A107" s="125" t="s">
        <v>106</v>
      </c>
      <c r="B107" s="126">
        <f ca="1">+B105-B106</f>
        <v>122.58771929824563</v>
      </c>
      <c r="C107" s="127">
        <f ca="1">+C105-C106</f>
        <v>-258</v>
      </c>
      <c r="D107" s="250">
        <f t="shared" ref="D107:D111" ca="1" si="146">IF(B107=0,"",1-((B107-C107)/ABS(B107)))</f>
        <v>-2.1046153846153843</v>
      </c>
      <c r="E107" s="127">
        <f ca="1">+E105-E106</f>
        <v>-525</v>
      </c>
      <c r="F107" s="128">
        <f t="shared" ca="1" si="122"/>
        <v>0.50857142857142856</v>
      </c>
      <c r="G107" s="129">
        <f ca="1">+G105-G106</f>
        <v>-2</v>
      </c>
      <c r="H107" s="126">
        <f t="shared" ref="H107:I107" ca="1" si="147">+H105-H106</f>
        <v>766.48243189893401</v>
      </c>
      <c r="I107" s="127">
        <f t="shared" ca="1" si="147"/>
        <v>-745</v>
      </c>
      <c r="J107" s="250">
        <f t="shared" ref="J107:J111" ca="1" si="148">IF(H107=0,"",1-((H107-I107)/ABS(H107)))</f>
        <v>-0.9719727015194437</v>
      </c>
      <c r="K107" s="127">
        <f ca="1">+K105-K106</f>
        <v>-866</v>
      </c>
      <c r="L107" s="128">
        <f t="shared" ca="1" si="124"/>
        <v>0.13972286374133949</v>
      </c>
      <c r="M107" s="130">
        <f ca="1">+M105-M106</f>
        <v>-7</v>
      </c>
    </row>
    <row r="108" spans="1:18" x14ac:dyDescent="0.35">
      <c r="A108" s="42" t="s">
        <v>859</v>
      </c>
      <c r="B108" s="95">
        <f ca="1">INDIRECT($N$1&amp; "!" &amp;$O$1&amp;N108)/1.2</f>
        <v>58.333333333333336</v>
      </c>
      <c r="C108" s="96">
        <f ca="1">INDIRECT($N$1&amp; "!" &amp;$P$1&amp;N108)</f>
        <v>0</v>
      </c>
      <c r="D108" s="246">
        <f t="shared" ca="1" si="146"/>
        <v>0</v>
      </c>
      <c r="E108" s="91">
        <f ca="1">INDIRECT($Q$1&amp; "!" &amp;$P$1&amp;P108)</f>
        <v>0</v>
      </c>
      <c r="F108" s="92">
        <f t="shared" ca="1" si="122"/>
        <v>0</v>
      </c>
      <c r="G108" s="93">
        <f ca="1">INDIRECT($N$1&amp; "!" &amp;$P$1&amp;R108)</f>
        <v>0</v>
      </c>
      <c r="H108" s="89">
        <f ca="1">SUM(INDIRECT($N$1&amp;"!"&amp;$O$3&amp;N108&amp;":"&amp;$O$1&amp;N108))/1.173</f>
        <v>358.05626598465471</v>
      </c>
      <c r="I108" s="90">
        <f t="shared" ref="I108:I109" ca="1" si="149">SUM(INDIRECT($N$1&amp;"!"&amp;$P$3&amp;N108&amp;":"&amp;$P$1&amp;N108))</f>
        <v>0</v>
      </c>
      <c r="J108" s="246">
        <f t="shared" ca="1" si="148"/>
        <v>0</v>
      </c>
      <c r="K108" s="91">
        <f ca="1">SUM(INDIRECT($Q$1&amp;"!"&amp;$P$3&amp;P108&amp;":"&amp;$P$1&amp;P108))</f>
        <v>151</v>
      </c>
      <c r="L108" s="92">
        <f t="shared" ca="1" si="124"/>
        <v>-1</v>
      </c>
      <c r="M108" s="94">
        <f t="shared" ref="M108:M109" ca="1" si="150">SUM(INDIRECT($N$1&amp;"!"&amp;$P$3&amp;R108&amp;":"&amp;$P$1&amp;R108))</f>
        <v>0</v>
      </c>
      <c r="N108">
        <f ca="1">MATCH(O108,INDIRECT($N$1&amp;"!A1:A1600"),0)</f>
        <v>570</v>
      </c>
      <c r="O108">
        <v>1459</v>
      </c>
      <c r="P108">
        <f ca="1">MATCH(O108,INDIRECT($Q$1&amp;"!A1:A1600"),0)</f>
        <v>898</v>
      </c>
      <c r="Q108">
        <v>1483</v>
      </c>
      <c r="R108">
        <f ca="1">MATCH(Q108,INDIRECT($N$1&amp;"!A1:A1190"),0)</f>
        <v>594</v>
      </c>
    </row>
    <row r="109" spans="1:18" x14ac:dyDescent="0.35">
      <c r="A109" s="228" t="s">
        <v>860</v>
      </c>
      <c r="B109" s="89">
        <f ca="1">INDIRECT($N$1&amp; "!" &amp;$O$1&amp;N109)/0.95</f>
        <v>65.26315789473685</v>
      </c>
      <c r="C109" s="96">
        <f ca="1">INDIRECT($N$1&amp; "!" &amp;$P$1&amp;N109)</f>
        <v>0</v>
      </c>
      <c r="D109" s="247">
        <f t="shared" ref="D109" ca="1" si="151">IF(B109=0,"",1+((B109-C109)/ABS(B109)))</f>
        <v>2</v>
      </c>
      <c r="E109" s="229">
        <f ca="1">INDIRECT($Q$1&amp; "!" &amp;$P$1&amp;P109)</f>
        <v>0</v>
      </c>
      <c r="F109" s="230">
        <f t="shared" ca="1" si="122"/>
        <v>0</v>
      </c>
      <c r="G109" s="231">
        <f ca="1">INDIRECT($N$1&amp; "!" &amp;$P$1&amp;R109)</f>
        <v>0</v>
      </c>
      <c r="H109" s="232">
        <f ca="1">SUM(INDIRECT($N$1&amp;"!"&amp;$O$3&amp;N109&amp;":"&amp;$O$1&amp;N109))/0.894</f>
        <v>270.69351230425053</v>
      </c>
      <c r="I109" s="233">
        <f t="shared" ca="1" si="149"/>
        <v>0</v>
      </c>
      <c r="J109" s="247">
        <f t="shared" ref="J109" ca="1" si="152">IF(H109=0,"",1+((H109-I109)/ABS(H109)))</f>
        <v>2</v>
      </c>
      <c r="K109" s="229">
        <f ca="1">SUM(INDIRECT($Q$1&amp;"!"&amp;$P$3&amp;P109&amp;":"&amp;$P$1&amp;P109))</f>
        <v>0</v>
      </c>
      <c r="L109" s="230">
        <f t="shared" ca="1" si="124"/>
        <v>0</v>
      </c>
      <c r="M109" s="234">
        <f t="shared" ca="1" si="150"/>
        <v>0</v>
      </c>
      <c r="N109">
        <f ca="1">MATCH(O109,INDIRECT($N$1&amp;"!A1:A1600"),0)</f>
        <v>576</v>
      </c>
      <c r="O109">
        <v>1465</v>
      </c>
      <c r="P109">
        <f ca="1">MATCH(O109,INDIRECT($Q$1&amp;"!A1:A1600"),0)</f>
        <v>904</v>
      </c>
      <c r="Q109">
        <v>1495</v>
      </c>
      <c r="R109">
        <f ca="1">MATCH(Q109,INDIRECT($N$1&amp;"!A1:A1190"),0)</f>
        <v>606</v>
      </c>
    </row>
    <row r="110" spans="1:18" x14ac:dyDescent="0.35">
      <c r="A110" s="125" t="s">
        <v>861</v>
      </c>
      <c r="B110" s="126">
        <f ca="1">+B108-B109</f>
        <v>-6.9298245614035139</v>
      </c>
      <c r="C110" s="127">
        <f ca="1">+C108-C109</f>
        <v>0</v>
      </c>
      <c r="D110" s="250">
        <f t="shared" ref="D110" ca="1" si="153">IF(B110=0,"",1-((B110-C110)/ABS(B110)))</f>
        <v>2</v>
      </c>
      <c r="E110" s="127">
        <f ca="1">+E108-E109</f>
        <v>0</v>
      </c>
      <c r="F110" s="128">
        <f t="shared" ca="1" si="122"/>
        <v>0</v>
      </c>
      <c r="G110" s="129">
        <f ca="1">+G108-G109</f>
        <v>0</v>
      </c>
      <c r="H110" s="126">
        <f t="shared" ref="H110:I110" ca="1" si="154">+H108-H109</f>
        <v>87.362753680404182</v>
      </c>
      <c r="I110" s="127">
        <f t="shared" ca="1" si="154"/>
        <v>0</v>
      </c>
      <c r="J110" s="250">
        <f t="shared" ref="J110" ca="1" si="155">IF(H110=0,"",1-((H110-I110)/ABS(H110)))</f>
        <v>0</v>
      </c>
      <c r="K110" s="127">
        <f ca="1">+K108-K109</f>
        <v>151</v>
      </c>
      <c r="L110" s="128">
        <f t="shared" ca="1" si="124"/>
        <v>-1</v>
      </c>
      <c r="M110" s="130">
        <f ca="1">+M108-M109</f>
        <v>0</v>
      </c>
    </row>
    <row r="111" spans="1:18" x14ac:dyDescent="0.35">
      <c r="A111" s="228" t="s">
        <v>90</v>
      </c>
      <c r="B111" s="89">
        <f t="shared" ref="B111:C113" ca="1" si="156">+B90+B93+B96+B99+B102+B105+B108</f>
        <v>3674.166666666667</v>
      </c>
      <c r="C111" s="96">
        <f t="shared" ca="1" si="156"/>
        <v>1283</v>
      </c>
      <c r="D111" s="247">
        <f t="shared" ca="1" si="146"/>
        <v>0.34919482875935581</v>
      </c>
      <c r="E111" s="229">
        <f ca="1">+E90+E93+E96+E99+E102+E105</f>
        <v>2452</v>
      </c>
      <c r="F111" s="230">
        <f t="shared" ca="1" si="122"/>
        <v>-0.4767536704730832</v>
      </c>
      <c r="G111" s="231">
        <f ca="1">INDIRECT($N$1&amp; "!" &amp;$P$1&amp;R111)</f>
        <v>7</v>
      </c>
      <c r="H111" s="44">
        <f ca="1">+H90+H93+H96+H99+H102+H105+H108</f>
        <v>22531.116794543905</v>
      </c>
      <c r="I111" s="45">
        <f ca="1">+I90+I93+I96+I99+I102+I105+I108</f>
        <v>11936</v>
      </c>
      <c r="J111" s="247">
        <f t="shared" ca="1" si="148"/>
        <v>0.5297562526013091</v>
      </c>
      <c r="K111" s="229">
        <f ca="1">K90+K93+K96+K99+K102+K105</f>
        <v>21605</v>
      </c>
      <c r="L111" s="230">
        <f t="shared" ca="1" si="124"/>
        <v>-0.44753529275630644</v>
      </c>
      <c r="M111" s="234">
        <f t="shared" ca="1" si="125"/>
        <v>53</v>
      </c>
      <c r="Q111">
        <v>887</v>
      </c>
      <c r="R111">
        <f ca="1">MATCH(Q111,INDIRECT($N$1&amp;"!A1:A1190"),0)</f>
        <v>437</v>
      </c>
    </row>
    <row r="112" spans="1:18" ht="15" thickBot="1" x14ac:dyDescent="0.4">
      <c r="A112" s="29" t="s">
        <v>91</v>
      </c>
      <c r="B112" s="89">
        <f t="shared" ca="1" si="156"/>
        <v>1993.6842105263158</v>
      </c>
      <c r="C112" s="89">
        <f t="shared" ca="1" si="156"/>
        <v>4259</v>
      </c>
      <c r="D112" s="237">
        <f t="shared" ref="D112" ca="1" si="157">IF(B112=0,"",1+((B112-C112)/ABS(B112)))</f>
        <v>-0.13624604012671582</v>
      </c>
      <c r="E112" s="79">
        <f ca="1">+E91+E94+E97+E100+E103+E106</f>
        <v>3405</v>
      </c>
      <c r="F112" s="80">
        <f t="shared" ca="1" si="122"/>
        <v>0.25080763582966226</v>
      </c>
      <c r="G112" s="81">
        <f ca="1">INDIRECT($N$1&amp; "!" &amp;$P$1&amp;R112)</f>
        <v>10</v>
      </c>
      <c r="H112" s="31">
        <f t="shared" ref="H112:I112" ca="1" si="158">+H91+H94+H97+H100+H103+H106+H109</f>
        <v>8645.4138702460859</v>
      </c>
      <c r="I112" s="32">
        <f t="shared" ca="1" si="158"/>
        <v>23941</v>
      </c>
      <c r="J112" s="237">
        <f t="shared" ref="J112" ca="1" si="159">IF(H112=0,"",1+((H112-I112)/ABS(H112)))</f>
        <v>-0.76921386984085882</v>
      </c>
      <c r="K112" s="79">
        <f ca="1">K91+K94+K97+K100+K103+K106</f>
        <v>15069</v>
      </c>
      <c r="L112" s="80">
        <f t="shared" ca="1" si="124"/>
        <v>0.58875837812728116</v>
      </c>
      <c r="M112" s="82">
        <f t="shared" ca="1" si="125"/>
        <v>88</v>
      </c>
      <c r="Q112">
        <v>893</v>
      </c>
      <c r="R112">
        <f ca="1">MATCH(Q112,INDIRECT($N$1&amp;"!A1:A1190"),0)</f>
        <v>443</v>
      </c>
    </row>
    <row r="113" spans="1:18" ht="15" thickBot="1" x14ac:dyDescent="0.4">
      <c r="A113" s="131" t="s">
        <v>92</v>
      </c>
      <c r="B113" s="132">
        <f t="shared" ca="1" si="156"/>
        <v>1680.4824561403511</v>
      </c>
      <c r="C113" s="133">
        <f t="shared" ca="1" si="156"/>
        <v>-2976</v>
      </c>
      <c r="D113" s="251">
        <f t="shared" ref="D113" ca="1" si="160">IF(B113=0,"",1-((B113-C113)/ABS(B113)))</f>
        <v>-1.7709200052198875</v>
      </c>
      <c r="E113" s="134">
        <f ca="1">+E92+E95+E98+E101+E104+E107</f>
        <v>-953</v>
      </c>
      <c r="F113" s="135">
        <f t="shared" ca="1" si="122"/>
        <v>-2.1227701993704091</v>
      </c>
      <c r="G113" s="136">
        <f ca="1">+G111-G112</f>
        <v>-3</v>
      </c>
      <c r="H113" s="132">
        <f t="shared" ref="H113:I113" ca="1" si="161">+H111-H112</f>
        <v>13885.702924297819</v>
      </c>
      <c r="I113" s="134">
        <f t="shared" ca="1" si="161"/>
        <v>-12005</v>
      </c>
      <c r="J113" s="251">
        <f t="shared" ref="J113" ca="1" si="162">IF(H113=0,"",1-((H113-I113)/ABS(H113)))</f>
        <v>-0.86455832055812731</v>
      </c>
      <c r="K113" s="134">
        <f ca="1">+K111-K112</f>
        <v>6536</v>
      </c>
      <c r="L113" s="135">
        <f t="shared" ca="1" si="124"/>
        <v>-2.8367503059975521</v>
      </c>
      <c r="M113" s="137">
        <f ca="1">+M111-M112</f>
        <v>-35</v>
      </c>
    </row>
    <row r="114" spans="1:18" ht="15" thickTop="1" x14ac:dyDescent="0.35">
      <c r="E114" s="5"/>
      <c r="K114" s="5"/>
    </row>
    <row r="115" spans="1:18" ht="19" thickBot="1" x14ac:dyDescent="0.5">
      <c r="A115" s="55" t="s">
        <v>97</v>
      </c>
      <c r="C115" s="6">
        <v>4</v>
      </c>
      <c r="E115" s="5"/>
      <c r="K115" s="5"/>
    </row>
    <row r="116" spans="1:18" ht="15" thickTop="1" x14ac:dyDescent="0.35">
      <c r="A116" s="274" t="s">
        <v>81</v>
      </c>
      <c r="B116" s="138" t="s">
        <v>82</v>
      </c>
      <c r="C116" s="139"/>
      <c r="D116" s="139"/>
      <c r="E116" s="140"/>
      <c r="F116" s="139"/>
      <c r="G116" s="141"/>
      <c r="H116" s="142" t="s">
        <v>83</v>
      </c>
      <c r="I116" s="143"/>
      <c r="J116" s="143"/>
      <c r="K116" s="144"/>
      <c r="L116" s="143"/>
      <c r="M116" s="145"/>
    </row>
    <row r="117" spans="1:18" ht="24.5" thickBot="1" x14ac:dyDescent="0.4">
      <c r="A117" s="275"/>
      <c r="B117" s="146" t="str">
        <f>"Ppto "&amp;$R$1</f>
        <v>Ppto 2026</v>
      </c>
      <c r="C117" s="147" t="str">
        <f>"Real "&amp;$R$1</f>
        <v>Real 2026</v>
      </c>
      <c r="D117" s="148" t="s">
        <v>121</v>
      </c>
      <c r="E117" s="149" t="s">
        <v>85</v>
      </c>
      <c r="F117" s="147" t="s">
        <v>86</v>
      </c>
      <c r="G117" s="150" t="s">
        <v>87</v>
      </c>
      <c r="H117" s="146" t="str">
        <f>"Ppto "&amp;$R$1</f>
        <v>Ppto 2026</v>
      </c>
      <c r="I117" s="147" t="str">
        <f>"Real "&amp; $R$1</f>
        <v>Real 2026</v>
      </c>
      <c r="J117" s="148" t="s">
        <v>84</v>
      </c>
      <c r="K117" s="151" t="s">
        <v>88</v>
      </c>
      <c r="L117" s="147" t="s">
        <v>89</v>
      </c>
      <c r="M117" s="152" t="s">
        <v>87</v>
      </c>
    </row>
    <row r="118" spans="1:18" ht="15" thickTop="1" x14ac:dyDescent="0.35">
      <c r="A118" s="22" t="s">
        <v>119</v>
      </c>
      <c r="B118" s="71">
        <f ca="1">INDIRECT($N$1&amp; "!" &amp;$O$1&amp;N118)/1.2</f>
        <v>367.5</v>
      </c>
      <c r="C118" s="72">
        <f ca="1">INDIRECT($N$1&amp; "!" &amp;$P$1&amp;N118)</f>
        <v>148</v>
      </c>
      <c r="D118" s="257">
        <f ca="1">IF(B118=0,"",1-((B118-C118)/ABS(B118)))</f>
        <v>0.40272108843537413</v>
      </c>
      <c r="E118" s="73">
        <f ca="1">INDIRECT($Q$1&amp; "!" &amp;$P$1&amp;P118)</f>
        <v>0</v>
      </c>
      <c r="F118" s="260">
        <f t="shared" ref="F118:F141" ca="1" si="163">IF(ISERROR(((C118-E118)/ABS(E118))-1),0,((C118-E118)/ABS(E118)))</f>
        <v>0</v>
      </c>
      <c r="G118" s="75">
        <f ca="1">INDIRECT($N$1&amp; "!" &amp;$P$1&amp;R118)</f>
        <v>2</v>
      </c>
      <c r="H118" s="71">
        <f ca="1">SUM(INDIRECT($N$1&amp;"!"&amp;$O$3&amp;N118&amp;":"&amp;$O$1&amp;N118))/1.173</f>
        <v>2255.7544757033247</v>
      </c>
      <c r="I118" s="72">
        <f t="shared" ref="I118:I119" ca="1" si="164">SUM(INDIRECT($N$1&amp;"!"&amp;$P$3&amp;N118&amp;":"&amp;$P$1&amp;N118))</f>
        <v>477</v>
      </c>
      <c r="J118" s="244">
        <f ca="1">IF(H118=0,"",1-((H118-I118)/ABS(H118)))</f>
        <v>0.21145918367346939</v>
      </c>
      <c r="K118" s="73">
        <f ca="1">SUM(INDIRECT($Q$1&amp;"!"&amp;$P$3&amp;P118&amp;":"&amp;$P$1&amp;P118))</f>
        <v>180</v>
      </c>
      <c r="L118" s="74">
        <f t="shared" ref="L118:L141" ca="1" si="165">IF(ISERROR(((I118-K118)/ABS(K118))-1),0,((I118-K118)/ABS(K118)))</f>
        <v>1.65</v>
      </c>
      <c r="M118" s="76">
        <f ca="1">SUM(INDIRECT($N$1&amp;"!"&amp;$P$3&amp;R118&amp;":"&amp;$P$1&amp;R118))</f>
        <v>6</v>
      </c>
      <c r="N118">
        <f ca="1">MATCH(O118,INDIRECT($N$1&amp;"!A1:A800"),0)</f>
        <v>61</v>
      </c>
      <c r="O118">
        <v>272</v>
      </c>
      <c r="P118">
        <f ca="1">MATCH(O118,INDIRECT($Q$1&amp;"!A1:A800"),0)</f>
        <v>111</v>
      </c>
      <c r="Q118">
        <v>784</v>
      </c>
      <c r="R118">
        <f ca="1">MATCH(Q118,INDIRECT($N$1&amp;"!A1:A1190"),0)</f>
        <v>334</v>
      </c>
    </row>
    <row r="119" spans="1:18" x14ac:dyDescent="0.35">
      <c r="A119" s="29" t="s">
        <v>120</v>
      </c>
      <c r="B119" s="77">
        <f ca="1">INDIRECT($N$1&amp; "!" &amp;$O$1&amp;N119)/0.95</f>
        <v>405.26315789473688</v>
      </c>
      <c r="C119" s="78">
        <f ca="1">INDIRECT($N$1&amp; "!" &amp;$P$1&amp;N119)</f>
        <v>0</v>
      </c>
      <c r="D119" s="258">
        <f ca="1">IF(B119=0,"",1+((B119-C119)/ABS(B119)))</f>
        <v>2</v>
      </c>
      <c r="E119" s="79">
        <f ca="1">INDIRECT($Q$1&amp; "!" &amp;$P$1&amp;P119)</f>
        <v>3599</v>
      </c>
      <c r="F119" s="80">
        <f t="shared" ca="1" si="163"/>
        <v>-1</v>
      </c>
      <c r="G119" s="81">
        <f ca="1">INDIRECT($N$1&amp; "!" &amp;$P$1&amp;R119)</f>
        <v>0</v>
      </c>
      <c r="H119" s="77">
        <f ca="1">SUM(INDIRECT($N$1&amp;"!"&amp;$O$3&amp;N119&amp;":"&amp;$O$1&amp;N119))/0.894</f>
        <v>1482.1029082774048</v>
      </c>
      <c r="I119" s="78">
        <f t="shared" ca="1" si="164"/>
        <v>769</v>
      </c>
      <c r="J119" s="237">
        <f ca="1">IF(H119=0,"",1+((H119-I119)/ABS(H119)))</f>
        <v>1.481142641509434</v>
      </c>
      <c r="K119" s="79">
        <f ca="1">SUM(INDIRECT($Q$1&amp;"!"&amp;$P$3&amp;P119&amp;":"&amp;$P$1&amp;P119))</f>
        <v>12118</v>
      </c>
      <c r="L119" s="80">
        <f t="shared" ca="1" si="165"/>
        <v>-0.93654068328106943</v>
      </c>
      <c r="M119" s="82">
        <f t="shared" ref="M119:M140" ca="1" si="166">SUM(INDIRECT($N$1&amp;"!"&amp;$P$3&amp;R119&amp;":"&amp;$P$1&amp;R119))</f>
        <v>5</v>
      </c>
      <c r="N119">
        <f t="shared" ref="N119:N134" ca="1" si="167">MATCH(O119,INDIRECT($N$1&amp;"!A1:A800"),0)</f>
        <v>85</v>
      </c>
      <c r="O119">
        <v>296</v>
      </c>
      <c r="P119">
        <f t="shared" ref="P119:P134" ca="1" si="168">MATCH(O119,INDIRECT($Q$1&amp;"!A1:A800"),0)</f>
        <v>139</v>
      </c>
      <c r="Q119">
        <v>820</v>
      </c>
      <c r="R119">
        <f ca="1">MATCH(Q119,INDIRECT($N$1&amp;"!A1:A1190"),0)</f>
        <v>370</v>
      </c>
    </row>
    <row r="120" spans="1:18" x14ac:dyDescent="0.35">
      <c r="A120" s="153" t="s">
        <v>100</v>
      </c>
      <c r="B120" s="154">
        <f ca="1">+B118-B119</f>
        <v>-37.763157894736878</v>
      </c>
      <c r="C120" s="155">
        <f ca="1">+C118-C119</f>
        <v>148</v>
      </c>
      <c r="D120" s="252">
        <f ca="1">IF(B120=0,"",1-((B120-C120)/ABS(B120)))</f>
        <v>5.919163763066198</v>
      </c>
      <c r="E120" s="155">
        <f ca="1">+E118-E119</f>
        <v>-3599</v>
      </c>
      <c r="F120" s="156">
        <f t="shared" ca="1" si="163"/>
        <v>1.0411225340372325</v>
      </c>
      <c r="G120" s="157">
        <f ca="1">+G118-G119</f>
        <v>2</v>
      </c>
      <c r="H120" s="154">
        <f t="shared" ref="H120:I120" ca="1" si="169">+H118-H119</f>
        <v>773.65156742591989</v>
      </c>
      <c r="I120" s="155">
        <f t="shared" ca="1" si="169"/>
        <v>-292</v>
      </c>
      <c r="J120" s="252">
        <f ca="1">IF(H120=0,"",1-((H120-I120)/ABS(H120)))</f>
        <v>-0.37743089046085343</v>
      </c>
      <c r="K120" s="155">
        <f ca="1">+K118-K119</f>
        <v>-11938</v>
      </c>
      <c r="L120" s="156">
        <f t="shared" ca="1" si="165"/>
        <v>0.97554029150611488</v>
      </c>
      <c r="M120" s="158">
        <f ca="1">+M118-M119</f>
        <v>1</v>
      </c>
    </row>
    <row r="121" spans="1:18" x14ac:dyDescent="0.35">
      <c r="A121" s="42" t="s">
        <v>122</v>
      </c>
      <c r="B121" s="236">
        <f ca="1">INDIRECT($N$1&amp; "!" &amp;$O$1&amp;N121)/1.2</f>
        <v>146.66666666666669</v>
      </c>
      <c r="C121" s="90">
        <f ca="1">INDIRECT($N$1&amp; "!" &amp;$P$1&amp;N121)</f>
        <v>0</v>
      </c>
      <c r="D121" s="246">
        <f t="shared" ref="D121" ca="1" si="170">IF(B121=0,"",1-((B121-C121)/ABS(B121)))</f>
        <v>0</v>
      </c>
      <c r="E121" s="91">
        <f ca="1">INDIRECT($Q$1&amp; "!" &amp;$P$1&amp;P121)</f>
        <v>0</v>
      </c>
      <c r="F121" s="92">
        <f t="shared" ca="1" si="163"/>
        <v>0</v>
      </c>
      <c r="G121" s="93">
        <f ca="1">INDIRECT($N$1&amp; "!" &amp;$P$1&amp;R121)</f>
        <v>2</v>
      </c>
      <c r="H121" s="89">
        <f ca="1">SUM(INDIRECT($N$1&amp;"!"&amp;$O$3&amp;N121&amp;":"&amp;$O$1&amp;N121))/1.173</f>
        <v>900.25575447570327</v>
      </c>
      <c r="I121" s="90">
        <f t="shared" ref="I121:I122" ca="1" si="171">SUM(INDIRECT($N$1&amp;"!"&amp;$P$3&amp;N121&amp;":"&amp;$P$1&amp;N121))</f>
        <v>0</v>
      </c>
      <c r="J121" s="246">
        <f t="shared" ref="J121" ca="1" si="172">IF(H121=0,"",1-((H121-I121)/ABS(H121)))</f>
        <v>0</v>
      </c>
      <c r="K121" s="91">
        <f ca="1">SUM(INDIRECT($Q$1&amp;"!"&amp;$P$3&amp;P121&amp;":"&amp;$P$1&amp;P121))</f>
        <v>203</v>
      </c>
      <c r="L121" s="92">
        <f t="shared" ca="1" si="165"/>
        <v>-1</v>
      </c>
      <c r="M121" s="94">
        <f t="shared" ca="1" si="166"/>
        <v>6</v>
      </c>
      <c r="N121">
        <f t="shared" ca="1" si="167"/>
        <v>265</v>
      </c>
      <c r="O121">
        <v>535</v>
      </c>
      <c r="P121">
        <f t="shared" ca="1" si="168"/>
        <v>324</v>
      </c>
      <c r="Q121">
        <v>790</v>
      </c>
      <c r="R121">
        <f ca="1">MATCH(Q121,INDIRECT($N$1&amp;"!A1:A1190"),0)</f>
        <v>340</v>
      </c>
    </row>
    <row r="122" spans="1:18" x14ac:dyDescent="0.35">
      <c r="A122" s="29" t="s">
        <v>123</v>
      </c>
      <c r="B122" s="77">
        <f ca="1">INDIRECT($N$1&amp; "!" &amp;$O$1&amp;N122)/0.95</f>
        <v>55.789473684210527</v>
      </c>
      <c r="C122" s="78">
        <f ca="1">INDIRECT($N$1&amp; "!" &amp;$P$1&amp;N122)</f>
        <v>0</v>
      </c>
      <c r="D122" s="246">
        <f ca="1">IF(B122=0,"",1+((B122-C122)/ABS(B122)))</f>
        <v>2</v>
      </c>
      <c r="E122" s="79">
        <f ca="1">INDIRECT($Q$1&amp; "!" &amp;$P$1&amp;P122)</f>
        <v>0</v>
      </c>
      <c r="F122" s="80">
        <f t="shared" ca="1" si="163"/>
        <v>0</v>
      </c>
      <c r="G122" s="81">
        <f ca="1">INDIRECT($N$1&amp; "!" &amp;$P$1&amp;R122)</f>
        <v>0</v>
      </c>
      <c r="H122" s="77">
        <f ca="1">SUM(INDIRECT($N$1&amp;"!"&amp;$O$3&amp;N122&amp;":"&amp;$O$1&amp;N122))/0.894</f>
        <v>268.45637583892619</v>
      </c>
      <c r="I122" s="78">
        <f t="shared" ca="1" si="171"/>
        <v>0</v>
      </c>
      <c r="J122" s="237">
        <f ca="1">IF(H122=0,"",1+((H122-I122)/ABS(H122)))</f>
        <v>2</v>
      </c>
      <c r="K122" s="79">
        <f ca="1">SUM(INDIRECT($Q$1&amp;"!"&amp;$P$3&amp;P122&amp;":"&amp;$P$1&amp;P122))</f>
        <v>0</v>
      </c>
      <c r="L122" s="80">
        <f t="shared" ca="1" si="165"/>
        <v>0</v>
      </c>
      <c r="M122" s="82">
        <f t="shared" ca="1" si="166"/>
        <v>5</v>
      </c>
      <c r="N122">
        <f t="shared" ca="1" si="167"/>
        <v>271</v>
      </c>
      <c r="O122">
        <v>541</v>
      </c>
      <c r="P122">
        <f t="shared" ca="1" si="168"/>
        <v>330</v>
      </c>
      <c r="Q122">
        <v>826</v>
      </c>
      <c r="R122">
        <f ca="1">MATCH(Q122,INDIRECT($N$1&amp;"!A1:A1190"),0)</f>
        <v>376</v>
      </c>
    </row>
    <row r="123" spans="1:18" x14ac:dyDescent="0.35">
      <c r="A123" s="153" t="s">
        <v>124</v>
      </c>
      <c r="B123" s="154">
        <f ca="1">+B121-B122</f>
        <v>90.877192982456165</v>
      </c>
      <c r="C123" s="155">
        <f ca="1">+C121-C122</f>
        <v>0</v>
      </c>
      <c r="D123" s="252">
        <f ca="1">IF(B123=0,"",1-((B123-C123)/ABS(B123)))</f>
        <v>0</v>
      </c>
      <c r="E123" s="155">
        <f ca="1">+E121-E122</f>
        <v>0</v>
      </c>
      <c r="F123" s="156">
        <f t="shared" ca="1" si="163"/>
        <v>0</v>
      </c>
      <c r="G123" s="157">
        <f ca="1">+G121-G122</f>
        <v>2</v>
      </c>
      <c r="H123" s="154">
        <f t="shared" ref="H123:I123" ca="1" si="173">+H121-H122</f>
        <v>631.79937863677708</v>
      </c>
      <c r="I123" s="155">
        <f t="shared" ca="1" si="173"/>
        <v>0</v>
      </c>
      <c r="J123" s="252">
        <f ca="1">IF(H123=0,"",1-((H123-I123)/ABS(H123)))</f>
        <v>0</v>
      </c>
      <c r="K123" s="155">
        <f ca="1">+K121-K122</f>
        <v>203</v>
      </c>
      <c r="L123" s="156">
        <f t="shared" ca="1" si="165"/>
        <v>-1</v>
      </c>
      <c r="M123" s="158">
        <f ca="1">+M121-M122</f>
        <v>1</v>
      </c>
    </row>
    <row r="124" spans="1:18" x14ac:dyDescent="0.35">
      <c r="A124" s="42" t="s">
        <v>101</v>
      </c>
      <c r="B124" s="236">
        <f ca="1">INDIRECT($N$1&amp; "!" &amp;$O$1&amp;N124)/1.2</f>
        <v>35.833333333333336</v>
      </c>
      <c r="C124" s="90">
        <f ca="1">INDIRECT($N$1&amp; "!" &amp;$P$1&amp;N124)</f>
        <v>0</v>
      </c>
      <c r="D124" s="246">
        <f ca="1">IF(B124=0,"",1-((B124-C124)/ABS(B124)))</f>
        <v>0</v>
      </c>
      <c r="E124" s="91">
        <f ca="1">INDIRECT($Q$1&amp; "!" &amp;$P$1&amp;P124)</f>
        <v>0</v>
      </c>
      <c r="F124" s="92">
        <f t="shared" ca="1" si="163"/>
        <v>0</v>
      </c>
      <c r="G124" s="93">
        <f ca="1">INDIRECT($N$1&amp; "!" &amp;$P$1&amp;R124)</f>
        <v>0</v>
      </c>
      <c r="H124" s="89">
        <f ca="1">SUM(INDIRECT($N$1&amp;"!"&amp;$O$3&amp;N124&amp;":"&amp;$O$1&amp;N124))/1.173</f>
        <v>219.94884910485933</v>
      </c>
      <c r="I124" s="90">
        <f t="shared" ref="I124:I125" ca="1" si="174">SUM(INDIRECT($N$1&amp;"!"&amp;$P$3&amp;N124&amp;":"&amp;$P$1&amp;N124))</f>
        <v>2</v>
      </c>
      <c r="J124" s="246">
        <f ca="1">IF(H124=0,"",1-((H124-I124)/ABS(H124)))</f>
        <v>9.093023255813959E-3</v>
      </c>
      <c r="K124" s="91">
        <f ca="1">SUM(INDIRECT($Q$1&amp;"!"&amp;$P$3&amp;P124&amp;":"&amp;$P$1&amp;P124))</f>
        <v>0</v>
      </c>
      <c r="L124" s="92">
        <f t="shared" ca="1" si="165"/>
        <v>0</v>
      </c>
      <c r="M124" s="94">
        <f t="shared" ca="1" si="166"/>
        <v>0</v>
      </c>
      <c r="N124">
        <f t="shared" ca="1" si="167"/>
        <v>67</v>
      </c>
      <c r="O124">
        <v>278</v>
      </c>
      <c r="P124">
        <f t="shared" ca="1" si="168"/>
        <v>117</v>
      </c>
      <c r="Q124">
        <v>796</v>
      </c>
      <c r="R124">
        <f ca="1">MATCH(Q124,INDIRECT($N$1&amp;"!A1:A1190"),0)</f>
        <v>346</v>
      </c>
    </row>
    <row r="125" spans="1:18" x14ac:dyDescent="0.35">
      <c r="A125" s="29" t="s">
        <v>102</v>
      </c>
      <c r="B125" s="77">
        <f ca="1">INDIRECT($N$1&amp; "!" &amp;$O$1&amp;N125)/0.95</f>
        <v>41.05263157894737</v>
      </c>
      <c r="C125" s="78">
        <f ca="1">INDIRECT($N$1&amp; "!" &amp;$P$1&amp;N125)</f>
        <v>0</v>
      </c>
      <c r="D125" s="246">
        <f ca="1">IF(B125=0,"",1+((B125-C125)/ABS(B125)))</f>
        <v>2</v>
      </c>
      <c r="E125" s="79">
        <f ca="1">INDIRECT($Q$1&amp; "!" &amp;$P$1&amp;P125)</f>
        <v>0</v>
      </c>
      <c r="F125" s="80">
        <f t="shared" ca="1" si="163"/>
        <v>0</v>
      </c>
      <c r="G125" s="81">
        <f ca="1">INDIRECT($N$1&amp; "!" &amp;$P$1&amp;R125)</f>
        <v>0</v>
      </c>
      <c r="H125" s="77">
        <f ca="1">SUM(INDIRECT($N$1&amp;"!"&amp;$O$3&amp;N125&amp;":"&amp;$O$1&amp;N125))/0.894</f>
        <v>199.10514541387025</v>
      </c>
      <c r="I125" s="78">
        <f t="shared" ca="1" si="174"/>
        <v>178</v>
      </c>
      <c r="J125" s="237">
        <f ca="1">IF(H125=0,"",1+((H125-I125)/ABS(H125)))</f>
        <v>1.1060000000000001</v>
      </c>
      <c r="K125" s="79">
        <f ca="1">SUM(INDIRECT($Q$1&amp;"!"&amp;$P$3&amp;P125&amp;":"&amp;$P$1&amp;P125))</f>
        <v>444</v>
      </c>
      <c r="L125" s="80">
        <f t="shared" ca="1" si="165"/>
        <v>-0.59909909909909909</v>
      </c>
      <c r="M125" s="82">
        <f t="shared" ca="1" si="166"/>
        <v>1</v>
      </c>
      <c r="N125">
        <f t="shared" ca="1" si="167"/>
        <v>92</v>
      </c>
      <c r="O125">
        <v>303</v>
      </c>
      <c r="P125">
        <f t="shared" ca="1" si="168"/>
        <v>147</v>
      </c>
      <c r="Q125">
        <v>832</v>
      </c>
      <c r="R125">
        <f ca="1">MATCH(Q125,INDIRECT($N$1&amp;"!A1:A1190"),0)</f>
        <v>382</v>
      </c>
    </row>
    <row r="126" spans="1:18" x14ac:dyDescent="0.35">
      <c r="A126" s="153" t="s">
        <v>103</v>
      </c>
      <c r="B126" s="154">
        <f ca="1">+B124-B125</f>
        <v>-5.2192982456140342</v>
      </c>
      <c r="C126" s="155">
        <f ca="1">+C124-C125</f>
        <v>0</v>
      </c>
      <c r="D126" s="252">
        <f ca="1">IF(B126=0,"",1-((B126-C126)/ABS(B126)))</f>
        <v>2</v>
      </c>
      <c r="E126" s="155">
        <f ca="1">+E124-E125</f>
        <v>0</v>
      </c>
      <c r="F126" s="156">
        <f t="shared" ca="1" si="163"/>
        <v>0</v>
      </c>
      <c r="G126" s="157">
        <f ca="1">+G124-G125</f>
        <v>0</v>
      </c>
      <c r="H126" s="154">
        <f t="shared" ref="H126:I126" ca="1" si="175">+H124-H125</f>
        <v>20.843703690989088</v>
      </c>
      <c r="I126" s="155">
        <f t="shared" ca="1" si="175"/>
        <v>-176</v>
      </c>
      <c r="J126" s="252">
        <f ca="1">IF(H126=0,"",1-((H126-I126)/ABS(H126)))</f>
        <v>-8.443796870710953</v>
      </c>
      <c r="K126" s="155">
        <f ca="1">+K124-K125</f>
        <v>-444</v>
      </c>
      <c r="L126" s="156">
        <f t="shared" ca="1" si="165"/>
        <v>0.60360360360360366</v>
      </c>
      <c r="M126" s="158">
        <f ca="1">+M124-M125</f>
        <v>-1</v>
      </c>
    </row>
    <row r="127" spans="1:18" x14ac:dyDescent="0.35">
      <c r="A127" s="42" t="s">
        <v>111</v>
      </c>
      <c r="B127" s="89">
        <f ca="1">INDIRECT($N$1&amp; "!" &amp;$O$1&amp;N127)/1.2</f>
        <v>149.16666666666669</v>
      </c>
      <c r="C127" s="90">
        <f ca="1">INDIRECT($N$1&amp; "!" &amp;$P$1&amp;N127)</f>
        <v>0</v>
      </c>
      <c r="D127" s="246">
        <f ca="1">IF(B127=0,"",1-((B127-C127)/ABS(B127)))</f>
        <v>0</v>
      </c>
      <c r="E127" s="91">
        <f ca="1">INDIRECT($Q$1&amp; "!" &amp;$P$1&amp;P127)</f>
        <v>0</v>
      </c>
      <c r="F127" s="92">
        <f t="shared" ca="1" si="163"/>
        <v>0</v>
      </c>
      <c r="G127" s="93">
        <f ca="1">INDIRECT($N$1&amp; "!" &amp;$P$1&amp;R127)</f>
        <v>0</v>
      </c>
      <c r="H127" s="89">
        <f ca="1">SUM(INDIRECT($N$1&amp;"!"&amp;$O$3&amp;N127&amp;":"&amp;$O$1&amp;N127))/1.173</f>
        <v>915.60102301790278</v>
      </c>
      <c r="I127" s="90">
        <f t="shared" ref="I127:I128" ca="1" si="176">SUM(INDIRECT($N$1&amp;"!"&amp;$P$3&amp;N127&amp;":"&amp;$P$1&amp;N127))</f>
        <v>292</v>
      </c>
      <c r="J127" s="246">
        <f ca="1">IF(H127=0,"",1-((H127-I127)/ABS(H127)))</f>
        <v>0.31891620111731844</v>
      </c>
      <c r="K127" s="91">
        <f ca="1">SUM(INDIRECT($Q$1&amp;"!"&amp;$P$3&amp;P127&amp;":"&amp;$P$1&amp;P127))</f>
        <v>0</v>
      </c>
      <c r="L127" s="92">
        <f t="shared" ca="1" si="165"/>
        <v>0</v>
      </c>
      <c r="M127" s="94">
        <f t="shared" ca="1" si="166"/>
        <v>1</v>
      </c>
      <c r="N127">
        <f t="shared" ca="1" si="167"/>
        <v>73</v>
      </c>
      <c r="O127">
        <v>284</v>
      </c>
      <c r="P127">
        <f t="shared" ca="1" si="168"/>
        <v>123</v>
      </c>
      <c r="Q127">
        <v>802</v>
      </c>
      <c r="R127">
        <f ca="1">MATCH(Q127,INDIRECT($N$1&amp;"!A1:A1190"),0)</f>
        <v>352</v>
      </c>
    </row>
    <row r="128" spans="1:18" x14ac:dyDescent="0.35">
      <c r="A128" s="29" t="s">
        <v>112</v>
      </c>
      <c r="B128" s="77">
        <f ca="1">INDIRECT($N$1&amp; "!" &amp;$O$1&amp;N128)/0.95</f>
        <v>92.631578947368425</v>
      </c>
      <c r="C128" s="78">
        <f ca="1">INDIRECT($N$1&amp; "!" &amp;$P$1&amp;N128)</f>
        <v>0</v>
      </c>
      <c r="D128" s="237">
        <f ca="1">IF(B128=0,"",1+((B128-C128)/ABS(B128)))</f>
        <v>2</v>
      </c>
      <c r="E128" s="79">
        <f ca="1">INDIRECT($Q$1&amp; "!" &amp;$P$1&amp;P128)</f>
        <v>0</v>
      </c>
      <c r="F128" s="80">
        <f t="shared" ca="1" si="163"/>
        <v>0</v>
      </c>
      <c r="G128" s="81">
        <f ca="1">INDIRECT($N$1&amp; "!" &amp;$P$1&amp;R128)</f>
        <v>0</v>
      </c>
      <c r="H128" s="77">
        <f ca="1">SUM(INDIRECT($N$1&amp;"!"&amp;$O$3&amp;N128&amp;":"&amp;$O$1&amp;N128))/0.894</f>
        <v>448.54586129753915</v>
      </c>
      <c r="I128" s="78">
        <f t="shared" ca="1" si="176"/>
        <v>0</v>
      </c>
      <c r="J128" s="237">
        <f ca="1">IF(H128=0,"",1+((H128-I128)/ABS(H128)))</f>
        <v>2</v>
      </c>
      <c r="K128" s="79">
        <f ca="1">SUM(INDIRECT($Q$1&amp;"!"&amp;$P$3&amp;P128&amp;":"&amp;$P$1&amp;P128))</f>
        <v>280</v>
      </c>
      <c r="L128" s="80">
        <f t="shared" ca="1" si="165"/>
        <v>-1</v>
      </c>
      <c r="M128" s="82">
        <f t="shared" ca="1" si="166"/>
        <v>0</v>
      </c>
      <c r="N128">
        <f t="shared" ca="1" si="167"/>
        <v>98</v>
      </c>
      <c r="O128">
        <v>309</v>
      </c>
      <c r="P128">
        <f t="shared" ca="1" si="168"/>
        <v>153</v>
      </c>
      <c r="Q128">
        <v>838</v>
      </c>
      <c r="R128">
        <f ca="1">MATCH(Q128,INDIRECT($N$1&amp;"!A1:A1190"),0)</f>
        <v>388</v>
      </c>
    </row>
    <row r="129" spans="1:18" x14ac:dyDescent="0.35">
      <c r="A129" s="153" t="s">
        <v>110</v>
      </c>
      <c r="B129" s="154">
        <f ca="1">+B127-B128</f>
        <v>56.535087719298261</v>
      </c>
      <c r="C129" s="155">
        <f ca="1">+C127-C128</f>
        <v>0</v>
      </c>
      <c r="D129" s="252">
        <f ca="1">IF(B129=0,"",1-((B129-C129)/ABS(B129)))</f>
        <v>0</v>
      </c>
      <c r="E129" s="155">
        <f ca="1">+E127-E128</f>
        <v>0</v>
      </c>
      <c r="F129" s="156">
        <f t="shared" ca="1" si="163"/>
        <v>0</v>
      </c>
      <c r="G129" s="157">
        <f ca="1">+G127-G128</f>
        <v>0</v>
      </c>
      <c r="H129" s="154">
        <f t="shared" ref="H129:I129" ca="1" si="177">+H127-H128</f>
        <v>467.05516172036363</v>
      </c>
      <c r="I129" s="155">
        <f t="shared" ca="1" si="177"/>
        <v>292</v>
      </c>
      <c r="J129" s="252">
        <f ca="1">IF(H129=0,"",1-((H129-I129)/ABS(H129)))</f>
        <v>0.62519381848696265</v>
      </c>
      <c r="K129" s="155">
        <f ca="1">+K127-K128</f>
        <v>-280</v>
      </c>
      <c r="L129" s="156">
        <f t="shared" ca="1" si="165"/>
        <v>2.0428571428571427</v>
      </c>
      <c r="M129" s="158">
        <f ca="1">+M127-M128</f>
        <v>1</v>
      </c>
    </row>
    <row r="130" spans="1:18" x14ac:dyDescent="0.35">
      <c r="A130" s="42" t="s">
        <v>109</v>
      </c>
      <c r="B130" s="89">
        <f ca="1">INDIRECT($N$1&amp; "!" &amp;$O$1&amp;N130)/1.2</f>
        <v>1041.6666666666667</v>
      </c>
      <c r="C130" s="90">
        <f ca="1">INDIRECT($N$1&amp; "!" &amp;$P$1&amp;N130)</f>
        <v>601</v>
      </c>
      <c r="D130" s="246">
        <f t="shared" ref="D130" ca="1" si="178">IF(B130=0,"",1-((B130-C130)/ABS(B130)))</f>
        <v>0.57695999999999992</v>
      </c>
      <c r="E130" s="91">
        <f ca="1">INDIRECT($Q$1&amp; "!" &amp;$P$1&amp;P130)</f>
        <v>300</v>
      </c>
      <c r="F130" s="92">
        <f t="shared" ca="1" si="163"/>
        <v>1.0033333333333334</v>
      </c>
      <c r="G130" s="93">
        <f ca="1">INDIRECT($N$1&amp; "!" &amp;$P$1&amp;R130)</f>
        <v>2</v>
      </c>
      <c r="H130" s="89">
        <f ca="1">SUM(INDIRECT($N$1&amp;"!"&amp;$O$3&amp;N130&amp;":"&amp;$O$1&amp;N130))/1.173</f>
        <v>6389.5993179880643</v>
      </c>
      <c r="I130" s="90">
        <f t="shared" ref="I130:I131" ca="1" si="179">SUM(INDIRECT($N$1&amp;"!"&amp;$P$3&amp;N130&amp;":"&amp;$P$1&amp;N130))</f>
        <v>2447</v>
      </c>
      <c r="J130" s="246">
        <f ca="1">IF(H130=0,"",1-((H130-I130)/ABS(H130)))</f>
        <v>0.38296611074049369</v>
      </c>
      <c r="K130" s="91">
        <f ca="1">SUM(INDIRECT($Q$1&amp;"!"&amp;$P$3&amp;P130&amp;":"&amp;$P$1&amp;P130))</f>
        <v>3933</v>
      </c>
      <c r="L130" s="92">
        <f t="shared" ca="1" si="165"/>
        <v>-0.37782862954487667</v>
      </c>
      <c r="M130" s="94">
        <f t="shared" ca="1" si="166"/>
        <v>8</v>
      </c>
      <c r="N130">
        <f t="shared" ca="1" si="167"/>
        <v>292</v>
      </c>
      <c r="O130">
        <v>726</v>
      </c>
      <c r="P130">
        <f t="shared" ca="1" si="168"/>
        <v>367</v>
      </c>
      <c r="Q130">
        <v>814</v>
      </c>
      <c r="R130">
        <f ca="1">MATCH(Q130,INDIRECT($N$1&amp;"!A1:A1190"),0)</f>
        <v>364</v>
      </c>
    </row>
    <row r="131" spans="1:18" x14ac:dyDescent="0.35">
      <c r="A131" s="29" t="s">
        <v>108</v>
      </c>
      <c r="B131" s="77">
        <f ca="1">INDIRECT($N$1&amp; "!" &amp;$O$1&amp;N131)/0.95</f>
        <v>363.15789473684214</v>
      </c>
      <c r="C131" s="78">
        <f ca="1">INDIRECT($N$1&amp; "!" &amp;$P$1&amp;N131)</f>
        <v>756</v>
      </c>
      <c r="D131" s="237">
        <f t="shared" ref="D131" ca="1" si="180">IF(B131=0,"",1+((B131-C131)/ABS(B131)))</f>
        <v>-8.1739130434782314E-2</v>
      </c>
      <c r="E131" s="79">
        <f ca="1">INDIRECT($Q$1&amp; "!" &amp;$P$1&amp;P131)</f>
        <v>790</v>
      </c>
      <c r="F131" s="80">
        <f t="shared" ca="1" si="163"/>
        <v>-4.3037974683544304E-2</v>
      </c>
      <c r="G131" s="81">
        <f ca="1">INDIRECT($N$1&amp; "!" &amp;$P$1&amp;R131)</f>
        <v>5</v>
      </c>
      <c r="H131" s="77">
        <f ca="1">SUM(INDIRECT($N$1&amp;"!"&amp;$O$3&amp;N131&amp;":"&amp;$O$1&amp;N131))/0.894</f>
        <v>1756.152125279642</v>
      </c>
      <c r="I131" s="78">
        <f t="shared" ca="1" si="179"/>
        <v>2347</v>
      </c>
      <c r="J131" s="237">
        <f t="shared" ref="J131" ca="1" si="181">IF(H131=0,"",1+((H131-I131)/ABS(H131)))</f>
        <v>0.66355541401273876</v>
      </c>
      <c r="K131" s="79">
        <f ca="1">SUM(INDIRECT($Q$1&amp;"!"&amp;$P$3&amp;P131&amp;":"&amp;$P$1&amp;P131))</f>
        <v>3095</v>
      </c>
      <c r="L131" s="80">
        <f t="shared" ca="1" si="165"/>
        <v>-0.24168012924071083</v>
      </c>
      <c r="M131" s="82">
        <f t="shared" ca="1" si="166"/>
        <v>13</v>
      </c>
      <c r="N131">
        <f t="shared" ca="1" si="167"/>
        <v>298</v>
      </c>
      <c r="O131">
        <v>732</v>
      </c>
      <c r="P131">
        <f t="shared" ca="1" si="168"/>
        <v>373</v>
      </c>
      <c r="Q131">
        <v>850</v>
      </c>
      <c r="R131">
        <f ca="1">MATCH(Q131,INDIRECT($N$1&amp;"!A1:A1190"),0)</f>
        <v>400</v>
      </c>
    </row>
    <row r="132" spans="1:18" x14ac:dyDescent="0.35">
      <c r="A132" s="153" t="s">
        <v>107</v>
      </c>
      <c r="B132" s="154">
        <f ca="1">+B130-B131</f>
        <v>678.50877192982466</v>
      </c>
      <c r="C132" s="155">
        <f ca="1">+C130-C131</f>
        <v>-155</v>
      </c>
      <c r="D132" s="252">
        <f t="shared" ref="D132:D133" ca="1" si="182">IF(B132=0,"",1-((B132-C132)/ABS(B132)))</f>
        <v>-0.22844214608920499</v>
      </c>
      <c r="E132" s="155">
        <f ca="1">+E130-E131</f>
        <v>-490</v>
      </c>
      <c r="F132" s="156">
        <f t="shared" ca="1" si="163"/>
        <v>0.68367346938775508</v>
      </c>
      <c r="G132" s="157">
        <f ca="1">+G130-G131</f>
        <v>-3</v>
      </c>
      <c r="H132" s="154">
        <f t="shared" ref="H132:I132" ca="1" si="183">+H130-H131</f>
        <v>4633.4471927084223</v>
      </c>
      <c r="I132" s="155">
        <f t="shared" ca="1" si="183"/>
        <v>100</v>
      </c>
      <c r="J132" s="252">
        <f t="shared" ref="J132:J133" ca="1" si="184">IF(H132=0,"",1-((H132-I132)/ABS(H132)))</f>
        <v>2.1582203452619075E-2</v>
      </c>
      <c r="K132" s="155">
        <f ca="1">+K130-K131</f>
        <v>838</v>
      </c>
      <c r="L132" s="156">
        <f t="shared" ca="1" si="165"/>
        <v>-0.88066825775656321</v>
      </c>
      <c r="M132" s="158">
        <f ca="1">+M130-M131</f>
        <v>-5</v>
      </c>
    </row>
    <row r="133" spans="1:18" x14ac:dyDescent="0.35">
      <c r="A133" s="42" t="s">
        <v>105</v>
      </c>
      <c r="B133" s="89">
        <f ca="1">INDIRECT($N$1&amp; "!" &amp;$O$1&amp;N133)/1.2</f>
        <v>67.5</v>
      </c>
      <c r="C133" s="90">
        <f ca="1">INDIRECT($N$1&amp; "!" &amp;$P$1&amp;N133)</f>
        <v>0</v>
      </c>
      <c r="D133" s="246">
        <f t="shared" ca="1" si="182"/>
        <v>0</v>
      </c>
      <c r="E133" s="91">
        <f ca="1">INDIRECT($Q$1&amp; "!" &amp;$P$1&amp;P133)</f>
        <v>0</v>
      </c>
      <c r="F133" s="92">
        <f t="shared" ca="1" si="163"/>
        <v>0</v>
      </c>
      <c r="G133" s="93">
        <f ca="1">INDIRECT($N$1&amp; "!" &amp;$P$1&amp;R133)</f>
        <v>0</v>
      </c>
      <c r="H133" s="89">
        <f ca="1">SUM(INDIRECT($N$1&amp;"!"&amp;$O$3&amp;N133&amp;":"&amp;$O$1&amp;N133))/1.173</f>
        <v>410.05967604433079</v>
      </c>
      <c r="I133" s="90">
        <f t="shared" ref="I133:I134" ca="1" si="185">SUM(INDIRECT($N$1&amp;"!"&amp;$P$3&amp;N133&amp;":"&amp;$P$1&amp;N133))</f>
        <v>0</v>
      </c>
      <c r="J133" s="246">
        <f t="shared" ca="1" si="184"/>
        <v>0</v>
      </c>
      <c r="K133" s="91">
        <f ca="1">SUM(INDIRECT($Q$1&amp;"!"&amp;$P$3&amp;P133&amp;":"&amp;$P$1&amp;P133))</f>
        <v>0</v>
      </c>
      <c r="L133" s="92">
        <f t="shared" ca="1" si="165"/>
        <v>0</v>
      </c>
      <c r="M133" s="94">
        <f t="shared" ca="1" si="166"/>
        <v>0</v>
      </c>
      <c r="N133">
        <f t="shared" ca="1" si="167"/>
        <v>79</v>
      </c>
      <c r="O133">
        <v>290</v>
      </c>
      <c r="P133">
        <f t="shared" ca="1" si="168"/>
        <v>129</v>
      </c>
      <c r="Q133">
        <v>808</v>
      </c>
      <c r="R133">
        <f ca="1">MATCH(Q133,INDIRECT($N$1&amp;"!A1:A1190"),0)</f>
        <v>358</v>
      </c>
    </row>
    <row r="134" spans="1:18" x14ac:dyDescent="0.35">
      <c r="A134" s="228" t="s">
        <v>104</v>
      </c>
      <c r="B134" s="232">
        <f ca="1">INDIRECT($N$1&amp; "!" &amp;$O$1&amp;N134)/0.95</f>
        <v>6.3157894736842106</v>
      </c>
      <c r="C134" s="96">
        <f ca="1">INDIRECT($N$1&amp; "!" &amp;$P$1&amp;N134)</f>
        <v>0</v>
      </c>
      <c r="D134" s="247">
        <f t="shared" ref="D134" ca="1" si="186">IF(B134=0,"",1+((B134-C134)/ABS(B134)))</f>
        <v>2</v>
      </c>
      <c r="E134" s="229">
        <f ca="1">INDIRECT($Q$1&amp; "!" &amp;$P$1&amp;P134)</f>
        <v>0</v>
      </c>
      <c r="F134" s="230">
        <f t="shared" ca="1" si="163"/>
        <v>0</v>
      </c>
      <c r="G134" s="231">
        <f ca="1">INDIRECT($N$1&amp; "!" &amp;$P$1&amp;R134)</f>
        <v>0</v>
      </c>
      <c r="H134" s="232">
        <f ca="1">SUM(INDIRECT($N$1&amp;"!"&amp;$O$3&amp;N134&amp;":"&amp;$O$1&amp;N134))/0.894</f>
        <v>30.201342281879192</v>
      </c>
      <c r="I134" s="233">
        <f t="shared" ca="1" si="185"/>
        <v>0</v>
      </c>
      <c r="J134" s="247">
        <f t="shared" ref="J134" ca="1" si="187">IF(H134=0,"",1+((H134-I134)/ABS(H134)))</f>
        <v>2</v>
      </c>
      <c r="K134" s="229">
        <f ca="1">SUM(INDIRECT($Q$1&amp;"!"&amp;$P$3&amp;P134&amp;":"&amp;$P$1&amp;P134))</f>
        <v>0</v>
      </c>
      <c r="L134" s="230">
        <f t="shared" ca="1" si="165"/>
        <v>0</v>
      </c>
      <c r="M134" s="234">
        <f t="shared" ca="1" si="166"/>
        <v>0</v>
      </c>
      <c r="N134">
        <f t="shared" ca="1" si="167"/>
        <v>104</v>
      </c>
      <c r="O134">
        <v>315</v>
      </c>
      <c r="P134">
        <f t="shared" ca="1" si="168"/>
        <v>159</v>
      </c>
      <c r="Q134">
        <v>844</v>
      </c>
      <c r="R134">
        <f ca="1">MATCH(Q134,INDIRECT($N$1&amp;"!A1:A1190"),0)</f>
        <v>394</v>
      </c>
    </row>
    <row r="135" spans="1:18" x14ac:dyDescent="0.35">
      <c r="A135" s="153" t="s">
        <v>106</v>
      </c>
      <c r="B135" s="154">
        <f ca="1">+B133-B134</f>
        <v>61.184210526315788</v>
      </c>
      <c r="C135" s="155">
        <f ca="1">+C133-C134</f>
        <v>0</v>
      </c>
      <c r="D135" s="252">
        <f t="shared" ref="D135:D139" ca="1" si="188">IF(B135=0,"",1-((B135-C135)/ABS(B135)))</f>
        <v>0</v>
      </c>
      <c r="E135" s="155">
        <f ca="1">+E133-E134</f>
        <v>0</v>
      </c>
      <c r="F135" s="156">
        <f t="shared" ca="1" si="163"/>
        <v>0</v>
      </c>
      <c r="G135" s="157">
        <f ca="1">+G133-G134</f>
        <v>0</v>
      </c>
      <c r="H135" s="154">
        <f t="shared" ref="H135:I135" ca="1" si="189">+H133-H134</f>
        <v>379.85833376245159</v>
      </c>
      <c r="I135" s="155">
        <f t="shared" ca="1" si="189"/>
        <v>0</v>
      </c>
      <c r="J135" s="252">
        <f t="shared" ref="J135:J139" ca="1" si="190">IF(H135=0,"",1-((H135-I135)/ABS(H135)))</f>
        <v>0</v>
      </c>
      <c r="K135" s="155">
        <f ca="1">+K133-K134</f>
        <v>0</v>
      </c>
      <c r="L135" s="156">
        <f t="shared" ca="1" si="165"/>
        <v>0</v>
      </c>
      <c r="M135" s="158">
        <f ca="1">+M133-M134</f>
        <v>0</v>
      </c>
    </row>
    <row r="136" spans="1:18" x14ac:dyDescent="0.35">
      <c r="A136" s="42" t="s">
        <v>859</v>
      </c>
      <c r="B136" s="95">
        <f ca="1">INDIRECT($N$1&amp; "!" &amp;$O$1&amp;N136)/1.2</f>
        <v>29.166666666666668</v>
      </c>
      <c r="C136" s="96">
        <f ca="1">INDIRECT($N$1&amp; "!" &amp;$P$1&amp;N136)</f>
        <v>0</v>
      </c>
      <c r="D136" s="246">
        <f t="shared" ca="1" si="188"/>
        <v>0</v>
      </c>
      <c r="E136" s="91">
        <f ca="1">INDIRECT($Q$1&amp; "!" &amp;$P$1&amp;P136)</f>
        <v>0</v>
      </c>
      <c r="F136" s="92">
        <f t="shared" ca="1" si="163"/>
        <v>0</v>
      </c>
      <c r="G136" s="93">
        <f ca="1">INDIRECT($N$1&amp; "!" &amp;$P$1&amp;R136)</f>
        <v>0</v>
      </c>
      <c r="H136" s="89">
        <f ca="1">SUM(INDIRECT($N$1&amp;"!"&amp;$O$3&amp;N136&amp;":"&amp;$O$1&amp;N136))/1.173</f>
        <v>179.02813299232736</v>
      </c>
      <c r="I136" s="90">
        <f t="shared" ref="I136:I137" ca="1" si="191">SUM(INDIRECT($N$1&amp;"!"&amp;$P$3&amp;N136&amp;":"&amp;$P$1&amp;N136))</f>
        <v>0</v>
      </c>
      <c r="J136" s="246">
        <f t="shared" ca="1" si="190"/>
        <v>0</v>
      </c>
      <c r="K136" s="91">
        <f ca="1">SUM(INDIRECT($Q$1&amp;"!"&amp;$P$3&amp;P136&amp;":"&amp;$P$1&amp;P136))</f>
        <v>0</v>
      </c>
      <c r="L136" s="92">
        <f t="shared" ca="1" si="165"/>
        <v>0</v>
      </c>
      <c r="M136" s="94">
        <f t="shared" ref="M136:M137" ca="1" si="192">SUM(INDIRECT($N$1&amp;"!"&amp;$P$3&amp;R136&amp;":"&amp;$P$1&amp;R136))</f>
        <v>0</v>
      </c>
      <c r="N136">
        <f ca="1">MATCH(O136,INDIRECT($N$1&amp;"!A1:A1600"),0)</f>
        <v>575</v>
      </c>
      <c r="O136">
        <v>1464</v>
      </c>
      <c r="P136">
        <f ca="1">MATCH(O136,INDIRECT($Q$1&amp;"!A1:A1600"),0)</f>
        <v>903</v>
      </c>
      <c r="Q136">
        <v>1488</v>
      </c>
      <c r="R136">
        <f ca="1">MATCH(Q136,INDIRECT($N$1&amp;"!A1:A1190"),0)</f>
        <v>599</v>
      </c>
    </row>
    <row r="137" spans="1:18" x14ac:dyDescent="0.35">
      <c r="A137" s="228" t="s">
        <v>860</v>
      </c>
      <c r="B137" s="89">
        <f ca="1">INDIRECT($N$1&amp; "!" &amp;$O$1&amp;N137)/0.95</f>
        <v>32.631578947368425</v>
      </c>
      <c r="C137" s="96">
        <f ca="1">INDIRECT($N$1&amp; "!" &amp;$P$1&amp;N137)</f>
        <v>0</v>
      </c>
      <c r="D137" s="247">
        <f t="shared" ref="D137" ca="1" si="193">IF(B137=0,"",1+((B137-C137)/ABS(B137)))</f>
        <v>2</v>
      </c>
      <c r="E137" s="229">
        <f ca="1">INDIRECT($Q$1&amp; "!" &amp;$P$1&amp;P137)</f>
        <v>4314</v>
      </c>
      <c r="F137" s="230">
        <f t="shared" ca="1" si="163"/>
        <v>-1</v>
      </c>
      <c r="G137" s="231">
        <f ca="1">INDIRECT($N$1&amp; "!" &amp;$P$1&amp;R137)</f>
        <v>0</v>
      </c>
      <c r="H137" s="232">
        <f ca="1">SUM(INDIRECT($N$1&amp;"!"&amp;$O$3&amp;N137&amp;":"&amp;$O$1&amp;N137))/0.894</f>
        <v>134.2281879194631</v>
      </c>
      <c r="I137" s="233">
        <f t="shared" ca="1" si="191"/>
        <v>0</v>
      </c>
      <c r="J137" s="247">
        <f t="shared" ref="J137" ca="1" si="194">IF(H137=0,"",1+((H137-I137)/ABS(H137)))</f>
        <v>2</v>
      </c>
      <c r="K137" s="229">
        <f ca="1">SUM(INDIRECT($Q$1&amp;"!"&amp;$P$3&amp;P137&amp;":"&amp;$P$1&amp;P137))</f>
        <v>17972</v>
      </c>
      <c r="L137" s="230">
        <f t="shared" ca="1" si="165"/>
        <v>-1</v>
      </c>
      <c r="M137" s="234">
        <f t="shared" ca="1" si="192"/>
        <v>0</v>
      </c>
      <c r="N137">
        <f ca="1">MATCH(O137,INDIRECT($N$1&amp;"!A1:A1600"),0)</f>
        <v>581</v>
      </c>
      <c r="O137">
        <v>1470</v>
      </c>
      <c r="P137">
        <f ca="1">MATCH(O137,INDIRECT($Q$1&amp;"!A1:A1600"),0)</f>
        <v>909</v>
      </c>
      <c r="Q137">
        <v>1494</v>
      </c>
      <c r="R137">
        <f ca="1">MATCH(Q137,INDIRECT($N$1&amp;"!A1:A1190"),0)</f>
        <v>605</v>
      </c>
    </row>
    <row r="138" spans="1:18" x14ac:dyDescent="0.35">
      <c r="A138" s="153" t="s">
        <v>861</v>
      </c>
      <c r="B138" s="154">
        <f ca="1">+B136-B137</f>
        <v>-3.4649122807017569</v>
      </c>
      <c r="C138" s="155">
        <f ca="1">+C136-C137</f>
        <v>0</v>
      </c>
      <c r="D138" s="252">
        <f t="shared" ref="D138" ca="1" si="195">IF(B138=0,"",1-((B138-C138)/ABS(B138)))</f>
        <v>2</v>
      </c>
      <c r="E138" s="155">
        <f ca="1">+E136-E137</f>
        <v>-4314</v>
      </c>
      <c r="F138" s="156">
        <f t="shared" ca="1" si="163"/>
        <v>1</v>
      </c>
      <c r="G138" s="157">
        <f ca="1">+G136-G137</f>
        <v>0</v>
      </c>
      <c r="H138" s="154">
        <f t="shared" ref="H138:I138" ca="1" si="196">+H136-H137</f>
        <v>44.799945072864261</v>
      </c>
      <c r="I138" s="155">
        <f t="shared" ca="1" si="196"/>
        <v>0</v>
      </c>
      <c r="J138" s="252">
        <f t="shared" ref="J138" ca="1" si="197">IF(H138=0,"",1-((H138-I138)/ABS(H138)))</f>
        <v>0</v>
      </c>
      <c r="K138" s="155">
        <f ca="1">+K136-K137</f>
        <v>-17972</v>
      </c>
      <c r="L138" s="156">
        <f t="shared" ca="1" si="165"/>
        <v>1</v>
      </c>
      <c r="M138" s="158">
        <f ca="1">+M136-M137</f>
        <v>0</v>
      </c>
    </row>
    <row r="139" spans="1:18" x14ac:dyDescent="0.35">
      <c r="A139" s="228" t="s">
        <v>90</v>
      </c>
      <c r="B139" s="89">
        <f t="shared" ref="B139:C141" ca="1" si="198">+B118+B121+B124+B127+B130+B133+B136</f>
        <v>1837.5000000000002</v>
      </c>
      <c r="C139" s="96">
        <f t="shared" ca="1" si="198"/>
        <v>749</v>
      </c>
      <c r="D139" s="247">
        <f t="shared" ca="1" si="188"/>
        <v>0.40761904761904755</v>
      </c>
      <c r="E139" s="229">
        <f ca="1">+E118+E121+E124+E127+E130+E133</f>
        <v>300</v>
      </c>
      <c r="F139" s="230">
        <f t="shared" ca="1" si="163"/>
        <v>1.4966666666666666</v>
      </c>
      <c r="G139" s="231">
        <f ca="1">INDIRECT($N$1&amp; "!" &amp;$P$1&amp;R139)</f>
        <v>6</v>
      </c>
      <c r="H139" s="44">
        <f ca="1">+H118+H121+H124+H127+H130+H133+H136</f>
        <v>11270.247229326513</v>
      </c>
      <c r="I139" s="45">
        <f ca="1">+I118+I121+I124+I127+I130+I133+I136</f>
        <v>3218</v>
      </c>
      <c r="J139" s="247">
        <f t="shared" ca="1" si="190"/>
        <v>0.2855305597579425</v>
      </c>
      <c r="K139" s="229">
        <f ca="1">K118+K121+K124+K127+K130+K133</f>
        <v>4316</v>
      </c>
      <c r="L139" s="230">
        <f t="shared" ca="1" si="165"/>
        <v>-0.25440222428174236</v>
      </c>
      <c r="M139" s="234">
        <f t="shared" ca="1" si="166"/>
        <v>10</v>
      </c>
      <c r="Q139">
        <v>892</v>
      </c>
      <c r="R139">
        <f ca="1">MATCH(Q139,INDIRECT($N$1&amp;"!A1:A1190"),0)</f>
        <v>442</v>
      </c>
    </row>
    <row r="140" spans="1:18" ht="15" thickBot="1" x14ac:dyDescent="0.4">
      <c r="A140" s="29" t="s">
        <v>91</v>
      </c>
      <c r="B140" s="89">
        <f t="shared" ca="1" si="198"/>
        <v>996.84210526315803</v>
      </c>
      <c r="C140" s="89">
        <f t="shared" ca="1" si="198"/>
        <v>756</v>
      </c>
      <c r="D140" s="237">
        <f t="shared" ref="D140" ca="1" si="199">IF(B140=0,"",1+((B140-C140)/ABS(B140)))</f>
        <v>1.2416050686378037</v>
      </c>
      <c r="E140" s="79">
        <f ca="1">+E119+E122+E125+E128+E131+E134</f>
        <v>4389</v>
      </c>
      <c r="F140" s="80">
        <f t="shared" ca="1" si="163"/>
        <v>-0.82775119617224879</v>
      </c>
      <c r="G140" s="81">
        <f ca="1">INDIRECT($N$1&amp; "!" &amp;$P$1&amp;R140)</f>
        <v>5</v>
      </c>
      <c r="H140" s="31">
        <f t="shared" ref="H140:I140" ca="1" si="200">+H119+H122+H125+H128+H131+H134+H137</f>
        <v>4318.7919463087246</v>
      </c>
      <c r="I140" s="32">
        <f t="shared" ca="1" si="200"/>
        <v>3294</v>
      </c>
      <c r="J140" s="237">
        <f t="shared" ref="J140" ca="1" si="201">IF(H140=0,"",1+((H140-I140)/ABS(H140)))</f>
        <v>1.2372867132867134</v>
      </c>
      <c r="K140" s="79">
        <f ca="1">K119+K122+K125+K128+K131+K134</f>
        <v>15937</v>
      </c>
      <c r="L140" s="80">
        <f t="shared" ca="1" si="165"/>
        <v>-0.79331116270314361</v>
      </c>
      <c r="M140" s="82">
        <f t="shared" ca="1" si="166"/>
        <v>15</v>
      </c>
      <c r="Q140">
        <v>898</v>
      </c>
      <c r="R140">
        <f ca="1">MATCH(Q140,INDIRECT($N$1&amp;"!A1:A1190"),0)</f>
        <v>448</v>
      </c>
    </row>
    <row r="141" spans="1:18" ht="15" thickBot="1" x14ac:dyDescent="0.4">
      <c r="A141" s="159" t="s">
        <v>92</v>
      </c>
      <c r="B141" s="160">
        <f t="shared" ca="1" si="198"/>
        <v>840.6578947368422</v>
      </c>
      <c r="C141" s="161">
        <f t="shared" ca="1" si="198"/>
        <v>-7</v>
      </c>
      <c r="D141" s="253">
        <f t="shared" ref="D141" ca="1" si="202">IF(B141=0,"",1-((B141-C141)/ABS(B141)))</f>
        <v>-8.3268117076225057E-3</v>
      </c>
      <c r="E141" s="161">
        <f ca="1">+E120+E123+E126+E129+E132+E135</f>
        <v>-4089</v>
      </c>
      <c r="F141" s="162">
        <f t="shared" ca="1" si="163"/>
        <v>0.99828808999755436</v>
      </c>
      <c r="G141" s="163">
        <f ca="1">+G139-G140</f>
        <v>1</v>
      </c>
      <c r="H141" s="160">
        <f t="shared" ref="H141:I141" ca="1" si="203">+H139-H140</f>
        <v>6951.4552830177881</v>
      </c>
      <c r="I141" s="161">
        <f t="shared" ca="1" si="203"/>
        <v>-76</v>
      </c>
      <c r="J141" s="253">
        <f t="shared" ref="J141" ca="1" si="204">IF(H141=0,"",1-((H141-I141)/ABS(H141)))</f>
        <v>-1.093296251011866E-2</v>
      </c>
      <c r="K141" s="161">
        <f ca="1">+K139-K140</f>
        <v>-11621</v>
      </c>
      <c r="L141" s="162">
        <f t="shared" ca="1" si="165"/>
        <v>0.99346011530849321</v>
      </c>
      <c r="M141" s="164">
        <f ca="1">+M139-M140</f>
        <v>-5</v>
      </c>
    </row>
    <row r="142" spans="1:18" ht="15" thickTop="1" x14ac:dyDescent="0.35">
      <c r="D142" s="73"/>
      <c r="E142" s="5"/>
      <c r="K142" s="5"/>
    </row>
    <row r="143" spans="1:18" ht="19" thickBot="1" x14ac:dyDescent="0.5">
      <c r="A143" s="55" t="s">
        <v>98</v>
      </c>
      <c r="C143" s="6">
        <v>5</v>
      </c>
      <c r="E143" s="5"/>
      <c r="K143" s="5"/>
    </row>
    <row r="144" spans="1:18" ht="15" thickTop="1" x14ac:dyDescent="0.35">
      <c r="A144" s="276" t="s">
        <v>81</v>
      </c>
      <c r="B144" s="165" t="s">
        <v>82</v>
      </c>
      <c r="C144" s="166"/>
      <c r="D144" s="166"/>
      <c r="E144" s="167"/>
      <c r="F144" s="166"/>
      <c r="G144" s="168"/>
      <c r="H144" s="169" t="s">
        <v>83</v>
      </c>
      <c r="I144" s="170"/>
      <c r="J144" s="170"/>
      <c r="K144" s="171"/>
      <c r="L144" s="170"/>
      <c r="M144" s="172"/>
    </row>
    <row r="145" spans="1:18" ht="24.5" thickBot="1" x14ac:dyDescent="0.4">
      <c r="A145" s="277"/>
      <c r="B145" s="173" t="str">
        <f>"Ppto "&amp;$R$1</f>
        <v>Ppto 2026</v>
      </c>
      <c r="C145" s="174" t="str">
        <f>"Real "&amp;$R$1</f>
        <v>Real 2026</v>
      </c>
      <c r="D145" s="175" t="s">
        <v>121</v>
      </c>
      <c r="E145" s="176" t="s">
        <v>85</v>
      </c>
      <c r="F145" s="174" t="s">
        <v>86</v>
      </c>
      <c r="G145" s="177" t="s">
        <v>87</v>
      </c>
      <c r="H145" s="173" t="str">
        <f>"Ppto "&amp;$R$1</f>
        <v>Ppto 2026</v>
      </c>
      <c r="I145" s="174" t="str">
        <f>"Real "&amp; $R$1</f>
        <v>Real 2026</v>
      </c>
      <c r="J145" s="175" t="s">
        <v>84</v>
      </c>
      <c r="K145" s="178" t="s">
        <v>88</v>
      </c>
      <c r="L145" s="174" t="s">
        <v>89</v>
      </c>
      <c r="M145" s="179" t="s">
        <v>87</v>
      </c>
    </row>
    <row r="146" spans="1:18" ht="15" thickTop="1" x14ac:dyDescent="0.35">
      <c r="A146" s="22" t="s">
        <v>119</v>
      </c>
      <c r="B146" s="71">
        <f ca="1">INDIRECT($N$1&amp; "!" &amp;$O$1&amp;N146)/1.2</f>
        <v>300.83333333333337</v>
      </c>
      <c r="C146" s="72">
        <f ca="1">INDIRECT($N$1&amp; "!" &amp;$P$1&amp;N146)</f>
        <v>0</v>
      </c>
      <c r="D146" s="244">
        <f ca="1">IF(B146=0,"",1-((B146-C146)/ABS(B146)))</f>
        <v>0</v>
      </c>
      <c r="E146" s="73">
        <f ca="1">INDIRECT($Q$1&amp; "!" &amp;$P$1&amp;P146)</f>
        <v>0</v>
      </c>
      <c r="F146" s="74">
        <f t="shared" ref="F146:F169" ca="1" si="205">IF(ISERROR(((C146-E146)/ABS(E146))-1),0,((C146-E146)/ABS(E146)))</f>
        <v>0</v>
      </c>
      <c r="G146" s="75">
        <f ca="1">INDIRECT($N$1&amp; "!" &amp;$P$1&amp;R146)</f>
        <v>0</v>
      </c>
      <c r="H146" s="71">
        <f ca="1">SUM(INDIRECT($N$1&amp;"!"&amp;$O$3&amp;N146&amp;":"&amp;$O$1&amp;N146))/1.173</f>
        <v>1846.5473145780049</v>
      </c>
      <c r="I146" s="72">
        <f t="shared" ref="I146:I147" ca="1" si="206">SUM(INDIRECT($N$1&amp;"!"&amp;$P$3&amp;N146&amp;":"&amp;$P$1&amp;N146))</f>
        <v>66</v>
      </c>
      <c r="J146" s="244">
        <f ca="1">IF(H146=0,"",1-((H146-I146)/ABS(H146)))</f>
        <v>3.5742382271468198E-2</v>
      </c>
      <c r="K146" s="73">
        <f ca="1">SUM(INDIRECT($Q$1&amp;"!"&amp;$P$3&amp;P146&amp;":"&amp;$P$1&amp;P146))</f>
        <v>1647</v>
      </c>
      <c r="L146" s="74">
        <f t="shared" ref="L146:L169" ca="1" si="207">IF(ISERROR(((I146-K146)/ABS(K146))-1),0,((I146-K146)/ABS(K146)))</f>
        <v>-0.95992714025500914</v>
      </c>
      <c r="M146" s="76">
        <f ca="1">SUM(INDIRECT($N$1&amp;"!"&amp;$P$3&amp;R146&amp;":"&amp;$P$1&amp;R146))</f>
        <v>1</v>
      </c>
      <c r="N146">
        <f ca="1">MATCH(O146,INDIRECT($N$1&amp;"!A1:A800"),0)</f>
        <v>59</v>
      </c>
      <c r="O146">
        <v>270</v>
      </c>
      <c r="P146">
        <f ca="1">MATCH(O146,INDIRECT($Q$1&amp;"!A1:A800"),0)</f>
        <v>109</v>
      </c>
      <c r="Q146">
        <v>782</v>
      </c>
      <c r="R146">
        <f ca="1">MATCH(Q146,INDIRECT($N$1&amp;"!A1:A1190"),0)</f>
        <v>332</v>
      </c>
    </row>
    <row r="147" spans="1:18" x14ac:dyDescent="0.35">
      <c r="A147" s="29" t="s">
        <v>120</v>
      </c>
      <c r="B147" s="77">
        <f ca="1">INDIRECT($N$1&amp; "!" &amp;$O$1&amp;N147)/0.95</f>
        <v>294.73684210526318</v>
      </c>
      <c r="C147" s="78">
        <f ca="1">INDIRECT($N$1&amp; "!" &amp;$P$1&amp;N147)</f>
        <v>83</v>
      </c>
      <c r="D147" s="237">
        <f ca="1">IF(B147=0,"",1+((B147-C147)/ABS(B147)))</f>
        <v>1.7183928571428573</v>
      </c>
      <c r="E147" s="79">
        <f ca="1">INDIRECT($Q$1&amp; "!" &amp;$P$1&amp;P147)</f>
        <v>0</v>
      </c>
      <c r="F147" s="80">
        <f t="shared" ca="1" si="205"/>
        <v>0</v>
      </c>
      <c r="G147" s="81">
        <f ca="1">INDIRECT($N$1&amp; "!" &amp;$P$1&amp;R147)</f>
        <v>2</v>
      </c>
      <c r="H147" s="77">
        <f ca="1">SUM(INDIRECT($N$1&amp;"!"&amp;$O$3&amp;N147&amp;":"&amp;$O$1&amp;N147))/0.894</f>
        <v>1078.2997762863533</v>
      </c>
      <c r="I147" s="78">
        <f t="shared" ca="1" si="206"/>
        <v>83</v>
      </c>
      <c r="J147" s="237">
        <f ca="1">IF(H147=0,"",1+((H147-I147)/ABS(H147)))</f>
        <v>1.9230269709543568</v>
      </c>
      <c r="K147" s="79">
        <f ca="1">SUM(INDIRECT($Q$1&amp;"!"&amp;$P$3&amp;P147&amp;":"&amp;$P$1&amp;P147))</f>
        <v>0</v>
      </c>
      <c r="L147" s="80">
        <f t="shared" ca="1" si="207"/>
        <v>0</v>
      </c>
      <c r="M147" s="82">
        <f t="shared" ref="M147:M168" ca="1" si="208">SUM(INDIRECT($N$1&amp;"!"&amp;$P$3&amp;R147&amp;":"&amp;$P$1&amp;R147))</f>
        <v>2</v>
      </c>
      <c r="N147">
        <f t="shared" ref="N147:N162" ca="1" si="209">MATCH(O147,INDIRECT($N$1&amp;"!A1:A800"),0)</f>
        <v>83</v>
      </c>
      <c r="O147">
        <v>294</v>
      </c>
      <c r="P147">
        <f t="shared" ref="P147:P162" ca="1" si="210">MATCH(O147,INDIRECT($Q$1&amp;"!A1:A800"),0)</f>
        <v>135</v>
      </c>
      <c r="Q147">
        <f>+Q146+36</f>
        <v>818</v>
      </c>
      <c r="R147">
        <f ca="1">MATCH(Q147,INDIRECT($N$1&amp;"!A1:A1190"),0)</f>
        <v>368</v>
      </c>
    </row>
    <row r="148" spans="1:18" x14ac:dyDescent="0.35">
      <c r="A148" s="181" t="s">
        <v>100</v>
      </c>
      <c r="B148" s="182">
        <f ca="1">+B146-B147</f>
        <v>6.0964912280701924</v>
      </c>
      <c r="C148" s="183">
        <f ca="1">+C146-C147</f>
        <v>-83</v>
      </c>
      <c r="D148" s="254">
        <f ca="1">IF(B148=0,"",1-((B148-C148)/ABS(B148)))</f>
        <v>-13.614388489208595</v>
      </c>
      <c r="E148" s="183">
        <f ca="1">+E146-E147</f>
        <v>0</v>
      </c>
      <c r="F148" s="184">
        <f t="shared" ca="1" si="205"/>
        <v>0</v>
      </c>
      <c r="G148" s="185">
        <f ca="1">+G146-G147</f>
        <v>-2</v>
      </c>
      <c r="H148" s="182">
        <f t="shared" ref="H148:I148" ca="1" si="211">+H146-H147</f>
        <v>768.24753829165161</v>
      </c>
      <c r="I148" s="183">
        <f t="shared" ca="1" si="211"/>
        <v>-17</v>
      </c>
      <c r="J148" s="254">
        <f ca="1">IF(H148=0,"",1-((H148-I148)/ABS(H148)))</f>
        <v>-2.2128284377979091E-2</v>
      </c>
      <c r="K148" s="183">
        <f ca="1">+K146-K147</f>
        <v>1647</v>
      </c>
      <c r="L148" s="184">
        <f t="shared" ca="1" si="207"/>
        <v>-1.0103217972070431</v>
      </c>
      <c r="M148" s="186">
        <f ca="1">+M146-M147</f>
        <v>-1</v>
      </c>
    </row>
    <row r="149" spans="1:18" x14ac:dyDescent="0.35">
      <c r="A149" s="187" t="s">
        <v>122</v>
      </c>
      <c r="B149" s="89">
        <f ca="1">INDIRECT($N$1&amp; "!" &amp;$O$1&amp;N149)/1.2</f>
        <v>120</v>
      </c>
      <c r="C149" s="90">
        <f ca="1">INDIRECT($N$1&amp; "!" &amp;$P$1&amp;N149)</f>
        <v>0</v>
      </c>
      <c r="D149" s="246">
        <f ca="1">IF(B149=0,"",1-((B149-C149)/ABS(B149)))</f>
        <v>0</v>
      </c>
      <c r="E149" s="91">
        <f ca="1">INDIRECT($Q$1&amp; "!" &amp;$P$1&amp;P149)</f>
        <v>0</v>
      </c>
      <c r="F149" s="92">
        <f t="shared" ca="1" si="205"/>
        <v>0</v>
      </c>
      <c r="G149" s="93">
        <f ca="1">INDIRECT($N$1&amp; "!" &amp;$P$1&amp;R149)</f>
        <v>0</v>
      </c>
      <c r="H149" s="89">
        <f ca="1">SUM(INDIRECT($N$1&amp;"!"&amp;$O$3&amp;N149&amp;":"&amp;$O$1&amp;N149))/1.173</f>
        <v>736.57289002557548</v>
      </c>
      <c r="I149" s="90">
        <f t="shared" ref="I149:I150" ca="1" si="212">SUM(INDIRECT($N$1&amp;"!"&amp;$P$3&amp;N149&amp;":"&amp;$P$1&amp;N149))</f>
        <v>0</v>
      </c>
      <c r="J149" s="246">
        <f t="shared" ref="J149" ca="1" si="213">IF(H149=0,"",1-((H149-I149)/ABS(H149)))</f>
        <v>0</v>
      </c>
      <c r="K149" s="91">
        <f ca="1">SUM(INDIRECT($Q$1&amp;"!"&amp;$P$3&amp;P149&amp;":"&amp;$P$1&amp;P149))</f>
        <v>124</v>
      </c>
      <c r="L149" s="92">
        <f t="shared" ca="1" si="207"/>
        <v>-1</v>
      </c>
      <c r="M149" s="94">
        <f t="shared" ca="1" si="208"/>
        <v>1</v>
      </c>
      <c r="N149">
        <f t="shared" ca="1" si="209"/>
        <v>263</v>
      </c>
      <c r="O149">
        <v>533</v>
      </c>
      <c r="P149">
        <f t="shared" ca="1" si="210"/>
        <v>322</v>
      </c>
      <c r="Q149">
        <f>+Q146+6</f>
        <v>788</v>
      </c>
      <c r="R149">
        <f ca="1">MATCH(Q149,INDIRECT($N$1&amp;"!A1:A1190"),0)</f>
        <v>338</v>
      </c>
    </row>
    <row r="150" spans="1:18" x14ac:dyDescent="0.35">
      <c r="A150" s="180" t="s">
        <v>123</v>
      </c>
      <c r="B150" s="77">
        <f ca="1">INDIRECT($N$1&amp; "!" &amp;$O$1&amp;N150)/0.95</f>
        <v>40</v>
      </c>
      <c r="C150" s="78">
        <f ca="1">INDIRECT($N$1&amp; "!" &amp;$P$1&amp;N150)</f>
        <v>360</v>
      </c>
      <c r="D150" s="237">
        <f ca="1">IF(B150=0,"",1+((B150-C150)/ABS(B150)))</f>
        <v>-7</v>
      </c>
      <c r="E150" s="79">
        <f ca="1">INDIRECT($Q$1&amp; "!" &amp;$P$1&amp;P150)</f>
        <v>0</v>
      </c>
      <c r="F150" s="80">
        <f t="shared" ca="1" si="205"/>
        <v>0</v>
      </c>
      <c r="G150" s="81">
        <f ca="1">INDIRECT($N$1&amp; "!" &amp;$P$1&amp;R150)</f>
        <v>1</v>
      </c>
      <c r="H150" s="77">
        <f ca="1">SUM(INDIRECT($N$1&amp;"!"&amp;$O$3&amp;N150&amp;":"&amp;$O$1&amp;N150))/0.894</f>
        <v>194.63087248322148</v>
      </c>
      <c r="I150" s="78">
        <f t="shared" ca="1" si="212"/>
        <v>360</v>
      </c>
      <c r="J150" s="237">
        <f ca="1">IF(H150=0,"",1+((H150-I150)/ABS(H150)))</f>
        <v>0.15034482758620693</v>
      </c>
      <c r="K150" s="79">
        <f ca="1">SUM(INDIRECT($Q$1&amp;"!"&amp;$P$3&amp;P150&amp;":"&amp;$P$1&amp;P150))</f>
        <v>0</v>
      </c>
      <c r="L150" s="80">
        <f t="shared" ca="1" si="207"/>
        <v>0</v>
      </c>
      <c r="M150" s="82">
        <f t="shared" ca="1" si="208"/>
        <v>1</v>
      </c>
      <c r="N150">
        <f t="shared" ca="1" si="209"/>
        <v>269</v>
      </c>
      <c r="O150">
        <v>539</v>
      </c>
      <c r="P150">
        <f t="shared" ca="1" si="210"/>
        <v>328</v>
      </c>
      <c r="Q150">
        <f>+Q149+36</f>
        <v>824</v>
      </c>
      <c r="R150">
        <f ca="1">MATCH(Q150,INDIRECT($N$1&amp;"!A1:A1190"),0)</f>
        <v>374</v>
      </c>
    </row>
    <row r="151" spans="1:18" x14ac:dyDescent="0.35">
      <c r="A151" s="181" t="s">
        <v>124</v>
      </c>
      <c r="B151" s="182">
        <f ca="1">+B149-B150</f>
        <v>80</v>
      </c>
      <c r="C151" s="183">
        <f ca="1">+C149-C150</f>
        <v>-360</v>
      </c>
      <c r="D151" s="254">
        <f ca="1">IF(B151=0,"",1-((B151-C151)/ABS(B151)))</f>
        <v>-4.5</v>
      </c>
      <c r="E151" s="183">
        <f ca="1">+E149-E150</f>
        <v>0</v>
      </c>
      <c r="F151" s="184">
        <f t="shared" ca="1" si="205"/>
        <v>0</v>
      </c>
      <c r="G151" s="185">
        <f ca="1">+G149-G150</f>
        <v>-1</v>
      </c>
      <c r="H151" s="182">
        <f t="shared" ref="H151:I151" ca="1" si="214">+H149-H150</f>
        <v>541.94201754235405</v>
      </c>
      <c r="I151" s="183">
        <f t="shared" ca="1" si="214"/>
        <v>-360</v>
      </c>
      <c r="J151" s="254">
        <f ca="1">IF(H151=0,"",1-((H151-I151)/ABS(H151)))</f>
        <v>-0.66427770563456101</v>
      </c>
      <c r="K151" s="183">
        <f ca="1">+K149-K150</f>
        <v>124</v>
      </c>
      <c r="L151" s="184">
        <f t="shared" ca="1" si="207"/>
        <v>-3.903225806451613</v>
      </c>
      <c r="M151" s="186">
        <f ca="1">+M149-M150</f>
        <v>0</v>
      </c>
    </row>
    <row r="152" spans="1:18" x14ac:dyDescent="0.35">
      <c r="A152" s="187" t="s">
        <v>101</v>
      </c>
      <c r="B152" s="89">
        <f ca="1">INDIRECT($N$1&amp; "!" &amp;$O$1&amp;N152)/1.2</f>
        <v>29.166666666666668</v>
      </c>
      <c r="C152" s="90">
        <f ca="1">INDIRECT($N$1&amp; "!" &amp;$P$1&amp;N152)</f>
        <v>0</v>
      </c>
      <c r="D152" s="246">
        <f ca="1">IF(B152=0,"",1-((B152-C152)/ABS(B152)))</f>
        <v>0</v>
      </c>
      <c r="E152" s="91">
        <f ca="1">INDIRECT($Q$1&amp; "!" &amp;$P$1&amp;P152)</f>
        <v>0</v>
      </c>
      <c r="F152" s="92">
        <f t="shared" ca="1" si="205"/>
        <v>0</v>
      </c>
      <c r="G152" s="93">
        <f ca="1">INDIRECT($N$1&amp; "!" &amp;$P$1&amp;R152)</f>
        <v>0</v>
      </c>
      <c r="H152" s="89">
        <f ca="1">SUM(INDIRECT($N$1&amp;"!"&amp;$O$3&amp;N152&amp;":"&amp;$O$1&amp;N152))/1.173</f>
        <v>179.02813299232736</v>
      </c>
      <c r="I152" s="90">
        <f t="shared" ref="I152:I153" ca="1" si="215">SUM(INDIRECT($N$1&amp;"!"&amp;$P$3&amp;N152&amp;":"&amp;$P$1&amp;N152))</f>
        <v>0</v>
      </c>
      <c r="J152" s="246">
        <f ca="1">IF(H152=0,"",1-((H152-I152)/ABS(H152)))</f>
        <v>0</v>
      </c>
      <c r="K152" s="91">
        <f ca="1">SUM(INDIRECT($Q$1&amp;"!"&amp;$P$3&amp;P152&amp;":"&amp;$P$1&amp;P152))</f>
        <v>0</v>
      </c>
      <c r="L152" s="92">
        <f t="shared" ca="1" si="207"/>
        <v>0</v>
      </c>
      <c r="M152" s="94">
        <f t="shared" ca="1" si="208"/>
        <v>0</v>
      </c>
      <c r="N152">
        <f t="shared" ca="1" si="209"/>
        <v>65</v>
      </c>
      <c r="O152">
        <v>276</v>
      </c>
      <c r="P152">
        <f t="shared" ca="1" si="210"/>
        <v>115</v>
      </c>
      <c r="Q152">
        <f>+Q149+6</f>
        <v>794</v>
      </c>
      <c r="R152">
        <f ca="1">MATCH(Q152,INDIRECT($N$1&amp;"!A1:A1190"),0)</f>
        <v>344</v>
      </c>
    </row>
    <row r="153" spans="1:18" x14ac:dyDescent="0.35">
      <c r="A153" s="180" t="s">
        <v>102</v>
      </c>
      <c r="B153" s="77">
        <f ca="1">INDIRECT($N$1&amp; "!" &amp;$O$1&amp;N153)/0.95</f>
        <v>30.526315789473685</v>
      </c>
      <c r="C153" s="78">
        <f ca="1">INDIRECT($N$1&amp; "!" &amp;$P$1&amp;N153)</f>
        <v>0</v>
      </c>
      <c r="D153" s="237">
        <f ca="1">IF(B153=0,"",1+((B153-C153)/ABS(B153)))</f>
        <v>2</v>
      </c>
      <c r="E153" s="79">
        <f ca="1">INDIRECT($Q$1&amp; "!" &amp;$P$1&amp;P153)</f>
        <v>0</v>
      </c>
      <c r="F153" s="80">
        <f t="shared" ca="1" si="205"/>
        <v>0</v>
      </c>
      <c r="G153" s="81">
        <f ca="1">INDIRECT($N$1&amp; "!" &amp;$P$1&amp;R153)</f>
        <v>0</v>
      </c>
      <c r="H153" s="77">
        <f ca="1">SUM(INDIRECT($N$1&amp;"!"&amp;$O$3&amp;N153&amp;":"&amp;$O$1&amp;N153))/0.894</f>
        <v>146.5324384787472</v>
      </c>
      <c r="I153" s="78">
        <f t="shared" ca="1" si="215"/>
        <v>395</v>
      </c>
      <c r="J153" s="237">
        <f ca="1">IF(H153=0,"",1+((H153-I153)/ABS(H153)))</f>
        <v>-0.69564885496183226</v>
      </c>
      <c r="K153" s="79">
        <f ca="1">SUM(INDIRECT($Q$1&amp;"!"&amp;$P$3&amp;P153&amp;":"&amp;$P$1&amp;P153))</f>
        <v>141</v>
      </c>
      <c r="L153" s="80">
        <f t="shared" ca="1" si="207"/>
        <v>1.801418439716312</v>
      </c>
      <c r="M153" s="82">
        <f t="shared" ca="1" si="208"/>
        <v>2</v>
      </c>
      <c r="N153">
        <f t="shared" ca="1" si="209"/>
        <v>90</v>
      </c>
      <c r="O153">
        <v>301</v>
      </c>
      <c r="P153">
        <f t="shared" ca="1" si="210"/>
        <v>145</v>
      </c>
      <c r="Q153">
        <f>+Q152+36</f>
        <v>830</v>
      </c>
      <c r="R153">
        <f ca="1">MATCH(Q153,INDIRECT($N$1&amp;"!A1:A1190"),0)</f>
        <v>380</v>
      </c>
    </row>
    <row r="154" spans="1:18" x14ac:dyDescent="0.35">
      <c r="A154" s="181" t="s">
        <v>103</v>
      </c>
      <c r="B154" s="182">
        <f ca="1">+B152-B153</f>
        <v>-1.3596491228070171</v>
      </c>
      <c r="C154" s="183">
        <f ca="1">+C152-C153</f>
        <v>0</v>
      </c>
      <c r="D154" s="254">
        <f ca="1">IF(B154=0,"",1-((B154-C154)/ABS(B154)))</f>
        <v>2</v>
      </c>
      <c r="E154" s="183">
        <f ca="1">+E152-E153</f>
        <v>0</v>
      </c>
      <c r="F154" s="184">
        <f t="shared" ca="1" si="205"/>
        <v>0</v>
      </c>
      <c r="G154" s="185">
        <f ca="1">+G152-G153</f>
        <v>0</v>
      </c>
      <c r="H154" s="182">
        <f t="shared" ref="H154:I154" ca="1" si="216">+H152-H153</f>
        <v>32.495694513580162</v>
      </c>
      <c r="I154" s="183">
        <f t="shared" ca="1" si="216"/>
        <v>-395</v>
      </c>
      <c r="J154" s="254">
        <f ca="1">IF(H154=0,"",1-((H154-I154)/ABS(H154)))</f>
        <v>-12.155456466238224</v>
      </c>
      <c r="K154" s="183">
        <f ca="1">+K152-K153</f>
        <v>-141</v>
      </c>
      <c r="L154" s="184">
        <f t="shared" ca="1" si="207"/>
        <v>-1.801418439716312</v>
      </c>
      <c r="M154" s="186">
        <f ca="1">+M152-M153</f>
        <v>-2</v>
      </c>
    </row>
    <row r="155" spans="1:18" x14ac:dyDescent="0.35">
      <c r="A155" s="187" t="s">
        <v>111</v>
      </c>
      <c r="B155" s="89">
        <f ca="1">INDIRECT($N$1&amp; "!" &amp;$O$1&amp;N155)/1.2</f>
        <v>121.66666666666667</v>
      </c>
      <c r="C155" s="90">
        <f ca="1">INDIRECT($N$1&amp; "!" &amp;$P$1&amp;N155)</f>
        <v>0</v>
      </c>
      <c r="D155" s="246">
        <f ca="1">IF(B155=0,"",1-((B155-C155)/ABS(B155)))</f>
        <v>0</v>
      </c>
      <c r="E155" s="91">
        <f ca="1">INDIRECT($Q$1&amp; "!" &amp;$P$1&amp;P155)</f>
        <v>0</v>
      </c>
      <c r="F155" s="92">
        <f t="shared" ca="1" si="205"/>
        <v>0</v>
      </c>
      <c r="G155" s="93">
        <f ca="1">INDIRECT($N$1&amp; "!" &amp;$P$1&amp;R155)</f>
        <v>0</v>
      </c>
      <c r="H155" s="89">
        <f ca="1">SUM(INDIRECT($N$1&amp;"!"&amp;$O$3&amp;N155&amp;":"&amp;$O$1&amp;N155))/1.173</f>
        <v>746.80306905370844</v>
      </c>
      <c r="I155" s="90">
        <f t="shared" ref="I155:I156" ca="1" si="217">SUM(INDIRECT($N$1&amp;"!"&amp;$P$3&amp;N155&amp;":"&amp;$P$1&amp;N155))</f>
        <v>264</v>
      </c>
      <c r="J155" s="246">
        <f ca="1">IF(H155=0,"",1-((H155-I155)/ABS(H155)))</f>
        <v>0.35350684931506848</v>
      </c>
      <c r="K155" s="91">
        <f ca="1">SUM(INDIRECT($Q$1&amp;"!"&amp;$P$3&amp;P155&amp;":"&amp;$P$1&amp;P155))</f>
        <v>169</v>
      </c>
      <c r="L155" s="92">
        <f t="shared" ca="1" si="207"/>
        <v>0.56213017751479288</v>
      </c>
      <c r="M155" s="94">
        <f t="shared" ca="1" si="208"/>
        <v>1</v>
      </c>
      <c r="N155">
        <f t="shared" ca="1" si="209"/>
        <v>71</v>
      </c>
      <c r="O155">
        <v>282</v>
      </c>
      <c r="P155">
        <f t="shared" ca="1" si="210"/>
        <v>121</v>
      </c>
      <c r="Q155">
        <f>+Q152+6</f>
        <v>800</v>
      </c>
      <c r="R155">
        <f ca="1">MATCH(Q155,INDIRECT($N$1&amp;"!A1:A1190"),0)</f>
        <v>350</v>
      </c>
    </row>
    <row r="156" spans="1:18" x14ac:dyDescent="0.35">
      <c r="A156" s="180" t="s">
        <v>112</v>
      </c>
      <c r="B156" s="77">
        <f ca="1">INDIRECT($N$1&amp; "!" &amp;$O$1&amp;N156)/0.95</f>
        <v>67.368421052631575</v>
      </c>
      <c r="C156" s="78">
        <f ca="1">INDIRECT($N$1&amp; "!" &amp;$P$1&amp;N156)</f>
        <v>267</v>
      </c>
      <c r="D156" s="237">
        <f ca="1">IF(B156=0,"",1+((B156-C156)/ABS(B156)))</f>
        <v>-1.9632812500000005</v>
      </c>
      <c r="E156" s="79">
        <f ca="1">INDIRECT($Q$1&amp; "!" &amp;$P$1&amp;P156)</f>
        <v>0</v>
      </c>
      <c r="F156" s="80">
        <f t="shared" ca="1" si="205"/>
        <v>0</v>
      </c>
      <c r="G156" s="81">
        <f ca="1">INDIRECT($N$1&amp; "!" &amp;$P$1&amp;R156)</f>
        <v>1</v>
      </c>
      <c r="H156" s="77">
        <f ca="1">SUM(INDIRECT($N$1&amp;"!"&amp;$O$3&amp;N156&amp;":"&amp;$O$1&amp;N156))/0.894</f>
        <v>327.74049217002238</v>
      </c>
      <c r="I156" s="78">
        <f t="shared" ca="1" si="217"/>
        <v>812</v>
      </c>
      <c r="J156" s="237">
        <f ca="1">IF(H156=0,"",1+((H156-I156)/ABS(H156)))</f>
        <v>-0.4775699658703072</v>
      </c>
      <c r="K156" s="79">
        <f ca="1">SUM(INDIRECT($Q$1&amp;"!"&amp;$P$3&amp;P156&amp;":"&amp;$P$1&amp;P156))</f>
        <v>0</v>
      </c>
      <c r="L156" s="80">
        <f t="shared" ca="1" si="207"/>
        <v>0</v>
      </c>
      <c r="M156" s="82">
        <f t="shared" ca="1" si="208"/>
        <v>6</v>
      </c>
      <c r="N156">
        <f t="shared" ca="1" si="209"/>
        <v>96</v>
      </c>
      <c r="O156">
        <v>307</v>
      </c>
      <c r="P156">
        <f t="shared" ca="1" si="210"/>
        <v>151</v>
      </c>
      <c r="Q156">
        <f>+Q155+36</f>
        <v>836</v>
      </c>
      <c r="R156">
        <f ca="1">MATCH(Q156,INDIRECT($N$1&amp;"!A1:A1190"),0)</f>
        <v>386</v>
      </c>
    </row>
    <row r="157" spans="1:18" x14ac:dyDescent="0.35">
      <c r="A157" s="181" t="s">
        <v>110</v>
      </c>
      <c r="B157" s="182">
        <f ca="1">+B155-B156</f>
        <v>54.298245614035096</v>
      </c>
      <c r="C157" s="183">
        <f ca="1">+C155-C156</f>
        <v>-267</v>
      </c>
      <c r="D157" s="254">
        <f ca="1">IF(B157=0,"",1-((B157-C157)/ABS(B157)))</f>
        <v>-4.9172859450726962</v>
      </c>
      <c r="E157" s="183">
        <f ca="1">+E155-E156</f>
        <v>0</v>
      </c>
      <c r="F157" s="184">
        <f t="shared" ca="1" si="205"/>
        <v>0</v>
      </c>
      <c r="G157" s="185">
        <f ca="1">+G155-G156</f>
        <v>-1</v>
      </c>
      <c r="H157" s="182">
        <f t="shared" ref="H157:I157" ca="1" si="218">+H155-H156</f>
        <v>419.06257688368606</v>
      </c>
      <c r="I157" s="183">
        <f t="shared" ca="1" si="218"/>
        <v>-548</v>
      </c>
      <c r="J157" s="254">
        <f ca="1">IF(H157=0,"",1-((H157-I157)/ABS(H157)))</f>
        <v>-1.3076805952827932</v>
      </c>
      <c r="K157" s="183">
        <f ca="1">+K155-K156</f>
        <v>169</v>
      </c>
      <c r="L157" s="184">
        <f t="shared" ca="1" si="207"/>
        <v>-4.2426035502958577</v>
      </c>
      <c r="M157" s="186">
        <f ca="1">+M155-M156</f>
        <v>-5</v>
      </c>
    </row>
    <row r="158" spans="1:18" x14ac:dyDescent="0.35">
      <c r="A158" s="187" t="s">
        <v>109</v>
      </c>
      <c r="B158" s="89">
        <f ca="1">INDIRECT($N$1&amp; "!" &amp;$O$1&amp;N158)/1.2</f>
        <v>852.5</v>
      </c>
      <c r="C158" s="90">
        <f ca="1">INDIRECT($N$1&amp; "!" &amp;$P$1&amp;N158)</f>
        <v>210</v>
      </c>
      <c r="D158" s="246">
        <f t="shared" ref="D158" ca="1" si="219">IF(B158=0,"",1-((B158-C158)/ABS(B158)))</f>
        <v>0.24633431085043989</v>
      </c>
      <c r="E158" s="91">
        <f ca="1">INDIRECT($Q$1&amp; "!" &amp;$P$1&amp;P158)</f>
        <v>0</v>
      </c>
      <c r="F158" s="92">
        <f t="shared" ca="1" si="205"/>
        <v>0</v>
      </c>
      <c r="G158" s="93">
        <f ca="1">INDIRECT($N$1&amp; "!" &amp;$P$1&amp;R158)</f>
        <v>1</v>
      </c>
      <c r="H158" s="89">
        <f ca="1">SUM(INDIRECT($N$1&amp;"!"&amp;$O$3&amp;N158&amp;":"&amp;$O$1&amp;N158))/1.173</f>
        <v>5228.4739982949695</v>
      </c>
      <c r="I158" s="90">
        <f t="shared" ref="I158:I159" ca="1" si="220">SUM(INDIRECT($N$1&amp;"!"&amp;$P$3&amp;N158&amp;":"&amp;$P$1&amp;N158))</f>
        <v>1170</v>
      </c>
      <c r="J158" s="246">
        <f ca="1">IF(H158=0,"",1-((H158-I158)/ABS(H158)))</f>
        <v>0.22377466166639493</v>
      </c>
      <c r="K158" s="91">
        <f ca="1">SUM(INDIRECT($Q$1&amp;"!"&amp;$P$3&amp;P158&amp;":"&amp;$P$1&amp;P158))</f>
        <v>1442</v>
      </c>
      <c r="L158" s="92">
        <f t="shared" ca="1" si="207"/>
        <v>-0.18862690707350901</v>
      </c>
      <c r="M158" s="94">
        <f t="shared" ca="1" si="208"/>
        <v>6</v>
      </c>
      <c r="N158">
        <f t="shared" ca="1" si="209"/>
        <v>290</v>
      </c>
      <c r="O158">
        <v>724</v>
      </c>
      <c r="P158">
        <f t="shared" ca="1" si="210"/>
        <v>365</v>
      </c>
      <c r="Q158">
        <v>812</v>
      </c>
      <c r="R158">
        <f ca="1">MATCH(Q158,INDIRECT($N$1&amp;"!A1:A1190"),0)</f>
        <v>362</v>
      </c>
    </row>
    <row r="159" spans="1:18" x14ac:dyDescent="0.35">
      <c r="A159" s="180" t="s">
        <v>108</v>
      </c>
      <c r="B159" s="77">
        <f ca="1">INDIRECT($N$1&amp; "!" &amp;$O$1&amp;N159)/0.95</f>
        <v>264.21052631578948</v>
      </c>
      <c r="C159" s="78">
        <f ca="1">INDIRECT($N$1&amp; "!" &amp;$P$1&amp;N159)</f>
        <v>255</v>
      </c>
      <c r="D159" s="237">
        <f t="shared" ref="D159" ca="1" si="221">IF(B159=0,"",1+((B159-C159)/ABS(B159)))</f>
        <v>1.0348605577689243</v>
      </c>
      <c r="E159" s="79">
        <f ca="1">INDIRECT($Q$1&amp; "!" &amp;$P$1&amp;P159)</f>
        <v>0</v>
      </c>
      <c r="F159" s="80">
        <f t="shared" ca="1" si="205"/>
        <v>0</v>
      </c>
      <c r="G159" s="81">
        <f ca="1">INDIRECT($N$1&amp; "!" &amp;$P$1&amp;R159)</f>
        <v>2</v>
      </c>
      <c r="H159" s="77">
        <f ca="1">SUM(INDIRECT($N$1&amp;"!"&amp;$O$3&amp;N159&amp;":"&amp;$O$1&amp;N159))/0.894</f>
        <v>1277.4049217002237</v>
      </c>
      <c r="I159" s="78">
        <f t="shared" ca="1" si="220"/>
        <v>1518</v>
      </c>
      <c r="J159" s="237">
        <f t="shared" ref="J159" ca="1" si="222">IF(H159=0,"",1+((H159-I159)/ABS(H159)))</f>
        <v>0.81165323992994742</v>
      </c>
      <c r="K159" s="79">
        <f ca="1">SUM(INDIRECT($Q$1&amp;"!"&amp;$P$3&amp;P159&amp;":"&amp;$P$1&amp;P159))</f>
        <v>851</v>
      </c>
      <c r="L159" s="80">
        <f t="shared" ca="1" si="207"/>
        <v>0.78378378378378377</v>
      </c>
      <c r="M159" s="82">
        <f t="shared" ca="1" si="208"/>
        <v>10</v>
      </c>
      <c r="N159">
        <f t="shared" ca="1" si="209"/>
        <v>296</v>
      </c>
      <c r="O159">
        <v>730</v>
      </c>
      <c r="P159">
        <f t="shared" ca="1" si="210"/>
        <v>371</v>
      </c>
      <c r="Q159">
        <f>+Q158+36</f>
        <v>848</v>
      </c>
      <c r="R159">
        <f ca="1">MATCH(Q159,INDIRECT($N$1&amp;"!A1:A1190"),0)</f>
        <v>398</v>
      </c>
    </row>
    <row r="160" spans="1:18" x14ac:dyDescent="0.35">
      <c r="A160" s="181" t="s">
        <v>107</v>
      </c>
      <c r="B160" s="182">
        <f ca="1">+B158-B159</f>
        <v>588.28947368421052</v>
      </c>
      <c r="C160" s="183">
        <f ca="1">+C158-C159</f>
        <v>-45</v>
      </c>
      <c r="D160" s="254">
        <f t="shared" ref="D160:D161" ca="1" si="223">IF(B160=0,"",1-((B160-C160)/ABS(B160)))</f>
        <v>-7.6492954596287133E-2</v>
      </c>
      <c r="E160" s="183">
        <f ca="1">+E158-E159</f>
        <v>0</v>
      </c>
      <c r="F160" s="184">
        <f t="shared" ca="1" si="205"/>
        <v>0</v>
      </c>
      <c r="G160" s="185">
        <f ca="1">+G158-G159</f>
        <v>-1</v>
      </c>
      <c r="H160" s="182">
        <f t="shared" ref="H160:I160" ca="1" si="224">+H158-H159</f>
        <v>3951.0690765947456</v>
      </c>
      <c r="I160" s="183">
        <f t="shared" ca="1" si="224"/>
        <v>-348</v>
      </c>
      <c r="J160" s="254">
        <f t="shared" ref="J160:J161" ca="1" si="225">IF(H160=0,"",1-((H160-I160)/ABS(H160)))</f>
        <v>-8.8077427464246183E-2</v>
      </c>
      <c r="K160" s="183">
        <f ca="1">+K158-K159</f>
        <v>591</v>
      </c>
      <c r="L160" s="184">
        <f t="shared" ca="1" si="207"/>
        <v>-1.5888324873096447</v>
      </c>
      <c r="M160" s="186">
        <f ca="1">+M158-M159</f>
        <v>-4</v>
      </c>
    </row>
    <row r="161" spans="1:18" x14ac:dyDescent="0.35">
      <c r="A161" s="187" t="s">
        <v>105</v>
      </c>
      <c r="B161" s="89">
        <f ca="1">INDIRECT($N$1&amp; "!" &amp;$O$1&amp;N161)/1.2</f>
        <v>55</v>
      </c>
      <c r="C161" s="90">
        <f ca="1">INDIRECT($N$1&amp; "!" &amp;$P$1&amp;N161)</f>
        <v>0</v>
      </c>
      <c r="D161" s="246">
        <f t="shared" ca="1" si="223"/>
        <v>0</v>
      </c>
      <c r="E161" s="91">
        <f ca="1">INDIRECT($Q$1&amp; "!" &amp;$P$1&amp;P161)</f>
        <v>0</v>
      </c>
      <c r="F161" s="92">
        <f t="shared" ca="1" si="205"/>
        <v>0</v>
      </c>
      <c r="G161" s="93">
        <f ca="1">INDIRECT($N$1&amp; "!" &amp;$P$1&amp;R161)</f>
        <v>0</v>
      </c>
      <c r="H161" s="89">
        <f ca="1">SUM(INDIRECT($N$1&amp;"!"&amp;$O$3&amp;N161&amp;":"&amp;$O$1&amp;N161))/1.173</f>
        <v>337.59590792838873</v>
      </c>
      <c r="I161" s="90">
        <f t="shared" ref="I161:I162" ca="1" si="226">SUM(INDIRECT($N$1&amp;"!"&amp;$P$3&amp;N161&amp;":"&amp;$P$1&amp;N161))</f>
        <v>0</v>
      </c>
      <c r="J161" s="246">
        <f t="shared" ca="1" si="225"/>
        <v>0</v>
      </c>
      <c r="K161" s="91">
        <f ca="1">SUM(INDIRECT($Q$1&amp;"!"&amp;$P$3&amp;P161&amp;":"&amp;$P$1&amp;P161))</f>
        <v>229</v>
      </c>
      <c r="L161" s="92">
        <f t="shared" ca="1" si="207"/>
        <v>-1</v>
      </c>
      <c r="M161" s="94">
        <f t="shared" ca="1" si="208"/>
        <v>0</v>
      </c>
      <c r="N161">
        <f t="shared" ca="1" si="209"/>
        <v>77</v>
      </c>
      <c r="O161">
        <v>288</v>
      </c>
      <c r="P161">
        <f t="shared" ca="1" si="210"/>
        <v>127</v>
      </c>
      <c r="Q161">
        <v>806</v>
      </c>
      <c r="R161">
        <f ca="1">MATCH(Q161,INDIRECT($N$1&amp;"!A1:A1190"),0)</f>
        <v>356</v>
      </c>
    </row>
    <row r="162" spans="1:18" x14ac:dyDescent="0.35">
      <c r="A162" s="235" t="s">
        <v>104</v>
      </c>
      <c r="B162" s="232">
        <f ca="1">INDIRECT($N$1&amp; "!" &amp;$O$1&amp;N162)/0.95</f>
        <v>4.2105263157894735</v>
      </c>
      <c r="C162" s="233">
        <f ca="1">INDIRECT($N$1&amp; "!" &amp;$P$1&amp;N162)</f>
        <v>0</v>
      </c>
      <c r="D162" s="247">
        <f t="shared" ref="D162" ca="1" si="227">IF(B162=0,"",1+((B162-C162)/ABS(B162)))</f>
        <v>2</v>
      </c>
      <c r="E162" s="229">
        <f ca="1">INDIRECT($Q$1&amp; "!" &amp;$P$1&amp;P162)</f>
        <v>0</v>
      </c>
      <c r="F162" s="230">
        <f t="shared" ca="1" si="205"/>
        <v>0</v>
      </c>
      <c r="G162" s="231">
        <f ca="1">INDIRECT($N$1&amp; "!" &amp;$P$1&amp;R162)</f>
        <v>0</v>
      </c>
      <c r="H162" s="232">
        <f ca="1">SUM(INDIRECT($N$1&amp;"!"&amp;$O$3&amp;N162&amp;":"&amp;$O$1&amp;N162))/0.894</f>
        <v>21.252796420581657</v>
      </c>
      <c r="I162" s="233">
        <f t="shared" ca="1" si="226"/>
        <v>0</v>
      </c>
      <c r="J162" s="247">
        <f t="shared" ref="J162" ca="1" si="228">IF(H162=0,"",1+((H162-I162)/ABS(H162)))</f>
        <v>2</v>
      </c>
      <c r="K162" s="229">
        <f ca="1">SUM(INDIRECT($Q$1&amp;"!"&amp;$P$3&amp;P162&amp;":"&amp;$P$1&amp;P162))</f>
        <v>0</v>
      </c>
      <c r="L162" s="230">
        <f t="shared" ca="1" si="207"/>
        <v>0</v>
      </c>
      <c r="M162" s="234">
        <f t="shared" ca="1" si="208"/>
        <v>0</v>
      </c>
      <c r="N162">
        <f t="shared" ca="1" si="209"/>
        <v>102</v>
      </c>
      <c r="O162">
        <v>313</v>
      </c>
      <c r="P162">
        <f t="shared" ca="1" si="210"/>
        <v>157</v>
      </c>
      <c r="Q162">
        <f>+Q161+36</f>
        <v>842</v>
      </c>
      <c r="R162">
        <f ca="1">MATCH(Q162,INDIRECT($N$1&amp;"!A1:A1190"),0)</f>
        <v>392</v>
      </c>
    </row>
    <row r="163" spans="1:18" x14ac:dyDescent="0.35">
      <c r="A163" s="181" t="s">
        <v>106</v>
      </c>
      <c r="B163" s="182">
        <f ca="1">+B161-B162</f>
        <v>50.789473684210527</v>
      </c>
      <c r="C163" s="183">
        <f ca="1">+C161-C162</f>
        <v>0</v>
      </c>
      <c r="D163" s="254">
        <f t="shared" ref="D163:D167" ca="1" si="229">IF(B163=0,"",1-((B163-C163)/ABS(B163)))</f>
        <v>0</v>
      </c>
      <c r="E163" s="183">
        <f ca="1">+E161-E162</f>
        <v>0</v>
      </c>
      <c r="F163" s="184">
        <f t="shared" ca="1" si="205"/>
        <v>0</v>
      </c>
      <c r="G163" s="185">
        <f ca="1">+G161-G162</f>
        <v>0</v>
      </c>
      <c r="H163" s="182">
        <f ca="1">+H161-H162</f>
        <v>316.34311150780707</v>
      </c>
      <c r="I163" s="183">
        <f t="shared" ref="I163" ca="1" si="230">+I161-I162</f>
        <v>0</v>
      </c>
      <c r="J163" s="254">
        <f t="shared" ref="J163:J167" ca="1" si="231">IF(H163=0,"",1-((H163-I163)/ABS(H163)))</f>
        <v>0</v>
      </c>
      <c r="K163" s="183">
        <f ca="1">+K161-K162</f>
        <v>229</v>
      </c>
      <c r="L163" s="184">
        <f t="shared" ca="1" si="207"/>
        <v>-1</v>
      </c>
      <c r="M163" s="186">
        <f ca="1">+M161-M162</f>
        <v>0</v>
      </c>
    </row>
    <row r="164" spans="1:18" x14ac:dyDescent="0.35">
      <c r="A164" s="42" t="s">
        <v>859</v>
      </c>
      <c r="B164" s="95">
        <f ca="1">INDIRECT($N$1&amp; "!" &amp;$O$1&amp;N164)/1.2</f>
        <v>24.166666666666668</v>
      </c>
      <c r="C164" s="96">
        <f ca="1">INDIRECT($N$1&amp; "!" &amp;$P$1&amp;N164)</f>
        <v>0</v>
      </c>
      <c r="D164" s="246">
        <f t="shared" ca="1" si="229"/>
        <v>0</v>
      </c>
      <c r="E164" s="91">
        <f ca="1">INDIRECT($Q$1&amp; "!" &amp;$P$1&amp;P164)</f>
        <v>0</v>
      </c>
      <c r="F164" s="92">
        <f t="shared" ca="1" si="205"/>
        <v>0</v>
      </c>
      <c r="G164" s="93">
        <f ca="1">INDIRECT($N$1&amp; "!" &amp;$P$1&amp;R164)</f>
        <v>0</v>
      </c>
      <c r="H164" s="89">
        <f ca="1">SUM(INDIRECT($N$1&amp;"!"&amp;$O$3&amp;N164&amp;":"&amp;$O$1&amp;N164))/1.173</f>
        <v>148.33759590792837</v>
      </c>
      <c r="I164" s="90">
        <f t="shared" ref="I164:I165" ca="1" si="232">SUM(INDIRECT($N$1&amp;"!"&amp;$P$3&amp;N164&amp;":"&amp;$P$1&amp;N164))</f>
        <v>0</v>
      </c>
      <c r="J164" s="246">
        <f t="shared" ca="1" si="231"/>
        <v>0</v>
      </c>
      <c r="K164" s="91">
        <f ca="1">SUM(INDIRECT($Q$1&amp;"!"&amp;$P$3&amp;P164&amp;":"&amp;$P$1&amp;P164))</f>
        <v>0</v>
      </c>
      <c r="L164" s="92">
        <f t="shared" ca="1" si="207"/>
        <v>0</v>
      </c>
      <c r="M164" s="94">
        <f t="shared" ref="M164:M165" ca="1" si="233">SUM(INDIRECT($N$1&amp;"!"&amp;$P$3&amp;R164&amp;":"&amp;$P$1&amp;R164))</f>
        <v>0</v>
      </c>
      <c r="N164">
        <f ca="1">MATCH(O164,INDIRECT($N$1&amp;"!A1:A1600"),0)</f>
        <v>573</v>
      </c>
      <c r="O164">
        <v>1462</v>
      </c>
      <c r="P164">
        <f ca="1">MATCH(O164,INDIRECT($Q$1&amp;"!A1:A1600"),0)</f>
        <v>901</v>
      </c>
      <c r="Q164">
        <v>1486</v>
      </c>
      <c r="R164">
        <f ca="1">MATCH(Q164,INDIRECT($N$1&amp;"!A1:A1190"),0)</f>
        <v>597</v>
      </c>
    </row>
    <row r="165" spans="1:18" x14ac:dyDescent="0.35">
      <c r="A165" s="228" t="s">
        <v>860</v>
      </c>
      <c r="B165" s="89">
        <f ca="1">INDIRECT($N$1&amp; "!" &amp;$O$1&amp;N165)/0.95</f>
        <v>24.210526315789476</v>
      </c>
      <c r="C165" s="96">
        <f ca="1">INDIRECT($N$1&amp; "!" &amp;$P$1&amp;N165)</f>
        <v>0</v>
      </c>
      <c r="D165" s="247">
        <f t="shared" ref="D165" ca="1" si="234">IF(B165=0,"",1+((B165-C165)/ABS(B165)))</f>
        <v>2</v>
      </c>
      <c r="E165" s="229">
        <f ca="1">INDIRECT($Q$1&amp; "!" &amp;$P$1&amp;P165)</f>
        <v>0</v>
      </c>
      <c r="F165" s="230">
        <f t="shared" ca="1" si="205"/>
        <v>0</v>
      </c>
      <c r="G165" s="231">
        <f ca="1">INDIRECT($N$1&amp; "!" &amp;$P$1&amp;R165)</f>
        <v>0</v>
      </c>
      <c r="H165" s="232">
        <f ca="1">SUM(INDIRECT($N$1&amp;"!"&amp;$O$3&amp;N165&amp;":"&amp;$O$1&amp;N165))/0.894</f>
        <v>100.67114093959731</v>
      </c>
      <c r="I165" s="233">
        <f t="shared" ca="1" si="232"/>
        <v>0</v>
      </c>
      <c r="J165" s="247">
        <f t="shared" ref="J165" ca="1" si="235">IF(H165=0,"",1+((H165-I165)/ABS(H165)))</f>
        <v>2</v>
      </c>
      <c r="K165" s="229">
        <f ca="1">SUM(INDIRECT($Q$1&amp;"!"&amp;$P$3&amp;P165&amp;":"&amp;$P$1&amp;P165))</f>
        <v>0</v>
      </c>
      <c r="L165" s="230">
        <f t="shared" ca="1" si="207"/>
        <v>0</v>
      </c>
      <c r="M165" s="234">
        <f t="shared" ca="1" si="233"/>
        <v>0</v>
      </c>
      <c r="N165">
        <f ca="1">MATCH(O165,INDIRECT($N$1&amp;"!A1:A1600"),0)</f>
        <v>579</v>
      </c>
      <c r="O165">
        <v>1468</v>
      </c>
      <c r="P165">
        <f ca="1">MATCH(O165,INDIRECT($Q$1&amp;"!A1:A1600"),0)</f>
        <v>907</v>
      </c>
      <c r="Q165">
        <v>1492</v>
      </c>
      <c r="R165">
        <f ca="1">MATCH(Q165,INDIRECT($N$1&amp;"!A1:A1190"),0)</f>
        <v>603</v>
      </c>
    </row>
    <row r="166" spans="1:18" x14ac:dyDescent="0.35">
      <c r="A166" s="181" t="s">
        <v>861</v>
      </c>
      <c r="B166" s="182">
        <f ca="1">+B164-B165</f>
        <v>-4.3859649122808264E-2</v>
      </c>
      <c r="C166" s="183">
        <f ca="1">+C164-C165</f>
        <v>0</v>
      </c>
      <c r="D166" s="254">
        <f t="shared" ref="D166" ca="1" si="236">IF(B166=0,"",1-((B166-C166)/ABS(B166)))</f>
        <v>2</v>
      </c>
      <c r="E166" s="183">
        <f ca="1">+E164-E165</f>
        <v>0</v>
      </c>
      <c r="F166" s="184">
        <f t="shared" ca="1" si="205"/>
        <v>0</v>
      </c>
      <c r="G166" s="185">
        <f ca="1">+G164-G165</f>
        <v>0</v>
      </c>
      <c r="H166" s="182">
        <f t="shared" ref="H166:I166" ca="1" si="237">+H164-H165</f>
        <v>47.666454968331067</v>
      </c>
      <c r="I166" s="183">
        <f t="shared" ca="1" si="237"/>
        <v>0</v>
      </c>
      <c r="J166" s="254">
        <f t="shared" ref="J166" ca="1" si="238">IF(H166=0,"",1-((H166-I166)/ABS(H166)))</f>
        <v>0</v>
      </c>
      <c r="K166" s="183">
        <f ca="1">+K164-K165</f>
        <v>0</v>
      </c>
      <c r="L166" s="184">
        <f t="shared" ca="1" si="207"/>
        <v>0</v>
      </c>
      <c r="M166" s="186">
        <f ca="1">+M164-M165</f>
        <v>0</v>
      </c>
    </row>
    <row r="167" spans="1:18" x14ac:dyDescent="0.35">
      <c r="A167" s="235" t="s">
        <v>90</v>
      </c>
      <c r="B167" s="89">
        <f t="shared" ref="B167:C169" ca="1" si="239">+B146+B149+B152+B155+B158+B161+B164</f>
        <v>1503.3333333333335</v>
      </c>
      <c r="C167" s="96">
        <f t="shared" ca="1" si="239"/>
        <v>210</v>
      </c>
      <c r="D167" s="247">
        <f t="shared" ca="1" si="229"/>
        <v>0.13968957871396892</v>
      </c>
      <c r="E167" s="229">
        <f ca="1">+E146+E149+E152+E155+E158+E161</f>
        <v>0</v>
      </c>
      <c r="F167" s="230">
        <f t="shared" ca="1" si="205"/>
        <v>0</v>
      </c>
      <c r="G167" s="231">
        <f ca="1">INDIRECT($N$1&amp; "!" &amp;$P$1&amp;R167)</f>
        <v>1</v>
      </c>
      <c r="H167" s="44">
        <f ca="1">+H146+H149+H152+H155+H158+H161+H164</f>
        <v>9223.3589087809032</v>
      </c>
      <c r="I167" s="45">
        <f ca="1">+I146+I149+I152+I155+I158+I161+I164</f>
        <v>1500</v>
      </c>
      <c r="J167" s="247">
        <f t="shared" ca="1" si="231"/>
        <v>0.16263055735280529</v>
      </c>
      <c r="K167" s="229">
        <f ca="1">K146+K149+K152+K155+K158+K161</f>
        <v>3611</v>
      </c>
      <c r="L167" s="230">
        <f t="shared" ca="1" si="207"/>
        <v>-0.58460260315702017</v>
      </c>
      <c r="M167" s="234">
        <f t="shared" ca="1" si="208"/>
        <v>8</v>
      </c>
      <c r="Q167">
        <v>890</v>
      </c>
      <c r="R167">
        <f ca="1">MATCH(Q167,INDIRECT($N$1&amp;"!A1:A1190"),0)</f>
        <v>440</v>
      </c>
    </row>
    <row r="168" spans="1:18" ht="15" thickBot="1" x14ac:dyDescent="0.4">
      <c r="A168" s="180" t="s">
        <v>91</v>
      </c>
      <c r="B168" s="89">
        <f t="shared" ca="1" si="239"/>
        <v>725.26315789473688</v>
      </c>
      <c r="C168" s="89">
        <f t="shared" ca="1" si="239"/>
        <v>965</v>
      </c>
      <c r="D168" s="237">
        <f t="shared" ref="D168" ca="1" si="240">IF(B168=0,"",1+((B168-C168)/ABS(B168)))</f>
        <v>0.66944847605224966</v>
      </c>
      <c r="E168" s="79">
        <f ca="1">+E147+E150+E153+E156+E159+E162</f>
        <v>0</v>
      </c>
      <c r="F168" s="80">
        <f t="shared" ca="1" si="205"/>
        <v>0</v>
      </c>
      <c r="G168" s="81">
        <f ca="1">INDIRECT($N$1&amp; "!" &amp;$P$1&amp;R168)</f>
        <v>6</v>
      </c>
      <c r="H168" s="31">
        <f t="shared" ref="H168:I168" ca="1" si="241">+H147+H150+H153+H156+H159+H162+H165</f>
        <v>3146.5324384787473</v>
      </c>
      <c r="I168" s="32">
        <f t="shared" ca="1" si="241"/>
        <v>3168</v>
      </c>
      <c r="J168" s="237">
        <f t="shared" ref="J168" ca="1" si="242">IF(H168=0,"",1+((H168-I168)/ABS(H168)))</f>
        <v>0.99317739068610023</v>
      </c>
      <c r="K168" s="79">
        <f ca="1">K147+K150+K153+K156+K159+K162</f>
        <v>992</v>
      </c>
      <c r="L168" s="80">
        <f t="shared" ca="1" si="207"/>
        <v>2.193548387096774</v>
      </c>
      <c r="M168" s="82">
        <f t="shared" ca="1" si="208"/>
        <v>11</v>
      </c>
      <c r="Q168">
        <v>896</v>
      </c>
      <c r="R168">
        <f ca="1">MATCH(Q168,INDIRECT($N$1&amp;"!A1:A1190"),0)</f>
        <v>446</v>
      </c>
    </row>
    <row r="169" spans="1:18" ht="15" thickBot="1" x14ac:dyDescent="0.4">
      <c r="A169" s="188" t="s">
        <v>92</v>
      </c>
      <c r="B169" s="189">
        <f t="shared" ca="1" si="239"/>
        <v>778.07017543859649</v>
      </c>
      <c r="C169" s="190">
        <f t="shared" ca="1" si="239"/>
        <v>-755</v>
      </c>
      <c r="D169" s="255">
        <f t="shared" ref="D169" ca="1" si="243">IF(B169=0,"",1-((B169-C169)/ABS(B169)))</f>
        <v>-0.9703494926719276</v>
      </c>
      <c r="E169" s="190">
        <f ca="1">+E148+E151+E154+E157+E160+E163</f>
        <v>0</v>
      </c>
      <c r="F169" s="191">
        <f t="shared" ca="1" si="205"/>
        <v>0</v>
      </c>
      <c r="G169" s="192">
        <f ca="1">+G167-G168</f>
        <v>-5</v>
      </c>
      <c r="H169" s="189">
        <f t="shared" ref="H169:I169" ca="1" si="244">+H167-H168</f>
        <v>6076.8264703021559</v>
      </c>
      <c r="I169" s="190">
        <f t="shared" ca="1" si="244"/>
        <v>-1668</v>
      </c>
      <c r="J169" s="255">
        <f t="shared" ref="J169" ca="1" si="245">IF(H169=0,"",1-((H169-I169)/ABS(H169)))</f>
        <v>-0.27448537623241731</v>
      </c>
      <c r="K169" s="190">
        <f ca="1">+K167-K168</f>
        <v>2619</v>
      </c>
      <c r="L169" s="191">
        <f t="shared" ca="1" si="207"/>
        <v>-1.6368843069873997</v>
      </c>
      <c r="M169" s="193">
        <f ca="1">+M167-M168</f>
        <v>-3</v>
      </c>
    </row>
    <row r="170" spans="1:18" ht="15" thickTop="1" x14ac:dyDescent="0.35">
      <c r="E170" s="5"/>
      <c r="K170" s="5"/>
    </row>
    <row r="171" spans="1:18" ht="19" thickBot="1" x14ac:dyDescent="0.5">
      <c r="A171" s="55" t="s">
        <v>99</v>
      </c>
      <c r="C171" s="6">
        <v>6</v>
      </c>
      <c r="E171" s="5"/>
      <c r="K171" s="5"/>
    </row>
    <row r="172" spans="1:18" ht="15" thickTop="1" x14ac:dyDescent="0.35">
      <c r="A172" s="272" t="s">
        <v>81</v>
      </c>
      <c r="B172" s="194" t="s">
        <v>82</v>
      </c>
      <c r="C172" s="195"/>
      <c r="D172" s="195"/>
      <c r="E172" s="196"/>
      <c r="F172" s="195"/>
      <c r="G172" s="197"/>
      <c r="H172" s="198" t="s">
        <v>83</v>
      </c>
      <c r="I172" s="199"/>
      <c r="J172" s="199"/>
      <c r="K172" s="200"/>
      <c r="L172" s="199"/>
      <c r="M172" s="201"/>
    </row>
    <row r="173" spans="1:18" ht="24.5" thickBot="1" x14ac:dyDescent="0.4">
      <c r="A173" s="273"/>
      <c r="B173" s="202" t="str">
        <f>"Ppto "&amp;$R$1</f>
        <v>Ppto 2026</v>
      </c>
      <c r="C173" s="203" t="str">
        <f>"Real "&amp;$R$1</f>
        <v>Real 2026</v>
      </c>
      <c r="D173" s="204" t="s">
        <v>121</v>
      </c>
      <c r="E173" s="205" t="s">
        <v>85</v>
      </c>
      <c r="F173" s="203" t="s">
        <v>86</v>
      </c>
      <c r="G173" s="206" t="s">
        <v>87</v>
      </c>
      <c r="H173" s="202" t="str">
        <f>"Ppto "&amp;$R$1</f>
        <v>Ppto 2026</v>
      </c>
      <c r="I173" s="203" t="str">
        <f>"Real "&amp; $R$1</f>
        <v>Real 2026</v>
      </c>
      <c r="J173" s="204" t="s">
        <v>84</v>
      </c>
      <c r="K173" s="207" t="s">
        <v>88</v>
      </c>
      <c r="L173" s="203" t="s">
        <v>89</v>
      </c>
      <c r="M173" s="208" t="s">
        <v>87</v>
      </c>
    </row>
    <row r="174" spans="1:18" ht="15" thickTop="1" x14ac:dyDescent="0.35">
      <c r="A174" s="22" t="s">
        <v>119</v>
      </c>
      <c r="B174" s="71">
        <f ca="1">INDIRECT($N$1&amp; "!" &amp;$O$1&amp;N174)/1.2</f>
        <v>300.83333333333337</v>
      </c>
      <c r="C174" s="72">
        <f ca="1">INDIRECT($N$1&amp; "!" &amp;$P$1&amp;N174)</f>
        <v>227</v>
      </c>
      <c r="D174" s="244">
        <f ca="1">IF(B174=0,"",1-((B174-C174)/ABS(B174)))</f>
        <v>0.75457063711911343</v>
      </c>
      <c r="E174" s="73">
        <f ca="1">INDIRECT($Q$1&amp; "!" &amp;$P$1&amp;P174)</f>
        <v>40</v>
      </c>
      <c r="F174" s="74">
        <f t="shared" ref="F174:F197" ca="1" si="246">IF(ISERROR(((C174-E174)/ABS(E174))-1),0,((C174-E174)/ABS(E174)))</f>
        <v>4.6749999999999998</v>
      </c>
      <c r="G174" s="75">
        <f ca="1">INDIRECT($N$1&amp; "!" &amp;$P$1&amp;R174)</f>
        <v>1</v>
      </c>
      <c r="H174" s="71">
        <f ca="1">SUM(INDIRECT($N$1&amp;"!"&amp;$O$3&amp;N174&amp;":"&amp;$O$1&amp;N174))/1.173</f>
        <v>1846.5473145780049</v>
      </c>
      <c r="I174" s="72">
        <f t="shared" ref="I174:I175" ca="1" si="247">SUM(INDIRECT($N$1&amp;"!"&amp;$P$3&amp;N174&amp;":"&amp;$P$1&amp;N174))</f>
        <v>1234</v>
      </c>
      <c r="J174" s="244">
        <f ca="1">IF(H174=0,"",1-((H174-I174)/ABS(H174)))</f>
        <v>0.66827423822714693</v>
      </c>
      <c r="K174" s="73">
        <f ca="1">SUM(INDIRECT($Q$1&amp;"!"&amp;$P$3&amp;P174&amp;":"&amp;$P$1&amp;P174))</f>
        <v>40</v>
      </c>
      <c r="L174" s="74">
        <f t="shared" ref="L174:L197" ca="1" si="248">IF(ISERROR(((I174-K174)/ABS(K174))-1),0,((I174-K174)/ABS(K174)))</f>
        <v>29.85</v>
      </c>
      <c r="M174" s="76">
        <f ca="1">SUM(INDIRECT($N$1&amp;"!"&amp;$P$3&amp;R174&amp;":"&amp;$P$1&amp;R174))</f>
        <v>4</v>
      </c>
      <c r="N174">
        <f ca="1">MATCH(O174,INDIRECT($N$1&amp;"!A1:A800"),0)</f>
        <v>57</v>
      </c>
      <c r="O174">
        <v>268</v>
      </c>
      <c r="P174">
        <f ca="1">MATCH(O174,INDIRECT($Q$1&amp;"!A1:A800"),0)</f>
        <v>107</v>
      </c>
      <c r="Q174">
        <v>780</v>
      </c>
      <c r="R174">
        <f ca="1">MATCH(Q174,INDIRECT($N$1&amp;"!A1:A1190"),0)</f>
        <v>330</v>
      </c>
    </row>
    <row r="175" spans="1:18" x14ac:dyDescent="0.35">
      <c r="A175" s="29" t="s">
        <v>120</v>
      </c>
      <c r="B175" s="77">
        <f ca="1">INDIRECT($N$1&amp; "!" &amp;$O$1&amp;N175)/0.95</f>
        <v>294.73684210526318</v>
      </c>
      <c r="C175" s="78">
        <f ca="1">INDIRECT($N$1&amp; "!" &amp;$P$1&amp;N175)</f>
        <v>0</v>
      </c>
      <c r="D175" s="237">
        <f ca="1">IF(B175=0,"",1+((B175-C175)/ABS(B175)))</f>
        <v>2</v>
      </c>
      <c r="E175" s="79">
        <f ca="1">INDIRECT($Q$1&amp; "!" &amp;$P$1&amp;P175)</f>
        <v>0</v>
      </c>
      <c r="F175" s="80">
        <f t="shared" ca="1" si="246"/>
        <v>0</v>
      </c>
      <c r="G175" s="81">
        <f ca="1">INDIRECT($N$1&amp; "!" &amp;$P$1&amp;R175)</f>
        <v>0</v>
      </c>
      <c r="H175" s="77">
        <f ca="1">SUM(INDIRECT($N$1&amp;"!"&amp;$O$3&amp;N175&amp;":"&amp;$O$1&amp;N175))/0.894</f>
        <v>1078.2997762863533</v>
      </c>
      <c r="I175" s="78">
        <f t="shared" ca="1" si="247"/>
        <v>2919</v>
      </c>
      <c r="J175" s="237">
        <f ca="1">IF(H175=0,"",1+((H175-I175)/ABS(H175)))</f>
        <v>-0.70703941908713719</v>
      </c>
      <c r="K175" s="79">
        <f ca="1">SUM(INDIRECT($Q$1&amp;"!"&amp;$P$3&amp;P175&amp;":"&amp;$P$1&amp;P175))</f>
        <v>2218</v>
      </c>
      <c r="L175" s="80">
        <f t="shared" ca="1" si="248"/>
        <v>0.31605049594229034</v>
      </c>
      <c r="M175" s="82">
        <f t="shared" ref="M175:M196" ca="1" si="249">SUM(INDIRECT($N$1&amp;"!"&amp;$P$3&amp;R175&amp;":"&amp;$P$1&amp;R175))</f>
        <v>16</v>
      </c>
      <c r="N175">
        <f t="shared" ref="N175:N190" ca="1" si="250">MATCH(O175,INDIRECT($N$1&amp;"!A1:A800"),0)</f>
        <v>81</v>
      </c>
      <c r="O175">
        <v>292</v>
      </c>
      <c r="P175">
        <f t="shared" ref="P175:P190" ca="1" si="251">MATCH(O175,INDIRECT($Q$1&amp;"!A1:A800"),0)</f>
        <v>132</v>
      </c>
      <c r="Q175">
        <f>+Q174+36</f>
        <v>816</v>
      </c>
      <c r="R175">
        <f ca="1">MATCH(Q175,INDIRECT($N$1&amp;"!A1:A1190"),0)</f>
        <v>366</v>
      </c>
    </row>
    <row r="176" spans="1:18" x14ac:dyDescent="0.35">
      <c r="A176" s="83" t="s">
        <v>100</v>
      </c>
      <c r="B176" s="84">
        <f ca="1">+B174-B175</f>
        <v>6.0964912280701924</v>
      </c>
      <c r="C176" s="85">
        <f ca="1">+C174-C175</f>
        <v>227</v>
      </c>
      <c r="D176" s="245">
        <f ca="1">IF(B176=0,"",1-((B176-C176)/ABS(B176)))</f>
        <v>37.234532374100617</v>
      </c>
      <c r="E176" s="85">
        <f ca="1">+E174-E175</f>
        <v>40</v>
      </c>
      <c r="F176" s="86">
        <f t="shared" ca="1" si="246"/>
        <v>4.6749999999999998</v>
      </c>
      <c r="G176" s="87">
        <f ca="1">+G174-G175</f>
        <v>1</v>
      </c>
      <c r="H176" s="84">
        <f ca="1">+H174-H175</f>
        <v>768.24753829165161</v>
      </c>
      <c r="I176" s="85">
        <f t="shared" ref="I176" ca="1" si="252">+I174-I175</f>
        <v>-1685</v>
      </c>
      <c r="J176" s="245">
        <f ca="1">IF(H176=0,"",1-((H176-I176)/ABS(H176)))</f>
        <v>-2.1933034809938041</v>
      </c>
      <c r="K176" s="85">
        <f ca="1">+K174-K175</f>
        <v>-2178</v>
      </c>
      <c r="L176" s="86">
        <f t="shared" ca="1" si="248"/>
        <v>0.2263544536271809</v>
      </c>
      <c r="M176" s="88">
        <f ca="1">+M174-M175</f>
        <v>-12</v>
      </c>
    </row>
    <row r="177" spans="1:18" x14ac:dyDescent="0.35">
      <c r="A177" s="42" t="s">
        <v>122</v>
      </c>
      <c r="B177" s="89">
        <f ca="1">INDIRECT($N$1&amp; "!" &amp;$O$1&amp;N177)/1.2</f>
        <v>120</v>
      </c>
      <c r="C177" s="90">
        <f ca="1">INDIRECT($N$1&amp; "!" &amp;$P$1&amp;N177)</f>
        <v>0</v>
      </c>
      <c r="D177" s="246">
        <f t="shared" ref="D177" ca="1" si="253">IF(B177=0,"",1-((B177-C177)/ABS(B177)))</f>
        <v>0</v>
      </c>
      <c r="E177" s="91">
        <f ca="1">INDIRECT($Q$1&amp; "!" &amp;$P$1&amp;P177)</f>
        <v>0</v>
      </c>
      <c r="F177" s="92">
        <f t="shared" ca="1" si="246"/>
        <v>0</v>
      </c>
      <c r="G177" s="93">
        <f ca="1">INDIRECT($N$1&amp; "!" &amp;$P$1&amp;R177)</f>
        <v>1</v>
      </c>
      <c r="H177" s="89">
        <f ca="1">SUM(INDIRECT($N$1&amp;"!"&amp;$O$3&amp;N177&amp;":"&amp;$O$1&amp;N177))/1.173</f>
        <v>736.57289002557548</v>
      </c>
      <c r="I177" s="90">
        <f t="shared" ref="I177:I178" ca="1" si="254">SUM(INDIRECT($N$1&amp;"!"&amp;$P$3&amp;N177&amp;":"&amp;$P$1&amp;N177))</f>
        <v>109</v>
      </c>
      <c r="J177" s="246">
        <f t="shared" ref="J177" ca="1" si="255">IF(H177=0,"",1-((H177-I177)/ABS(H177)))</f>
        <v>0.14798263888888885</v>
      </c>
      <c r="K177" s="91">
        <f ca="1">SUM(INDIRECT($Q$1&amp;"!"&amp;$P$3&amp;P177&amp;":"&amp;$P$1&amp;P177))</f>
        <v>0</v>
      </c>
      <c r="L177" s="92">
        <f t="shared" ca="1" si="248"/>
        <v>0</v>
      </c>
      <c r="M177" s="94">
        <f t="shared" ca="1" si="249"/>
        <v>3</v>
      </c>
      <c r="N177">
        <f t="shared" ca="1" si="250"/>
        <v>261</v>
      </c>
      <c r="O177">
        <v>531</v>
      </c>
      <c r="P177">
        <f t="shared" ca="1" si="251"/>
        <v>319</v>
      </c>
      <c r="Q177">
        <f>+Q174+6</f>
        <v>786</v>
      </c>
      <c r="R177">
        <f ca="1">MATCH(Q177,INDIRECT($N$1&amp;"!A1:A1190"),0)</f>
        <v>336</v>
      </c>
    </row>
    <row r="178" spans="1:18" x14ac:dyDescent="0.35">
      <c r="A178" s="29" t="s">
        <v>123</v>
      </c>
      <c r="B178" s="77">
        <f ca="1">INDIRECT($N$1&amp; "!" &amp;$O$1&amp;N178)/0.95</f>
        <v>40</v>
      </c>
      <c r="C178" s="78">
        <f ca="1">INDIRECT($N$1&amp; "!" &amp;$P$1&amp;N178)</f>
        <v>0</v>
      </c>
      <c r="D178" s="237">
        <f ca="1">IF(B178=0,"",1+((B178-C178)/ABS(B178)))</f>
        <v>2</v>
      </c>
      <c r="E178" s="79">
        <f ca="1">INDIRECT($Q$1&amp; "!" &amp;$P$1&amp;P178)</f>
        <v>0</v>
      </c>
      <c r="F178" s="80">
        <f t="shared" ca="1" si="246"/>
        <v>0</v>
      </c>
      <c r="G178" s="81">
        <f ca="1">INDIRECT($N$1&amp; "!" &amp;$P$1&amp;R178)</f>
        <v>0</v>
      </c>
      <c r="H178" s="77">
        <f ca="1">SUM(INDIRECT($N$1&amp;"!"&amp;$O$3&amp;N178&amp;":"&amp;$O$1&amp;N178))/0.894</f>
        <v>194.63087248322148</v>
      </c>
      <c r="I178" s="78">
        <f t="shared" ca="1" si="254"/>
        <v>103</v>
      </c>
      <c r="J178" s="237">
        <f ca="1">IF(H178=0,"",1+((H178-I178)/ABS(H178)))</f>
        <v>1.4707931034482757</v>
      </c>
      <c r="K178" s="79">
        <f ca="1">SUM(INDIRECT($Q$1&amp;"!"&amp;$P$3&amp;P178&amp;":"&amp;$P$1&amp;P178))</f>
        <v>340</v>
      </c>
      <c r="L178" s="80">
        <f t="shared" ca="1" si="248"/>
        <v>-0.69705882352941173</v>
      </c>
      <c r="M178" s="82">
        <f t="shared" ca="1" si="249"/>
        <v>9</v>
      </c>
      <c r="N178">
        <f t="shared" ca="1" si="250"/>
        <v>267</v>
      </c>
      <c r="O178">
        <v>537</v>
      </c>
      <c r="P178">
        <f t="shared" ca="1" si="251"/>
        <v>326</v>
      </c>
      <c r="Q178">
        <f>+Q177+36</f>
        <v>822</v>
      </c>
      <c r="R178">
        <f ca="1">MATCH(Q178,INDIRECT($N$1&amp;"!A1:A1190"),0)</f>
        <v>372</v>
      </c>
    </row>
    <row r="179" spans="1:18" x14ac:dyDescent="0.35">
      <c r="A179" s="83" t="s">
        <v>124</v>
      </c>
      <c r="B179" s="84">
        <f ca="1">+B177-B178</f>
        <v>80</v>
      </c>
      <c r="C179" s="85">
        <f ca="1">+C177-C178</f>
        <v>0</v>
      </c>
      <c r="D179" s="245">
        <f ca="1">IF(B179=0,"",1-((B179-C179)/ABS(B179)))</f>
        <v>0</v>
      </c>
      <c r="E179" s="85">
        <f ca="1">+E177-E178</f>
        <v>0</v>
      </c>
      <c r="F179" s="86">
        <f t="shared" ca="1" si="246"/>
        <v>0</v>
      </c>
      <c r="G179" s="87">
        <f ca="1">+G177-G178</f>
        <v>1</v>
      </c>
      <c r="H179" s="84">
        <f t="shared" ref="H179:I179" ca="1" si="256">+H177-H178</f>
        <v>541.94201754235405</v>
      </c>
      <c r="I179" s="85">
        <f t="shared" ca="1" si="256"/>
        <v>6</v>
      </c>
      <c r="J179" s="245">
        <f ca="1">IF(H179=0,"",1-((H179-I179)/ABS(H179)))</f>
        <v>1.1071295093909361E-2</v>
      </c>
      <c r="K179" s="85">
        <f ca="1">+K177-K178</f>
        <v>-340</v>
      </c>
      <c r="L179" s="86">
        <f t="shared" ca="1" si="248"/>
        <v>1.0176470588235293</v>
      </c>
      <c r="M179" s="88">
        <f ca="1">+M177-M178</f>
        <v>-6</v>
      </c>
    </row>
    <row r="180" spans="1:18" x14ac:dyDescent="0.35">
      <c r="A180" s="42" t="s">
        <v>101</v>
      </c>
      <c r="B180" s="89">
        <f ca="1">INDIRECT($N$1&amp; "!" &amp;$O$1&amp;N180)/1.2</f>
        <v>29.166666666666668</v>
      </c>
      <c r="C180" s="90">
        <f ca="1">INDIRECT($N$1&amp; "!" &amp;$P$1&amp;N180)</f>
        <v>0</v>
      </c>
      <c r="D180" s="246">
        <f ca="1">IF(B180=0,"",1-((B180-C180)/ABS(B180)))</f>
        <v>0</v>
      </c>
      <c r="E180" s="91">
        <f ca="1">INDIRECT($Q$1&amp; "!" &amp;$P$1&amp;P180)</f>
        <v>0</v>
      </c>
      <c r="F180" s="92">
        <f t="shared" ca="1" si="246"/>
        <v>0</v>
      </c>
      <c r="G180" s="93">
        <f ca="1">INDIRECT($N$1&amp; "!" &amp;$P$1&amp;R180)</f>
        <v>0</v>
      </c>
      <c r="H180" s="89">
        <f ca="1">SUM(INDIRECT($N$1&amp;"!"&amp;$O$3&amp;N180&amp;":"&amp;$O$1&amp;N180))/1.173</f>
        <v>179.02813299232736</v>
      </c>
      <c r="I180" s="90">
        <f t="shared" ref="I180:I181" ca="1" si="257">SUM(INDIRECT($N$1&amp;"!"&amp;$P$3&amp;N180&amp;":"&amp;$P$1&amp;N180))</f>
        <v>0</v>
      </c>
      <c r="J180" s="246">
        <f ca="1">IF(H180=0,"",1-((H180-I180)/ABS(H180)))</f>
        <v>0</v>
      </c>
      <c r="K180" s="91">
        <f ca="1">SUM(INDIRECT($Q$1&amp;"!"&amp;$P$3&amp;P180&amp;":"&amp;$P$1&amp;P180))</f>
        <v>0</v>
      </c>
      <c r="L180" s="92">
        <f t="shared" ca="1" si="248"/>
        <v>0</v>
      </c>
      <c r="M180" s="94">
        <f t="shared" ca="1" si="249"/>
        <v>0</v>
      </c>
      <c r="N180">
        <f t="shared" ca="1" si="250"/>
        <v>63</v>
      </c>
      <c r="O180">
        <v>274</v>
      </c>
      <c r="P180">
        <f t="shared" ca="1" si="251"/>
        <v>113</v>
      </c>
      <c r="Q180">
        <f>+Q177+6</f>
        <v>792</v>
      </c>
      <c r="R180">
        <f ca="1">MATCH(Q180,INDIRECT($N$1&amp;"!A1:A1190"),0)</f>
        <v>342</v>
      </c>
    </row>
    <row r="181" spans="1:18" x14ac:dyDescent="0.35">
      <c r="A181" s="29" t="s">
        <v>102</v>
      </c>
      <c r="B181" s="77">
        <f ca="1">INDIRECT($N$1&amp; "!" &amp;$O$1&amp;N181)/0.95</f>
        <v>30.526315789473685</v>
      </c>
      <c r="C181" s="78">
        <f ca="1">INDIRECT($N$1&amp; "!" &amp;$P$1&amp;N181)</f>
        <v>0</v>
      </c>
      <c r="D181" s="237">
        <f ca="1">IF(B181=0,"",1+((B181-C181)/ABS(B181)))</f>
        <v>2</v>
      </c>
      <c r="E181" s="79">
        <f ca="1">INDIRECT($Q$1&amp; "!" &amp;$P$1&amp;P181)</f>
        <v>0</v>
      </c>
      <c r="F181" s="80">
        <f t="shared" ca="1" si="246"/>
        <v>0</v>
      </c>
      <c r="G181" s="81">
        <f ca="1">INDIRECT($N$1&amp; "!" &amp;$P$1&amp;R181)</f>
        <v>0</v>
      </c>
      <c r="H181" s="77">
        <f ca="1">SUM(INDIRECT($N$1&amp;"!"&amp;$O$3&amp;N181&amp;":"&amp;$O$1&amp;N181))/0.894</f>
        <v>146.5324384787472</v>
      </c>
      <c r="I181" s="78">
        <f t="shared" ca="1" si="257"/>
        <v>0</v>
      </c>
      <c r="J181" s="237">
        <f ca="1">IF(H181=0,"",1+((H181-I181)/ABS(H181)))</f>
        <v>2</v>
      </c>
      <c r="K181" s="79">
        <f ca="1">SUM(INDIRECT($Q$1&amp;"!"&amp;$P$3&amp;P181&amp;":"&amp;$P$1&amp;P181))</f>
        <v>108</v>
      </c>
      <c r="L181" s="80">
        <f t="shared" ca="1" si="248"/>
        <v>-1</v>
      </c>
      <c r="M181" s="82">
        <f t="shared" ca="1" si="249"/>
        <v>0</v>
      </c>
      <c r="N181">
        <f t="shared" ca="1" si="250"/>
        <v>88</v>
      </c>
      <c r="O181">
        <v>299</v>
      </c>
      <c r="P181">
        <f t="shared" ca="1" si="251"/>
        <v>143</v>
      </c>
      <c r="Q181">
        <f>+Q180+36</f>
        <v>828</v>
      </c>
      <c r="R181">
        <f ca="1">MATCH(Q181,INDIRECT($N$1&amp;"!A1:A1190"),0)</f>
        <v>378</v>
      </c>
    </row>
    <row r="182" spans="1:18" x14ac:dyDescent="0.35">
      <c r="A182" s="83" t="s">
        <v>103</v>
      </c>
      <c r="B182" s="84">
        <f ca="1">+B180-B181</f>
        <v>-1.3596491228070171</v>
      </c>
      <c r="C182" s="85">
        <f ca="1">+C180-C181</f>
        <v>0</v>
      </c>
      <c r="D182" s="245">
        <f ca="1">IF(B182=0,"",1-((B182-C182)/ABS(B182)))</f>
        <v>2</v>
      </c>
      <c r="E182" s="85">
        <f ca="1">+E180-E181</f>
        <v>0</v>
      </c>
      <c r="F182" s="86">
        <f t="shared" ca="1" si="246"/>
        <v>0</v>
      </c>
      <c r="G182" s="87">
        <f ca="1">+G180-G181</f>
        <v>0</v>
      </c>
      <c r="H182" s="84">
        <f t="shared" ref="H182:I182" ca="1" si="258">+H180-H181</f>
        <v>32.495694513580162</v>
      </c>
      <c r="I182" s="85">
        <f t="shared" ca="1" si="258"/>
        <v>0</v>
      </c>
      <c r="J182" s="245">
        <f ca="1">IF(H182=0,"",1-((H182-I182)/ABS(H182)))</f>
        <v>0</v>
      </c>
      <c r="K182" s="85">
        <f ca="1">+K180-K181</f>
        <v>-108</v>
      </c>
      <c r="L182" s="86">
        <f t="shared" ca="1" si="248"/>
        <v>1</v>
      </c>
      <c r="M182" s="88">
        <f ca="1">+M180-M181</f>
        <v>0</v>
      </c>
    </row>
    <row r="183" spans="1:18" x14ac:dyDescent="0.35">
      <c r="A183" s="42" t="s">
        <v>111</v>
      </c>
      <c r="B183" s="89">
        <f ca="1">INDIRECT($N$1&amp; "!" &amp;$O$1&amp;N183)/1.2</f>
        <v>121.66666666666667</v>
      </c>
      <c r="C183" s="90">
        <f ca="1">INDIRECT($N$1&amp; "!" &amp;$P$1&amp;N183)</f>
        <v>0</v>
      </c>
      <c r="D183" s="246">
        <f ca="1">IF(B183=0,"",1-((B183-C183)/ABS(B183)))</f>
        <v>0</v>
      </c>
      <c r="E183" s="91">
        <f ca="1">INDIRECT($Q$1&amp; "!" &amp;$P$1&amp;P183)</f>
        <v>0</v>
      </c>
      <c r="F183" s="92">
        <f t="shared" ca="1" si="246"/>
        <v>0</v>
      </c>
      <c r="G183" s="93">
        <f ca="1">INDIRECT($N$1&amp; "!" &amp;$P$1&amp;R183)</f>
        <v>0</v>
      </c>
      <c r="H183" s="89">
        <f ca="1">SUM(INDIRECT($N$1&amp;"!"&amp;$O$3&amp;N183&amp;":"&amp;$O$1&amp;N183))/1.173</f>
        <v>746.80306905370844</v>
      </c>
      <c r="I183" s="90">
        <f t="shared" ref="I183:I184" ca="1" si="259">SUM(INDIRECT($N$1&amp;"!"&amp;$P$3&amp;N183&amp;":"&amp;$P$1&amp;N183))</f>
        <v>0</v>
      </c>
      <c r="J183" s="246">
        <f ca="1">IF(H183=0,"",1-((H183-I183)/ABS(H183)))</f>
        <v>0</v>
      </c>
      <c r="K183" s="91">
        <f ca="1">SUM(INDIRECT($Q$1&amp;"!"&amp;$P$3&amp;P183&amp;":"&amp;$P$1&amp;P183))</f>
        <v>0</v>
      </c>
      <c r="L183" s="92">
        <f t="shared" ca="1" si="248"/>
        <v>0</v>
      </c>
      <c r="M183" s="94">
        <f t="shared" ca="1" si="249"/>
        <v>0</v>
      </c>
      <c r="N183">
        <f t="shared" ca="1" si="250"/>
        <v>69</v>
      </c>
      <c r="O183">
        <v>280</v>
      </c>
      <c r="P183">
        <f t="shared" ca="1" si="251"/>
        <v>119</v>
      </c>
      <c r="Q183">
        <f>+Q180+6</f>
        <v>798</v>
      </c>
      <c r="R183">
        <f ca="1">MATCH(Q183,INDIRECT($N$1&amp;"!A1:A1190"),0)</f>
        <v>348</v>
      </c>
    </row>
    <row r="184" spans="1:18" x14ac:dyDescent="0.35">
      <c r="A184" s="29" t="s">
        <v>112</v>
      </c>
      <c r="B184" s="77">
        <f ca="1">INDIRECT($N$1&amp; "!" &amp;$O$1&amp;N184)/0.95</f>
        <v>67.368421052631575</v>
      </c>
      <c r="C184" s="78">
        <f ca="1">INDIRECT($N$1&amp; "!" &amp;$P$1&amp;N184)</f>
        <v>0</v>
      </c>
      <c r="D184" s="237">
        <f ca="1">IF(B184=0,"",1+((B184-C184)/ABS(B184)))</f>
        <v>2</v>
      </c>
      <c r="E184" s="79">
        <f ca="1">INDIRECT($Q$1&amp; "!" &amp;$P$1&amp;P184)</f>
        <v>0</v>
      </c>
      <c r="F184" s="80">
        <f t="shared" ca="1" si="246"/>
        <v>0</v>
      </c>
      <c r="G184" s="81">
        <f ca="1">INDIRECT($N$1&amp; "!" &amp;$P$1&amp;R184)</f>
        <v>0</v>
      </c>
      <c r="H184" s="77">
        <f ca="1">SUM(INDIRECT($N$1&amp;"!"&amp;$O$3&amp;N184&amp;":"&amp;$O$1&amp;N184))/0.894</f>
        <v>327.74049217002238</v>
      </c>
      <c r="I184" s="78">
        <f t="shared" ca="1" si="259"/>
        <v>690</v>
      </c>
      <c r="J184" s="237">
        <f ca="1">IF(H184=0,"",1+((H184-I184)/ABS(H184)))</f>
        <v>-0.10532423208191122</v>
      </c>
      <c r="K184" s="79">
        <f ca="1">SUM(INDIRECT($Q$1&amp;"!"&amp;$P$3&amp;P184&amp;":"&amp;$P$1&amp;P184))</f>
        <v>684</v>
      </c>
      <c r="L184" s="80">
        <f t="shared" ca="1" si="248"/>
        <v>8.771929824561403E-3</v>
      </c>
      <c r="M184" s="82">
        <f t="shared" ca="1" si="249"/>
        <v>3</v>
      </c>
      <c r="N184">
        <f t="shared" ca="1" si="250"/>
        <v>94</v>
      </c>
      <c r="O184">
        <v>305</v>
      </c>
      <c r="P184">
        <f t="shared" ca="1" si="251"/>
        <v>149</v>
      </c>
      <c r="Q184">
        <f>+Q183+36</f>
        <v>834</v>
      </c>
      <c r="R184">
        <f ca="1">MATCH(Q184,INDIRECT($N$1&amp;"!A1:A1190"),0)</f>
        <v>384</v>
      </c>
    </row>
    <row r="185" spans="1:18" x14ac:dyDescent="0.35">
      <c r="A185" s="83" t="s">
        <v>110</v>
      </c>
      <c r="B185" s="84">
        <f ca="1">+B183-B184</f>
        <v>54.298245614035096</v>
      </c>
      <c r="C185" s="85">
        <f ca="1">+C183-C184</f>
        <v>0</v>
      </c>
      <c r="D185" s="245">
        <f ca="1">IF(B185=0,"",1-((B185-C185)/ABS(B185)))</f>
        <v>0</v>
      </c>
      <c r="E185" s="85">
        <f ca="1">+E183-E184</f>
        <v>0</v>
      </c>
      <c r="F185" s="86">
        <f t="shared" ca="1" si="246"/>
        <v>0</v>
      </c>
      <c r="G185" s="87">
        <f ca="1">+G183-G184</f>
        <v>0</v>
      </c>
      <c r="H185" s="84">
        <f t="shared" ref="H185:I185" ca="1" si="260">+H183-H184</f>
        <v>419.06257688368606</v>
      </c>
      <c r="I185" s="85">
        <f t="shared" ca="1" si="260"/>
        <v>-690</v>
      </c>
      <c r="J185" s="245">
        <f ca="1">IF(H185=0,"",1-((H185-I185)/ABS(H185)))</f>
        <v>-1.646532136396218</v>
      </c>
      <c r="K185" s="85">
        <f ca="1">+K183-K184</f>
        <v>-684</v>
      </c>
      <c r="L185" s="86">
        <f t="shared" ca="1" si="248"/>
        <v>-8.771929824561403E-3</v>
      </c>
      <c r="M185" s="88">
        <f ca="1">+M183-M184</f>
        <v>-3</v>
      </c>
    </row>
    <row r="186" spans="1:18" x14ac:dyDescent="0.35">
      <c r="A186" s="42" t="s">
        <v>109</v>
      </c>
      <c r="B186" s="89">
        <f ca="1">INDIRECT($N$1&amp; "!" &amp;$O$1&amp;N186)/1.2</f>
        <v>852.5</v>
      </c>
      <c r="C186" s="90">
        <f ca="1">INDIRECT($N$1&amp; "!" &amp;$P$1&amp;N186)</f>
        <v>107</v>
      </c>
      <c r="D186" s="246">
        <f t="shared" ref="D186" ca="1" si="261">IF(B186=0,"",1-((B186-C186)/ABS(B186)))</f>
        <v>0.12551319648093839</v>
      </c>
      <c r="E186" s="91">
        <f ca="1">INDIRECT($Q$1&amp; "!" &amp;$P$1&amp;P186)</f>
        <v>0</v>
      </c>
      <c r="F186" s="92">
        <f t="shared" ca="1" si="246"/>
        <v>0</v>
      </c>
      <c r="G186" s="93">
        <f ca="1">INDIRECT($N$1&amp; "!" &amp;$P$1&amp;R186)</f>
        <v>1</v>
      </c>
      <c r="H186" s="89">
        <f ca="1">SUM(INDIRECT($N$1&amp;"!"&amp;$O$3&amp;N186&amp;":"&amp;$O$1&amp;N186))/1.173</f>
        <v>5228.4739982949695</v>
      </c>
      <c r="I186" s="90">
        <f t="shared" ref="I186:I187" ca="1" si="262">SUM(INDIRECT($N$1&amp;"!"&amp;$P$3&amp;N186&amp;":"&amp;$P$1&amp;N186))</f>
        <v>568</v>
      </c>
      <c r="J186" s="246">
        <f ca="1">IF(H186=0,"",1-((H186-I186)/ABS(H186)))</f>
        <v>0.10863590412522417</v>
      </c>
      <c r="K186" s="91">
        <f ca="1">SUM(INDIRECT($Q$1&amp;"!"&amp;$P$3&amp;P186&amp;":"&amp;$P$1&amp;P186))</f>
        <v>420</v>
      </c>
      <c r="L186" s="92">
        <f t="shared" ca="1" si="248"/>
        <v>0.35238095238095241</v>
      </c>
      <c r="M186" s="94">
        <f t="shared" ca="1" si="249"/>
        <v>3</v>
      </c>
      <c r="N186">
        <f t="shared" ca="1" si="250"/>
        <v>288</v>
      </c>
      <c r="O186">
        <v>722</v>
      </c>
      <c r="P186">
        <f t="shared" ca="1" si="251"/>
        <v>363</v>
      </c>
      <c r="Q186">
        <f>+Q183+12</f>
        <v>810</v>
      </c>
      <c r="R186">
        <f ca="1">MATCH(Q186,INDIRECT($N$1&amp;"!A1:A1190"),0)</f>
        <v>360</v>
      </c>
    </row>
    <row r="187" spans="1:18" x14ac:dyDescent="0.35">
      <c r="A187" s="29" t="s">
        <v>108</v>
      </c>
      <c r="B187" s="77">
        <f ca="1">INDIRECT($N$1&amp; "!" &amp;$O$1&amp;N187)/0.95</f>
        <v>264.21052631578948</v>
      </c>
      <c r="C187" s="78">
        <f ca="1">INDIRECT($N$1&amp; "!" &amp;$P$1&amp;N187)</f>
        <v>0</v>
      </c>
      <c r="D187" s="237">
        <f t="shared" ref="D187" ca="1" si="263">IF(B187=0,"",1+((B187-C187)/ABS(B187)))</f>
        <v>2</v>
      </c>
      <c r="E187" s="79">
        <f ca="1">INDIRECT($Q$1&amp; "!" &amp;$P$1&amp;P187)</f>
        <v>333</v>
      </c>
      <c r="F187" s="80">
        <f t="shared" ca="1" si="246"/>
        <v>-1</v>
      </c>
      <c r="G187" s="81">
        <f ca="1">INDIRECT($N$1&amp; "!" &amp;$P$1&amp;R187)</f>
        <v>0</v>
      </c>
      <c r="H187" s="77">
        <f ca="1">SUM(INDIRECT($N$1&amp;"!"&amp;$O$3&amp;N187&amp;":"&amp;$O$1&amp;N187))/0.894</f>
        <v>1277.4049217002237</v>
      </c>
      <c r="I187" s="78">
        <f t="shared" ca="1" si="262"/>
        <v>1093</v>
      </c>
      <c r="J187" s="237">
        <f t="shared" ref="J187" ca="1" si="264">IF(H187=0,"",1+((H187-I187)/ABS(H187)))</f>
        <v>1.1443590192644484</v>
      </c>
      <c r="K187" s="79">
        <f ca="1">SUM(INDIRECT($Q$1&amp;"!"&amp;$P$3&amp;P187&amp;":"&amp;$P$1&amp;P187))</f>
        <v>1241</v>
      </c>
      <c r="L187" s="80">
        <f t="shared" ca="1" si="248"/>
        <v>-0.11925866236905722</v>
      </c>
      <c r="M187" s="82">
        <f t="shared" ca="1" si="249"/>
        <v>3</v>
      </c>
      <c r="N187">
        <f t="shared" ca="1" si="250"/>
        <v>294</v>
      </c>
      <c r="O187">
        <v>728</v>
      </c>
      <c r="P187">
        <f t="shared" ca="1" si="251"/>
        <v>369</v>
      </c>
      <c r="Q187">
        <f>+Q186+36</f>
        <v>846</v>
      </c>
      <c r="R187">
        <f ca="1">MATCH(Q187,INDIRECT($N$1&amp;"!A1:A1190"),0)</f>
        <v>396</v>
      </c>
    </row>
    <row r="188" spans="1:18" x14ac:dyDescent="0.35">
      <c r="A188" s="83" t="s">
        <v>107</v>
      </c>
      <c r="B188" s="84">
        <f ca="1">+B186-B187</f>
        <v>588.28947368421052</v>
      </c>
      <c r="C188" s="85">
        <f ca="1">+C186-C187</f>
        <v>107</v>
      </c>
      <c r="D188" s="245">
        <f t="shared" ref="D188:D189" ca="1" si="265">IF(B188=0,"",1-((B188-C188)/ABS(B188)))</f>
        <v>0.18188324759561625</v>
      </c>
      <c r="E188" s="85">
        <f ca="1">+E186-E187</f>
        <v>-333</v>
      </c>
      <c r="F188" s="86">
        <f t="shared" ca="1" si="246"/>
        <v>1.3213213213213213</v>
      </c>
      <c r="G188" s="87">
        <f ca="1">+G186-G187</f>
        <v>1</v>
      </c>
      <c r="H188" s="84">
        <f ca="1">+H186-H187</f>
        <v>3951.0690765947456</v>
      </c>
      <c r="I188" s="85">
        <f t="shared" ref="I188" ca="1" si="266">+I186-I187</f>
        <v>-525</v>
      </c>
      <c r="J188" s="245">
        <f t="shared" ref="J188:J189" ca="1" si="267">IF(H188=0,"",1-((H188-I188)/ABS(H188)))</f>
        <v>-0.13287542936416452</v>
      </c>
      <c r="K188" s="85">
        <f ca="1">+K186-K187</f>
        <v>-821</v>
      </c>
      <c r="L188" s="86">
        <f t="shared" ca="1" si="248"/>
        <v>0.36053593179049936</v>
      </c>
      <c r="M188" s="88">
        <f ca="1">+M186-M187</f>
        <v>0</v>
      </c>
    </row>
    <row r="189" spans="1:18" x14ac:dyDescent="0.35">
      <c r="A189" s="42" t="s">
        <v>105</v>
      </c>
      <c r="B189" s="89">
        <f ca="1">INDIRECT($N$1&amp; "!" &amp;$O$1&amp;N189)/1.2</f>
        <v>55</v>
      </c>
      <c r="C189" s="90">
        <f ca="1">INDIRECT($N$1&amp; "!" &amp;$P$1&amp;N189)</f>
        <v>0</v>
      </c>
      <c r="D189" s="246">
        <f t="shared" ca="1" si="265"/>
        <v>0</v>
      </c>
      <c r="E189" s="91">
        <f ca="1">INDIRECT($Q$1&amp; "!" &amp;$P$1&amp;P189)</f>
        <v>0</v>
      </c>
      <c r="F189" s="92">
        <f t="shared" ca="1" si="246"/>
        <v>0</v>
      </c>
      <c r="G189" s="93">
        <f ca="1">INDIRECT($N$1&amp; "!" &amp;$P$1&amp;R189)</f>
        <v>0</v>
      </c>
      <c r="H189" s="89">
        <f ca="1">SUM(INDIRECT($N$1&amp;"!"&amp;$O$3&amp;N189&amp;":"&amp;$O$1&amp;N189))/1.173</f>
        <v>337.59590792838873</v>
      </c>
      <c r="I189" s="90">
        <f t="shared" ref="I189:I190" ca="1" si="268">SUM(INDIRECT($N$1&amp;"!"&amp;$P$3&amp;N189&amp;":"&amp;$P$1&amp;N189))</f>
        <v>0</v>
      </c>
      <c r="J189" s="246">
        <f t="shared" ca="1" si="267"/>
        <v>0</v>
      </c>
      <c r="K189" s="91">
        <f ca="1">SUM(INDIRECT($Q$1&amp;"!"&amp;$P$3&amp;P189&amp;":"&amp;$P$1&amp;P189))</f>
        <v>0</v>
      </c>
      <c r="L189" s="92">
        <f t="shared" ca="1" si="248"/>
        <v>0</v>
      </c>
      <c r="M189" s="94">
        <f t="shared" ca="1" si="249"/>
        <v>0</v>
      </c>
      <c r="N189">
        <f t="shared" ca="1" si="250"/>
        <v>75</v>
      </c>
      <c r="O189">
        <v>286</v>
      </c>
      <c r="P189">
        <f t="shared" ca="1" si="251"/>
        <v>125</v>
      </c>
      <c r="Q189">
        <f>+Q186-6</f>
        <v>804</v>
      </c>
      <c r="R189">
        <f ca="1">MATCH(Q189,INDIRECT($N$1&amp;"!A1:A1190"),0)</f>
        <v>354</v>
      </c>
    </row>
    <row r="190" spans="1:18" x14ac:dyDescent="0.35">
      <c r="A190" s="228" t="s">
        <v>104</v>
      </c>
      <c r="B190" s="232">
        <f ca="1">INDIRECT($N$1&amp; "!" &amp;$O$1&amp;N190)/0.95</f>
        <v>4.2105263157894735</v>
      </c>
      <c r="C190" s="233">
        <f ca="1">INDIRECT($N$1&amp; "!" &amp;$P$1&amp;N190)</f>
        <v>0</v>
      </c>
      <c r="D190" s="247">
        <f t="shared" ref="D190" ca="1" si="269">IF(B190=0,"",1+((B190-C190)/ABS(B190)))</f>
        <v>2</v>
      </c>
      <c r="E190" s="229">
        <f ca="1">INDIRECT($Q$1&amp; "!" &amp;$P$1&amp;P190)</f>
        <v>0</v>
      </c>
      <c r="F190" s="230">
        <f t="shared" ca="1" si="246"/>
        <v>0</v>
      </c>
      <c r="G190" s="231">
        <f ca="1">INDIRECT($N$1&amp; "!" &amp;$P$1&amp;R190)</f>
        <v>0</v>
      </c>
      <c r="H190" s="232">
        <f ca="1">SUM(INDIRECT($N$1&amp;"!"&amp;$O$3&amp;N190&amp;":"&amp;$O$1&amp;N190))/0.894</f>
        <v>21.252796420581657</v>
      </c>
      <c r="I190" s="233">
        <f t="shared" ca="1" si="268"/>
        <v>0</v>
      </c>
      <c r="J190" s="247">
        <f t="shared" ref="J190" ca="1" si="270">IF(H190=0,"",1+((H190-I190)/ABS(H190)))</f>
        <v>2</v>
      </c>
      <c r="K190" s="229">
        <f ca="1">SUM(INDIRECT($Q$1&amp;"!"&amp;$P$3&amp;P190&amp;":"&amp;$P$1&amp;P190))</f>
        <v>0</v>
      </c>
      <c r="L190" s="230">
        <f t="shared" ca="1" si="248"/>
        <v>0</v>
      </c>
      <c r="M190" s="234">
        <f t="shared" ca="1" si="249"/>
        <v>0</v>
      </c>
      <c r="N190">
        <f t="shared" ca="1" si="250"/>
        <v>100</v>
      </c>
      <c r="O190">
        <v>311</v>
      </c>
      <c r="P190">
        <f t="shared" ca="1" si="251"/>
        <v>155</v>
      </c>
      <c r="Q190">
        <f>+Q189+36</f>
        <v>840</v>
      </c>
      <c r="R190">
        <f ca="1">MATCH(Q190,INDIRECT($N$1&amp;"!A1:A1190"),0)</f>
        <v>390</v>
      </c>
    </row>
    <row r="191" spans="1:18" x14ac:dyDescent="0.35">
      <c r="A191" s="83" t="s">
        <v>106</v>
      </c>
      <c r="B191" s="84">
        <f ca="1">+B189-B190</f>
        <v>50.789473684210527</v>
      </c>
      <c r="C191" s="85">
        <f ca="1">+C189-C190</f>
        <v>0</v>
      </c>
      <c r="D191" s="245">
        <f t="shared" ref="D191:D195" ca="1" si="271">IF(B191=0,"",1-((B191-C191)/ABS(B191)))</f>
        <v>0</v>
      </c>
      <c r="E191" s="85">
        <f ca="1">+E189-E190</f>
        <v>0</v>
      </c>
      <c r="F191" s="86">
        <f t="shared" ca="1" si="246"/>
        <v>0</v>
      </c>
      <c r="G191" s="87">
        <f ca="1">+G189-G190</f>
        <v>0</v>
      </c>
      <c r="H191" s="84">
        <f t="shared" ref="H191:I191" ca="1" si="272">+H189-H190</f>
        <v>316.34311150780707</v>
      </c>
      <c r="I191" s="85">
        <f t="shared" ca="1" si="272"/>
        <v>0</v>
      </c>
      <c r="J191" s="245">
        <f t="shared" ref="J191:J195" ca="1" si="273">IF(H191=0,"",1-((H191-I191)/ABS(H191)))</f>
        <v>0</v>
      </c>
      <c r="K191" s="85">
        <f ca="1">+K189-K190</f>
        <v>0</v>
      </c>
      <c r="L191" s="86">
        <f t="shared" ca="1" si="248"/>
        <v>0</v>
      </c>
      <c r="M191" s="88">
        <f ca="1">+M189-M190</f>
        <v>0</v>
      </c>
    </row>
    <row r="192" spans="1:18" x14ac:dyDescent="0.35">
      <c r="A192" s="42" t="s">
        <v>859</v>
      </c>
      <c r="B192" s="95">
        <f ca="1">INDIRECT($N$1&amp; "!" &amp;$O$1&amp;N192)/1.2</f>
        <v>24.166666666666668</v>
      </c>
      <c r="C192" s="96">
        <f ca="1">INDIRECT($N$1&amp; "!" &amp;$P$1&amp;N192)</f>
        <v>0</v>
      </c>
      <c r="D192" s="246">
        <f t="shared" ca="1" si="271"/>
        <v>0</v>
      </c>
      <c r="E192" s="91">
        <f ca="1">INDIRECT($Q$1&amp; "!" &amp;$P$1&amp;P192)</f>
        <v>0</v>
      </c>
      <c r="F192" s="92">
        <f t="shared" ca="1" si="246"/>
        <v>0</v>
      </c>
      <c r="G192" s="93">
        <f ca="1">INDIRECT($N$1&amp; "!" &amp;$P$1&amp;R192)</f>
        <v>0</v>
      </c>
      <c r="H192" s="89">
        <f ca="1">SUM(INDIRECT($N$1&amp;"!"&amp;$O$3&amp;N192&amp;":"&amp;$O$1&amp;N192))/1.173</f>
        <v>148.33759590792837</v>
      </c>
      <c r="I192" s="90">
        <f t="shared" ref="I192:I193" ca="1" si="274">SUM(INDIRECT($N$1&amp;"!"&amp;$P$3&amp;N192&amp;":"&amp;$P$1&amp;N192))</f>
        <v>0</v>
      </c>
      <c r="J192" s="246">
        <f t="shared" ca="1" si="273"/>
        <v>0</v>
      </c>
      <c r="K192" s="91">
        <f ca="1">SUM(INDIRECT($Q$1&amp;"!"&amp;$P$3&amp;P192&amp;":"&amp;$P$1&amp;P192))</f>
        <v>0</v>
      </c>
      <c r="L192" s="92">
        <f t="shared" ca="1" si="248"/>
        <v>0</v>
      </c>
      <c r="M192" s="94">
        <f t="shared" ref="M192:M193" ca="1" si="275">SUM(INDIRECT($N$1&amp;"!"&amp;$P$3&amp;R192&amp;":"&amp;$P$1&amp;R192))</f>
        <v>0</v>
      </c>
      <c r="N192">
        <f ca="1">MATCH(O192,INDIRECT($N$1&amp;"!A1:A1600"),0)</f>
        <v>571</v>
      </c>
      <c r="O192">
        <v>1460</v>
      </c>
      <c r="P192">
        <f ca="1">MATCH(O192,INDIRECT($Q$1&amp;"!A1:A1600"),0)</f>
        <v>899</v>
      </c>
      <c r="Q192">
        <v>1484</v>
      </c>
      <c r="R192">
        <f ca="1">MATCH(Q192,INDIRECT($N$1&amp;"!A1:A1190"),0)</f>
        <v>595</v>
      </c>
    </row>
    <row r="193" spans="1:18" x14ac:dyDescent="0.35">
      <c r="A193" s="228" t="s">
        <v>860</v>
      </c>
      <c r="B193" s="89">
        <f ca="1">INDIRECT($N$1&amp; "!" &amp;$O$1&amp;N193)/0.95</f>
        <v>24.210526315789476</v>
      </c>
      <c r="C193" s="96">
        <f ca="1">INDIRECT($N$1&amp; "!" &amp;$P$1&amp;N193)</f>
        <v>0</v>
      </c>
      <c r="D193" s="247">
        <f t="shared" ref="D193" ca="1" si="276">IF(B193=0,"",1+((B193-C193)/ABS(B193)))</f>
        <v>2</v>
      </c>
      <c r="E193" s="229">
        <f ca="1">INDIRECT($Q$1&amp; "!" &amp;$P$1&amp;P193)</f>
        <v>0</v>
      </c>
      <c r="F193" s="230">
        <f t="shared" ca="1" si="246"/>
        <v>0</v>
      </c>
      <c r="G193" s="231">
        <f ca="1">INDIRECT($N$1&amp; "!" &amp;$P$1&amp;R193)</f>
        <v>0</v>
      </c>
      <c r="H193" s="232">
        <f ca="1">SUM(INDIRECT($N$1&amp;"!"&amp;$O$3&amp;N193&amp;":"&amp;$O$1&amp;N193))/0.894</f>
        <v>100.67114093959731</v>
      </c>
      <c r="I193" s="233">
        <f t="shared" ca="1" si="274"/>
        <v>0</v>
      </c>
      <c r="J193" s="247">
        <f t="shared" ref="J193" ca="1" si="277">IF(H193=0,"",1+((H193-I193)/ABS(H193)))</f>
        <v>2</v>
      </c>
      <c r="K193" s="229">
        <f ca="1">SUM(INDIRECT($Q$1&amp;"!"&amp;$P$3&amp;P193&amp;":"&amp;$P$1&amp;P193))</f>
        <v>0</v>
      </c>
      <c r="L193" s="230">
        <f t="shared" ca="1" si="248"/>
        <v>0</v>
      </c>
      <c r="M193" s="234">
        <f t="shared" ca="1" si="275"/>
        <v>0</v>
      </c>
      <c r="N193">
        <f ca="1">MATCH(O193,INDIRECT($N$1&amp;"!A1:A1600"),0)</f>
        <v>577</v>
      </c>
      <c r="O193">
        <v>1466</v>
      </c>
      <c r="P193">
        <f ca="1">MATCH(O193,INDIRECT($Q$1&amp;"!A1:A1600"),0)</f>
        <v>905</v>
      </c>
      <c r="Q193">
        <v>1490</v>
      </c>
      <c r="R193">
        <f ca="1">MATCH(Q193,INDIRECT($N$1&amp;"!A1:A1190"),0)</f>
        <v>601</v>
      </c>
    </row>
    <row r="194" spans="1:18" x14ac:dyDescent="0.35">
      <c r="A194" s="83" t="s">
        <v>861</v>
      </c>
      <c r="B194" s="84">
        <f ca="1">+B192-B193</f>
        <v>-4.3859649122808264E-2</v>
      </c>
      <c r="C194" s="85">
        <f ca="1">+C192-C193</f>
        <v>0</v>
      </c>
      <c r="D194" s="245">
        <f t="shared" ref="D194" ca="1" si="278">IF(B194=0,"",1-((B194-C194)/ABS(B194)))</f>
        <v>2</v>
      </c>
      <c r="E194" s="85">
        <f ca="1">+E192-E193</f>
        <v>0</v>
      </c>
      <c r="F194" s="86">
        <f t="shared" ca="1" si="246"/>
        <v>0</v>
      </c>
      <c r="G194" s="87">
        <f ca="1">+G192-G193</f>
        <v>0</v>
      </c>
      <c r="H194" s="84">
        <f t="shared" ref="H194:I194" ca="1" si="279">+H192-H193</f>
        <v>47.666454968331067</v>
      </c>
      <c r="I194" s="85">
        <f t="shared" ca="1" si="279"/>
        <v>0</v>
      </c>
      <c r="J194" s="245">
        <f t="shared" ref="J194" ca="1" si="280">IF(H194=0,"",1-((H194-I194)/ABS(H194)))</f>
        <v>0</v>
      </c>
      <c r="K194" s="85">
        <f ca="1">+K192-K193</f>
        <v>0</v>
      </c>
      <c r="L194" s="86">
        <f t="shared" ca="1" si="248"/>
        <v>0</v>
      </c>
      <c r="M194" s="88">
        <f ca="1">+M192-M193</f>
        <v>0</v>
      </c>
    </row>
    <row r="195" spans="1:18" x14ac:dyDescent="0.35">
      <c r="A195" s="228" t="s">
        <v>90</v>
      </c>
      <c r="B195" s="89">
        <f t="shared" ref="B195:C197" ca="1" si="281">+B174+B177+B180+B183+B186+B189+B192</f>
        <v>1503.3333333333335</v>
      </c>
      <c r="C195" s="96">
        <f t="shared" ca="1" si="281"/>
        <v>334</v>
      </c>
      <c r="D195" s="247">
        <f t="shared" ca="1" si="271"/>
        <v>0.22217294900221729</v>
      </c>
      <c r="E195" s="229">
        <f ca="1">+E174+E177+E180+E183+E186+E189</f>
        <v>40</v>
      </c>
      <c r="F195" s="230">
        <f t="shared" ca="1" si="246"/>
        <v>7.35</v>
      </c>
      <c r="G195" s="231">
        <f ca="1">INDIRECT($N$1&amp; "!" &amp;$P$1&amp;R195)</f>
        <v>3</v>
      </c>
      <c r="H195" s="44">
        <f ca="1">+H174+H177+H180+H183+H186+H189+H192</f>
        <v>9223.3589087809032</v>
      </c>
      <c r="I195" s="45">
        <f ca="1">+I174+I177+I180+I183+I186+I189+I192</f>
        <v>1911</v>
      </c>
      <c r="J195" s="247">
        <f t="shared" ca="1" si="273"/>
        <v>0.20719133006747392</v>
      </c>
      <c r="K195" s="229">
        <f ca="1">K174+K177+K180+K183+K186+K189</f>
        <v>460</v>
      </c>
      <c r="L195" s="230">
        <f t="shared" ca="1" si="248"/>
        <v>3.1543478260869566</v>
      </c>
      <c r="M195" s="234">
        <f t="shared" ca="1" si="249"/>
        <v>10</v>
      </c>
      <c r="Q195">
        <v>888</v>
      </c>
      <c r="R195">
        <f ca="1">MATCH(Q195,INDIRECT($N$1&amp;"!A1:A1190"),0)</f>
        <v>438</v>
      </c>
    </row>
    <row r="196" spans="1:18" ht="15" thickBot="1" x14ac:dyDescent="0.4">
      <c r="A196" s="29" t="s">
        <v>91</v>
      </c>
      <c r="B196" s="89">
        <f t="shared" ca="1" si="281"/>
        <v>725.26315789473688</v>
      </c>
      <c r="C196" s="89">
        <f t="shared" ca="1" si="281"/>
        <v>0</v>
      </c>
      <c r="D196" s="237">
        <f t="shared" ref="D196" ca="1" si="282">IF(B196=0,"",1+((B196-C196)/ABS(B196)))</f>
        <v>2</v>
      </c>
      <c r="E196" s="79">
        <f ca="1">+E175+E178+E181+E184+E187+E190</f>
        <v>333</v>
      </c>
      <c r="F196" s="80">
        <f t="shared" ca="1" si="246"/>
        <v>-1</v>
      </c>
      <c r="G196" s="81">
        <f ca="1">INDIRECT($N$1&amp; "!" &amp;$P$1&amp;R196)</f>
        <v>0</v>
      </c>
      <c r="H196" s="31">
        <f t="shared" ref="H196:I196" ca="1" si="283">+H175+H178+H181+H184+H187+H190+H193</f>
        <v>3146.5324384787473</v>
      </c>
      <c r="I196" s="32">
        <f t="shared" ca="1" si="283"/>
        <v>4805</v>
      </c>
      <c r="J196" s="237">
        <f t="shared" ref="J196" ca="1" si="284">IF(H196=0,"",1+((H196-I196)/ABS(H196)))</f>
        <v>0.47292214717383585</v>
      </c>
      <c r="K196" s="79">
        <f ca="1">K175+K178+K181+K184+K187+K190</f>
        <v>4591</v>
      </c>
      <c r="L196" s="80">
        <f t="shared" ca="1" si="248"/>
        <v>4.6612938357656286E-2</v>
      </c>
      <c r="M196" s="82">
        <f t="shared" ca="1" si="249"/>
        <v>26</v>
      </c>
      <c r="Q196">
        <v>894</v>
      </c>
      <c r="R196">
        <f ca="1">MATCH(Q196,INDIRECT($N$1&amp;"!A1:A1190"),0)</f>
        <v>444</v>
      </c>
    </row>
    <row r="197" spans="1:18" ht="15" thickBot="1" x14ac:dyDescent="0.4">
      <c r="A197" s="209" t="s">
        <v>92</v>
      </c>
      <c r="B197" s="210">
        <f t="shared" ca="1" si="281"/>
        <v>778.07017543859649</v>
      </c>
      <c r="C197" s="211">
        <f t="shared" ca="1" si="281"/>
        <v>334</v>
      </c>
      <c r="D197" s="256">
        <f t="shared" ref="D197" ca="1" si="285">IF(B197=0,"",1-((B197-C197)/ABS(B197)))</f>
        <v>0.42926719278466741</v>
      </c>
      <c r="E197" s="211">
        <f ca="1">+E176+E179+E182+E185+E188+E191</f>
        <v>-293</v>
      </c>
      <c r="F197" s="212">
        <f t="shared" ca="1" si="246"/>
        <v>2.1399317406143346</v>
      </c>
      <c r="G197" s="213">
        <f ca="1">+G195-G196</f>
        <v>3</v>
      </c>
      <c r="H197" s="210">
        <f t="shared" ref="H197:I197" ca="1" si="286">+H195-H196</f>
        <v>6076.8264703021559</v>
      </c>
      <c r="I197" s="211">
        <f t="shared" ca="1" si="286"/>
        <v>-2894</v>
      </c>
      <c r="J197" s="256">
        <f ca="1">IF(H197=0,"",1-((H197-I197)/ABS(H197)))</f>
        <v>-0.4762354189548057</v>
      </c>
      <c r="K197" s="211">
        <f ca="1">+K195-K196</f>
        <v>-4131</v>
      </c>
      <c r="L197" s="212">
        <f t="shared" ca="1" si="248"/>
        <v>0.29944323408375695</v>
      </c>
      <c r="M197" s="214">
        <f ca="1">+M195-M196</f>
        <v>-16</v>
      </c>
    </row>
    <row r="198" spans="1:18" ht="15" thickTop="1" x14ac:dyDescent="0.35"/>
    <row r="202" spans="1:18" x14ac:dyDescent="0.35">
      <c r="K202" s="263"/>
    </row>
  </sheetData>
  <mergeCells count="7">
    <mergeCell ref="A32:A33"/>
    <mergeCell ref="A3:A4"/>
    <mergeCell ref="A172:A173"/>
    <mergeCell ref="A116:A117"/>
    <mergeCell ref="A144:A145"/>
    <mergeCell ref="A60:A61"/>
    <mergeCell ref="A88:A89"/>
  </mergeCells>
  <dataValidations count="1">
    <dataValidation type="list" showInputMessage="1" showErrorMessage="1" sqref="G2" xr:uid="{00000000-0002-0000-0500-000000000000}">
      <formula1>$N$3:$N$14</formula1>
    </dataValidation>
  </dataValidations>
  <pageMargins left="0.7" right="0.7" top="0.75" bottom="0.75" header="0.3" footer="0.3"/>
  <pageSetup orientation="portrait" r:id="rId1"/>
  <ignoredErrors>
    <ignoredError sqref="D35 D38 D41 D44 B7 B36:C36 B39:C39 B42:C42 B45:C45 B48:C48 D56 D47 D5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EEDA3-BC67-4BCB-B3F1-9AA782A161D2}">
  <dimension ref="A1:Z1584"/>
  <sheetViews>
    <sheetView workbookViewId="0">
      <selection activeCell="A1405" sqref="A1405"/>
    </sheetView>
  </sheetViews>
  <sheetFormatPr baseColWidth="10" defaultRowHeight="14.5" x14ac:dyDescent="0.35"/>
  <cols>
    <col min="1" max="1" width="16.7265625" bestFit="1" customWidth="1"/>
    <col min="2" max="2" width="81.1796875" bestFit="1" customWidth="1"/>
    <col min="3" max="3" width="12.26953125" bestFit="1" customWidth="1"/>
    <col min="4" max="4" width="11.81640625" bestFit="1" customWidth="1"/>
    <col min="5" max="5" width="12.26953125" bestFit="1" customWidth="1"/>
    <col min="6" max="6" width="11.7265625" bestFit="1" customWidth="1"/>
    <col min="7" max="7" width="12.54296875" bestFit="1" customWidth="1"/>
    <col min="8" max="8" width="11.7265625" bestFit="1" customWidth="1"/>
    <col min="9" max="9" width="11.1796875" bestFit="1" customWidth="1"/>
    <col min="10" max="11" width="12" bestFit="1" customWidth="1"/>
    <col min="12" max="12" width="11.54296875" bestFit="1" customWidth="1"/>
    <col min="13" max="13" width="12.1796875" bestFit="1" customWidth="1"/>
    <col min="14" max="14" width="11.453125" bestFit="1" customWidth="1"/>
    <col min="15" max="15" width="11.1796875" bestFit="1" customWidth="1"/>
    <col min="16" max="16" width="10.7265625" bestFit="1" customWidth="1"/>
    <col min="17" max="17" width="11.1796875" bestFit="1" customWidth="1"/>
    <col min="18" max="18" width="10.54296875" bestFit="1" customWidth="1"/>
    <col min="19" max="19" width="11.453125" bestFit="1" customWidth="1"/>
    <col min="20" max="20" width="10.54296875" bestFit="1" customWidth="1"/>
    <col min="21" max="21" width="10" bestFit="1" customWidth="1"/>
    <col min="22" max="23" width="10.81640625" bestFit="1" customWidth="1"/>
    <col min="24" max="24" width="10.453125" bestFit="1" customWidth="1"/>
    <col min="25" max="25" width="11" bestFit="1" customWidth="1"/>
    <col min="26" max="26" width="10.26953125" bestFit="1" customWidth="1"/>
    <col min="27" max="27" width="81.1796875" customWidth="1"/>
    <col min="28" max="28" width="12.26953125" bestFit="1" customWidth="1"/>
    <col min="29" max="29" width="11.81640625" bestFit="1" customWidth="1"/>
    <col min="30" max="30" width="12.26953125" bestFit="1" customWidth="1"/>
    <col min="31" max="31" width="11.7265625" bestFit="1" customWidth="1"/>
    <col min="32" max="32" width="12.54296875" bestFit="1" customWidth="1"/>
    <col min="33" max="33" width="11.7265625" bestFit="1" customWidth="1"/>
    <col min="34" max="34" width="11.1796875" bestFit="1" customWidth="1"/>
    <col min="35" max="36" width="12" bestFit="1" customWidth="1"/>
    <col min="37" max="37" width="11.54296875" bestFit="1" customWidth="1"/>
    <col min="38" max="38" width="12.1796875" bestFit="1" customWidth="1"/>
    <col min="40" max="40" width="11.1796875" bestFit="1" customWidth="1"/>
    <col min="41" max="41" width="10.7265625" bestFit="1" customWidth="1"/>
    <col min="42" max="42" width="11.1796875" bestFit="1" customWidth="1"/>
    <col min="43" max="43" width="10.54296875" bestFit="1" customWidth="1"/>
    <col min="45" max="45" width="10.54296875" bestFit="1" customWidth="1"/>
    <col min="46" max="46" width="10" bestFit="1" customWidth="1"/>
    <col min="47" max="48" width="10.81640625" bestFit="1" customWidth="1"/>
    <col min="49" max="49" width="10.453125" bestFit="1" customWidth="1"/>
    <col min="50" max="50" width="11" bestFit="1" customWidth="1"/>
    <col min="51" max="51" width="10.26953125" bestFit="1" customWidth="1"/>
  </cols>
  <sheetData>
    <row r="1" spans="1:26" x14ac:dyDescent="0.35">
      <c r="A1" t="s">
        <v>0</v>
      </c>
      <c r="B1" t="s">
        <v>1</v>
      </c>
      <c r="C1" t="s">
        <v>56</v>
      </c>
      <c r="D1" t="s">
        <v>57</v>
      </c>
      <c r="E1" t="s">
        <v>58</v>
      </c>
      <c r="F1" t="s">
        <v>59</v>
      </c>
      <c r="G1" t="s">
        <v>60</v>
      </c>
      <c r="H1" t="s">
        <v>61</v>
      </c>
      <c r="I1" t="s">
        <v>62</v>
      </c>
      <c r="J1" t="s">
        <v>63</v>
      </c>
      <c r="K1" t="s">
        <v>64</v>
      </c>
      <c r="L1" t="s">
        <v>65</v>
      </c>
      <c r="M1" t="s">
        <v>66</v>
      </c>
      <c r="N1" t="s">
        <v>67</v>
      </c>
      <c r="O1" t="s">
        <v>68</v>
      </c>
      <c r="P1" t="s">
        <v>69</v>
      </c>
      <c r="Q1" t="s">
        <v>70</v>
      </c>
      <c r="R1" t="s">
        <v>71</v>
      </c>
      <c r="S1" t="s">
        <v>72</v>
      </c>
      <c r="T1" t="s">
        <v>73</v>
      </c>
      <c r="U1" t="s">
        <v>74</v>
      </c>
      <c r="V1" t="s">
        <v>75</v>
      </c>
      <c r="W1" t="s">
        <v>76</v>
      </c>
      <c r="X1" t="s">
        <v>77</v>
      </c>
      <c r="Y1" t="s">
        <v>78</v>
      </c>
      <c r="Z1" s="265" t="s">
        <v>79</v>
      </c>
    </row>
    <row r="2" spans="1:26" x14ac:dyDescent="0.35">
      <c r="A2">
        <v>1</v>
      </c>
      <c r="B2" t="s">
        <v>300</v>
      </c>
      <c r="C2">
        <v>2782</v>
      </c>
      <c r="D2">
        <v>3416</v>
      </c>
      <c r="E2">
        <v>5173</v>
      </c>
      <c r="F2">
        <v>4685</v>
      </c>
      <c r="G2">
        <v>3807</v>
      </c>
      <c r="H2">
        <v>4148</v>
      </c>
      <c r="I2">
        <v>3758</v>
      </c>
      <c r="J2">
        <v>4197</v>
      </c>
      <c r="K2">
        <v>5222</v>
      </c>
      <c r="L2">
        <v>4051</v>
      </c>
      <c r="M2">
        <v>3709</v>
      </c>
      <c r="N2">
        <v>3856</v>
      </c>
      <c r="O2">
        <v>3845</v>
      </c>
      <c r="P2">
        <v>3210</v>
      </c>
      <c r="Q2">
        <v>2080</v>
      </c>
      <c r="R2">
        <v>4964</v>
      </c>
      <c r="S2">
        <v>3362</v>
      </c>
      <c r="T2">
        <v>2446</v>
      </c>
      <c r="U2">
        <v>4216</v>
      </c>
      <c r="V2">
        <v>2120</v>
      </c>
      <c r="W2">
        <v>2562</v>
      </c>
      <c r="X2">
        <v>4979</v>
      </c>
      <c r="Y2">
        <v>8302</v>
      </c>
      <c r="Z2">
        <v>2901</v>
      </c>
    </row>
    <row r="3" spans="1:26" x14ac:dyDescent="0.35">
      <c r="A3">
        <v>2</v>
      </c>
      <c r="B3" t="s">
        <v>301</v>
      </c>
      <c r="C3">
        <v>1928</v>
      </c>
      <c r="D3">
        <v>2410</v>
      </c>
      <c r="E3">
        <v>2892</v>
      </c>
      <c r="F3">
        <v>3374</v>
      </c>
      <c r="G3">
        <v>3374</v>
      </c>
      <c r="H3">
        <v>3374</v>
      </c>
      <c r="I3">
        <v>4337</v>
      </c>
      <c r="J3">
        <v>3855</v>
      </c>
      <c r="K3">
        <v>4337</v>
      </c>
      <c r="L3">
        <v>3855</v>
      </c>
      <c r="M3">
        <v>6265</v>
      </c>
      <c r="N3">
        <v>8193</v>
      </c>
      <c r="O3">
        <v>197</v>
      </c>
      <c r="P3">
        <v>4931</v>
      </c>
      <c r="Q3">
        <v>7717</v>
      </c>
      <c r="R3">
        <v>9557</v>
      </c>
      <c r="S3">
        <v>1919</v>
      </c>
      <c r="T3">
        <v>1011</v>
      </c>
      <c r="U3">
        <v>2763</v>
      </c>
      <c r="V3">
        <v>3202</v>
      </c>
      <c r="W3">
        <v>2286</v>
      </c>
      <c r="X3">
        <v>4400</v>
      </c>
      <c r="Y3">
        <v>3905</v>
      </c>
      <c r="Z3">
        <v>21004</v>
      </c>
    </row>
    <row r="4" spans="1:26" x14ac:dyDescent="0.35">
      <c r="A4">
        <v>3</v>
      </c>
      <c r="B4" t="s">
        <v>302</v>
      </c>
      <c r="C4">
        <v>854</v>
      </c>
      <c r="D4">
        <v>1006</v>
      </c>
      <c r="E4">
        <v>2281</v>
      </c>
      <c r="F4">
        <v>1311</v>
      </c>
      <c r="G4">
        <v>433</v>
      </c>
      <c r="H4">
        <v>774</v>
      </c>
      <c r="I4">
        <v>-579</v>
      </c>
      <c r="J4">
        <v>342</v>
      </c>
      <c r="K4">
        <v>885</v>
      </c>
      <c r="L4">
        <v>196</v>
      </c>
      <c r="M4">
        <v>-2556</v>
      </c>
      <c r="N4">
        <v>-4337</v>
      </c>
      <c r="O4">
        <v>3649</v>
      </c>
      <c r="P4">
        <v>-1721</v>
      </c>
      <c r="Q4">
        <v>-5637</v>
      </c>
      <c r="R4">
        <v>-4593</v>
      </c>
      <c r="S4">
        <v>1443</v>
      </c>
      <c r="T4">
        <v>1435</v>
      </c>
      <c r="U4">
        <v>1454</v>
      </c>
      <c r="V4">
        <v>-1083</v>
      </c>
      <c r="W4">
        <v>276</v>
      </c>
      <c r="X4">
        <v>579</v>
      </c>
      <c r="Y4">
        <v>4396</v>
      </c>
      <c r="Z4">
        <v>-18103</v>
      </c>
    </row>
    <row r="5" spans="1:26" x14ac:dyDescent="0.35">
      <c r="A5">
        <v>4</v>
      </c>
      <c r="B5" t="s">
        <v>303</v>
      </c>
      <c r="C5">
        <v>309</v>
      </c>
      <c r="D5">
        <v>379</v>
      </c>
      <c r="E5">
        <v>575</v>
      </c>
      <c r="F5">
        <v>520</v>
      </c>
      <c r="G5">
        <v>423</v>
      </c>
      <c r="H5">
        <v>461</v>
      </c>
      <c r="I5">
        <v>417</v>
      </c>
      <c r="J5">
        <v>466</v>
      </c>
      <c r="K5">
        <v>580</v>
      </c>
      <c r="L5">
        <v>450</v>
      </c>
      <c r="M5">
        <v>412</v>
      </c>
      <c r="N5">
        <v>428</v>
      </c>
      <c r="O5">
        <v>960</v>
      </c>
      <c r="P5">
        <v>801</v>
      </c>
      <c r="Q5">
        <v>325</v>
      </c>
      <c r="R5">
        <v>446</v>
      </c>
      <c r="S5">
        <v>585</v>
      </c>
      <c r="T5">
        <v>326</v>
      </c>
      <c r="U5">
        <v>1013</v>
      </c>
      <c r="V5">
        <v>0</v>
      </c>
      <c r="W5">
        <v>282</v>
      </c>
      <c r="X5">
        <v>357</v>
      </c>
      <c r="Y5">
        <v>260</v>
      </c>
      <c r="Z5">
        <v>165</v>
      </c>
    </row>
    <row r="6" spans="1:26" x14ac:dyDescent="0.35">
      <c r="A6">
        <v>5</v>
      </c>
      <c r="B6" t="s">
        <v>304</v>
      </c>
      <c r="C6">
        <v>806</v>
      </c>
      <c r="D6">
        <v>1007</v>
      </c>
      <c r="E6">
        <v>1208</v>
      </c>
      <c r="F6">
        <v>1410</v>
      </c>
      <c r="G6">
        <v>1410</v>
      </c>
      <c r="H6">
        <v>1410</v>
      </c>
      <c r="I6">
        <v>1813</v>
      </c>
      <c r="J6">
        <v>1611</v>
      </c>
      <c r="K6">
        <v>1813</v>
      </c>
      <c r="L6">
        <v>1611</v>
      </c>
      <c r="M6">
        <v>2618</v>
      </c>
      <c r="N6">
        <v>3424</v>
      </c>
      <c r="O6">
        <v>739</v>
      </c>
      <c r="P6">
        <v>747</v>
      </c>
      <c r="Q6">
        <v>903</v>
      </c>
      <c r="R6">
        <v>1777</v>
      </c>
      <c r="S6">
        <v>665</v>
      </c>
      <c r="T6">
        <v>888</v>
      </c>
      <c r="U6">
        <v>1154</v>
      </c>
      <c r="V6">
        <v>2999</v>
      </c>
      <c r="W6">
        <v>2040</v>
      </c>
      <c r="X6">
        <v>1696</v>
      </c>
      <c r="Y6">
        <v>1597</v>
      </c>
      <c r="Z6">
        <v>1649</v>
      </c>
    </row>
    <row r="7" spans="1:26" x14ac:dyDescent="0.35">
      <c r="A7">
        <v>6</v>
      </c>
      <c r="B7" t="s">
        <v>305</v>
      </c>
      <c r="C7">
        <v>-497</v>
      </c>
      <c r="D7">
        <v>-628</v>
      </c>
      <c r="E7">
        <v>-633</v>
      </c>
      <c r="F7">
        <v>-890</v>
      </c>
      <c r="G7">
        <v>-987</v>
      </c>
      <c r="H7">
        <v>-949</v>
      </c>
      <c r="I7">
        <v>-1396</v>
      </c>
      <c r="J7">
        <v>-1145</v>
      </c>
      <c r="K7">
        <v>-1233</v>
      </c>
      <c r="L7">
        <v>-1161</v>
      </c>
      <c r="M7">
        <v>-2206</v>
      </c>
      <c r="N7">
        <v>-2996</v>
      </c>
      <c r="O7">
        <v>221</v>
      </c>
      <c r="P7">
        <v>54</v>
      </c>
      <c r="Q7">
        <v>-578</v>
      </c>
      <c r="R7">
        <v>-1331</v>
      </c>
      <c r="S7">
        <v>-80</v>
      </c>
      <c r="T7">
        <v>-562</v>
      </c>
      <c r="U7">
        <v>-141</v>
      </c>
      <c r="V7">
        <v>-2999</v>
      </c>
      <c r="W7">
        <v>-1758</v>
      </c>
      <c r="X7">
        <v>-1339</v>
      </c>
      <c r="Y7">
        <v>-1337</v>
      </c>
      <c r="Z7">
        <v>-1484</v>
      </c>
    </row>
    <row r="8" spans="1:26" x14ac:dyDescent="0.35">
      <c r="A8">
        <v>7</v>
      </c>
      <c r="B8" t="s">
        <v>306</v>
      </c>
      <c r="C8">
        <v>685</v>
      </c>
      <c r="D8">
        <v>841</v>
      </c>
      <c r="E8">
        <v>1274</v>
      </c>
      <c r="F8">
        <v>1154</v>
      </c>
      <c r="G8">
        <v>937</v>
      </c>
      <c r="H8">
        <v>1022</v>
      </c>
      <c r="I8">
        <v>925</v>
      </c>
      <c r="J8">
        <v>1034</v>
      </c>
      <c r="K8">
        <v>1286</v>
      </c>
      <c r="L8">
        <v>997</v>
      </c>
      <c r="M8">
        <v>913</v>
      </c>
      <c r="N8">
        <v>949</v>
      </c>
      <c r="O8">
        <v>1154</v>
      </c>
      <c r="P8">
        <v>788</v>
      </c>
      <c r="Q8">
        <v>989</v>
      </c>
      <c r="R8">
        <v>1510</v>
      </c>
      <c r="S8">
        <v>2563</v>
      </c>
      <c r="T8">
        <v>1734</v>
      </c>
      <c r="U8">
        <v>1577</v>
      </c>
      <c r="V8">
        <v>5022</v>
      </c>
      <c r="W8">
        <v>965</v>
      </c>
      <c r="X8">
        <v>1291</v>
      </c>
      <c r="Y8">
        <v>428</v>
      </c>
      <c r="Z8">
        <v>1395</v>
      </c>
    </row>
    <row r="9" spans="1:26" x14ac:dyDescent="0.35">
      <c r="A9">
        <v>8</v>
      </c>
      <c r="B9" t="s">
        <v>307</v>
      </c>
      <c r="C9">
        <v>468</v>
      </c>
      <c r="D9">
        <v>2956</v>
      </c>
      <c r="E9">
        <v>702</v>
      </c>
      <c r="F9">
        <v>819</v>
      </c>
      <c r="G9">
        <v>819</v>
      </c>
      <c r="H9">
        <v>819</v>
      </c>
      <c r="I9">
        <v>1052</v>
      </c>
      <c r="J9">
        <v>935</v>
      </c>
      <c r="K9">
        <v>1052</v>
      </c>
      <c r="L9">
        <v>935</v>
      </c>
      <c r="M9">
        <v>1520</v>
      </c>
      <c r="N9">
        <v>1988</v>
      </c>
      <c r="O9">
        <v>-186</v>
      </c>
      <c r="P9">
        <v>3227</v>
      </c>
      <c r="Q9">
        <v>124</v>
      </c>
      <c r="R9">
        <v>557</v>
      </c>
      <c r="S9">
        <v>1093</v>
      </c>
      <c r="T9">
        <v>311</v>
      </c>
      <c r="U9">
        <v>1462</v>
      </c>
      <c r="V9">
        <v>712</v>
      </c>
      <c r="W9">
        <v>400</v>
      </c>
      <c r="X9">
        <v>539</v>
      </c>
      <c r="Y9">
        <v>2198</v>
      </c>
      <c r="Z9">
        <v>2101</v>
      </c>
    </row>
    <row r="10" spans="1:26" x14ac:dyDescent="0.35">
      <c r="A10">
        <v>9</v>
      </c>
      <c r="B10" t="s">
        <v>308</v>
      </c>
      <c r="C10">
        <v>209</v>
      </c>
      <c r="D10">
        <v>-2125</v>
      </c>
      <c r="E10">
        <v>572</v>
      </c>
      <c r="F10">
        <v>335</v>
      </c>
      <c r="G10">
        <v>118</v>
      </c>
      <c r="H10">
        <v>203</v>
      </c>
      <c r="I10">
        <v>-127</v>
      </c>
      <c r="J10">
        <v>99</v>
      </c>
      <c r="K10">
        <v>234</v>
      </c>
      <c r="L10">
        <v>62</v>
      </c>
      <c r="M10">
        <v>-607</v>
      </c>
      <c r="N10">
        <v>-1039</v>
      </c>
      <c r="O10">
        <v>1340</v>
      </c>
      <c r="P10">
        <v>-2440</v>
      </c>
      <c r="Q10">
        <v>866</v>
      </c>
      <c r="R10">
        <v>953</v>
      </c>
      <c r="S10">
        <v>1470</v>
      </c>
      <c r="T10">
        <v>1423</v>
      </c>
      <c r="U10">
        <v>115</v>
      </c>
      <c r="V10">
        <v>4310</v>
      </c>
      <c r="W10">
        <v>564</v>
      </c>
      <c r="X10">
        <v>752</v>
      </c>
      <c r="Y10">
        <v>-1771</v>
      </c>
      <c r="Z10">
        <v>-707</v>
      </c>
    </row>
    <row r="11" spans="1:26" x14ac:dyDescent="0.35">
      <c r="A11">
        <v>10</v>
      </c>
      <c r="B11" t="s">
        <v>312</v>
      </c>
      <c r="C11">
        <v>9579</v>
      </c>
      <c r="D11">
        <v>11762</v>
      </c>
      <c r="E11">
        <v>17814</v>
      </c>
      <c r="F11">
        <v>16132</v>
      </c>
      <c r="G11">
        <v>13107</v>
      </c>
      <c r="H11">
        <v>14284</v>
      </c>
      <c r="I11">
        <v>12939</v>
      </c>
      <c r="J11">
        <v>14452</v>
      </c>
      <c r="K11">
        <v>17981</v>
      </c>
      <c r="L11">
        <v>13948</v>
      </c>
      <c r="M11">
        <v>12771</v>
      </c>
      <c r="N11">
        <v>13275</v>
      </c>
      <c r="O11">
        <v>9931</v>
      </c>
      <c r="P11">
        <v>10498</v>
      </c>
      <c r="Q11">
        <v>9710</v>
      </c>
      <c r="R11">
        <v>15367</v>
      </c>
      <c r="S11">
        <v>15165</v>
      </c>
      <c r="T11">
        <v>17864</v>
      </c>
      <c r="U11">
        <v>14809</v>
      </c>
      <c r="V11">
        <v>15730</v>
      </c>
      <c r="W11">
        <v>8077</v>
      </c>
      <c r="X11">
        <v>11631</v>
      </c>
      <c r="Y11">
        <v>28406</v>
      </c>
      <c r="Z11">
        <v>7864</v>
      </c>
    </row>
    <row r="12" spans="1:26" x14ac:dyDescent="0.35">
      <c r="A12">
        <v>11</v>
      </c>
      <c r="B12" t="s">
        <v>313</v>
      </c>
      <c r="C12">
        <v>4669</v>
      </c>
      <c r="D12">
        <v>8196</v>
      </c>
      <c r="E12">
        <v>6991</v>
      </c>
      <c r="F12">
        <v>8155</v>
      </c>
      <c r="G12">
        <v>8155</v>
      </c>
      <c r="H12">
        <v>8155</v>
      </c>
      <c r="I12">
        <v>10484</v>
      </c>
      <c r="J12">
        <v>9319</v>
      </c>
      <c r="K12">
        <v>10484</v>
      </c>
      <c r="L12">
        <v>10169</v>
      </c>
      <c r="M12">
        <v>15144</v>
      </c>
      <c r="N12">
        <v>19805</v>
      </c>
      <c r="O12">
        <v>938</v>
      </c>
      <c r="P12">
        <v>10407</v>
      </c>
      <c r="Q12">
        <v>12178</v>
      </c>
      <c r="R12">
        <v>16956</v>
      </c>
      <c r="S12">
        <v>7244</v>
      </c>
      <c r="T12">
        <v>5212</v>
      </c>
      <c r="U12">
        <v>10914</v>
      </c>
      <c r="V12">
        <v>10024</v>
      </c>
      <c r="W12">
        <v>11181</v>
      </c>
      <c r="X12">
        <v>10930</v>
      </c>
      <c r="Y12">
        <v>14079</v>
      </c>
      <c r="Z12">
        <v>34409</v>
      </c>
    </row>
    <row r="13" spans="1:26" x14ac:dyDescent="0.35">
      <c r="A13">
        <v>12</v>
      </c>
      <c r="B13" t="s">
        <v>314</v>
      </c>
      <c r="C13">
        <v>457498</v>
      </c>
      <c r="D13">
        <v>401479</v>
      </c>
      <c r="E13">
        <v>415438</v>
      </c>
      <c r="F13">
        <v>525551</v>
      </c>
      <c r="G13">
        <v>443826</v>
      </c>
      <c r="H13">
        <v>438072</v>
      </c>
      <c r="I13">
        <v>451511</v>
      </c>
      <c r="J13">
        <v>449654</v>
      </c>
      <c r="K13">
        <v>429169</v>
      </c>
      <c r="L13">
        <v>435626</v>
      </c>
      <c r="M13">
        <v>450901</v>
      </c>
      <c r="N13">
        <v>466485</v>
      </c>
      <c r="O13">
        <v>460943</v>
      </c>
      <c r="P13">
        <v>457225</v>
      </c>
      <c r="Q13">
        <v>442887</v>
      </c>
      <c r="R13">
        <v>460438</v>
      </c>
      <c r="S13">
        <v>420520</v>
      </c>
      <c r="T13">
        <v>473342</v>
      </c>
      <c r="U13">
        <v>475275</v>
      </c>
      <c r="V13">
        <v>423377</v>
      </c>
      <c r="W13">
        <v>415048</v>
      </c>
      <c r="X13">
        <v>420540</v>
      </c>
      <c r="Y13">
        <v>425395</v>
      </c>
      <c r="Z13">
        <v>440113</v>
      </c>
    </row>
    <row r="14" spans="1:26" x14ac:dyDescent="0.35">
      <c r="A14">
        <v>13</v>
      </c>
      <c r="B14" t="s">
        <v>315</v>
      </c>
      <c r="C14">
        <v>156317</v>
      </c>
      <c r="D14">
        <v>131860</v>
      </c>
      <c r="E14">
        <v>132922</v>
      </c>
      <c r="F14">
        <v>128464</v>
      </c>
      <c r="G14">
        <v>126862</v>
      </c>
      <c r="H14">
        <v>123910</v>
      </c>
      <c r="I14">
        <v>117471</v>
      </c>
      <c r="J14">
        <v>113193</v>
      </c>
      <c r="K14">
        <v>110673</v>
      </c>
      <c r="L14">
        <v>116331</v>
      </c>
      <c r="M14">
        <v>107403</v>
      </c>
      <c r="N14">
        <v>135923</v>
      </c>
      <c r="O14">
        <v>184402</v>
      </c>
      <c r="P14">
        <v>140194</v>
      </c>
      <c r="Q14">
        <v>129755</v>
      </c>
      <c r="R14">
        <v>135882</v>
      </c>
      <c r="S14">
        <v>124903</v>
      </c>
      <c r="T14">
        <v>139674</v>
      </c>
      <c r="U14">
        <v>131638</v>
      </c>
      <c r="V14">
        <v>120285</v>
      </c>
      <c r="W14">
        <v>120343</v>
      </c>
      <c r="X14">
        <v>114013</v>
      </c>
      <c r="Y14">
        <v>116362</v>
      </c>
      <c r="Z14">
        <v>128430</v>
      </c>
    </row>
    <row r="15" spans="1:26" x14ac:dyDescent="0.35">
      <c r="A15">
        <v>14</v>
      </c>
      <c r="B15" t="s">
        <v>316</v>
      </c>
      <c r="C15">
        <v>125419</v>
      </c>
      <c r="D15">
        <v>127673</v>
      </c>
      <c r="E15">
        <v>134820</v>
      </c>
      <c r="F15">
        <v>121285</v>
      </c>
      <c r="G15">
        <v>133192</v>
      </c>
      <c r="H15">
        <v>122908</v>
      </c>
      <c r="I15">
        <v>128007</v>
      </c>
      <c r="J15">
        <v>138579</v>
      </c>
      <c r="K15">
        <v>128445</v>
      </c>
      <c r="L15">
        <v>134727</v>
      </c>
      <c r="M15">
        <v>135309</v>
      </c>
      <c r="N15">
        <v>138787</v>
      </c>
      <c r="O15">
        <v>143684</v>
      </c>
      <c r="P15">
        <v>125481</v>
      </c>
      <c r="Q15">
        <v>134084</v>
      </c>
      <c r="R15">
        <v>128113</v>
      </c>
      <c r="S15">
        <v>127470</v>
      </c>
      <c r="T15">
        <v>144876</v>
      </c>
      <c r="U15">
        <v>137578</v>
      </c>
      <c r="V15">
        <v>133713</v>
      </c>
      <c r="W15">
        <v>130165</v>
      </c>
      <c r="X15">
        <v>139507</v>
      </c>
      <c r="Y15">
        <v>136923</v>
      </c>
      <c r="Z15">
        <v>128309</v>
      </c>
    </row>
    <row r="16" spans="1:26" x14ac:dyDescent="0.35">
      <c r="A16">
        <v>15</v>
      </c>
      <c r="B16" t="s">
        <v>318</v>
      </c>
      <c r="C16">
        <v>67188</v>
      </c>
      <c r="D16">
        <v>67188</v>
      </c>
      <c r="E16">
        <v>78385</v>
      </c>
      <c r="F16">
        <v>78385</v>
      </c>
      <c r="G16">
        <v>111980</v>
      </c>
      <c r="H16">
        <v>111980</v>
      </c>
      <c r="I16">
        <v>111980</v>
      </c>
      <c r="J16">
        <v>111980</v>
      </c>
      <c r="K16">
        <v>89584</v>
      </c>
      <c r="L16">
        <v>100782</v>
      </c>
      <c r="M16">
        <v>100782</v>
      </c>
      <c r="N16">
        <v>89584</v>
      </c>
      <c r="O16">
        <v>59722</v>
      </c>
      <c r="P16">
        <v>40655</v>
      </c>
      <c r="Q16">
        <v>75367</v>
      </c>
      <c r="R16">
        <v>62876</v>
      </c>
      <c r="S16">
        <v>35675</v>
      </c>
      <c r="T16">
        <v>27150</v>
      </c>
      <c r="U16">
        <v>36995</v>
      </c>
      <c r="V16">
        <v>61619</v>
      </c>
      <c r="W16">
        <v>72755</v>
      </c>
      <c r="X16">
        <v>73250</v>
      </c>
      <c r="Y16">
        <v>47610</v>
      </c>
      <c r="Z16">
        <v>60674</v>
      </c>
    </row>
    <row r="17" spans="1:26" x14ac:dyDescent="0.35">
      <c r="A17">
        <v>16</v>
      </c>
      <c r="B17" t="s">
        <v>319</v>
      </c>
      <c r="C17">
        <v>80958</v>
      </c>
      <c r="D17">
        <v>80958</v>
      </c>
      <c r="E17">
        <v>103099</v>
      </c>
      <c r="F17">
        <v>94450</v>
      </c>
      <c r="G17">
        <v>134931</v>
      </c>
      <c r="H17">
        <v>143580</v>
      </c>
      <c r="I17">
        <v>134931</v>
      </c>
      <c r="J17">
        <v>134931</v>
      </c>
      <c r="K17">
        <v>116594</v>
      </c>
      <c r="L17">
        <v>121438</v>
      </c>
      <c r="M17">
        <v>121438</v>
      </c>
      <c r="N17">
        <v>116594</v>
      </c>
      <c r="O17">
        <v>36498</v>
      </c>
      <c r="P17">
        <v>26247</v>
      </c>
      <c r="Q17">
        <v>86324</v>
      </c>
      <c r="R17">
        <v>39194</v>
      </c>
      <c r="S17">
        <v>63358</v>
      </c>
      <c r="T17">
        <v>54802</v>
      </c>
      <c r="U17">
        <v>70494</v>
      </c>
      <c r="V17">
        <v>78884</v>
      </c>
      <c r="W17">
        <v>160479</v>
      </c>
      <c r="X17">
        <v>158246</v>
      </c>
      <c r="Y17">
        <v>130022</v>
      </c>
      <c r="Z17">
        <v>44733</v>
      </c>
    </row>
    <row r="18" spans="1:26" x14ac:dyDescent="0.35">
      <c r="A18">
        <v>17</v>
      </c>
      <c r="B18" t="s">
        <v>320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</row>
    <row r="19" spans="1:26" x14ac:dyDescent="0.35">
      <c r="A19">
        <v>18</v>
      </c>
      <c r="B19" t="s">
        <v>322</v>
      </c>
      <c r="C19">
        <v>1073937</v>
      </c>
      <c r="D19">
        <v>1010104</v>
      </c>
      <c r="E19">
        <v>1073553</v>
      </c>
      <c r="F19">
        <v>1161114</v>
      </c>
      <c r="G19">
        <v>1178985</v>
      </c>
      <c r="H19">
        <v>1161786</v>
      </c>
      <c r="I19">
        <v>1168333</v>
      </c>
      <c r="J19">
        <v>1203062</v>
      </c>
      <c r="K19">
        <v>1126504</v>
      </c>
      <c r="L19">
        <v>1169984</v>
      </c>
      <c r="M19">
        <v>1192853</v>
      </c>
      <c r="N19">
        <v>1223184</v>
      </c>
      <c r="O19">
        <v>1095268</v>
      </c>
      <c r="P19">
        <v>979184</v>
      </c>
      <c r="Q19">
        <v>1071484</v>
      </c>
      <c r="R19">
        <v>1036877</v>
      </c>
      <c r="S19">
        <v>986021</v>
      </c>
      <c r="T19">
        <v>1059150</v>
      </c>
      <c r="U19">
        <v>1151676</v>
      </c>
      <c r="V19">
        <v>1039181</v>
      </c>
      <c r="W19">
        <v>1128026</v>
      </c>
      <c r="X19">
        <v>1131668</v>
      </c>
      <c r="Y19">
        <v>1086503</v>
      </c>
      <c r="Z19">
        <v>1056937</v>
      </c>
    </row>
    <row r="20" spans="1:26" x14ac:dyDescent="0.35">
      <c r="A20">
        <v>19</v>
      </c>
      <c r="B20" t="s">
        <v>323</v>
      </c>
      <c r="C20">
        <v>60690</v>
      </c>
      <c r="D20">
        <v>61235</v>
      </c>
      <c r="E20">
        <v>76635</v>
      </c>
      <c r="F20">
        <v>69983</v>
      </c>
      <c r="G20">
        <v>92051</v>
      </c>
      <c r="H20">
        <v>100010</v>
      </c>
      <c r="I20">
        <v>93101</v>
      </c>
      <c r="J20">
        <v>93679</v>
      </c>
      <c r="K20">
        <v>87449</v>
      </c>
      <c r="L20">
        <v>87811</v>
      </c>
      <c r="M20">
        <v>88096</v>
      </c>
      <c r="N20">
        <v>88430</v>
      </c>
      <c r="O20">
        <v>30670</v>
      </c>
      <c r="P20">
        <v>24165</v>
      </c>
      <c r="Q20">
        <v>64256</v>
      </c>
      <c r="R20">
        <v>52299</v>
      </c>
      <c r="S20">
        <v>76894</v>
      </c>
      <c r="T20">
        <v>57418</v>
      </c>
      <c r="U20">
        <v>57158</v>
      </c>
      <c r="V20">
        <v>86888</v>
      </c>
      <c r="W20">
        <v>109564</v>
      </c>
      <c r="X20">
        <v>106979</v>
      </c>
      <c r="Y20">
        <v>93394</v>
      </c>
      <c r="Z20">
        <v>54338</v>
      </c>
    </row>
    <row r="21" spans="1:26" x14ac:dyDescent="0.35">
      <c r="A21">
        <v>20</v>
      </c>
      <c r="B21" t="s">
        <v>324</v>
      </c>
      <c r="C21">
        <v>266175</v>
      </c>
      <c r="D21">
        <v>243484</v>
      </c>
      <c r="E21">
        <v>257804</v>
      </c>
      <c r="F21">
        <v>272222</v>
      </c>
      <c r="G21">
        <v>326027</v>
      </c>
      <c r="H21">
        <v>298875</v>
      </c>
      <c r="I21">
        <v>287000</v>
      </c>
      <c r="J21">
        <v>323347</v>
      </c>
      <c r="K21">
        <v>285286</v>
      </c>
      <c r="L21">
        <v>299357</v>
      </c>
      <c r="M21">
        <v>317447</v>
      </c>
      <c r="N21">
        <v>288405</v>
      </c>
      <c r="O21">
        <v>246338</v>
      </c>
      <c r="P21">
        <v>289934</v>
      </c>
      <c r="Q21">
        <v>256526</v>
      </c>
      <c r="R21">
        <v>268745</v>
      </c>
      <c r="S21">
        <v>272763</v>
      </c>
      <c r="T21">
        <v>258613</v>
      </c>
      <c r="U21">
        <v>264852</v>
      </c>
      <c r="V21">
        <v>287150</v>
      </c>
      <c r="W21">
        <v>263781</v>
      </c>
      <c r="X21">
        <v>248809</v>
      </c>
      <c r="Y21">
        <v>279916</v>
      </c>
      <c r="Z21">
        <v>303220</v>
      </c>
    </row>
    <row r="22" spans="1:26" x14ac:dyDescent="0.35">
      <c r="A22">
        <v>21</v>
      </c>
      <c r="B22" t="s">
        <v>325</v>
      </c>
      <c r="C22">
        <v>746993</v>
      </c>
      <c r="D22">
        <v>705306</v>
      </c>
      <c r="E22">
        <v>739035</v>
      </c>
      <c r="F22">
        <v>818830</v>
      </c>
      <c r="G22">
        <v>760828</v>
      </c>
      <c r="H22">
        <v>762822</v>
      </c>
      <c r="I22">
        <v>788153</v>
      </c>
      <c r="J22">
        <v>785957</v>
      </c>
      <c r="K22">
        <v>753690</v>
      </c>
      <c r="L22">
        <v>782737</v>
      </c>
      <c r="M22">
        <v>787231</v>
      </c>
      <c r="N22">
        <v>846270</v>
      </c>
      <c r="O22">
        <v>818260</v>
      </c>
      <c r="P22">
        <v>665085</v>
      </c>
      <c r="Q22">
        <v>750702</v>
      </c>
      <c r="R22">
        <v>715834</v>
      </c>
      <c r="S22">
        <v>636364</v>
      </c>
      <c r="T22">
        <v>743118</v>
      </c>
      <c r="U22">
        <v>829666</v>
      </c>
      <c r="V22">
        <v>665142</v>
      </c>
      <c r="W22">
        <v>754680</v>
      </c>
      <c r="X22">
        <v>775880</v>
      </c>
      <c r="Y22">
        <v>713193</v>
      </c>
      <c r="Z22">
        <v>696279</v>
      </c>
    </row>
    <row r="23" spans="1:26" x14ac:dyDescent="0.35">
      <c r="A23">
        <v>22</v>
      </c>
      <c r="B23" t="s">
        <v>326</v>
      </c>
      <c r="C23">
        <v>322470</v>
      </c>
      <c r="D23">
        <v>344329</v>
      </c>
      <c r="E23">
        <v>325670</v>
      </c>
      <c r="F23">
        <v>349812</v>
      </c>
      <c r="G23">
        <v>341366</v>
      </c>
      <c r="H23">
        <v>344388</v>
      </c>
      <c r="I23">
        <v>323269</v>
      </c>
      <c r="J23">
        <v>358644</v>
      </c>
      <c r="K23">
        <v>325077</v>
      </c>
      <c r="L23">
        <v>340080</v>
      </c>
      <c r="M23">
        <v>323287</v>
      </c>
      <c r="N23">
        <v>350367</v>
      </c>
      <c r="O23">
        <v>306762</v>
      </c>
      <c r="P23">
        <v>345618</v>
      </c>
      <c r="Q23">
        <v>320185</v>
      </c>
      <c r="R23">
        <v>350536</v>
      </c>
      <c r="S23">
        <v>343698</v>
      </c>
      <c r="T23">
        <v>344893</v>
      </c>
      <c r="U23">
        <v>323957</v>
      </c>
      <c r="V23">
        <v>329255</v>
      </c>
      <c r="W23">
        <v>325965</v>
      </c>
      <c r="X23">
        <v>336820</v>
      </c>
      <c r="Y23">
        <v>324644</v>
      </c>
      <c r="Z23">
        <v>344594</v>
      </c>
    </row>
    <row r="24" spans="1:26" x14ac:dyDescent="0.35">
      <c r="A24">
        <v>23</v>
      </c>
      <c r="B24" t="s">
        <v>327</v>
      </c>
      <c r="C24">
        <v>56256</v>
      </c>
      <c r="D24">
        <v>54155</v>
      </c>
      <c r="E24">
        <v>60560</v>
      </c>
      <c r="F24">
        <v>62020</v>
      </c>
      <c r="G24">
        <v>61408</v>
      </c>
      <c r="H24">
        <v>60128</v>
      </c>
      <c r="I24">
        <v>61746</v>
      </c>
      <c r="J24">
        <v>58294</v>
      </c>
      <c r="K24">
        <v>58970</v>
      </c>
      <c r="L24">
        <v>62872</v>
      </c>
      <c r="M24">
        <v>63279</v>
      </c>
      <c r="N24">
        <v>65831</v>
      </c>
      <c r="O24">
        <v>53861</v>
      </c>
      <c r="P24">
        <v>53169</v>
      </c>
      <c r="Q24">
        <v>55318</v>
      </c>
      <c r="R24">
        <v>60779</v>
      </c>
      <c r="S24">
        <v>54529</v>
      </c>
      <c r="T24">
        <v>58668</v>
      </c>
      <c r="U24">
        <v>57591</v>
      </c>
      <c r="V24">
        <v>64012</v>
      </c>
      <c r="W24">
        <v>55345</v>
      </c>
      <c r="X24">
        <v>59427</v>
      </c>
      <c r="Y24">
        <v>57229</v>
      </c>
      <c r="Z24">
        <v>49568</v>
      </c>
    </row>
    <row r="25" spans="1:26" x14ac:dyDescent="0.35">
      <c r="A25">
        <v>24</v>
      </c>
      <c r="B25" t="s">
        <v>328</v>
      </c>
      <c r="C25">
        <v>208047</v>
      </c>
      <c r="D25">
        <v>196214</v>
      </c>
      <c r="E25">
        <v>212400</v>
      </c>
      <c r="F25">
        <v>252367</v>
      </c>
      <c r="G25">
        <v>204502</v>
      </c>
      <c r="H25">
        <v>210181</v>
      </c>
      <c r="I25">
        <v>197183</v>
      </c>
      <c r="J25">
        <v>197610</v>
      </c>
      <c r="K25">
        <v>198752</v>
      </c>
      <c r="L25">
        <v>198703</v>
      </c>
      <c r="M25">
        <v>202934</v>
      </c>
      <c r="N25">
        <v>198883</v>
      </c>
      <c r="O25">
        <v>202081</v>
      </c>
      <c r="P25">
        <v>189398</v>
      </c>
      <c r="Q25">
        <v>196800</v>
      </c>
      <c r="R25">
        <v>236136</v>
      </c>
      <c r="S25">
        <v>201447</v>
      </c>
      <c r="T25">
        <v>203497</v>
      </c>
      <c r="U25">
        <v>188709</v>
      </c>
      <c r="V25">
        <v>185474</v>
      </c>
      <c r="W25">
        <v>164417</v>
      </c>
      <c r="X25">
        <v>195045</v>
      </c>
      <c r="Y25">
        <v>205797</v>
      </c>
      <c r="Z25">
        <v>176821</v>
      </c>
    </row>
    <row r="26" spans="1:26" x14ac:dyDescent="0.35">
      <c r="A26">
        <v>25</v>
      </c>
      <c r="B26" t="s">
        <v>329</v>
      </c>
      <c r="C26">
        <v>586773</v>
      </c>
      <c r="D26">
        <v>594698</v>
      </c>
      <c r="E26">
        <v>598630</v>
      </c>
      <c r="F26">
        <v>664199</v>
      </c>
      <c r="G26">
        <v>607276</v>
      </c>
      <c r="H26">
        <v>614697</v>
      </c>
      <c r="I26">
        <v>582198</v>
      </c>
      <c r="J26">
        <v>614548</v>
      </c>
      <c r="K26">
        <v>582799</v>
      </c>
      <c r="L26">
        <v>601655</v>
      </c>
      <c r="M26">
        <v>589500</v>
      </c>
      <c r="N26">
        <v>615081</v>
      </c>
      <c r="O26">
        <v>563837</v>
      </c>
      <c r="P26">
        <v>588934</v>
      </c>
      <c r="Q26">
        <v>573112</v>
      </c>
      <c r="R26">
        <v>648224</v>
      </c>
      <c r="S26">
        <v>600507</v>
      </c>
      <c r="T26">
        <v>607869</v>
      </c>
      <c r="U26">
        <v>571056</v>
      </c>
      <c r="V26">
        <v>579551</v>
      </c>
      <c r="W26">
        <v>546522</v>
      </c>
      <c r="X26">
        <v>592098</v>
      </c>
      <c r="Y26">
        <v>588393</v>
      </c>
      <c r="Z26">
        <v>571799</v>
      </c>
    </row>
    <row r="27" spans="1:26" x14ac:dyDescent="0.35">
      <c r="A27">
        <v>26</v>
      </c>
      <c r="B27" t="s">
        <v>330</v>
      </c>
      <c r="C27">
        <v>160220</v>
      </c>
      <c r="D27">
        <v>110608</v>
      </c>
      <c r="E27">
        <v>140405</v>
      </c>
      <c r="F27">
        <v>154631</v>
      </c>
      <c r="G27">
        <v>153552</v>
      </c>
      <c r="H27">
        <v>148125</v>
      </c>
      <c r="I27">
        <v>205955</v>
      </c>
      <c r="J27">
        <v>171409</v>
      </c>
      <c r="K27">
        <v>170891</v>
      </c>
      <c r="L27">
        <v>181082</v>
      </c>
      <c r="M27">
        <v>197731</v>
      </c>
      <c r="N27">
        <v>231189</v>
      </c>
      <c r="O27">
        <v>254423</v>
      </c>
      <c r="P27">
        <v>76150</v>
      </c>
      <c r="Q27">
        <v>177590</v>
      </c>
      <c r="R27">
        <v>67610</v>
      </c>
      <c r="S27">
        <v>35857</v>
      </c>
      <c r="T27">
        <v>135250</v>
      </c>
      <c r="U27">
        <v>258610</v>
      </c>
      <c r="V27">
        <v>85591</v>
      </c>
      <c r="W27">
        <v>208159</v>
      </c>
      <c r="X27">
        <v>183782</v>
      </c>
      <c r="Y27">
        <v>124800</v>
      </c>
      <c r="Z27">
        <v>124480</v>
      </c>
    </row>
    <row r="28" spans="1:26" x14ac:dyDescent="0.35">
      <c r="A28">
        <v>27</v>
      </c>
      <c r="B28" t="s">
        <v>364</v>
      </c>
      <c r="C28">
        <v>215887</v>
      </c>
      <c r="D28">
        <v>167458</v>
      </c>
      <c r="E28">
        <v>196377</v>
      </c>
      <c r="F28">
        <v>211065</v>
      </c>
      <c r="G28">
        <v>210019</v>
      </c>
      <c r="H28">
        <v>204633</v>
      </c>
      <c r="I28">
        <v>260231</v>
      </c>
      <c r="J28">
        <v>225417</v>
      </c>
      <c r="K28">
        <v>224178</v>
      </c>
      <c r="L28">
        <v>234078</v>
      </c>
      <c r="M28">
        <v>250909</v>
      </c>
      <c r="N28">
        <v>282855</v>
      </c>
      <c r="O28">
        <v>304508</v>
      </c>
      <c r="P28">
        <v>125414</v>
      </c>
      <c r="Q28">
        <v>226779</v>
      </c>
      <c r="R28">
        <v>116864</v>
      </c>
      <c r="S28">
        <v>86126</v>
      </c>
      <c r="T28">
        <v>185430</v>
      </c>
      <c r="U28">
        <v>306752</v>
      </c>
      <c r="V28">
        <v>132885</v>
      </c>
      <c r="W28">
        <v>254590</v>
      </c>
      <c r="X28">
        <v>230871</v>
      </c>
      <c r="Y28">
        <v>170449</v>
      </c>
      <c r="Z28">
        <v>170642</v>
      </c>
    </row>
    <row r="29" spans="1:26" x14ac:dyDescent="0.35">
      <c r="A29">
        <v>28</v>
      </c>
      <c r="B29" t="s">
        <v>369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</row>
    <row r="30" spans="1:26" x14ac:dyDescent="0.35">
      <c r="A30">
        <v>29</v>
      </c>
      <c r="B30" t="s">
        <v>878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</row>
    <row r="31" spans="1:26" x14ac:dyDescent="0.35">
      <c r="A31">
        <v>30</v>
      </c>
      <c r="B31" t="s">
        <v>879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</row>
    <row r="32" spans="1:26" x14ac:dyDescent="0.35">
      <c r="A32">
        <v>31</v>
      </c>
      <c r="B32" t="s">
        <v>880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</row>
    <row r="33" spans="1:26" x14ac:dyDescent="0.35">
      <c r="A33">
        <v>32</v>
      </c>
      <c r="B33" t="s">
        <v>881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</row>
    <row r="34" spans="1:26" x14ac:dyDescent="0.35">
      <c r="A34">
        <v>33</v>
      </c>
      <c r="B34" t="s">
        <v>882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</row>
    <row r="35" spans="1:26" x14ac:dyDescent="0.35">
      <c r="A35">
        <v>34</v>
      </c>
      <c r="B35" t="s">
        <v>883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</row>
    <row r="36" spans="1:26" x14ac:dyDescent="0.35">
      <c r="A36">
        <v>35</v>
      </c>
      <c r="B36" t="s">
        <v>370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</row>
    <row r="37" spans="1:26" x14ac:dyDescent="0.35">
      <c r="A37">
        <v>36</v>
      </c>
      <c r="B37" t="s">
        <v>884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</row>
    <row r="38" spans="1:26" x14ac:dyDescent="0.35">
      <c r="A38">
        <v>37</v>
      </c>
      <c r="B38" t="s">
        <v>885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</row>
    <row r="39" spans="1:26" x14ac:dyDescent="0.35">
      <c r="A39">
        <v>38</v>
      </c>
      <c r="B39" t="s">
        <v>886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</row>
    <row r="40" spans="1:26" x14ac:dyDescent="0.35">
      <c r="A40">
        <v>39</v>
      </c>
      <c r="B40" t="s">
        <v>887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</row>
    <row r="41" spans="1:26" x14ac:dyDescent="0.35">
      <c r="A41">
        <v>40</v>
      </c>
      <c r="B41" t="s">
        <v>888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</row>
    <row r="42" spans="1:26" x14ac:dyDescent="0.35">
      <c r="A42">
        <v>41</v>
      </c>
      <c r="B42" t="s">
        <v>889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</row>
    <row r="43" spans="1:26" x14ac:dyDescent="0.35">
      <c r="A43">
        <v>42</v>
      </c>
      <c r="B43" t="s">
        <v>890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</row>
    <row r="44" spans="1:26" x14ac:dyDescent="0.35">
      <c r="A44">
        <v>43</v>
      </c>
      <c r="B44" t="s">
        <v>891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</row>
    <row r="45" spans="1:26" x14ac:dyDescent="0.35">
      <c r="A45">
        <v>44</v>
      </c>
      <c r="B45" t="s">
        <v>892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</row>
    <row r="46" spans="1:26" x14ac:dyDescent="0.35">
      <c r="A46">
        <v>45</v>
      </c>
      <c r="B46" t="s">
        <v>893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</row>
    <row r="47" spans="1:26" x14ac:dyDescent="0.35">
      <c r="A47">
        <v>46</v>
      </c>
      <c r="B47" t="s">
        <v>894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</row>
    <row r="48" spans="1:26" x14ac:dyDescent="0.35">
      <c r="A48">
        <v>47</v>
      </c>
      <c r="B48" t="s">
        <v>895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</row>
    <row r="49" spans="1:26" x14ac:dyDescent="0.35">
      <c r="A49">
        <v>48</v>
      </c>
      <c r="B49" t="s">
        <v>395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</row>
    <row r="50" spans="1:26" x14ac:dyDescent="0.35">
      <c r="A50">
        <v>49</v>
      </c>
      <c r="B50" t="s">
        <v>396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</row>
    <row r="51" spans="1:26" x14ac:dyDescent="0.35">
      <c r="A51">
        <v>50</v>
      </c>
      <c r="B51" t="s">
        <v>651</v>
      </c>
      <c r="C51">
        <v>5</v>
      </c>
      <c r="D51">
        <v>5</v>
      </c>
      <c r="E51">
        <v>5</v>
      </c>
      <c r="F51">
        <v>5</v>
      </c>
      <c r="G51">
        <v>5</v>
      </c>
      <c r="H51">
        <v>5</v>
      </c>
      <c r="I51">
        <v>5</v>
      </c>
      <c r="J51">
        <v>5</v>
      </c>
      <c r="K51">
        <v>5</v>
      </c>
      <c r="L51">
        <v>5</v>
      </c>
      <c r="M51">
        <v>5</v>
      </c>
      <c r="N51">
        <v>5</v>
      </c>
      <c r="O51">
        <v>7</v>
      </c>
      <c r="P51">
        <v>2</v>
      </c>
      <c r="Q51">
        <v>3</v>
      </c>
      <c r="R51">
        <v>1</v>
      </c>
      <c r="S51">
        <v>1</v>
      </c>
      <c r="T51">
        <v>2</v>
      </c>
      <c r="U51">
        <v>1</v>
      </c>
      <c r="V51">
        <v>3</v>
      </c>
      <c r="W51">
        <v>1</v>
      </c>
      <c r="X51">
        <v>3</v>
      </c>
      <c r="Y51">
        <v>6</v>
      </c>
      <c r="Z51">
        <v>7</v>
      </c>
    </row>
    <row r="52" spans="1:26" x14ac:dyDescent="0.35">
      <c r="A52">
        <v>51</v>
      </c>
      <c r="B52" t="s">
        <v>365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20</v>
      </c>
      <c r="P52">
        <v>9</v>
      </c>
      <c r="Q52">
        <v>13</v>
      </c>
      <c r="R52">
        <v>16</v>
      </c>
      <c r="S52">
        <v>9</v>
      </c>
      <c r="T52">
        <v>10</v>
      </c>
      <c r="U52">
        <v>34</v>
      </c>
      <c r="V52">
        <v>5</v>
      </c>
      <c r="W52">
        <v>12</v>
      </c>
      <c r="X52">
        <v>20</v>
      </c>
      <c r="Y52">
        <v>10</v>
      </c>
      <c r="Z52">
        <v>8</v>
      </c>
    </row>
    <row r="53" spans="1:26" x14ac:dyDescent="0.35">
      <c r="A53">
        <v>52</v>
      </c>
      <c r="B53" t="s">
        <v>331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-13</v>
      </c>
      <c r="P53">
        <v>9</v>
      </c>
      <c r="Q53">
        <v>7</v>
      </c>
      <c r="R53">
        <v>5</v>
      </c>
      <c r="S53">
        <v>11</v>
      </c>
      <c r="T53">
        <v>7</v>
      </c>
      <c r="U53">
        <v>15</v>
      </c>
      <c r="V53">
        <v>5</v>
      </c>
      <c r="W53">
        <v>8</v>
      </c>
      <c r="X53">
        <v>9</v>
      </c>
      <c r="Y53">
        <v>19</v>
      </c>
      <c r="Z53">
        <v>89</v>
      </c>
    </row>
    <row r="54" spans="1:26" x14ac:dyDescent="0.35">
      <c r="A54">
        <v>53</v>
      </c>
      <c r="B54" t="s">
        <v>335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7</v>
      </c>
      <c r="P54">
        <v>5</v>
      </c>
      <c r="Q54">
        <v>2</v>
      </c>
      <c r="R54">
        <v>3</v>
      </c>
      <c r="S54">
        <v>4</v>
      </c>
      <c r="T54">
        <v>3</v>
      </c>
      <c r="U54">
        <v>8</v>
      </c>
      <c r="V54">
        <v>0</v>
      </c>
      <c r="W54">
        <v>2</v>
      </c>
      <c r="X54">
        <v>3</v>
      </c>
      <c r="Y54">
        <v>2</v>
      </c>
      <c r="Z54">
        <v>1</v>
      </c>
    </row>
    <row r="55" spans="1:26" x14ac:dyDescent="0.35">
      <c r="A55">
        <v>54</v>
      </c>
      <c r="B55" t="s">
        <v>336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5</v>
      </c>
      <c r="P55">
        <v>4</v>
      </c>
      <c r="Q55">
        <v>5</v>
      </c>
      <c r="R55">
        <v>15</v>
      </c>
      <c r="S55">
        <v>4</v>
      </c>
      <c r="T55">
        <v>2</v>
      </c>
      <c r="U55">
        <v>12</v>
      </c>
      <c r="V55">
        <v>18</v>
      </c>
      <c r="W55">
        <v>4</v>
      </c>
      <c r="X55">
        <v>10</v>
      </c>
      <c r="Y55">
        <v>14</v>
      </c>
      <c r="Z55">
        <v>11</v>
      </c>
    </row>
    <row r="56" spans="1:26" x14ac:dyDescent="0.35">
      <c r="A56">
        <v>55</v>
      </c>
      <c r="B56" t="s">
        <v>385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5</v>
      </c>
      <c r="Q56">
        <v>9</v>
      </c>
      <c r="R56">
        <v>12</v>
      </c>
      <c r="S56">
        <v>23</v>
      </c>
      <c r="T56">
        <v>11</v>
      </c>
      <c r="U56">
        <v>18</v>
      </c>
      <c r="V56">
        <v>5</v>
      </c>
      <c r="W56">
        <v>6</v>
      </c>
      <c r="X56">
        <v>10</v>
      </c>
      <c r="Y56">
        <v>5</v>
      </c>
      <c r="Z56">
        <v>15</v>
      </c>
    </row>
    <row r="57" spans="1:26" x14ac:dyDescent="0.35">
      <c r="A57">
        <v>56</v>
      </c>
      <c r="B57" t="s">
        <v>386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6</v>
      </c>
      <c r="Q57">
        <v>1</v>
      </c>
      <c r="R57">
        <v>2</v>
      </c>
      <c r="S57">
        <v>-7</v>
      </c>
      <c r="T57">
        <v>0</v>
      </c>
      <c r="U57">
        <v>12</v>
      </c>
      <c r="V57">
        <v>0</v>
      </c>
      <c r="W57">
        <v>1</v>
      </c>
      <c r="X57">
        <v>0</v>
      </c>
      <c r="Y57">
        <v>7</v>
      </c>
      <c r="Z57">
        <v>5</v>
      </c>
    </row>
    <row r="58" spans="1:26" x14ac:dyDescent="0.35">
      <c r="A58">
        <v>57</v>
      </c>
      <c r="B58" t="s">
        <v>896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</row>
    <row r="59" spans="1:26" x14ac:dyDescent="0.35">
      <c r="A59">
        <v>58</v>
      </c>
      <c r="B59" t="s">
        <v>397</v>
      </c>
      <c r="C59">
        <v>4</v>
      </c>
      <c r="D59">
        <v>4</v>
      </c>
      <c r="E59">
        <v>4</v>
      </c>
      <c r="F59">
        <v>4</v>
      </c>
      <c r="G59">
        <v>4</v>
      </c>
      <c r="H59">
        <v>4</v>
      </c>
      <c r="I59">
        <v>4</v>
      </c>
      <c r="J59">
        <v>4</v>
      </c>
      <c r="K59">
        <v>4</v>
      </c>
      <c r="L59">
        <v>4</v>
      </c>
      <c r="M59">
        <v>4</v>
      </c>
      <c r="N59">
        <v>4</v>
      </c>
      <c r="O59">
        <v>4</v>
      </c>
      <c r="P59">
        <v>4</v>
      </c>
      <c r="Q59">
        <v>4</v>
      </c>
      <c r="R59">
        <v>4</v>
      </c>
      <c r="S59">
        <v>4</v>
      </c>
      <c r="T59">
        <v>4</v>
      </c>
      <c r="U59">
        <v>4</v>
      </c>
      <c r="V59">
        <v>4</v>
      </c>
      <c r="W59">
        <v>4</v>
      </c>
      <c r="X59">
        <v>4</v>
      </c>
      <c r="Y59">
        <v>4</v>
      </c>
      <c r="Z59">
        <v>4</v>
      </c>
    </row>
    <row r="60" spans="1:26" x14ac:dyDescent="0.35">
      <c r="A60">
        <v>75</v>
      </c>
      <c r="B60" t="s">
        <v>338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</row>
    <row r="61" spans="1:26" x14ac:dyDescent="0.35">
      <c r="A61">
        <v>77</v>
      </c>
      <c r="B61" t="s">
        <v>338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</row>
    <row r="62" spans="1:26" x14ac:dyDescent="0.35">
      <c r="A62">
        <v>79</v>
      </c>
      <c r="B62" t="s">
        <v>897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</row>
    <row r="63" spans="1:26" x14ac:dyDescent="0.35">
      <c r="A63">
        <v>81</v>
      </c>
      <c r="B63" t="s">
        <v>338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</row>
    <row r="64" spans="1:26" x14ac:dyDescent="0.35">
      <c r="A64">
        <v>82</v>
      </c>
      <c r="B64" t="s">
        <v>338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</row>
    <row r="65" spans="1:26" x14ac:dyDescent="0.35">
      <c r="A65">
        <v>83</v>
      </c>
      <c r="B65" t="s">
        <v>338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</row>
    <row r="66" spans="1:26" x14ac:dyDescent="0.35">
      <c r="A66">
        <v>85</v>
      </c>
      <c r="B66" t="s">
        <v>338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</row>
    <row r="67" spans="1:26" x14ac:dyDescent="0.35">
      <c r="A67">
        <v>86</v>
      </c>
      <c r="B67" t="s">
        <v>338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</row>
    <row r="68" spans="1:26" x14ac:dyDescent="0.35">
      <c r="A68">
        <v>87</v>
      </c>
      <c r="B68" t="s">
        <v>338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</row>
    <row r="69" spans="1:26" x14ac:dyDescent="0.35">
      <c r="A69">
        <v>88</v>
      </c>
      <c r="B69" t="s">
        <v>338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</row>
    <row r="70" spans="1:26" x14ac:dyDescent="0.35">
      <c r="A70">
        <v>89</v>
      </c>
      <c r="B70" t="s">
        <v>338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</row>
    <row r="71" spans="1:26" x14ac:dyDescent="0.35">
      <c r="A71">
        <v>90</v>
      </c>
      <c r="B71" t="s">
        <v>338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</row>
    <row r="72" spans="1:26" x14ac:dyDescent="0.35">
      <c r="A72">
        <v>92</v>
      </c>
      <c r="B72" t="s">
        <v>338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</row>
    <row r="73" spans="1:26" x14ac:dyDescent="0.35">
      <c r="A73">
        <v>93</v>
      </c>
      <c r="B73" t="s">
        <v>338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</row>
    <row r="74" spans="1:26" x14ac:dyDescent="0.35">
      <c r="A74">
        <v>94</v>
      </c>
      <c r="B74" t="s">
        <v>338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</row>
    <row r="75" spans="1:26" x14ac:dyDescent="0.35">
      <c r="A75">
        <v>95</v>
      </c>
      <c r="B75" t="s">
        <v>338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</row>
    <row r="76" spans="1:26" x14ac:dyDescent="0.35">
      <c r="A76">
        <v>96</v>
      </c>
      <c r="B76" t="s">
        <v>338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</row>
    <row r="77" spans="1:26" x14ac:dyDescent="0.35">
      <c r="A77">
        <v>97</v>
      </c>
      <c r="B77" t="s">
        <v>338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</row>
    <row r="78" spans="1:26" x14ac:dyDescent="0.35">
      <c r="A78">
        <v>98</v>
      </c>
      <c r="B78" t="s">
        <v>338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</row>
    <row r="79" spans="1:26" x14ac:dyDescent="0.35">
      <c r="A79">
        <v>99</v>
      </c>
      <c r="B79" t="s">
        <v>338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</row>
    <row r="80" spans="1:26" x14ac:dyDescent="0.35">
      <c r="A80">
        <v>101</v>
      </c>
      <c r="B80" t="s">
        <v>338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</row>
    <row r="81" spans="1:26" x14ac:dyDescent="0.35">
      <c r="A81">
        <v>102</v>
      </c>
      <c r="B81" t="s">
        <v>338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</row>
    <row r="82" spans="1:26" x14ac:dyDescent="0.35">
      <c r="A82">
        <v>103</v>
      </c>
      <c r="B82" t="s">
        <v>338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</row>
    <row r="83" spans="1:26" x14ac:dyDescent="0.35">
      <c r="A83">
        <v>104</v>
      </c>
      <c r="B83" t="s">
        <v>338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</row>
    <row r="84" spans="1:26" x14ac:dyDescent="0.35">
      <c r="A84">
        <v>105</v>
      </c>
      <c r="B84" t="s">
        <v>338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</row>
    <row r="85" spans="1:26" x14ac:dyDescent="0.35">
      <c r="A85">
        <v>106</v>
      </c>
      <c r="B85" t="s">
        <v>338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</row>
    <row r="86" spans="1:26" x14ac:dyDescent="0.35">
      <c r="A86">
        <v>107</v>
      </c>
      <c r="B86" t="s">
        <v>338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</row>
    <row r="87" spans="1:26" x14ac:dyDescent="0.35">
      <c r="A87">
        <v>108</v>
      </c>
      <c r="B87" t="s">
        <v>309</v>
      </c>
      <c r="C87">
        <v>592</v>
      </c>
      <c r="D87">
        <v>727</v>
      </c>
      <c r="E87">
        <v>1101</v>
      </c>
      <c r="F87">
        <v>997</v>
      </c>
      <c r="G87">
        <v>810</v>
      </c>
      <c r="H87">
        <v>883</v>
      </c>
      <c r="I87">
        <v>800</v>
      </c>
      <c r="J87">
        <v>893</v>
      </c>
      <c r="K87">
        <v>1111</v>
      </c>
      <c r="L87">
        <v>862</v>
      </c>
      <c r="M87">
        <v>789</v>
      </c>
      <c r="N87">
        <v>820</v>
      </c>
      <c r="O87">
        <v>359</v>
      </c>
      <c r="P87">
        <v>706</v>
      </c>
      <c r="Q87">
        <v>0</v>
      </c>
      <c r="R87">
        <v>267</v>
      </c>
      <c r="S87">
        <v>135</v>
      </c>
      <c r="T87">
        <v>7817</v>
      </c>
      <c r="U87">
        <v>0</v>
      </c>
      <c r="V87">
        <v>590</v>
      </c>
      <c r="W87">
        <v>260</v>
      </c>
      <c r="X87">
        <v>0</v>
      </c>
      <c r="Y87">
        <v>0</v>
      </c>
      <c r="Z87">
        <v>0</v>
      </c>
    </row>
    <row r="88" spans="1:26" x14ac:dyDescent="0.35">
      <c r="A88">
        <v>109</v>
      </c>
      <c r="B88" t="s">
        <v>310</v>
      </c>
      <c r="C88">
        <v>254</v>
      </c>
      <c r="D88">
        <v>317</v>
      </c>
      <c r="E88">
        <v>381</v>
      </c>
      <c r="F88">
        <v>444</v>
      </c>
      <c r="G88">
        <v>444</v>
      </c>
      <c r="H88">
        <v>444</v>
      </c>
      <c r="I88">
        <v>571</v>
      </c>
      <c r="J88">
        <v>508</v>
      </c>
      <c r="K88">
        <v>571</v>
      </c>
      <c r="L88">
        <v>508</v>
      </c>
      <c r="M88">
        <v>825</v>
      </c>
      <c r="N88">
        <v>1079</v>
      </c>
      <c r="O88">
        <v>100</v>
      </c>
      <c r="P88">
        <v>0</v>
      </c>
      <c r="Q88">
        <v>374</v>
      </c>
      <c r="R88">
        <v>438</v>
      </c>
      <c r="S88">
        <v>506</v>
      </c>
      <c r="T88">
        <v>573</v>
      </c>
      <c r="U88">
        <v>234</v>
      </c>
      <c r="V88">
        <v>0</v>
      </c>
      <c r="W88">
        <v>304</v>
      </c>
      <c r="X88">
        <v>0</v>
      </c>
      <c r="Y88">
        <v>2667</v>
      </c>
      <c r="Z88">
        <v>2839</v>
      </c>
    </row>
    <row r="89" spans="1:26" x14ac:dyDescent="0.35">
      <c r="A89">
        <v>110</v>
      </c>
      <c r="B89" t="s">
        <v>311</v>
      </c>
      <c r="C89">
        <v>338</v>
      </c>
      <c r="D89">
        <v>410</v>
      </c>
      <c r="E89">
        <v>720</v>
      </c>
      <c r="F89">
        <v>553</v>
      </c>
      <c r="G89">
        <v>366</v>
      </c>
      <c r="H89">
        <v>439</v>
      </c>
      <c r="I89">
        <v>229</v>
      </c>
      <c r="J89">
        <v>385</v>
      </c>
      <c r="K89">
        <v>540</v>
      </c>
      <c r="L89">
        <v>354</v>
      </c>
      <c r="M89">
        <v>-36</v>
      </c>
      <c r="N89">
        <v>-259</v>
      </c>
      <c r="O89">
        <v>259</v>
      </c>
      <c r="P89">
        <v>706</v>
      </c>
      <c r="Q89">
        <v>-374</v>
      </c>
      <c r="R89">
        <v>-170</v>
      </c>
      <c r="S89">
        <v>-371</v>
      </c>
      <c r="T89">
        <v>7244</v>
      </c>
      <c r="U89">
        <v>-234</v>
      </c>
      <c r="V89">
        <v>590</v>
      </c>
      <c r="W89">
        <v>-44</v>
      </c>
      <c r="X89">
        <v>0</v>
      </c>
      <c r="Y89">
        <v>-2667</v>
      </c>
      <c r="Z89">
        <v>-2839</v>
      </c>
    </row>
    <row r="90" spans="1:26" x14ac:dyDescent="0.35">
      <c r="A90">
        <v>111</v>
      </c>
      <c r="B90" t="s">
        <v>317</v>
      </c>
      <c r="C90">
        <v>34552</v>
      </c>
      <c r="D90">
        <v>24576</v>
      </c>
      <c r="E90">
        <v>24807</v>
      </c>
      <c r="F90">
        <v>28509</v>
      </c>
      <c r="G90">
        <v>27366</v>
      </c>
      <c r="H90">
        <v>26132</v>
      </c>
      <c r="I90">
        <v>31082</v>
      </c>
      <c r="J90">
        <v>36036</v>
      </c>
      <c r="K90">
        <v>28188</v>
      </c>
      <c r="L90">
        <v>34865</v>
      </c>
      <c r="M90">
        <v>29823</v>
      </c>
      <c r="N90">
        <v>30647</v>
      </c>
      <c r="O90">
        <v>37495</v>
      </c>
      <c r="P90">
        <v>24326</v>
      </c>
      <c r="Q90">
        <v>24158</v>
      </c>
      <c r="R90">
        <v>23888</v>
      </c>
      <c r="S90">
        <v>26038</v>
      </c>
      <c r="T90">
        <v>24197</v>
      </c>
      <c r="U90">
        <v>115805</v>
      </c>
      <c r="V90">
        <v>26512</v>
      </c>
      <c r="W90">
        <v>26359</v>
      </c>
      <c r="X90">
        <v>26829</v>
      </c>
      <c r="Y90">
        <v>26107</v>
      </c>
      <c r="Z90">
        <v>24628</v>
      </c>
    </row>
    <row r="91" spans="1:26" x14ac:dyDescent="0.35">
      <c r="A91">
        <v>113</v>
      </c>
      <c r="B91" t="s">
        <v>390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2</v>
      </c>
      <c r="Q91">
        <v>0</v>
      </c>
      <c r="R91">
        <v>1</v>
      </c>
      <c r="S91">
        <v>1</v>
      </c>
      <c r="T91">
        <v>3</v>
      </c>
      <c r="U91">
        <v>0</v>
      </c>
      <c r="V91">
        <v>1</v>
      </c>
      <c r="W91">
        <v>1</v>
      </c>
      <c r="X91">
        <v>0</v>
      </c>
      <c r="Y91">
        <v>0</v>
      </c>
      <c r="Z91">
        <v>0</v>
      </c>
    </row>
    <row r="92" spans="1:26" x14ac:dyDescent="0.35">
      <c r="A92">
        <v>114</v>
      </c>
      <c r="B92" t="s">
        <v>391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1</v>
      </c>
      <c r="R92">
        <v>2</v>
      </c>
      <c r="S92">
        <v>1</v>
      </c>
      <c r="T92">
        <v>1</v>
      </c>
      <c r="U92">
        <v>1</v>
      </c>
      <c r="V92">
        <v>0</v>
      </c>
      <c r="W92">
        <v>1</v>
      </c>
      <c r="X92">
        <v>0</v>
      </c>
      <c r="Y92">
        <v>11</v>
      </c>
      <c r="Z92">
        <v>33</v>
      </c>
    </row>
    <row r="93" spans="1:26" x14ac:dyDescent="0.35">
      <c r="A93">
        <v>115</v>
      </c>
      <c r="B93" t="s">
        <v>332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33</v>
      </c>
      <c r="P93">
        <v>0</v>
      </c>
      <c r="Q93">
        <v>6</v>
      </c>
      <c r="R93">
        <v>11</v>
      </c>
      <c r="S93">
        <v>-2</v>
      </c>
      <c r="T93">
        <v>3</v>
      </c>
      <c r="U93">
        <v>19</v>
      </c>
      <c r="V93">
        <v>0</v>
      </c>
      <c r="W93">
        <v>4</v>
      </c>
      <c r="X93">
        <v>11</v>
      </c>
      <c r="Y93">
        <v>-9</v>
      </c>
      <c r="Z93">
        <v>-81</v>
      </c>
    </row>
    <row r="94" spans="1:26" x14ac:dyDescent="0.35">
      <c r="A94">
        <v>116</v>
      </c>
      <c r="B94" t="s">
        <v>337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2</v>
      </c>
      <c r="P94">
        <v>1</v>
      </c>
      <c r="Q94">
        <v>-3</v>
      </c>
      <c r="R94">
        <v>-12</v>
      </c>
      <c r="S94">
        <v>0</v>
      </c>
      <c r="T94">
        <v>1</v>
      </c>
      <c r="U94">
        <v>-4</v>
      </c>
      <c r="V94">
        <v>-18</v>
      </c>
      <c r="W94">
        <v>-2</v>
      </c>
      <c r="X94">
        <v>-7</v>
      </c>
      <c r="Y94">
        <v>-12</v>
      </c>
      <c r="Z94">
        <v>-10</v>
      </c>
    </row>
    <row r="95" spans="1:26" x14ac:dyDescent="0.35">
      <c r="A95">
        <v>117</v>
      </c>
      <c r="B95" t="s">
        <v>387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-1</v>
      </c>
      <c r="Q95">
        <v>8</v>
      </c>
      <c r="R95">
        <v>10</v>
      </c>
      <c r="S95">
        <v>30</v>
      </c>
      <c r="T95">
        <v>11</v>
      </c>
      <c r="U95">
        <v>6</v>
      </c>
      <c r="V95">
        <v>5</v>
      </c>
      <c r="W95">
        <v>5</v>
      </c>
      <c r="X95">
        <v>10</v>
      </c>
      <c r="Y95">
        <v>-2</v>
      </c>
      <c r="Z95">
        <v>10</v>
      </c>
    </row>
    <row r="96" spans="1:26" x14ac:dyDescent="0.35">
      <c r="A96">
        <v>118</v>
      </c>
      <c r="B96" t="s">
        <v>392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2</v>
      </c>
      <c r="Q96">
        <v>0</v>
      </c>
      <c r="R96">
        <v>1</v>
      </c>
      <c r="S96">
        <v>1</v>
      </c>
      <c r="T96">
        <v>3</v>
      </c>
      <c r="U96">
        <v>0</v>
      </c>
      <c r="V96">
        <v>1</v>
      </c>
      <c r="W96">
        <v>1</v>
      </c>
      <c r="X96">
        <v>0</v>
      </c>
      <c r="Y96">
        <v>0</v>
      </c>
      <c r="Z96">
        <v>0</v>
      </c>
    </row>
    <row r="97" spans="1:26" x14ac:dyDescent="0.35">
      <c r="A97">
        <v>119</v>
      </c>
      <c r="B97" t="s">
        <v>333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2226</v>
      </c>
      <c r="O97">
        <v>0</v>
      </c>
      <c r="P97">
        <v>0</v>
      </c>
      <c r="Q97">
        <v>6</v>
      </c>
      <c r="R97">
        <v>17</v>
      </c>
      <c r="S97">
        <v>15</v>
      </c>
      <c r="T97">
        <v>18</v>
      </c>
      <c r="U97">
        <v>37</v>
      </c>
      <c r="V97">
        <v>37</v>
      </c>
      <c r="W97">
        <v>41</v>
      </c>
      <c r="X97">
        <v>52</v>
      </c>
      <c r="Y97">
        <v>43</v>
      </c>
      <c r="Z97">
        <v>2229</v>
      </c>
    </row>
    <row r="98" spans="1:26" x14ac:dyDescent="0.35">
      <c r="A98">
        <v>120</v>
      </c>
      <c r="B98" t="s">
        <v>383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1</v>
      </c>
      <c r="Q98">
        <v>-2</v>
      </c>
      <c r="R98">
        <v>-14</v>
      </c>
      <c r="S98">
        <v>-14</v>
      </c>
      <c r="T98">
        <v>-13</v>
      </c>
      <c r="U98">
        <v>-17</v>
      </c>
      <c r="V98">
        <v>-35</v>
      </c>
      <c r="W98">
        <v>-37</v>
      </c>
      <c r="X98">
        <v>-44</v>
      </c>
      <c r="Y98">
        <v>-56</v>
      </c>
      <c r="Z98">
        <v>-66</v>
      </c>
    </row>
    <row r="99" spans="1:26" x14ac:dyDescent="0.35">
      <c r="A99">
        <v>121</v>
      </c>
      <c r="B99" t="s">
        <v>388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-1</v>
      </c>
      <c r="Q99">
        <v>7</v>
      </c>
      <c r="R99">
        <v>17</v>
      </c>
      <c r="S99">
        <v>47</v>
      </c>
      <c r="T99">
        <v>58</v>
      </c>
      <c r="U99">
        <v>64</v>
      </c>
      <c r="V99">
        <v>69</v>
      </c>
      <c r="W99">
        <v>74</v>
      </c>
      <c r="X99">
        <v>84</v>
      </c>
      <c r="Y99">
        <v>82</v>
      </c>
      <c r="Z99">
        <v>92</v>
      </c>
    </row>
    <row r="100" spans="1:26" x14ac:dyDescent="0.35">
      <c r="A100">
        <v>122</v>
      </c>
      <c r="B100" t="s">
        <v>393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2</v>
      </c>
      <c r="Q100">
        <v>2</v>
      </c>
      <c r="R100">
        <v>3</v>
      </c>
      <c r="S100">
        <v>4</v>
      </c>
      <c r="T100">
        <v>7</v>
      </c>
      <c r="U100">
        <v>7</v>
      </c>
      <c r="V100">
        <v>8</v>
      </c>
      <c r="W100">
        <v>9</v>
      </c>
      <c r="X100">
        <v>9</v>
      </c>
      <c r="Y100">
        <v>9</v>
      </c>
      <c r="Z100">
        <v>9</v>
      </c>
    </row>
    <row r="101" spans="1:26" x14ac:dyDescent="0.35">
      <c r="A101">
        <v>123</v>
      </c>
      <c r="B101" t="s">
        <v>334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116</v>
      </c>
      <c r="R101">
        <v>29</v>
      </c>
      <c r="S101">
        <v>73</v>
      </c>
      <c r="T101">
        <v>38</v>
      </c>
      <c r="U101">
        <v>40</v>
      </c>
      <c r="V101">
        <v>13</v>
      </c>
      <c r="W101">
        <v>19</v>
      </c>
      <c r="X101">
        <v>17</v>
      </c>
      <c r="Y101">
        <v>44</v>
      </c>
      <c r="Z101">
        <v>-234</v>
      </c>
    </row>
    <row r="102" spans="1:26" x14ac:dyDescent="0.35">
      <c r="A102">
        <v>124</v>
      </c>
      <c r="B102" t="s">
        <v>384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400</v>
      </c>
      <c r="Q102">
        <v>-250</v>
      </c>
      <c r="R102">
        <v>-107</v>
      </c>
      <c r="S102">
        <v>-28</v>
      </c>
      <c r="T102">
        <v>-15</v>
      </c>
      <c r="U102">
        <v>-70</v>
      </c>
      <c r="V102">
        <v>-51</v>
      </c>
      <c r="W102">
        <v>-10</v>
      </c>
      <c r="X102">
        <v>-22</v>
      </c>
      <c r="Y102">
        <v>-25</v>
      </c>
      <c r="Z102" s="265">
        <v>-16</v>
      </c>
    </row>
    <row r="103" spans="1:26" x14ac:dyDescent="0.35">
      <c r="A103">
        <v>125</v>
      </c>
      <c r="B103" t="s">
        <v>389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-600</v>
      </c>
      <c r="Q103">
        <v>14</v>
      </c>
      <c r="R103">
        <v>11</v>
      </c>
      <c r="S103">
        <v>-14</v>
      </c>
      <c r="T103">
        <v>0</v>
      </c>
      <c r="U103">
        <v>18</v>
      </c>
      <c r="V103">
        <v>0</v>
      </c>
      <c r="W103">
        <v>1</v>
      </c>
      <c r="X103">
        <v>0</v>
      </c>
      <c r="Y103">
        <v>8</v>
      </c>
      <c r="Z103">
        <v>5</v>
      </c>
    </row>
    <row r="104" spans="1:26" x14ac:dyDescent="0.35">
      <c r="A104">
        <v>126</v>
      </c>
      <c r="B104" t="s">
        <v>394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50</v>
      </c>
      <c r="R104">
        <v>66</v>
      </c>
      <c r="S104">
        <v>25</v>
      </c>
      <c r="T104">
        <v>14</v>
      </c>
      <c r="U104">
        <v>14</v>
      </c>
      <c r="V104">
        <v>0</v>
      </c>
      <c r="W104">
        <v>11</v>
      </c>
      <c r="X104">
        <v>0</v>
      </c>
      <c r="Y104">
        <v>122</v>
      </c>
      <c r="Z104">
        <v>366</v>
      </c>
    </row>
    <row r="105" spans="1:26" x14ac:dyDescent="0.35">
      <c r="A105">
        <v>127</v>
      </c>
      <c r="B105" t="s">
        <v>342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</row>
    <row r="106" spans="1:26" x14ac:dyDescent="0.35">
      <c r="A106">
        <v>129</v>
      </c>
      <c r="B106" t="s">
        <v>342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</row>
    <row r="107" spans="1:26" x14ac:dyDescent="0.35">
      <c r="A107">
        <v>131</v>
      </c>
      <c r="B107" t="s">
        <v>342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</row>
    <row r="108" spans="1:26" x14ac:dyDescent="0.35">
      <c r="A108">
        <v>133</v>
      </c>
      <c r="B108" t="s">
        <v>342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</row>
    <row r="109" spans="1:26" x14ac:dyDescent="0.35">
      <c r="A109">
        <v>134</v>
      </c>
      <c r="B109" t="s">
        <v>342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</row>
    <row r="110" spans="1:26" x14ac:dyDescent="0.35">
      <c r="A110">
        <v>135</v>
      </c>
      <c r="B110" t="s">
        <v>342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</row>
    <row r="111" spans="1:26" x14ac:dyDescent="0.35">
      <c r="A111">
        <v>137</v>
      </c>
      <c r="B111" t="s">
        <v>342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</row>
    <row r="112" spans="1:26" x14ac:dyDescent="0.35">
      <c r="A112">
        <v>138</v>
      </c>
      <c r="B112" t="s">
        <v>342</v>
      </c>
      <c r="C112">
        <v>41741</v>
      </c>
      <c r="D112">
        <v>49193</v>
      </c>
      <c r="E112">
        <v>43973</v>
      </c>
      <c r="F112">
        <v>64917</v>
      </c>
      <c r="G112">
        <v>45899</v>
      </c>
      <c r="H112">
        <v>30367</v>
      </c>
      <c r="I112">
        <v>42873</v>
      </c>
      <c r="J112">
        <v>0</v>
      </c>
      <c r="K112">
        <v>40972</v>
      </c>
      <c r="L112">
        <v>33955</v>
      </c>
      <c r="M112">
        <v>31074</v>
      </c>
      <c r="N112">
        <v>32228</v>
      </c>
      <c r="O112">
        <v>36486</v>
      </c>
      <c r="P112">
        <v>42058</v>
      </c>
      <c r="Q112">
        <v>52503</v>
      </c>
      <c r="R112">
        <v>63722</v>
      </c>
      <c r="S112">
        <v>60292</v>
      </c>
      <c r="T112">
        <v>41487</v>
      </c>
      <c r="U112">
        <v>52337</v>
      </c>
      <c r="V112">
        <v>0</v>
      </c>
      <c r="W112">
        <v>55054</v>
      </c>
      <c r="X112">
        <v>42530</v>
      </c>
      <c r="Y112">
        <v>46348</v>
      </c>
      <c r="Z112">
        <v>40091</v>
      </c>
    </row>
    <row r="113" spans="1:26" x14ac:dyDescent="0.35">
      <c r="A113">
        <v>139</v>
      </c>
      <c r="B113" t="s">
        <v>342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</row>
    <row r="114" spans="1:26" x14ac:dyDescent="0.35">
      <c r="A114">
        <v>140</v>
      </c>
      <c r="B114" t="s">
        <v>342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</row>
    <row r="115" spans="1:26" x14ac:dyDescent="0.35">
      <c r="A115">
        <v>141</v>
      </c>
      <c r="B115" t="s">
        <v>342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</row>
    <row r="116" spans="1:26" x14ac:dyDescent="0.35">
      <c r="A116">
        <v>142</v>
      </c>
      <c r="B116" t="s">
        <v>342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</row>
    <row r="117" spans="1:26" x14ac:dyDescent="0.35">
      <c r="A117">
        <v>144</v>
      </c>
      <c r="B117" t="s">
        <v>342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</row>
    <row r="118" spans="1:26" x14ac:dyDescent="0.35">
      <c r="A118">
        <v>145</v>
      </c>
      <c r="B118" t="s">
        <v>342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</row>
    <row r="119" spans="1:26" x14ac:dyDescent="0.35">
      <c r="A119">
        <v>146</v>
      </c>
      <c r="B119" t="s">
        <v>342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</row>
    <row r="120" spans="1:26" x14ac:dyDescent="0.35">
      <c r="A120">
        <v>147</v>
      </c>
      <c r="B120" t="s">
        <v>342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</row>
    <row r="121" spans="1:26" x14ac:dyDescent="0.35">
      <c r="A121">
        <v>148</v>
      </c>
      <c r="B121" t="s">
        <v>342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</row>
    <row r="122" spans="1:26" x14ac:dyDescent="0.35">
      <c r="A122">
        <v>149</v>
      </c>
      <c r="B122" t="s">
        <v>342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</row>
    <row r="123" spans="1:26" x14ac:dyDescent="0.35">
      <c r="A123">
        <v>150</v>
      </c>
      <c r="B123" t="s">
        <v>342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</row>
    <row r="124" spans="1:26" x14ac:dyDescent="0.35">
      <c r="A124">
        <v>151</v>
      </c>
      <c r="B124" t="s">
        <v>342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</row>
    <row r="125" spans="1:26" x14ac:dyDescent="0.35">
      <c r="A125">
        <v>153</v>
      </c>
      <c r="B125" t="s">
        <v>342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</row>
    <row r="126" spans="1:26" x14ac:dyDescent="0.35">
      <c r="A126">
        <v>154</v>
      </c>
      <c r="B126" t="s">
        <v>342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</row>
    <row r="127" spans="1:26" x14ac:dyDescent="0.35">
      <c r="A127">
        <v>155</v>
      </c>
      <c r="B127" t="s">
        <v>342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</row>
    <row r="128" spans="1:26" x14ac:dyDescent="0.35">
      <c r="A128">
        <v>156</v>
      </c>
      <c r="B128" t="s">
        <v>342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</row>
    <row r="129" spans="1:26" x14ac:dyDescent="0.35">
      <c r="A129">
        <v>157</v>
      </c>
      <c r="B129" t="s">
        <v>342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</row>
    <row r="130" spans="1:26" x14ac:dyDescent="0.35">
      <c r="A130">
        <v>158</v>
      </c>
      <c r="B130" t="s">
        <v>342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</row>
    <row r="131" spans="1:26" x14ac:dyDescent="0.35">
      <c r="A131">
        <v>159</v>
      </c>
      <c r="B131" t="s">
        <v>342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</row>
    <row r="132" spans="1:26" x14ac:dyDescent="0.35">
      <c r="A132">
        <v>160</v>
      </c>
      <c r="B132" t="s">
        <v>898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</row>
    <row r="133" spans="1:26" x14ac:dyDescent="0.35">
      <c r="A133">
        <v>162</v>
      </c>
      <c r="B133" t="s">
        <v>898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</row>
    <row r="134" spans="1:26" x14ac:dyDescent="0.35">
      <c r="A134">
        <v>164</v>
      </c>
      <c r="B134" t="s">
        <v>898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</row>
    <row r="135" spans="1:26" x14ac:dyDescent="0.35">
      <c r="A135">
        <v>166</v>
      </c>
      <c r="B135" t="s">
        <v>898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</row>
    <row r="136" spans="1:26" x14ac:dyDescent="0.35">
      <c r="A136">
        <v>167</v>
      </c>
      <c r="B136" t="s">
        <v>898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</row>
    <row r="137" spans="1:26" x14ac:dyDescent="0.35">
      <c r="A137">
        <v>168</v>
      </c>
      <c r="B137" t="s">
        <v>898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</row>
    <row r="138" spans="1:26" x14ac:dyDescent="0.35">
      <c r="A138">
        <v>170</v>
      </c>
      <c r="B138" t="s">
        <v>898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</row>
    <row r="139" spans="1:26" x14ac:dyDescent="0.35">
      <c r="A139">
        <v>171</v>
      </c>
      <c r="B139" t="s">
        <v>898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</row>
    <row r="140" spans="1:26" x14ac:dyDescent="0.35">
      <c r="A140">
        <v>172</v>
      </c>
      <c r="B140" t="s">
        <v>898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</row>
    <row r="141" spans="1:26" x14ac:dyDescent="0.35">
      <c r="A141">
        <v>173</v>
      </c>
      <c r="B141" t="s">
        <v>898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</row>
    <row r="142" spans="1:26" x14ac:dyDescent="0.35">
      <c r="A142">
        <v>174</v>
      </c>
      <c r="B142" t="s">
        <v>898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</row>
    <row r="143" spans="1:26" x14ac:dyDescent="0.35">
      <c r="A143">
        <v>175</v>
      </c>
      <c r="B143" t="s">
        <v>898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</row>
    <row r="144" spans="1:26" x14ac:dyDescent="0.35">
      <c r="A144">
        <v>177</v>
      </c>
      <c r="B144" t="s">
        <v>898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</row>
    <row r="145" spans="1:26" x14ac:dyDescent="0.35">
      <c r="A145">
        <v>178</v>
      </c>
      <c r="B145" t="s">
        <v>898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</row>
    <row r="146" spans="1:26" x14ac:dyDescent="0.35">
      <c r="A146">
        <v>179</v>
      </c>
      <c r="B146" t="s">
        <v>898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</row>
    <row r="147" spans="1:26" x14ac:dyDescent="0.35">
      <c r="A147">
        <v>180</v>
      </c>
      <c r="B147" t="s">
        <v>898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</row>
    <row r="148" spans="1:26" x14ac:dyDescent="0.35">
      <c r="A148">
        <v>181</v>
      </c>
      <c r="B148" t="s">
        <v>898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</row>
    <row r="149" spans="1:26" x14ac:dyDescent="0.35">
      <c r="A149">
        <v>182</v>
      </c>
      <c r="B149" t="s">
        <v>898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</row>
    <row r="150" spans="1:26" x14ac:dyDescent="0.35">
      <c r="A150">
        <v>183</v>
      </c>
      <c r="B150" t="s">
        <v>898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</row>
    <row r="151" spans="1:26" x14ac:dyDescent="0.35">
      <c r="A151">
        <v>184</v>
      </c>
      <c r="B151" t="s">
        <v>898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</row>
    <row r="152" spans="1:26" x14ac:dyDescent="0.35">
      <c r="A152">
        <v>186</v>
      </c>
      <c r="B152" t="s">
        <v>898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</row>
    <row r="153" spans="1:26" x14ac:dyDescent="0.35">
      <c r="A153">
        <v>187</v>
      </c>
      <c r="B153" t="s">
        <v>898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</row>
    <row r="154" spans="1:26" x14ac:dyDescent="0.35">
      <c r="A154">
        <v>188</v>
      </c>
      <c r="B154" t="s">
        <v>898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</row>
    <row r="155" spans="1:26" x14ac:dyDescent="0.35">
      <c r="A155">
        <v>189</v>
      </c>
      <c r="B155" t="s">
        <v>898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</row>
    <row r="156" spans="1:26" x14ac:dyDescent="0.35">
      <c r="A156">
        <v>190</v>
      </c>
      <c r="B156" t="s">
        <v>898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</row>
    <row r="157" spans="1:26" x14ac:dyDescent="0.35">
      <c r="A157">
        <v>191</v>
      </c>
      <c r="B157" t="s">
        <v>898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</row>
    <row r="158" spans="1:26" x14ac:dyDescent="0.35">
      <c r="A158">
        <v>192</v>
      </c>
      <c r="B158" t="s">
        <v>898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</row>
    <row r="159" spans="1:26" x14ac:dyDescent="0.35">
      <c r="A159">
        <v>193</v>
      </c>
      <c r="B159" t="s">
        <v>357</v>
      </c>
      <c r="C159">
        <v>10630</v>
      </c>
      <c r="D159">
        <v>10630</v>
      </c>
      <c r="E159">
        <v>10630</v>
      </c>
      <c r="F159">
        <v>10630</v>
      </c>
      <c r="G159">
        <v>10630</v>
      </c>
      <c r="H159">
        <v>10630</v>
      </c>
      <c r="I159">
        <v>10630</v>
      </c>
      <c r="J159">
        <v>10630</v>
      </c>
      <c r="K159">
        <v>10630</v>
      </c>
      <c r="L159">
        <v>10630</v>
      </c>
      <c r="M159">
        <v>10630</v>
      </c>
      <c r="N159">
        <v>10630</v>
      </c>
      <c r="O159">
        <v>558</v>
      </c>
      <c r="P159">
        <v>0</v>
      </c>
      <c r="Q159">
        <v>13803</v>
      </c>
      <c r="R159">
        <v>5154</v>
      </c>
      <c r="S159">
        <v>816</v>
      </c>
      <c r="T159">
        <v>358</v>
      </c>
      <c r="U159">
        <v>1785</v>
      </c>
      <c r="V159">
        <v>625</v>
      </c>
      <c r="W159">
        <v>3099</v>
      </c>
      <c r="X159">
        <v>1454</v>
      </c>
      <c r="Y159">
        <v>35446</v>
      </c>
      <c r="Z159">
        <v>3214</v>
      </c>
    </row>
    <row r="160" spans="1:26" x14ac:dyDescent="0.35">
      <c r="A160">
        <v>195</v>
      </c>
      <c r="B160" t="s">
        <v>357</v>
      </c>
      <c r="C160">
        <v>11550</v>
      </c>
      <c r="D160">
        <v>11550</v>
      </c>
      <c r="E160">
        <v>11550</v>
      </c>
      <c r="F160">
        <v>11550</v>
      </c>
      <c r="G160">
        <v>11550</v>
      </c>
      <c r="H160">
        <v>11550</v>
      </c>
      <c r="I160">
        <v>11550</v>
      </c>
      <c r="J160">
        <v>11550</v>
      </c>
      <c r="K160">
        <v>11550</v>
      </c>
      <c r="L160">
        <v>11550</v>
      </c>
      <c r="M160">
        <v>11550</v>
      </c>
      <c r="N160">
        <v>11550</v>
      </c>
      <c r="O160">
        <v>4024</v>
      </c>
      <c r="P160">
        <v>7832</v>
      </c>
      <c r="Q160">
        <v>11213</v>
      </c>
      <c r="R160">
        <v>1745</v>
      </c>
      <c r="S160">
        <v>6354</v>
      </c>
      <c r="T160">
        <v>4705</v>
      </c>
      <c r="U160">
        <v>3947</v>
      </c>
      <c r="V160">
        <v>4631</v>
      </c>
      <c r="W160">
        <v>12129</v>
      </c>
      <c r="X160">
        <v>12181</v>
      </c>
      <c r="Y160">
        <v>4891</v>
      </c>
      <c r="Z160">
        <v>14922</v>
      </c>
    </row>
    <row r="161" spans="1:26" x14ac:dyDescent="0.35">
      <c r="A161">
        <v>197</v>
      </c>
      <c r="B161" t="s">
        <v>899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</row>
    <row r="162" spans="1:26" x14ac:dyDescent="0.35">
      <c r="A162">
        <v>199</v>
      </c>
      <c r="B162" t="s">
        <v>357</v>
      </c>
      <c r="C162">
        <v>11550</v>
      </c>
      <c r="D162">
        <v>11550</v>
      </c>
      <c r="E162">
        <v>11550</v>
      </c>
      <c r="F162">
        <v>11550</v>
      </c>
      <c r="G162">
        <v>11550</v>
      </c>
      <c r="H162">
        <v>11550</v>
      </c>
      <c r="I162">
        <v>11550</v>
      </c>
      <c r="J162">
        <v>11550</v>
      </c>
      <c r="K162">
        <v>11550</v>
      </c>
      <c r="L162">
        <v>11550</v>
      </c>
      <c r="M162">
        <v>11550</v>
      </c>
      <c r="N162">
        <v>11550</v>
      </c>
      <c r="O162">
        <v>-1957</v>
      </c>
      <c r="P162">
        <v>-285</v>
      </c>
      <c r="Q162">
        <v>2524</v>
      </c>
      <c r="R162">
        <v>-949</v>
      </c>
      <c r="S162">
        <v>1780</v>
      </c>
      <c r="T162">
        <v>1861</v>
      </c>
      <c r="U162">
        <v>5599</v>
      </c>
      <c r="V162">
        <v>8421</v>
      </c>
      <c r="W162">
        <v>26230</v>
      </c>
      <c r="X162">
        <v>1537</v>
      </c>
      <c r="Y162">
        <v>200</v>
      </c>
      <c r="Z162">
        <v>21923</v>
      </c>
    </row>
    <row r="163" spans="1:26" x14ac:dyDescent="0.35">
      <c r="A163">
        <v>200</v>
      </c>
      <c r="B163" t="s">
        <v>357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</row>
    <row r="164" spans="1:26" x14ac:dyDescent="0.35">
      <c r="A164">
        <v>201</v>
      </c>
      <c r="B164" t="s">
        <v>357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</row>
    <row r="165" spans="1:26" x14ac:dyDescent="0.35">
      <c r="A165">
        <v>203</v>
      </c>
      <c r="B165" t="s">
        <v>357</v>
      </c>
      <c r="C165">
        <v>10630</v>
      </c>
      <c r="D165">
        <v>10630</v>
      </c>
      <c r="E165">
        <v>10630</v>
      </c>
      <c r="F165">
        <v>10630</v>
      </c>
      <c r="G165">
        <v>10630</v>
      </c>
      <c r="H165">
        <v>10630</v>
      </c>
      <c r="I165">
        <v>10630</v>
      </c>
      <c r="J165">
        <v>10630</v>
      </c>
      <c r="K165">
        <v>10630</v>
      </c>
      <c r="L165">
        <v>10630</v>
      </c>
      <c r="M165">
        <v>10630</v>
      </c>
      <c r="N165">
        <v>10630</v>
      </c>
      <c r="O165">
        <v>11274</v>
      </c>
      <c r="P165">
        <v>345</v>
      </c>
      <c r="Q165">
        <v>7639</v>
      </c>
      <c r="R165">
        <v>4001</v>
      </c>
      <c r="S165">
        <v>9062</v>
      </c>
      <c r="T165">
        <v>5646</v>
      </c>
      <c r="U165">
        <v>278</v>
      </c>
      <c r="V165">
        <v>29627</v>
      </c>
      <c r="W165">
        <v>96891</v>
      </c>
      <c r="X165">
        <v>127477</v>
      </c>
      <c r="Y165">
        <v>30048</v>
      </c>
      <c r="Z165">
        <v>26969</v>
      </c>
    </row>
    <row r="166" spans="1:26" x14ac:dyDescent="0.35">
      <c r="A166">
        <v>204</v>
      </c>
      <c r="B166" t="s">
        <v>357</v>
      </c>
      <c r="C166">
        <v>11550</v>
      </c>
      <c r="D166">
        <v>11550</v>
      </c>
      <c r="E166">
        <v>11550</v>
      </c>
      <c r="F166">
        <v>11550</v>
      </c>
      <c r="G166">
        <v>11550</v>
      </c>
      <c r="H166">
        <v>11550</v>
      </c>
      <c r="I166">
        <v>11550</v>
      </c>
      <c r="J166">
        <v>11550</v>
      </c>
      <c r="K166">
        <v>11550</v>
      </c>
      <c r="L166">
        <v>11550</v>
      </c>
      <c r="M166">
        <v>11550</v>
      </c>
      <c r="N166">
        <v>11550</v>
      </c>
      <c r="O166">
        <v>1447</v>
      </c>
      <c r="P166">
        <v>3684</v>
      </c>
      <c r="Q166">
        <v>702</v>
      </c>
      <c r="R166">
        <v>2305</v>
      </c>
      <c r="S166">
        <v>5850</v>
      </c>
      <c r="T166">
        <v>655</v>
      </c>
      <c r="U166">
        <v>6110</v>
      </c>
      <c r="V166">
        <v>2187</v>
      </c>
      <c r="W166">
        <v>8940</v>
      </c>
      <c r="X166">
        <v>7829</v>
      </c>
      <c r="Y166">
        <v>3434</v>
      </c>
      <c r="Z166">
        <v>5775</v>
      </c>
    </row>
    <row r="167" spans="1:26" x14ac:dyDescent="0.35">
      <c r="A167">
        <v>205</v>
      </c>
      <c r="B167" t="s">
        <v>357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</row>
    <row r="168" spans="1:26" x14ac:dyDescent="0.35">
      <c r="A168">
        <v>206</v>
      </c>
      <c r="B168" t="s">
        <v>357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</row>
    <row r="169" spans="1:26" x14ac:dyDescent="0.35">
      <c r="A169">
        <v>207</v>
      </c>
      <c r="B169" t="s">
        <v>357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</row>
    <row r="170" spans="1:26" x14ac:dyDescent="0.35">
      <c r="A170">
        <v>208</v>
      </c>
      <c r="B170" t="s">
        <v>357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</row>
    <row r="171" spans="1:26" x14ac:dyDescent="0.35">
      <c r="A171">
        <v>210</v>
      </c>
      <c r="B171" t="s">
        <v>357</v>
      </c>
      <c r="C171">
        <v>11112</v>
      </c>
      <c r="D171">
        <v>11112</v>
      </c>
      <c r="E171">
        <v>11112</v>
      </c>
      <c r="F171">
        <v>11112</v>
      </c>
      <c r="G171">
        <v>11112</v>
      </c>
      <c r="H171">
        <v>11112</v>
      </c>
      <c r="I171">
        <v>11112</v>
      </c>
      <c r="J171">
        <v>11112</v>
      </c>
      <c r="K171">
        <v>11112</v>
      </c>
      <c r="L171">
        <v>11112</v>
      </c>
      <c r="M171">
        <v>11112</v>
      </c>
      <c r="N171">
        <v>11112</v>
      </c>
      <c r="O171">
        <v>0</v>
      </c>
      <c r="P171">
        <v>2330</v>
      </c>
      <c r="Q171">
        <v>1791</v>
      </c>
      <c r="R171">
        <v>3196</v>
      </c>
      <c r="S171">
        <v>16318</v>
      </c>
      <c r="T171">
        <v>630</v>
      </c>
      <c r="U171">
        <v>1445</v>
      </c>
      <c r="V171">
        <v>0</v>
      </c>
      <c r="W171">
        <v>19680</v>
      </c>
      <c r="X171">
        <v>1820</v>
      </c>
      <c r="Y171">
        <v>15488</v>
      </c>
      <c r="Z171">
        <v>16947</v>
      </c>
    </row>
    <row r="172" spans="1:26" x14ac:dyDescent="0.35">
      <c r="A172">
        <v>211</v>
      </c>
      <c r="B172" t="s">
        <v>357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</row>
    <row r="173" spans="1:26" x14ac:dyDescent="0.35">
      <c r="A173">
        <v>212</v>
      </c>
      <c r="B173" t="s">
        <v>357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</row>
    <row r="174" spans="1:26" x14ac:dyDescent="0.35">
      <c r="A174">
        <v>213</v>
      </c>
      <c r="B174" t="s">
        <v>357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</row>
    <row r="175" spans="1:26" x14ac:dyDescent="0.35">
      <c r="A175">
        <v>214</v>
      </c>
      <c r="B175" t="s">
        <v>357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</row>
    <row r="176" spans="1:26" x14ac:dyDescent="0.35">
      <c r="A176">
        <v>215</v>
      </c>
      <c r="B176" t="s">
        <v>357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</row>
    <row r="177" spans="1:26" x14ac:dyDescent="0.35">
      <c r="A177">
        <v>216</v>
      </c>
      <c r="B177" t="s">
        <v>357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</row>
    <row r="178" spans="1:26" x14ac:dyDescent="0.35">
      <c r="A178">
        <v>217</v>
      </c>
      <c r="B178" t="s">
        <v>357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</row>
    <row r="179" spans="1:26" x14ac:dyDescent="0.35">
      <c r="A179">
        <v>219</v>
      </c>
      <c r="B179" t="s">
        <v>357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</row>
    <row r="180" spans="1:26" x14ac:dyDescent="0.35">
      <c r="A180">
        <v>220</v>
      </c>
      <c r="B180" t="s">
        <v>357</v>
      </c>
      <c r="C180">
        <v>11550</v>
      </c>
      <c r="D180">
        <v>11550</v>
      </c>
      <c r="E180">
        <v>11550</v>
      </c>
      <c r="F180">
        <v>11550</v>
      </c>
      <c r="G180">
        <v>11550</v>
      </c>
      <c r="H180">
        <v>11550</v>
      </c>
      <c r="I180">
        <v>11550</v>
      </c>
      <c r="J180">
        <v>11550</v>
      </c>
      <c r="K180">
        <v>11550</v>
      </c>
      <c r="L180">
        <v>11550</v>
      </c>
      <c r="M180">
        <v>11550</v>
      </c>
      <c r="N180">
        <v>11550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</row>
    <row r="181" spans="1:26" x14ac:dyDescent="0.35">
      <c r="A181">
        <v>221</v>
      </c>
      <c r="B181" t="s">
        <v>357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</row>
    <row r="182" spans="1:26" x14ac:dyDescent="0.35">
      <c r="A182">
        <v>222</v>
      </c>
      <c r="B182" t="s">
        <v>357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</row>
    <row r="183" spans="1:26" x14ac:dyDescent="0.35">
      <c r="A183">
        <v>223</v>
      </c>
      <c r="B183" t="s">
        <v>357</v>
      </c>
      <c r="C183">
        <v>10630</v>
      </c>
      <c r="D183">
        <v>10630</v>
      </c>
      <c r="E183">
        <v>10630</v>
      </c>
      <c r="F183">
        <v>11112</v>
      </c>
      <c r="G183">
        <v>11112</v>
      </c>
      <c r="H183">
        <v>11112</v>
      </c>
      <c r="I183">
        <v>11112</v>
      </c>
      <c r="J183">
        <v>11112</v>
      </c>
      <c r="K183">
        <v>11112</v>
      </c>
      <c r="L183">
        <v>11112</v>
      </c>
      <c r="M183">
        <v>11112</v>
      </c>
      <c r="N183">
        <v>11112</v>
      </c>
      <c r="O183">
        <v>1425</v>
      </c>
      <c r="P183">
        <v>10334</v>
      </c>
      <c r="Q183">
        <v>15796</v>
      </c>
      <c r="R183">
        <v>10180</v>
      </c>
      <c r="S183">
        <v>1050</v>
      </c>
      <c r="T183">
        <v>7143</v>
      </c>
      <c r="U183">
        <v>0</v>
      </c>
      <c r="V183">
        <v>31951</v>
      </c>
      <c r="W183">
        <v>2426</v>
      </c>
      <c r="X183">
        <v>1740</v>
      </c>
      <c r="Y183">
        <v>4604</v>
      </c>
      <c r="Z183">
        <v>4361</v>
      </c>
    </row>
    <row r="184" spans="1:26" x14ac:dyDescent="0.35">
      <c r="A184">
        <v>224</v>
      </c>
      <c r="B184" t="s">
        <v>357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</row>
    <row r="185" spans="1:26" x14ac:dyDescent="0.35">
      <c r="A185">
        <v>225</v>
      </c>
      <c r="B185" t="s">
        <v>357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</row>
    <row r="186" spans="1:26" x14ac:dyDescent="0.35">
      <c r="A186">
        <v>226</v>
      </c>
      <c r="B186" t="s">
        <v>340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14</v>
      </c>
      <c r="P186">
        <v>21</v>
      </c>
      <c r="Q186">
        <v>17</v>
      </c>
      <c r="R186">
        <v>11</v>
      </c>
      <c r="S186">
        <v>15</v>
      </c>
      <c r="T186">
        <v>41</v>
      </c>
      <c r="U186">
        <v>6</v>
      </c>
      <c r="V186">
        <v>15</v>
      </c>
      <c r="W186">
        <v>28</v>
      </c>
      <c r="X186">
        <v>13</v>
      </c>
      <c r="Y186">
        <v>19</v>
      </c>
      <c r="Z186">
        <v>36</v>
      </c>
    </row>
    <row r="187" spans="1:26" x14ac:dyDescent="0.35">
      <c r="A187">
        <v>227</v>
      </c>
      <c r="B187" t="s">
        <v>340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</row>
    <row r="188" spans="1:26" x14ac:dyDescent="0.35">
      <c r="A188">
        <v>228</v>
      </c>
      <c r="B188" t="s">
        <v>340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22</v>
      </c>
      <c r="P188">
        <v>30</v>
      </c>
      <c r="Q188">
        <v>18</v>
      </c>
      <c r="R188">
        <v>18</v>
      </c>
      <c r="S188">
        <v>20</v>
      </c>
      <c r="T188">
        <v>13</v>
      </c>
      <c r="U188">
        <v>20</v>
      </c>
      <c r="V188">
        <v>15</v>
      </c>
      <c r="W188">
        <v>33</v>
      </c>
      <c r="X188">
        <v>23</v>
      </c>
      <c r="Y188">
        <v>13</v>
      </c>
      <c r="Z188">
        <v>0</v>
      </c>
    </row>
    <row r="189" spans="1:26" x14ac:dyDescent="0.35">
      <c r="A189">
        <v>229</v>
      </c>
      <c r="B189" t="s">
        <v>340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</row>
    <row r="190" spans="1:26" x14ac:dyDescent="0.35">
      <c r="A190">
        <v>230</v>
      </c>
      <c r="B190" t="s">
        <v>900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3</v>
      </c>
      <c r="P190">
        <v>1</v>
      </c>
      <c r="Q190">
        <v>0</v>
      </c>
      <c r="R190">
        <v>0</v>
      </c>
      <c r="S190">
        <v>31</v>
      </c>
      <c r="T190">
        <v>8</v>
      </c>
      <c r="U190">
        <v>31</v>
      </c>
      <c r="V190">
        <v>0</v>
      </c>
      <c r="W190">
        <v>0</v>
      </c>
      <c r="X190">
        <v>0</v>
      </c>
      <c r="Y190">
        <v>0</v>
      </c>
      <c r="Z190">
        <v>0</v>
      </c>
    </row>
    <row r="191" spans="1:26" x14ac:dyDescent="0.35">
      <c r="A191">
        <v>231</v>
      </c>
      <c r="B191" t="s">
        <v>340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</row>
    <row r="192" spans="1:26" x14ac:dyDescent="0.35">
      <c r="A192">
        <v>232</v>
      </c>
      <c r="B192" t="s">
        <v>340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15</v>
      </c>
      <c r="P192">
        <v>9</v>
      </c>
      <c r="Q192">
        <v>20</v>
      </c>
      <c r="R192">
        <v>0</v>
      </c>
      <c r="S192">
        <v>10</v>
      </c>
      <c r="T192">
        <v>16</v>
      </c>
      <c r="U192">
        <v>20</v>
      </c>
      <c r="V192">
        <v>3</v>
      </c>
      <c r="W192">
        <v>7</v>
      </c>
      <c r="X192">
        <v>10</v>
      </c>
      <c r="Y192">
        <v>0</v>
      </c>
      <c r="Z192">
        <v>0</v>
      </c>
    </row>
    <row r="193" spans="1:26" x14ac:dyDescent="0.35">
      <c r="A193">
        <v>233</v>
      </c>
      <c r="B193" t="s">
        <v>340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</row>
    <row r="194" spans="1:26" x14ac:dyDescent="0.35">
      <c r="A194">
        <v>234</v>
      </c>
      <c r="B194" t="s">
        <v>340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</row>
    <row r="195" spans="1:26" x14ac:dyDescent="0.35">
      <c r="A195">
        <v>236</v>
      </c>
      <c r="B195" t="s">
        <v>340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55</v>
      </c>
      <c r="P195">
        <v>13</v>
      </c>
      <c r="Q195">
        <v>15</v>
      </c>
      <c r="R195">
        <v>6</v>
      </c>
      <c r="S195">
        <v>22</v>
      </c>
      <c r="T195">
        <v>30</v>
      </c>
      <c r="U195">
        <v>27</v>
      </c>
      <c r="V195">
        <v>24</v>
      </c>
      <c r="W195">
        <v>8</v>
      </c>
      <c r="X195">
        <v>33</v>
      </c>
      <c r="Y195">
        <v>34</v>
      </c>
      <c r="Z195">
        <v>60</v>
      </c>
    </row>
    <row r="196" spans="1:26" x14ac:dyDescent="0.35">
      <c r="A196">
        <v>237</v>
      </c>
      <c r="B196" t="s">
        <v>340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7</v>
      </c>
      <c r="P196">
        <v>9</v>
      </c>
      <c r="Q196">
        <v>34</v>
      </c>
      <c r="R196">
        <v>3</v>
      </c>
      <c r="S196">
        <v>8</v>
      </c>
      <c r="T196">
        <v>9</v>
      </c>
      <c r="U196">
        <v>19</v>
      </c>
      <c r="V196">
        <v>16</v>
      </c>
      <c r="W196">
        <v>13</v>
      </c>
      <c r="X196">
        <v>21</v>
      </c>
      <c r="Y196">
        <v>11</v>
      </c>
      <c r="Z196">
        <v>11</v>
      </c>
    </row>
    <row r="197" spans="1:26" x14ac:dyDescent="0.35">
      <c r="A197">
        <v>238</v>
      </c>
      <c r="B197" t="s">
        <v>340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</row>
    <row r="198" spans="1:26" x14ac:dyDescent="0.35">
      <c r="A198">
        <v>239</v>
      </c>
      <c r="B198" t="s">
        <v>340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</row>
    <row r="199" spans="1:26" x14ac:dyDescent="0.35">
      <c r="A199">
        <v>240</v>
      </c>
      <c r="B199" t="s">
        <v>340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</row>
    <row r="200" spans="1:26" x14ac:dyDescent="0.35">
      <c r="A200">
        <v>241</v>
      </c>
      <c r="B200" t="s">
        <v>340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</row>
    <row r="201" spans="1:26" x14ac:dyDescent="0.35">
      <c r="A201">
        <v>242</v>
      </c>
      <c r="B201" t="s">
        <v>340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</row>
    <row r="202" spans="1:26" x14ac:dyDescent="0.35">
      <c r="A202">
        <v>243</v>
      </c>
      <c r="B202" t="s">
        <v>340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34</v>
      </c>
      <c r="P202">
        <v>12</v>
      </c>
      <c r="Q202">
        <v>21</v>
      </c>
      <c r="R202">
        <v>2</v>
      </c>
      <c r="S202">
        <v>8</v>
      </c>
      <c r="T202">
        <v>11</v>
      </c>
      <c r="U202">
        <v>22</v>
      </c>
      <c r="V202">
        <v>14</v>
      </c>
      <c r="W202">
        <v>21</v>
      </c>
      <c r="X202">
        <v>20</v>
      </c>
      <c r="Y202">
        <v>26</v>
      </c>
      <c r="Z202">
        <v>21</v>
      </c>
    </row>
    <row r="203" spans="1:26" x14ac:dyDescent="0.35">
      <c r="A203">
        <v>244</v>
      </c>
      <c r="B203" t="s">
        <v>340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</row>
    <row r="204" spans="1:26" x14ac:dyDescent="0.35">
      <c r="A204">
        <v>245</v>
      </c>
      <c r="B204" t="s">
        <v>340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</row>
    <row r="205" spans="1:26" x14ac:dyDescent="0.35">
      <c r="A205">
        <v>246</v>
      </c>
      <c r="B205" t="s">
        <v>340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</row>
    <row r="206" spans="1:26" x14ac:dyDescent="0.35">
      <c r="A206">
        <v>247</v>
      </c>
      <c r="B206" t="s">
        <v>340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</row>
    <row r="207" spans="1:26" x14ac:dyDescent="0.35">
      <c r="A207">
        <v>248</v>
      </c>
      <c r="B207" t="s">
        <v>340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</row>
    <row r="208" spans="1:26" x14ac:dyDescent="0.35">
      <c r="A208">
        <v>249</v>
      </c>
      <c r="B208" t="s">
        <v>340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</row>
    <row r="209" spans="1:26" x14ac:dyDescent="0.35">
      <c r="A209">
        <v>250</v>
      </c>
      <c r="B209" t="s">
        <v>340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</row>
    <row r="210" spans="1:26" x14ac:dyDescent="0.35">
      <c r="A210">
        <v>251</v>
      </c>
      <c r="B210" t="s">
        <v>340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</row>
    <row r="211" spans="1:26" x14ac:dyDescent="0.35">
      <c r="A211">
        <v>252</v>
      </c>
      <c r="B211" t="s">
        <v>340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</row>
    <row r="212" spans="1:26" x14ac:dyDescent="0.35">
      <c r="A212">
        <v>253</v>
      </c>
      <c r="B212" t="s">
        <v>340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</row>
    <row r="213" spans="1:26" x14ac:dyDescent="0.35">
      <c r="A213">
        <v>254</v>
      </c>
      <c r="B213" t="s">
        <v>340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</row>
    <row r="214" spans="1:26" x14ac:dyDescent="0.35">
      <c r="A214">
        <v>255</v>
      </c>
      <c r="B214" t="s">
        <v>340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</row>
    <row r="215" spans="1:26" x14ac:dyDescent="0.35">
      <c r="A215">
        <v>256</v>
      </c>
      <c r="B215" t="s">
        <v>340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30</v>
      </c>
      <c r="P215">
        <v>49</v>
      </c>
      <c r="Q215">
        <v>53</v>
      </c>
      <c r="R215">
        <v>36</v>
      </c>
      <c r="S215">
        <v>33</v>
      </c>
      <c r="T215">
        <v>19</v>
      </c>
      <c r="U215">
        <v>58</v>
      </c>
      <c r="V215">
        <v>55</v>
      </c>
      <c r="W215">
        <v>27</v>
      </c>
      <c r="X215">
        <v>29</v>
      </c>
      <c r="Y215">
        <v>58</v>
      </c>
      <c r="Z215">
        <v>61</v>
      </c>
    </row>
    <row r="216" spans="1:26" x14ac:dyDescent="0.35">
      <c r="A216">
        <v>257</v>
      </c>
      <c r="B216" t="s">
        <v>340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</row>
    <row r="217" spans="1:26" x14ac:dyDescent="0.35">
      <c r="A217">
        <v>258</v>
      </c>
      <c r="B217" t="s">
        <v>340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</row>
    <row r="218" spans="1:26" x14ac:dyDescent="0.35">
      <c r="A218">
        <v>259</v>
      </c>
      <c r="B218" t="s">
        <v>398</v>
      </c>
      <c r="C218">
        <v>4</v>
      </c>
      <c r="D218">
        <v>4</v>
      </c>
      <c r="E218">
        <v>4</v>
      </c>
      <c r="F218">
        <v>4</v>
      </c>
      <c r="G218">
        <v>4</v>
      </c>
      <c r="H218">
        <v>4</v>
      </c>
      <c r="I218">
        <v>4</v>
      </c>
      <c r="J218">
        <v>4</v>
      </c>
      <c r="K218">
        <v>4</v>
      </c>
      <c r="L218">
        <v>4</v>
      </c>
      <c r="M218">
        <v>4</v>
      </c>
      <c r="N218">
        <v>4</v>
      </c>
      <c r="O218">
        <v>4</v>
      </c>
      <c r="P218">
        <v>4</v>
      </c>
      <c r="Q218">
        <v>4</v>
      </c>
      <c r="R218">
        <v>4</v>
      </c>
      <c r="S218">
        <v>4</v>
      </c>
      <c r="T218">
        <v>4</v>
      </c>
      <c r="U218">
        <v>4</v>
      </c>
      <c r="V218">
        <v>4</v>
      </c>
      <c r="W218">
        <v>4</v>
      </c>
      <c r="X218">
        <v>4</v>
      </c>
      <c r="Y218">
        <v>4</v>
      </c>
      <c r="Z218">
        <v>5</v>
      </c>
    </row>
    <row r="219" spans="1:26" x14ac:dyDescent="0.35">
      <c r="A219">
        <v>260</v>
      </c>
      <c r="B219" t="s">
        <v>399</v>
      </c>
      <c r="C219">
        <v>4</v>
      </c>
      <c r="D219">
        <v>4</v>
      </c>
      <c r="E219">
        <v>4</v>
      </c>
      <c r="F219">
        <v>4</v>
      </c>
      <c r="G219">
        <v>4</v>
      </c>
      <c r="H219">
        <v>4</v>
      </c>
      <c r="I219">
        <v>4</v>
      </c>
      <c r="J219">
        <v>4</v>
      </c>
      <c r="K219">
        <v>4</v>
      </c>
      <c r="L219">
        <v>4</v>
      </c>
      <c r="M219">
        <v>4</v>
      </c>
      <c r="N219">
        <v>4</v>
      </c>
      <c r="O219">
        <v>5</v>
      </c>
      <c r="P219">
        <v>4</v>
      </c>
      <c r="Q219">
        <v>5</v>
      </c>
      <c r="R219">
        <v>4</v>
      </c>
      <c r="S219">
        <v>4</v>
      </c>
      <c r="T219">
        <v>4</v>
      </c>
      <c r="U219">
        <v>4</v>
      </c>
      <c r="V219">
        <v>5</v>
      </c>
      <c r="W219">
        <v>4</v>
      </c>
      <c r="X219">
        <v>5</v>
      </c>
      <c r="Y219">
        <v>4</v>
      </c>
      <c r="Z219">
        <v>4</v>
      </c>
    </row>
    <row r="220" spans="1:26" x14ac:dyDescent="0.35">
      <c r="A220">
        <v>261</v>
      </c>
      <c r="B220" t="s">
        <v>400</v>
      </c>
      <c r="C220">
        <v>4</v>
      </c>
      <c r="D220">
        <v>4</v>
      </c>
      <c r="E220">
        <v>4</v>
      </c>
      <c r="F220">
        <v>4</v>
      </c>
      <c r="G220">
        <v>4</v>
      </c>
      <c r="H220">
        <v>4</v>
      </c>
      <c r="I220">
        <v>4</v>
      </c>
      <c r="J220">
        <v>4</v>
      </c>
      <c r="K220">
        <v>4</v>
      </c>
      <c r="L220">
        <v>4</v>
      </c>
      <c r="M220">
        <v>4</v>
      </c>
      <c r="N220">
        <v>4</v>
      </c>
      <c r="O220">
        <v>4</v>
      </c>
      <c r="P220">
        <v>4</v>
      </c>
      <c r="Q220">
        <v>4</v>
      </c>
      <c r="R220">
        <v>4</v>
      </c>
      <c r="S220">
        <v>4</v>
      </c>
      <c r="T220">
        <v>4</v>
      </c>
      <c r="U220">
        <v>4</v>
      </c>
      <c r="V220">
        <v>4</v>
      </c>
      <c r="W220">
        <v>4</v>
      </c>
      <c r="X220">
        <v>4</v>
      </c>
      <c r="Y220">
        <v>4</v>
      </c>
      <c r="Z220">
        <v>4</v>
      </c>
    </row>
    <row r="221" spans="1:26" x14ac:dyDescent="0.35">
      <c r="A221">
        <v>262</v>
      </c>
      <c r="B221" t="s">
        <v>401</v>
      </c>
      <c r="C221">
        <v>4</v>
      </c>
      <c r="D221">
        <v>4</v>
      </c>
      <c r="E221">
        <v>4</v>
      </c>
      <c r="F221">
        <v>4</v>
      </c>
      <c r="G221">
        <v>4</v>
      </c>
      <c r="H221">
        <v>4</v>
      </c>
      <c r="I221">
        <v>4</v>
      </c>
      <c r="J221">
        <v>4</v>
      </c>
      <c r="K221">
        <v>4</v>
      </c>
      <c r="L221">
        <v>4</v>
      </c>
      <c r="M221">
        <v>4</v>
      </c>
      <c r="N221">
        <v>4</v>
      </c>
      <c r="O221">
        <v>4</v>
      </c>
      <c r="P221">
        <v>4</v>
      </c>
      <c r="Q221">
        <v>4</v>
      </c>
      <c r="R221">
        <v>4</v>
      </c>
      <c r="S221">
        <v>4</v>
      </c>
      <c r="T221">
        <v>5</v>
      </c>
      <c r="U221">
        <v>4</v>
      </c>
      <c r="V221">
        <v>5</v>
      </c>
      <c r="W221">
        <v>4</v>
      </c>
      <c r="X221">
        <v>4</v>
      </c>
      <c r="Y221">
        <v>4</v>
      </c>
      <c r="Z221">
        <v>5</v>
      </c>
    </row>
    <row r="222" spans="1:26" x14ac:dyDescent="0.35">
      <c r="A222">
        <v>263</v>
      </c>
      <c r="B222" t="s">
        <v>402</v>
      </c>
      <c r="C222">
        <v>4</v>
      </c>
      <c r="D222">
        <v>4</v>
      </c>
      <c r="E222">
        <v>4</v>
      </c>
      <c r="F222">
        <v>4</v>
      </c>
      <c r="G222">
        <v>4</v>
      </c>
      <c r="H222">
        <v>4</v>
      </c>
      <c r="I222">
        <v>4</v>
      </c>
      <c r="J222">
        <v>4</v>
      </c>
      <c r="K222">
        <v>4</v>
      </c>
      <c r="L222">
        <v>4</v>
      </c>
      <c r="M222">
        <v>4</v>
      </c>
      <c r="N222">
        <v>4</v>
      </c>
      <c r="O222">
        <v>4</v>
      </c>
      <c r="P222">
        <v>4</v>
      </c>
      <c r="Q222">
        <v>4</v>
      </c>
      <c r="R222">
        <v>4</v>
      </c>
      <c r="S222">
        <v>4</v>
      </c>
      <c r="T222">
        <v>4</v>
      </c>
      <c r="U222">
        <v>4</v>
      </c>
      <c r="V222">
        <v>4</v>
      </c>
      <c r="W222">
        <v>5</v>
      </c>
      <c r="X222">
        <v>4</v>
      </c>
      <c r="Y222">
        <v>4</v>
      </c>
      <c r="Z222">
        <v>4</v>
      </c>
    </row>
    <row r="223" spans="1:26" x14ac:dyDescent="0.35">
      <c r="A223">
        <v>264</v>
      </c>
      <c r="B223" t="s">
        <v>403</v>
      </c>
      <c r="C223">
        <v>4</v>
      </c>
      <c r="D223">
        <v>4</v>
      </c>
      <c r="E223">
        <v>4</v>
      </c>
      <c r="F223">
        <v>4</v>
      </c>
      <c r="G223">
        <v>4</v>
      </c>
      <c r="H223">
        <v>4</v>
      </c>
      <c r="I223">
        <v>4</v>
      </c>
      <c r="J223">
        <v>4</v>
      </c>
      <c r="K223">
        <v>4</v>
      </c>
      <c r="L223">
        <v>4</v>
      </c>
      <c r="M223">
        <v>4</v>
      </c>
      <c r="N223">
        <v>4</v>
      </c>
      <c r="O223">
        <v>3</v>
      </c>
      <c r="P223">
        <v>4</v>
      </c>
      <c r="Q223">
        <v>5</v>
      </c>
      <c r="R223">
        <v>4</v>
      </c>
      <c r="S223">
        <v>4</v>
      </c>
      <c r="T223">
        <v>4</v>
      </c>
      <c r="U223">
        <v>4</v>
      </c>
      <c r="V223">
        <v>4</v>
      </c>
      <c r="W223">
        <v>5</v>
      </c>
      <c r="X223">
        <v>4</v>
      </c>
      <c r="Y223">
        <v>4</v>
      </c>
      <c r="Z223">
        <v>3</v>
      </c>
    </row>
    <row r="224" spans="1:26" x14ac:dyDescent="0.35">
      <c r="A224">
        <v>265</v>
      </c>
      <c r="B224" t="s">
        <v>404</v>
      </c>
      <c r="C224">
        <v>4</v>
      </c>
      <c r="D224">
        <v>4</v>
      </c>
      <c r="E224">
        <v>4</v>
      </c>
      <c r="F224">
        <v>4</v>
      </c>
      <c r="G224">
        <v>4</v>
      </c>
      <c r="H224">
        <v>4</v>
      </c>
      <c r="I224">
        <v>4</v>
      </c>
      <c r="J224">
        <v>4</v>
      </c>
      <c r="K224">
        <v>4</v>
      </c>
      <c r="L224">
        <v>0</v>
      </c>
      <c r="M224">
        <v>4</v>
      </c>
      <c r="N224">
        <v>4</v>
      </c>
      <c r="O224">
        <v>3</v>
      </c>
      <c r="P224">
        <v>4</v>
      </c>
      <c r="Q224">
        <v>5</v>
      </c>
      <c r="R224">
        <v>4</v>
      </c>
      <c r="S224">
        <v>4</v>
      </c>
      <c r="T224">
        <v>4</v>
      </c>
      <c r="U224">
        <v>4</v>
      </c>
      <c r="V224">
        <v>4</v>
      </c>
      <c r="W224">
        <v>5</v>
      </c>
      <c r="X224">
        <v>0</v>
      </c>
      <c r="Y224">
        <v>4</v>
      </c>
      <c r="Z224">
        <v>3</v>
      </c>
    </row>
    <row r="225" spans="1:26" x14ac:dyDescent="0.35">
      <c r="A225">
        <v>267</v>
      </c>
      <c r="B225" t="s">
        <v>2</v>
      </c>
      <c r="C225">
        <v>566</v>
      </c>
      <c r="D225">
        <v>695</v>
      </c>
      <c r="E225">
        <v>1052</v>
      </c>
      <c r="F225">
        <v>953</v>
      </c>
      <c r="G225">
        <v>774</v>
      </c>
      <c r="H225">
        <v>844</v>
      </c>
      <c r="I225">
        <v>764</v>
      </c>
      <c r="J225">
        <v>854</v>
      </c>
      <c r="K225">
        <v>1062</v>
      </c>
      <c r="L225">
        <v>824</v>
      </c>
      <c r="M225">
        <v>754</v>
      </c>
      <c r="N225">
        <v>784</v>
      </c>
      <c r="O225">
        <v>720</v>
      </c>
      <c r="P225">
        <v>714</v>
      </c>
      <c r="Q225">
        <v>70</v>
      </c>
      <c r="R225">
        <v>830</v>
      </c>
      <c r="S225">
        <v>1000</v>
      </c>
      <c r="T225">
        <v>612</v>
      </c>
      <c r="U225">
        <v>864</v>
      </c>
      <c r="V225">
        <v>577</v>
      </c>
      <c r="W225">
        <v>907</v>
      </c>
      <c r="X225">
        <v>1470</v>
      </c>
      <c r="Y225">
        <v>4072</v>
      </c>
      <c r="Z225">
        <v>160</v>
      </c>
    </row>
    <row r="226" spans="1:26" x14ac:dyDescent="0.35">
      <c r="A226">
        <v>268</v>
      </c>
      <c r="B226" t="s">
        <v>3</v>
      </c>
      <c r="C226">
        <v>220</v>
      </c>
      <c r="D226">
        <v>270</v>
      </c>
      <c r="E226">
        <v>409</v>
      </c>
      <c r="F226">
        <v>371</v>
      </c>
      <c r="G226">
        <v>301</v>
      </c>
      <c r="H226">
        <v>328</v>
      </c>
      <c r="I226">
        <v>297</v>
      </c>
      <c r="J226">
        <v>332</v>
      </c>
      <c r="K226">
        <v>413</v>
      </c>
      <c r="L226">
        <v>320</v>
      </c>
      <c r="M226">
        <v>293</v>
      </c>
      <c r="N226">
        <v>305</v>
      </c>
      <c r="O226">
        <v>487</v>
      </c>
      <c r="P226">
        <v>0</v>
      </c>
      <c r="Q226">
        <v>416</v>
      </c>
      <c r="R226">
        <v>100</v>
      </c>
      <c r="S226">
        <v>0</v>
      </c>
      <c r="T226">
        <v>120</v>
      </c>
      <c r="U226">
        <v>80</v>
      </c>
      <c r="V226">
        <v>0</v>
      </c>
      <c r="W226">
        <v>0</v>
      </c>
      <c r="X226">
        <v>325</v>
      </c>
      <c r="Y226">
        <v>150</v>
      </c>
      <c r="Z226">
        <v>180</v>
      </c>
    </row>
    <row r="227" spans="1:26" x14ac:dyDescent="0.35">
      <c r="A227">
        <v>269</v>
      </c>
      <c r="B227" t="s">
        <v>4</v>
      </c>
      <c r="C227">
        <v>1195</v>
      </c>
      <c r="D227">
        <v>1467</v>
      </c>
      <c r="E227">
        <v>2221</v>
      </c>
      <c r="F227">
        <v>2012</v>
      </c>
      <c r="G227">
        <v>1635</v>
      </c>
      <c r="H227">
        <v>1781</v>
      </c>
      <c r="I227">
        <v>1614</v>
      </c>
      <c r="J227">
        <v>1802</v>
      </c>
      <c r="K227">
        <v>2242</v>
      </c>
      <c r="L227">
        <v>1739</v>
      </c>
      <c r="M227">
        <v>1593</v>
      </c>
      <c r="N227">
        <v>1656</v>
      </c>
      <c r="O227">
        <v>1205</v>
      </c>
      <c r="P227">
        <v>1590</v>
      </c>
      <c r="Q227">
        <v>665</v>
      </c>
      <c r="R227">
        <v>2468</v>
      </c>
      <c r="S227">
        <v>1166</v>
      </c>
      <c r="T227">
        <v>831</v>
      </c>
      <c r="U227">
        <v>1760</v>
      </c>
      <c r="V227">
        <v>1440</v>
      </c>
      <c r="W227">
        <v>1196</v>
      </c>
      <c r="X227">
        <v>2182</v>
      </c>
      <c r="Y227">
        <v>2626</v>
      </c>
      <c r="Z227">
        <v>1721</v>
      </c>
    </row>
    <row r="228" spans="1:26" x14ac:dyDescent="0.35">
      <c r="A228">
        <v>270</v>
      </c>
      <c r="B228" t="s">
        <v>5</v>
      </c>
      <c r="C228">
        <v>251</v>
      </c>
      <c r="D228">
        <v>309</v>
      </c>
      <c r="E228">
        <v>468</v>
      </c>
      <c r="F228">
        <v>424</v>
      </c>
      <c r="G228">
        <v>344</v>
      </c>
      <c r="H228">
        <v>375</v>
      </c>
      <c r="I228">
        <v>340</v>
      </c>
      <c r="J228">
        <v>379</v>
      </c>
      <c r="K228">
        <v>472</v>
      </c>
      <c r="L228">
        <v>366</v>
      </c>
      <c r="M228">
        <v>335</v>
      </c>
      <c r="N228">
        <v>349</v>
      </c>
      <c r="O228">
        <v>0</v>
      </c>
      <c r="P228">
        <v>30</v>
      </c>
      <c r="Q228">
        <v>0</v>
      </c>
      <c r="R228">
        <v>90</v>
      </c>
      <c r="S228">
        <v>790</v>
      </c>
      <c r="T228">
        <v>180</v>
      </c>
      <c r="U228">
        <v>3</v>
      </c>
      <c r="V228">
        <v>20</v>
      </c>
      <c r="W228">
        <v>0</v>
      </c>
      <c r="X228">
        <v>360</v>
      </c>
      <c r="Y228">
        <v>200</v>
      </c>
      <c r="Z228">
        <v>230</v>
      </c>
    </row>
    <row r="229" spans="1:26" x14ac:dyDescent="0.35">
      <c r="A229">
        <v>271</v>
      </c>
      <c r="B229" t="s">
        <v>6</v>
      </c>
      <c r="C229">
        <v>503</v>
      </c>
      <c r="D229">
        <v>618</v>
      </c>
      <c r="E229">
        <v>935</v>
      </c>
      <c r="F229">
        <v>847</v>
      </c>
      <c r="G229">
        <v>688</v>
      </c>
      <c r="H229">
        <v>750</v>
      </c>
      <c r="I229">
        <v>679</v>
      </c>
      <c r="J229">
        <v>759</v>
      </c>
      <c r="K229">
        <v>944</v>
      </c>
      <c r="L229">
        <v>732</v>
      </c>
      <c r="M229">
        <v>671</v>
      </c>
      <c r="N229">
        <v>697</v>
      </c>
      <c r="O229">
        <v>1190</v>
      </c>
      <c r="P229">
        <v>623</v>
      </c>
      <c r="Q229">
        <v>446</v>
      </c>
      <c r="R229">
        <v>1270</v>
      </c>
      <c r="S229">
        <v>120</v>
      </c>
      <c r="T229">
        <v>369</v>
      </c>
      <c r="U229">
        <v>999</v>
      </c>
      <c r="V229">
        <v>83</v>
      </c>
      <c r="W229">
        <v>460</v>
      </c>
      <c r="X229">
        <v>388</v>
      </c>
      <c r="Y229">
        <v>1127</v>
      </c>
      <c r="Z229">
        <v>358</v>
      </c>
    </row>
    <row r="230" spans="1:26" x14ac:dyDescent="0.35">
      <c r="A230">
        <v>272</v>
      </c>
      <c r="B230" t="s">
        <v>7</v>
      </c>
      <c r="C230">
        <v>409</v>
      </c>
      <c r="D230">
        <v>502</v>
      </c>
      <c r="E230">
        <v>760</v>
      </c>
      <c r="F230">
        <v>688</v>
      </c>
      <c r="G230">
        <v>559</v>
      </c>
      <c r="H230">
        <v>609</v>
      </c>
      <c r="I230">
        <v>552</v>
      </c>
      <c r="J230">
        <v>617</v>
      </c>
      <c r="K230">
        <v>767</v>
      </c>
      <c r="L230">
        <v>595</v>
      </c>
      <c r="M230">
        <v>545</v>
      </c>
      <c r="N230">
        <v>566</v>
      </c>
      <c r="O230">
        <v>244</v>
      </c>
      <c r="P230">
        <v>253</v>
      </c>
      <c r="Q230">
        <v>483</v>
      </c>
      <c r="R230">
        <v>207</v>
      </c>
      <c r="S230">
        <v>287</v>
      </c>
      <c r="T230">
        <v>333</v>
      </c>
      <c r="U230">
        <v>511</v>
      </c>
      <c r="V230">
        <v>0</v>
      </c>
      <c r="W230">
        <v>0</v>
      </c>
      <c r="X230">
        <v>253</v>
      </c>
      <c r="Y230">
        <v>127</v>
      </c>
      <c r="Z230">
        <v>253</v>
      </c>
    </row>
    <row r="231" spans="1:26" x14ac:dyDescent="0.35">
      <c r="A231">
        <v>273</v>
      </c>
      <c r="B231" t="s">
        <v>8</v>
      </c>
      <c r="C231">
        <v>70</v>
      </c>
      <c r="D231">
        <v>86</v>
      </c>
      <c r="E231">
        <v>130</v>
      </c>
      <c r="F231">
        <v>118</v>
      </c>
      <c r="G231">
        <v>96</v>
      </c>
      <c r="H231">
        <v>104</v>
      </c>
      <c r="I231">
        <v>94</v>
      </c>
      <c r="J231">
        <v>105</v>
      </c>
      <c r="K231">
        <v>131</v>
      </c>
      <c r="L231">
        <v>102</v>
      </c>
      <c r="M231">
        <v>93</v>
      </c>
      <c r="N231">
        <v>97</v>
      </c>
      <c r="O231">
        <v>520</v>
      </c>
      <c r="P231">
        <v>160</v>
      </c>
      <c r="Q231">
        <v>180</v>
      </c>
      <c r="R231">
        <v>350</v>
      </c>
      <c r="S231">
        <v>405</v>
      </c>
      <c r="T231">
        <v>210</v>
      </c>
      <c r="U231">
        <v>200</v>
      </c>
      <c r="V231">
        <v>0</v>
      </c>
      <c r="W231">
        <v>282</v>
      </c>
      <c r="X231">
        <v>240</v>
      </c>
      <c r="Y231">
        <v>100</v>
      </c>
      <c r="Z231">
        <v>0</v>
      </c>
    </row>
    <row r="232" spans="1:26" x14ac:dyDescent="0.35">
      <c r="A232">
        <v>274</v>
      </c>
      <c r="B232" t="s">
        <v>9</v>
      </c>
      <c r="C232">
        <v>24</v>
      </c>
      <c r="D232">
        <v>30</v>
      </c>
      <c r="E232">
        <v>45</v>
      </c>
      <c r="F232">
        <v>41</v>
      </c>
      <c r="G232">
        <v>33</v>
      </c>
      <c r="H232">
        <v>36</v>
      </c>
      <c r="I232">
        <v>33</v>
      </c>
      <c r="J232">
        <v>37</v>
      </c>
      <c r="K232">
        <v>46</v>
      </c>
      <c r="L232">
        <v>36</v>
      </c>
      <c r="M232">
        <v>33</v>
      </c>
      <c r="N232">
        <v>34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</row>
    <row r="233" spans="1:26" x14ac:dyDescent="0.35">
      <c r="A233">
        <v>275</v>
      </c>
      <c r="B233" t="s">
        <v>10</v>
      </c>
      <c r="C233">
        <v>126</v>
      </c>
      <c r="D233">
        <v>154</v>
      </c>
      <c r="E233">
        <v>234</v>
      </c>
      <c r="F233">
        <v>212</v>
      </c>
      <c r="G233">
        <v>172</v>
      </c>
      <c r="H233">
        <v>187</v>
      </c>
      <c r="I233">
        <v>170</v>
      </c>
      <c r="J233">
        <v>190</v>
      </c>
      <c r="K233">
        <v>236</v>
      </c>
      <c r="L233">
        <v>183</v>
      </c>
      <c r="M233">
        <v>168</v>
      </c>
      <c r="N233">
        <v>174</v>
      </c>
      <c r="O233">
        <v>0</v>
      </c>
      <c r="P233">
        <v>413</v>
      </c>
      <c r="Q233">
        <v>145</v>
      </c>
      <c r="R233">
        <v>96</v>
      </c>
      <c r="S233">
        <v>0</v>
      </c>
      <c r="T233">
        <v>116</v>
      </c>
      <c r="U233">
        <v>396</v>
      </c>
      <c r="V233">
        <v>0</v>
      </c>
      <c r="W233">
        <v>0</v>
      </c>
      <c r="X233">
        <v>117</v>
      </c>
      <c r="Y233">
        <v>160</v>
      </c>
      <c r="Z233">
        <v>0</v>
      </c>
    </row>
    <row r="234" spans="1:26" x14ac:dyDescent="0.35">
      <c r="A234">
        <v>276</v>
      </c>
      <c r="B234" t="s">
        <v>11</v>
      </c>
      <c r="C234">
        <v>28</v>
      </c>
      <c r="D234">
        <v>34</v>
      </c>
      <c r="E234">
        <v>52</v>
      </c>
      <c r="F234">
        <v>47</v>
      </c>
      <c r="G234">
        <v>38</v>
      </c>
      <c r="H234">
        <v>42</v>
      </c>
      <c r="I234">
        <v>38</v>
      </c>
      <c r="J234">
        <v>42</v>
      </c>
      <c r="K234">
        <v>52</v>
      </c>
      <c r="L234">
        <v>41</v>
      </c>
      <c r="M234">
        <v>37</v>
      </c>
      <c r="N234">
        <v>39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181</v>
      </c>
      <c r="V234">
        <v>0</v>
      </c>
      <c r="W234">
        <v>0</v>
      </c>
      <c r="X234">
        <v>0</v>
      </c>
      <c r="Y234">
        <v>0</v>
      </c>
      <c r="Z234">
        <v>0</v>
      </c>
    </row>
    <row r="235" spans="1:26" x14ac:dyDescent="0.35">
      <c r="A235">
        <v>277</v>
      </c>
      <c r="B235" t="s">
        <v>12</v>
      </c>
      <c r="C235">
        <v>56</v>
      </c>
      <c r="D235">
        <v>69</v>
      </c>
      <c r="E235">
        <v>104</v>
      </c>
      <c r="F235">
        <v>94</v>
      </c>
      <c r="G235">
        <v>76</v>
      </c>
      <c r="H235">
        <v>83</v>
      </c>
      <c r="I235">
        <v>75</v>
      </c>
      <c r="J235">
        <v>84</v>
      </c>
      <c r="K235">
        <v>105</v>
      </c>
      <c r="L235">
        <v>81</v>
      </c>
      <c r="M235">
        <v>74</v>
      </c>
      <c r="N235">
        <v>77</v>
      </c>
      <c r="O235">
        <v>300</v>
      </c>
      <c r="P235">
        <v>228</v>
      </c>
      <c r="Q235">
        <v>0</v>
      </c>
      <c r="R235">
        <v>0</v>
      </c>
      <c r="S235">
        <v>180</v>
      </c>
      <c r="T235">
        <v>0</v>
      </c>
      <c r="U235">
        <v>237</v>
      </c>
      <c r="V235">
        <v>0</v>
      </c>
      <c r="W235">
        <v>0</v>
      </c>
      <c r="X235">
        <v>0</v>
      </c>
      <c r="Y235">
        <v>0</v>
      </c>
      <c r="Z235">
        <v>165</v>
      </c>
    </row>
    <row r="236" spans="1:26" x14ac:dyDescent="0.35">
      <c r="A236">
        <v>278</v>
      </c>
      <c r="B236" t="s">
        <v>13</v>
      </c>
      <c r="C236">
        <v>45</v>
      </c>
      <c r="D236">
        <v>56</v>
      </c>
      <c r="E236">
        <v>84</v>
      </c>
      <c r="F236">
        <v>76</v>
      </c>
      <c r="G236">
        <v>62</v>
      </c>
      <c r="H236">
        <v>68</v>
      </c>
      <c r="I236">
        <v>61</v>
      </c>
      <c r="J236">
        <v>68</v>
      </c>
      <c r="K236">
        <v>85</v>
      </c>
      <c r="L236">
        <v>66</v>
      </c>
      <c r="M236">
        <v>61</v>
      </c>
      <c r="N236">
        <v>63</v>
      </c>
      <c r="O236">
        <v>140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</row>
    <row r="237" spans="1:26" x14ac:dyDescent="0.35">
      <c r="A237">
        <v>279</v>
      </c>
      <c r="B237" t="s">
        <v>14</v>
      </c>
      <c r="C237">
        <v>147</v>
      </c>
      <c r="D237">
        <v>181</v>
      </c>
      <c r="E237">
        <v>274</v>
      </c>
      <c r="F237">
        <v>248</v>
      </c>
      <c r="G237">
        <v>201</v>
      </c>
      <c r="H237">
        <v>219</v>
      </c>
      <c r="I237">
        <v>199</v>
      </c>
      <c r="J237">
        <v>222</v>
      </c>
      <c r="K237">
        <v>276</v>
      </c>
      <c r="L237">
        <v>214</v>
      </c>
      <c r="M237">
        <v>196</v>
      </c>
      <c r="N237">
        <v>204</v>
      </c>
      <c r="O237">
        <v>0</v>
      </c>
      <c r="P237">
        <v>210</v>
      </c>
      <c r="Q237">
        <v>130</v>
      </c>
      <c r="R237">
        <v>100</v>
      </c>
      <c r="S237">
        <v>1453</v>
      </c>
      <c r="T237">
        <v>1224</v>
      </c>
      <c r="U237">
        <v>210</v>
      </c>
      <c r="V237">
        <v>0</v>
      </c>
      <c r="W237">
        <v>153</v>
      </c>
      <c r="X237">
        <v>359</v>
      </c>
      <c r="Y237">
        <v>0</v>
      </c>
      <c r="Z237">
        <v>1019</v>
      </c>
    </row>
    <row r="238" spans="1:26" x14ac:dyDescent="0.35">
      <c r="A238">
        <v>280</v>
      </c>
      <c r="B238" t="s">
        <v>15</v>
      </c>
      <c r="C238">
        <v>54</v>
      </c>
      <c r="D238">
        <v>67</v>
      </c>
      <c r="E238">
        <v>101</v>
      </c>
      <c r="F238">
        <v>91</v>
      </c>
      <c r="G238">
        <v>74</v>
      </c>
      <c r="H238">
        <v>81</v>
      </c>
      <c r="I238">
        <v>73</v>
      </c>
      <c r="J238">
        <v>82</v>
      </c>
      <c r="K238">
        <v>102</v>
      </c>
      <c r="L238">
        <v>79</v>
      </c>
      <c r="M238">
        <v>72</v>
      </c>
      <c r="N238">
        <v>75</v>
      </c>
      <c r="O238">
        <v>160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</row>
    <row r="239" spans="1:26" x14ac:dyDescent="0.35">
      <c r="A239">
        <v>281</v>
      </c>
      <c r="B239" t="s">
        <v>16</v>
      </c>
      <c r="C239">
        <v>294</v>
      </c>
      <c r="D239">
        <v>361</v>
      </c>
      <c r="E239">
        <v>547</v>
      </c>
      <c r="F239">
        <v>495</v>
      </c>
      <c r="G239">
        <v>403</v>
      </c>
      <c r="H239">
        <v>439</v>
      </c>
      <c r="I239">
        <v>397</v>
      </c>
      <c r="J239">
        <v>444</v>
      </c>
      <c r="K239">
        <v>552</v>
      </c>
      <c r="L239">
        <v>428</v>
      </c>
      <c r="M239">
        <v>392</v>
      </c>
      <c r="N239">
        <v>408</v>
      </c>
      <c r="O239">
        <v>451</v>
      </c>
      <c r="P239">
        <v>153</v>
      </c>
      <c r="Q239">
        <v>49</v>
      </c>
      <c r="R239">
        <v>582</v>
      </c>
      <c r="S239">
        <v>551</v>
      </c>
      <c r="T239">
        <v>0</v>
      </c>
      <c r="U239">
        <v>975</v>
      </c>
      <c r="V239">
        <v>438</v>
      </c>
      <c r="W239">
        <v>390</v>
      </c>
      <c r="X239">
        <v>793</v>
      </c>
      <c r="Y239">
        <v>143</v>
      </c>
      <c r="Z239">
        <v>371</v>
      </c>
    </row>
    <row r="240" spans="1:26" x14ac:dyDescent="0.35">
      <c r="A240">
        <v>282</v>
      </c>
      <c r="B240" t="s">
        <v>17</v>
      </c>
      <c r="C240">
        <v>62</v>
      </c>
      <c r="D240">
        <v>76</v>
      </c>
      <c r="E240">
        <v>115</v>
      </c>
      <c r="F240">
        <v>104</v>
      </c>
      <c r="G240">
        <v>85</v>
      </c>
      <c r="H240">
        <v>92</v>
      </c>
      <c r="I240">
        <v>84</v>
      </c>
      <c r="J240">
        <v>93</v>
      </c>
      <c r="K240">
        <v>116</v>
      </c>
      <c r="L240">
        <v>90</v>
      </c>
      <c r="M240">
        <v>83</v>
      </c>
      <c r="N240">
        <v>86</v>
      </c>
      <c r="O240">
        <v>0</v>
      </c>
      <c r="P240">
        <v>0</v>
      </c>
      <c r="Q240">
        <v>660</v>
      </c>
      <c r="R240">
        <v>110</v>
      </c>
      <c r="S240">
        <v>260</v>
      </c>
      <c r="T240">
        <v>0</v>
      </c>
      <c r="U240">
        <v>2</v>
      </c>
      <c r="V240">
        <v>0</v>
      </c>
      <c r="W240">
        <v>0</v>
      </c>
      <c r="X240">
        <v>140</v>
      </c>
      <c r="Y240">
        <v>0</v>
      </c>
      <c r="Z240">
        <v>0</v>
      </c>
    </row>
    <row r="241" spans="1:26" x14ac:dyDescent="0.35">
      <c r="A241">
        <v>283</v>
      </c>
      <c r="B241" t="s">
        <v>18</v>
      </c>
      <c r="C241">
        <v>116</v>
      </c>
      <c r="D241">
        <v>143</v>
      </c>
      <c r="E241">
        <v>216</v>
      </c>
      <c r="F241">
        <v>196</v>
      </c>
      <c r="G241">
        <v>159</v>
      </c>
      <c r="H241">
        <v>173</v>
      </c>
      <c r="I241">
        <v>157</v>
      </c>
      <c r="J241">
        <v>175</v>
      </c>
      <c r="K241">
        <v>218</v>
      </c>
      <c r="L241">
        <v>169</v>
      </c>
      <c r="M241">
        <v>155</v>
      </c>
      <c r="N241">
        <v>161</v>
      </c>
      <c r="O241">
        <v>341</v>
      </c>
      <c r="P241">
        <v>425</v>
      </c>
      <c r="Q241">
        <v>0</v>
      </c>
      <c r="R241">
        <v>245</v>
      </c>
      <c r="S241">
        <v>0</v>
      </c>
      <c r="T241">
        <v>260</v>
      </c>
      <c r="U241">
        <v>390</v>
      </c>
      <c r="V241">
        <v>4585</v>
      </c>
      <c r="W241">
        <v>422</v>
      </c>
      <c r="X241">
        <v>0</v>
      </c>
      <c r="Y241">
        <v>145</v>
      </c>
      <c r="Z241">
        <v>0</v>
      </c>
    </row>
    <row r="242" spans="1:26" x14ac:dyDescent="0.35">
      <c r="A242">
        <v>284</v>
      </c>
      <c r="B242" t="s">
        <v>19</v>
      </c>
      <c r="C242">
        <v>101</v>
      </c>
      <c r="D242">
        <v>124</v>
      </c>
      <c r="E242">
        <v>187</v>
      </c>
      <c r="F242">
        <v>169</v>
      </c>
      <c r="G242">
        <v>138</v>
      </c>
      <c r="H242">
        <v>150</v>
      </c>
      <c r="I242">
        <v>136</v>
      </c>
      <c r="J242">
        <v>152</v>
      </c>
      <c r="K242">
        <v>189</v>
      </c>
      <c r="L242">
        <v>147</v>
      </c>
      <c r="M242">
        <v>134</v>
      </c>
      <c r="N242">
        <v>139</v>
      </c>
      <c r="O242">
        <v>203</v>
      </c>
      <c r="P242">
        <v>0</v>
      </c>
      <c r="Q242">
        <v>150</v>
      </c>
      <c r="R242">
        <v>473</v>
      </c>
      <c r="S242">
        <v>300</v>
      </c>
      <c r="T242">
        <v>250</v>
      </c>
      <c r="U242">
        <v>0</v>
      </c>
      <c r="V242">
        <v>0</v>
      </c>
      <c r="W242">
        <v>0</v>
      </c>
      <c r="X242">
        <v>0</v>
      </c>
      <c r="Y242">
        <v>140</v>
      </c>
      <c r="Z242">
        <v>5</v>
      </c>
    </row>
    <row r="243" spans="1:26" x14ac:dyDescent="0.35">
      <c r="A243">
        <v>285</v>
      </c>
      <c r="B243" t="s">
        <v>20</v>
      </c>
      <c r="C243">
        <v>134</v>
      </c>
      <c r="D243">
        <v>164</v>
      </c>
      <c r="E243">
        <v>249</v>
      </c>
      <c r="F243">
        <v>225</v>
      </c>
      <c r="G243">
        <v>183</v>
      </c>
      <c r="H243">
        <v>199</v>
      </c>
      <c r="I243">
        <v>181</v>
      </c>
      <c r="J243">
        <v>202</v>
      </c>
      <c r="K243">
        <v>251</v>
      </c>
      <c r="L243">
        <v>195</v>
      </c>
      <c r="M243">
        <v>178</v>
      </c>
      <c r="N243">
        <v>185</v>
      </c>
      <c r="O243">
        <v>0</v>
      </c>
      <c r="P243">
        <v>466</v>
      </c>
      <c r="Q243">
        <v>0</v>
      </c>
      <c r="R243">
        <v>0</v>
      </c>
      <c r="S243">
        <v>135</v>
      </c>
      <c r="T243">
        <v>0</v>
      </c>
      <c r="U243">
        <v>0</v>
      </c>
      <c r="V243">
        <v>564</v>
      </c>
      <c r="W243">
        <v>0</v>
      </c>
      <c r="X243">
        <v>0</v>
      </c>
      <c r="Y243">
        <v>0</v>
      </c>
      <c r="Z243">
        <v>0</v>
      </c>
    </row>
    <row r="244" spans="1:26" x14ac:dyDescent="0.35">
      <c r="A244">
        <v>286</v>
      </c>
      <c r="B244" t="s">
        <v>21</v>
      </c>
      <c r="C244">
        <v>47</v>
      </c>
      <c r="D244">
        <v>57</v>
      </c>
      <c r="E244">
        <v>87</v>
      </c>
      <c r="F244">
        <v>79</v>
      </c>
      <c r="G244">
        <v>64</v>
      </c>
      <c r="H244">
        <v>70</v>
      </c>
      <c r="I244">
        <v>63</v>
      </c>
      <c r="J244">
        <v>71</v>
      </c>
      <c r="K244">
        <v>88</v>
      </c>
      <c r="L244">
        <v>68</v>
      </c>
      <c r="M244">
        <v>62</v>
      </c>
      <c r="N244">
        <v>65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</row>
    <row r="245" spans="1:26" x14ac:dyDescent="0.35">
      <c r="A245">
        <v>287</v>
      </c>
      <c r="B245" t="s">
        <v>22</v>
      </c>
      <c r="C245">
        <v>241</v>
      </c>
      <c r="D245">
        <v>296</v>
      </c>
      <c r="E245">
        <v>448</v>
      </c>
      <c r="F245">
        <v>406</v>
      </c>
      <c r="G245">
        <v>329</v>
      </c>
      <c r="H245">
        <v>359</v>
      </c>
      <c r="I245">
        <v>325</v>
      </c>
      <c r="J245">
        <v>363</v>
      </c>
      <c r="K245">
        <v>452</v>
      </c>
      <c r="L245">
        <v>351</v>
      </c>
      <c r="M245">
        <v>321</v>
      </c>
      <c r="N245">
        <v>334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7557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</row>
    <row r="246" spans="1:26" x14ac:dyDescent="0.35">
      <c r="A246">
        <v>288</v>
      </c>
      <c r="B246" t="s">
        <v>23</v>
      </c>
      <c r="C246">
        <v>54</v>
      </c>
      <c r="D246">
        <v>66</v>
      </c>
      <c r="E246">
        <v>100</v>
      </c>
      <c r="F246">
        <v>90</v>
      </c>
      <c r="G246">
        <v>73</v>
      </c>
      <c r="H246">
        <v>80</v>
      </c>
      <c r="I246">
        <v>72</v>
      </c>
      <c r="J246">
        <v>81</v>
      </c>
      <c r="K246">
        <v>100</v>
      </c>
      <c r="L246">
        <v>78</v>
      </c>
      <c r="M246">
        <v>71</v>
      </c>
      <c r="N246">
        <v>74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</row>
    <row r="247" spans="1:26" x14ac:dyDescent="0.35">
      <c r="A247">
        <v>289</v>
      </c>
      <c r="B247" t="s">
        <v>24</v>
      </c>
      <c r="C247">
        <v>107</v>
      </c>
      <c r="D247">
        <v>131</v>
      </c>
      <c r="E247">
        <v>199</v>
      </c>
      <c r="F247">
        <v>180</v>
      </c>
      <c r="G247">
        <v>146</v>
      </c>
      <c r="H247">
        <v>160</v>
      </c>
      <c r="I247">
        <v>145</v>
      </c>
      <c r="J247">
        <v>161</v>
      </c>
      <c r="K247">
        <v>201</v>
      </c>
      <c r="L247">
        <v>156</v>
      </c>
      <c r="M247">
        <v>143</v>
      </c>
      <c r="N247">
        <v>148</v>
      </c>
      <c r="O247">
        <v>359</v>
      </c>
      <c r="P247">
        <v>240</v>
      </c>
      <c r="Q247">
        <v>0</v>
      </c>
      <c r="R247">
        <v>267</v>
      </c>
      <c r="S247">
        <v>0</v>
      </c>
      <c r="T247">
        <v>260</v>
      </c>
      <c r="U247">
        <v>0</v>
      </c>
      <c r="V247">
        <v>26</v>
      </c>
      <c r="W247">
        <v>260</v>
      </c>
      <c r="X247">
        <v>0</v>
      </c>
      <c r="Y247">
        <v>0</v>
      </c>
      <c r="Z247">
        <v>0</v>
      </c>
    </row>
    <row r="248" spans="1:26" x14ac:dyDescent="0.35">
      <c r="A248">
        <v>290</v>
      </c>
      <c r="B248" t="s">
        <v>25</v>
      </c>
      <c r="C248">
        <v>87</v>
      </c>
      <c r="D248">
        <v>107</v>
      </c>
      <c r="E248">
        <v>162</v>
      </c>
      <c r="F248">
        <v>146</v>
      </c>
      <c r="G248">
        <v>119</v>
      </c>
      <c r="H248">
        <v>130</v>
      </c>
      <c r="I248">
        <v>117</v>
      </c>
      <c r="J248">
        <v>131</v>
      </c>
      <c r="K248">
        <v>163</v>
      </c>
      <c r="L248">
        <v>127</v>
      </c>
      <c r="M248">
        <v>116</v>
      </c>
      <c r="N248">
        <v>121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</row>
    <row r="249" spans="1:26" x14ac:dyDescent="0.35">
      <c r="A249">
        <v>291</v>
      </c>
      <c r="B249" t="s">
        <v>26</v>
      </c>
      <c r="C249">
        <v>316</v>
      </c>
      <c r="D249">
        <v>395</v>
      </c>
      <c r="E249">
        <v>474</v>
      </c>
      <c r="F249">
        <v>553</v>
      </c>
      <c r="G249">
        <v>553</v>
      </c>
      <c r="H249">
        <v>553</v>
      </c>
      <c r="I249">
        <v>710</v>
      </c>
      <c r="J249">
        <v>632</v>
      </c>
      <c r="K249">
        <v>710</v>
      </c>
      <c r="L249">
        <v>632</v>
      </c>
      <c r="M249">
        <v>1026</v>
      </c>
      <c r="N249">
        <v>1342</v>
      </c>
      <c r="O249">
        <v>0</v>
      </c>
      <c r="P249">
        <v>308</v>
      </c>
      <c r="Q249">
        <v>0</v>
      </c>
      <c r="R249">
        <v>7445</v>
      </c>
      <c r="S249">
        <v>300</v>
      </c>
      <c r="T249">
        <v>180</v>
      </c>
      <c r="U249">
        <v>690</v>
      </c>
      <c r="V249">
        <v>747</v>
      </c>
      <c r="W249">
        <v>605</v>
      </c>
      <c r="X249">
        <v>926</v>
      </c>
      <c r="Y249">
        <v>83</v>
      </c>
      <c r="Z249">
        <v>12123</v>
      </c>
    </row>
    <row r="250" spans="1:26" x14ac:dyDescent="0.35">
      <c r="A250">
        <v>292</v>
      </c>
      <c r="B250" t="s">
        <v>27</v>
      </c>
      <c r="C250">
        <v>105</v>
      </c>
      <c r="D250">
        <v>132</v>
      </c>
      <c r="E250">
        <v>158</v>
      </c>
      <c r="F250">
        <v>184</v>
      </c>
      <c r="G250">
        <v>184</v>
      </c>
      <c r="H250">
        <v>184</v>
      </c>
      <c r="I250">
        <v>237</v>
      </c>
      <c r="J250">
        <v>211</v>
      </c>
      <c r="K250">
        <v>237</v>
      </c>
      <c r="L250">
        <v>211</v>
      </c>
      <c r="M250">
        <v>342</v>
      </c>
      <c r="N250">
        <v>447</v>
      </c>
      <c r="O250">
        <v>0</v>
      </c>
      <c r="P250">
        <v>0</v>
      </c>
      <c r="Q250">
        <v>372</v>
      </c>
      <c r="R250">
        <v>417</v>
      </c>
      <c r="S250">
        <v>159</v>
      </c>
      <c r="T250">
        <v>97</v>
      </c>
      <c r="U250">
        <v>0</v>
      </c>
      <c r="V250">
        <v>0</v>
      </c>
      <c r="W250">
        <v>0</v>
      </c>
      <c r="X250">
        <v>379</v>
      </c>
      <c r="Y250">
        <v>324</v>
      </c>
      <c r="Z250">
        <v>649</v>
      </c>
    </row>
    <row r="251" spans="1:26" x14ac:dyDescent="0.35">
      <c r="A251">
        <v>293</v>
      </c>
      <c r="B251" t="s">
        <v>28</v>
      </c>
      <c r="C251">
        <v>667</v>
      </c>
      <c r="D251">
        <v>833</v>
      </c>
      <c r="E251">
        <v>1000</v>
      </c>
      <c r="F251">
        <v>1167</v>
      </c>
      <c r="G251">
        <v>1167</v>
      </c>
      <c r="H251">
        <v>1167</v>
      </c>
      <c r="I251">
        <v>1500</v>
      </c>
      <c r="J251">
        <v>1333</v>
      </c>
      <c r="K251">
        <v>1500</v>
      </c>
      <c r="L251">
        <v>1333</v>
      </c>
      <c r="M251">
        <v>2166</v>
      </c>
      <c r="N251">
        <v>2833</v>
      </c>
      <c r="O251">
        <v>130</v>
      </c>
      <c r="P251">
        <v>2658</v>
      </c>
      <c r="Q251">
        <v>704</v>
      </c>
      <c r="R251">
        <v>185</v>
      </c>
      <c r="S251">
        <v>1179</v>
      </c>
      <c r="T251">
        <v>643</v>
      </c>
      <c r="U251">
        <v>495</v>
      </c>
      <c r="V251">
        <v>908</v>
      </c>
      <c r="W251">
        <v>668</v>
      </c>
      <c r="X251">
        <v>1181</v>
      </c>
      <c r="Y251">
        <v>1600</v>
      </c>
      <c r="Z251">
        <v>1650</v>
      </c>
    </row>
    <row r="252" spans="1:26" x14ac:dyDescent="0.35">
      <c r="A252">
        <v>294</v>
      </c>
      <c r="B252" t="s">
        <v>29</v>
      </c>
      <c r="C252">
        <v>140</v>
      </c>
      <c r="D252">
        <v>175</v>
      </c>
      <c r="E252">
        <v>211</v>
      </c>
      <c r="F252">
        <v>246</v>
      </c>
      <c r="G252">
        <v>246</v>
      </c>
      <c r="H252">
        <v>246</v>
      </c>
      <c r="I252">
        <v>316</v>
      </c>
      <c r="J252">
        <v>281</v>
      </c>
      <c r="K252">
        <v>316</v>
      </c>
      <c r="L252">
        <v>281</v>
      </c>
      <c r="M252">
        <v>456</v>
      </c>
      <c r="N252">
        <v>596</v>
      </c>
      <c r="O252">
        <v>0</v>
      </c>
      <c r="P252">
        <v>845</v>
      </c>
      <c r="Q252">
        <v>5908</v>
      </c>
      <c r="R252">
        <v>80</v>
      </c>
      <c r="S252">
        <v>0</v>
      </c>
      <c r="T252">
        <v>0</v>
      </c>
      <c r="U252">
        <v>107</v>
      </c>
      <c r="V252">
        <v>62</v>
      </c>
      <c r="W252">
        <v>123</v>
      </c>
      <c r="X252">
        <v>158</v>
      </c>
      <c r="Y252">
        <v>77</v>
      </c>
      <c r="Z252">
        <v>380</v>
      </c>
    </row>
    <row r="253" spans="1:26" x14ac:dyDescent="0.35">
      <c r="A253">
        <v>295</v>
      </c>
      <c r="B253" t="s">
        <v>30</v>
      </c>
      <c r="C253">
        <v>281</v>
      </c>
      <c r="D253">
        <v>351</v>
      </c>
      <c r="E253">
        <v>421</v>
      </c>
      <c r="F253">
        <v>491</v>
      </c>
      <c r="G253">
        <v>491</v>
      </c>
      <c r="H253">
        <v>491</v>
      </c>
      <c r="I253">
        <v>632</v>
      </c>
      <c r="J253">
        <v>561</v>
      </c>
      <c r="K253">
        <v>632</v>
      </c>
      <c r="L253">
        <v>561</v>
      </c>
      <c r="M253">
        <v>912</v>
      </c>
      <c r="N253">
        <v>1193</v>
      </c>
      <c r="O253">
        <v>67</v>
      </c>
      <c r="P253">
        <v>1120</v>
      </c>
      <c r="Q253">
        <v>446</v>
      </c>
      <c r="R253">
        <v>1088</v>
      </c>
      <c r="S253">
        <v>165</v>
      </c>
      <c r="T253">
        <v>0</v>
      </c>
      <c r="U253">
        <v>845</v>
      </c>
      <c r="V253">
        <v>242</v>
      </c>
      <c r="W253">
        <v>744</v>
      </c>
      <c r="X253">
        <v>1080</v>
      </c>
      <c r="Y253">
        <v>1640</v>
      </c>
      <c r="Z253">
        <v>5880</v>
      </c>
    </row>
    <row r="254" spans="1:26" x14ac:dyDescent="0.35">
      <c r="A254">
        <v>296</v>
      </c>
      <c r="B254" t="s">
        <v>31</v>
      </c>
      <c r="C254">
        <v>246</v>
      </c>
      <c r="D254">
        <v>307</v>
      </c>
      <c r="E254">
        <v>368</v>
      </c>
      <c r="F254">
        <v>430</v>
      </c>
      <c r="G254">
        <v>430</v>
      </c>
      <c r="H254">
        <v>430</v>
      </c>
      <c r="I254">
        <v>553</v>
      </c>
      <c r="J254">
        <v>491</v>
      </c>
      <c r="K254">
        <v>553</v>
      </c>
      <c r="L254">
        <v>491</v>
      </c>
      <c r="M254">
        <v>798</v>
      </c>
      <c r="N254">
        <v>1044</v>
      </c>
      <c r="O254">
        <v>0</v>
      </c>
      <c r="P254">
        <v>0</v>
      </c>
      <c r="Q254">
        <v>287</v>
      </c>
      <c r="R254">
        <v>343</v>
      </c>
      <c r="S254">
        <v>115</v>
      </c>
      <c r="T254">
        <v>91</v>
      </c>
      <c r="U254">
        <v>626</v>
      </c>
      <c r="V254">
        <v>1244</v>
      </c>
      <c r="W254">
        <v>147</v>
      </c>
      <c r="X254">
        <v>676</v>
      </c>
      <c r="Y254">
        <v>182</v>
      </c>
      <c r="Z254">
        <v>323</v>
      </c>
    </row>
    <row r="255" spans="1:26" x14ac:dyDescent="0.35">
      <c r="A255">
        <v>297</v>
      </c>
      <c r="B255" t="s">
        <v>321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</row>
    <row r="256" spans="1:26" x14ac:dyDescent="0.35">
      <c r="A256">
        <v>298</v>
      </c>
      <c r="B256" t="s">
        <v>32</v>
      </c>
      <c r="C256">
        <v>213</v>
      </c>
      <c r="D256">
        <v>266</v>
      </c>
      <c r="E256">
        <v>319</v>
      </c>
      <c r="F256">
        <v>372</v>
      </c>
      <c r="G256">
        <v>372</v>
      </c>
      <c r="H256">
        <v>372</v>
      </c>
      <c r="I256">
        <v>478</v>
      </c>
      <c r="J256">
        <v>425</v>
      </c>
      <c r="K256">
        <v>478</v>
      </c>
      <c r="L256">
        <v>425</v>
      </c>
      <c r="M256">
        <v>691</v>
      </c>
      <c r="N256">
        <v>903</v>
      </c>
      <c r="O256">
        <v>11</v>
      </c>
      <c r="P256">
        <v>234</v>
      </c>
      <c r="Q256">
        <v>294</v>
      </c>
      <c r="R256">
        <v>384</v>
      </c>
      <c r="S256">
        <v>10</v>
      </c>
      <c r="T256">
        <v>329</v>
      </c>
      <c r="U256">
        <v>215</v>
      </c>
      <c r="V256">
        <v>1072</v>
      </c>
      <c r="W256">
        <v>274</v>
      </c>
      <c r="X256">
        <v>914</v>
      </c>
      <c r="Y256">
        <v>450</v>
      </c>
      <c r="Z256">
        <v>472</v>
      </c>
    </row>
    <row r="257" spans="1:26" x14ac:dyDescent="0.35">
      <c r="A257">
        <v>299</v>
      </c>
      <c r="B257" t="s">
        <v>33</v>
      </c>
      <c r="C257">
        <v>22</v>
      </c>
      <c r="D257">
        <v>27</v>
      </c>
      <c r="E257">
        <v>33</v>
      </c>
      <c r="F257">
        <v>38</v>
      </c>
      <c r="G257">
        <v>38</v>
      </c>
      <c r="H257">
        <v>38</v>
      </c>
      <c r="I257">
        <v>49</v>
      </c>
      <c r="J257">
        <v>44</v>
      </c>
      <c r="K257">
        <v>49</v>
      </c>
      <c r="L257">
        <v>44</v>
      </c>
      <c r="M257">
        <v>71</v>
      </c>
      <c r="N257">
        <v>93</v>
      </c>
      <c r="O257">
        <v>126</v>
      </c>
      <c r="P257">
        <v>0</v>
      </c>
      <c r="Q257">
        <v>2</v>
      </c>
      <c r="R257">
        <v>22</v>
      </c>
      <c r="S257">
        <v>0</v>
      </c>
      <c r="T257">
        <v>0</v>
      </c>
      <c r="U257">
        <v>0</v>
      </c>
      <c r="V257">
        <v>0</v>
      </c>
      <c r="W257">
        <v>132</v>
      </c>
      <c r="X257">
        <v>87</v>
      </c>
      <c r="Y257">
        <v>200</v>
      </c>
      <c r="Z257">
        <v>0</v>
      </c>
    </row>
    <row r="258" spans="1:26" x14ac:dyDescent="0.35">
      <c r="A258">
        <v>300</v>
      </c>
      <c r="B258" t="s">
        <v>34</v>
      </c>
      <c r="C258">
        <v>279</v>
      </c>
      <c r="D258">
        <v>348</v>
      </c>
      <c r="E258">
        <v>418</v>
      </c>
      <c r="F258">
        <v>487</v>
      </c>
      <c r="G258">
        <v>487</v>
      </c>
      <c r="H258">
        <v>487</v>
      </c>
      <c r="I258">
        <v>627</v>
      </c>
      <c r="J258">
        <v>557</v>
      </c>
      <c r="K258">
        <v>627</v>
      </c>
      <c r="L258">
        <v>557</v>
      </c>
      <c r="M258">
        <v>905</v>
      </c>
      <c r="N258">
        <v>1184</v>
      </c>
      <c r="O258">
        <v>0</v>
      </c>
      <c r="P258">
        <v>0</v>
      </c>
      <c r="Q258">
        <v>241</v>
      </c>
      <c r="R258">
        <v>493</v>
      </c>
      <c r="S258">
        <v>245</v>
      </c>
      <c r="T258">
        <v>366</v>
      </c>
      <c r="U258">
        <v>671</v>
      </c>
      <c r="V258">
        <v>1136</v>
      </c>
      <c r="W258">
        <v>1047</v>
      </c>
      <c r="X258">
        <v>371</v>
      </c>
      <c r="Y258">
        <v>592</v>
      </c>
      <c r="Z258">
        <v>893</v>
      </c>
    </row>
    <row r="259" spans="1:26" x14ac:dyDescent="0.35">
      <c r="A259">
        <v>301</v>
      </c>
      <c r="B259" t="s">
        <v>35</v>
      </c>
      <c r="C259">
        <v>48</v>
      </c>
      <c r="D259">
        <v>60</v>
      </c>
      <c r="E259">
        <v>71</v>
      </c>
      <c r="F259">
        <v>83</v>
      </c>
      <c r="G259">
        <v>83</v>
      </c>
      <c r="H259">
        <v>83</v>
      </c>
      <c r="I259">
        <v>107</v>
      </c>
      <c r="J259">
        <v>95</v>
      </c>
      <c r="K259">
        <v>107</v>
      </c>
      <c r="L259">
        <v>95</v>
      </c>
      <c r="M259">
        <v>155</v>
      </c>
      <c r="N259">
        <v>203</v>
      </c>
      <c r="O259">
        <v>444</v>
      </c>
      <c r="P259">
        <v>295</v>
      </c>
      <c r="Q259">
        <v>0</v>
      </c>
      <c r="R259">
        <v>609</v>
      </c>
      <c r="S259">
        <v>68</v>
      </c>
      <c r="T259">
        <v>0</v>
      </c>
      <c r="U259">
        <v>14</v>
      </c>
      <c r="V259">
        <v>388</v>
      </c>
      <c r="W259">
        <v>0</v>
      </c>
      <c r="X259">
        <v>323</v>
      </c>
      <c r="Y259">
        <v>0</v>
      </c>
      <c r="Z259">
        <v>0</v>
      </c>
    </row>
    <row r="260" spans="1:26" x14ac:dyDescent="0.35">
      <c r="A260">
        <v>302</v>
      </c>
      <c r="B260" t="s">
        <v>36</v>
      </c>
      <c r="C260">
        <v>114</v>
      </c>
      <c r="D260">
        <v>142</v>
      </c>
      <c r="E260">
        <v>170</v>
      </c>
      <c r="F260">
        <v>199</v>
      </c>
      <c r="G260">
        <v>199</v>
      </c>
      <c r="H260">
        <v>199</v>
      </c>
      <c r="I260">
        <v>256</v>
      </c>
      <c r="J260">
        <v>227</v>
      </c>
      <c r="K260">
        <v>256</v>
      </c>
      <c r="L260">
        <v>227</v>
      </c>
      <c r="M260">
        <v>369</v>
      </c>
      <c r="N260">
        <v>483</v>
      </c>
      <c r="O260">
        <v>159</v>
      </c>
      <c r="P260">
        <v>113</v>
      </c>
      <c r="Q260">
        <v>366</v>
      </c>
      <c r="R260">
        <v>0</v>
      </c>
      <c r="S260">
        <v>0</v>
      </c>
      <c r="T260">
        <v>194</v>
      </c>
      <c r="U260">
        <v>175</v>
      </c>
      <c r="V260">
        <v>403</v>
      </c>
      <c r="W260">
        <v>588</v>
      </c>
      <c r="X260">
        <v>0</v>
      </c>
      <c r="Y260">
        <v>0</v>
      </c>
      <c r="Z260">
        <v>199</v>
      </c>
    </row>
    <row r="261" spans="1:26" x14ac:dyDescent="0.35">
      <c r="A261">
        <v>303</v>
      </c>
      <c r="B261" t="s">
        <v>37</v>
      </c>
      <c r="C261">
        <v>59</v>
      </c>
      <c r="D261">
        <v>73</v>
      </c>
      <c r="E261">
        <v>88</v>
      </c>
      <c r="F261">
        <v>103</v>
      </c>
      <c r="G261">
        <v>103</v>
      </c>
      <c r="H261">
        <v>103</v>
      </c>
      <c r="I261">
        <v>132</v>
      </c>
      <c r="J261">
        <v>117</v>
      </c>
      <c r="K261">
        <v>132</v>
      </c>
      <c r="L261">
        <v>117</v>
      </c>
      <c r="M261">
        <v>191</v>
      </c>
      <c r="N261">
        <v>249</v>
      </c>
      <c r="O261">
        <v>0</v>
      </c>
      <c r="P261">
        <v>105</v>
      </c>
      <c r="Q261">
        <v>0</v>
      </c>
      <c r="R261">
        <v>269</v>
      </c>
      <c r="S261">
        <v>342</v>
      </c>
      <c r="T261">
        <v>0</v>
      </c>
      <c r="U261">
        <v>80</v>
      </c>
      <c r="V261">
        <v>0</v>
      </c>
      <c r="W261">
        <v>0</v>
      </c>
      <c r="X261">
        <v>0</v>
      </c>
      <c r="Y261">
        <v>355</v>
      </c>
      <c r="Z261">
        <v>85</v>
      </c>
    </row>
    <row r="262" spans="1:26" x14ac:dyDescent="0.35">
      <c r="A262">
        <v>304</v>
      </c>
      <c r="B262" t="s">
        <v>38</v>
      </c>
      <c r="C262">
        <v>87</v>
      </c>
      <c r="D262">
        <v>2479</v>
      </c>
      <c r="E262">
        <v>130</v>
      </c>
      <c r="F262">
        <v>152</v>
      </c>
      <c r="G262">
        <v>152</v>
      </c>
      <c r="H262">
        <v>152</v>
      </c>
      <c r="I262">
        <v>195</v>
      </c>
      <c r="J262">
        <v>173</v>
      </c>
      <c r="K262">
        <v>195</v>
      </c>
      <c r="L262">
        <v>173</v>
      </c>
      <c r="M262">
        <v>282</v>
      </c>
      <c r="N262">
        <v>368</v>
      </c>
      <c r="O262">
        <v>0</v>
      </c>
      <c r="P262">
        <v>2755</v>
      </c>
      <c r="Q262">
        <v>0</v>
      </c>
      <c r="R262">
        <v>506</v>
      </c>
      <c r="S262">
        <v>0</v>
      </c>
      <c r="T262">
        <v>0</v>
      </c>
      <c r="U262">
        <v>463</v>
      </c>
      <c r="V262">
        <v>0</v>
      </c>
      <c r="W262">
        <v>0</v>
      </c>
      <c r="X262">
        <v>286</v>
      </c>
      <c r="Y262">
        <v>751</v>
      </c>
      <c r="Z262">
        <v>0</v>
      </c>
    </row>
    <row r="263" spans="1:26" x14ac:dyDescent="0.35">
      <c r="A263">
        <v>305</v>
      </c>
      <c r="B263" t="s">
        <v>39</v>
      </c>
      <c r="C263">
        <v>30</v>
      </c>
      <c r="D263">
        <v>38</v>
      </c>
      <c r="E263">
        <v>46</v>
      </c>
      <c r="F263">
        <v>53</v>
      </c>
      <c r="G263">
        <v>53</v>
      </c>
      <c r="H263">
        <v>53</v>
      </c>
      <c r="I263">
        <v>68</v>
      </c>
      <c r="J263">
        <v>61</v>
      </c>
      <c r="K263">
        <v>68</v>
      </c>
      <c r="L263">
        <v>61</v>
      </c>
      <c r="M263">
        <v>99</v>
      </c>
      <c r="N263">
        <v>129</v>
      </c>
      <c r="O263">
        <v>0</v>
      </c>
      <c r="P263">
        <v>176</v>
      </c>
      <c r="Q263">
        <v>0</v>
      </c>
      <c r="R263">
        <v>51</v>
      </c>
      <c r="S263">
        <v>564</v>
      </c>
      <c r="T263">
        <v>125</v>
      </c>
      <c r="U263">
        <v>905</v>
      </c>
      <c r="V263">
        <v>0</v>
      </c>
      <c r="W263">
        <v>204</v>
      </c>
      <c r="X263">
        <v>0</v>
      </c>
      <c r="Y263">
        <v>0</v>
      </c>
      <c r="Z263">
        <v>282</v>
      </c>
    </row>
    <row r="264" spans="1:26" x14ac:dyDescent="0.35">
      <c r="A264">
        <v>306</v>
      </c>
      <c r="B264" t="s">
        <v>40</v>
      </c>
      <c r="C264">
        <v>169</v>
      </c>
      <c r="D264">
        <v>211</v>
      </c>
      <c r="E264">
        <v>254</v>
      </c>
      <c r="F264">
        <v>296</v>
      </c>
      <c r="G264">
        <v>296</v>
      </c>
      <c r="H264">
        <v>296</v>
      </c>
      <c r="I264">
        <v>380</v>
      </c>
      <c r="J264">
        <v>338</v>
      </c>
      <c r="K264">
        <v>380</v>
      </c>
      <c r="L264">
        <v>338</v>
      </c>
      <c r="M264">
        <v>549</v>
      </c>
      <c r="N264">
        <v>718</v>
      </c>
      <c r="O264">
        <v>-186</v>
      </c>
      <c r="P264">
        <v>288</v>
      </c>
      <c r="Q264">
        <v>124</v>
      </c>
      <c r="R264">
        <v>0</v>
      </c>
      <c r="S264">
        <v>529</v>
      </c>
      <c r="T264">
        <v>186</v>
      </c>
      <c r="U264">
        <v>94</v>
      </c>
      <c r="V264">
        <v>469</v>
      </c>
      <c r="W264">
        <v>97</v>
      </c>
      <c r="X264">
        <v>200</v>
      </c>
      <c r="Y264">
        <v>1018</v>
      </c>
      <c r="Z264">
        <v>353</v>
      </c>
    </row>
    <row r="265" spans="1:26" x14ac:dyDescent="0.35">
      <c r="A265">
        <v>307</v>
      </c>
      <c r="B265" t="s">
        <v>41</v>
      </c>
      <c r="C265">
        <v>35</v>
      </c>
      <c r="D265">
        <v>43</v>
      </c>
      <c r="E265">
        <v>52</v>
      </c>
      <c r="F265">
        <v>61</v>
      </c>
      <c r="G265">
        <v>61</v>
      </c>
      <c r="H265">
        <v>61</v>
      </c>
      <c r="I265">
        <v>78</v>
      </c>
      <c r="J265">
        <v>69</v>
      </c>
      <c r="K265">
        <v>78</v>
      </c>
      <c r="L265">
        <v>69</v>
      </c>
      <c r="M265">
        <v>113</v>
      </c>
      <c r="N265">
        <v>147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53</v>
      </c>
      <c r="Y265">
        <v>430</v>
      </c>
      <c r="Z265">
        <v>0</v>
      </c>
    </row>
    <row r="266" spans="1:26" x14ac:dyDescent="0.35">
      <c r="A266">
        <v>308</v>
      </c>
      <c r="B266" t="s">
        <v>42</v>
      </c>
      <c r="C266">
        <v>54</v>
      </c>
      <c r="D266">
        <v>68</v>
      </c>
      <c r="E266">
        <v>81</v>
      </c>
      <c r="F266">
        <v>95</v>
      </c>
      <c r="G266">
        <v>95</v>
      </c>
      <c r="H266">
        <v>95</v>
      </c>
      <c r="I266">
        <v>122</v>
      </c>
      <c r="J266">
        <v>108</v>
      </c>
      <c r="K266">
        <v>122</v>
      </c>
      <c r="L266">
        <v>108</v>
      </c>
      <c r="M266">
        <v>176</v>
      </c>
      <c r="N266">
        <v>230</v>
      </c>
      <c r="O266">
        <v>0</v>
      </c>
      <c r="P266">
        <v>8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243</v>
      </c>
      <c r="W266">
        <v>0</v>
      </c>
      <c r="X266">
        <v>0</v>
      </c>
      <c r="Y266">
        <v>0</v>
      </c>
      <c r="Z266">
        <v>1467</v>
      </c>
    </row>
    <row r="267" spans="1:26" x14ac:dyDescent="0.35">
      <c r="A267">
        <v>309</v>
      </c>
      <c r="B267" t="s">
        <v>43</v>
      </c>
      <c r="C267">
        <v>59</v>
      </c>
      <c r="D267">
        <v>73</v>
      </c>
      <c r="E267">
        <v>88</v>
      </c>
      <c r="F267">
        <v>102</v>
      </c>
      <c r="G267">
        <v>102</v>
      </c>
      <c r="H267">
        <v>102</v>
      </c>
      <c r="I267">
        <v>132</v>
      </c>
      <c r="J267">
        <v>117</v>
      </c>
      <c r="K267">
        <v>132</v>
      </c>
      <c r="L267">
        <v>117</v>
      </c>
      <c r="M267">
        <v>190</v>
      </c>
      <c r="N267">
        <v>249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100</v>
      </c>
      <c r="X267">
        <v>0</v>
      </c>
      <c r="Y267">
        <v>0</v>
      </c>
      <c r="Z267">
        <v>0</v>
      </c>
    </row>
    <row r="268" spans="1:26" x14ac:dyDescent="0.35">
      <c r="A268">
        <v>310</v>
      </c>
      <c r="B268" t="s">
        <v>113</v>
      </c>
      <c r="C268">
        <v>162</v>
      </c>
      <c r="D268">
        <v>202</v>
      </c>
      <c r="E268">
        <v>243</v>
      </c>
      <c r="F268">
        <v>283</v>
      </c>
      <c r="G268">
        <v>283</v>
      </c>
      <c r="H268">
        <v>283</v>
      </c>
      <c r="I268">
        <v>364</v>
      </c>
      <c r="J268">
        <v>323</v>
      </c>
      <c r="K268">
        <v>364</v>
      </c>
      <c r="L268">
        <v>323</v>
      </c>
      <c r="M268">
        <v>525</v>
      </c>
      <c r="N268">
        <v>687</v>
      </c>
      <c r="O268">
        <v>0</v>
      </c>
      <c r="P268">
        <v>0</v>
      </c>
      <c r="Q268">
        <v>374</v>
      </c>
      <c r="R268">
        <v>248</v>
      </c>
      <c r="S268">
        <v>506</v>
      </c>
      <c r="T268">
        <v>573</v>
      </c>
      <c r="U268">
        <v>0</v>
      </c>
      <c r="V268">
        <v>0</v>
      </c>
      <c r="W268">
        <v>0</v>
      </c>
      <c r="X268">
        <v>0</v>
      </c>
      <c r="Y268">
        <v>2308</v>
      </c>
      <c r="Z268">
        <v>2839</v>
      </c>
    </row>
    <row r="269" spans="1:26" x14ac:dyDescent="0.35">
      <c r="A269">
        <v>311</v>
      </c>
      <c r="B269" t="s">
        <v>114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100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</row>
    <row r="270" spans="1:26" x14ac:dyDescent="0.35">
      <c r="A270">
        <v>312</v>
      </c>
      <c r="B270" t="s">
        <v>115</v>
      </c>
      <c r="C270">
        <v>16</v>
      </c>
      <c r="D270">
        <v>20</v>
      </c>
      <c r="E270">
        <v>24</v>
      </c>
      <c r="F270">
        <v>28</v>
      </c>
      <c r="G270">
        <v>28</v>
      </c>
      <c r="H270">
        <v>28</v>
      </c>
      <c r="I270">
        <v>36</v>
      </c>
      <c r="J270">
        <v>32</v>
      </c>
      <c r="K270">
        <v>36</v>
      </c>
      <c r="L270">
        <v>32</v>
      </c>
      <c r="M270">
        <v>53</v>
      </c>
      <c r="N270">
        <v>69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304</v>
      </c>
      <c r="X270">
        <v>0</v>
      </c>
      <c r="Y270">
        <v>0</v>
      </c>
      <c r="Z270">
        <v>0</v>
      </c>
    </row>
    <row r="271" spans="1:26" x14ac:dyDescent="0.35">
      <c r="A271">
        <v>313</v>
      </c>
      <c r="B271" t="s">
        <v>116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</row>
    <row r="272" spans="1:26" x14ac:dyDescent="0.35">
      <c r="A272">
        <v>314</v>
      </c>
      <c r="B272" t="s">
        <v>117</v>
      </c>
      <c r="C272">
        <v>53</v>
      </c>
      <c r="D272">
        <v>66</v>
      </c>
      <c r="E272">
        <v>80</v>
      </c>
      <c r="F272">
        <v>93</v>
      </c>
      <c r="G272">
        <v>93</v>
      </c>
      <c r="H272">
        <v>93</v>
      </c>
      <c r="I272">
        <v>120</v>
      </c>
      <c r="J272">
        <v>106</v>
      </c>
      <c r="K272">
        <v>120</v>
      </c>
      <c r="L272">
        <v>106</v>
      </c>
      <c r="M272">
        <v>173</v>
      </c>
      <c r="N272">
        <v>226</v>
      </c>
      <c r="O272">
        <v>0</v>
      </c>
      <c r="P272">
        <v>0</v>
      </c>
      <c r="Q272">
        <v>0</v>
      </c>
      <c r="R272">
        <v>190</v>
      </c>
      <c r="S272">
        <v>0</v>
      </c>
      <c r="T272">
        <v>0</v>
      </c>
      <c r="U272">
        <v>234</v>
      </c>
      <c r="V272">
        <v>0</v>
      </c>
      <c r="W272">
        <v>0</v>
      </c>
      <c r="X272">
        <v>0</v>
      </c>
      <c r="Y272">
        <v>359</v>
      </c>
      <c r="Z272">
        <v>0</v>
      </c>
    </row>
    <row r="273" spans="1:26" x14ac:dyDescent="0.35">
      <c r="A273">
        <v>315</v>
      </c>
      <c r="B273" t="s">
        <v>118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</row>
    <row r="274" spans="1:26" x14ac:dyDescent="0.35">
      <c r="A274">
        <v>316</v>
      </c>
      <c r="B274" t="s">
        <v>171</v>
      </c>
      <c r="C274">
        <v>250</v>
      </c>
      <c r="D274">
        <v>300</v>
      </c>
      <c r="E274">
        <v>578</v>
      </c>
      <c r="F274">
        <v>400</v>
      </c>
      <c r="G274">
        <v>221</v>
      </c>
      <c r="H274">
        <v>291</v>
      </c>
      <c r="I274">
        <v>54</v>
      </c>
      <c r="J274">
        <v>222</v>
      </c>
      <c r="K274">
        <v>352</v>
      </c>
      <c r="L274">
        <v>192</v>
      </c>
      <c r="M274">
        <v>-272</v>
      </c>
      <c r="N274">
        <v>-558</v>
      </c>
      <c r="O274">
        <v>720</v>
      </c>
      <c r="P274">
        <v>406</v>
      </c>
      <c r="Q274">
        <v>70</v>
      </c>
      <c r="R274">
        <v>-6615</v>
      </c>
      <c r="S274">
        <v>700</v>
      </c>
      <c r="T274">
        <v>432</v>
      </c>
      <c r="U274">
        <v>174</v>
      </c>
      <c r="V274">
        <v>-170</v>
      </c>
      <c r="W274">
        <v>302</v>
      </c>
      <c r="X274">
        <v>544</v>
      </c>
      <c r="Y274">
        <v>3989</v>
      </c>
      <c r="Z274">
        <v>-11963</v>
      </c>
    </row>
    <row r="275" spans="1:26" x14ac:dyDescent="0.35">
      <c r="A275">
        <v>317</v>
      </c>
      <c r="B275" t="s">
        <v>166</v>
      </c>
      <c r="C275">
        <v>115</v>
      </c>
      <c r="D275">
        <v>138</v>
      </c>
      <c r="E275">
        <v>251</v>
      </c>
      <c r="F275">
        <v>187</v>
      </c>
      <c r="G275">
        <v>117</v>
      </c>
      <c r="H275">
        <v>144</v>
      </c>
      <c r="I275">
        <v>60</v>
      </c>
      <c r="J275">
        <v>121</v>
      </c>
      <c r="K275">
        <v>176</v>
      </c>
      <c r="L275">
        <v>109</v>
      </c>
      <c r="M275">
        <v>-49</v>
      </c>
      <c r="N275">
        <v>-142</v>
      </c>
      <c r="O275">
        <v>487</v>
      </c>
      <c r="P275">
        <v>0</v>
      </c>
      <c r="Q275">
        <v>44</v>
      </c>
      <c r="R275">
        <v>-317</v>
      </c>
      <c r="S275">
        <v>-159</v>
      </c>
      <c r="T275">
        <v>23</v>
      </c>
      <c r="U275">
        <v>80</v>
      </c>
      <c r="V275">
        <v>0</v>
      </c>
      <c r="W275">
        <v>0</v>
      </c>
      <c r="X275">
        <v>-54</v>
      </c>
      <c r="Y275">
        <v>-174</v>
      </c>
      <c r="Z275">
        <v>-469</v>
      </c>
    </row>
    <row r="276" spans="1:26" x14ac:dyDescent="0.35">
      <c r="A276">
        <v>318</v>
      </c>
      <c r="B276" t="s">
        <v>167</v>
      </c>
      <c r="C276">
        <v>528</v>
      </c>
      <c r="D276">
        <v>634</v>
      </c>
      <c r="E276">
        <v>1221</v>
      </c>
      <c r="F276">
        <v>845</v>
      </c>
      <c r="G276">
        <v>468</v>
      </c>
      <c r="H276">
        <v>614</v>
      </c>
      <c r="I276">
        <v>114</v>
      </c>
      <c r="J276">
        <v>469</v>
      </c>
      <c r="K276">
        <v>742</v>
      </c>
      <c r="L276">
        <v>406</v>
      </c>
      <c r="M276">
        <v>-573</v>
      </c>
      <c r="N276">
        <v>-1177</v>
      </c>
      <c r="O276">
        <v>1075</v>
      </c>
      <c r="P276">
        <v>-1068</v>
      </c>
      <c r="Q276">
        <v>-39</v>
      </c>
      <c r="R276">
        <v>2283</v>
      </c>
      <c r="S276">
        <v>-13</v>
      </c>
      <c r="T276">
        <v>188</v>
      </c>
      <c r="U276">
        <v>1265</v>
      </c>
      <c r="V276">
        <v>532</v>
      </c>
      <c r="W276">
        <v>528</v>
      </c>
      <c r="X276">
        <v>1001</v>
      </c>
      <c r="Y276">
        <v>1026</v>
      </c>
      <c r="Z276">
        <v>71</v>
      </c>
    </row>
    <row r="277" spans="1:26" x14ac:dyDescent="0.35">
      <c r="A277">
        <v>319</v>
      </c>
      <c r="B277" t="s">
        <v>170</v>
      </c>
      <c r="C277">
        <v>111</v>
      </c>
      <c r="D277">
        <v>134</v>
      </c>
      <c r="E277">
        <v>257</v>
      </c>
      <c r="F277">
        <v>178</v>
      </c>
      <c r="G277">
        <v>98</v>
      </c>
      <c r="H277">
        <v>129</v>
      </c>
      <c r="I277">
        <v>24</v>
      </c>
      <c r="J277">
        <v>98</v>
      </c>
      <c r="K277">
        <v>156</v>
      </c>
      <c r="L277">
        <v>85</v>
      </c>
      <c r="M277">
        <v>-121</v>
      </c>
      <c r="N277">
        <v>-247</v>
      </c>
      <c r="O277">
        <v>0</v>
      </c>
      <c r="P277">
        <v>-815</v>
      </c>
      <c r="Q277">
        <v>-5908</v>
      </c>
      <c r="R277">
        <v>10</v>
      </c>
      <c r="S277">
        <v>790</v>
      </c>
      <c r="T277">
        <v>180</v>
      </c>
      <c r="U277">
        <v>-104</v>
      </c>
      <c r="V277">
        <v>-42</v>
      </c>
      <c r="W277">
        <v>-123</v>
      </c>
      <c r="X277">
        <v>202</v>
      </c>
      <c r="Y277">
        <v>123</v>
      </c>
      <c r="Z277">
        <v>-150</v>
      </c>
    </row>
    <row r="278" spans="1:26" x14ac:dyDescent="0.35">
      <c r="A278">
        <v>320</v>
      </c>
      <c r="B278" t="s">
        <v>169</v>
      </c>
      <c r="C278">
        <v>222</v>
      </c>
      <c r="D278">
        <v>267</v>
      </c>
      <c r="E278">
        <v>514</v>
      </c>
      <c r="F278">
        <v>356</v>
      </c>
      <c r="G278">
        <v>197</v>
      </c>
      <c r="H278">
        <v>259</v>
      </c>
      <c r="I278">
        <v>47</v>
      </c>
      <c r="J278">
        <v>198</v>
      </c>
      <c r="K278">
        <v>312</v>
      </c>
      <c r="L278">
        <v>171</v>
      </c>
      <c r="M278">
        <v>-241</v>
      </c>
      <c r="N278">
        <v>-496</v>
      </c>
      <c r="O278">
        <v>1123</v>
      </c>
      <c r="P278">
        <v>-497</v>
      </c>
      <c r="Q278">
        <v>0</v>
      </c>
      <c r="R278">
        <v>182</v>
      </c>
      <c r="S278">
        <v>-45</v>
      </c>
      <c r="T278">
        <v>369</v>
      </c>
      <c r="U278">
        <v>154</v>
      </c>
      <c r="V278">
        <v>-159</v>
      </c>
      <c r="W278">
        <v>-284</v>
      </c>
      <c r="X278">
        <v>-692</v>
      </c>
      <c r="Y278">
        <v>-513</v>
      </c>
      <c r="Z278">
        <v>-5522</v>
      </c>
    </row>
    <row r="279" spans="1:26" x14ac:dyDescent="0.35">
      <c r="A279">
        <v>321</v>
      </c>
      <c r="B279" t="s">
        <v>168</v>
      </c>
      <c r="C279">
        <v>163</v>
      </c>
      <c r="D279">
        <v>195</v>
      </c>
      <c r="E279">
        <v>392</v>
      </c>
      <c r="F279">
        <v>258</v>
      </c>
      <c r="G279">
        <v>129</v>
      </c>
      <c r="H279">
        <v>179</v>
      </c>
      <c r="I279">
        <v>-1</v>
      </c>
      <c r="J279">
        <v>126</v>
      </c>
      <c r="K279">
        <v>214</v>
      </c>
      <c r="L279">
        <v>104</v>
      </c>
      <c r="M279">
        <v>-253</v>
      </c>
      <c r="N279">
        <v>-478</v>
      </c>
      <c r="O279">
        <v>244</v>
      </c>
      <c r="P279">
        <v>253</v>
      </c>
      <c r="Q279">
        <v>196</v>
      </c>
      <c r="R279">
        <v>-136</v>
      </c>
      <c r="S279">
        <v>172</v>
      </c>
      <c r="T279">
        <v>242</v>
      </c>
      <c r="U279">
        <v>-115</v>
      </c>
      <c r="V279">
        <v>-1244</v>
      </c>
      <c r="W279">
        <v>-147</v>
      </c>
      <c r="X279">
        <v>-423</v>
      </c>
      <c r="Y279">
        <v>-55</v>
      </c>
      <c r="Z279">
        <v>-70</v>
      </c>
    </row>
    <row r="280" spans="1:26" x14ac:dyDescent="0.35">
      <c r="A280">
        <v>322</v>
      </c>
      <c r="B280" t="s">
        <v>183</v>
      </c>
      <c r="C280">
        <v>-143</v>
      </c>
      <c r="D280">
        <v>-180</v>
      </c>
      <c r="E280">
        <v>-189</v>
      </c>
      <c r="F280">
        <v>-254</v>
      </c>
      <c r="G280">
        <v>-276</v>
      </c>
      <c r="H280">
        <v>-268</v>
      </c>
      <c r="I280">
        <v>-384</v>
      </c>
      <c r="J280">
        <v>-320</v>
      </c>
      <c r="K280">
        <v>-347</v>
      </c>
      <c r="L280">
        <v>-323</v>
      </c>
      <c r="M280">
        <v>-598</v>
      </c>
      <c r="N280">
        <v>-806</v>
      </c>
      <c r="O280">
        <v>509</v>
      </c>
      <c r="P280">
        <v>-74</v>
      </c>
      <c r="Q280">
        <v>-114</v>
      </c>
      <c r="R280">
        <v>-34</v>
      </c>
      <c r="S280">
        <v>395</v>
      </c>
      <c r="T280">
        <v>-119</v>
      </c>
      <c r="U280">
        <v>-15</v>
      </c>
      <c r="V280">
        <v>-1072</v>
      </c>
      <c r="W280">
        <v>8</v>
      </c>
      <c r="X280">
        <v>-674</v>
      </c>
      <c r="Y280">
        <v>-350</v>
      </c>
      <c r="Z280">
        <v>-472</v>
      </c>
    </row>
    <row r="281" spans="1:26" x14ac:dyDescent="0.35">
      <c r="A281">
        <v>323</v>
      </c>
      <c r="B281" t="s">
        <v>178</v>
      </c>
      <c r="C281">
        <v>2</v>
      </c>
      <c r="D281">
        <v>3</v>
      </c>
      <c r="E281">
        <v>12</v>
      </c>
      <c r="F281">
        <v>3</v>
      </c>
      <c r="G281">
        <v>-5</v>
      </c>
      <c r="H281">
        <v>-2</v>
      </c>
      <c r="I281">
        <v>-16</v>
      </c>
      <c r="J281">
        <v>-7</v>
      </c>
      <c r="K281">
        <v>-3</v>
      </c>
      <c r="L281">
        <v>-8</v>
      </c>
      <c r="M281">
        <v>-38</v>
      </c>
      <c r="N281">
        <v>-59</v>
      </c>
      <c r="O281">
        <v>-126</v>
      </c>
      <c r="P281">
        <v>0</v>
      </c>
      <c r="Q281">
        <v>-2</v>
      </c>
      <c r="R281">
        <v>-22</v>
      </c>
      <c r="S281">
        <v>0</v>
      </c>
      <c r="T281">
        <v>0</v>
      </c>
      <c r="U281">
        <v>0</v>
      </c>
      <c r="V281">
        <v>0</v>
      </c>
      <c r="W281">
        <v>-132</v>
      </c>
      <c r="X281">
        <v>-87</v>
      </c>
      <c r="Y281">
        <v>-200</v>
      </c>
      <c r="Z281">
        <v>0</v>
      </c>
    </row>
    <row r="282" spans="1:26" x14ac:dyDescent="0.35">
      <c r="A282">
        <v>324</v>
      </c>
      <c r="B282" t="s">
        <v>179</v>
      </c>
      <c r="C282">
        <v>-153</v>
      </c>
      <c r="D282">
        <v>-194</v>
      </c>
      <c r="E282">
        <v>-184</v>
      </c>
      <c r="F282">
        <v>-275</v>
      </c>
      <c r="G282">
        <v>-315</v>
      </c>
      <c r="H282">
        <v>-300</v>
      </c>
      <c r="I282">
        <v>-457</v>
      </c>
      <c r="J282">
        <v>-367</v>
      </c>
      <c r="K282">
        <v>-391</v>
      </c>
      <c r="L282">
        <v>-374</v>
      </c>
      <c r="M282">
        <v>-737</v>
      </c>
      <c r="N282">
        <v>-1010</v>
      </c>
      <c r="O282">
        <v>0</v>
      </c>
      <c r="P282">
        <v>413</v>
      </c>
      <c r="Q282">
        <v>-96</v>
      </c>
      <c r="R282">
        <v>-397</v>
      </c>
      <c r="S282">
        <v>-245</v>
      </c>
      <c r="T282">
        <v>-250</v>
      </c>
      <c r="U282">
        <v>-275</v>
      </c>
      <c r="V282">
        <v>-1136</v>
      </c>
      <c r="W282">
        <v>-1047</v>
      </c>
      <c r="X282">
        <v>-254</v>
      </c>
      <c r="Y282">
        <v>-432</v>
      </c>
      <c r="Z282">
        <v>-893</v>
      </c>
    </row>
    <row r="283" spans="1:26" x14ac:dyDescent="0.35">
      <c r="A283">
        <v>325</v>
      </c>
      <c r="B283" t="s">
        <v>182</v>
      </c>
      <c r="C283">
        <v>-20</v>
      </c>
      <c r="D283">
        <v>-26</v>
      </c>
      <c r="E283">
        <v>-19</v>
      </c>
      <c r="F283">
        <v>-36</v>
      </c>
      <c r="G283">
        <v>-45</v>
      </c>
      <c r="H283">
        <v>-41</v>
      </c>
      <c r="I283">
        <v>-69</v>
      </c>
      <c r="J283">
        <v>-53</v>
      </c>
      <c r="K283">
        <v>-55</v>
      </c>
      <c r="L283">
        <v>-54</v>
      </c>
      <c r="M283">
        <v>-118</v>
      </c>
      <c r="N283">
        <v>-164</v>
      </c>
      <c r="O283">
        <v>-444</v>
      </c>
      <c r="P283">
        <v>-295</v>
      </c>
      <c r="Q283">
        <v>0</v>
      </c>
      <c r="R283">
        <v>-609</v>
      </c>
      <c r="S283">
        <v>-68</v>
      </c>
      <c r="T283">
        <v>0</v>
      </c>
      <c r="U283">
        <v>167</v>
      </c>
      <c r="V283">
        <v>-388</v>
      </c>
      <c r="W283">
        <v>0</v>
      </c>
      <c r="X283">
        <v>-323</v>
      </c>
      <c r="Y283">
        <v>0</v>
      </c>
      <c r="Z283">
        <v>0</v>
      </c>
    </row>
    <row r="284" spans="1:26" x14ac:dyDescent="0.35">
      <c r="A284">
        <v>326</v>
      </c>
      <c r="B284" t="s">
        <v>181</v>
      </c>
      <c r="C284">
        <v>-58</v>
      </c>
      <c r="D284">
        <v>-73</v>
      </c>
      <c r="E284">
        <v>-66</v>
      </c>
      <c r="F284">
        <v>-105</v>
      </c>
      <c r="G284">
        <v>-123</v>
      </c>
      <c r="H284">
        <v>-116</v>
      </c>
      <c r="I284">
        <v>-181</v>
      </c>
      <c r="J284">
        <v>-143</v>
      </c>
      <c r="K284">
        <v>-151</v>
      </c>
      <c r="L284">
        <v>-146</v>
      </c>
      <c r="M284">
        <v>-295</v>
      </c>
      <c r="N284">
        <v>-406</v>
      </c>
      <c r="O284">
        <v>141</v>
      </c>
      <c r="P284">
        <v>115</v>
      </c>
      <c r="Q284">
        <v>-366</v>
      </c>
      <c r="R284">
        <v>0</v>
      </c>
      <c r="S284">
        <v>180</v>
      </c>
      <c r="T284">
        <v>-194</v>
      </c>
      <c r="U284">
        <v>62</v>
      </c>
      <c r="V284">
        <v>-403</v>
      </c>
      <c r="W284">
        <v>-588</v>
      </c>
      <c r="X284">
        <v>0</v>
      </c>
      <c r="Y284">
        <v>0</v>
      </c>
      <c r="Z284">
        <v>-34</v>
      </c>
    </row>
    <row r="285" spans="1:26" x14ac:dyDescent="0.35">
      <c r="A285">
        <v>327</v>
      </c>
      <c r="B285" t="s">
        <v>180</v>
      </c>
      <c r="C285">
        <v>-14</v>
      </c>
      <c r="D285">
        <v>-17</v>
      </c>
      <c r="E285">
        <v>-4</v>
      </c>
      <c r="F285">
        <v>-27</v>
      </c>
      <c r="G285">
        <v>-41</v>
      </c>
      <c r="H285">
        <v>-35</v>
      </c>
      <c r="I285">
        <v>-71</v>
      </c>
      <c r="J285">
        <v>-49</v>
      </c>
      <c r="K285">
        <v>-47</v>
      </c>
      <c r="L285">
        <v>-51</v>
      </c>
      <c r="M285">
        <v>-130</v>
      </c>
      <c r="N285">
        <v>-186</v>
      </c>
      <c r="O285">
        <v>140</v>
      </c>
      <c r="P285">
        <v>-105</v>
      </c>
      <c r="Q285">
        <v>0</v>
      </c>
      <c r="R285">
        <v>-269</v>
      </c>
      <c r="S285">
        <v>-342</v>
      </c>
      <c r="T285">
        <v>0</v>
      </c>
      <c r="U285">
        <v>-80</v>
      </c>
      <c r="V285">
        <v>0</v>
      </c>
      <c r="W285">
        <v>0</v>
      </c>
      <c r="X285">
        <v>0</v>
      </c>
      <c r="Y285">
        <v>-355</v>
      </c>
      <c r="Z285">
        <v>-85</v>
      </c>
    </row>
    <row r="286" spans="1:26" x14ac:dyDescent="0.35">
      <c r="A286">
        <v>328</v>
      </c>
      <c r="B286" t="s">
        <v>189</v>
      </c>
      <c r="C286">
        <v>60</v>
      </c>
      <c r="D286">
        <v>-2298</v>
      </c>
      <c r="E286">
        <v>144</v>
      </c>
      <c r="F286">
        <v>96</v>
      </c>
      <c r="G286">
        <v>49</v>
      </c>
      <c r="H286">
        <v>67</v>
      </c>
      <c r="I286">
        <v>4</v>
      </c>
      <c r="J286">
        <v>49</v>
      </c>
      <c r="K286">
        <v>81</v>
      </c>
      <c r="L286">
        <v>41</v>
      </c>
      <c r="M286">
        <v>-86</v>
      </c>
      <c r="N286">
        <v>-164</v>
      </c>
      <c r="O286">
        <v>0</v>
      </c>
      <c r="P286">
        <v>-2545</v>
      </c>
      <c r="Q286">
        <v>130</v>
      </c>
      <c r="R286">
        <v>-406</v>
      </c>
      <c r="S286">
        <v>1453</v>
      </c>
      <c r="T286">
        <v>1224</v>
      </c>
      <c r="U286">
        <v>-253</v>
      </c>
      <c r="V286">
        <v>0</v>
      </c>
      <c r="W286">
        <v>153</v>
      </c>
      <c r="X286">
        <v>73</v>
      </c>
      <c r="Y286">
        <v>-751</v>
      </c>
      <c r="Z286">
        <v>1019</v>
      </c>
    </row>
    <row r="287" spans="1:26" x14ac:dyDescent="0.35">
      <c r="A287">
        <v>329</v>
      </c>
      <c r="B287" t="s">
        <v>184</v>
      </c>
      <c r="C287">
        <v>24</v>
      </c>
      <c r="D287">
        <v>29</v>
      </c>
      <c r="E287">
        <v>55</v>
      </c>
      <c r="F287">
        <v>38</v>
      </c>
      <c r="G287">
        <v>21</v>
      </c>
      <c r="H287">
        <v>28</v>
      </c>
      <c r="I287">
        <v>5</v>
      </c>
      <c r="J287">
        <v>21</v>
      </c>
      <c r="K287">
        <v>34</v>
      </c>
      <c r="L287">
        <v>18</v>
      </c>
      <c r="M287">
        <v>-27</v>
      </c>
      <c r="N287">
        <v>-54</v>
      </c>
      <c r="O287">
        <v>160</v>
      </c>
      <c r="P287">
        <v>-176</v>
      </c>
      <c r="Q287">
        <v>0</v>
      </c>
      <c r="R287">
        <v>-51</v>
      </c>
      <c r="S287">
        <v>-564</v>
      </c>
      <c r="T287">
        <v>-125</v>
      </c>
      <c r="U287">
        <v>-905</v>
      </c>
      <c r="V287">
        <v>0</v>
      </c>
      <c r="W287">
        <v>-204</v>
      </c>
      <c r="X287">
        <v>0</v>
      </c>
      <c r="Y287">
        <v>0</v>
      </c>
      <c r="Z287">
        <v>-282</v>
      </c>
    </row>
    <row r="288" spans="1:26" x14ac:dyDescent="0.35">
      <c r="A288">
        <v>330</v>
      </c>
      <c r="B288" t="s">
        <v>185</v>
      </c>
      <c r="C288">
        <v>125</v>
      </c>
      <c r="D288">
        <v>150</v>
      </c>
      <c r="E288">
        <v>293</v>
      </c>
      <c r="F288">
        <v>199</v>
      </c>
      <c r="G288">
        <v>107</v>
      </c>
      <c r="H288">
        <v>143</v>
      </c>
      <c r="I288">
        <v>17</v>
      </c>
      <c r="J288">
        <v>106</v>
      </c>
      <c r="K288">
        <v>172</v>
      </c>
      <c r="L288">
        <v>90</v>
      </c>
      <c r="M288">
        <v>-157</v>
      </c>
      <c r="N288">
        <v>-310</v>
      </c>
      <c r="O288">
        <v>637</v>
      </c>
      <c r="P288">
        <v>-135</v>
      </c>
      <c r="Q288">
        <v>-75</v>
      </c>
      <c r="R288">
        <v>582</v>
      </c>
      <c r="S288">
        <v>22</v>
      </c>
      <c r="T288">
        <v>-186</v>
      </c>
      <c r="U288">
        <v>881</v>
      </c>
      <c r="V288">
        <v>-31</v>
      </c>
      <c r="W288">
        <v>293</v>
      </c>
      <c r="X288">
        <v>593</v>
      </c>
      <c r="Y288">
        <v>-875</v>
      </c>
      <c r="Z288">
        <v>18</v>
      </c>
    </row>
    <row r="289" spans="1:26" x14ac:dyDescent="0.35">
      <c r="A289">
        <v>331</v>
      </c>
      <c r="B289" t="s">
        <v>188</v>
      </c>
      <c r="C289">
        <v>27</v>
      </c>
      <c r="D289">
        <v>33</v>
      </c>
      <c r="E289">
        <v>63</v>
      </c>
      <c r="F289">
        <v>43</v>
      </c>
      <c r="G289">
        <v>24</v>
      </c>
      <c r="H289">
        <v>31</v>
      </c>
      <c r="I289">
        <v>6</v>
      </c>
      <c r="J289">
        <v>24</v>
      </c>
      <c r="K289">
        <v>38</v>
      </c>
      <c r="L289">
        <v>21</v>
      </c>
      <c r="M289">
        <v>-30</v>
      </c>
      <c r="N289">
        <v>-61</v>
      </c>
      <c r="O289">
        <v>0</v>
      </c>
      <c r="P289">
        <v>0</v>
      </c>
      <c r="Q289">
        <v>660</v>
      </c>
      <c r="R289">
        <v>110</v>
      </c>
      <c r="S289">
        <v>260</v>
      </c>
      <c r="T289">
        <v>0</v>
      </c>
      <c r="U289">
        <v>2</v>
      </c>
      <c r="V289">
        <v>0</v>
      </c>
      <c r="W289">
        <v>0</v>
      </c>
      <c r="X289">
        <v>87</v>
      </c>
      <c r="Y289">
        <v>-430</v>
      </c>
      <c r="Z289">
        <v>0</v>
      </c>
    </row>
    <row r="290" spans="1:26" x14ac:dyDescent="0.35">
      <c r="A290">
        <v>332</v>
      </c>
      <c r="B290" t="s">
        <v>187</v>
      </c>
      <c r="C290">
        <v>62</v>
      </c>
      <c r="D290">
        <v>75</v>
      </c>
      <c r="E290">
        <v>135</v>
      </c>
      <c r="F290">
        <v>101</v>
      </c>
      <c r="G290">
        <v>64</v>
      </c>
      <c r="H290">
        <v>78</v>
      </c>
      <c r="I290">
        <v>35</v>
      </c>
      <c r="J290">
        <v>67</v>
      </c>
      <c r="K290">
        <v>96</v>
      </c>
      <c r="L290">
        <v>61</v>
      </c>
      <c r="M290">
        <v>-21</v>
      </c>
      <c r="N290">
        <v>-69</v>
      </c>
      <c r="O290">
        <v>341</v>
      </c>
      <c r="P290">
        <v>417</v>
      </c>
      <c r="Q290">
        <v>0</v>
      </c>
      <c r="R290">
        <v>245</v>
      </c>
      <c r="S290">
        <v>0</v>
      </c>
      <c r="T290">
        <v>260</v>
      </c>
      <c r="U290">
        <v>390</v>
      </c>
      <c r="V290">
        <v>4342</v>
      </c>
      <c r="W290">
        <v>422</v>
      </c>
      <c r="X290">
        <v>0</v>
      </c>
      <c r="Y290">
        <v>145</v>
      </c>
      <c r="Z290">
        <v>-1467</v>
      </c>
    </row>
    <row r="291" spans="1:26" x14ac:dyDescent="0.35">
      <c r="A291">
        <v>333</v>
      </c>
      <c r="B291" t="s">
        <v>186</v>
      </c>
      <c r="C291">
        <v>42</v>
      </c>
      <c r="D291">
        <v>51</v>
      </c>
      <c r="E291">
        <v>99</v>
      </c>
      <c r="F291">
        <v>67</v>
      </c>
      <c r="G291">
        <v>36</v>
      </c>
      <c r="H291">
        <v>48</v>
      </c>
      <c r="I291">
        <v>4</v>
      </c>
      <c r="J291">
        <v>35</v>
      </c>
      <c r="K291">
        <v>57</v>
      </c>
      <c r="L291">
        <v>30</v>
      </c>
      <c r="M291">
        <v>-56</v>
      </c>
      <c r="N291">
        <v>-110</v>
      </c>
      <c r="O291">
        <v>203</v>
      </c>
      <c r="P291">
        <v>0</v>
      </c>
      <c r="Q291">
        <v>150</v>
      </c>
      <c r="R291">
        <v>473</v>
      </c>
      <c r="S291">
        <v>300</v>
      </c>
      <c r="T291">
        <v>250</v>
      </c>
      <c r="U291">
        <v>0</v>
      </c>
      <c r="V291">
        <v>0</v>
      </c>
      <c r="W291">
        <v>-100</v>
      </c>
      <c r="X291">
        <v>0</v>
      </c>
      <c r="Y291">
        <v>140</v>
      </c>
      <c r="Z291">
        <v>5</v>
      </c>
    </row>
    <row r="292" spans="1:26" x14ac:dyDescent="0.35">
      <c r="A292">
        <v>334</v>
      </c>
      <c r="B292" t="s">
        <v>195</v>
      </c>
      <c r="C292">
        <v>-28</v>
      </c>
      <c r="D292">
        <v>-38</v>
      </c>
      <c r="E292">
        <v>6</v>
      </c>
      <c r="F292">
        <v>-58</v>
      </c>
      <c r="G292">
        <v>-100</v>
      </c>
      <c r="H292">
        <v>-84</v>
      </c>
      <c r="I292">
        <v>-183</v>
      </c>
      <c r="J292">
        <v>-121</v>
      </c>
      <c r="K292">
        <v>-113</v>
      </c>
      <c r="L292">
        <v>-128</v>
      </c>
      <c r="M292">
        <v>-347</v>
      </c>
      <c r="N292">
        <v>-502</v>
      </c>
      <c r="O292">
        <v>0</v>
      </c>
      <c r="P292">
        <v>466</v>
      </c>
      <c r="Q292">
        <v>-374</v>
      </c>
      <c r="R292">
        <v>-248</v>
      </c>
      <c r="S292">
        <v>-371</v>
      </c>
      <c r="T292">
        <v>-573</v>
      </c>
      <c r="U292">
        <v>0</v>
      </c>
      <c r="V292">
        <v>564</v>
      </c>
      <c r="W292">
        <v>0</v>
      </c>
      <c r="X292">
        <v>0</v>
      </c>
      <c r="Y292">
        <v>-2308</v>
      </c>
      <c r="Z292">
        <v>-2839</v>
      </c>
    </row>
    <row r="293" spans="1:26" x14ac:dyDescent="0.35">
      <c r="A293">
        <v>335</v>
      </c>
      <c r="B293" t="s">
        <v>190</v>
      </c>
      <c r="C293">
        <v>47</v>
      </c>
      <c r="D293">
        <v>57</v>
      </c>
      <c r="E293">
        <v>87</v>
      </c>
      <c r="F293">
        <v>79</v>
      </c>
      <c r="G293">
        <v>64</v>
      </c>
      <c r="H293">
        <v>70</v>
      </c>
      <c r="I293">
        <v>63</v>
      </c>
      <c r="J293">
        <v>71</v>
      </c>
      <c r="K293">
        <v>88</v>
      </c>
      <c r="L293">
        <v>68</v>
      </c>
      <c r="M293">
        <v>62</v>
      </c>
      <c r="N293">
        <v>65</v>
      </c>
      <c r="O293">
        <v>-100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</row>
    <row r="294" spans="1:26" x14ac:dyDescent="0.35">
      <c r="A294">
        <v>336</v>
      </c>
      <c r="B294" t="s">
        <v>191</v>
      </c>
      <c r="C294">
        <v>225</v>
      </c>
      <c r="D294">
        <v>276</v>
      </c>
      <c r="E294">
        <v>424</v>
      </c>
      <c r="F294">
        <v>378</v>
      </c>
      <c r="G294">
        <v>301</v>
      </c>
      <c r="H294">
        <v>331</v>
      </c>
      <c r="I294">
        <v>289</v>
      </c>
      <c r="J294">
        <v>331</v>
      </c>
      <c r="K294">
        <v>416</v>
      </c>
      <c r="L294">
        <v>319</v>
      </c>
      <c r="M294">
        <v>268</v>
      </c>
      <c r="N294">
        <v>265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7557</v>
      </c>
      <c r="U294">
        <v>0</v>
      </c>
      <c r="V294">
        <v>0</v>
      </c>
      <c r="W294">
        <v>-304</v>
      </c>
      <c r="X294">
        <v>0</v>
      </c>
      <c r="Y294">
        <v>0</v>
      </c>
      <c r="Z294">
        <v>0</v>
      </c>
    </row>
    <row r="295" spans="1:26" x14ac:dyDescent="0.35">
      <c r="A295">
        <v>337</v>
      </c>
      <c r="B295" t="s">
        <v>194</v>
      </c>
      <c r="C295">
        <v>54</v>
      </c>
      <c r="D295">
        <v>66</v>
      </c>
      <c r="E295">
        <v>100</v>
      </c>
      <c r="F295">
        <v>90</v>
      </c>
      <c r="G295">
        <v>73</v>
      </c>
      <c r="H295">
        <v>80</v>
      </c>
      <c r="I295">
        <v>72</v>
      </c>
      <c r="J295">
        <v>81</v>
      </c>
      <c r="K295">
        <v>100</v>
      </c>
      <c r="L295">
        <v>78</v>
      </c>
      <c r="M295">
        <v>71</v>
      </c>
      <c r="N295">
        <v>74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</row>
    <row r="296" spans="1:26" x14ac:dyDescent="0.35">
      <c r="A296">
        <v>338</v>
      </c>
      <c r="B296" t="s">
        <v>193</v>
      </c>
      <c r="C296">
        <v>54</v>
      </c>
      <c r="D296">
        <v>65</v>
      </c>
      <c r="E296">
        <v>119</v>
      </c>
      <c r="F296">
        <v>87</v>
      </c>
      <c r="G296">
        <v>53</v>
      </c>
      <c r="H296">
        <v>67</v>
      </c>
      <c r="I296">
        <v>25</v>
      </c>
      <c r="J296">
        <v>55</v>
      </c>
      <c r="K296">
        <v>81</v>
      </c>
      <c r="L296">
        <v>50</v>
      </c>
      <c r="M296">
        <v>-30</v>
      </c>
      <c r="N296">
        <v>-78</v>
      </c>
      <c r="O296">
        <v>359</v>
      </c>
      <c r="P296">
        <v>240</v>
      </c>
      <c r="Q296">
        <v>0</v>
      </c>
      <c r="R296">
        <v>77</v>
      </c>
      <c r="S296">
        <v>0</v>
      </c>
      <c r="T296">
        <v>260</v>
      </c>
      <c r="U296">
        <v>-234</v>
      </c>
      <c r="V296">
        <v>26</v>
      </c>
      <c r="W296">
        <v>260</v>
      </c>
      <c r="X296">
        <v>0</v>
      </c>
      <c r="Y296">
        <v>-359</v>
      </c>
      <c r="Z296">
        <v>0</v>
      </c>
    </row>
    <row r="297" spans="1:26" x14ac:dyDescent="0.35">
      <c r="A297">
        <v>339</v>
      </c>
      <c r="B297" t="s">
        <v>192</v>
      </c>
      <c r="C297">
        <v>87</v>
      </c>
      <c r="D297">
        <v>107</v>
      </c>
      <c r="E297">
        <v>162</v>
      </c>
      <c r="F297">
        <v>146</v>
      </c>
      <c r="G297">
        <v>119</v>
      </c>
      <c r="H297">
        <v>130</v>
      </c>
      <c r="I297">
        <v>117</v>
      </c>
      <c r="J297">
        <v>131</v>
      </c>
      <c r="K297">
        <v>163</v>
      </c>
      <c r="L297">
        <v>127</v>
      </c>
      <c r="M297">
        <v>116</v>
      </c>
      <c r="N297">
        <v>121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</row>
    <row r="298" spans="1:26" x14ac:dyDescent="0.35">
      <c r="A298">
        <v>340</v>
      </c>
      <c r="B298" t="s">
        <v>201</v>
      </c>
      <c r="C298">
        <v>2094</v>
      </c>
      <c r="D298">
        <v>2573</v>
      </c>
      <c r="E298">
        <v>3895</v>
      </c>
      <c r="F298">
        <v>3527</v>
      </c>
      <c r="G298">
        <v>2865</v>
      </c>
      <c r="H298">
        <v>3123</v>
      </c>
      <c r="I298">
        <v>2829</v>
      </c>
      <c r="J298">
        <v>3160</v>
      </c>
      <c r="K298">
        <v>3931</v>
      </c>
      <c r="L298">
        <v>3050</v>
      </c>
      <c r="M298">
        <v>2791</v>
      </c>
      <c r="N298">
        <v>2902</v>
      </c>
      <c r="O298">
        <v>1660</v>
      </c>
      <c r="P298">
        <v>2085</v>
      </c>
      <c r="Q298">
        <v>1070</v>
      </c>
      <c r="R298">
        <v>2786</v>
      </c>
      <c r="S298">
        <v>3979</v>
      </c>
      <c r="T298">
        <v>3355</v>
      </c>
      <c r="U298">
        <v>1520</v>
      </c>
      <c r="V298">
        <v>1691</v>
      </c>
      <c r="W298">
        <v>2453</v>
      </c>
      <c r="X298">
        <v>3245</v>
      </c>
      <c r="Y298">
        <v>4867</v>
      </c>
      <c r="Z298">
        <v>2253</v>
      </c>
    </row>
    <row r="299" spans="1:26" x14ac:dyDescent="0.35">
      <c r="A299">
        <v>341</v>
      </c>
      <c r="B299" t="s">
        <v>196</v>
      </c>
      <c r="C299">
        <v>581</v>
      </c>
      <c r="D299">
        <v>714</v>
      </c>
      <c r="E299">
        <v>1081</v>
      </c>
      <c r="F299">
        <v>980</v>
      </c>
      <c r="G299">
        <v>795</v>
      </c>
      <c r="H299">
        <v>867</v>
      </c>
      <c r="I299">
        <v>784</v>
      </c>
      <c r="J299">
        <v>878</v>
      </c>
      <c r="K299">
        <v>1092</v>
      </c>
      <c r="L299">
        <v>846</v>
      </c>
      <c r="M299">
        <v>775</v>
      </c>
      <c r="N299">
        <v>807</v>
      </c>
      <c r="O299">
        <v>647</v>
      </c>
      <c r="P299">
        <v>240</v>
      </c>
      <c r="Q299">
        <v>1466</v>
      </c>
      <c r="R299">
        <v>727</v>
      </c>
      <c r="S299">
        <v>310</v>
      </c>
      <c r="T299">
        <v>916</v>
      </c>
      <c r="U299">
        <v>1350</v>
      </c>
      <c r="V299">
        <v>510</v>
      </c>
      <c r="W299">
        <v>905</v>
      </c>
      <c r="X299">
        <v>885</v>
      </c>
      <c r="Y299">
        <v>590</v>
      </c>
      <c r="Z299">
        <v>180</v>
      </c>
    </row>
    <row r="300" spans="1:26" x14ac:dyDescent="0.35">
      <c r="A300">
        <v>342</v>
      </c>
      <c r="B300" t="s">
        <v>197</v>
      </c>
      <c r="C300">
        <v>4075</v>
      </c>
      <c r="D300">
        <v>5002</v>
      </c>
      <c r="E300">
        <v>7575</v>
      </c>
      <c r="F300">
        <v>6861</v>
      </c>
      <c r="G300">
        <v>5575</v>
      </c>
      <c r="H300">
        <v>6075</v>
      </c>
      <c r="I300">
        <v>5503</v>
      </c>
      <c r="J300">
        <v>6146</v>
      </c>
      <c r="K300">
        <v>7647</v>
      </c>
      <c r="L300">
        <v>5931</v>
      </c>
      <c r="M300">
        <v>5432</v>
      </c>
      <c r="N300">
        <v>5646</v>
      </c>
      <c r="O300">
        <v>2128</v>
      </c>
      <c r="P300">
        <v>4659</v>
      </c>
      <c r="Q300">
        <v>3348</v>
      </c>
      <c r="R300">
        <v>6970</v>
      </c>
      <c r="S300">
        <v>4210</v>
      </c>
      <c r="T300">
        <v>10010</v>
      </c>
      <c r="U300">
        <v>6569</v>
      </c>
      <c r="V300">
        <v>5556</v>
      </c>
      <c r="W300">
        <v>1874</v>
      </c>
      <c r="X300">
        <v>4417</v>
      </c>
      <c r="Y300">
        <v>17860</v>
      </c>
      <c r="Z300">
        <v>2540</v>
      </c>
    </row>
    <row r="301" spans="1:26" x14ac:dyDescent="0.35">
      <c r="A301">
        <v>343</v>
      </c>
      <c r="B301" t="s">
        <v>200</v>
      </c>
      <c r="C301">
        <v>944</v>
      </c>
      <c r="D301">
        <v>1158</v>
      </c>
      <c r="E301">
        <v>1755</v>
      </c>
      <c r="F301">
        <v>1589</v>
      </c>
      <c r="G301">
        <v>1290</v>
      </c>
      <c r="H301">
        <v>1407</v>
      </c>
      <c r="I301">
        <v>1275</v>
      </c>
      <c r="J301">
        <v>1422</v>
      </c>
      <c r="K301">
        <v>1770</v>
      </c>
      <c r="L301">
        <v>1373</v>
      </c>
      <c r="M301">
        <v>1258</v>
      </c>
      <c r="N301">
        <v>1308</v>
      </c>
      <c r="O301">
        <v>180</v>
      </c>
      <c r="P301">
        <v>954</v>
      </c>
      <c r="Q301">
        <v>660</v>
      </c>
      <c r="R301">
        <v>361</v>
      </c>
      <c r="S301">
        <v>2737</v>
      </c>
      <c r="T301">
        <v>668</v>
      </c>
      <c r="U301">
        <v>688</v>
      </c>
      <c r="V301">
        <v>301</v>
      </c>
      <c r="W301">
        <v>997</v>
      </c>
      <c r="X301">
        <v>600</v>
      </c>
      <c r="Y301">
        <v>1135</v>
      </c>
      <c r="Z301">
        <v>1104</v>
      </c>
    </row>
    <row r="302" spans="1:26" x14ac:dyDescent="0.35">
      <c r="A302">
        <v>344</v>
      </c>
      <c r="B302" t="s">
        <v>199</v>
      </c>
      <c r="C302">
        <v>1697</v>
      </c>
      <c r="D302">
        <v>2084</v>
      </c>
      <c r="E302">
        <v>3155</v>
      </c>
      <c r="F302">
        <v>2858</v>
      </c>
      <c r="G302">
        <v>2322</v>
      </c>
      <c r="H302">
        <v>2531</v>
      </c>
      <c r="I302">
        <v>2292</v>
      </c>
      <c r="J302">
        <v>2560</v>
      </c>
      <c r="K302">
        <v>3186</v>
      </c>
      <c r="L302">
        <v>2471</v>
      </c>
      <c r="M302">
        <v>2263</v>
      </c>
      <c r="N302">
        <v>2351</v>
      </c>
      <c r="O302">
        <v>3845</v>
      </c>
      <c r="P302">
        <v>1900</v>
      </c>
      <c r="Q302">
        <v>1836</v>
      </c>
      <c r="R302">
        <v>2859</v>
      </c>
      <c r="S302">
        <v>2147</v>
      </c>
      <c r="T302">
        <v>1716</v>
      </c>
      <c r="U302">
        <v>3202</v>
      </c>
      <c r="V302">
        <v>6899</v>
      </c>
      <c r="W302">
        <v>1490</v>
      </c>
      <c r="X302">
        <v>1479</v>
      </c>
      <c r="Y302">
        <v>3144</v>
      </c>
      <c r="Z302">
        <v>878</v>
      </c>
    </row>
    <row r="303" spans="1:26" x14ac:dyDescent="0.35">
      <c r="A303">
        <v>345</v>
      </c>
      <c r="B303" t="s">
        <v>198</v>
      </c>
      <c r="C303">
        <v>1435</v>
      </c>
      <c r="D303">
        <v>1762</v>
      </c>
      <c r="E303">
        <v>2667</v>
      </c>
      <c r="F303">
        <v>2414</v>
      </c>
      <c r="G303">
        <v>1962</v>
      </c>
      <c r="H303">
        <v>2139</v>
      </c>
      <c r="I303">
        <v>1937</v>
      </c>
      <c r="J303">
        <v>2164</v>
      </c>
      <c r="K303">
        <v>2692</v>
      </c>
      <c r="L303">
        <v>2089</v>
      </c>
      <c r="M303">
        <v>1913</v>
      </c>
      <c r="N303">
        <v>1988</v>
      </c>
      <c r="O303">
        <v>1472</v>
      </c>
      <c r="P303">
        <v>659</v>
      </c>
      <c r="Q303">
        <v>1330</v>
      </c>
      <c r="R303">
        <v>1664</v>
      </c>
      <c r="S303">
        <v>1784</v>
      </c>
      <c r="T303">
        <v>1200</v>
      </c>
      <c r="U303">
        <v>1482</v>
      </c>
      <c r="V303">
        <v>775</v>
      </c>
      <c r="W303">
        <v>359</v>
      </c>
      <c r="X303">
        <v>1007</v>
      </c>
      <c r="Y303">
        <v>810</v>
      </c>
      <c r="Z303">
        <v>1062</v>
      </c>
    </row>
    <row r="304" spans="1:26" x14ac:dyDescent="0.35">
      <c r="A304">
        <v>346</v>
      </c>
      <c r="B304" t="s">
        <v>207</v>
      </c>
      <c r="C304">
        <v>1023</v>
      </c>
      <c r="D304">
        <v>3649</v>
      </c>
      <c r="E304">
        <v>1534</v>
      </c>
      <c r="F304">
        <v>1790</v>
      </c>
      <c r="G304">
        <v>1790</v>
      </c>
      <c r="H304">
        <v>1790</v>
      </c>
      <c r="I304">
        <v>2300</v>
      </c>
      <c r="J304">
        <v>2045</v>
      </c>
      <c r="K304">
        <v>2300</v>
      </c>
      <c r="L304">
        <v>2045</v>
      </c>
      <c r="M304">
        <v>3322</v>
      </c>
      <c r="N304">
        <v>4345</v>
      </c>
      <c r="O304">
        <v>174</v>
      </c>
      <c r="P304">
        <v>3297</v>
      </c>
      <c r="Q304">
        <v>1866</v>
      </c>
      <c r="R304">
        <v>9530</v>
      </c>
      <c r="S304">
        <v>1574</v>
      </c>
      <c r="T304">
        <v>1446</v>
      </c>
      <c r="U304">
        <v>3136</v>
      </c>
      <c r="V304">
        <v>3003</v>
      </c>
      <c r="W304">
        <v>5339</v>
      </c>
      <c r="X304">
        <v>3322</v>
      </c>
      <c r="Y304">
        <v>4204</v>
      </c>
      <c r="Z304">
        <v>18265</v>
      </c>
    </row>
    <row r="305" spans="1:26" x14ac:dyDescent="0.35">
      <c r="A305">
        <v>347</v>
      </c>
      <c r="B305" t="s">
        <v>202</v>
      </c>
      <c r="C305">
        <v>193</v>
      </c>
      <c r="D305">
        <v>241</v>
      </c>
      <c r="E305">
        <v>290</v>
      </c>
      <c r="F305">
        <v>338</v>
      </c>
      <c r="G305">
        <v>338</v>
      </c>
      <c r="H305">
        <v>338</v>
      </c>
      <c r="I305">
        <v>434</v>
      </c>
      <c r="J305">
        <v>387</v>
      </c>
      <c r="K305">
        <v>434</v>
      </c>
      <c r="L305">
        <v>387</v>
      </c>
      <c r="M305">
        <v>628</v>
      </c>
      <c r="N305">
        <v>820</v>
      </c>
      <c r="O305">
        <v>376</v>
      </c>
      <c r="P305">
        <v>566</v>
      </c>
      <c r="Q305">
        <v>374</v>
      </c>
      <c r="R305">
        <v>1454</v>
      </c>
      <c r="S305">
        <v>723</v>
      </c>
      <c r="T305">
        <v>377</v>
      </c>
      <c r="U305">
        <v>1055</v>
      </c>
      <c r="V305">
        <v>0</v>
      </c>
      <c r="W305">
        <v>349</v>
      </c>
      <c r="X305">
        <v>616</v>
      </c>
      <c r="Y305">
        <v>524</v>
      </c>
      <c r="Z305">
        <v>1461</v>
      </c>
    </row>
    <row r="306" spans="1:26" x14ac:dyDescent="0.35">
      <c r="A306">
        <v>348</v>
      </c>
      <c r="B306" t="s">
        <v>203</v>
      </c>
      <c r="C306">
        <v>1520</v>
      </c>
      <c r="D306">
        <v>1898</v>
      </c>
      <c r="E306">
        <v>2279</v>
      </c>
      <c r="F306">
        <v>2659</v>
      </c>
      <c r="G306">
        <v>2659</v>
      </c>
      <c r="H306">
        <v>2659</v>
      </c>
      <c r="I306">
        <v>3418</v>
      </c>
      <c r="J306">
        <v>3038</v>
      </c>
      <c r="K306">
        <v>3418</v>
      </c>
      <c r="L306">
        <v>3038</v>
      </c>
      <c r="M306">
        <v>4937</v>
      </c>
      <c r="N306">
        <v>6457</v>
      </c>
      <c r="O306">
        <v>-673</v>
      </c>
      <c r="P306">
        <v>3433</v>
      </c>
      <c r="Q306">
        <v>1274</v>
      </c>
      <c r="R306">
        <v>2822</v>
      </c>
      <c r="S306">
        <v>2465</v>
      </c>
      <c r="T306">
        <v>1620</v>
      </c>
      <c r="U306">
        <v>3341</v>
      </c>
      <c r="V306">
        <v>2993</v>
      </c>
      <c r="W306">
        <v>2137</v>
      </c>
      <c r="X306">
        <v>2007</v>
      </c>
      <c r="Y306">
        <v>4289</v>
      </c>
      <c r="Z306">
        <v>3707</v>
      </c>
    </row>
    <row r="307" spans="1:26" x14ac:dyDescent="0.35">
      <c r="A307">
        <v>349</v>
      </c>
      <c r="B307" t="s">
        <v>206</v>
      </c>
      <c r="C307">
        <v>348</v>
      </c>
      <c r="D307">
        <v>434</v>
      </c>
      <c r="E307">
        <v>521</v>
      </c>
      <c r="F307">
        <v>609</v>
      </c>
      <c r="G307">
        <v>609</v>
      </c>
      <c r="H307">
        <v>609</v>
      </c>
      <c r="I307">
        <v>782</v>
      </c>
      <c r="J307">
        <v>695</v>
      </c>
      <c r="K307">
        <v>782</v>
      </c>
      <c r="L307">
        <v>695</v>
      </c>
      <c r="M307">
        <v>1130</v>
      </c>
      <c r="N307">
        <v>1477</v>
      </c>
      <c r="O307">
        <v>836</v>
      </c>
      <c r="P307">
        <v>1494</v>
      </c>
      <c r="Q307">
        <v>6908</v>
      </c>
      <c r="R307">
        <v>689</v>
      </c>
      <c r="S307">
        <v>218</v>
      </c>
      <c r="T307">
        <v>758</v>
      </c>
      <c r="U307">
        <v>1062</v>
      </c>
      <c r="V307">
        <v>1166</v>
      </c>
      <c r="W307">
        <v>1375</v>
      </c>
      <c r="X307">
        <v>2759</v>
      </c>
      <c r="Y307">
        <v>1977</v>
      </c>
      <c r="Z307">
        <v>1662</v>
      </c>
    </row>
    <row r="308" spans="1:26" x14ac:dyDescent="0.35">
      <c r="A308">
        <v>350</v>
      </c>
      <c r="B308" t="s">
        <v>205</v>
      </c>
      <c r="C308">
        <v>649</v>
      </c>
      <c r="D308">
        <v>810</v>
      </c>
      <c r="E308">
        <v>971</v>
      </c>
      <c r="F308">
        <v>1134</v>
      </c>
      <c r="G308">
        <v>1134</v>
      </c>
      <c r="H308">
        <v>1134</v>
      </c>
      <c r="I308">
        <v>1460</v>
      </c>
      <c r="J308">
        <v>1295</v>
      </c>
      <c r="K308">
        <v>1460</v>
      </c>
      <c r="L308">
        <v>1295</v>
      </c>
      <c r="M308">
        <v>2106</v>
      </c>
      <c r="N308">
        <v>2754</v>
      </c>
      <c r="O308">
        <v>226</v>
      </c>
      <c r="P308">
        <v>1241</v>
      </c>
      <c r="Q308">
        <v>939</v>
      </c>
      <c r="R308">
        <v>1516</v>
      </c>
      <c r="S308">
        <v>1265</v>
      </c>
      <c r="T308">
        <v>194</v>
      </c>
      <c r="U308">
        <v>1432</v>
      </c>
      <c r="V308">
        <v>1618</v>
      </c>
      <c r="W308">
        <v>1554</v>
      </c>
      <c r="X308">
        <v>1420</v>
      </c>
      <c r="Y308">
        <v>2301</v>
      </c>
      <c r="Z308">
        <v>8828</v>
      </c>
    </row>
    <row r="309" spans="1:26" x14ac:dyDescent="0.35">
      <c r="A309">
        <v>351</v>
      </c>
      <c r="B309" t="s">
        <v>204</v>
      </c>
      <c r="C309">
        <v>519</v>
      </c>
      <c r="D309">
        <v>646</v>
      </c>
      <c r="E309">
        <v>776</v>
      </c>
      <c r="F309">
        <v>906</v>
      </c>
      <c r="G309">
        <v>906</v>
      </c>
      <c r="H309">
        <v>906</v>
      </c>
      <c r="I309">
        <v>1165</v>
      </c>
      <c r="J309">
        <v>1035</v>
      </c>
      <c r="K309">
        <v>1165</v>
      </c>
      <c r="L309">
        <v>1035</v>
      </c>
      <c r="M309">
        <v>1682</v>
      </c>
      <c r="N309">
        <v>2200</v>
      </c>
      <c r="O309">
        <v>0</v>
      </c>
      <c r="P309">
        <v>375</v>
      </c>
      <c r="Q309">
        <v>819</v>
      </c>
      <c r="R309">
        <v>947</v>
      </c>
      <c r="S309">
        <v>999</v>
      </c>
      <c r="T309">
        <v>816</v>
      </c>
      <c r="U309">
        <v>888</v>
      </c>
      <c r="V309">
        <v>1244</v>
      </c>
      <c r="W309">
        <v>429</v>
      </c>
      <c r="X309">
        <v>805</v>
      </c>
      <c r="Y309">
        <v>785</v>
      </c>
      <c r="Z309">
        <v>487</v>
      </c>
    </row>
    <row r="310" spans="1:26" x14ac:dyDescent="0.35">
      <c r="A310">
        <v>352</v>
      </c>
      <c r="B310" t="s">
        <v>901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</row>
    <row r="311" spans="1:26" x14ac:dyDescent="0.35">
      <c r="A311">
        <v>353</v>
      </c>
      <c r="B311" t="s">
        <v>902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</row>
    <row r="312" spans="1:26" x14ac:dyDescent="0.35">
      <c r="A312">
        <v>354</v>
      </c>
      <c r="B312" t="s">
        <v>903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</row>
    <row r="313" spans="1:26" x14ac:dyDescent="0.35">
      <c r="A313">
        <v>355</v>
      </c>
      <c r="B313" t="s">
        <v>904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</row>
    <row r="314" spans="1:26" x14ac:dyDescent="0.35">
      <c r="A314">
        <v>356</v>
      </c>
      <c r="B314" t="s">
        <v>905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</row>
    <row r="315" spans="1:26" x14ac:dyDescent="0.35">
      <c r="A315">
        <v>357</v>
      </c>
      <c r="B315" t="s">
        <v>906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</row>
    <row r="316" spans="1:26" x14ac:dyDescent="0.35">
      <c r="A316">
        <v>358</v>
      </c>
      <c r="B316" t="s">
        <v>348</v>
      </c>
      <c r="C316">
        <v>27886</v>
      </c>
      <c r="D316">
        <v>27886</v>
      </c>
      <c r="E316">
        <v>32533</v>
      </c>
      <c r="F316">
        <v>32533</v>
      </c>
      <c r="G316">
        <v>46476</v>
      </c>
      <c r="H316">
        <v>46476</v>
      </c>
      <c r="I316">
        <v>46476</v>
      </c>
      <c r="J316">
        <v>46476</v>
      </c>
      <c r="K316">
        <v>37181</v>
      </c>
      <c r="L316">
        <v>41828</v>
      </c>
      <c r="M316">
        <v>41828</v>
      </c>
      <c r="N316">
        <v>37181</v>
      </c>
      <c r="O316">
        <v>14851</v>
      </c>
      <c r="P316">
        <v>14303</v>
      </c>
      <c r="Q316">
        <v>49829</v>
      </c>
      <c r="R316">
        <v>11520</v>
      </c>
      <c r="S316">
        <v>25149</v>
      </c>
      <c r="T316">
        <v>11500</v>
      </c>
      <c r="U316">
        <v>14890</v>
      </c>
      <c r="V316">
        <v>36951</v>
      </c>
      <c r="W316">
        <v>37531</v>
      </c>
      <c r="X316">
        <v>28860</v>
      </c>
      <c r="Y316">
        <v>30218</v>
      </c>
      <c r="Z316">
        <v>28953</v>
      </c>
    </row>
    <row r="317" spans="1:26" x14ac:dyDescent="0.35">
      <c r="A317">
        <v>359</v>
      </c>
      <c r="B317" t="s">
        <v>343</v>
      </c>
      <c r="C317">
        <v>11662</v>
      </c>
      <c r="D317">
        <v>11662</v>
      </c>
      <c r="E317">
        <v>13606</v>
      </c>
      <c r="F317">
        <v>13606</v>
      </c>
      <c r="G317">
        <v>19438</v>
      </c>
      <c r="H317">
        <v>19438</v>
      </c>
      <c r="I317">
        <v>19438</v>
      </c>
      <c r="J317">
        <v>19438</v>
      </c>
      <c r="K317">
        <v>15550</v>
      </c>
      <c r="L317">
        <v>17494</v>
      </c>
      <c r="M317">
        <v>17494</v>
      </c>
      <c r="N317">
        <v>15550</v>
      </c>
      <c r="O317">
        <v>6224</v>
      </c>
      <c r="P317">
        <v>4677</v>
      </c>
      <c r="Q317">
        <v>10226</v>
      </c>
      <c r="R317">
        <v>2304</v>
      </c>
      <c r="S317">
        <v>4116</v>
      </c>
      <c r="T317">
        <v>18028</v>
      </c>
      <c r="U317">
        <v>1062</v>
      </c>
      <c r="V317">
        <v>9344</v>
      </c>
      <c r="W317">
        <v>20535</v>
      </c>
      <c r="X317">
        <v>17358</v>
      </c>
      <c r="Y317">
        <v>28714</v>
      </c>
      <c r="Z317">
        <v>26482</v>
      </c>
    </row>
    <row r="318" spans="1:26" x14ac:dyDescent="0.35">
      <c r="A318">
        <v>360</v>
      </c>
      <c r="B318" t="s">
        <v>344</v>
      </c>
      <c r="C318">
        <v>54080</v>
      </c>
      <c r="D318">
        <v>54080</v>
      </c>
      <c r="E318">
        <v>63093</v>
      </c>
      <c r="F318">
        <v>63093</v>
      </c>
      <c r="G318">
        <v>90134</v>
      </c>
      <c r="H318">
        <v>90134</v>
      </c>
      <c r="I318">
        <v>90134</v>
      </c>
      <c r="J318">
        <v>90134</v>
      </c>
      <c r="K318">
        <v>72107</v>
      </c>
      <c r="L318">
        <v>81121</v>
      </c>
      <c r="M318">
        <v>81121</v>
      </c>
      <c r="N318">
        <v>72107</v>
      </c>
      <c r="O318">
        <v>40690</v>
      </c>
      <c r="P318">
        <v>23339</v>
      </c>
      <c r="Q318">
        <v>39378</v>
      </c>
      <c r="R318">
        <v>23408</v>
      </c>
      <c r="S318">
        <v>23332</v>
      </c>
      <c r="T318">
        <v>14310</v>
      </c>
      <c r="U318">
        <v>4124</v>
      </c>
      <c r="V318">
        <v>70850</v>
      </c>
      <c r="W318">
        <v>102219</v>
      </c>
      <c r="X318">
        <v>145084</v>
      </c>
      <c r="Y318">
        <v>84325</v>
      </c>
      <c r="Z318">
        <v>8777</v>
      </c>
    </row>
    <row r="319" spans="1:26" x14ac:dyDescent="0.35">
      <c r="A319">
        <v>361</v>
      </c>
      <c r="B319" t="s">
        <v>347</v>
      </c>
      <c r="C319">
        <v>9013</v>
      </c>
      <c r="D319">
        <v>9013</v>
      </c>
      <c r="E319">
        <v>10515</v>
      </c>
      <c r="F319">
        <v>10515</v>
      </c>
      <c r="G319">
        <v>15022</v>
      </c>
      <c r="H319">
        <v>15022</v>
      </c>
      <c r="I319">
        <v>15022</v>
      </c>
      <c r="J319">
        <v>15022</v>
      </c>
      <c r="K319">
        <v>12018</v>
      </c>
      <c r="L319">
        <v>13520</v>
      </c>
      <c r="M319">
        <v>13520</v>
      </c>
      <c r="N319">
        <v>12018</v>
      </c>
      <c r="O319">
        <v>1990</v>
      </c>
      <c r="P319">
        <v>6452</v>
      </c>
      <c r="Q319">
        <v>1591</v>
      </c>
      <c r="R319">
        <v>3074</v>
      </c>
      <c r="S319">
        <v>6317</v>
      </c>
      <c r="T319">
        <v>3038</v>
      </c>
      <c r="U319">
        <v>9051</v>
      </c>
      <c r="V319">
        <v>3534</v>
      </c>
      <c r="W319">
        <v>9762</v>
      </c>
      <c r="X319">
        <v>7829</v>
      </c>
      <c r="Y319">
        <v>3838</v>
      </c>
      <c r="Z319">
        <v>4796</v>
      </c>
    </row>
    <row r="320" spans="1:26" x14ac:dyDescent="0.35">
      <c r="A320">
        <v>362</v>
      </c>
      <c r="B320" t="s">
        <v>346</v>
      </c>
      <c r="C320">
        <v>21703</v>
      </c>
      <c r="D320">
        <v>21703</v>
      </c>
      <c r="E320">
        <v>25320</v>
      </c>
      <c r="F320">
        <v>25320</v>
      </c>
      <c r="G320">
        <v>36172</v>
      </c>
      <c r="H320">
        <v>36172</v>
      </c>
      <c r="I320">
        <v>36172</v>
      </c>
      <c r="J320">
        <v>36172</v>
      </c>
      <c r="K320">
        <v>28938</v>
      </c>
      <c r="L320">
        <v>32554</v>
      </c>
      <c r="M320">
        <v>32554</v>
      </c>
      <c r="N320">
        <v>28938</v>
      </c>
      <c r="O320">
        <v>8662</v>
      </c>
      <c r="P320">
        <v>5701</v>
      </c>
      <c r="Q320">
        <v>15547</v>
      </c>
      <c r="R320">
        <v>18566</v>
      </c>
      <c r="S320">
        <v>7016</v>
      </c>
      <c r="T320">
        <v>9950</v>
      </c>
      <c r="U320">
        <v>13263</v>
      </c>
      <c r="V320">
        <v>10261</v>
      </c>
      <c r="W320">
        <v>32784</v>
      </c>
      <c r="X320">
        <v>2973</v>
      </c>
      <c r="Y320">
        <v>8594</v>
      </c>
      <c r="Z320">
        <v>13653</v>
      </c>
    </row>
    <row r="321" spans="1:26" x14ac:dyDescent="0.35">
      <c r="A321">
        <v>363</v>
      </c>
      <c r="B321" t="s">
        <v>345</v>
      </c>
      <c r="C321">
        <v>23802</v>
      </c>
      <c r="D321">
        <v>23802</v>
      </c>
      <c r="E321">
        <v>27768</v>
      </c>
      <c r="F321">
        <v>27768</v>
      </c>
      <c r="G321">
        <v>39669</v>
      </c>
      <c r="H321">
        <v>39669</v>
      </c>
      <c r="I321">
        <v>39669</v>
      </c>
      <c r="J321">
        <v>39669</v>
      </c>
      <c r="K321">
        <v>31735</v>
      </c>
      <c r="L321">
        <v>35703</v>
      </c>
      <c r="M321">
        <v>35703</v>
      </c>
      <c r="N321">
        <v>31735</v>
      </c>
      <c r="O321">
        <v>23805</v>
      </c>
      <c r="P321">
        <v>12356</v>
      </c>
      <c r="Q321">
        <v>45120</v>
      </c>
      <c r="R321">
        <v>43196</v>
      </c>
      <c r="S321">
        <v>33102</v>
      </c>
      <c r="T321">
        <v>25126</v>
      </c>
      <c r="U321">
        <v>40013</v>
      </c>
      <c r="V321">
        <v>33409</v>
      </c>
      <c r="W321">
        <v>13514</v>
      </c>
      <c r="X321">
        <v>24055</v>
      </c>
      <c r="Y321">
        <v>18833</v>
      </c>
      <c r="Z321">
        <v>22746</v>
      </c>
    </row>
    <row r="322" spans="1:26" x14ac:dyDescent="0.35">
      <c r="A322">
        <v>364</v>
      </c>
      <c r="B322" t="s">
        <v>299</v>
      </c>
      <c r="C322">
        <v>55723</v>
      </c>
      <c r="D322">
        <v>74671</v>
      </c>
      <c r="E322">
        <v>99799</v>
      </c>
      <c r="F322">
        <v>45403</v>
      </c>
      <c r="G322">
        <v>81480</v>
      </c>
      <c r="H322">
        <v>74171</v>
      </c>
      <c r="I322">
        <v>92869</v>
      </c>
      <c r="J322">
        <v>86029</v>
      </c>
      <c r="K322">
        <v>82047</v>
      </c>
      <c r="L322">
        <v>91698</v>
      </c>
      <c r="M322">
        <v>90428</v>
      </c>
      <c r="N322">
        <v>80980</v>
      </c>
      <c r="O322">
        <v>84267</v>
      </c>
      <c r="P322">
        <v>42648</v>
      </c>
      <c r="Q322">
        <v>99314</v>
      </c>
      <c r="R322">
        <v>52910</v>
      </c>
      <c r="S322">
        <v>65568</v>
      </c>
      <c r="T322">
        <v>75105</v>
      </c>
      <c r="U322">
        <v>68747</v>
      </c>
      <c r="V322">
        <v>69071</v>
      </c>
      <c r="W322">
        <v>86278</v>
      </c>
      <c r="X322">
        <v>93010</v>
      </c>
      <c r="Y322">
        <v>80012</v>
      </c>
      <c r="Z322">
        <v>86675</v>
      </c>
    </row>
    <row r="323" spans="1:26" x14ac:dyDescent="0.35">
      <c r="A323">
        <v>365</v>
      </c>
      <c r="B323" t="s">
        <v>294</v>
      </c>
      <c r="C323">
        <v>39147</v>
      </c>
      <c r="D323">
        <v>-11805</v>
      </c>
      <c r="E323">
        <v>-1610</v>
      </c>
      <c r="F323">
        <v>826</v>
      </c>
      <c r="G323">
        <v>2554</v>
      </c>
      <c r="H323">
        <v>3448</v>
      </c>
      <c r="I323">
        <v>-205</v>
      </c>
      <c r="J323">
        <v>243</v>
      </c>
      <c r="K323">
        <v>6248</v>
      </c>
      <c r="L323">
        <v>3465</v>
      </c>
      <c r="M323">
        <v>-254</v>
      </c>
      <c r="N323">
        <v>5302</v>
      </c>
      <c r="O323">
        <v>45886</v>
      </c>
      <c r="P323">
        <v>-19071</v>
      </c>
      <c r="Q323">
        <v>8031</v>
      </c>
      <c r="R323">
        <v>-9479</v>
      </c>
      <c r="S323">
        <v>-12958</v>
      </c>
      <c r="T323">
        <v>1208</v>
      </c>
      <c r="U323">
        <v>-3540</v>
      </c>
      <c r="V323">
        <v>-8142</v>
      </c>
      <c r="W323">
        <v>8450</v>
      </c>
      <c r="X323">
        <v>1542</v>
      </c>
      <c r="Y323">
        <v>5381</v>
      </c>
      <c r="Z323">
        <v>9447</v>
      </c>
    </row>
    <row r="324" spans="1:26" x14ac:dyDescent="0.35">
      <c r="A324">
        <v>366</v>
      </c>
      <c r="B324" t="s">
        <v>295</v>
      </c>
      <c r="C324">
        <v>116473</v>
      </c>
      <c r="D324">
        <v>73733</v>
      </c>
      <c r="E324">
        <v>86719</v>
      </c>
      <c r="F324">
        <v>116972</v>
      </c>
      <c r="G324">
        <v>91288</v>
      </c>
      <c r="H324">
        <v>84502</v>
      </c>
      <c r="I324">
        <v>131708</v>
      </c>
      <c r="J324">
        <v>96469</v>
      </c>
      <c r="K324">
        <v>87596</v>
      </c>
      <c r="L324">
        <v>87409</v>
      </c>
      <c r="M324">
        <v>102366</v>
      </c>
      <c r="N324">
        <v>128688</v>
      </c>
      <c r="O324">
        <v>121962</v>
      </c>
      <c r="P324">
        <v>120357</v>
      </c>
      <c r="Q324">
        <v>73150</v>
      </c>
      <c r="R324">
        <v>44826</v>
      </c>
      <c r="S324">
        <v>21133</v>
      </c>
      <c r="T324">
        <v>91573</v>
      </c>
      <c r="U324">
        <v>168180</v>
      </c>
      <c r="V324">
        <v>72985</v>
      </c>
      <c r="W324">
        <v>109419</v>
      </c>
      <c r="X324">
        <v>118552</v>
      </c>
      <c r="Y324">
        <v>75030</v>
      </c>
      <c r="Z324">
        <v>55836</v>
      </c>
    </row>
    <row r="325" spans="1:26" x14ac:dyDescent="0.35">
      <c r="A325">
        <v>367</v>
      </c>
      <c r="B325" t="s">
        <v>298</v>
      </c>
      <c r="C325">
        <v>-1075</v>
      </c>
      <c r="D325">
        <v>4634</v>
      </c>
      <c r="E325">
        <v>1992</v>
      </c>
      <c r="F325">
        <v>20880</v>
      </c>
      <c r="G325">
        <v>16801</v>
      </c>
      <c r="H325">
        <v>12860</v>
      </c>
      <c r="I325">
        <v>14922</v>
      </c>
      <c r="J325">
        <v>18336</v>
      </c>
      <c r="K325">
        <v>18209</v>
      </c>
      <c r="L325">
        <v>19130</v>
      </c>
      <c r="M325">
        <v>25607</v>
      </c>
      <c r="N325">
        <v>23770</v>
      </c>
      <c r="O325">
        <v>6236</v>
      </c>
      <c r="P325">
        <v>7691</v>
      </c>
      <c r="Q325">
        <v>-1570</v>
      </c>
      <c r="R325">
        <v>22285</v>
      </c>
      <c r="S325">
        <v>13185</v>
      </c>
      <c r="T325">
        <v>130</v>
      </c>
      <c r="U325">
        <v>11407</v>
      </c>
      <c r="V325">
        <v>6375</v>
      </c>
      <c r="W325">
        <v>8312</v>
      </c>
      <c r="X325">
        <v>4229</v>
      </c>
      <c r="Y325">
        <v>-204</v>
      </c>
      <c r="Z325">
        <v>6139</v>
      </c>
    </row>
    <row r="326" spans="1:26" x14ac:dyDescent="0.35">
      <c r="A326">
        <v>368</v>
      </c>
      <c r="B326" t="s">
        <v>297</v>
      </c>
      <c r="C326">
        <v>27137</v>
      </c>
      <c r="D326">
        <v>9050</v>
      </c>
      <c r="E326">
        <v>6664</v>
      </c>
      <c r="F326">
        <v>60359</v>
      </c>
      <c r="G326">
        <v>18635</v>
      </c>
      <c r="H326">
        <v>28486</v>
      </c>
      <c r="I326">
        <v>26872</v>
      </c>
      <c r="J326">
        <v>26522</v>
      </c>
      <c r="K326">
        <v>26111</v>
      </c>
      <c r="L326">
        <v>27177</v>
      </c>
      <c r="M326">
        <v>25729</v>
      </c>
      <c r="N326">
        <v>31278</v>
      </c>
      <c r="O326">
        <v>51900</v>
      </c>
      <c r="P326">
        <v>-8704</v>
      </c>
      <c r="Q326">
        <v>49563</v>
      </c>
      <c r="R326">
        <v>7244</v>
      </c>
      <c r="S326">
        <v>5503</v>
      </c>
      <c r="T326">
        <v>29740</v>
      </c>
      <c r="U326">
        <v>28159</v>
      </c>
      <c r="V326">
        <v>7786</v>
      </c>
      <c r="W326">
        <v>33945</v>
      </c>
      <c r="X326">
        <v>8453</v>
      </c>
      <c r="Y326">
        <v>16732</v>
      </c>
      <c r="Z326">
        <v>28773</v>
      </c>
    </row>
    <row r="327" spans="1:26" x14ac:dyDescent="0.35">
      <c r="A327">
        <v>369</v>
      </c>
      <c r="B327" t="s">
        <v>296</v>
      </c>
      <c r="C327">
        <v>13404</v>
      </c>
      <c r="D327">
        <v>50010</v>
      </c>
      <c r="E327">
        <v>37980</v>
      </c>
      <c r="F327">
        <v>441</v>
      </c>
      <c r="G327">
        <v>32665</v>
      </c>
      <c r="H327">
        <v>24449</v>
      </c>
      <c r="I327">
        <v>27178</v>
      </c>
      <c r="J327">
        <v>34443</v>
      </c>
      <c r="K327">
        <v>35866</v>
      </c>
      <c r="L327">
        <v>38463</v>
      </c>
      <c r="M327">
        <v>40228</v>
      </c>
      <c r="N327">
        <v>44868</v>
      </c>
      <c r="O327">
        <v>30666</v>
      </c>
      <c r="P327">
        <v>22738</v>
      </c>
      <c r="Q327">
        <v>35955</v>
      </c>
      <c r="R327">
        <v>36554</v>
      </c>
      <c r="S327">
        <v>30427</v>
      </c>
      <c r="T327">
        <v>23998</v>
      </c>
      <c r="U327">
        <v>46715</v>
      </c>
      <c r="V327">
        <v>41574</v>
      </c>
      <c r="W327">
        <v>28965</v>
      </c>
      <c r="X327">
        <v>37406</v>
      </c>
      <c r="Y327">
        <v>29503</v>
      </c>
      <c r="Z327">
        <v>30609</v>
      </c>
    </row>
    <row r="328" spans="1:26" x14ac:dyDescent="0.35">
      <c r="A328">
        <v>370</v>
      </c>
      <c r="B328" t="s">
        <v>575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284435</v>
      </c>
      <c r="P328">
        <v>268524</v>
      </c>
      <c r="Q328">
        <v>300740</v>
      </c>
      <c r="R328">
        <v>238466</v>
      </c>
      <c r="S328">
        <v>319389</v>
      </c>
      <c r="T328">
        <v>272885</v>
      </c>
      <c r="U328">
        <v>345291</v>
      </c>
      <c r="V328">
        <v>288774</v>
      </c>
      <c r="W328">
        <v>237029</v>
      </c>
      <c r="X328">
        <v>355852</v>
      </c>
      <c r="Y328">
        <v>280382</v>
      </c>
      <c r="Z328">
        <v>323085</v>
      </c>
    </row>
    <row r="329" spans="1:26" x14ac:dyDescent="0.35">
      <c r="A329">
        <v>371</v>
      </c>
      <c r="B329" t="s">
        <v>639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83143</v>
      </c>
      <c r="P329">
        <v>69456</v>
      </c>
      <c r="Q329">
        <v>78018</v>
      </c>
      <c r="R329">
        <v>41437</v>
      </c>
      <c r="S329">
        <v>42841</v>
      </c>
      <c r="T329">
        <v>37973</v>
      </c>
      <c r="U329">
        <v>70108</v>
      </c>
      <c r="V329">
        <v>48858</v>
      </c>
      <c r="W329">
        <v>52878</v>
      </c>
      <c r="X329">
        <v>46896</v>
      </c>
      <c r="Y329">
        <v>82669</v>
      </c>
      <c r="Z329">
        <v>73727</v>
      </c>
    </row>
    <row r="330" spans="1:26" x14ac:dyDescent="0.35">
      <c r="A330">
        <v>372</v>
      </c>
      <c r="B330" t="s">
        <v>640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347117</v>
      </c>
      <c r="P330">
        <v>495144</v>
      </c>
      <c r="Q330">
        <v>454916</v>
      </c>
      <c r="R330">
        <v>427351</v>
      </c>
      <c r="S330">
        <v>365624</v>
      </c>
      <c r="T330">
        <v>434416</v>
      </c>
      <c r="U330">
        <v>531483</v>
      </c>
      <c r="V330">
        <v>450501</v>
      </c>
      <c r="W330">
        <v>374770</v>
      </c>
      <c r="X330">
        <v>476242</v>
      </c>
      <c r="Y330">
        <v>414280</v>
      </c>
      <c r="Z330">
        <v>461756</v>
      </c>
    </row>
    <row r="331" spans="1:26" x14ac:dyDescent="0.35">
      <c r="A331">
        <v>373</v>
      </c>
      <c r="B331" t="s">
        <v>641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62439</v>
      </c>
      <c r="P331">
        <v>72961</v>
      </c>
      <c r="Q331">
        <v>80840</v>
      </c>
      <c r="R331">
        <v>89977</v>
      </c>
      <c r="S331">
        <v>89330</v>
      </c>
      <c r="T331">
        <v>71488</v>
      </c>
      <c r="U331">
        <v>86890</v>
      </c>
      <c r="V331">
        <v>69203</v>
      </c>
      <c r="W331">
        <v>86433</v>
      </c>
      <c r="X331">
        <v>70114</v>
      </c>
      <c r="Y331">
        <v>80701</v>
      </c>
      <c r="Z331">
        <v>73631</v>
      </c>
    </row>
    <row r="332" spans="1:26" x14ac:dyDescent="0.35">
      <c r="A332">
        <v>374</v>
      </c>
      <c r="B332" t="s">
        <v>642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180705</v>
      </c>
      <c r="P332">
        <v>132866</v>
      </c>
      <c r="Q332">
        <v>138182</v>
      </c>
      <c r="R332">
        <v>205956</v>
      </c>
      <c r="S332">
        <v>150669</v>
      </c>
      <c r="T332">
        <v>131035</v>
      </c>
      <c r="U332">
        <v>180977</v>
      </c>
      <c r="V332">
        <v>126613</v>
      </c>
      <c r="W332">
        <v>186121</v>
      </c>
      <c r="X332">
        <v>129899</v>
      </c>
      <c r="Y332">
        <v>152346</v>
      </c>
      <c r="Z332">
        <v>163009</v>
      </c>
    </row>
    <row r="333" spans="1:26" x14ac:dyDescent="0.35">
      <c r="A333">
        <v>375</v>
      </c>
      <c r="B333" t="s">
        <v>643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222616</v>
      </c>
      <c r="P333">
        <v>72923</v>
      </c>
      <c r="Q333">
        <v>86239</v>
      </c>
      <c r="R333">
        <v>347778</v>
      </c>
      <c r="S333">
        <v>409858</v>
      </c>
      <c r="T333">
        <v>348677</v>
      </c>
      <c r="U333">
        <v>94159</v>
      </c>
      <c r="V333">
        <v>79207</v>
      </c>
      <c r="W333">
        <v>390615</v>
      </c>
      <c r="X333">
        <v>74027</v>
      </c>
      <c r="Y333">
        <v>67252</v>
      </c>
      <c r="Z333">
        <v>356926</v>
      </c>
    </row>
    <row r="334" spans="1:26" x14ac:dyDescent="0.35">
      <c r="A334">
        <v>376</v>
      </c>
      <c r="B334" t="s">
        <v>907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</row>
    <row r="335" spans="1:26" x14ac:dyDescent="0.35">
      <c r="A335">
        <v>377</v>
      </c>
      <c r="B335" t="s">
        <v>908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</row>
    <row r="336" spans="1:26" x14ac:dyDescent="0.35">
      <c r="A336">
        <v>378</v>
      </c>
      <c r="B336" t="s">
        <v>909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</row>
    <row r="337" spans="1:26" x14ac:dyDescent="0.35">
      <c r="A337">
        <v>379</v>
      </c>
      <c r="B337" t="s">
        <v>910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</row>
    <row r="338" spans="1:26" x14ac:dyDescent="0.35">
      <c r="A338">
        <v>380</v>
      </c>
      <c r="B338" t="s">
        <v>911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</row>
    <row r="339" spans="1:26" x14ac:dyDescent="0.35">
      <c r="A339">
        <v>381</v>
      </c>
      <c r="B339" t="s">
        <v>912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</row>
    <row r="340" spans="1:26" x14ac:dyDescent="0.35">
      <c r="A340">
        <v>382</v>
      </c>
      <c r="B340" t="s">
        <v>213</v>
      </c>
      <c r="C340">
        <v>78542</v>
      </c>
      <c r="D340">
        <v>86919</v>
      </c>
      <c r="E340">
        <v>90634</v>
      </c>
      <c r="F340">
        <v>76655</v>
      </c>
      <c r="G340">
        <v>91993</v>
      </c>
      <c r="H340">
        <v>87502</v>
      </c>
      <c r="I340">
        <v>84952</v>
      </c>
      <c r="J340">
        <v>92771</v>
      </c>
      <c r="K340">
        <v>87147</v>
      </c>
      <c r="L340">
        <v>87620</v>
      </c>
      <c r="M340">
        <v>87539</v>
      </c>
      <c r="N340">
        <v>92502</v>
      </c>
      <c r="O340">
        <v>85845</v>
      </c>
      <c r="P340">
        <v>81858</v>
      </c>
      <c r="Q340">
        <v>80577</v>
      </c>
      <c r="R340">
        <v>87853</v>
      </c>
      <c r="S340">
        <v>83623</v>
      </c>
      <c r="T340">
        <v>84468</v>
      </c>
      <c r="U340">
        <v>81303</v>
      </c>
      <c r="V340">
        <v>82494</v>
      </c>
      <c r="W340">
        <v>81331</v>
      </c>
      <c r="X340">
        <v>89924</v>
      </c>
      <c r="Y340">
        <v>78268</v>
      </c>
      <c r="Z340">
        <v>85299</v>
      </c>
    </row>
    <row r="341" spans="1:26" x14ac:dyDescent="0.35">
      <c r="A341">
        <v>383</v>
      </c>
      <c r="B341" t="s">
        <v>208</v>
      </c>
      <c r="C341">
        <v>39949</v>
      </c>
      <c r="D341">
        <v>16187</v>
      </c>
      <c r="E341">
        <v>21107</v>
      </c>
      <c r="F341">
        <v>25002</v>
      </c>
      <c r="G341">
        <v>20386</v>
      </c>
      <c r="H341">
        <v>24823</v>
      </c>
      <c r="I341">
        <v>21258</v>
      </c>
      <c r="J341">
        <v>21986</v>
      </c>
      <c r="K341">
        <v>21484</v>
      </c>
      <c r="L341">
        <v>24040</v>
      </c>
      <c r="M341">
        <v>21784</v>
      </c>
      <c r="N341">
        <v>26391</v>
      </c>
      <c r="O341">
        <v>46895</v>
      </c>
      <c r="P341">
        <v>17965</v>
      </c>
      <c r="Q341">
        <v>23264</v>
      </c>
      <c r="R341">
        <v>24432</v>
      </c>
      <c r="S341">
        <v>19054</v>
      </c>
      <c r="T341">
        <v>24906</v>
      </c>
      <c r="U341">
        <v>21695</v>
      </c>
      <c r="V341">
        <v>21510</v>
      </c>
      <c r="W341">
        <v>21285</v>
      </c>
      <c r="X341">
        <v>21140</v>
      </c>
      <c r="Y341">
        <v>18557</v>
      </c>
      <c r="Z341">
        <v>22231</v>
      </c>
    </row>
    <row r="342" spans="1:26" x14ac:dyDescent="0.35">
      <c r="A342">
        <v>384</v>
      </c>
      <c r="B342" t="s">
        <v>209</v>
      </c>
      <c r="C342">
        <v>180768</v>
      </c>
      <c r="D342">
        <v>144612</v>
      </c>
      <c r="E342">
        <v>152363</v>
      </c>
      <c r="F342">
        <v>219994</v>
      </c>
      <c r="G342">
        <v>161921</v>
      </c>
      <c r="H342">
        <v>164054</v>
      </c>
      <c r="I342">
        <v>188950</v>
      </c>
      <c r="J342">
        <v>163267</v>
      </c>
      <c r="K342">
        <v>154448</v>
      </c>
      <c r="L342">
        <v>151965</v>
      </c>
      <c r="M342">
        <v>167646</v>
      </c>
      <c r="N342">
        <v>170633</v>
      </c>
      <c r="O342">
        <v>149576</v>
      </c>
      <c r="P342">
        <v>218092</v>
      </c>
      <c r="Q342">
        <v>158605</v>
      </c>
      <c r="R342">
        <v>166324</v>
      </c>
      <c r="S342">
        <v>151232</v>
      </c>
      <c r="T342">
        <v>195114</v>
      </c>
      <c r="U342">
        <v>208278</v>
      </c>
      <c r="V342">
        <v>163629</v>
      </c>
      <c r="W342">
        <v>154586</v>
      </c>
      <c r="X342">
        <v>154274</v>
      </c>
      <c r="Y342">
        <v>166838</v>
      </c>
      <c r="Z342">
        <v>167872</v>
      </c>
    </row>
    <row r="343" spans="1:26" x14ac:dyDescent="0.35">
      <c r="A343">
        <v>385</v>
      </c>
      <c r="B343" t="s">
        <v>212</v>
      </c>
      <c r="C343">
        <v>18080</v>
      </c>
      <c r="D343">
        <v>23889</v>
      </c>
      <c r="E343">
        <v>21337</v>
      </c>
      <c r="F343">
        <v>47707</v>
      </c>
      <c r="G343">
        <v>33056</v>
      </c>
      <c r="H343">
        <v>29754</v>
      </c>
      <c r="I343">
        <v>28614</v>
      </c>
      <c r="J343">
        <v>33575</v>
      </c>
      <c r="K343">
        <v>30989</v>
      </c>
      <c r="L343">
        <v>33401</v>
      </c>
      <c r="M343">
        <v>35137</v>
      </c>
      <c r="N343">
        <v>34128</v>
      </c>
      <c r="O343">
        <v>19699</v>
      </c>
      <c r="P343">
        <v>24692</v>
      </c>
      <c r="Q343">
        <v>24221</v>
      </c>
      <c r="R343">
        <v>47338</v>
      </c>
      <c r="S343">
        <v>30229</v>
      </c>
      <c r="T343">
        <v>24802</v>
      </c>
      <c r="U343">
        <v>24844</v>
      </c>
      <c r="V343">
        <v>26346</v>
      </c>
      <c r="W343">
        <v>24875</v>
      </c>
      <c r="X343">
        <v>26101</v>
      </c>
      <c r="Y343">
        <v>26923</v>
      </c>
      <c r="Z343">
        <v>26997</v>
      </c>
    </row>
    <row r="344" spans="1:26" x14ac:dyDescent="0.35">
      <c r="A344">
        <v>386</v>
      </c>
      <c r="B344" t="s">
        <v>211</v>
      </c>
      <c r="C344">
        <v>79112</v>
      </c>
      <c r="D344">
        <v>59759</v>
      </c>
      <c r="E344">
        <v>58198</v>
      </c>
      <c r="F344">
        <v>96030</v>
      </c>
      <c r="G344">
        <v>65998</v>
      </c>
      <c r="H344">
        <v>66163</v>
      </c>
      <c r="I344">
        <v>63218</v>
      </c>
      <c r="J344">
        <v>67613</v>
      </c>
      <c r="K344">
        <v>67280</v>
      </c>
      <c r="L344">
        <v>69842</v>
      </c>
      <c r="M344">
        <v>67499</v>
      </c>
      <c r="N344">
        <v>70047</v>
      </c>
      <c r="O344">
        <v>91908</v>
      </c>
      <c r="P344">
        <v>49358</v>
      </c>
      <c r="Q344">
        <v>87529</v>
      </c>
      <c r="R344">
        <v>66559</v>
      </c>
      <c r="S344">
        <v>67174</v>
      </c>
      <c r="T344">
        <v>70288</v>
      </c>
      <c r="U344">
        <v>70818</v>
      </c>
      <c r="V344">
        <v>62429</v>
      </c>
      <c r="W344">
        <v>65785</v>
      </c>
      <c r="X344">
        <v>60811</v>
      </c>
      <c r="Y344">
        <v>65777</v>
      </c>
      <c r="Z344">
        <v>69154</v>
      </c>
    </row>
    <row r="345" spans="1:26" x14ac:dyDescent="0.35">
      <c r="A345">
        <v>387</v>
      </c>
      <c r="B345" t="s">
        <v>210</v>
      </c>
      <c r="C345">
        <v>61047</v>
      </c>
      <c r="D345">
        <v>70113</v>
      </c>
      <c r="E345">
        <v>71799</v>
      </c>
      <c r="F345">
        <v>60163</v>
      </c>
      <c r="G345">
        <v>70472</v>
      </c>
      <c r="H345">
        <v>65776</v>
      </c>
      <c r="I345">
        <v>64519</v>
      </c>
      <c r="J345">
        <v>70442</v>
      </c>
      <c r="K345">
        <v>67821</v>
      </c>
      <c r="L345">
        <v>68758</v>
      </c>
      <c r="M345">
        <v>71296</v>
      </c>
      <c r="N345">
        <v>72784</v>
      </c>
      <c r="O345">
        <v>67020</v>
      </c>
      <c r="P345">
        <v>65237</v>
      </c>
      <c r="Q345">
        <v>68690</v>
      </c>
      <c r="R345">
        <v>67933</v>
      </c>
      <c r="S345">
        <v>69207</v>
      </c>
      <c r="T345">
        <v>73764</v>
      </c>
      <c r="U345">
        <v>68337</v>
      </c>
      <c r="V345">
        <v>66969</v>
      </c>
      <c r="W345">
        <v>67186</v>
      </c>
      <c r="X345">
        <v>68290</v>
      </c>
      <c r="Y345">
        <v>69031</v>
      </c>
      <c r="Z345">
        <v>68560</v>
      </c>
    </row>
    <row r="346" spans="1:26" x14ac:dyDescent="0.35">
      <c r="A346">
        <v>388</v>
      </c>
      <c r="B346" t="s">
        <v>219</v>
      </c>
      <c r="C346">
        <v>36125</v>
      </c>
      <c r="D346">
        <v>39853</v>
      </c>
      <c r="E346">
        <v>50778</v>
      </c>
      <c r="F346">
        <v>42168</v>
      </c>
      <c r="G346">
        <v>42740</v>
      </c>
      <c r="H346">
        <v>44842</v>
      </c>
      <c r="I346">
        <v>39825</v>
      </c>
      <c r="J346">
        <v>36578</v>
      </c>
      <c r="K346">
        <v>38494</v>
      </c>
      <c r="L346">
        <v>45202</v>
      </c>
      <c r="M346">
        <v>35752</v>
      </c>
      <c r="N346">
        <v>36678</v>
      </c>
      <c r="O346">
        <v>45401</v>
      </c>
      <c r="P346">
        <v>42115</v>
      </c>
      <c r="Q346">
        <v>50698</v>
      </c>
      <c r="R346">
        <v>46934</v>
      </c>
      <c r="S346">
        <v>43567</v>
      </c>
      <c r="T346">
        <v>49486</v>
      </c>
      <c r="U346">
        <v>43877</v>
      </c>
      <c r="V346">
        <v>37804</v>
      </c>
      <c r="W346">
        <v>41891</v>
      </c>
      <c r="X346">
        <v>45379</v>
      </c>
      <c r="Y346">
        <v>47236</v>
      </c>
      <c r="Z346">
        <v>38422</v>
      </c>
    </row>
    <row r="347" spans="1:26" x14ac:dyDescent="0.35">
      <c r="A347">
        <v>389</v>
      </c>
      <c r="B347" t="s">
        <v>214</v>
      </c>
      <c r="C347">
        <v>4496</v>
      </c>
      <c r="D347">
        <v>2293</v>
      </c>
      <c r="E347">
        <v>5560</v>
      </c>
      <c r="F347">
        <v>3050</v>
      </c>
      <c r="G347">
        <v>4709</v>
      </c>
      <c r="H347">
        <v>3686</v>
      </c>
      <c r="I347">
        <v>2483</v>
      </c>
      <c r="J347">
        <v>2784</v>
      </c>
      <c r="K347">
        <v>4013</v>
      </c>
      <c r="L347">
        <v>3465</v>
      </c>
      <c r="M347">
        <v>2714</v>
      </c>
      <c r="N347">
        <v>3986</v>
      </c>
      <c r="O347">
        <v>3595</v>
      </c>
      <c r="P347">
        <v>2272</v>
      </c>
      <c r="Q347">
        <v>7090</v>
      </c>
      <c r="R347">
        <v>6456</v>
      </c>
      <c r="S347">
        <v>3790</v>
      </c>
      <c r="T347">
        <v>2980</v>
      </c>
      <c r="U347">
        <v>5737</v>
      </c>
      <c r="V347">
        <v>2134</v>
      </c>
      <c r="W347">
        <v>5167</v>
      </c>
      <c r="X347">
        <v>2140</v>
      </c>
      <c r="Y347">
        <v>3893</v>
      </c>
      <c r="Z347">
        <v>3819</v>
      </c>
    </row>
    <row r="348" spans="1:26" x14ac:dyDescent="0.35">
      <c r="A348">
        <v>390</v>
      </c>
      <c r="B348" t="s">
        <v>215</v>
      </c>
      <c r="C348">
        <v>77934</v>
      </c>
      <c r="D348">
        <v>48107</v>
      </c>
      <c r="E348">
        <v>46916</v>
      </c>
      <c r="F348">
        <v>47360</v>
      </c>
      <c r="G348">
        <v>46199</v>
      </c>
      <c r="H348">
        <v>38307</v>
      </c>
      <c r="I348">
        <v>43805</v>
      </c>
      <c r="J348">
        <v>38159</v>
      </c>
      <c r="K348">
        <v>36068</v>
      </c>
      <c r="L348">
        <v>36768</v>
      </c>
      <c r="M348">
        <v>36754</v>
      </c>
      <c r="N348">
        <v>54156</v>
      </c>
      <c r="O348">
        <v>91224</v>
      </c>
      <c r="P348">
        <v>52126</v>
      </c>
      <c r="Q348">
        <v>41032</v>
      </c>
      <c r="R348">
        <v>45141</v>
      </c>
      <c r="S348">
        <v>44491</v>
      </c>
      <c r="T348">
        <v>47805</v>
      </c>
      <c r="U348">
        <v>45979</v>
      </c>
      <c r="V348">
        <v>44156</v>
      </c>
      <c r="W348">
        <v>38170</v>
      </c>
      <c r="X348">
        <v>35453</v>
      </c>
      <c r="Y348">
        <v>33795</v>
      </c>
      <c r="Z348">
        <v>49182</v>
      </c>
    </row>
    <row r="349" spans="1:26" x14ac:dyDescent="0.35">
      <c r="A349">
        <v>391</v>
      </c>
      <c r="B349" t="s">
        <v>218</v>
      </c>
      <c r="C349">
        <v>11259</v>
      </c>
      <c r="D349">
        <v>10169</v>
      </c>
      <c r="E349">
        <v>8419</v>
      </c>
      <c r="F349">
        <v>7595</v>
      </c>
      <c r="G349">
        <v>10810</v>
      </c>
      <c r="H349">
        <v>8543</v>
      </c>
      <c r="I349">
        <v>10118</v>
      </c>
      <c r="J349">
        <v>8991</v>
      </c>
      <c r="K349">
        <v>10172</v>
      </c>
      <c r="L349">
        <v>8481</v>
      </c>
      <c r="M349">
        <v>8739</v>
      </c>
      <c r="N349">
        <v>11752</v>
      </c>
      <c r="O349">
        <v>12611</v>
      </c>
      <c r="P349">
        <v>9594</v>
      </c>
      <c r="Q349">
        <v>7767</v>
      </c>
      <c r="R349">
        <v>8501</v>
      </c>
      <c r="S349">
        <v>11155</v>
      </c>
      <c r="T349">
        <v>8056</v>
      </c>
      <c r="U349">
        <v>9610</v>
      </c>
      <c r="V349">
        <v>7384</v>
      </c>
      <c r="W349">
        <v>7838</v>
      </c>
      <c r="X349">
        <v>6861</v>
      </c>
      <c r="Y349">
        <v>7475</v>
      </c>
      <c r="Z349">
        <v>9850</v>
      </c>
    </row>
    <row r="350" spans="1:26" x14ac:dyDescent="0.35">
      <c r="A350">
        <v>392</v>
      </c>
      <c r="B350" t="s">
        <v>217</v>
      </c>
      <c r="C350">
        <v>15520</v>
      </c>
      <c r="D350">
        <v>14896</v>
      </c>
      <c r="E350">
        <v>10388</v>
      </c>
      <c r="F350">
        <v>17487</v>
      </c>
      <c r="G350">
        <v>11802</v>
      </c>
      <c r="H350">
        <v>18373</v>
      </c>
      <c r="I350">
        <v>9852</v>
      </c>
      <c r="J350">
        <v>16097</v>
      </c>
      <c r="K350">
        <v>11529</v>
      </c>
      <c r="L350">
        <v>10208</v>
      </c>
      <c r="M350">
        <v>11801</v>
      </c>
      <c r="N350">
        <v>15017</v>
      </c>
      <c r="O350">
        <v>18971</v>
      </c>
      <c r="P350">
        <v>17914</v>
      </c>
      <c r="Q350">
        <v>12733</v>
      </c>
      <c r="R350">
        <v>16789</v>
      </c>
      <c r="S350">
        <v>12321</v>
      </c>
      <c r="T350">
        <v>19457</v>
      </c>
      <c r="U350">
        <v>12954</v>
      </c>
      <c r="V350">
        <v>18480</v>
      </c>
      <c r="W350">
        <v>16694</v>
      </c>
      <c r="X350">
        <v>12315</v>
      </c>
      <c r="Y350">
        <v>13636</v>
      </c>
      <c r="Z350">
        <v>16795</v>
      </c>
    </row>
    <row r="351" spans="1:26" x14ac:dyDescent="0.35">
      <c r="A351">
        <v>393</v>
      </c>
      <c r="B351" t="s">
        <v>216</v>
      </c>
      <c r="C351">
        <v>10983</v>
      </c>
      <c r="D351">
        <v>16542</v>
      </c>
      <c r="E351">
        <v>10861</v>
      </c>
      <c r="F351">
        <v>10804</v>
      </c>
      <c r="G351">
        <v>10602</v>
      </c>
      <c r="H351">
        <v>10159</v>
      </c>
      <c r="I351">
        <v>11388</v>
      </c>
      <c r="J351">
        <v>10584</v>
      </c>
      <c r="K351">
        <v>10397</v>
      </c>
      <c r="L351">
        <v>12207</v>
      </c>
      <c r="M351">
        <v>11643</v>
      </c>
      <c r="N351">
        <v>14334</v>
      </c>
      <c r="O351">
        <v>12601</v>
      </c>
      <c r="P351">
        <v>16174</v>
      </c>
      <c r="Q351">
        <v>10436</v>
      </c>
      <c r="R351">
        <v>12060</v>
      </c>
      <c r="S351">
        <v>9579</v>
      </c>
      <c r="T351">
        <v>11890</v>
      </c>
      <c r="U351">
        <v>13481</v>
      </c>
      <c r="V351">
        <v>10327</v>
      </c>
      <c r="W351">
        <v>10584</v>
      </c>
      <c r="X351">
        <v>11864</v>
      </c>
      <c r="Y351">
        <v>10327</v>
      </c>
      <c r="Z351">
        <v>10361</v>
      </c>
    </row>
    <row r="352" spans="1:26" x14ac:dyDescent="0.35">
      <c r="A352">
        <v>394</v>
      </c>
      <c r="B352" t="s">
        <v>225</v>
      </c>
      <c r="C352">
        <v>41522</v>
      </c>
      <c r="D352">
        <v>40372</v>
      </c>
      <c r="E352">
        <v>46374</v>
      </c>
      <c r="F352">
        <v>37416</v>
      </c>
      <c r="G352">
        <v>41248</v>
      </c>
      <c r="H352">
        <v>38713</v>
      </c>
      <c r="I352">
        <v>39982</v>
      </c>
      <c r="J352">
        <v>41985</v>
      </c>
      <c r="K352">
        <v>40416</v>
      </c>
      <c r="L352">
        <v>42007</v>
      </c>
      <c r="M352">
        <v>43963</v>
      </c>
      <c r="N352">
        <v>42842</v>
      </c>
      <c r="O352">
        <v>46285</v>
      </c>
      <c r="P352">
        <v>38202</v>
      </c>
      <c r="Q352">
        <v>43608</v>
      </c>
      <c r="R352">
        <v>40823</v>
      </c>
      <c r="S352">
        <v>37836</v>
      </c>
      <c r="T352">
        <v>52860</v>
      </c>
      <c r="U352">
        <v>43437</v>
      </c>
      <c r="V352">
        <v>39765</v>
      </c>
      <c r="W352">
        <v>40858</v>
      </c>
      <c r="X352">
        <v>42566</v>
      </c>
      <c r="Y352">
        <v>42727</v>
      </c>
      <c r="Z352">
        <v>40399</v>
      </c>
    </row>
    <row r="353" spans="1:26" x14ac:dyDescent="0.35">
      <c r="A353">
        <v>395</v>
      </c>
      <c r="B353" t="s">
        <v>220</v>
      </c>
      <c r="C353">
        <v>9893</v>
      </c>
      <c r="D353">
        <v>7040</v>
      </c>
      <c r="E353">
        <v>7002</v>
      </c>
      <c r="F353">
        <v>7014</v>
      </c>
      <c r="G353">
        <v>7712</v>
      </c>
      <c r="H353">
        <v>7237</v>
      </c>
      <c r="I353">
        <v>7501</v>
      </c>
      <c r="J353">
        <v>7809</v>
      </c>
      <c r="K353">
        <v>7515</v>
      </c>
      <c r="L353">
        <v>8123</v>
      </c>
      <c r="M353">
        <v>7776</v>
      </c>
      <c r="N353">
        <v>7957</v>
      </c>
      <c r="O353">
        <v>11037</v>
      </c>
      <c r="P353">
        <v>7388</v>
      </c>
      <c r="Q353">
        <v>7256</v>
      </c>
      <c r="R353">
        <v>5801</v>
      </c>
      <c r="S353">
        <v>5710</v>
      </c>
      <c r="T353">
        <v>5636</v>
      </c>
      <c r="U353">
        <v>5636</v>
      </c>
      <c r="V353">
        <v>5598</v>
      </c>
      <c r="W353">
        <v>5467</v>
      </c>
      <c r="X353">
        <v>5467</v>
      </c>
      <c r="Y353">
        <v>5778</v>
      </c>
      <c r="Z353">
        <v>5778</v>
      </c>
    </row>
    <row r="354" spans="1:26" x14ac:dyDescent="0.35">
      <c r="A354">
        <v>396</v>
      </c>
      <c r="B354" t="s">
        <v>221</v>
      </c>
      <c r="C354">
        <v>45437</v>
      </c>
      <c r="D354">
        <v>53081</v>
      </c>
      <c r="E354">
        <v>54402</v>
      </c>
      <c r="F354">
        <v>45333</v>
      </c>
      <c r="G354">
        <v>54283</v>
      </c>
      <c r="H354">
        <v>48799</v>
      </c>
      <c r="I354">
        <v>48418</v>
      </c>
      <c r="J354">
        <v>58184</v>
      </c>
      <c r="K354">
        <v>50938</v>
      </c>
      <c r="L354">
        <v>52963</v>
      </c>
      <c r="M354">
        <v>52836</v>
      </c>
      <c r="N354">
        <v>56530</v>
      </c>
      <c r="O354">
        <v>52772</v>
      </c>
      <c r="P354">
        <v>50982</v>
      </c>
      <c r="Q354">
        <v>55056</v>
      </c>
      <c r="R354">
        <v>49635</v>
      </c>
      <c r="S354">
        <v>52085</v>
      </c>
      <c r="T354">
        <v>55327</v>
      </c>
      <c r="U354">
        <v>51442</v>
      </c>
      <c r="V354">
        <v>56648</v>
      </c>
      <c r="W354">
        <v>51645</v>
      </c>
      <c r="X354">
        <v>53308</v>
      </c>
      <c r="Y354">
        <v>51979</v>
      </c>
      <c r="Z354">
        <v>49820</v>
      </c>
    </row>
    <row r="355" spans="1:26" x14ac:dyDescent="0.35">
      <c r="A355">
        <v>397</v>
      </c>
      <c r="B355" t="s">
        <v>224</v>
      </c>
      <c r="C355">
        <v>7083</v>
      </c>
      <c r="D355">
        <v>5998</v>
      </c>
      <c r="E355">
        <v>5964</v>
      </c>
      <c r="F355">
        <v>5693</v>
      </c>
      <c r="G355">
        <v>6773</v>
      </c>
      <c r="H355">
        <v>6363</v>
      </c>
      <c r="I355">
        <v>6118</v>
      </c>
      <c r="J355">
        <v>6877</v>
      </c>
      <c r="K355">
        <v>6630</v>
      </c>
      <c r="L355">
        <v>6679</v>
      </c>
      <c r="M355">
        <v>6898</v>
      </c>
      <c r="N355">
        <v>7065</v>
      </c>
      <c r="O355">
        <v>7874</v>
      </c>
      <c r="P355">
        <v>6442</v>
      </c>
      <c r="Q355">
        <v>6365</v>
      </c>
      <c r="R355">
        <v>7147</v>
      </c>
      <c r="S355">
        <v>8343</v>
      </c>
      <c r="T355">
        <v>7474</v>
      </c>
      <c r="U355">
        <v>7470</v>
      </c>
      <c r="V355">
        <v>7620</v>
      </c>
      <c r="W355">
        <v>7580</v>
      </c>
      <c r="X355">
        <v>7105</v>
      </c>
      <c r="Y355">
        <v>7291</v>
      </c>
      <c r="Z355">
        <v>7285</v>
      </c>
    </row>
    <row r="356" spans="1:26" x14ac:dyDescent="0.35">
      <c r="A356">
        <v>398</v>
      </c>
      <c r="B356" t="s">
        <v>223</v>
      </c>
      <c r="C356">
        <v>17372</v>
      </c>
      <c r="D356">
        <v>16312</v>
      </c>
      <c r="E356">
        <v>16222</v>
      </c>
      <c r="F356">
        <v>21654</v>
      </c>
      <c r="G356">
        <v>18204</v>
      </c>
      <c r="H356">
        <v>17120</v>
      </c>
      <c r="I356">
        <v>21480</v>
      </c>
      <c r="J356">
        <v>18696</v>
      </c>
      <c r="K356">
        <v>18106</v>
      </c>
      <c r="L356">
        <v>20083</v>
      </c>
      <c r="M356">
        <v>18810</v>
      </c>
      <c r="N356">
        <v>19306</v>
      </c>
      <c r="O356">
        <v>21306</v>
      </c>
      <c r="P356">
        <v>17696</v>
      </c>
      <c r="Q356">
        <v>17028</v>
      </c>
      <c r="R356">
        <v>19186</v>
      </c>
      <c r="S356">
        <v>17640</v>
      </c>
      <c r="T356">
        <v>17595</v>
      </c>
      <c r="U356">
        <v>23542</v>
      </c>
      <c r="V356">
        <v>18434</v>
      </c>
      <c r="W356">
        <v>18835</v>
      </c>
      <c r="X356">
        <v>24904</v>
      </c>
      <c r="Y356">
        <v>23227</v>
      </c>
      <c r="Z356">
        <v>19062</v>
      </c>
    </row>
    <row r="357" spans="1:26" x14ac:dyDescent="0.35">
      <c r="A357">
        <v>399</v>
      </c>
      <c r="B357" t="s">
        <v>222</v>
      </c>
      <c r="C357">
        <v>4112</v>
      </c>
      <c r="D357">
        <v>4870</v>
      </c>
      <c r="E357">
        <v>4856</v>
      </c>
      <c r="F357">
        <v>4175</v>
      </c>
      <c r="G357">
        <v>4972</v>
      </c>
      <c r="H357">
        <v>4676</v>
      </c>
      <c r="I357">
        <v>4508</v>
      </c>
      <c r="J357">
        <v>5028</v>
      </c>
      <c r="K357">
        <v>4840</v>
      </c>
      <c r="L357">
        <v>4872</v>
      </c>
      <c r="M357">
        <v>5026</v>
      </c>
      <c r="N357">
        <v>5087</v>
      </c>
      <c r="O357">
        <v>4409</v>
      </c>
      <c r="P357">
        <v>4771</v>
      </c>
      <c r="Q357">
        <v>4771</v>
      </c>
      <c r="R357">
        <v>5522</v>
      </c>
      <c r="S357">
        <v>5856</v>
      </c>
      <c r="T357">
        <v>5985</v>
      </c>
      <c r="U357">
        <v>6051</v>
      </c>
      <c r="V357">
        <v>5648</v>
      </c>
      <c r="W357">
        <v>5781</v>
      </c>
      <c r="X357">
        <v>6157</v>
      </c>
      <c r="Y357">
        <v>5921</v>
      </c>
      <c r="Z357">
        <v>5966</v>
      </c>
    </row>
    <row r="358" spans="1:26" x14ac:dyDescent="0.35">
      <c r="A358">
        <v>400</v>
      </c>
      <c r="B358" t="s">
        <v>231</v>
      </c>
      <c r="C358">
        <v>16004</v>
      </c>
      <c r="D358">
        <v>18901</v>
      </c>
      <c r="E358">
        <v>18692</v>
      </c>
      <c r="F358">
        <v>21862</v>
      </c>
      <c r="G358">
        <v>19721</v>
      </c>
      <c r="H358">
        <v>18304</v>
      </c>
      <c r="I358">
        <v>22890</v>
      </c>
      <c r="J358">
        <v>26771</v>
      </c>
      <c r="K358">
        <v>18443</v>
      </c>
      <c r="L358">
        <v>24402</v>
      </c>
      <c r="M358">
        <v>18667</v>
      </c>
      <c r="N358">
        <v>18935</v>
      </c>
      <c r="O358">
        <v>17866</v>
      </c>
      <c r="P358">
        <v>18934</v>
      </c>
      <c r="Q358">
        <v>18935</v>
      </c>
      <c r="R358">
        <v>19493</v>
      </c>
      <c r="S358">
        <v>21042</v>
      </c>
      <c r="T358">
        <v>18926</v>
      </c>
      <c r="U358">
        <v>19227</v>
      </c>
      <c r="V358">
        <v>20972</v>
      </c>
      <c r="W358">
        <v>20978</v>
      </c>
      <c r="X358">
        <v>21547</v>
      </c>
      <c r="Y358">
        <v>20466</v>
      </c>
      <c r="Z358">
        <v>19239</v>
      </c>
    </row>
    <row r="359" spans="1:26" x14ac:dyDescent="0.35">
      <c r="A359">
        <v>401</v>
      </c>
      <c r="B359" t="s">
        <v>226</v>
      </c>
      <c r="C359">
        <v>14063</v>
      </c>
      <c r="D359">
        <v>41</v>
      </c>
      <c r="E359">
        <v>92</v>
      </c>
      <c r="F359">
        <v>169</v>
      </c>
      <c r="G359">
        <v>239</v>
      </c>
      <c r="H359">
        <v>296</v>
      </c>
      <c r="I359">
        <v>358</v>
      </c>
      <c r="J359">
        <v>414</v>
      </c>
      <c r="K359">
        <v>476</v>
      </c>
      <c r="L359">
        <v>554</v>
      </c>
      <c r="M359">
        <v>614</v>
      </c>
      <c r="N359">
        <v>669</v>
      </c>
      <c r="O359">
        <v>14455</v>
      </c>
      <c r="P359">
        <v>-140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</row>
    <row r="360" spans="1:26" x14ac:dyDescent="0.35">
      <c r="A360">
        <v>402</v>
      </c>
      <c r="B360" t="s">
        <v>227</v>
      </c>
      <c r="C360">
        <v>266</v>
      </c>
      <c r="D360">
        <v>507</v>
      </c>
      <c r="E360">
        <v>745</v>
      </c>
      <c r="F360">
        <v>1061</v>
      </c>
      <c r="G360">
        <v>1435</v>
      </c>
      <c r="H360">
        <v>1676</v>
      </c>
      <c r="I360">
        <v>1950</v>
      </c>
      <c r="J360">
        <v>2234</v>
      </c>
      <c r="K360">
        <v>2515</v>
      </c>
      <c r="L360">
        <v>2875</v>
      </c>
      <c r="M360">
        <v>3158</v>
      </c>
      <c r="N360">
        <v>3395</v>
      </c>
      <c r="O360">
        <v>295</v>
      </c>
      <c r="P360">
        <v>295</v>
      </c>
      <c r="Q360">
        <v>295</v>
      </c>
      <c r="R360">
        <v>295</v>
      </c>
      <c r="S360">
        <v>295</v>
      </c>
      <c r="T360">
        <v>295</v>
      </c>
      <c r="U360">
        <v>90984</v>
      </c>
      <c r="V360">
        <v>304</v>
      </c>
      <c r="W360">
        <v>0</v>
      </c>
      <c r="X360">
        <v>0</v>
      </c>
      <c r="Y360">
        <v>0</v>
      </c>
      <c r="Z360">
        <v>0</v>
      </c>
    </row>
    <row r="361" spans="1:26" x14ac:dyDescent="0.35">
      <c r="A361">
        <v>403</v>
      </c>
      <c r="B361" t="s">
        <v>230</v>
      </c>
      <c r="C361">
        <v>0</v>
      </c>
      <c r="D361">
        <v>47</v>
      </c>
      <c r="E361">
        <v>105</v>
      </c>
      <c r="F361">
        <v>194</v>
      </c>
      <c r="G361">
        <v>273</v>
      </c>
      <c r="H361">
        <v>338</v>
      </c>
      <c r="I361">
        <v>409</v>
      </c>
      <c r="J361">
        <v>473</v>
      </c>
      <c r="K361">
        <v>544</v>
      </c>
      <c r="L361">
        <v>633</v>
      </c>
      <c r="M361">
        <v>702</v>
      </c>
      <c r="N361">
        <v>765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</row>
    <row r="362" spans="1:26" x14ac:dyDescent="0.35">
      <c r="A362">
        <v>404</v>
      </c>
      <c r="B362" t="s">
        <v>229</v>
      </c>
      <c r="C362">
        <v>4219</v>
      </c>
      <c r="D362">
        <v>5003</v>
      </c>
      <c r="E362">
        <v>5002</v>
      </c>
      <c r="F362">
        <v>4908</v>
      </c>
      <c r="G362">
        <v>5254</v>
      </c>
      <c r="H362">
        <v>4969</v>
      </c>
      <c r="I362">
        <v>4811</v>
      </c>
      <c r="J362">
        <v>5376</v>
      </c>
      <c r="K362">
        <v>5326</v>
      </c>
      <c r="L362">
        <v>5372</v>
      </c>
      <c r="M362">
        <v>5541</v>
      </c>
      <c r="N362">
        <v>5640</v>
      </c>
      <c r="O362">
        <v>4878</v>
      </c>
      <c r="P362">
        <v>5237</v>
      </c>
      <c r="Q362">
        <v>4928</v>
      </c>
      <c r="R362">
        <v>4100</v>
      </c>
      <c r="S362">
        <v>4701</v>
      </c>
      <c r="T362">
        <v>4976</v>
      </c>
      <c r="U362">
        <v>5595</v>
      </c>
      <c r="V362">
        <v>5236</v>
      </c>
      <c r="W362">
        <v>5381</v>
      </c>
      <c r="X362">
        <v>5282</v>
      </c>
      <c r="Y362">
        <v>5641</v>
      </c>
      <c r="Z362">
        <v>5389</v>
      </c>
    </row>
    <row r="363" spans="1:26" x14ac:dyDescent="0.35">
      <c r="A363">
        <v>405</v>
      </c>
      <c r="B363" t="s">
        <v>228</v>
      </c>
      <c r="C363">
        <v>0</v>
      </c>
      <c r="D363">
        <v>77</v>
      </c>
      <c r="E363">
        <v>171</v>
      </c>
      <c r="F363">
        <v>315</v>
      </c>
      <c r="G363">
        <v>444</v>
      </c>
      <c r="H363">
        <v>549</v>
      </c>
      <c r="I363">
        <v>664</v>
      </c>
      <c r="J363">
        <v>768</v>
      </c>
      <c r="K363">
        <v>884</v>
      </c>
      <c r="L363">
        <v>1029</v>
      </c>
      <c r="M363">
        <v>1141</v>
      </c>
      <c r="N363">
        <v>1243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</row>
    <row r="364" spans="1:26" x14ac:dyDescent="0.35">
      <c r="A364">
        <v>406</v>
      </c>
      <c r="B364" t="s">
        <v>237</v>
      </c>
      <c r="C364">
        <v>13438</v>
      </c>
      <c r="D364">
        <v>13438</v>
      </c>
      <c r="E364">
        <v>15677</v>
      </c>
      <c r="F364">
        <v>15677</v>
      </c>
      <c r="G364">
        <v>22396</v>
      </c>
      <c r="H364">
        <v>22396</v>
      </c>
      <c r="I364">
        <v>22396</v>
      </c>
      <c r="J364">
        <v>22396</v>
      </c>
      <c r="K364">
        <v>17917</v>
      </c>
      <c r="L364">
        <v>20156</v>
      </c>
      <c r="M364">
        <v>20156</v>
      </c>
      <c r="N364">
        <v>17917</v>
      </c>
      <c r="O364">
        <v>9088</v>
      </c>
      <c r="P364">
        <v>4997</v>
      </c>
      <c r="Q364">
        <v>22933</v>
      </c>
      <c r="R364">
        <v>6421</v>
      </c>
      <c r="S364">
        <v>5796</v>
      </c>
      <c r="T364">
        <v>4939</v>
      </c>
      <c r="U364">
        <v>6407</v>
      </c>
      <c r="V364">
        <v>14939</v>
      </c>
      <c r="W364">
        <v>12969</v>
      </c>
      <c r="X364">
        <v>4001</v>
      </c>
      <c r="Y364">
        <v>3034</v>
      </c>
      <c r="Z364">
        <v>23349</v>
      </c>
    </row>
    <row r="365" spans="1:26" x14ac:dyDescent="0.35">
      <c r="A365">
        <v>407</v>
      </c>
      <c r="B365" t="s">
        <v>232</v>
      </c>
      <c r="C365">
        <v>3359</v>
      </c>
      <c r="D365">
        <v>3359</v>
      </c>
      <c r="E365">
        <v>3919</v>
      </c>
      <c r="F365">
        <v>3919</v>
      </c>
      <c r="G365">
        <v>5599</v>
      </c>
      <c r="H365">
        <v>5599</v>
      </c>
      <c r="I365">
        <v>5599</v>
      </c>
      <c r="J365">
        <v>5599</v>
      </c>
      <c r="K365">
        <v>4479</v>
      </c>
      <c r="L365">
        <v>5039</v>
      </c>
      <c r="M365">
        <v>5039</v>
      </c>
      <c r="N365">
        <v>4479</v>
      </c>
      <c r="O365">
        <v>2530</v>
      </c>
      <c r="P365">
        <v>2375</v>
      </c>
      <c r="Q365">
        <v>2250</v>
      </c>
      <c r="R365">
        <v>810</v>
      </c>
      <c r="S365">
        <v>1500</v>
      </c>
      <c r="T365">
        <v>300</v>
      </c>
      <c r="U365">
        <v>950</v>
      </c>
      <c r="V365">
        <v>452</v>
      </c>
      <c r="W365">
        <v>400</v>
      </c>
      <c r="X365">
        <v>3480</v>
      </c>
      <c r="Y365">
        <v>3467</v>
      </c>
      <c r="Z365">
        <v>2150</v>
      </c>
    </row>
    <row r="366" spans="1:26" x14ac:dyDescent="0.35">
      <c r="A366">
        <v>408</v>
      </c>
      <c r="B366" t="s">
        <v>233</v>
      </c>
      <c r="C366">
        <v>24188</v>
      </c>
      <c r="D366">
        <v>24188</v>
      </c>
      <c r="E366">
        <v>28219</v>
      </c>
      <c r="F366">
        <v>28219</v>
      </c>
      <c r="G366">
        <v>40313</v>
      </c>
      <c r="H366">
        <v>40313</v>
      </c>
      <c r="I366">
        <v>40313</v>
      </c>
      <c r="J366">
        <v>40313</v>
      </c>
      <c r="K366">
        <v>32250</v>
      </c>
      <c r="L366">
        <v>36282</v>
      </c>
      <c r="M366">
        <v>36282</v>
      </c>
      <c r="N366">
        <v>32250</v>
      </c>
      <c r="O366">
        <v>25849</v>
      </c>
      <c r="P366">
        <v>19345</v>
      </c>
      <c r="Q366">
        <v>17584</v>
      </c>
      <c r="R366">
        <v>17586</v>
      </c>
      <c r="S366">
        <v>11749</v>
      </c>
      <c r="T366">
        <v>9143</v>
      </c>
      <c r="U366">
        <v>2863</v>
      </c>
      <c r="V366">
        <v>19153</v>
      </c>
      <c r="W366">
        <v>44275</v>
      </c>
      <c r="X366">
        <v>43558</v>
      </c>
      <c r="Y366">
        <v>21331</v>
      </c>
      <c r="Z366">
        <v>14605</v>
      </c>
    </row>
    <row r="367" spans="1:26" x14ac:dyDescent="0.35">
      <c r="A367">
        <v>409</v>
      </c>
      <c r="B367" t="s">
        <v>236</v>
      </c>
      <c r="C367">
        <v>4031</v>
      </c>
      <c r="D367">
        <v>4031</v>
      </c>
      <c r="E367">
        <v>4703</v>
      </c>
      <c r="F367">
        <v>4703</v>
      </c>
      <c r="G367">
        <v>6719</v>
      </c>
      <c r="H367">
        <v>6719</v>
      </c>
      <c r="I367">
        <v>6719</v>
      </c>
      <c r="J367">
        <v>6719</v>
      </c>
      <c r="K367">
        <v>5375</v>
      </c>
      <c r="L367">
        <v>6047</v>
      </c>
      <c r="M367">
        <v>6047</v>
      </c>
      <c r="N367">
        <v>5375</v>
      </c>
      <c r="O367">
        <v>1890</v>
      </c>
      <c r="P367">
        <v>5007</v>
      </c>
      <c r="Q367">
        <v>1081</v>
      </c>
      <c r="R367">
        <v>1302</v>
      </c>
      <c r="S367">
        <v>500</v>
      </c>
      <c r="T367">
        <v>3038</v>
      </c>
      <c r="U367">
        <v>1351</v>
      </c>
      <c r="V367">
        <v>1807</v>
      </c>
      <c r="W367">
        <v>910</v>
      </c>
      <c r="X367">
        <v>7659</v>
      </c>
      <c r="Y367">
        <v>3629</v>
      </c>
      <c r="Z367">
        <v>1605</v>
      </c>
    </row>
    <row r="368" spans="1:26" x14ac:dyDescent="0.35">
      <c r="A368">
        <v>410</v>
      </c>
      <c r="B368" t="s">
        <v>235</v>
      </c>
      <c r="C368">
        <v>10078</v>
      </c>
      <c r="D368">
        <v>10078</v>
      </c>
      <c r="E368">
        <v>11758</v>
      </c>
      <c r="F368">
        <v>11758</v>
      </c>
      <c r="G368">
        <v>16797</v>
      </c>
      <c r="H368">
        <v>16797</v>
      </c>
      <c r="I368">
        <v>16797</v>
      </c>
      <c r="J368">
        <v>16797</v>
      </c>
      <c r="K368">
        <v>13438</v>
      </c>
      <c r="L368">
        <v>15117</v>
      </c>
      <c r="M368">
        <v>15117</v>
      </c>
      <c r="N368">
        <v>13438</v>
      </c>
      <c r="O368">
        <v>7847</v>
      </c>
      <c r="P368">
        <v>5561</v>
      </c>
      <c r="Q368">
        <v>12958</v>
      </c>
      <c r="R368">
        <v>12954</v>
      </c>
      <c r="S368">
        <v>7016</v>
      </c>
      <c r="T368">
        <v>4592</v>
      </c>
      <c r="U368">
        <v>8924</v>
      </c>
      <c r="V368">
        <v>10261</v>
      </c>
      <c r="W368">
        <v>11596</v>
      </c>
      <c r="X368">
        <v>2973</v>
      </c>
      <c r="Y368">
        <v>5108</v>
      </c>
      <c r="Z368">
        <v>12907</v>
      </c>
    </row>
    <row r="369" spans="1:26" x14ac:dyDescent="0.35">
      <c r="A369">
        <v>411</v>
      </c>
      <c r="B369" t="s">
        <v>234</v>
      </c>
      <c r="C369">
        <v>12094</v>
      </c>
      <c r="D369">
        <v>12094</v>
      </c>
      <c r="E369">
        <v>14109</v>
      </c>
      <c r="F369">
        <v>14109</v>
      </c>
      <c r="G369">
        <v>20156</v>
      </c>
      <c r="H369">
        <v>20156</v>
      </c>
      <c r="I369">
        <v>20156</v>
      </c>
      <c r="J369">
        <v>20156</v>
      </c>
      <c r="K369">
        <v>16125</v>
      </c>
      <c r="L369">
        <v>18141</v>
      </c>
      <c r="M369">
        <v>18141</v>
      </c>
      <c r="N369">
        <v>16125</v>
      </c>
      <c r="O369">
        <v>12519</v>
      </c>
      <c r="P369">
        <v>3371</v>
      </c>
      <c r="Q369">
        <v>18560</v>
      </c>
      <c r="R369">
        <v>23802</v>
      </c>
      <c r="S369">
        <v>9113</v>
      </c>
      <c r="T369">
        <v>5137</v>
      </c>
      <c r="U369">
        <v>16501</v>
      </c>
      <c r="V369">
        <v>15006</v>
      </c>
      <c r="W369">
        <v>2604</v>
      </c>
      <c r="X369">
        <v>11579</v>
      </c>
      <c r="Y369">
        <v>11040</v>
      </c>
      <c r="Z369">
        <v>6058</v>
      </c>
    </row>
    <row r="370" spans="1:26" x14ac:dyDescent="0.35">
      <c r="A370">
        <v>412</v>
      </c>
      <c r="B370" t="s">
        <v>245</v>
      </c>
      <c r="C370">
        <v>14448</v>
      </c>
      <c r="D370">
        <v>14448</v>
      </c>
      <c r="E370">
        <v>16856</v>
      </c>
      <c r="F370">
        <v>16856</v>
      </c>
      <c r="G370">
        <v>24080</v>
      </c>
      <c r="H370">
        <v>24080</v>
      </c>
      <c r="I370">
        <v>24080</v>
      </c>
      <c r="J370">
        <v>24080</v>
      </c>
      <c r="K370">
        <v>19264</v>
      </c>
      <c r="L370">
        <v>21672</v>
      </c>
      <c r="M370">
        <v>21672</v>
      </c>
      <c r="N370">
        <v>19264</v>
      </c>
      <c r="O370">
        <v>5763</v>
      </c>
      <c r="P370">
        <v>9306</v>
      </c>
      <c r="Q370">
        <v>26896</v>
      </c>
      <c r="R370">
        <v>5099</v>
      </c>
      <c r="S370">
        <v>19353</v>
      </c>
      <c r="T370">
        <v>6561</v>
      </c>
      <c r="U370">
        <v>8483</v>
      </c>
      <c r="V370">
        <v>22012</v>
      </c>
      <c r="W370">
        <v>24562</v>
      </c>
      <c r="X370">
        <v>24859</v>
      </c>
      <c r="Y370">
        <v>27184</v>
      </c>
      <c r="Z370">
        <v>5604</v>
      </c>
    </row>
    <row r="371" spans="1:26" x14ac:dyDescent="0.35">
      <c r="A371">
        <v>413</v>
      </c>
      <c r="B371" t="s">
        <v>240</v>
      </c>
      <c r="C371">
        <v>8303</v>
      </c>
      <c r="D371">
        <v>8303</v>
      </c>
      <c r="E371">
        <v>9687</v>
      </c>
      <c r="F371">
        <v>9687</v>
      </c>
      <c r="G371">
        <v>13839</v>
      </c>
      <c r="H371">
        <v>13839</v>
      </c>
      <c r="I371">
        <v>13839</v>
      </c>
      <c r="J371">
        <v>13839</v>
      </c>
      <c r="K371">
        <v>11071</v>
      </c>
      <c r="L371">
        <v>12455</v>
      </c>
      <c r="M371">
        <v>12455</v>
      </c>
      <c r="N371">
        <v>11071</v>
      </c>
      <c r="O371">
        <v>3694</v>
      </c>
      <c r="P371">
        <v>2302</v>
      </c>
      <c r="Q371">
        <v>7976</v>
      </c>
      <c r="R371">
        <v>1494</v>
      </c>
      <c r="S371">
        <v>2616</v>
      </c>
      <c r="T371">
        <v>17728</v>
      </c>
      <c r="U371">
        <v>112</v>
      </c>
      <c r="V371">
        <v>8892</v>
      </c>
      <c r="W371">
        <v>20135</v>
      </c>
      <c r="X371">
        <v>13878</v>
      </c>
      <c r="Y371">
        <v>25247</v>
      </c>
      <c r="Z371">
        <v>24332</v>
      </c>
    </row>
    <row r="372" spans="1:26" x14ac:dyDescent="0.35">
      <c r="A372">
        <v>414</v>
      </c>
      <c r="B372" t="s">
        <v>241</v>
      </c>
      <c r="C372">
        <v>29892</v>
      </c>
      <c r="D372">
        <v>29892</v>
      </c>
      <c r="E372">
        <v>34874</v>
      </c>
      <c r="F372">
        <v>34874</v>
      </c>
      <c r="G372">
        <v>49821</v>
      </c>
      <c r="H372">
        <v>49821</v>
      </c>
      <c r="I372">
        <v>49821</v>
      </c>
      <c r="J372">
        <v>49821</v>
      </c>
      <c r="K372">
        <v>39857</v>
      </c>
      <c r="L372">
        <v>44839</v>
      </c>
      <c r="M372">
        <v>44839</v>
      </c>
      <c r="N372">
        <v>39857</v>
      </c>
      <c r="O372">
        <v>14841</v>
      </c>
      <c r="P372">
        <v>3994</v>
      </c>
      <c r="Q372">
        <v>21794</v>
      </c>
      <c r="R372">
        <v>5822</v>
      </c>
      <c r="S372">
        <v>11583</v>
      </c>
      <c r="T372">
        <v>5167</v>
      </c>
      <c r="U372">
        <v>1261</v>
      </c>
      <c r="V372">
        <v>51697</v>
      </c>
      <c r="W372">
        <v>57944</v>
      </c>
      <c r="X372">
        <v>101526</v>
      </c>
      <c r="Y372">
        <v>62994</v>
      </c>
      <c r="Z372">
        <v>-5828</v>
      </c>
    </row>
    <row r="373" spans="1:26" x14ac:dyDescent="0.35">
      <c r="A373">
        <v>415</v>
      </c>
      <c r="B373" t="s">
        <v>244</v>
      </c>
      <c r="C373">
        <v>4982</v>
      </c>
      <c r="D373">
        <v>4982</v>
      </c>
      <c r="E373">
        <v>5812</v>
      </c>
      <c r="F373">
        <v>5812</v>
      </c>
      <c r="G373">
        <v>8303</v>
      </c>
      <c r="H373">
        <v>8303</v>
      </c>
      <c r="I373">
        <v>8303</v>
      </c>
      <c r="J373">
        <v>8303</v>
      </c>
      <c r="K373">
        <v>6643</v>
      </c>
      <c r="L373">
        <v>7473</v>
      </c>
      <c r="M373">
        <v>7473</v>
      </c>
      <c r="N373">
        <v>6643</v>
      </c>
      <c r="O373">
        <v>100</v>
      </c>
      <c r="P373">
        <v>1445</v>
      </c>
      <c r="Q373">
        <v>510</v>
      </c>
      <c r="R373">
        <v>1772</v>
      </c>
      <c r="S373">
        <v>5817</v>
      </c>
      <c r="T373">
        <v>0</v>
      </c>
      <c r="U373">
        <v>7700</v>
      </c>
      <c r="V373">
        <v>1727</v>
      </c>
      <c r="W373">
        <v>8852</v>
      </c>
      <c r="X373">
        <v>170</v>
      </c>
      <c r="Y373">
        <v>209</v>
      </c>
      <c r="Z373">
        <v>3191</v>
      </c>
    </row>
    <row r="374" spans="1:26" x14ac:dyDescent="0.35">
      <c r="A374">
        <v>416</v>
      </c>
      <c r="B374" t="s">
        <v>243</v>
      </c>
      <c r="C374">
        <v>11625</v>
      </c>
      <c r="D374">
        <v>11625</v>
      </c>
      <c r="E374">
        <v>13562</v>
      </c>
      <c r="F374">
        <v>13562</v>
      </c>
      <c r="G374">
        <v>19375</v>
      </c>
      <c r="H374">
        <v>19375</v>
      </c>
      <c r="I374">
        <v>19375</v>
      </c>
      <c r="J374">
        <v>19375</v>
      </c>
      <c r="K374">
        <v>15500</v>
      </c>
      <c r="L374">
        <v>17437</v>
      </c>
      <c r="M374">
        <v>17437</v>
      </c>
      <c r="N374">
        <v>15500</v>
      </c>
      <c r="O374">
        <v>815</v>
      </c>
      <c r="P374">
        <v>140</v>
      </c>
      <c r="Q374">
        <v>2589</v>
      </c>
      <c r="R374">
        <v>5612</v>
      </c>
      <c r="S374">
        <v>0</v>
      </c>
      <c r="T374">
        <v>5358</v>
      </c>
      <c r="U374">
        <v>4339</v>
      </c>
      <c r="V374">
        <v>0</v>
      </c>
      <c r="W374">
        <v>21188</v>
      </c>
      <c r="X374">
        <v>0</v>
      </c>
      <c r="Y374">
        <v>3486</v>
      </c>
      <c r="Z374">
        <v>746</v>
      </c>
    </row>
    <row r="375" spans="1:26" x14ac:dyDescent="0.35">
      <c r="A375">
        <v>417</v>
      </c>
      <c r="B375" t="s">
        <v>242</v>
      </c>
      <c r="C375">
        <v>11708</v>
      </c>
      <c r="D375">
        <v>11708</v>
      </c>
      <c r="E375">
        <v>13659</v>
      </c>
      <c r="F375">
        <v>13659</v>
      </c>
      <c r="G375">
        <v>19513</v>
      </c>
      <c r="H375">
        <v>19513</v>
      </c>
      <c r="I375">
        <v>19513</v>
      </c>
      <c r="J375">
        <v>19513</v>
      </c>
      <c r="K375">
        <v>15610</v>
      </c>
      <c r="L375">
        <v>17562</v>
      </c>
      <c r="M375">
        <v>17562</v>
      </c>
      <c r="N375">
        <v>15610</v>
      </c>
      <c r="O375">
        <v>11286</v>
      </c>
      <c r="P375">
        <v>8985</v>
      </c>
      <c r="Q375">
        <v>26560</v>
      </c>
      <c r="R375">
        <v>19394</v>
      </c>
      <c r="S375">
        <v>23989</v>
      </c>
      <c r="T375">
        <v>19989</v>
      </c>
      <c r="U375">
        <v>23512</v>
      </c>
      <c r="V375">
        <v>18403</v>
      </c>
      <c r="W375">
        <v>10910</v>
      </c>
      <c r="X375">
        <v>12476</v>
      </c>
      <c r="Y375">
        <v>7793</v>
      </c>
      <c r="Z375">
        <v>16688</v>
      </c>
    </row>
    <row r="376" spans="1:26" x14ac:dyDescent="0.35">
      <c r="A376">
        <v>418</v>
      </c>
      <c r="B376" t="s">
        <v>251</v>
      </c>
      <c r="C376">
        <v>227075</v>
      </c>
      <c r="D376">
        <v>244352</v>
      </c>
      <c r="E376">
        <v>274480</v>
      </c>
      <c r="F376">
        <v>240457</v>
      </c>
      <c r="G376">
        <v>276108</v>
      </c>
      <c r="H376">
        <v>268734</v>
      </c>
      <c r="I376">
        <v>266749</v>
      </c>
      <c r="J376">
        <v>281915</v>
      </c>
      <c r="K376">
        <v>260157</v>
      </c>
      <c r="L376">
        <v>280444</v>
      </c>
      <c r="M376">
        <v>280977</v>
      </c>
      <c r="N376">
        <v>270118</v>
      </c>
      <c r="O376">
        <v>241779</v>
      </c>
      <c r="P376">
        <v>225712</v>
      </c>
      <c r="Q376">
        <v>277778</v>
      </c>
      <c r="R376">
        <v>237022</v>
      </c>
      <c r="S376">
        <v>240692</v>
      </c>
      <c r="T376">
        <v>254657</v>
      </c>
      <c r="U376">
        <v>232971</v>
      </c>
      <c r="V376">
        <v>248256</v>
      </c>
      <c r="W376">
        <v>250253</v>
      </c>
      <c r="X376">
        <v>255432</v>
      </c>
      <c r="Y376">
        <v>258384</v>
      </c>
      <c r="Z376">
        <v>243486</v>
      </c>
    </row>
    <row r="377" spans="1:26" x14ac:dyDescent="0.35">
      <c r="A377">
        <v>419</v>
      </c>
      <c r="B377" t="s">
        <v>246</v>
      </c>
      <c r="C377">
        <v>88508</v>
      </c>
      <c r="D377">
        <v>38807</v>
      </c>
      <c r="E377">
        <v>49135</v>
      </c>
      <c r="F377">
        <v>56149</v>
      </c>
      <c r="G377">
        <v>56436</v>
      </c>
      <c r="H377">
        <v>59474</v>
      </c>
      <c r="I377">
        <v>55085</v>
      </c>
      <c r="J377">
        <v>57061</v>
      </c>
      <c r="K377">
        <v>58784</v>
      </c>
      <c r="L377">
        <v>58705</v>
      </c>
      <c r="M377">
        <v>55724</v>
      </c>
      <c r="N377">
        <v>60135</v>
      </c>
      <c r="O377">
        <v>88356</v>
      </c>
      <c r="P377">
        <v>34871</v>
      </c>
      <c r="Q377">
        <v>50095</v>
      </c>
      <c r="R377">
        <v>42197</v>
      </c>
      <c r="S377">
        <v>36088</v>
      </c>
      <c r="T377">
        <v>55136</v>
      </c>
      <c r="U377">
        <v>38660</v>
      </c>
      <c r="V377">
        <v>44281</v>
      </c>
      <c r="W377">
        <v>63369</v>
      </c>
      <c r="X377">
        <v>53155</v>
      </c>
      <c r="Y377">
        <v>64168</v>
      </c>
      <c r="Z377">
        <v>65705</v>
      </c>
    </row>
    <row r="378" spans="1:26" x14ac:dyDescent="0.35">
      <c r="A378">
        <v>420</v>
      </c>
      <c r="B378" t="s">
        <v>247</v>
      </c>
      <c r="C378">
        <v>389760</v>
      </c>
      <c r="D378">
        <v>340528</v>
      </c>
      <c r="E378">
        <v>359209</v>
      </c>
      <c r="F378">
        <v>415616</v>
      </c>
      <c r="G378">
        <v>401139</v>
      </c>
      <c r="H378">
        <v>389714</v>
      </c>
      <c r="I378">
        <v>420201</v>
      </c>
      <c r="J378">
        <v>405428</v>
      </c>
      <c r="K378">
        <v>370359</v>
      </c>
      <c r="L378">
        <v>382771</v>
      </c>
      <c r="M378">
        <v>401713</v>
      </c>
      <c r="N378">
        <v>421614</v>
      </c>
      <c r="O378">
        <v>368939</v>
      </c>
      <c r="P378">
        <v>376719</v>
      </c>
      <c r="Q378">
        <v>333823</v>
      </c>
      <c r="R378">
        <v>320872</v>
      </c>
      <c r="S378">
        <v>307057</v>
      </c>
      <c r="T378">
        <v>352913</v>
      </c>
      <c r="U378">
        <v>439859</v>
      </c>
      <c r="V378">
        <v>386982</v>
      </c>
      <c r="W378">
        <v>391567</v>
      </c>
      <c r="X378">
        <v>445058</v>
      </c>
      <c r="Y378">
        <v>380780</v>
      </c>
      <c r="Z378">
        <v>343436</v>
      </c>
    </row>
    <row r="379" spans="1:26" x14ac:dyDescent="0.35">
      <c r="A379">
        <v>421</v>
      </c>
      <c r="B379" t="s">
        <v>250</v>
      </c>
      <c r="C379">
        <v>60313</v>
      </c>
      <c r="D379">
        <v>66543</v>
      </c>
      <c r="E379">
        <v>64029</v>
      </c>
      <c r="F379">
        <v>88799</v>
      </c>
      <c r="G379">
        <v>85995</v>
      </c>
      <c r="H379">
        <v>79413</v>
      </c>
      <c r="I379">
        <v>79842</v>
      </c>
      <c r="J379">
        <v>86546</v>
      </c>
      <c r="K379">
        <v>81746</v>
      </c>
      <c r="L379">
        <v>85325</v>
      </c>
      <c r="M379">
        <v>87312</v>
      </c>
      <c r="N379">
        <v>88820</v>
      </c>
      <c r="O379">
        <v>60088</v>
      </c>
      <c r="P379">
        <v>63283</v>
      </c>
      <c r="Q379">
        <v>56632</v>
      </c>
      <c r="R379">
        <v>84552</v>
      </c>
      <c r="S379">
        <v>72914</v>
      </c>
      <c r="T379">
        <v>64163</v>
      </c>
      <c r="U379">
        <v>69684</v>
      </c>
      <c r="V379">
        <v>60637</v>
      </c>
      <c r="W379">
        <v>66852</v>
      </c>
      <c r="X379">
        <v>61766</v>
      </c>
      <c r="Y379">
        <v>58094</v>
      </c>
      <c r="Z379">
        <v>62766</v>
      </c>
    </row>
    <row r="380" spans="1:26" x14ac:dyDescent="0.35">
      <c r="A380">
        <v>422</v>
      </c>
      <c r="B380" t="s">
        <v>249</v>
      </c>
      <c r="C380">
        <v>144334</v>
      </c>
      <c r="D380">
        <v>126086</v>
      </c>
      <c r="E380">
        <v>124275</v>
      </c>
      <c r="F380">
        <v>189529</v>
      </c>
      <c r="G380">
        <v>153162</v>
      </c>
      <c r="H380">
        <v>158611</v>
      </c>
      <c r="I380">
        <v>151563</v>
      </c>
      <c r="J380">
        <v>162324</v>
      </c>
      <c r="K380">
        <v>150025</v>
      </c>
      <c r="L380">
        <v>158051</v>
      </c>
      <c r="M380">
        <v>157307</v>
      </c>
      <c r="N380">
        <v>161029</v>
      </c>
      <c r="O380">
        <v>156996</v>
      </c>
      <c r="P380">
        <v>107734</v>
      </c>
      <c r="Q380">
        <v>153624</v>
      </c>
      <c r="R380">
        <v>150600</v>
      </c>
      <c r="S380">
        <v>135373</v>
      </c>
      <c r="T380">
        <v>141908</v>
      </c>
      <c r="U380">
        <v>141724</v>
      </c>
      <c r="V380">
        <v>130883</v>
      </c>
      <c r="W380">
        <v>164664</v>
      </c>
      <c r="X380">
        <v>122690</v>
      </c>
      <c r="Y380">
        <v>139765</v>
      </c>
      <c r="Z380">
        <v>154855</v>
      </c>
    </row>
    <row r="381" spans="1:26" x14ac:dyDescent="0.35">
      <c r="A381">
        <v>423</v>
      </c>
      <c r="B381" t="s">
        <v>248</v>
      </c>
      <c r="C381">
        <v>163947</v>
      </c>
      <c r="D381">
        <v>191418</v>
      </c>
      <c r="E381">
        <v>191406</v>
      </c>
      <c r="F381">
        <v>168194</v>
      </c>
      <c r="G381">
        <v>203775</v>
      </c>
      <c r="H381">
        <v>194821</v>
      </c>
      <c r="I381">
        <v>192523</v>
      </c>
      <c r="J381">
        <v>207418</v>
      </c>
      <c r="K381">
        <v>194414</v>
      </c>
      <c r="L381">
        <v>202318</v>
      </c>
      <c r="M381">
        <v>207450</v>
      </c>
      <c r="N381">
        <v>210449</v>
      </c>
      <c r="O381">
        <v>179110</v>
      </c>
      <c r="P381">
        <v>170767</v>
      </c>
      <c r="Q381">
        <v>199534</v>
      </c>
      <c r="R381">
        <v>201635</v>
      </c>
      <c r="S381">
        <v>193897</v>
      </c>
      <c r="T381">
        <v>190373</v>
      </c>
      <c r="U381">
        <v>203693</v>
      </c>
      <c r="V381">
        <v>191989</v>
      </c>
      <c r="W381">
        <v>174433</v>
      </c>
      <c r="X381">
        <v>188230</v>
      </c>
      <c r="Y381">
        <v>182203</v>
      </c>
      <c r="Z381">
        <v>186689</v>
      </c>
    </row>
    <row r="382" spans="1:26" x14ac:dyDescent="0.35">
      <c r="A382">
        <v>424</v>
      </c>
      <c r="B382" t="s">
        <v>257</v>
      </c>
      <c r="C382">
        <v>11397</v>
      </c>
      <c r="D382">
        <v>11495</v>
      </c>
      <c r="E382">
        <v>12904</v>
      </c>
      <c r="F382">
        <v>13030</v>
      </c>
      <c r="G382">
        <v>16884</v>
      </c>
      <c r="H382">
        <v>16993</v>
      </c>
      <c r="I382">
        <v>17073</v>
      </c>
      <c r="J382">
        <v>17177</v>
      </c>
      <c r="K382">
        <v>14811</v>
      </c>
      <c r="L382">
        <v>16159</v>
      </c>
      <c r="M382">
        <v>16211</v>
      </c>
      <c r="N382">
        <v>14988</v>
      </c>
      <c r="O382">
        <v>8406</v>
      </c>
      <c r="P382">
        <v>8975</v>
      </c>
      <c r="Q382">
        <v>14345</v>
      </c>
      <c r="R382">
        <v>10165</v>
      </c>
      <c r="S382">
        <v>18404</v>
      </c>
      <c r="T382">
        <v>11291</v>
      </c>
      <c r="U382">
        <v>11637</v>
      </c>
      <c r="V382">
        <v>21214</v>
      </c>
      <c r="W382">
        <v>17835</v>
      </c>
      <c r="X382">
        <v>14652</v>
      </c>
      <c r="Y382">
        <v>18236</v>
      </c>
      <c r="Z382">
        <v>5084</v>
      </c>
    </row>
    <row r="383" spans="1:26" x14ac:dyDescent="0.35">
      <c r="A383">
        <v>425</v>
      </c>
      <c r="B383" t="s">
        <v>252</v>
      </c>
      <c r="C383">
        <v>5158</v>
      </c>
      <c r="D383">
        <v>5180</v>
      </c>
      <c r="E383">
        <v>6020</v>
      </c>
      <c r="F383">
        <v>6048</v>
      </c>
      <c r="G383">
        <v>8485</v>
      </c>
      <c r="H383">
        <v>8510</v>
      </c>
      <c r="I383">
        <v>8527</v>
      </c>
      <c r="J383">
        <v>8550</v>
      </c>
      <c r="K383">
        <v>6970</v>
      </c>
      <c r="L383">
        <v>7798</v>
      </c>
      <c r="M383">
        <v>7809</v>
      </c>
      <c r="N383">
        <v>7009</v>
      </c>
      <c r="O383">
        <v>2856</v>
      </c>
      <c r="P383">
        <v>1674</v>
      </c>
      <c r="Q383">
        <v>3257</v>
      </c>
      <c r="R383">
        <v>1686</v>
      </c>
      <c r="S383">
        <v>3403</v>
      </c>
      <c r="T383">
        <v>10292</v>
      </c>
      <c r="U383">
        <v>1360</v>
      </c>
      <c r="V383">
        <v>5737</v>
      </c>
      <c r="W383">
        <v>13124</v>
      </c>
      <c r="X383">
        <v>7430</v>
      </c>
      <c r="Y383">
        <v>13379</v>
      </c>
      <c r="Z383">
        <v>13493</v>
      </c>
    </row>
    <row r="384" spans="1:26" x14ac:dyDescent="0.35">
      <c r="A384">
        <v>426</v>
      </c>
      <c r="B384" t="s">
        <v>253</v>
      </c>
      <c r="C384">
        <v>22125</v>
      </c>
      <c r="D384">
        <v>22340</v>
      </c>
      <c r="E384">
        <v>25200</v>
      </c>
      <c r="F384">
        <v>25476</v>
      </c>
      <c r="G384">
        <v>33236</v>
      </c>
      <c r="H384">
        <v>33476</v>
      </c>
      <c r="I384">
        <v>33651</v>
      </c>
      <c r="J384">
        <v>33879</v>
      </c>
      <c r="K384">
        <v>29153</v>
      </c>
      <c r="L384">
        <v>31881</v>
      </c>
      <c r="M384">
        <v>31993</v>
      </c>
      <c r="N384">
        <v>29541</v>
      </c>
      <c r="O384">
        <v>9440</v>
      </c>
      <c r="P384">
        <v>9748</v>
      </c>
      <c r="Q384">
        <v>21168</v>
      </c>
      <c r="R384">
        <v>9039</v>
      </c>
      <c r="S384">
        <v>15390</v>
      </c>
      <c r="T384">
        <v>10230</v>
      </c>
      <c r="U384">
        <v>13500</v>
      </c>
      <c r="V384">
        <v>40568</v>
      </c>
      <c r="W384">
        <v>45205</v>
      </c>
      <c r="X384">
        <v>71215</v>
      </c>
      <c r="Y384">
        <v>45922</v>
      </c>
      <c r="Z384">
        <v>-4840</v>
      </c>
    </row>
    <row r="385" spans="1:26" x14ac:dyDescent="0.35">
      <c r="A385">
        <v>427</v>
      </c>
      <c r="B385" t="s">
        <v>256</v>
      </c>
      <c r="C385">
        <v>4348</v>
      </c>
      <c r="D385">
        <v>4392</v>
      </c>
      <c r="E385">
        <v>4935</v>
      </c>
      <c r="F385">
        <v>4991</v>
      </c>
      <c r="G385">
        <v>6454</v>
      </c>
      <c r="H385">
        <v>6502</v>
      </c>
      <c r="I385">
        <v>6538</v>
      </c>
      <c r="J385">
        <v>6584</v>
      </c>
      <c r="K385">
        <v>5699</v>
      </c>
      <c r="L385">
        <v>6216</v>
      </c>
      <c r="M385">
        <v>6238</v>
      </c>
      <c r="N385">
        <v>5777</v>
      </c>
      <c r="O385">
        <v>2451</v>
      </c>
      <c r="P385">
        <v>1959</v>
      </c>
      <c r="Q385">
        <v>2659</v>
      </c>
      <c r="R385">
        <v>3823</v>
      </c>
      <c r="S385">
        <v>5485</v>
      </c>
      <c r="T385">
        <v>3271</v>
      </c>
      <c r="U385">
        <v>7035</v>
      </c>
      <c r="V385">
        <v>2389</v>
      </c>
      <c r="W385">
        <v>8081</v>
      </c>
      <c r="X385">
        <v>670</v>
      </c>
      <c r="Y385">
        <v>2272</v>
      </c>
      <c r="Z385">
        <v>3715</v>
      </c>
    </row>
    <row r="386" spans="1:26" x14ac:dyDescent="0.35">
      <c r="A386">
        <v>428</v>
      </c>
      <c r="B386" t="s">
        <v>255</v>
      </c>
      <c r="C386">
        <v>8039</v>
      </c>
      <c r="D386">
        <v>8137</v>
      </c>
      <c r="E386">
        <v>9232</v>
      </c>
      <c r="F386">
        <v>9358</v>
      </c>
      <c r="G386">
        <v>12268</v>
      </c>
      <c r="H386">
        <v>12377</v>
      </c>
      <c r="I386">
        <v>12457</v>
      </c>
      <c r="J386">
        <v>12561</v>
      </c>
      <c r="K386">
        <v>10825</v>
      </c>
      <c r="L386">
        <v>11859</v>
      </c>
      <c r="M386">
        <v>11911</v>
      </c>
      <c r="N386">
        <v>11001</v>
      </c>
      <c r="O386">
        <v>2963</v>
      </c>
      <c r="P386">
        <v>-4243</v>
      </c>
      <c r="Q386">
        <v>3993</v>
      </c>
      <c r="R386">
        <v>14219</v>
      </c>
      <c r="S386">
        <v>17567</v>
      </c>
      <c r="T386">
        <v>7310</v>
      </c>
      <c r="U386">
        <v>6683</v>
      </c>
      <c r="V386">
        <v>5694</v>
      </c>
      <c r="W386">
        <v>15396</v>
      </c>
      <c r="X386">
        <v>2717</v>
      </c>
      <c r="Y386">
        <v>5918</v>
      </c>
      <c r="Z386">
        <v>7758</v>
      </c>
    </row>
    <row r="387" spans="1:26" x14ac:dyDescent="0.35">
      <c r="A387">
        <v>429</v>
      </c>
      <c r="B387" t="s">
        <v>254</v>
      </c>
      <c r="C387">
        <v>9623</v>
      </c>
      <c r="D387">
        <v>9691</v>
      </c>
      <c r="E387">
        <v>10992</v>
      </c>
      <c r="F387">
        <v>11080</v>
      </c>
      <c r="G387">
        <v>14724</v>
      </c>
      <c r="H387">
        <v>14800</v>
      </c>
      <c r="I387">
        <v>14855</v>
      </c>
      <c r="J387">
        <v>14928</v>
      </c>
      <c r="K387">
        <v>12639</v>
      </c>
      <c r="L387">
        <v>13898</v>
      </c>
      <c r="M387">
        <v>13934</v>
      </c>
      <c r="N387">
        <v>12762</v>
      </c>
      <c r="O387">
        <v>4554</v>
      </c>
      <c r="P387">
        <v>6052</v>
      </c>
      <c r="Q387">
        <v>18833</v>
      </c>
      <c r="R387">
        <v>13368</v>
      </c>
      <c r="S387">
        <v>16644</v>
      </c>
      <c r="T387">
        <v>15025</v>
      </c>
      <c r="U387">
        <v>16737</v>
      </c>
      <c r="V387">
        <v>11285</v>
      </c>
      <c r="W387">
        <v>9923</v>
      </c>
      <c r="X387">
        <v>10099</v>
      </c>
      <c r="Y387">
        <v>7667</v>
      </c>
      <c r="Z387">
        <v>14639</v>
      </c>
    </row>
    <row r="388" spans="1:26" x14ac:dyDescent="0.35">
      <c r="A388">
        <v>430</v>
      </c>
      <c r="B388" t="s">
        <v>263</v>
      </c>
      <c r="C388">
        <v>51051</v>
      </c>
      <c r="D388">
        <v>45072</v>
      </c>
      <c r="E388">
        <v>48954</v>
      </c>
      <c r="F388">
        <v>51514</v>
      </c>
      <c r="G388">
        <v>62592</v>
      </c>
      <c r="H388">
        <v>56943</v>
      </c>
      <c r="I388">
        <v>51237</v>
      </c>
      <c r="J388">
        <v>61962</v>
      </c>
      <c r="K388">
        <v>54632</v>
      </c>
      <c r="L388">
        <v>57529</v>
      </c>
      <c r="M388">
        <v>60866</v>
      </c>
      <c r="N388">
        <v>55413</v>
      </c>
      <c r="O388">
        <v>41633</v>
      </c>
      <c r="P388">
        <v>64185</v>
      </c>
      <c r="Q388">
        <v>53091</v>
      </c>
      <c r="R388">
        <v>46451</v>
      </c>
      <c r="S388">
        <v>43153</v>
      </c>
      <c r="T388">
        <v>50221</v>
      </c>
      <c r="U388">
        <v>43316</v>
      </c>
      <c r="V388">
        <v>44565</v>
      </c>
      <c r="W388">
        <v>45798</v>
      </c>
      <c r="X388">
        <v>36452</v>
      </c>
      <c r="Y388">
        <v>48195</v>
      </c>
      <c r="Z388">
        <v>47914</v>
      </c>
    </row>
    <row r="389" spans="1:26" x14ac:dyDescent="0.35">
      <c r="A389">
        <v>431</v>
      </c>
      <c r="B389" t="s">
        <v>258</v>
      </c>
      <c r="C389">
        <v>14618</v>
      </c>
      <c r="D389">
        <v>14916</v>
      </c>
      <c r="E389">
        <v>14693</v>
      </c>
      <c r="F389">
        <v>15521</v>
      </c>
      <c r="G389">
        <v>18163</v>
      </c>
      <c r="H389">
        <v>16928</v>
      </c>
      <c r="I389">
        <v>16650</v>
      </c>
      <c r="J389">
        <v>18180</v>
      </c>
      <c r="K389">
        <v>16316</v>
      </c>
      <c r="L389">
        <v>16928</v>
      </c>
      <c r="M389">
        <v>17838</v>
      </c>
      <c r="N389">
        <v>16324</v>
      </c>
      <c r="O389">
        <v>11499</v>
      </c>
      <c r="P389">
        <v>18212</v>
      </c>
      <c r="Q389">
        <v>10057</v>
      </c>
      <c r="R389">
        <v>15509</v>
      </c>
      <c r="S389">
        <v>13851</v>
      </c>
      <c r="T389">
        <v>11795</v>
      </c>
      <c r="U389">
        <v>11840</v>
      </c>
      <c r="V389">
        <v>15795</v>
      </c>
      <c r="W389">
        <v>10842</v>
      </c>
      <c r="X389">
        <v>13055</v>
      </c>
      <c r="Y389">
        <v>14831</v>
      </c>
      <c r="Z389">
        <v>14318</v>
      </c>
    </row>
    <row r="390" spans="1:26" x14ac:dyDescent="0.35">
      <c r="A390">
        <v>432</v>
      </c>
      <c r="B390" t="s">
        <v>259</v>
      </c>
      <c r="C390">
        <v>83429</v>
      </c>
      <c r="D390">
        <v>80892</v>
      </c>
      <c r="E390">
        <v>80380</v>
      </c>
      <c r="F390">
        <v>85977</v>
      </c>
      <c r="G390">
        <v>105903</v>
      </c>
      <c r="H390">
        <v>95417</v>
      </c>
      <c r="I390">
        <v>92255</v>
      </c>
      <c r="J390">
        <v>104396</v>
      </c>
      <c r="K390">
        <v>90121</v>
      </c>
      <c r="L390">
        <v>95449</v>
      </c>
      <c r="M390">
        <v>102264</v>
      </c>
      <c r="N390">
        <v>90770</v>
      </c>
      <c r="O390">
        <v>77992</v>
      </c>
      <c r="P390">
        <v>83048</v>
      </c>
      <c r="Q390">
        <v>78717</v>
      </c>
      <c r="R390">
        <v>83281</v>
      </c>
      <c r="S390">
        <v>99849</v>
      </c>
      <c r="T390">
        <v>80247</v>
      </c>
      <c r="U390">
        <v>93705</v>
      </c>
      <c r="V390">
        <v>104397</v>
      </c>
      <c r="W390">
        <v>83666</v>
      </c>
      <c r="X390">
        <v>85389</v>
      </c>
      <c r="Y390">
        <v>88822</v>
      </c>
      <c r="Z390">
        <v>117575</v>
      </c>
    </row>
    <row r="391" spans="1:26" x14ac:dyDescent="0.35">
      <c r="A391">
        <v>433</v>
      </c>
      <c r="B391" t="s">
        <v>262</v>
      </c>
      <c r="C391">
        <v>15912</v>
      </c>
      <c r="D391">
        <v>15927</v>
      </c>
      <c r="E391">
        <v>15108</v>
      </c>
      <c r="F391">
        <v>16327</v>
      </c>
      <c r="G391">
        <v>19071</v>
      </c>
      <c r="H391">
        <v>17094</v>
      </c>
      <c r="I391">
        <v>16988</v>
      </c>
      <c r="J391">
        <v>18790</v>
      </c>
      <c r="K391">
        <v>16761</v>
      </c>
      <c r="L391">
        <v>17573</v>
      </c>
      <c r="M391">
        <v>18850</v>
      </c>
      <c r="N391">
        <v>17059</v>
      </c>
      <c r="O391">
        <v>12814</v>
      </c>
      <c r="P391">
        <v>12678</v>
      </c>
      <c r="Q391">
        <v>13795</v>
      </c>
      <c r="R391">
        <v>11350</v>
      </c>
      <c r="S391">
        <v>12670</v>
      </c>
      <c r="T391">
        <v>18351</v>
      </c>
      <c r="U391">
        <v>11628</v>
      </c>
      <c r="V391">
        <v>12068</v>
      </c>
      <c r="W391">
        <v>12758</v>
      </c>
      <c r="X391">
        <v>15489</v>
      </c>
      <c r="Y391">
        <v>15683</v>
      </c>
      <c r="Z391">
        <v>13650</v>
      </c>
    </row>
    <row r="392" spans="1:26" x14ac:dyDescent="0.35">
      <c r="A392">
        <v>434</v>
      </c>
      <c r="B392" t="s">
        <v>261</v>
      </c>
      <c r="C392">
        <v>31885</v>
      </c>
      <c r="D392">
        <v>29801</v>
      </c>
      <c r="E392">
        <v>29892</v>
      </c>
      <c r="F392">
        <v>32322</v>
      </c>
      <c r="G392">
        <v>39479</v>
      </c>
      <c r="H392">
        <v>35406</v>
      </c>
      <c r="I392">
        <v>33470</v>
      </c>
      <c r="J392">
        <v>39372</v>
      </c>
      <c r="K392">
        <v>34110</v>
      </c>
      <c r="L392">
        <v>35888</v>
      </c>
      <c r="M392">
        <v>38672</v>
      </c>
      <c r="N392">
        <v>34920</v>
      </c>
      <c r="O392">
        <v>29524</v>
      </c>
      <c r="P392">
        <v>40102</v>
      </c>
      <c r="Q392">
        <v>23754</v>
      </c>
      <c r="R392">
        <v>43010</v>
      </c>
      <c r="S392">
        <v>31234</v>
      </c>
      <c r="T392">
        <v>24341</v>
      </c>
      <c r="U392">
        <v>31733</v>
      </c>
      <c r="V392">
        <v>41136</v>
      </c>
      <c r="W392">
        <v>40338</v>
      </c>
      <c r="X392">
        <v>31045</v>
      </c>
      <c r="Y392">
        <v>37088</v>
      </c>
      <c r="Z392">
        <v>38566</v>
      </c>
    </row>
    <row r="393" spans="1:26" x14ac:dyDescent="0.35">
      <c r="A393">
        <v>435</v>
      </c>
      <c r="B393" t="s">
        <v>260</v>
      </c>
      <c r="C393">
        <v>61655</v>
      </c>
      <c r="D393">
        <v>49251</v>
      </c>
      <c r="E393">
        <v>61140</v>
      </c>
      <c r="F393">
        <v>62968</v>
      </c>
      <c r="G393">
        <v>73194</v>
      </c>
      <c r="H393">
        <v>69258</v>
      </c>
      <c r="I393">
        <v>68615</v>
      </c>
      <c r="J393">
        <v>72862</v>
      </c>
      <c r="K393">
        <v>65485</v>
      </c>
      <c r="L393">
        <v>68173</v>
      </c>
      <c r="M393">
        <v>71140</v>
      </c>
      <c r="N393">
        <v>66058</v>
      </c>
      <c r="O393">
        <v>63754</v>
      </c>
      <c r="P393">
        <v>58435</v>
      </c>
      <c r="Q393">
        <v>66442</v>
      </c>
      <c r="R393">
        <v>60041</v>
      </c>
      <c r="S393">
        <v>63596</v>
      </c>
      <c r="T393">
        <v>65051</v>
      </c>
      <c r="U393">
        <v>62791</v>
      </c>
      <c r="V393">
        <v>59353</v>
      </c>
      <c r="W393">
        <v>60561</v>
      </c>
      <c r="X393">
        <v>57307</v>
      </c>
      <c r="Y393">
        <v>64186</v>
      </c>
      <c r="Z393">
        <v>62222</v>
      </c>
    </row>
    <row r="394" spans="1:26" x14ac:dyDescent="0.35">
      <c r="A394">
        <v>436</v>
      </c>
      <c r="B394" t="s">
        <v>269</v>
      </c>
      <c r="C394">
        <v>164613</v>
      </c>
      <c r="D394">
        <v>190141</v>
      </c>
      <c r="E394">
        <v>214978</v>
      </c>
      <c r="F394">
        <v>178269</v>
      </c>
      <c r="G394">
        <v>198988</v>
      </c>
      <c r="H394">
        <v>197154</v>
      </c>
      <c r="I394">
        <v>200795</v>
      </c>
      <c r="J394">
        <v>205132</v>
      </c>
      <c r="K394">
        <v>193070</v>
      </c>
      <c r="L394">
        <v>209112</v>
      </c>
      <c r="M394">
        <v>206256</v>
      </c>
      <c r="N394">
        <v>202073</v>
      </c>
      <c r="O394">
        <v>191740</v>
      </c>
      <c r="P394">
        <v>152552</v>
      </c>
      <c r="Q394">
        <v>210341</v>
      </c>
      <c r="R394">
        <v>180406</v>
      </c>
      <c r="S394">
        <v>179136</v>
      </c>
      <c r="T394">
        <v>193146</v>
      </c>
      <c r="U394">
        <v>178019</v>
      </c>
      <c r="V394">
        <v>182476</v>
      </c>
      <c r="W394">
        <v>186621</v>
      </c>
      <c r="X394">
        <v>204328</v>
      </c>
      <c r="Y394">
        <v>191952</v>
      </c>
      <c r="Z394">
        <v>190488</v>
      </c>
    </row>
    <row r="395" spans="1:26" x14ac:dyDescent="0.35">
      <c r="A395">
        <v>437</v>
      </c>
      <c r="B395" t="s">
        <v>264</v>
      </c>
      <c r="C395">
        <v>68724</v>
      </c>
      <c r="D395">
        <v>18703</v>
      </c>
      <c r="E395">
        <v>28414</v>
      </c>
      <c r="F395">
        <v>34572</v>
      </c>
      <c r="G395">
        <v>29780</v>
      </c>
      <c r="H395">
        <v>34028</v>
      </c>
      <c r="I395">
        <v>29900</v>
      </c>
      <c r="J395">
        <v>30323</v>
      </c>
      <c r="K395">
        <v>35490</v>
      </c>
      <c r="L395">
        <v>33971</v>
      </c>
      <c r="M395">
        <v>30069</v>
      </c>
      <c r="N395">
        <v>36794</v>
      </c>
      <c r="O395">
        <v>74001</v>
      </c>
      <c r="P395">
        <v>14985</v>
      </c>
      <c r="Q395">
        <v>36780</v>
      </c>
      <c r="R395">
        <v>25002</v>
      </c>
      <c r="S395">
        <v>18834</v>
      </c>
      <c r="T395">
        <v>33048</v>
      </c>
      <c r="U395">
        <v>25461</v>
      </c>
      <c r="V395">
        <v>22748</v>
      </c>
      <c r="W395">
        <v>39403</v>
      </c>
      <c r="X395">
        <v>32671</v>
      </c>
      <c r="Y395">
        <v>35958</v>
      </c>
      <c r="Z395">
        <v>37894</v>
      </c>
    </row>
    <row r="396" spans="1:26" x14ac:dyDescent="0.35">
      <c r="A396">
        <v>438</v>
      </c>
      <c r="B396" t="s">
        <v>265</v>
      </c>
      <c r="C396">
        <v>284178</v>
      </c>
      <c r="D396">
        <v>237268</v>
      </c>
      <c r="E396">
        <v>253601</v>
      </c>
      <c r="F396">
        <v>304135</v>
      </c>
      <c r="G396">
        <v>261972</v>
      </c>
      <c r="H396">
        <v>260793</v>
      </c>
      <c r="I396">
        <v>294267</v>
      </c>
      <c r="J396">
        <v>267125</v>
      </c>
      <c r="K396">
        <v>251057</v>
      </c>
      <c r="L396">
        <v>255413</v>
      </c>
      <c r="M396">
        <v>267428</v>
      </c>
      <c r="N396">
        <v>301275</v>
      </c>
      <c r="O396">
        <v>281506</v>
      </c>
      <c r="P396">
        <v>283923</v>
      </c>
      <c r="Q396">
        <v>233937</v>
      </c>
      <c r="R396">
        <v>228551</v>
      </c>
      <c r="S396">
        <v>191818</v>
      </c>
      <c r="T396">
        <v>262437</v>
      </c>
      <c r="U396">
        <v>332653</v>
      </c>
      <c r="V396">
        <v>242017</v>
      </c>
      <c r="W396">
        <v>262696</v>
      </c>
      <c r="X396">
        <v>288453</v>
      </c>
      <c r="Y396">
        <v>246036</v>
      </c>
      <c r="Z396">
        <v>230702</v>
      </c>
    </row>
    <row r="397" spans="1:26" x14ac:dyDescent="0.35">
      <c r="A397">
        <v>439</v>
      </c>
      <c r="B397" t="s">
        <v>268</v>
      </c>
      <c r="C397">
        <v>40048</v>
      </c>
      <c r="D397">
        <v>46219</v>
      </c>
      <c r="E397">
        <v>43981</v>
      </c>
      <c r="F397">
        <v>67476</v>
      </c>
      <c r="G397">
        <v>60465</v>
      </c>
      <c r="H397">
        <v>55812</v>
      </c>
      <c r="I397">
        <v>56311</v>
      </c>
      <c r="J397">
        <v>61167</v>
      </c>
      <c r="K397">
        <v>59281</v>
      </c>
      <c r="L397">
        <v>61531</v>
      </c>
      <c r="M397">
        <v>62219</v>
      </c>
      <c r="N397">
        <v>65979</v>
      </c>
      <c r="O397">
        <v>44824</v>
      </c>
      <c r="P397">
        <v>48646</v>
      </c>
      <c r="Q397">
        <v>40178</v>
      </c>
      <c r="R397">
        <v>69379</v>
      </c>
      <c r="S397">
        <v>54760</v>
      </c>
      <c r="T397">
        <v>42542</v>
      </c>
      <c r="U397">
        <v>51022</v>
      </c>
      <c r="V397">
        <v>46180</v>
      </c>
      <c r="W397">
        <v>46013</v>
      </c>
      <c r="X397">
        <v>45607</v>
      </c>
      <c r="Y397">
        <v>40140</v>
      </c>
      <c r="Z397">
        <v>45402</v>
      </c>
    </row>
    <row r="398" spans="1:26" x14ac:dyDescent="0.35">
      <c r="A398">
        <v>440</v>
      </c>
      <c r="B398" t="s">
        <v>267</v>
      </c>
      <c r="C398">
        <v>104399</v>
      </c>
      <c r="D398">
        <v>88137</v>
      </c>
      <c r="E398">
        <v>85140</v>
      </c>
      <c r="F398">
        <v>147838</v>
      </c>
      <c r="G398">
        <v>101404</v>
      </c>
      <c r="H398">
        <v>110817</v>
      </c>
      <c r="I398">
        <v>105625</v>
      </c>
      <c r="J398">
        <v>110380</v>
      </c>
      <c r="K398">
        <v>105079</v>
      </c>
      <c r="L398">
        <v>110293</v>
      </c>
      <c r="M398">
        <v>106713</v>
      </c>
      <c r="N398">
        <v>115097</v>
      </c>
      <c r="O398">
        <v>124509</v>
      </c>
      <c r="P398">
        <v>71874</v>
      </c>
      <c r="Q398">
        <v>125877</v>
      </c>
      <c r="R398">
        <v>93371</v>
      </c>
      <c r="S398">
        <v>86571</v>
      </c>
      <c r="T398">
        <v>110257</v>
      </c>
      <c r="U398">
        <v>103308</v>
      </c>
      <c r="V398">
        <v>84054</v>
      </c>
      <c r="W398">
        <v>108930</v>
      </c>
      <c r="X398">
        <v>88928</v>
      </c>
      <c r="Y398">
        <v>96759</v>
      </c>
      <c r="Z398">
        <v>108530</v>
      </c>
    </row>
    <row r="399" spans="1:26" x14ac:dyDescent="0.35">
      <c r="A399">
        <v>441</v>
      </c>
      <c r="B399" t="s">
        <v>266</v>
      </c>
      <c r="C399">
        <v>75683</v>
      </c>
      <c r="D399">
        <v>78788</v>
      </c>
      <c r="E399">
        <v>81856</v>
      </c>
      <c r="F399">
        <v>87488</v>
      </c>
      <c r="G399">
        <v>94039</v>
      </c>
      <c r="H399">
        <v>101493</v>
      </c>
      <c r="I399">
        <v>102998</v>
      </c>
      <c r="J399">
        <v>96585</v>
      </c>
      <c r="K399">
        <v>100740</v>
      </c>
      <c r="L399">
        <v>107672</v>
      </c>
      <c r="M399">
        <v>100285</v>
      </c>
      <c r="N399">
        <v>104918</v>
      </c>
      <c r="O399">
        <v>110802</v>
      </c>
      <c r="P399">
        <v>106280</v>
      </c>
      <c r="Q399">
        <v>114259</v>
      </c>
      <c r="R399">
        <v>128226</v>
      </c>
      <c r="S399">
        <v>113657</v>
      </c>
      <c r="T399">
        <v>110298</v>
      </c>
      <c r="U399">
        <v>124164</v>
      </c>
      <c r="V399">
        <v>121351</v>
      </c>
      <c r="W399">
        <v>103948</v>
      </c>
      <c r="X399">
        <v>120824</v>
      </c>
      <c r="Y399">
        <v>110351</v>
      </c>
      <c r="Z399">
        <v>109828</v>
      </c>
    </row>
    <row r="400" spans="1:26" x14ac:dyDescent="0.35">
      <c r="A400">
        <v>442</v>
      </c>
      <c r="B400" t="s">
        <v>275</v>
      </c>
      <c r="C400">
        <v>50855</v>
      </c>
      <c r="D400">
        <v>58888</v>
      </c>
      <c r="E400">
        <v>52693</v>
      </c>
      <c r="F400">
        <v>59898</v>
      </c>
      <c r="G400">
        <v>56847</v>
      </c>
      <c r="H400">
        <v>61211</v>
      </c>
      <c r="I400">
        <v>48635</v>
      </c>
      <c r="J400">
        <v>60535</v>
      </c>
      <c r="K400">
        <v>51861</v>
      </c>
      <c r="L400">
        <v>57220</v>
      </c>
      <c r="M400">
        <v>54489</v>
      </c>
      <c r="N400">
        <v>59859</v>
      </c>
      <c r="O400">
        <v>49715</v>
      </c>
      <c r="P400">
        <v>55537</v>
      </c>
      <c r="Q400">
        <v>54299</v>
      </c>
      <c r="R400">
        <v>59314</v>
      </c>
      <c r="S400">
        <v>55883</v>
      </c>
      <c r="T400">
        <v>58717</v>
      </c>
      <c r="U400">
        <v>53041</v>
      </c>
      <c r="V400">
        <v>56338</v>
      </c>
      <c r="W400">
        <v>50540</v>
      </c>
      <c r="X400">
        <v>52779</v>
      </c>
      <c r="Y400">
        <v>50951</v>
      </c>
      <c r="Z400">
        <v>51763</v>
      </c>
    </row>
    <row r="401" spans="1:26" x14ac:dyDescent="0.35">
      <c r="A401">
        <v>443</v>
      </c>
      <c r="B401" t="s">
        <v>270</v>
      </c>
      <c r="C401">
        <v>22383</v>
      </c>
      <c r="D401">
        <v>23910</v>
      </c>
      <c r="E401">
        <v>22544</v>
      </c>
      <c r="F401">
        <v>24744</v>
      </c>
      <c r="G401">
        <v>20016</v>
      </c>
      <c r="H401">
        <v>23209</v>
      </c>
      <c r="I401">
        <v>23039</v>
      </c>
      <c r="J401">
        <v>23113</v>
      </c>
      <c r="K401">
        <v>22169</v>
      </c>
      <c r="L401">
        <v>23276</v>
      </c>
      <c r="M401">
        <v>22931</v>
      </c>
      <c r="N401">
        <v>24077</v>
      </c>
      <c r="O401">
        <v>20722</v>
      </c>
      <c r="P401">
        <v>27128</v>
      </c>
      <c r="Q401">
        <v>21504</v>
      </c>
      <c r="R401">
        <v>25584</v>
      </c>
      <c r="S401">
        <v>24435</v>
      </c>
      <c r="T401">
        <v>24214</v>
      </c>
      <c r="U401">
        <v>21966</v>
      </c>
      <c r="V401">
        <v>23739</v>
      </c>
      <c r="W401">
        <v>24795</v>
      </c>
      <c r="X401">
        <v>23770</v>
      </c>
      <c r="Y401">
        <v>22716</v>
      </c>
      <c r="Z401">
        <v>21681</v>
      </c>
    </row>
    <row r="402" spans="1:26" x14ac:dyDescent="0.35">
      <c r="A402">
        <v>444</v>
      </c>
      <c r="B402" t="s">
        <v>271</v>
      </c>
      <c r="C402">
        <v>96653</v>
      </c>
      <c r="D402">
        <v>97850</v>
      </c>
      <c r="E402">
        <v>93120</v>
      </c>
      <c r="F402">
        <v>99319</v>
      </c>
      <c r="G402">
        <v>99406</v>
      </c>
      <c r="H402">
        <v>103520</v>
      </c>
      <c r="I402">
        <v>92812</v>
      </c>
      <c r="J402">
        <v>101846</v>
      </c>
      <c r="K402">
        <v>93749</v>
      </c>
      <c r="L402">
        <v>96860</v>
      </c>
      <c r="M402">
        <v>92403</v>
      </c>
      <c r="N402">
        <v>99852</v>
      </c>
      <c r="O402">
        <v>87836</v>
      </c>
      <c r="P402">
        <v>96272</v>
      </c>
      <c r="Q402">
        <v>90248</v>
      </c>
      <c r="R402">
        <v>97945</v>
      </c>
      <c r="S402">
        <v>99340</v>
      </c>
      <c r="T402">
        <v>97481</v>
      </c>
      <c r="U402">
        <v>95997</v>
      </c>
      <c r="V402">
        <v>98889</v>
      </c>
      <c r="W402">
        <v>92701</v>
      </c>
      <c r="X402">
        <v>97737</v>
      </c>
      <c r="Y402">
        <v>95196</v>
      </c>
      <c r="Z402">
        <v>111200</v>
      </c>
    </row>
    <row r="403" spans="1:26" x14ac:dyDescent="0.35">
      <c r="A403">
        <v>445</v>
      </c>
      <c r="B403" t="s">
        <v>274</v>
      </c>
      <c r="C403">
        <v>25720</v>
      </c>
      <c r="D403">
        <v>27232</v>
      </c>
      <c r="E403">
        <v>26026</v>
      </c>
      <c r="F403">
        <v>27786</v>
      </c>
      <c r="G403">
        <v>28197</v>
      </c>
      <c r="H403">
        <v>27184</v>
      </c>
      <c r="I403">
        <v>26279</v>
      </c>
      <c r="J403">
        <v>27915</v>
      </c>
      <c r="K403">
        <v>25989</v>
      </c>
      <c r="L403">
        <v>27036</v>
      </c>
      <c r="M403">
        <v>20937</v>
      </c>
      <c r="N403">
        <v>26552</v>
      </c>
      <c r="O403">
        <v>23263</v>
      </c>
      <c r="P403">
        <v>26494</v>
      </c>
      <c r="Q403">
        <v>26637</v>
      </c>
      <c r="R403">
        <v>28892</v>
      </c>
      <c r="S403">
        <v>26150</v>
      </c>
      <c r="T403">
        <v>26505</v>
      </c>
      <c r="U403">
        <v>24691</v>
      </c>
      <c r="V403">
        <v>24645</v>
      </c>
      <c r="W403">
        <v>24441</v>
      </c>
      <c r="X403">
        <v>25724</v>
      </c>
      <c r="Y403">
        <v>23850</v>
      </c>
      <c r="Z403">
        <v>25263</v>
      </c>
    </row>
    <row r="404" spans="1:26" x14ac:dyDescent="0.35">
      <c r="A404">
        <v>446</v>
      </c>
      <c r="B404" t="s">
        <v>273</v>
      </c>
      <c r="C404">
        <v>46440</v>
      </c>
      <c r="D404">
        <v>50386</v>
      </c>
      <c r="E404">
        <v>46528</v>
      </c>
      <c r="F404">
        <v>49798</v>
      </c>
      <c r="G404">
        <v>51823</v>
      </c>
      <c r="H404">
        <v>50777</v>
      </c>
      <c r="I404">
        <v>48515</v>
      </c>
      <c r="J404">
        <v>54011</v>
      </c>
      <c r="K404">
        <v>48782</v>
      </c>
      <c r="L404">
        <v>52360</v>
      </c>
      <c r="M404">
        <v>49605</v>
      </c>
      <c r="N404">
        <v>52468</v>
      </c>
      <c r="O404">
        <v>41127</v>
      </c>
      <c r="P404">
        <v>50882</v>
      </c>
      <c r="Q404">
        <v>45197</v>
      </c>
      <c r="R404">
        <v>48702</v>
      </c>
      <c r="S404">
        <v>49464</v>
      </c>
      <c r="T404">
        <v>47992</v>
      </c>
      <c r="U404">
        <v>44689</v>
      </c>
      <c r="V404">
        <v>45329</v>
      </c>
      <c r="W404">
        <v>47992</v>
      </c>
      <c r="X404">
        <v>48830</v>
      </c>
      <c r="Y404">
        <v>47019</v>
      </c>
      <c r="Z404">
        <v>51419</v>
      </c>
    </row>
    <row r="405" spans="1:26" x14ac:dyDescent="0.35">
      <c r="A405">
        <v>447</v>
      </c>
      <c r="B405" t="s">
        <v>272</v>
      </c>
      <c r="C405">
        <v>48759</v>
      </c>
      <c r="D405">
        <v>54401</v>
      </c>
      <c r="E405">
        <v>49592</v>
      </c>
      <c r="F405">
        <v>55709</v>
      </c>
      <c r="G405">
        <v>52607</v>
      </c>
      <c r="H405">
        <v>55061</v>
      </c>
      <c r="I405">
        <v>51917</v>
      </c>
      <c r="J405">
        <v>55640</v>
      </c>
      <c r="K405">
        <v>50457</v>
      </c>
      <c r="L405">
        <v>51168</v>
      </c>
      <c r="M405">
        <v>50860</v>
      </c>
      <c r="N405">
        <v>55399</v>
      </c>
      <c r="O405">
        <v>52441</v>
      </c>
      <c r="P405">
        <v>57715</v>
      </c>
      <c r="Q405">
        <v>50988</v>
      </c>
      <c r="R405">
        <v>57409</v>
      </c>
      <c r="S405">
        <v>55258</v>
      </c>
      <c r="T405">
        <v>57446</v>
      </c>
      <c r="U405">
        <v>50760</v>
      </c>
      <c r="V405">
        <v>52381</v>
      </c>
      <c r="W405">
        <v>52123</v>
      </c>
      <c r="X405">
        <v>55265</v>
      </c>
      <c r="Y405">
        <v>51145</v>
      </c>
      <c r="Z405">
        <v>54987</v>
      </c>
    </row>
    <row r="406" spans="1:26" x14ac:dyDescent="0.35">
      <c r="A406">
        <v>448</v>
      </c>
      <c r="B406" t="s">
        <v>913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</row>
    <row r="407" spans="1:26" x14ac:dyDescent="0.35">
      <c r="A407">
        <v>449</v>
      </c>
      <c r="B407" t="s">
        <v>914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</row>
    <row r="408" spans="1:26" x14ac:dyDescent="0.35">
      <c r="A408">
        <v>450</v>
      </c>
      <c r="B408" t="s">
        <v>915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</row>
    <row r="409" spans="1:26" x14ac:dyDescent="0.35">
      <c r="A409">
        <v>451</v>
      </c>
      <c r="B409" t="s">
        <v>916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</row>
    <row r="410" spans="1:26" x14ac:dyDescent="0.35">
      <c r="A410">
        <v>452</v>
      </c>
      <c r="B410" t="s">
        <v>917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</row>
    <row r="411" spans="1:26" x14ac:dyDescent="0.35">
      <c r="A411">
        <v>453</v>
      </c>
      <c r="B411" t="s">
        <v>918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</row>
    <row r="412" spans="1:26" x14ac:dyDescent="0.35">
      <c r="A412">
        <v>454</v>
      </c>
      <c r="B412" t="s">
        <v>281</v>
      </c>
      <c r="C412">
        <v>67133</v>
      </c>
      <c r="D412">
        <v>63593</v>
      </c>
      <c r="E412">
        <v>69332</v>
      </c>
      <c r="F412">
        <v>79854</v>
      </c>
      <c r="G412">
        <v>67541</v>
      </c>
      <c r="H412">
        <v>68658</v>
      </c>
      <c r="I412">
        <v>65768</v>
      </c>
      <c r="J412">
        <v>64999</v>
      </c>
      <c r="K412">
        <v>65461</v>
      </c>
      <c r="L412">
        <v>66440</v>
      </c>
      <c r="M412">
        <v>67618</v>
      </c>
      <c r="N412">
        <v>67237</v>
      </c>
      <c r="O412">
        <v>65014</v>
      </c>
      <c r="P412">
        <v>61519</v>
      </c>
      <c r="Q412">
        <v>63948</v>
      </c>
      <c r="R412">
        <v>75341</v>
      </c>
      <c r="S412">
        <v>65027</v>
      </c>
      <c r="T412">
        <v>66590</v>
      </c>
      <c r="U412">
        <v>62560</v>
      </c>
      <c r="V412">
        <v>63372</v>
      </c>
      <c r="W412">
        <v>55816</v>
      </c>
      <c r="X412">
        <v>64638</v>
      </c>
      <c r="Y412">
        <v>66924</v>
      </c>
      <c r="Z412">
        <v>57362</v>
      </c>
    </row>
    <row r="413" spans="1:26" x14ac:dyDescent="0.35">
      <c r="A413">
        <v>455</v>
      </c>
      <c r="B413" t="s">
        <v>276</v>
      </c>
      <c r="C413">
        <v>9779</v>
      </c>
      <c r="D413">
        <v>9264</v>
      </c>
      <c r="E413">
        <v>10099</v>
      </c>
      <c r="F413">
        <v>11632</v>
      </c>
      <c r="G413">
        <v>9839</v>
      </c>
      <c r="H413">
        <v>10001</v>
      </c>
      <c r="I413">
        <v>9580</v>
      </c>
      <c r="J413">
        <v>9468</v>
      </c>
      <c r="K413">
        <v>9536</v>
      </c>
      <c r="L413">
        <v>9678</v>
      </c>
      <c r="M413">
        <v>9850</v>
      </c>
      <c r="N413">
        <v>9794</v>
      </c>
      <c r="O413">
        <v>9471</v>
      </c>
      <c r="P413">
        <v>8961</v>
      </c>
      <c r="Q413">
        <v>9315</v>
      </c>
      <c r="R413">
        <v>10975</v>
      </c>
      <c r="S413">
        <v>9472</v>
      </c>
      <c r="T413">
        <v>9700</v>
      </c>
      <c r="U413">
        <v>9113</v>
      </c>
      <c r="V413">
        <v>9231</v>
      </c>
      <c r="W413">
        <v>8131</v>
      </c>
      <c r="X413">
        <v>9416</v>
      </c>
      <c r="Y413">
        <v>9749</v>
      </c>
      <c r="Z413">
        <v>8356</v>
      </c>
    </row>
    <row r="414" spans="1:26" x14ac:dyDescent="0.35">
      <c r="A414">
        <v>456</v>
      </c>
      <c r="B414" t="s">
        <v>277</v>
      </c>
      <c r="C414">
        <v>90392</v>
      </c>
      <c r="D414">
        <v>85626</v>
      </c>
      <c r="E414">
        <v>93352</v>
      </c>
      <c r="F414">
        <v>107520</v>
      </c>
      <c r="G414">
        <v>90941</v>
      </c>
      <c r="H414">
        <v>92445</v>
      </c>
      <c r="I414">
        <v>88553</v>
      </c>
      <c r="J414">
        <v>87518</v>
      </c>
      <c r="K414">
        <v>88140</v>
      </c>
      <c r="L414">
        <v>89458</v>
      </c>
      <c r="M414">
        <v>91044</v>
      </c>
      <c r="N414">
        <v>90532</v>
      </c>
      <c r="O414">
        <v>87538</v>
      </c>
      <c r="P414">
        <v>82833</v>
      </c>
      <c r="Q414">
        <v>86104</v>
      </c>
      <c r="R414">
        <v>101444</v>
      </c>
      <c r="S414">
        <v>87555</v>
      </c>
      <c r="T414">
        <v>89661</v>
      </c>
      <c r="U414">
        <v>84235</v>
      </c>
      <c r="V414">
        <v>85328</v>
      </c>
      <c r="W414">
        <v>75154</v>
      </c>
      <c r="X414">
        <v>87032</v>
      </c>
      <c r="Y414">
        <v>90111</v>
      </c>
      <c r="Z414">
        <v>77235</v>
      </c>
    </row>
    <row r="415" spans="1:26" x14ac:dyDescent="0.35">
      <c r="A415">
        <v>457</v>
      </c>
      <c r="B415" t="s">
        <v>280</v>
      </c>
      <c r="C415">
        <v>18237</v>
      </c>
      <c r="D415">
        <v>17275</v>
      </c>
      <c r="E415">
        <v>18834</v>
      </c>
      <c r="F415">
        <v>21693</v>
      </c>
      <c r="G415">
        <v>18348</v>
      </c>
      <c r="H415">
        <v>18651</v>
      </c>
      <c r="I415">
        <v>17866</v>
      </c>
      <c r="J415">
        <v>17657</v>
      </c>
      <c r="K415">
        <v>17783</v>
      </c>
      <c r="L415">
        <v>18049</v>
      </c>
      <c r="M415">
        <v>18369</v>
      </c>
      <c r="N415">
        <v>18265</v>
      </c>
      <c r="O415">
        <v>17661</v>
      </c>
      <c r="P415">
        <v>16712</v>
      </c>
      <c r="Q415">
        <v>17372</v>
      </c>
      <c r="R415">
        <v>20467</v>
      </c>
      <c r="S415">
        <v>17665</v>
      </c>
      <c r="T415">
        <v>18090</v>
      </c>
      <c r="U415">
        <v>16995</v>
      </c>
      <c r="V415">
        <v>17215</v>
      </c>
      <c r="W415">
        <v>15163</v>
      </c>
      <c r="X415">
        <v>17559</v>
      </c>
      <c r="Y415">
        <v>18180</v>
      </c>
      <c r="Z415">
        <v>15583</v>
      </c>
    </row>
    <row r="416" spans="1:26" x14ac:dyDescent="0.35">
      <c r="A416">
        <v>458</v>
      </c>
      <c r="B416" t="s">
        <v>279</v>
      </c>
      <c r="C416">
        <v>36738</v>
      </c>
      <c r="D416">
        <v>34801</v>
      </c>
      <c r="E416">
        <v>37941</v>
      </c>
      <c r="F416">
        <v>43700</v>
      </c>
      <c r="G416">
        <v>36961</v>
      </c>
      <c r="H416">
        <v>37573</v>
      </c>
      <c r="I416">
        <v>35991</v>
      </c>
      <c r="J416">
        <v>35570</v>
      </c>
      <c r="K416">
        <v>35823</v>
      </c>
      <c r="L416">
        <v>36359</v>
      </c>
      <c r="M416">
        <v>37003</v>
      </c>
      <c r="N416">
        <v>36795</v>
      </c>
      <c r="O416">
        <v>35578</v>
      </c>
      <c r="P416">
        <v>33666</v>
      </c>
      <c r="Q416">
        <v>34995</v>
      </c>
      <c r="R416">
        <v>41230</v>
      </c>
      <c r="S416">
        <v>35585</v>
      </c>
      <c r="T416">
        <v>36441</v>
      </c>
      <c r="U416">
        <v>34236</v>
      </c>
      <c r="V416">
        <v>34680</v>
      </c>
      <c r="W416">
        <v>30545</v>
      </c>
      <c r="X416">
        <v>35373</v>
      </c>
      <c r="Y416">
        <v>36624</v>
      </c>
      <c r="Z416">
        <v>31391</v>
      </c>
    </row>
    <row r="417" spans="1:26" x14ac:dyDescent="0.35">
      <c r="A417">
        <v>459</v>
      </c>
      <c r="B417" t="s">
        <v>278</v>
      </c>
      <c r="C417">
        <v>40438</v>
      </c>
      <c r="D417">
        <v>38306</v>
      </c>
      <c r="E417">
        <v>41763</v>
      </c>
      <c r="F417">
        <v>48101</v>
      </c>
      <c r="G417">
        <v>40684</v>
      </c>
      <c r="H417">
        <v>41357</v>
      </c>
      <c r="I417">
        <v>39616</v>
      </c>
      <c r="J417">
        <v>39153</v>
      </c>
      <c r="K417">
        <v>39431</v>
      </c>
      <c r="L417">
        <v>40021</v>
      </c>
      <c r="M417">
        <v>40730</v>
      </c>
      <c r="N417">
        <v>40501</v>
      </c>
      <c r="O417">
        <v>39162</v>
      </c>
      <c r="P417">
        <v>37057</v>
      </c>
      <c r="Q417">
        <v>38526</v>
      </c>
      <c r="R417">
        <v>45383</v>
      </c>
      <c r="S417">
        <v>39170</v>
      </c>
      <c r="T417">
        <v>40112</v>
      </c>
      <c r="U417">
        <v>37684</v>
      </c>
      <c r="V417">
        <v>38173</v>
      </c>
      <c r="W417">
        <v>33621</v>
      </c>
      <c r="X417">
        <v>38935</v>
      </c>
      <c r="Y417">
        <v>40313</v>
      </c>
      <c r="Z417">
        <v>34553</v>
      </c>
    </row>
    <row r="418" spans="1:26" x14ac:dyDescent="0.35">
      <c r="A418">
        <v>460</v>
      </c>
      <c r="B418" t="s">
        <v>287</v>
      </c>
      <c r="C418">
        <v>117988</v>
      </c>
      <c r="D418">
        <v>122481</v>
      </c>
      <c r="E418">
        <v>122025</v>
      </c>
      <c r="F418">
        <v>139752</v>
      </c>
      <c r="G418">
        <v>124388</v>
      </c>
      <c r="H418">
        <v>129869</v>
      </c>
      <c r="I418">
        <v>114403</v>
      </c>
      <c r="J418">
        <v>125534</v>
      </c>
      <c r="K418">
        <v>117322</v>
      </c>
      <c r="L418">
        <v>123660</v>
      </c>
      <c r="M418">
        <v>122107</v>
      </c>
      <c r="N418">
        <v>127096</v>
      </c>
      <c r="O418">
        <v>114728</v>
      </c>
      <c r="P418">
        <v>117056</v>
      </c>
      <c r="Q418">
        <v>118248</v>
      </c>
      <c r="R418">
        <v>134655</v>
      </c>
      <c r="S418">
        <v>120909</v>
      </c>
      <c r="T418">
        <v>125307</v>
      </c>
      <c r="U418">
        <v>115601</v>
      </c>
      <c r="V418">
        <v>119710</v>
      </c>
      <c r="W418">
        <v>106356</v>
      </c>
      <c r="X418">
        <v>117417</v>
      </c>
      <c r="Y418">
        <v>117875</v>
      </c>
      <c r="Z418">
        <v>109125</v>
      </c>
    </row>
    <row r="419" spans="1:26" x14ac:dyDescent="0.35">
      <c r="A419">
        <v>461</v>
      </c>
      <c r="B419" t="s">
        <v>282</v>
      </c>
      <c r="C419">
        <v>32162</v>
      </c>
      <c r="D419">
        <v>33174</v>
      </c>
      <c r="E419">
        <v>32643</v>
      </c>
      <c r="F419">
        <v>36376</v>
      </c>
      <c r="G419">
        <v>29855</v>
      </c>
      <c r="H419">
        <v>33210</v>
      </c>
      <c r="I419">
        <v>32619</v>
      </c>
      <c r="J419">
        <v>32581</v>
      </c>
      <c r="K419">
        <v>31705</v>
      </c>
      <c r="L419">
        <v>32954</v>
      </c>
      <c r="M419">
        <v>32781</v>
      </c>
      <c r="N419">
        <v>33871</v>
      </c>
      <c r="O419">
        <v>30192</v>
      </c>
      <c r="P419">
        <v>36089</v>
      </c>
      <c r="Q419">
        <v>30819</v>
      </c>
      <c r="R419">
        <v>36559</v>
      </c>
      <c r="S419">
        <v>33908</v>
      </c>
      <c r="T419">
        <v>33914</v>
      </c>
      <c r="U419">
        <v>31079</v>
      </c>
      <c r="V419">
        <v>32970</v>
      </c>
      <c r="W419">
        <v>32925</v>
      </c>
      <c r="X419">
        <v>33185</v>
      </c>
      <c r="Y419">
        <v>32465</v>
      </c>
      <c r="Z419">
        <v>30037</v>
      </c>
    </row>
    <row r="420" spans="1:26" x14ac:dyDescent="0.35">
      <c r="A420">
        <v>462</v>
      </c>
      <c r="B420" t="s">
        <v>283</v>
      </c>
      <c r="C420">
        <v>187045</v>
      </c>
      <c r="D420">
        <v>183476</v>
      </c>
      <c r="E420">
        <v>186472</v>
      </c>
      <c r="F420">
        <v>206839</v>
      </c>
      <c r="G420">
        <v>190347</v>
      </c>
      <c r="H420">
        <v>195965</v>
      </c>
      <c r="I420">
        <v>181365</v>
      </c>
      <c r="J420">
        <v>189364</v>
      </c>
      <c r="K420">
        <v>181889</v>
      </c>
      <c r="L420">
        <v>186318</v>
      </c>
      <c r="M420">
        <v>183447</v>
      </c>
      <c r="N420">
        <v>190384</v>
      </c>
      <c r="O420">
        <v>175375</v>
      </c>
      <c r="P420">
        <v>179105</v>
      </c>
      <c r="Q420">
        <v>176352</v>
      </c>
      <c r="R420">
        <v>199389</v>
      </c>
      <c r="S420">
        <v>186895</v>
      </c>
      <c r="T420">
        <v>187142</v>
      </c>
      <c r="U420">
        <v>180232</v>
      </c>
      <c r="V420">
        <v>184217</v>
      </c>
      <c r="W420">
        <v>167854</v>
      </c>
      <c r="X420">
        <v>184769</v>
      </c>
      <c r="Y420">
        <v>185307</v>
      </c>
      <c r="Z420">
        <v>188436</v>
      </c>
    </row>
    <row r="421" spans="1:26" x14ac:dyDescent="0.35">
      <c r="A421">
        <v>463</v>
      </c>
      <c r="B421" t="s">
        <v>286</v>
      </c>
      <c r="C421">
        <v>43957</v>
      </c>
      <c r="D421">
        <v>44507</v>
      </c>
      <c r="E421">
        <v>44860</v>
      </c>
      <c r="F421">
        <v>49479</v>
      </c>
      <c r="G421">
        <v>46545</v>
      </c>
      <c r="H421">
        <v>45835</v>
      </c>
      <c r="I421">
        <v>44145</v>
      </c>
      <c r="J421">
        <v>45572</v>
      </c>
      <c r="K421">
        <v>43772</v>
      </c>
      <c r="L421">
        <v>45085</v>
      </c>
      <c r="M421">
        <v>39306</v>
      </c>
      <c r="N421">
        <v>44817</v>
      </c>
      <c r="O421">
        <v>40925</v>
      </c>
      <c r="P421">
        <v>43206</v>
      </c>
      <c r="Q421">
        <v>44009</v>
      </c>
      <c r="R421">
        <v>49358</v>
      </c>
      <c r="S421">
        <v>43814</v>
      </c>
      <c r="T421">
        <v>44594</v>
      </c>
      <c r="U421">
        <v>41686</v>
      </c>
      <c r="V421">
        <v>41860</v>
      </c>
      <c r="W421">
        <v>39604</v>
      </c>
      <c r="X421">
        <v>43283</v>
      </c>
      <c r="Y421">
        <v>42030</v>
      </c>
      <c r="Z421">
        <v>40846</v>
      </c>
    </row>
    <row r="422" spans="1:26" x14ac:dyDescent="0.35">
      <c r="A422">
        <v>464</v>
      </c>
      <c r="B422" t="s">
        <v>285</v>
      </c>
      <c r="C422">
        <v>83178</v>
      </c>
      <c r="D422">
        <v>85187</v>
      </c>
      <c r="E422">
        <v>84469</v>
      </c>
      <c r="F422">
        <v>93498</v>
      </c>
      <c r="G422">
        <v>88784</v>
      </c>
      <c r="H422">
        <v>88350</v>
      </c>
      <c r="I422">
        <v>84506</v>
      </c>
      <c r="J422">
        <v>89581</v>
      </c>
      <c r="K422">
        <v>84605</v>
      </c>
      <c r="L422">
        <v>88719</v>
      </c>
      <c r="M422">
        <v>86608</v>
      </c>
      <c r="N422">
        <v>89263</v>
      </c>
      <c r="O422">
        <v>76705</v>
      </c>
      <c r="P422">
        <v>84548</v>
      </c>
      <c r="Q422">
        <v>80193</v>
      </c>
      <c r="R422">
        <v>89932</v>
      </c>
      <c r="S422">
        <v>85050</v>
      </c>
      <c r="T422">
        <v>84433</v>
      </c>
      <c r="U422">
        <v>78925</v>
      </c>
      <c r="V422">
        <v>80009</v>
      </c>
      <c r="W422">
        <v>78537</v>
      </c>
      <c r="X422">
        <v>84202</v>
      </c>
      <c r="Y422">
        <v>83643</v>
      </c>
      <c r="Z422">
        <v>82810</v>
      </c>
    </row>
    <row r="423" spans="1:26" x14ac:dyDescent="0.35">
      <c r="A423">
        <v>465</v>
      </c>
      <c r="B423" t="s">
        <v>284</v>
      </c>
      <c r="C423">
        <v>89197</v>
      </c>
      <c r="D423">
        <v>92707</v>
      </c>
      <c r="E423">
        <v>91355</v>
      </c>
      <c r="F423">
        <v>103810</v>
      </c>
      <c r="G423">
        <v>93291</v>
      </c>
      <c r="H423">
        <v>96418</v>
      </c>
      <c r="I423">
        <v>91533</v>
      </c>
      <c r="J423">
        <v>94793</v>
      </c>
      <c r="K423">
        <v>89888</v>
      </c>
      <c r="L423">
        <v>91189</v>
      </c>
      <c r="M423">
        <v>91590</v>
      </c>
      <c r="N423">
        <v>95900</v>
      </c>
      <c r="O423">
        <v>91603</v>
      </c>
      <c r="P423">
        <v>94772</v>
      </c>
      <c r="Q423">
        <v>89515</v>
      </c>
      <c r="R423">
        <v>102792</v>
      </c>
      <c r="S423">
        <v>94428</v>
      </c>
      <c r="T423">
        <v>97558</v>
      </c>
      <c r="U423">
        <v>88444</v>
      </c>
      <c r="V423">
        <v>90554</v>
      </c>
      <c r="W423">
        <v>85744</v>
      </c>
      <c r="X423">
        <v>94200</v>
      </c>
      <c r="Y423">
        <v>91458</v>
      </c>
      <c r="Z423">
        <v>89540</v>
      </c>
    </row>
    <row r="424" spans="1:26" x14ac:dyDescent="0.35">
      <c r="A424">
        <v>466</v>
      </c>
      <c r="B424" t="s">
        <v>293</v>
      </c>
      <c r="C424">
        <v>46625</v>
      </c>
      <c r="D424">
        <v>65290</v>
      </c>
      <c r="E424">
        <v>90583</v>
      </c>
      <c r="F424">
        <v>36147</v>
      </c>
      <c r="G424">
        <v>72230</v>
      </c>
      <c r="H424">
        <v>64915</v>
      </c>
      <c r="I424">
        <v>84022</v>
      </c>
      <c r="J424">
        <v>77228</v>
      </c>
      <c r="K424">
        <v>73378</v>
      </c>
      <c r="L424">
        <v>83082</v>
      </c>
      <c r="M424">
        <v>81779</v>
      </c>
      <c r="N424">
        <v>72607</v>
      </c>
      <c r="O424">
        <v>77011</v>
      </c>
      <c r="P424">
        <v>35496</v>
      </c>
      <c r="Q424">
        <v>92095</v>
      </c>
      <c r="R424">
        <v>45751</v>
      </c>
      <c r="S424">
        <v>58225</v>
      </c>
      <c r="T424">
        <v>67838</v>
      </c>
      <c r="U424">
        <v>62417</v>
      </c>
      <c r="V424">
        <v>62767</v>
      </c>
      <c r="W424">
        <v>80264</v>
      </c>
      <c r="X424">
        <v>86911</v>
      </c>
      <c r="Y424">
        <v>74078</v>
      </c>
      <c r="Z424">
        <v>81008</v>
      </c>
    </row>
    <row r="425" spans="1:26" x14ac:dyDescent="0.35">
      <c r="A425">
        <v>467</v>
      </c>
      <c r="B425" t="s">
        <v>288</v>
      </c>
      <c r="C425">
        <v>36562</v>
      </c>
      <c r="D425">
        <v>-14471</v>
      </c>
      <c r="E425">
        <v>-4229</v>
      </c>
      <c r="F425">
        <v>-1804</v>
      </c>
      <c r="G425">
        <v>-75</v>
      </c>
      <c r="H425">
        <v>818</v>
      </c>
      <c r="I425">
        <v>-2719</v>
      </c>
      <c r="J425">
        <v>-2258</v>
      </c>
      <c r="K425">
        <v>3785</v>
      </c>
      <c r="L425">
        <v>1017</v>
      </c>
      <c r="M425">
        <v>-2712</v>
      </c>
      <c r="N425">
        <v>2923</v>
      </c>
      <c r="O425">
        <v>43808</v>
      </c>
      <c r="P425">
        <v>-21104</v>
      </c>
      <c r="Q425">
        <v>5962</v>
      </c>
      <c r="R425">
        <v>-11557</v>
      </c>
      <c r="S425">
        <v>-15073</v>
      </c>
      <c r="T425">
        <v>-865</v>
      </c>
      <c r="U425">
        <v>-5619</v>
      </c>
      <c r="V425">
        <v>-10221</v>
      </c>
      <c r="W425">
        <v>6477</v>
      </c>
      <c r="X425">
        <v>-516</v>
      </c>
      <c r="Y425">
        <v>3493</v>
      </c>
      <c r="Z425">
        <v>7379</v>
      </c>
    </row>
    <row r="426" spans="1:26" x14ac:dyDescent="0.35">
      <c r="A426">
        <v>468</v>
      </c>
      <c r="B426" t="s">
        <v>289</v>
      </c>
      <c r="C426">
        <v>97133</v>
      </c>
      <c r="D426">
        <v>53792</v>
      </c>
      <c r="E426">
        <v>67129</v>
      </c>
      <c r="F426">
        <v>97296</v>
      </c>
      <c r="G426">
        <v>71625</v>
      </c>
      <c r="H426">
        <v>64828</v>
      </c>
      <c r="I426">
        <v>112902</v>
      </c>
      <c r="J426">
        <v>77761</v>
      </c>
      <c r="K426">
        <v>69168</v>
      </c>
      <c r="L426">
        <v>69095</v>
      </c>
      <c r="M426">
        <v>83981</v>
      </c>
      <c r="N426">
        <v>110891</v>
      </c>
      <c r="O426">
        <v>106133</v>
      </c>
      <c r="P426">
        <v>104818</v>
      </c>
      <c r="Q426">
        <v>57586</v>
      </c>
      <c r="R426">
        <v>29163</v>
      </c>
      <c r="S426">
        <v>4923</v>
      </c>
      <c r="T426">
        <v>75294</v>
      </c>
      <c r="U426">
        <v>152422</v>
      </c>
      <c r="V426">
        <v>57800</v>
      </c>
      <c r="W426">
        <v>94841</v>
      </c>
      <c r="X426">
        <v>103685</v>
      </c>
      <c r="Y426">
        <v>60729</v>
      </c>
      <c r="Z426">
        <v>41407</v>
      </c>
    </row>
    <row r="427" spans="1:26" x14ac:dyDescent="0.35">
      <c r="A427">
        <v>469</v>
      </c>
      <c r="B427" t="s">
        <v>292</v>
      </c>
      <c r="C427">
        <v>-3909</v>
      </c>
      <c r="D427">
        <v>1712</v>
      </c>
      <c r="E427">
        <v>-879</v>
      </c>
      <c r="F427">
        <v>17997</v>
      </c>
      <c r="G427">
        <v>13920</v>
      </c>
      <c r="H427">
        <v>9977</v>
      </c>
      <c r="I427">
        <v>12166</v>
      </c>
      <c r="J427">
        <v>15595</v>
      </c>
      <c r="K427">
        <v>15509</v>
      </c>
      <c r="L427">
        <v>16446</v>
      </c>
      <c r="M427">
        <v>22913</v>
      </c>
      <c r="N427">
        <v>21162</v>
      </c>
      <c r="O427">
        <v>3899</v>
      </c>
      <c r="P427">
        <v>5440</v>
      </c>
      <c r="Q427">
        <v>-3831</v>
      </c>
      <c r="R427">
        <v>20020</v>
      </c>
      <c r="S427">
        <v>10944</v>
      </c>
      <c r="T427">
        <v>-2054</v>
      </c>
      <c r="U427">
        <v>9335</v>
      </c>
      <c r="V427">
        <v>4320</v>
      </c>
      <c r="W427">
        <v>6409</v>
      </c>
      <c r="X427">
        <v>2324</v>
      </c>
      <c r="Y427">
        <v>-1891</v>
      </c>
      <c r="Z427">
        <v>4286</v>
      </c>
    </row>
    <row r="428" spans="1:26" x14ac:dyDescent="0.35">
      <c r="A428">
        <v>470</v>
      </c>
      <c r="B428" t="s">
        <v>291</v>
      </c>
      <c r="C428">
        <v>21221</v>
      </c>
      <c r="D428">
        <v>2950</v>
      </c>
      <c r="E428">
        <v>671</v>
      </c>
      <c r="F428">
        <v>54340</v>
      </c>
      <c r="G428">
        <v>12620</v>
      </c>
      <c r="H428">
        <v>22467</v>
      </c>
      <c r="I428">
        <v>21119</v>
      </c>
      <c r="J428">
        <v>20799</v>
      </c>
      <c r="K428">
        <v>20474</v>
      </c>
      <c r="L428">
        <v>21574</v>
      </c>
      <c r="M428">
        <v>20105</v>
      </c>
      <c r="N428">
        <v>25834</v>
      </c>
      <c r="O428">
        <v>47804</v>
      </c>
      <c r="P428">
        <v>-12673</v>
      </c>
      <c r="Q428">
        <v>45685</v>
      </c>
      <c r="R428">
        <v>3439</v>
      </c>
      <c r="S428">
        <v>1523</v>
      </c>
      <c r="T428">
        <v>25824</v>
      </c>
      <c r="U428">
        <v>24383</v>
      </c>
      <c r="V428">
        <v>4044</v>
      </c>
      <c r="W428">
        <v>30393</v>
      </c>
      <c r="X428">
        <v>4725</v>
      </c>
      <c r="Y428">
        <v>13116</v>
      </c>
      <c r="Z428">
        <v>25043</v>
      </c>
    </row>
    <row r="429" spans="1:26" x14ac:dyDescent="0.35">
      <c r="A429">
        <v>471</v>
      </c>
      <c r="B429" t="s">
        <v>290</v>
      </c>
      <c r="C429">
        <v>3461</v>
      </c>
      <c r="D429">
        <v>39758</v>
      </c>
      <c r="E429">
        <v>27908</v>
      </c>
      <c r="F429">
        <v>-9675</v>
      </c>
      <c r="G429">
        <v>22555</v>
      </c>
      <c r="H429">
        <v>14334</v>
      </c>
      <c r="I429">
        <v>17509</v>
      </c>
      <c r="J429">
        <v>24824</v>
      </c>
      <c r="K429">
        <v>26391</v>
      </c>
      <c r="L429">
        <v>29047</v>
      </c>
      <c r="M429">
        <v>30775</v>
      </c>
      <c r="N429">
        <v>35718</v>
      </c>
      <c r="O429">
        <v>19199</v>
      </c>
      <c r="P429">
        <v>11508</v>
      </c>
      <c r="Q429">
        <v>24745</v>
      </c>
      <c r="R429">
        <v>25434</v>
      </c>
      <c r="S429">
        <v>19229</v>
      </c>
      <c r="T429">
        <v>12739</v>
      </c>
      <c r="U429">
        <v>35721</v>
      </c>
      <c r="V429">
        <v>30797</v>
      </c>
      <c r="W429">
        <v>18205</v>
      </c>
      <c r="X429">
        <v>26624</v>
      </c>
      <c r="Y429">
        <v>18892</v>
      </c>
      <c r="Z429">
        <v>19827</v>
      </c>
    </row>
    <row r="430" spans="1:26" x14ac:dyDescent="0.35">
      <c r="A430">
        <v>472</v>
      </c>
      <c r="B430" t="s">
        <v>652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2</v>
      </c>
      <c r="W430">
        <v>3</v>
      </c>
      <c r="X430">
        <v>1</v>
      </c>
      <c r="Y430">
        <v>2</v>
      </c>
      <c r="Z430">
        <v>7</v>
      </c>
    </row>
    <row r="431" spans="1:26" x14ac:dyDescent="0.35">
      <c r="A431">
        <v>473</v>
      </c>
      <c r="B431" t="s">
        <v>653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1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1</v>
      </c>
      <c r="Y431">
        <v>0</v>
      </c>
      <c r="Z431">
        <v>1</v>
      </c>
    </row>
    <row r="432" spans="1:26" x14ac:dyDescent="0.35">
      <c r="A432">
        <v>474</v>
      </c>
      <c r="B432" t="s">
        <v>654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1</v>
      </c>
      <c r="P432">
        <v>4</v>
      </c>
      <c r="Q432">
        <v>0</v>
      </c>
      <c r="R432">
        <v>4</v>
      </c>
      <c r="S432">
        <v>4</v>
      </c>
      <c r="T432">
        <v>2</v>
      </c>
      <c r="U432">
        <v>4</v>
      </c>
      <c r="V432">
        <v>3</v>
      </c>
      <c r="W432">
        <v>1</v>
      </c>
      <c r="X432">
        <v>5</v>
      </c>
      <c r="Y432">
        <v>5</v>
      </c>
      <c r="Z432">
        <v>10</v>
      </c>
    </row>
    <row r="433" spans="1:26" x14ac:dyDescent="0.35">
      <c r="A433">
        <v>475</v>
      </c>
      <c r="B433" t="s">
        <v>655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1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2</v>
      </c>
    </row>
    <row r="434" spans="1:26" x14ac:dyDescent="0.35">
      <c r="A434">
        <v>476</v>
      </c>
      <c r="B434" t="s">
        <v>656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2</v>
      </c>
      <c r="S434">
        <v>0</v>
      </c>
      <c r="T434">
        <v>0</v>
      </c>
      <c r="U434">
        <v>0</v>
      </c>
      <c r="V434">
        <v>0</v>
      </c>
      <c r="W434">
        <v>1</v>
      </c>
      <c r="X434">
        <v>0</v>
      </c>
      <c r="Y434">
        <v>0</v>
      </c>
      <c r="Z434">
        <v>5</v>
      </c>
    </row>
    <row r="435" spans="1:26" x14ac:dyDescent="0.35">
      <c r="A435">
        <v>477</v>
      </c>
      <c r="B435" t="s">
        <v>657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1</v>
      </c>
      <c r="R435">
        <v>1</v>
      </c>
      <c r="S435">
        <v>0</v>
      </c>
      <c r="T435">
        <v>1</v>
      </c>
      <c r="U435">
        <v>1</v>
      </c>
      <c r="V435">
        <v>0</v>
      </c>
      <c r="W435">
        <v>0</v>
      </c>
      <c r="X435">
        <v>0</v>
      </c>
      <c r="Y435">
        <v>0</v>
      </c>
      <c r="Z435">
        <v>2</v>
      </c>
    </row>
    <row r="436" spans="1:26" x14ac:dyDescent="0.35">
      <c r="A436">
        <v>478</v>
      </c>
      <c r="B436" t="s">
        <v>919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</row>
    <row r="437" spans="1:26" x14ac:dyDescent="0.35">
      <c r="A437">
        <v>480</v>
      </c>
      <c r="B437" t="s">
        <v>338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</row>
    <row r="438" spans="1:26" x14ac:dyDescent="0.35">
      <c r="A438">
        <v>481</v>
      </c>
      <c r="B438" t="s">
        <v>357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</row>
    <row r="439" spans="1:26" x14ac:dyDescent="0.35">
      <c r="A439">
        <v>482</v>
      </c>
      <c r="B439" t="s">
        <v>898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</row>
    <row r="440" spans="1:26" x14ac:dyDescent="0.35">
      <c r="A440">
        <v>483</v>
      </c>
      <c r="B440" t="s">
        <v>340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</row>
    <row r="441" spans="1:26" x14ac:dyDescent="0.35">
      <c r="A441">
        <v>485</v>
      </c>
      <c r="B441" t="s">
        <v>239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</row>
    <row r="442" spans="1:26" x14ac:dyDescent="0.35">
      <c r="A442">
        <v>486</v>
      </c>
      <c r="B442" t="s">
        <v>238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</row>
    <row r="443" spans="1:26" x14ac:dyDescent="0.35">
      <c r="A443">
        <v>487</v>
      </c>
      <c r="B443" t="s">
        <v>658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</row>
    <row r="444" spans="1:26" x14ac:dyDescent="0.35">
      <c r="A444">
        <v>488</v>
      </c>
      <c r="B444" t="s">
        <v>659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</row>
    <row r="445" spans="1:26" x14ac:dyDescent="0.35">
      <c r="A445">
        <v>489</v>
      </c>
      <c r="B445" t="s">
        <v>660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</row>
    <row r="446" spans="1:26" x14ac:dyDescent="0.35">
      <c r="A446">
        <v>490</v>
      </c>
      <c r="B446" t="s">
        <v>661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</row>
    <row r="447" spans="1:26" x14ac:dyDescent="0.35">
      <c r="A447">
        <v>491</v>
      </c>
      <c r="B447" t="s">
        <v>662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</row>
    <row r="448" spans="1:26" x14ac:dyDescent="0.35">
      <c r="A448">
        <v>492</v>
      </c>
      <c r="B448" t="s">
        <v>663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</row>
    <row r="449" spans="1:26" x14ac:dyDescent="0.35">
      <c r="A449">
        <v>493</v>
      </c>
      <c r="B449" t="s">
        <v>664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</row>
    <row r="450" spans="1:26" x14ac:dyDescent="0.35">
      <c r="A450">
        <v>494</v>
      </c>
      <c r="B450" t="s">
        <v>665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</row>
    <row r="451" spans="1:26" x14ac:dyDescent="0.35">
      <c r="A451">
        <v>495</v>
      </c>
      <c r="B451" t="s">
        <v>666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</row>
    <row r="452" spans="1:26" x14ac:dyDescent="0.35">
      <c r="A452">
        <v>496</v>
      </c>
      <c r="B452" t="s">
        <v>628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</row>
    <row r="453" spans="1:26" x14ac:dyDescent="0.35">
      <c r="A453">
        <v>497</v>
      </c>
      <c r="B453" t="s">
        <v>667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</row>
    <row r="454" spans="1:26" x14ac:dyDescent="0.35">
      <c r="A454">
        <v>498</v>
      </c>
      <c r="B454" t="s">
        <v>668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</row>
    <row r="455" spans="1:26" x14ac:dyDescent="0.35">
      <c r="A455">
        <v>499</v>
      </c>
      <c r="B455" t="s">
        <v>669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</row>
    <row r="456" spans="1:26" x14ac:dyDescent="0.35">
      <c r="A456">
        <v>500</v>
      </c>
      <c r="B456" t="s">
        <v>670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</row>
    <row r="457" spans="1:26" x14ac:dyDescent="0.35">
      <c r="A457">
        <v>501</v>
      </c>
      <c r="B457" t="s">
        <v>679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</row>
    <row r="458" spans="1:26" x14ac:dyDescent="0.35">
      <c r="A458">
        <v>502</v>
      </c>
      <c r="B458" t="s">
        <v>920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</row>
    <row r="459" spans="1:26" x14ac:dyDescent="0.35">
      <c r="A459">
        <v>503</v>
      </c>
      <c r="B459" t="s">
        <v>921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</row>
    <row r="460" spans="1:26" x14ac:dyDescent="0.35">
      <c r="A460">
        <v>504</v>
      </c>
      <c r="B460" t="s">
        <v>922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</row>
    <row r="461" spans="1:26" x14ac:dyDescent="0.35">
      <c r="A461">
        <v>505</v>
      </c>
      <c r="B461" t="s">
        <v>680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</row>
    <row r="462" spans="1:26" x14ac:dyDescent="0.35">
      <c r="A462">
        <v>506</v>
      </c>
      <c r="B462" t="s">
        <v>681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</row>
    <row r="463" spans="1:26" x14ac:dyDescent="0.35">
      <c r="A463">
        <v>507</v>
      </c>
      <c r="B463" t="s">
        <v>923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</row>
    <row r="464" spans="1:26" x14ac:dyDescent="0.35">
      <c r="A464">
        <v>508</v>
      </c>
      <c r="B464" t="s">
        <v>671</v>
      </c>
      <c r="C464">
        <v>7699</v>
      </c>
      <c r="D464">
        <v>9454</v>
      </c>
      <c r="E464">
        <v>14318</v>
      </c>
      <c r="F464">
        <v>12966</v>
      </c>
      <c r="G464">
        <v>10535</v>
      </c>
      <c r="H464">
        <v>11480</v>
      </c>
      <c r="I464">
        <v>10400</v>
      </c>
      <c r="J464">
        <v>11615</v>
      </c>
      <c r="K464">
        <v>14452</v>
      </c>
      <c r="L464">
        <v>11211</v>
      </c>
      <c r="M464">
        <v>10265</v>
      </c>
      <c r="N464">
        <v>10670</v>
      </c>
      <c r="O464">
        <v>7892</v>
      </c>
      <c r="P464">
        <v>9533</v>
      </c>
      <c r="Q464">
        <v>8544</v>
      </c>
      <c r="R464">
        <v>13149</v>
      </c>
      <c r="S464">
        <v>12425</v>
      </c>
      <c r="T464">
        <v>14857</v>
      </c>
      <c r="U464">
        <v>12701</v>
      </c>
      <c r="V464">
        <v>10531</v>
      </c>
      <c r="W464">
        <v>7112</v>
      </c>
      <c r="X464">
        <v>9164</v>
      </c>
      <c r="Y464">
        <v>27281</v>
      </c>
      <c r="Z464">
        <v>6115</v>
      </c>
    </row>
    <row r="465" spans="1:26" x14ac:dyDescent="0.35">
      <c r="A465">
        <v>509</v>
      </c>
      <c r="B465" t="s">
        <v>924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</row>
    <row r="466" spans="1:26" x14ac:dyDescent="0.35">
      <c r="A466">
        <v>510</v>
      </c>
      <c r="B466" t="s">
        <v>925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</row>
    <row r="467" spans="1:26" x14ac:dyDescent="0.35">
      <c r="A467">
        <v>511</v>
      </c>
      <c r="B467" t="s">
        <v>926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</row>
    <row r="468" spans="1:26" x14ac:dyDescent="0.35">
      <c r="A468">
        <v>512</v>
      </c>
      <c r="B468" t="s">
        <v>718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</row>
    <row r="469" spans="1:26" x14ac:dyDescent="0.35">
      <c r="A469">
        <v>513</v>
      </c>
      <c r="B469" t="s">
        <v>719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</row>
    <row r="470" spans="1:26" x14ac:dyDescent="0.35">
      <c r="A470">
        <v>514</v>
      </c>
      <c r="B470" t="s">
        <v>927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</row>
    <row r="471" spans="1:26" x14ac:dyDescent="0.35">
      <c r="A471">
        <v>515</v>
      </c>
      <c r="B471" t="s">
        <v>355</v>
      </c>
      <c r="C471">
        <v>4491</v>
      </c>
      <c r="D471">
        <v>4491</v>
      </c>
      <c r="E471">
        <v>4491</v>
      </c>
      <c r="F471">
        <v>4491</v>
      </c>
      <c r="G471">
        <v>4491</v>
      </c>
      <c r="H471">
        <v>4491</v>
      </c>
      <c r="I471">
        <v>4491</v>
      </c>
      <c r="J471">
        <v>4491</v>
      </c>
      <c r="K471">
        <v>4491</v>
      </c>
      <c r="L471">
        <v>4491</v>
      </c>
      <c r="M471">
        <v>4491</v>
      </c>
      <c r="N471">
        <v>4491</v>
      </c>
      <c r="O471">
        <v>4348</v>
      </c>
      <c r="P471">
        <v>4757</v>
      </c>
      <c r="Q471">
        <v>4239</v>
      </c>
      <c r="R471">
        <v>4742</v>
      </c>
      <c r="S471">
        <v>4838</v>
      </c>
      <c r="T471">
        <v>4109</v>
      </c>
      <c r="U471">
        <v>4315</v>
      </c>
      <c r="V471">
        <v>4208</v>
      </c>
      <c r="W471">
        <v>4504</v>
      </c>
      <c r="X471">
        <v>3835</v>
      </c>
      <c r="Y471">
        <v>3837</v>
      </c>
      <c r="Z471">
        <v>2600</v>
      </c>
    </row>
    <row r="472" spans="1:26" x14ac:dyDescent="0.35">
      <c r="A472">
        <v>516</v>
      </c>
      <c r="B472" t="s">
        <v>350</v>
      </c>
      <c r="C472">
        <v>1165</v>
      </c>
      <c r="D472">
        <v>1165</v>
      </c>
      <c r="E472">
        <v>1165</v>
      </c>
      <c r="F472">
        <v>1165</v>
      </c>
      <c r="G472">
        <v>1165</v>
      </c>
      <c r="H472">
        <v>1165</v>
      </c>
      <c r="I472">
        <v>1165</v>
      </c>
      <c r="J472">
        <v>1165</v>
      </c>
      <c r="K472">
        <v>1165</v>
      </c>
      <c r="L472">
        <v>1165</v>
      </c>
      <c r="M472">
        <v>1165</v>
      </c>
      <c r="N472">
        <v>1165</v>
      </c>
      <c r="O472">
        <v>1175</v>
      </c>
      <c r="P472">
        <v>1677</v>
      </c>
      <c r="Q472">
        <v>1123</v>
      </c>
      <c r="R472">
        <v>1402</v>
      </c>
      <c r="S472">
        <v>1328</v>
      </c>
      <c r="T472">
        <v>1232</v>
      </c>
      <c r="U472">
        <v>1455</v>
      </c>
      <c r="V472">
        <v>1717</v>
      </c>
      <c r="W472">
        <v>1493</v>
      </c>
      <c r="X472">
        <v>1766</v>
      </c>
      <c r="Y472">
        <v>1160</v>
      </c>
      <c r="Z472">
        <v>1831</v>
      </c>
    </row>
    <row r="473" spans="1:26" x14ac:dyDescent="0.35">
      <c r="A473">
        <v>517</v>
      </c>
      <c r="B473" t="s">
        <v>351</v>
      </c>
      <c r="C473">
        <v>4387</v>
      </c>
      <c r="D473">
        <v>4387</v>
      </c>
      <c r="E473">
        <v>4387</v>
      </c>
      <c r="F473">
        <v>4387</v>
      </c>
      <c r="G473">
        <v>4387</v>
      </c>
      <c r="H473">
        <v>4387</v>
      </c>
      <c r="I473">
        <v>4387</v>
      </c>
      <c r="J473">
        <v>4387</v>
      </c>
      <c r="K473">
        <v>4387</v>
      </c>
      <c r="L473">
        <v>4387</v>
      </c>
      <c r="M473">
        <v>4387</v>
      </c>
      <c r="N473">
        <v>4387</v>
      </c>
      <c r="O473">
        <v>3086</v>
      </c>
      <c r="P473">
        <v>3605</v>
      </c>
      <c r="Q473">
        <v>2679</v>
      </c>
      <c r="R473">
        <v>4022</v>
      </c>
      <c r="S473">
        <v>3961</v>
      </c>
      <c r="T473">
        <v>2622</v>
      </c>
      <c r="U473">
        <v>3699</v>
      </c>
      <c r="V473">
        <v>2819</v>
      </c>
      <c r="W473">
        <v>3947</v>
      </c>
      <c r="X473">
        <v>3498</v>
      </c>
      <c r="Y473">
        <v>4524</v>
      </c>
      <c r="Z473">
        <v>3377</v>
      </c>
    </row>
    <row r="474" spans="1:26" x14ac:dyDescent="0.35">
      <c r="A474">
        <v>518</v>
      </c>
      <c r="B474" t="s">
        <v>354</v>
      </c>
      <c r="C474">
        <v>1328</v>
      </c>
      <c r="D474">
        <v>1328</v>
      </c>
      <c r="E474">
        <v>1328</v>
      </c>
      <c r="F474">
        <v>1328</v>
      </c>
      <c r="G474">
        <v>1328</v>
      </c>
      <c r="H474">
        <v>1328</v>
      </c>
      <c r="I474">
        <v>1328</v>
      </c>
      <c r="J474">
        <v>1328</v>
      </c>
      <c r="K474">
        <v>1328</v>
      </c>
      <c r="L474">
        <v>1328</v>
      </c>
      <c r="M474">
        <v>1328</v>
      </c>
      <c r="N474">
        <v>1328</v>
      </c>
      <c r="O474">
        <v>1139</v>
      </c>
      <c r="P474">
        <v>1186</v>
      </c>
      <c r="Q474">
        <v>1301</v>
      </c>
      <c r="R474">
        <v>1409</v>
      </c>
      <c r="S474">
        <v>879</v>
      </c>
      <c r="T474">
        <v>1058</v>
      </c>
      <c r="U474">
        <v>1348</v>
      </c>
      <c r="V474">
        <v>1060</v>
      </c>
      <c r="W474">
        <v>1048</v>
      </c>
      <c r="X474">
        <v>1062</v>
      </c>
      <c r="Y474">
        <v>1085</v>
      </c>
      <c r="Z474">
        <v>1029</v>
      </c>
    </row>
    <row r="475" spans="1:26" x14ac:dyDescent="0.35">
      <c r="A475">
        <v>519</v>
      </c>
      <c r="B475" t="s">
        <v>353</v>
      </c>
      <c r="C475">
        <v>1909</v>
      </c>
      <c r="D475">
        <v>1909</v>
      </c>
      <c r="E475">
        <v>1909</v>
      </c>
      <c r="F475">
        <v>1909</v>
      </c>
      <c r="G475">
        <v>1909</v>
      </c>
      <c r="H475">
        <v>1909</v>
      </c>
      <c r="I475">
        <v>1909</v>
      </c>
      <c r="J475">
        <v>1909</v>
      </c>
      <c r="K475">
        <v>1909</v>
      </c>
      <c r="L475">
        <v>1909</v>
      </c>
      <c r="M475">
        <v>1909</v>
      </c>
      <c r="N475">
        <v>1909</v>
      </c>
      <c r="O475">
        <v>1000</v>
      </c>
      <c r="P475">
        <v>3869</v>
      </c>
      <c r="Q475">
        <v>1003</v>
      </c>
      <c r="R475">
        <v>1548</v>
      </c>
      <c r="S475">
        <v>1919</v>
      </c>
      <c r="T475">
        <v>1588</v>
      </c>
      <c r="U475">
        <v>1576</v>
      </c>
      <c r="V475">
        <v>1639</v>
      </c>
      <c r="W475">
        <v>1560</v>
      </c>
      <c r="X475">
        <v>1926</v>
      </c>
      <c r="Y475">
        <v>1775</v>
      </c>
      <c r="Z475">
        <v>1709</v>
      </c>
    </row>
    <row r="476" spans="1:26" x14ac:dyDescent="0.35">
      <c r="A476">
        <v>520</v>
      </c>
      <c r="B476" t="s">
        <v>352</v>
      </c>
      <c r="C476">
        <v>2055</v>
      </c>
      <c r="D476">
        <v>2055</v>
      </c>
      <c r="E476">
        <v>2055</v>
      </c>
      <c r="F476">
        <v>2055</v>
      </c>
      <c r="G476">
        <v>2055</v>
      </c>
      <c r="H476">
        <v>2055</v>
      </c>
      <c r="I476">
        <v>2055</v>
      </c>
      <c r="J476">
        <v>2055</v>
      </c>
      <c r="K476">
        <v>2055</v>
      </c>
      <c r="L476">
        <v>2055</v>
      </c>
      <c r="M476">
        <v>2055</v>
      </c>
      <c r="N476">
        <v>2055</v>
      </c>
      <c r="O476">
        <v>2245</v>
      </c>
      <c r="P476">
        <v>2095</v>
      </c>
      <c r="Q476">
        <v>2032</v>
      </c>
      <c r="R476">
        <v>2436</v>
      </c>
      <c r="S476">
        <v>2304</v>
      </c>
      <c r="T476">
        <v>2389</v>
      </c>
      <c r="U476">
        <v>2309</v>
      </c>
      <c r="V476">
        <v>2607</v>
      </c>
      <c r="W476">
        <v>2367</v>
      </c>
      <c r="X476">
        <v>1964</v>
      </c>
      <c r="Y476">
        <v>2385</v>
      </c>
      <c r="Z476">
        <v>1855</v>
      </c>
    </row>
    <row r="477" spans="1:26" x14ac:dyDescent="0.35">
      <c r="A477">
        <v>521</v>
      </c>
      <c r="B477" t="s">
        <v>356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</row>
    <row r="478" spans="1:26" x14ac:dyDescent="0.35">
      <c r="A478">
        <v>522</v>
      </c>
      <c r="B478" t="s">
        <v>338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</row>
    <row r="479" spans="1:26" x14ac:dyDescent="0.35">
      <c r="A479">
        <v>523</v>
      </c>
      <c r="B479" t="s">
        <v>342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</row>
    <row r="480" spans="1:26" x14ac:dyDescent="0.35">
      <c r="A480">
        <v>524</v>
      </c>
      <c r="B480" t="s">
        <v>898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</row>
    <row r="481" spans="1:26" x14ac:dyDescent="0.35">
      <c r="A481">
        <v>525</v>
      </c>
      <c r="B481" t="s">
        <v>928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</row>
    <row r="482" spans="1:26" x14ac:dyDescent="0.35">
      <c r="A482">
        <v>526</v>
      </c>
      <c r="B482" t="s">
        <v>340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</row>
    <row r="483" spans="1:26" x14ac:dyDescent="0.35">
      <c r="A483">
        <v>527</v>
      </c>
      <c r="B483" t="s">
        <v>576</v>
      </c>
      <c r="C483">
        <v>245</v>
      </c>
      <c r="D483">
        <v>301</v>
      </c>
      <c r="E483">
        <v>456</v>
      </c>
      <c r="F483">
        <v>413</v>
      </c>
      <c r="G483">
        <v>335</v>
      </c>
      <c r="H483">
        <v>365</v>
      </c>
      <c r="I483">
        <v>331</v>
      </c>
      <c r="J483">
        <v>370</v>
      </c>
      <c r="K483">
        <v>460</v>
      </c>
      <c r="L483">
        <v>357</v>
      </c>
      <c r="M483">
        <v>327</v>
      </c>
      <c r="N483">
        <v>340</v>
      </c>
      <c r="O483">
        <v>427</v>
      </c>
      <c r="P483">
        <v>0</v>
      </c>
      <c r="Q483">
        <v>120</v>
      </c>
      <c r="R483">
        <v>372</v>
      </c>
      <c r="S483">
        <v>220</v>
      </c>
      <c r="T483">
        <v>406</v>
      </c>
      <c r="U483">
        <v>1447</v>
      </c>
      <c r="V483">
        <v>1221</v>
      </c>
      <c r="W483">
        <v>640</v>
      </c>
      <c r="X483">
        <v>168</v>
      </c>
      <c r="Y483">
        <v>0</v>
      </c>
      <c r="Z483">
        <v>0</v>
      </c>
    </row>
    <row r="484" spans="1:26" x14ac:dyDescent="0.35">
      <c r="A484">
        <v>528</v>
      </c>
      <c r="B484" t="s">
        <v>577</v>
      </c>
      <c r="C484">
        <v>143</v>
      </c>
      <c r="D484">
        <v>179</v>
      </c>
      <c r="E484">
        <v>215</v>
      </c>
      <c r="F484">
        <v>250</v>
      </c>
      <c r="G484">
        <v>250</v>
      </c>
      <c r="H484">
        <v>250</v>
      </c>
      <c r="I484">
        <v>322</v>
      </c>
      <c r="J484">
        <v>286</v>
      </c>
      <c r="K484">
        <v>322</v>
      </c>
      <c r="L484">
        <v>286</v>
      </c>
      <c r="M484">
        <v>465</v>
      </c>
      <c r="N484">
        <v>608</v>
      </c>
      <c r="O484">
        <v>0</v>
      </c>
      <c r="P484">
        <v>74</v>
      </c>
      <c r="Q484">
        <v>67</v>
      </c>
      <c r="R484">
        <v>0</v>
      </c>
      <c r="S484">
        <v>1100</v>
      </c>
      <c r="T484">
        <v>113</v>
      </c>
      <c r="U484">
        <v>67</v>
      </c>
      <c r="V484">
        <v>219</v>
      </c>
      <c r="W484">
        <v>0</v>
      </c>
      <c r="X484">
        <v>121</v>
      </c>
      <c r="Y484">
        <v>201</v>
      </c>
      <c r="Z484">
        <v>1996</v>
      </c>
    </row>
    <row r="485" spans="1:26" x14ac:dyDescent="0.35">
      <c r="A485">
        <v>529</v>
      </c>
      <c r="B485" t="s">
        <v>578</v>
      </c>
      <c r="C485">
        <v>102</v>
      </c>
      <c r="D485">
        <v>122</v>
      </c>
      <c r="E485">
        <v>241</v>
      </c>
      <c r="F485">
        <v>163</v>
      </c>
      <c r="G485">
        <v>85</v>
      </c>
      <c r="H485">
        <v>115</v>
      </c>
      <c r="I485">
        <v>9</v>
      </c>
      <c r="J485">
        <v>84</v>
      </c>
      <c r="K485">
        <v>138</v>
      </c>
      <c r="L485">
        <v>71</v>
      </c>
      <c r="M485">
        <v>-138</v>
      </c>
      <c r="N485">
        <v>-268</v>
      </c>
      <c r="O485">
        <v>427</v>
      </c>
      <c r="P485">
        <v>-74</v>
      </c>
      <c r="Q485">
        <v>53</v>
      </c>
      <c r="R485">
        <v>372</v>
      </c>
      <c r="S485">
        <v>-880</v>
      </c>
      <c r="T485">
        <v>292</v>
      </c>
      <c r="U485">
        <v>1379</v>
      </c>
      <c r="V485">
        <v>1002</v>
      </c>
      <c r="W485">
        <v>640</v>
      </c>
      <c r="X485">
        <v>46</v>
      </c>
      <c r="Y485">
        <v>-201</v>
      </c>
      <c r="Z485">
        <v>-1996</v>
      </c>
    </row>
    <row r="486" spans="1:26" x14ac:dyDescent="0.35">
      <c r="A486">
        <v>530</v>
      </c>
      <c r="B486" t="s">
        <v>720</v>
      </c>
      <c r="C486">
        <v>55</v>
      </c>
      <c r="D486">
        <v>68</v>
      </c>
      <c r="E486">
        <v>103</v>
      </c>
      <c r="F486">
        <v>93</v>
      </c>
      <c r="G486">
        <v>76</v>
      </c>
      <c r="H486">
        <v>83</v>
      </c>
      <c r="I486">
        <v>75</v>
      </c>
      <c r="J486">
        <v>84</v>
      </c>
      <c r="K486">
        <v>104</v>
      </c>
      <c r="L486">
        <v>81</v>
      </c>
      <c r="M486">
        <v>74</v>
      </c>
      <c r="N486">
        <v>77</v>
      </c>
      <c r="O486">
        <v>0</v>
      </c>
      <c r="P486">
        <v>0</v>
      </c>
      <c r="Q486">
        <v>0</v>
      </c>
      <c r="R486">
        <v>0</v>
      </c>
      <c r="S486">
        <v>106</v>
      </c>
      <c r="T486">
        <v>0</v>
      </c>
      <c r="U486">
        <v>106</v>
      </c>
      <c r="V486">
        <v>0</v>
      </c>
      <c r="W486">
        <v>211</v>
      </c>
      <c r="X486">
        <v>106</v>
      </c>
      <c r="Y486">
        <v>0</v>
      </c>
      <c r="Z486">
        <v>0</v>
      </c>
    </row>
    <row r="487" spans="1:26" x14ac:dyDescent="0.35">
      <c r="A487">
        <v>531</v>
      </c>
      <c r="B487" t="s">
        <v>721</v>
      </c>
      <c r="C487">
        <v>19</v>
      </c>
      <c r="D487">
        <v>24</v>
      </c>
      <c r="E487">
        <v>36</v>
      </c>
      <c r="F487">
        <v>33</v>
      </c>
      <c r="G487">
        <v>27</v>
      </c>
      <c r="H487">
        <v>29</v>
      </c>
      <c r="I487">
        <v>26</v>
      </c>
      <c r="J487">
        <v>29</v>
      </c>
      <c r="K487">
        <v>36</v>
      </c>
      <c r="L487">
        <v>28</v>
      </c>
      <c r="M487">
        <v>26</v>
      </c>
      <c r="N487">
        <v>27</v>
      </c>
      <c r="O487">
        <v>0</v>
      </c>
      <c r="P487">
        <v>0</v>
      </c>
      <c r="Q487">
        <v>120</v>
      </c>
      <c r="R487">
        <v>247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</row>
    <row r="488" spans="1:26" x14ac:dyDescent="0.35">
      <c r="A488">
        <v>532</v>
      </c>
      <c r="B488" t="s">
        <v>722</v>
      </c>
      <c r="C488">
        <v>100</v>
      </c>
      <c r="D488">
        <v>122</v>
      </c>
      <c r="E488">
        <v>185</v>
      </c>
      <c r="F488">
        <v>168</v>
      </c>
      <c r="G488">
        <v>136</v>
      </c>
      <c r="H488">
        <v>149</v>
      </c>
      <c r="I488">
        <v>135</v>
      </c>
      <c r="J488">
        <v>150</v>
      </c>
      <c r="K488">
        <v>187</v>
      </c>
      <c r="L488">
        <v>145</v>
      </c>
      <c r="M488">
        <v>133</v>
      </c>
      <c r="N488">
        <v>138</v>
      </c>
      <c r="O488">
        <v>247</v>
      </c>
      <c r="P488">
        <v>0</v>
      </c>
      <c r="Q488">
        <v>0</v>
      </c>
      <c r="R488">
        <v>125</v>
      </c>
      <c r="S488">
        <v>114</v>
      </c>
      <c r="T488">
        <v>406</v>
      </c>
      <c r="U488">
        <v>1341</v>
      </c>
      <c r="V488">
        <v>0</v>
      </c>
      <c r="W488">
        <v>182</v>
      </c>
      <c r="X488">
        <v>60</v>
      </c>
      <c r="Y488">
        <v>0</v>
      </c>
      <c r="Z488">
        <v>0</v>
      </c>
    </row>
    <row r="489" spans="1:26" x14ac:dyDescent="0.35">
      <c r="A489">
        <v>533</v>
      </c>
      <c r="B489" t="s">
        <v>723</v>
      </c>
      <c r="C489">
        <v>22</v>
      </c>
      <c r="D489">
        <v>27</v>
      </c>
      <c r="E489">
        <v>41</v>
      </c>
      <c r="F489">
        <v>37</v>
      </c>
      <c r="G489">
        <v>30</v>
      </c>
      <c r="H489">
        <v>33</v>
      </c>
      <c r="I489">
        <v>30</v>
      </c>
      <c r="J489">
        <v>33</v>
      </c>
      <c r="K489">
        <v>42</v>
      </c>
      <c r="L489">
        <v>32</v>
      </c>
      <c r="M489">
        <v>30</v>
      </c>
      <c r="N489">
        <v>31</v>
      </c>
      <c r="O489">
        <v>180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247</v>
      </c>
      <c r="X489">
        <v>0</v>
      </c>
      <c r="Y489">
        <v>0</v>
      </c>
      <c r="Z489">
        <v>0</v>
      </c>
    </row>
    <row r="490" spans="1:26" x14ac:dyDescent="0.35">
      <c r="A490">
        <v>534</v>
      </c>
      <c r="B490" t="s">
        <v>724</v>
      </c>
      <c r="C490">
        <v>44</v>
      </c>
      <c r="D490">
        <v>54</v>
      </c>
      <c r="E490">
        <v>82</v>
      </c>
      <c r="F490">
        <v>75</v>
      </c>
      <c r="G490">
        <v>61</v>
      </c>
      <c r="H490">
        <v>66</v>
      </c>
      <c r="I490">
        <v>60</v>
      </c>
      <c r="J490">
        <v>67</v>
      </c>
      <c r="K490">
        <v>83</v>
      </c>
      <c r="L490">
        <v>65</v>
      </c>
      <c r="M490">
        <v>59</v>
      </c>
      <c r="N490">
        <v>61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1221</v>
      </c>
      <c r="W490">
        <v>0</v>
      </c>
      <c r="X490">
        <v>2</v>
      </c>
      <c r="Y490">
        <v>0</v>
      </c>
      <c r="Z490">
        <v>0</v>
      </c>
    </row>
    <row r="491" spans="1:26" x14ac:dyDescent="0.35">
      <c r="A491">
        <v>535</v>
      </c>
      <c r="B491" t="s">
        <v>725</v>
      </c>
      <c r="C491">
        <v>36</v>
      </c>
      <c r="D491">
        <v>44</v>
      </c>
      <c r="E491">
        <v>67</v>
      </c>
      <c r="F491">
        <v>61</v>
      </c>
      <c r="G491">
        <v>49</v>
      </c>
      <c r="H491">
        <v>54</v>
      </c>
      <c r="I491">
        <v>49</v>
      </c>
      <c r="J491">
        <v>54</v>
      </c>
      <c r="K491">
        <v>68</v>
      </c>
      <c r="L491">
        <v>52</v>
      </c>
      <c r="M491">
        <v>48</v>
      </c>
      <c r="N491">
        <v>50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</row>
    <row r="492" spans="1:26" x14ac:dyDescent="0.35">
      <c r="A492">
        <v>536</v>
      </c>
      <c r="B492" t="s">
        <v>726</v>
      </c>
      <c r="C492">
        <v>23</v>
      </c>
      <c r="D492">
        <v>29</v>
      </c>
      <c r="E492">
        <v>35</v>
      </c>
      <c r="F492">
        <v>41</v>
      </c>
      <c r="G492">
        <v>41</v>
      </c>
      <c r="H492">
        <v>41</v>
      </c>
      <c r="I492">
        <v>53</v>
      </c>
      <c r="J492">
        <v>47</v>
      </c>
      <c r="K492">
        <v>53</v>
      </c>
      <c r="L492">
        <v>47</v>
      </c>
      <c r="M492">
        <v>76</v>
      </c>
      <c r="N492">
        <v>100</v>
      </c>
      <c r="O492">
        <v>0</v>
      </c>
      <c r="P492">
        <v>0</v>
      </c>
      <c r="Q492">
        <v>67</v>
      </c>
      <c r="R492">
        <v>0</v>
      </c>
      <c r="S492">
        <v>0</v>
      </c>
      <c r="T492">
        <v>0</v>
      </c>
      <c r="U492">
        <v>0</v>
      </c>
      <c r="V492">
        <v>219</v>
      </c>
      <c r="W492">
        <v>0</v>
      </c>
      <c r="X492">
        <v>120</v>
      </c>
      <c r="Y492">
        <v>0</v>
      </c>
      <c r="Z492">
        <v>1996</v>
      </c>
    </row>
    <row r="493" spans="1:26" x14ac:dyDescent="0.35">
      <c r="A493">
        <v>537</v>
      </c>
      <c r="B493" t="s">
        <v>727</v>
      </c>
      <c r="C493">
        <v>7</v>
      </c>
      <c r="D493">
        <v>8</v>
      </c>
      <c r="E493">
        <v>10</v>
      </c>
      <c r="F493">
        <v>12</v>
      </c>
      <c r="G493">
        <v>12</v>
      </c>
      <c r="H493">
        <v>12</v>
      </c>
      <c r="I493">
        <v>15</v>
      </c>
      <c r="J493">
        <v>13</v>
      </c>
      <c r="K493">
        <v>15</v>
      </c>
      <c r="L493">
        <v>13</v>
      </c>
      <c r="M493">
        <v>22</v>
      </c>
      <c r="N493">
        <v>28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</row>
    <row r="494" spans="1:26" x14ac:dyDescent="0.35">
      <c r="A494">
        <v>538</v>
      </c>
      <c r="B494" t="s">
        <v>728</v>
      </c>
      <c r="C494">
        <v>51</v>
      </c>
      <c r="D494">
        <v>63</v>
      </c>
      <c r="E494">
        <v>76</v>
      </c>
      <c r="F494">
        <v>89</v>
      </c>
      <c r="G494">
        <v>89</v>
      </c>
      <c r="H494">
        <v>89</v>
      </c>
      <c r="I494">
        <v>114</v>
      </c>
      <c r="J494">
        <v>102</v>
      </c>
      <c r="K494">
        <v>114</v>
      </c>
      <c r="L494">
        <v>102</v>
      </c>
      <c r="M494">
        <v>165</v>
      </c>
      <c r="N494">
        <v>216</v>
      </c>
      <c r="O494">
        <v>0</v>
      </c>
      <c r="P494">
        <v>74</v>
      </c>
      <c r="Q494">
        <v>0</v>
      </c>
      <c r="R494">
        <v>0</v>
      </c>
      <c r="S494">
        <v>0</v>
      </c>
      <c r="T494">
        <v>113</v>
      </c>
      <c r="U494">
        <v>0</v>
      </c>
      <c r="V494">
        <v>0</v>
      </c>
      <c r="W494">
        <v>0</v>
      </c>
      <c r="X494">
        <v>-89</v>
      </c>
      <c r="Y494">
        <v>1</v>
      </c>
      <c r="Z494">
        <v>0</v>
      </c>
    </row>
    <row r="495" spans="1:26" x14ac:dyDescent="0.35">
      <c r="A495">
        <v>539</v>
      </c>
      <c r="B495" t="s">
        <v>729</v>
      </c>
      <c r="C495">
        <v>9</v>
      </c>
      <c r="D495">
        <v>11</v>
      </c>
      <c r="E495">
        <v>13</v>
      </c>
      <c r="F495">
        <v>16</v>
      </c>
      <c r="G495">
        <v>16</v>
      </c>
      <c r="H495">
        <v>16</v>
      </c>
      <c r="I495">
        <v>20</v>
      </c>
      <c r="J495">
        <v>18</v>
      </c>
      <c r="K495">
        <v>20</v>
      </c>
      <c r="L495">
        <v>18</v>
      </c>
      <c r="M495">
        <v>29</v>
      </c>
      <c r="N495">
        <v>38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200</v>
      </c>
      <c r="Z495">
        <v>0</v>
      </c>
    </row>
    <row r="496" spans="1:26" x14ac:dyDescent="0.35">
      <c r="A496">
        <v>540</v>
      </c>
      <c r="B496" t="s">
        <v>730</v>
      </c>
      <c r="C496">
        <v>21</v>
      </c>
      <c r="D496">
        <v>26</v>
      </c>
      <c r="E496">
        <v>31</v>
      </c>
      <c r="F496">
        <v>36</v>
      </c>
      <c r="G496">
        <v>36</v>
      </c>
      <c r="H496">
        <v>36</v>
      </c>
      <c r="I496">
        <v>47</v>
      </c>
      <c r="J496">
        <v>42</v>
      </c>
      <c r="K496">
        <v>47</v>
      </c>
      <c r="L496">
        <v>42</v>
      </c>
      <c r="M496">
        <v>68</v>
      </c>
      <c r="N496">
        <v>88</v>
      </c>
      <c r="O496">
        <v>0</v>
      </c>
      <c r="P496">
        <v>0</v>
      </c>
      <c r="Q496">
        <v>0</v>
      </c>
      <c r="R496">
        <v>0</v>
      </c>
      <c r="S496">
        <v>1100</v>
      </c>
      <c r="T496">
        <v>0</v>
      </c>
      <c r="U496">
        <v>67</v>
      </c>
      <c r="V496">
        <v>0</v>
      </c>
      <c r="W496">
        <v>0</v>
      </c>
      <c r="X496">
        <v>90</v>
      </c>
      <c r="Y496">
        <v>0</v>
      </c>
      <c r="Z496">
        <v>0</v>
      </c>
    </row>
    <row r="497" spans="1:26" x14ac:dyDescent="0.35">
      <c r="A497">
        <v>541</v>
      </c>
      <c r="B497" t="s">
        <v>731</v>
      </c>
      <c r="C497">
        <v>20</v>
      </c>
      <c r="D497">
        <v>24</v>
      </c>
      <c r="E497">
        <v>29</v>
      </c>
      <c r="F497">
        <v>34</v>
      </c>
      <c r="G497">
        <v>34</v>
      </c>
      <c r="H497">
        <v>34</v>
      </c>
      <c r="I497">
        <v>44</v>
      </c>
      <c r="J497">
        <v>39</v>
      </c>
      <c r="K497">
        <v>44</v>
      </c>
      <c r="L497">
        <v>39</v>
      </c>
      <c r="M497">
        <v>63</v>
      </c>
      <c r="N497">
        <v>83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</row>
    <row r="498" spans="1:26" x14ac:dyDescent="0.35">
      <c r="A498">
        <v>542</v>
      </c>
      <c r="B498" t="s">
        <v>732</v>
      </c>
      <c r="C498">
        <v>32</v>
      </c>
      <c r="D498">
        <v>39</v>
      </c>
      <c r="E498">
        <v>68</v>
      </c>
      <c r="F498">
        <v>52</v>
      </c>
      <c r="G498">
        <v>35</v>
      </c>
      <c r="H498">
        <v>42</v>
      </c>
      <c r="I498">
        <v>22</v>
      </c>
      <c r="J498">
        <v>37</v>
      </c>
      <c r="K498">
        <v>51</v>
      </c>
      <c r="L498">
        <v>34</v>
      </c>
      <c r="M498">
        <v>-2</v>
      </c>
      <c r="N498">
        <v>-23</v>
      </c>
      <c r="O498">
        <v>0</v>
      </c>
      <c r="P498">
        <v>0</v>
      </c>
      <c r="Q498">
        <v>-67</v>
      </c>
      <c r="R498">
        <v>0</v>
      </c>
      <c r="S498">
        <v>106</v>
      </c>
      <c r="T498">
        <v>0</v>
      </c>
      <c r="U498">
        <v>106</v>
      </c>
      <c r="V498">
        <v>-219</v>
      </c>
      <c r="W498">
        <v>211</v>
      </c>
      <c r="X498">
        <v>-14</v>
      </c>
      <c r="Y498">
        <v>0</v>
      </c>
      <c r="Z498">
        <v>-1996</v>
      </c>
    </row>
    <row r="499" spans="1:26" x14ac:dyDescent="0.35">
      <c r="A499">
        <v>543</v>
      </c>
      <c r="B499" t="s">
        <v>733</v>
      </c>
      <c r="C499">
        <v>12</v>
      </c>
      <c r="D499">
        <v>16</v>
      </c>
      <c r="E499">
        <v>26</v>
      </c>
      <c r="F499">
        <v>21</v>
      </c>
      <c r="G499">
        <v>15</v>
      </c>
      <c r="H499">
        <v>17</v>
      </c>
      <c r="I499">
        <v>11</v>
      </c>
      <c r="J499">
        <v>16</v>
      </c>
      <c r="K499">
        <v>21</v>
      </c>
      <c r="L499">
        <v>15</v>
      </c>
      <c r="M499">
        <v>4</v>
      </c>
      <c r="N499">
        <v>-1</v>
      </c>
      <c r="O499">
        <v>0</v>
      </c>
      <c r="P499">
        <v>0</v>
      </c>
      <c r="Q499">
        <v>120</v>
      </c>
      <c r="R499">
        <v>247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</row>
    <row r="500" spans="1:26" x14ac:dyDescent="0.35">
      <c r="A500">
        <v>544</v>
      </c>
      <c r="B500" t="s">
        <v>734</v>
      </c>
      <c r="C500">
        <v>49</v>
      </c>
      <c r="D500">
        <v>59</v>
      </c>
      <c r="E500">
        <v>109</v>
      </c>
      <c r="F500">
        <v>79</v>
      </c>
      <c r="G500">
        <v>47</v>
      </c>
      <c r="H500">
        <v>60</v>
      </c>
      <c r="I500">
        <v>21</v>
      </c>
      <c r="J500">
        <v>48</v>
      </c>
      <c r="K500">
        <v>73</v>
      </c>
      <c r="L500">
        <v>43</v>
      </c>
      <c r="M500">
        <v>-32</v>
      </c>
      <c r="N500">
        <v>-78</v>
      </c>
      <c r="O500">
        <v>247</v>
      </c>
      <c r="P500">
        <v>-74</v>
      </c>
      <c r="Q500">
        <v>0</v>
      </c>
      <c r="R500">
        <v>125</v>
      </c>
      <c r="S500">
        <v>114</v>
      </c>
      <c r="T500">
        <v>293</v>
      </c>
      <c r="U500">
        <v>1341</v>
      </c>
      <c r="V500">
        <v>0</v>
      </c>
      <c r="W500">
        <v>182</v>
      </c>
      <c r="X500">
        <v>149</v>
      </c>
      <c r="Y500">
        <v>-1</v>
      </c>
      <c r="Z500">
        <v>0</v>
      </c>
    </row>
    <row r="501" spans="1:26" x14ac:dyDescent="0.35">
      <c r="A501">
        <v>545</v>
      </c>
      <c r="B501" t="s">
        <v>735</v>
      </c>
      <c r="C501">
        <v>13</v>
      </c>
      <c r="D501">
        <v>16</v>
      </c>
      <c r="E501">
        <v>28</v>
      </c>
      <c r="F501">
        <v>21</v>
      </c>
      <c r="G501">
        <v>14</v>
      </c>
      <c r="H501">
        <v>17</v>
      </c>
      <c r="I501">
        <v>10</v>
      </c>
      <c r="J501">
        <v>15</v>
      </c>
      <c r="K501">
        <v>22</v>
      </c>
      <c r="L501">
        <v>14</v>
      </c>
      <c r="M501">
        <v>1</v>
      </c>
      <c r="N501">
        <v>-7</v>
      </c>
      <c r="O501">
        <v>180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247</v>
      </c>
      <c r="X501">
        <v>0</v>
      </c>
      <c r="Y501">
        <v>-200</v>
      </c>
      <c r="Z501">
        <v>0</v>
      </c>
    </row>
    <row r="502" spans="1:26" x14ac:dyDescent="0.35">
      <c r="A502">
        <v>546</v>
      </c>
      <c r="B502" t="s">
        <v>736</v>
      </c>
      <c r="C502">
        <v>23</v>
      </c>
      <c r="D502">
        <v>28</v>
      </c>
      <c r="E502">
        <v>51</v>
      </c>
      <c r="F502">
        <v>39</v>
      </c>
      <c r="G502">
        <v>25</v>
      </c>
      <c r="H502">
        <v>30</v>
      </c>
      <c r="I502">
        <v>13</v>
      </c>
      <c r="J502">
        <v>25</v>
      </c>
      <c r="K502">
        <v>36</v>
      </c>
      <c r="L502">
        <v>23</v>
      </c>
      <c r="M502">
        <v>-9</v>
      </c>
      <c r="N502">
        <v>-27</v>
      </c>
      <c r="O502">
        <v>0</v>
      </c>
      <c r="P502">
        <v>0</v>
      </c>
      <c r="Q502">
        <v>0</v>
      </c>
      <c r="R502">
        <v>0</v>
      </c>
      <c r="S502">
        <v>-1100</v>
      </c>
      <c r="T502">
        <v>0</v>
      </c>
      <c r="U502">
        <v>-67</v>
      </c>
      <c r="V502">
        <v>1221</v>
      </c>
      <c r="W502">
        <v>0</v>
      </c>
      <c r="X502">
        <v>-88</v>
      </c>
      <c r="Y502">
        <v>0</v>
      </c>
      <c r="Z502">
        <v>0</v>
      </c>
    </row>
    <row r="503" spans="1:26" x14ac:dyDescent="0.35">
      <c r="A503">
        <v>547</v>
      </c>
      <c r="B503" t="s">
        <v>737</v>
      </c>
      <c r="C503">
        <v>16</v>
      </c>
      <c r="D503">
        <v>20</v>
      </c>
      <c r="E503">
        <v>38</v>
      </c>
      <c r="F503">
        <v>27</v>
      </c>
      <c r="G503">
        <v>15</v>
      </c>
      <c r="H503">
        <v>20</v>
      </c>
      <c r="I503">
        <v>5</v>
      </c>
      <c r="J503">
        <v>15</v>
      </c>
      <c r="K503">
        <v>24</v>
      </c>
      <c r="L503">
        <v>13</v>
      </c>
      <c r="M503">
        <v>-15</v>
      </c>
      <c r="N503">
        <v>-33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</row>
    <row r="504" spans="1:26" x14ac:dyDescent="0.35">
      <c r="A504">
        <v>548</v>
      </c>
      <c r="B504" t="s">
        <v>629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</row>
    <row r="505" spans="1:26" x14ac:dyDescent="0.35">
      <c r="A505">
        <v>549</v>
      </c>
      <c r="B505" t="s">
        <v>629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</row>
    <row r="506" spans="1:26" x14ac:dyDescent="0.35">
      <c r="A506">
        <v>550</v>
      </c>
      <c r="B506" t="s">
        <v>629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</row>
    <row r="507" spans="1:26" x14ac:dyDescent="0.35">
      <c r="A507">
        <v>551</v>
      </c>
      <c r="B507" t="s">
        <v>629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</row>
    <row r="508" spans="1:26" x14ac:dyDescent="0.35">
      <c r="A508">
        <v>552</v>
      </c>
      <c r="B508" t="s">
        <v>629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</row>
    <row r="509" spans="1:26" x14ac:dyDescent="0.35">
      <c r="A509">
        <v>553</v>
      </c>
      <c r="B509" t="s">
        <v>629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</row>
    <row r="510" spans="1:26" x14ac:dyDescent="0.35">
      <c r="A510">
        <v>554</v>
      </c>
      <c r="B510" t="s">
        <v>629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</row>
    <row r="511" spans="1:26" x14ac:dyDescent="0.35">
      <c r="A511">
        <v>555</v>
      </c>
      <c r="B511" t="s">
        <v>629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</row>
    <row r="512" spans="1:26" x14ac:dyDescent="0.35">
      <c r="A512">
        <v>556</v>
      </c>
      <c r="B512" t="s">
        <v>629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</row>
    <row r="513" spans="1:26" x14ac:dyDescent="0.35">
      <c r="A513">
        <v>557</v>
      </c>
      <c r="B513" t="s">
        <v>629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</row>
    <row r="514" spans="1:26" x14ac:dyDescent="0.35">
      <c r="A514">
        <v>558</v>
      </c>
      <c r="B514" t="s">
        <v>629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</row>
    <row r="515" spans="1:26" x14ac:dyDescent="0.35">
      <c r="A515">
        <v>559</v>
      </c>
      <c r="B515" t="s">
        <v>629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</row>
    <row r="516" spans="1:26" x14ac:dyDescent="0.35">
      <c r="A516">
        <v>560</v>
      </c>
      <c r="B516" t="s">
        <v>629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</row>
    <row r="517" spans="1:26" x14ac:dyDescent="0.35">
      <c r="A517">
        <v>561</v>
      </c>
      <c r="B517" t="s">
        <v>629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</row>
    <row r="518" spans="1:26" x14ac:dyDescent="0.35">
      <c r="A518">
        <v>562</v>
      </c>
      <c r="B518" t="s">
        <v>629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</row>
    <row r="519" spans="1:26" x14ac:dyDescent="0.35">
      <c r="A519">
        <v>563</v>
      </c>
      <c r="B519" t="s">
        <v>629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</row>
    <row r="520" spans="1:26" x14ac:dyDescent="0.35">
      <c r="A520">
        <v>564</v>
      </c>
      <c r="B520" t="s">
        <v>629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</row>
    <row r="521" spans="1:26" x14ac:dyDescent="0.35">
      <c r="A521">
        <v>565</v>
      </c>
      <c r="B521" t="s">
        <v>341</v>
      </c>
      <c r="C521">
        <v>9776</v>
      </c>
      <c r="D521">
        <v>2643</v>
      </c>
      <c r="E521">
        <v>765</v>
      </c>
      <c r="F521">
        <v>5108</v>
      </c>
      <c r="G521">
        <v>2570</v>
      </c>
      <c r="H521">
        <v>2696</v>
      </c>
      <c r="I521">
        <v>568</v>
      </c>
      <c r="J521">
        <v>10646</v>
      </c>
      <c r="K521">
        <v>200</v>
      </c>
      <c r="L521">
        <v>1115</v>
      </c>
      <c r="M521">
        <v>9604</v>
      </c>
      <c r="N521">
        <v>503</v>
      </c>
      <c r="O521">
        <v>3528</v>
      </c>
      <c r="P521">
        <v>2721</v>
      </c>
      <c r="Q521">
        <v>1085</v>
      </c>
      <c r="R521">
        <v>4889</v>
      </c>
      <c r="S521">
        <v>3153</v>
      </c>
      <c r="T521">
        <v>3222</v>
      </c>
      <c r="U521">
        <v>830</v>
      </c>
      <c r="V521">
        <v>10721</v>
      </c>
      <c r="W521">
        <v>489</v>
      </c>
      <c r="X521">
        <v>2817</v>
      </c>
      <c r="Y521">
        <v>9566</v>
      </c>
      <c r="Z521">
        <v>839</v>
      </c>
    </row>
    <row r="522" spans="1:26" x14ac:dyDescent="0.35">
      <c r="A522">
        <v>566</v>
      </c>
      <c r="B522" t="s">
        <v>341</v>
      </c>
      <c r="C522">
        <v>7183</v>
      </c>
      <c r="D522">
        <v>1829</v>
      </c>
      <c r="E522">
        <v>1600</v>
      </c>
      <c r="F522">
        <v>417</v>
      </c>
      <c r="G522">
        <v>2591</v>
      </c>
      <c r="H522">
        <v>1788</v>
      </c>
      <c r="I522">
        <v>2280</v>
      </c>
      <c r="J522">
        <v>1825</v>
      </c>
      <c r="K522">
        <v>3174</v>
      </c>
      <c r="L522">
        <v>6272</v>
      </c>
      <c r="M522">
        <v>7445</v>
      </c>
      <c r="N522">
        <v>2987</v>
      </c>
      <c r="O522">
        <v>7331</v>
      </c>
      <c r="P522">
        <v>1760</v>
      </c>
      <c r="Q522">
        <v>1439</v>
      </c>
      <c r="R522">
        <v>425</v>
      </c>
      <c r="S522">
        <v>2265</v>
      </c>
      <c r="T522">
        <v>1655</v>
      </c>
      <c r="U522">
        <v>2281</v>
      </c>
      <c r="V522">
        <v>1769</v>
      </c>
      <c r="W522">
        <v>2295</v>
      </c>
      <c r="X522">
        <v>5572</v>
      </c>
      <c r="Y522">
        <v>7067</v>
      </c>
      <c r="Z522">
        <v>2694</v>
      </c>
    </row>
    <row r="523" spans="1:26" x14ac:dyDescent="0.35">
      <c r="A523">
        <v>567</v>
      </c>
      <c r="B523" t="s">
        <v>341</v>
      </c>
      <c r="C523">
        <v>759</v>
      </c>
      <c r="D523">
        <v>3132</v>
      </c>
      <c r="E523">
        <v>2116</v>
      </c>
      <c r="F523">
        <v>1843</v>
      </c>
      <c r="G523">
        <v>669</v>
      </c>
      <c r="H523">
        <v>499</v>
      </c>
      <c r="I523">
        <v>3477</v>
      </c>
      <c r="J523">
        <v>953</v>
      </c>
      <c r="K523">
        <v>586</v>
      </c>
      <c r="L523">
        <v>5865</v>
      </c>
      <c r="M523">
        <v>0</v>
      </c>
      <c r="N523">
        <v>0</v>
      </c>
      <c r="O523">
        <v>781</v>
      </c>
      <c r="P523">
        <v>3489</v>
      </c>
      <c r="Q523">
        <v>2053</v>
      </c>
      <c r="R523">
        <v>1870</v>
      </c>
      <c r="S523">
        <v>690</v>
      </c>
      <c r="T523">
        <v>429</v>
      </c>
      <c r="U523">
        <v>3588</v>
      </c>
      <c r="V523">
        <v>976</v>
      </c>
      <c r="W523">
        <v>0</v>
      </c>
      <c r="X523">
        <v>0</v>
      </c>
      <c r="Y523">
        <v>0</v>
      </c>
      <c r="Z523">
        <v>0</v>
      </c>
    </row>
    <row r="524" spans="1:26" x14ac:dyDescent="0.35">
      <c r="A524">
        <v>568</v>
      </c>
      <c r="B524" t="s">
        <v>341</v>
      </c>
      <c r="C524">
        <v>1862</v>
      </c>
      <c r="D524">
        <v>1570</v>
      </c>
      <c r="E524">
        <v>4328</v>
      </c>
      <c r="F524">
        <v>1875</v>
      </c>
      <c r="G524">
        <v>2051</v>
      </c>
      <c r="H524">
        <v>1172</v>
      </c>
      <c r="I524">
        <v>8120</v>
      </c>
      <c r="J524">
        <v>6247</v>
      </c>
      <c r="K524">
        <v>8012</v>
      </c>
      <c r="L524">
        <v>2377</v>
      </c>
      <c r="M524">
        <v>5033</v>
      </c>
      <c r="N524">
        <v>1666</v>
      </c>
      <c r="O524">
        <v>1922</v>
      </c>
      <c r="P524">
        <v>1719</v>
      </c>
      <c r="Q524">
        <v>3517</v>
      </c>
      <c r="R524">
        <v>1483</v>
      </c>
      <c r="S524">
        <v>1620</v>
      </c>
      <c r="T524">
        <v>733</v>
      </c>
      <c r="U524">
        <v>4637</v>
      </c>
      <c r="V524">
        <v>6293</v>
      </c>
      <c r="W524">
        <v>5972</v>
      </c>
      <c r="X524">
        <v>1701</v>
      </c>
      <c r="Y524">
        <v>4192</v>
      </c>
      <c r="Z524">
        <v>1386</v>
      </c>
    </row>
    <row r="525" spans="1:26" x14ac:dyDescent="0.35">
      <c r="A525">
        <v>569</v>
      </c>
      <c r="B525" t="s">
        <v>341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</row>
    <row r="526" spans="1:26" x14ac:dyDescent="0.35">
      <c r="A526">
        <v>570</v>
      </c>
      <c r="B526" t="s">
        <v>341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</row>
    <row r="527" spans="1:26" x14ac:dyDescent="0.35">
      <c r="A527">
        <v>571</v>
      </c>
      <c r="B527" t="s">
        <v>341</v>
      </c>
      <c r="C527">
        <v>4722</v>
      </c>
      <c r="D527">
        <v>5413</v>
      </c>
      <c r="E527">
        <v>2973</v>
      </c>
      <c r="F527">
        <v>900</v>
      </c>
      <c r="G527">
        <v>1795</v>
      </c>
      <c r="H527">
        <v>3587</v>
      </c>
      <c r="I527">
        <v>7734</v>
      </c>
      <c r="J527">
        <v>2020</v>
      </c>
      <c r="K527">
        <v>4970</v>
      </c>
      <c r="L527">
        <v>3578</v>
      </c>
      <c r="M527">
        <v>1527</v>
      </c>
      <c r="N527">
        <v>3824</v>
      </c>
      <c r="O527">
        <v>6347</v>
      </c>
      <c r="P527">
        <v>5354</v>
      </c>
      <c r="Q527">
        <v>2327</v>
      </c>
      <c r="R527">
        <v>601</v>
      </c>
      <c r="S527">
        <v>1641</v>
      </c>
      <c r="T527">
        <v>3704</v>
      </c>
      <c r="U527">
        <v>8967</v>
      </c>
      <c r="V527">
        <v>1610</v>
      </c>
      <c r="W527">
        <v>6566</v>
      </c>
      <c r="X527">
        <v>2165</v>
      </c>
      <c r="Y527">
        <v>1749</v>
      </c>
      <c r="Z527">
        <v>3942</v>
      </c>
    </row>
    <row r="528" spans="1:26" x14ac:dyDescent="0.35">
      <c r="A528">
        <v>572</v>
      </c>
      <c r="B528" t="s">
        <v>341</v>
      </c>
      <c r="C528">
        <v>6067</v>
      </c>
      <c r="D528">
        <v>1015</v>
      </c>
      <c r="E528">
        <v>1386</v>
      </c>
      <c r="F528">
        <v>9597</v>
      </c>
      <c r="G528">
        <v>2782</v>
      </c>
      <c r="H528">
        <v>1772</v>
      </c>
      <c r="I528">
        <v>2160</v>
      </c>
      <c r="J528">
        <v>4181</v>
      </c>
      <c r="K528">
        <v>3850</v>
      </c>
      <c r="L528">
        <v>5822</v>
      </c>
      <c r="M528">
        <v>3395</v>
      </c>
      <c r="N528">
        <v>2922</v>
      </c>
      <c r="O528">
        <v>6259</v>
      </c>
      <c r="P528">
        <v>552</v>
      </c>
      <c r="Q528">
        <v>1402</v>
      </c>
      <c r="R528">
        <v>4227</v>
      </c>
      <c r="S528">
        <v>2115</v>
      </c>
      <c r="T528">
        <v>1303</v>
      </c>
      <c r="U528">
        <v>1977</v>
      </c>
      <c r="V528">
        <v>2427</v>
      </c>
      <c r="W528">
        <v>1797</v>
      </c>
      <c r="X528">
        <v>3418</v>
      </c>
      <c r="Y528">
        <v>2886</v>
      </c>
      <c r="Z528">
        <v>2561</v>
      </c>
    </row>
    <row r="529" spans="1:26" x14ac:dyDescent="0.35">
      <c r="A529">
        <v>573</v>
      </c>
      <c r="B529" t="s">
        <v>341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</row>
    <row r="530" spans="1:26" x14ac:dyDescent="0.35">
      <c r="A530">
        <v>574</v>
      </c>
      <c r="B530" t="s">
        <v>341</v>
      </c>
      <c r="C530">
        <v>1806</v>
      </c>
      <c r="D530">
        <v>4971</v>
      </c>
      <c r="E530">
        <v>3162</v>
      </c>
      <c r="F530">
        <v>2049</v>
      </c>
      <c r="G530">
        <v>3143</v>
      </c>
      <c r="H530">
        <v>1557</v>
      </c>
      <c r="I530">
        <v>4830</v>
      </c>
      <c r="J530">
        <v>2836</v>
      </c>
      <c r="K530">
        <v>2659</v>
      </c>
      <c r="L530">
        <v>4464</v>
      </c>
      <c r="M530">
        <v>2559</v>
      </c>
      <c r="N530">
        <v>2297</v>
      </c>
      <c r="O530">
        <v>1863</v>
      </c>
      <c r="P530">
        <v>4282</v>
      </c>
      <c r="Q530">
        <v>3263</v>
      </c>
      <c r="R530">
        <v>1884</v>
      </c>
      <c r="S530">
        <v>2600</v>
      </c>
      <c r="T530">
        <v>1607</v>
      </c>
      <c r="U530">
        <v>4392</v>
      </c>
      <c r="V530">
        <v>2921</v>
      </c>
      <c r="W530">
        <v>2584</v>
      </c>
      <c r="X530">
        <v>4296</v>
      </c>
      <c r="Y530">
        <v>2801</v>
      </c>
      <c r="Z530">
        <v>2611</v>
      </c>
    </row>
    <row r="531" spans="1:26" x14ac:dyDescent="0.35">
      <c r="A531">
        <v>575</v>
      </c>
      <c r="B531" t="s">
        <v>341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</row>
    <row r="532" spans="1:26" x14ac:dyDescent="0.35">
      <c r="A532">
        <v>576</v>
      </c>
      <c r="B532" t="s">
        <v>341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</row>
    <row r="533" spans="1:26" x14ac:dyDescent="0.35">
      <c r="A533">
        <v>577</v>
      </c>
      <c r="B533" t="s">
        <v>341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</row>
    <row r="534" spans="1:26" x14ac:dyDescent="0.35">
      <c r="A534">
        <v>578</v>
      </c>
      <c r="B534" t="s">
        <v>341</v>
      </c>
      <c r="C534">
        <v>14390</v>
      </c>
      <c r="D534">
        <v>8953</v>
      </c>
      <c r="E534">
        <v>7275</v>
      </c>
      <c r="F534">
        <v>2288</v>
      </c>
      <c r="G534">
        <v>3371</v>
      </c>
      <c r="H534">
        <v>1411</v>
      </c>
      <c r="I534">
        <v>2965</v>
      </c>
      <c r="J534">
        <v>4536</v>
      </c>
      <c r="K534">
        <v>1494</v>
      </c>
      <c r="L534">
        <v>3192</v>
      </c>
      <c r="M534">
        <v>2146</v>
      </c>
      <c r="N534">
        <v>1204</v>
      </c>
      <c r="O534">
        <v>8233</v>
      </c>
      <c r="P534">
        <v>9094</v>
      </c>
      <c r="Q534">
        <v>5098</v>
      </c>
      <c r="R534">
        <v>2533</v>
      </c>
      <c r="S534">
        <v>5063</v>
      </c>
      <c r="T534">
        <v>1373</v>
      </c>
      <c r="U534">
        <v>3121</v>
      </c>
      <c r="V534">
        <v>1379</v>
      </c>
      <c r="W534">
        <v>2070</v>
      </c>
      <c r="X534">
        <v>3254</v>
      </c>
      <c r="Y534">
        <v>5161</v>
      </c>
      <c r="Z534">
        <v>1550</v>
      </c>
    </row>
    <row r="535" spans="1:26" x14ac:dyDescent="0.35">
      <c r="A535">
        <v>579</v>
      </c>
      <c r="B535" t="s">
        <v>341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</row>
    <row r="536" spans="1:26" x14ac:dyDescent="0.35">
      <c r="A536">
        <v>580</v>
      </c>
      <c r="B536" t="s">
        <v>341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</row>
    <row r="537" spans="1:26" x14ac:dyDescent="0.35">
      <c r="A537">
        <v>581</v>
      </c>
      <c r="B537" t="s">
        <v>341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</row>
    <row r="538" spans="1:26" x14ac:dyDescent="0.35">
      <c r="A538">
        <v>582</v>
      </c>
      <c r="B538" t="s">
        <v>339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</row>
    <row r="539" spans="1:26" x14ac:dyDescent="0.35">
      <c r="A539">
        <v>583</v>
      </c>
      <c r="B539" t="s">
        <v>339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</row>
    <row r="540" spans="1:26" x14ac:dyDescent="0.35">
      <c r="A540">
        <v>584</v>
      </c>
      <c r="B540" t="s">
        <v>339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</row>
    <row r="541" spans="1:26" x14ac:dyDescent="0.35">
      <c r="A541">
        <v>585</v>
      </c>
      <c r="B541" t="s">
        <v>339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</row>
    <row r="542" spans="1:26" x14ac:dyDescent="0.35">
      <c r="A542">
        <v>586</v>
      </c>
      <c r="B542" t="s">
        <v>339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</row>
    <row r="543" spans="1:26" x14ac:dyDescent="0.35">
      <c r="A543">
        <v>587</v>
      </c>
      <c r="B543" t="s">
        <v>339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</row>
    <row r="544" spans="1:26" x14ac:dyDescent="0.35">
      <c r="A544">
        <v>588</v>
      </c>
      <c r="B544" t="s">
        <v>339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</row>
    <row r="545" spans="1:26" x14ac:dyDescent="0.35">
      <c r="A545">
        <v>589</v>
      </c>
      <c r="B545" t="s">
        <v>339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</row>
    <row r="546" spans="1:26" x14ac:dyDescent="0.35">
      <c r="A546">
        <v>590</v>
      </c>
      <c r="B546" t="s">
        <v>339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</row>
    <row r="547" spans="1:26" x14ac:dyDescent="0.35">
      <c r="A547">
        <v>591</v>
      </c>
      <c r="B547" t="s">
        <v>339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</row>
    <row r="548" spans="1:26" x14ac:dyDescent="0.35">
      <c r="A548">
        <v>592</v>
      </c>
      <c r="B548" t="s">
        <v>339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</row>
    <row r="549" spans="1:26" x14ac:dyDescent="0.35">
      <c r="A549">
        <v>593</v>
      </c>
      <c r="B549" t="s">
        <v>339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</row>
    <row r="550" spans="1:26" x14ac:dyDescent="0.35">
      <c r="A550">
        <v>594</v>
      </c>
      <c r="B550" t="s">
        <v>339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</row>
    <row r="551" spans="1:26" x14ac:dyDescent="0.35">
      <c r="A551">
        <v>595</v>
      </c>
      <c r="B551" t="s">
        <v>339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</row>
    <row r="552" spans="1:26" x14ac:dyDescent="0.35">
      <c r="A552">
        <v>596</v>
      </c>
      <c r="B552" t="s">
        <v>339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</row>
    <row r="553" spans="1:26" x14ac:dyDescent="0.35">
      <c r="A553">
        <v>597</v>
      </c>
      <c r="B553" t="s">
        <v>339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</row>
    <row r="554" spans="1:26" x14ac:dyDescent="0.35">
      <c r="A554">
        <v>598</v>
      </c>
      <c r="B554" t="s">
        <v>339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</row>
    <row r="555" spans="1:26" x14ac:dyDescent="0.35">
      <c r="A555">
        <v>599</v>
      </c>
      <c r="B555" t="s">
        <v>338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</row>
    <row r="556" spans="1:26" x14ac:dyDescent="0.35">
      <c r="A556">
        <v>600</v>
      </c>
      <c r="B556" t="s">
        <v>629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</row>
    <row r="557" spans="1:26" x14ac:dyDescent="0.35">
      <c r="A557">
        <v>601</v>
      </c>
      <c r="B557" t="s">
        <v>342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</row>
    <row r="558" spans="1:26" x14ac:dyDescent="0.35">
      <c r="A558">
        <v>602</v>
      </c>
      <c r="B558" t="s">
        <v>341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</row>
    <row r="559" spans="1:26" x14ac:dyDescent="0.35">
      <c r="A559">
        <v>603</v>
      </c>
      <c r="B559" t="s">
        <v>339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</row>
    <row r="560" spans="1:26" x14ac:dyDescent="0.35">
      <c r="A560">
        <v>604</v>
      </c>
      <c r="B560" t="s">
        <v>357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</row>
    <row r="561" spans="1:26" x14ac:dyDescent="0.35">
      <c r="A561">
        <v>605</v>
      </c>
      <c r="B561" t="s">
        <v>340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</row>
    <row r="562" spans="1:26" x14ac:dyDescent="0.35">
      <c r="A562">
        <v>606</v>
      </c>
      <c r="B562" t="s">
        <v>338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</row>
    <row r="563" spans="1:26" x14ac:dyDescent="0.35">
      <c r="A563">
        <v>607</v>
      </c>
      <c r="B563" t="s">
        <v>629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</row>
    <row r="564" spans="1:26" x14ac:dyDescent="0.35">
      <c r="A564">
        <v>608</v>
      </c>
      <c r="B564" t="s">
        <v>342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</row>
    <row r="565" spans="1:26" x14ac:dyDescent="0.35">
      <c r="A565">
        <v>609</v>
      </c>
      <c r="B565" t="s">
        <v>341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</row>
    <row r="566" spans="1:26" x14ac:dyDescent="0.35">
      <c r="A566">
        <v>610</v>
      </c>
      <c r="B566" t="s">
        <v>339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</row>
    <row r="567" spans="1:26" x14ac:dyDescent="0.35">
      <c r="A567">
        <v>611</v>
      </c>
      <c r="B567" t="s">
        <v>357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</row>
    <row r="568" spans="1:26" x14ac:dyDescent="0.35">
      <c r="A568">
        <v>612</v>
      </c>
      <c r="B568" t="s">
        <v>340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</row>
    <row r="569" spans="1:26" x14ac:dyDescent="0.35">
      <c r="A569">
        <v>613</v>
      </c>
      <c r="B569" t="s">
        <v>338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</row>
    <row r="570" spans="1:26" x14ac:dyDescent="0.35">
      <c r="A570">
        <v>614</v>
      </c>
      <c r="B570" t="s">
        <v>629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</row>
    <row r="571" spans="1:26" x14ac:dyDescent="0.35">
      <c r="A571">
        <v>615</v>
      </c>
      <c r="B571" t="s">
        <v>341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</row>
    <row r="572" spans="1:26" x14ac:dyDescent="0.35">
      <c r="A572">
        <v>616</v>
      </c>
      <c r="B572" t="s">
        <v>339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</row>
    <row r="573" spans="1:26" x14ac:dyDescent="0.35">
      <c r="A573">
        <v>617</v>
      </c>
      <c r="B573" t="s">
        <v>357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</row>
    <row r="574" spans="1:26" x14ac:dyDescent="0.35">
      <c r="A574">
        <v>618</v>
      </c>
      <c r="B574" t="s">
        <v>340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</row>
    <row r="575" spans="1:26" x14ac:dyDescent="0.35">
      <c r="A575">
        <v>619</v>
      </c>
      <c r="B575" t="s">
        <v>338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</row>
    <row r="576" spans="1:26" x14ac:dyDescent="0.35">
      <c r="A576">
        <v>620</v>
      </c>
      <c r="B576" t="s">
        <v>629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</row>
    <row r="577" spans="1:26" x14ac:dyDescent="0.35">
      <c r="A577">
        <v>621</v>
      </c>
      <c r="B577" t="s">
        <v>342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</row>
    <row r="578" spans="1:26" x14ac:dyDescent="0.35">
      <c r="A578">
        <v>622</v>
      </c>
      <c r="B578" t="s">
        <v>341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</row>
    <row r="579" spans="1:26" x14ac:dyDescent="0.35">
      <c r="A579">
        <v>623</v>
      </c>
      <c r="B579" t="s">
        <v>339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</row>
    <row r="580" spans="1:26" x14ac:dyDescent="0.35">
      <c r="A580">
        <v>624</v>
      </c>
      <c r="B580" t="s">
        <v>357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</row>
    <row r="581" spans="1:26" x14ac:dyDescent="0.35">
      <c r="A581">
        <v>625</v>
      </c>
      <c r="B581" t="s">
        <v>340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</row>
    <row r="582" spans="1:26" x14ac:dyDescent="0.35">
      <c r="A582">
        <v>626</v>
      </c>
      <c r="B582" t="s">
        <v>349</v>
      </c>
      <c r="C582">
        <v>151463</v>
      </c>
      <c r="D582">
        <v>56632</v>
      </c>
      <c r="E582">
        <v>80065</v>
      </c>
      <c r="F582">
        <v>88318</v>
      </c>
      <c r="G582">
        <v>61077</v>
      </c>
      <c r="H582">
        <v>52223</v>
      </c>
      <c r="I582">
        <v>59458</v>
      </c>
      <c r="J582">
        <v>68543</v>
      </c>
      <c r="K582">
        <v>59134</v>
      </c>
      <c r="L582">
        <v>76250</v>
      </c>
      <c r="M582">
        <v>80606</v>
      </c>
      <c r="N582">
        <v>55523</v>
      </c>
      <c r="O582">
        <v>136117</v>
      </c>
      <c r="P582">
        <v>55547</v>
      </c>
      <c r="Q582">
        <v>51677</v>
      </c>
      <c r="R582">
        <v>89200</v>
      </c>
      <c r="S582">
        <v>60674</v>
      </c>
      <c r="T582">
        <v>60931</v>
      </c>
      <c r="U582">
        <v>58384</v>
      </c>
      <c r="V582">
        <v>59973</v>
      </c>
      <c r="W582">
        <v>53289</v>
      </c>
      <c r="X582">
        <v>70583</v>
      </c>
      <c r="Y582">
        <v>79313</v>
      </c>
      <c r="Z582">
        <v>50992</v>
      </c>
    </row>
    <row r="583" spans="1:26" x14ac:dyDescent="0.35">
      <c r="A583">
        <v>627</v>
      </c>
      <c r="B583" t="s">
        <v>338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</row>
    <row r="584" spans="1:26" x14ac:dyDescent="0.35">
      <c r="A584">
        <v>628</v>
      </c>
      <c r="B584" t="s">
        <v>629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</row>
    <row r="585" spans="1:26" x14ac:dyDescent="0.35">
      <c r="A585">
        <v>629</v>
      </c>
      <c r="B585" t="s">
        <v>339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</row>
    <row r="586" spans="1:26" x14ac:dyDescent="0.35">
      <c r="A586">
        <v>630</v>
      </c>
      <c r="B586" t="s">
        <v>357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</row>
    <row r="587" spans="1:26" x14ac:dyDescent="0.35">
      <c r="A587">
        <v>631</v>
      </c>
      <c r="B587" t="s">
        <v>341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</row>
    <row r="588" spans="1:26" x14ac:dyDescent="0.35">
      <c r="A588">
        <v>632</v>
      </c>
      <c r="B588" t="s">
        <v>340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</row>
    <row r="589" spans="1:26" x14ac:dyDescent="0.35">
      <c r="A589">
        <v>633</v>
      </c>
      <c r="B589" t="s">
        <v>338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</row>
    <row r="590" spans="1:26" x14ac:dyDescent="0.35">
      <c r="A590">
        <v>634</v>
      </c>
      <c r="B590" t="s">
        <v>629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</row>
    <row r="591" spans="1:26" x14ac:dyDescent="0.35">
      <c r="A591">
        <v>635</v>
      </c>
      <c r="B591" t="s">
        <v>339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</row>
    <row r="592" spans="1:26" x14ac:dyDescent="0.35">
      <c r="A592">
        <v>636</v>
      </c>
      <c r="B592" t="s">
        <v>357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</row>
    <row r="593" spans="1:26" x14ac:dyDescent="0.35">
      <c r="A593">
        <v>637</v>
      </c>
      <c r="B593" t="s">
        <v>341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</row>
    <row r="594" spans="1:26" x14ac:dyDescent="0.35">
      <c r="A594">
        <v>638</v>
      </c>
      <c r="B594" t="s">
        <v>340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</row>
    <row r="595" spans="1:26" x14ac:dyDescent="0.35">
      <c r="A595">
        <v>639</v>
      </c>
      <c r="B595" t="s">
        <v>929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</row>
    <row r="596" spans="1:26" x14ac:dyDescent="0.35">
      <c r="A596">
        <v>640</v>
      </c>
      <c r="B596" t="s">
        <v>644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</row>
    <row r="597" spans="1:26" x14ac:dyDescent="0.35">
      <c r="A597">
        <v>641</v>
      </c>
      <c r="B597" t="s">
        <v>645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</row>
    <row r="598" spans="1:26" x14ac:dyDescent="0.35">
      <c r="A598">
        <v>642</v>
      </c>
      <c r="B598" t="s">
        <v>756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</row>
    <row r="599" spans="1:26" x14ac:dyDescent="0.35">
      <c r="A599">
        <v>643</v>
      </c>
      <c r="B599" t="s">
        <v>930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</row>
    <row r="600" spans="1:26" x14ac:dyDescent="0.35">
      <c r="A600">
        <v>644</v>
      </c>
      <c r="B600" t="s">
        <v>931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</row>
    <row r="601" spans="1:26" x14ac:dyDescent="0.35">
      <c r="A601">
        <v>645</v>
      </c>
      <c r="B601" t="s">
        <v>932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</row>
    <row r="602" spans="1:26" x14ac:dyDescent="0.35">
      <c r="A602">
        <v>646</v>
      </c>
      <c r="B602" t="s">
        <v>933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</row>
    <row r="603" spans="1:26" x14ac:dyDescent="0.35">
      <c r="A603">
        <v>647</v>
      </c>
      <c r="B603" t="s">
        <v>934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</row>
    <row r="604" spans="1:26" x14ac:dyDescent="0.35">
      <c r="A604">
        <v>648</v>
      </c>
      <c r="B604" t="s">
        <v>935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</row>
    <row r="605" spans="1:26" x14ac:dyDescent="0.35">
      <c r="A605">
        <v>649</v>
      </c>
      <c r="B605" t="s">
        <v>936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</row>
    <row r="606" spans="1:26" x14ac:dyDescent="0.35">
      <c r="A606">
        <v>650</v>
      </c>
      <c r="B606" t="s">
        <v>937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</row>
    <row r="607" spans="1:26" x14ac:dyDescent="0.35">
      <c r="A607">
        <v>651</v>
      </c>
      <c r="B607" t="s">
        <v>938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</row>
    <row r="608" spans="1:26" x14ac:dyDescent="0.35">
      <c r="A608">
        <v>652</v>
      </c>
      <c r="B608" t="s">
        <v>338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</row>
    <row r="609" spans="1:26" x14ac:dyDescent="0.35">
      <c r="A609">
        <v>653</v>
      </c>
      <c r="B609" t="s">
        <v>629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</row>
    <row r="610" spans="1:26" x14ac:dyDescent="0.35">
      <c r="A610">
        <v>654</v>
      </c>
      <c r="B610" t="s">
        <v>357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</row>
    <row r="611" spans="1:26" x14ac:dyDescent="0.35">
      <c r="A611">
        <v>655</v>
      </c>
      <c r="B611" t="s">
        <v>339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</row>
    <row r="612" spans="1:26" x14ac:dyDescent="0.35">
      <c r="A612">
        <v>656</v>
      </c>
      <c r="B612" t="s">
        <v>341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</row>
    <row r="613" spans="1:26" x14ac:dyDescent="0.35">
      <c r="A613">
        <v>657</v>
      </c>
      <c r="B613" t="s">
        <v>629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</row>
    <row r="614" spans="1:26" x14ac:dyDescent="0.35">
      <c r="A614">
        <v>658</v>
      </c>
      <c r="B614" t="s">
        <v>340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</row>
    <row r="615" spans="1:26" x14ac:dyDescent="0.35">
      <c r="A615">
        <v>659</v>
      </c>
      <c r="B615" t="s">
        <v>338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</row>
    <row r="616" spans="1:26" x14ac:dyDescent="0.35">
      <c r="A616">
        <v>660</v>
      </c>
      <c r="B616" t="s">
        <v>629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</row>
    <row r="617" spans="1:26" x14ac:dyDescent="0.35">
      <c r="A617">
        <v>661</v>
      </c>
      <c r="B617" t="s">
        <v>357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</row>
    <row r="618" spans="1:26" x14ac:dyDescent="0.35">
      <c r="A618">
        <v>662</v>
      </c>
      <c r="B618" t="s">
        <v>339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</row>
    <row r="619" spans="1:26" x14ac:dyDescent="0.35">
      <c r="A619">
        <v>663</v>
      </c>
      <c r="B619" t="s">
        <v>341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</row>
    <row r="620" spans="1:26" x14ac:dyDescent="0.35">
      <c r="A620">
        <v>664</v>
      </c>
      <c r="B620" t="s">
        <v>342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</row>
    <row r="621" spans="1:26" x14ac:dyDescent="0.35">
      <c r="A621">
        <v>665</v>
      </c>
      <c r="B621" t="s">
        <v>340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</row>
    <row r="622" spans="1:26" x14ac:dyDescent="0.35">
      <c r="A622">
        <v>666</v>
      </c>
      <c r="B622" t="s">
        <v>338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</row>
    <row r="623" spans="1:26" x14ac:dyDescent="0.35">
      <c r="A623">
        <v>667</v>
      </c>
      <c r="B623" t="s">
        <v>629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</row>
    <row r="624" spans="1:26" x14ac:dyDescent="0.35">
      <c r="A624">
        <v>668</v>
      </c>
      <c r="B624" t="s">
        <v>357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</row>
    <row r="625" spans="1:26" x14ac:dyDescent="0.35">
      <c r="A625">
        <v>669</v>
      </c>
      <c r="B625" t="s">
        <v>339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</row>
    <row r="626" spans="1:26" x14ac:dyDescent="0.35">
      <c r="A626">
        <v>670</v>
      </c>
      <c r="B626" t="s">
        <v>341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</row>
    <row r="627" spans="1:26" x14ac:dyDescent="0.35">
      <c r="A627">
        <v>671</v>
      </c>
      <c r="B627" t="s">
        <v>342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</row>
    <row r="628" spans="1:26" x14ac:dyDescent="0.35">
      <c r="A628">
        <v>672</v>
      </c>
      <c r="B628" t="s">
        <v>340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</row>
    <row r="629" spans="1:26" x14ac:dyDescent="0.35">
      <c r="A629">
        <v>673</v>
      </c>
      <c r="B629" t="s">
        <v>340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</row>
    <row r="630" spans="1:26" x14ac:dyDescent="0.35">
      <c r="A630">
        <v>674</v>
      </c>
      <c r="B630" t="s">
        <v>340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18</v>
      </c>
      <c r="P630">
        <v>15</v>
      </c>
      <c r="Q630">
        <v>11</v>
      </c>
      <c r="R630">
        <v>5</v>
      </c>
      <c r="S630">
        <v>12</v>
      </c>
      <c r="T630">
        <v>3</v>
      </c>
      <c r="U630">
        <v>11</v>
      </c>
      <c r="V630">
        <v>11</v>
      </c>
      <c r="W630">
        <v>10</v>
      </c>
      <c r="X630">
        <v>11</v>
      </c>
      <c r="Y630">
        <v>8</v>
      </c>
      <c r="Z630">
        <v>17</v>
      </c>
    </row>
    <row r="631" spans="1:26" x14ac:dyDescent="0.35">
      <c r="A631">
        <v>675</v>
      </c>
      <c r="B631" t="s">
        <v>338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</row>
    <row r="632" spans="1:26" x14ac:dyDescent="0.35">
      <c r="A632">
        <v>676</v>
      </c>
      <c r="B632" t="s">
        <v>629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</row>
    <row r="633" spans="1:26" x14ac:dyDescent="0.35">
      <c r="A633">
        <v>677</v>
      </c>
      <c r="B633" t="s">
        <v>357</v>
      </c>
      <c r="C633">
        <v>11112</v>
      </c>
      <c r="D633">
        <v>11112</v>
      </c>
      <c r="E633">
        <v>11112</v>
      </c>
      <c r="F633">
        <v>11112</v>
      </c>
      <c r="G633">
        <v>11112</v>
      </c>
      <c r="H633">
        <v>11112</v>
      </c>
      <c r="I633">
        <v>11112</v>
      </c>
      <c r="J633">
        <v>11112</v>
      </c>
      <c r="K633">
        <v>11112</v>
      </c>
      <c r="L633">
        <v>11112</v>
      </c>
      <c r="M633">
        <v>11112</v>
      </c>
      <c r="N633">
        <v>11112</v>
      </c>
      <c r="O633">
        <v>150</v>
      </c>
      <c r="P633">
        <v>0</v>
      </c>
      <c r="Q633">
        <v>140</v>
      </c>
      <c r="R633">
        <v>450</v>
      </c>
      <c r="S633">
        <v>450</v>
      </c>
      <c r="T633">
        <v>7190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</row>
    <row r="634" spans="1:26" x14ac:dyDescent="0.35">
      <c r="A634">
        <v>678</v>
      </c>
      <c r="B634" t="s">
        <v>340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3</v>
      </c>
      <c r="P634">
        <v>1</v>
      </c>
      <c r="Q634">
        <v>0</v>
      </c>
      <c r="R634">
        <v>0</v>
      </c>
      <c r="S634">
        <v>31</v>
      </c>
      <c r="T634">
        <v>8</v>
      </c>
      <c r="U634">
        <v>31</v>
      </c>
      <c r="V634">
        <v>0</v>
      </c>
      <c r="W634">
        <v>0</v>
      </c>
      <c r="X634">
        <v>0</v>
      </c>
      <c r="Y634">
        <v>0</v>
      </c>
      <c r="Z634">
        <v>0</v>
      </c>
    </row>
    <row r="635" spans="1:26" x14ac:dyDescent="0.35">
      <c r="A635">
        <v>679</v>
      </c>
      <c r="B635" t="s">
        <v>338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</row>
    <row r="636" spans="1:26" x14ac:dyDescent="0.35">
      <c r="A636">
        <v>680</v>
      </c>
      <c r="B636" t="s">
        <v>629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</row>
    <row r="637" spans="1:26" x14ac:dyDescent="0.35">
      <c r="A637">
        <v>681</v>
      </c>
      <c r="B637" t="s">
        <v>629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</row>
    <row r="638" spans="1:26" x14ac:dyDescent="0.35">
      <c r="A638">
        <v>682</v>
      </c>
      <c r="B638" t="s">
        <v>629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</row>
    <row r="639" spans="1:26" x14ac:dyDescent="0.35">
      <c r="A639">
        <v>683</v>
      </c>
      <c r="B639" t="s">
        <v>338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</row>
    <row r="640" spans="1:26" x14ac:dyDescent="0.35">
      <c r="A640">
        <v>684</v>
      </c>
      <c r="B640" t="s">
        <v>338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</row>
    <row r="641" spans="1:26" x14ac:dyDescent="0.35">
      <c r="A641">
        <v>685</v>
      </c>
      <c r="B641" t="s">
        <v>357</v>
      </c>
      <c r="C641">
        <v>11550</v>
      </c>
      <c r="D641">
        <v>11550</v>
      </c>
      <c r="E641">
        <v>11550</v>
      </c>
      <c r="F641">
        <v>11550</v>
      </c>
      <c r="G641">
        <v>11550</v>
      </c>
      <c r="H641">
        <v>11550</v>
      </c>
      <c r="I641">
        <v>11550</v>
      </c>
      <c r="J641">
        <v>11550</v>
      </c>
      <c r="K641">
        <v>11550</v>
      </c>
      <c r="L641">
        <v>11550</v>
      </c>
      <c r="M641">
        <v>11550</v>
      </c>
      <c r="N641">
        <v>11550</v>
      </c>
      <c r="O641">
        <v>3260</v>
      </c>
      <c r="P641">
        <v>800</v>
      </c>
      <c r="Q641">
        <v>100</v>
      </c>
      <c r="R641">
        <v>2408</v>
      </c>
      <c r="S641">
        <v>1055</v>
      </c>
      <c r="T641">
        <v>1106</v>
      </c>
      <c r="U641">
        <v>6518</v>
      </c>
      <c r="V641">
        <v>5478</v>
      </c>
      <c r="W641">
        <v>1990</v>
      </c>
      <c r="X641">
        <v>3456</v>
      </c>
      <c r="Y641">
        <v>0</v>
      </c>
      <c r="Z641">
        <v>161</v>
      </c>
    </row>
    <row r="642" spans="1:26" x14ac:dyDescent="0.35">
      <c r="A642">
        <v>686</v>
      </c>
      <c r="B642" t="s">
        <v>359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</row>
    <row r="643" spans="1:26" x14ac:dyDescent="0.35">
      <c r="A643">
        <v>687</v>
      </c>
      <c r="B643" t="s">
        <v>358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</row>
    <row r="644" spans="1:26" x14ac:dyDescent="0.35">
      <c r="A644">
        <v>688</v>
      </c>
      <c r="B644" t="s">
        <v>341</v>
      </c>
      <c r="C644">
        <v>31100</v>
      </c>
      <c r="D644">
        <v>214</v>
      </c>
      <c r="E644">
        <v>2938</v>
      </c>
      <c r="F644">
        <v>1607</v>
      </c>
      <c r="G644">
        <v>2070</v>
      </c>
      <c r="H644">
        <v>1790</v>
      </c>
      <c r="I644">
        <v>450</v>
      </c>
      <c r="J644">
        <v>1416</v>
      </c>
      <c r="K644">
        <v>1698</v>
      </c>
      <c r="L644">
        <v>1385</v>
      </c>
      <c r="M644">
        <v>1755</v>
      </c>
      <c r="N644">
        <v>973</v>
      </c>
      <c r="O644">
        <v>32274</v>
      </c>
      <c r="P644">
        <v>109</v>
      </c>
      <c r="Q644">
        <v>2211</v>
      </c>
      <c r="R644">
        <v>566</v>
      </c>
      <c r="S644">
        <v>1985</v>
      </c>
      <c r="T644">
        <v>1621</v>
      </c>
      <c r="U644">
        <v>415</v>
      </c>
      <c r="V644">
        <v>1100</v>
      </c>
      <c r="W644">
        <v>1569</v>
      </c>
      <c r="X644">
        <v>573</v>
      </c>
      <c r="Y644">
        <v>2376</v>
      </c>
      <c r="Z644">
        <v>155</v>
      </c>
    </row>
    <row r="645" spans="1:26" x14ac:dyDescent="0.35">
      <c r="A645">
        <v>689</v>
      </c>
      <c r="B645" t="s">
        <v>341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</row>
    <row r="646" spans="1:26" x14ac:dyDescent="0.35">
      <c r="A646">
        <v>690</v>
      </c>
      <c r="B646" t="s">
        <v>341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</row>
    <row r="647" spans="1:26" x14ac:dyDescent="0.35">
      <c r="A647">
        <v>691</v>
      </c>
      <c r="B647" t="s">
        <v>339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</row>
    <row r="648" spans="1:26" x14ac:dyDescent="0.35">
      <c r="A648">
        <v>692</v>
      </c>
      <c r="B648" t="s">
        <v>339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</row>
    <row r="649" spans="1:26" x14ac:dyDescent="0.35">
      <c r="A649">
        <v>693</v>
      </c>
      <c r="B649" t="s">
        <v>339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</row>
    <row r="650" spans="1:26" x14ac:dyDescent="0.35">
      <c r="A650">
        <v>694</v>
      </c>
      <c r="B650" t="s">
        <v>340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</row>
    <row r="651" spans="1:26" x14ac:dyDescent="0.35">
      <c r="A651">
        <v>695</v>
      </c>
      <c r="B651" t="s">
        <v>357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</row>
    <row r="652" spans="1:26" x14ac:dyDescent="0.35">
      <c r="A652">
        <v>696</v>
      </c>
      <c r="B652" t="s">
        <v>340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</row>
    <row r="653" spans="1:26" x14ac:dyDescent="0.35">
      <c r="A653">
        <v>697</v>
      </c>
      <c r="B653" t="s">
        <v>629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</row>
    <row r="654" spans="1:26" x14ac:dyDescent="0.35">
      <c r="A654">
        <v>698</v>
      </c>
      <c r="B654" t="s">
        <v>338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</row>
    <row r="655" spans="1:26" x14ac:dyDescent="0.35">
      <c r="A655">
        <v>699</v>
      </c>
      <c r="B655" t="s">
        <v>360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</row>
    <row r="656" spans="1:26" x14ac:dyDescent="0.35">
      <c r="A656">
        <v>700</v>
      </c>
      <c r="B656" t="s">
        <v>339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</row>
    <row r="657" spans="1:26" x14ac:dyDescent="0.35">
      <c r="A657">
        <v>701</v>
      </c>
      <c r="B657" t="s">
        <v>341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</row>
    <row r="658" spans="1:26" x14ac:dyDescent="0.35">
      <c r="A658">
        <v>702</v>
      </c>
      <c r="B658" t="s">
        <v>342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</row>
    <row r="659" spans="1:26" x14ac:dyDescent="0.35">
      <c r="A659">
        <v>703</v>
      </c>
      <c r="B659" t="s">
        <v>672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15021</v>
      </c>
      <c r="P659">
        <v>29327</v>
      </c>
      <c r="Q659">
        <v>-28499</v>
      </c>
      <c r="R659">
        <v>-5182</v>
      </c>
      <c r="S659">
        <v>158923</v>
      </c>
      <c r="T659">
        <v>21383</v>
      </c>
      <c r="U659">
        <v>3263</v>
      </c>
      <c r="V659">
        <v>-40219</v>
      </c>
      <c r="W659">
        <v>-95960</v>
      </c>
      <c r="X659">
        <v>-60657</v>
      </c>
      <c r="Y659">
        <v>-6501</v>
      </c>
      <c r="Z659">
        <v>22242</v>
      </c>
    </row>
    <row r="660" spans="1:26" x14ac:dyDescent="0.35">
      <c r="A660">
        <v>704</v>
      </c>
      <c r="B660" t="s">
        <v>788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</row>
    <row r="661" spans="1:26" x14ac:dyDescent="0.35">
      <c r="A661">
        <v>705</v>
      </c>
      <c r="B661" t="s">
        <v>789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</row>
    <row r="662" spans="1:26" x14ac:dyDescent="0.35">
      <c r="A662">
        <v>706</v>
      </c>
      <c r="B662" t="s">
        <v>790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</row>
    <row r="663" spans="1:26" x14ac:dyDescent="0.35">
      <c r="A663">
        <v>707</v>
      </c>
      <c r="B663" t="s">
        <v>629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</row>
    <row r="664" spans="1:26" x14ac:dyDescent="0.35">
      <c r="A664">
        <v>708</v>
      </c>
      <c r="B664" t="s">
        <v>358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</row>
    <row r="665" spans="1:26" x14ac:dyDescent="0.35">
      <c r="A665">
        <v>709</v>
      </c>
      <c r="B665" t="s">
        <v>339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</row>
    <row r="666" spans="1:26" x14ac:dyDescent="0.35">
      <c r="A666">
        <v>710</v>
      </c>
      <c r="B666" t="s">
        <v>341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</row>
    <row r="667" spans="1:26" x14ac:dyDescent="0.35">
      <c r="A667">
        <v>711</v>
      </c>
      <c r="B667" t="s">
        <v>340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</row>
    <row r="668" spans="1:26" x14ac:dyDescent="0.35">
      <c r="A668">
        <v>712</v>
      </c>
      <c r="B668" t="s">
        <v>338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</row>
    <row r="669" spans="1:26" x14ac:dyDescent="0.35">
      <c r="A669">
        <v>713</v>
      </c>
      <c r="B669" t="s">
        <v>405</v>
      </c>
      <c r="C669">
        <v>69</v>
      </c>
      <c r="D669">
        <v>218</v>
      </c>
      <c r="E669">
        <v>32</v>
      </c>
      <c r="F669">
        <v>9</v>
      </c>
      <c r="G669">
        <v>10</v>
      </c>
      <c r="H669">
        <v>10</v>
      </c>
      <c r="I669">
        <v>10</v>
      </c>
      <c r="J669">
        <v>18</v>
      </c>
      <c r="K669">
        <v>11</v>
      </c>
      <c r="L669">
        <v>9</v>
      </c>
      <c r="M669">
        <v>11</v>
      </c>
      <c r="N669">
        <v>18</v>
      </c>
      <c r="O669">
        <v>77</v>
      </c>
      <c r="P669">
        <v>269</v>
      </c>
      <c r="Q669">
        <v>19</v>
      </c>
      <c r="R669">
        <v>16</v>
      </c>
      <c r="S669">
        <v>17</v>
      </c>
      <c r="T669">
        <v>9</v>
      </c>
      <c r="U669">
        <v>11</v>
      </c>
      <c r="V669">
        <v>1</v>
      </c>
      <c r="W669">
        <v>24</v>
      </c>
      <c r="X669">
        <v>8</v>
      </c>
      <c r="Y669">
        <v>3</v>
      </c>
      <c r="Z669">
        <v>2</v>
      </c>
    </row>
    <row r="670" spans="1:26" x14ac:dyDescent="0.35">
      <c r="A670">
        <v>714</v>
      </c>
      <c r="B670" t="s">
        <v>367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</row>
    <row r="671" spans="1:26" x14ac:dyDescent="0.35">
      <c r="A671">
        <v>715</v>
      </c>
      <c r="B671" t="s">
        <v>368</v>
      </c>
      <c r="C671">
        <v>99</v>
      </c>
      <c r="D671">
        <v>99</v>
      </c>
      <c r="E671">
        <v>99</v>
      </c>
      <c r="F671">
        <v>99</v>
      </c>
      <c r="G671">
        <v>99</v>
      </c>
      <c r="H671">
        <v>99</v>
      </c>
      <c r="I671">
        <v>99</v>
      </c>
      <c r="J671">
        <v>99</v>
      </c>
      <c r="K671">
        <v>99</v>
      </c>
      <c r="L671">
        <v>99</v>
      </c>
      <c r="M671">
        <v>99</v>
      </c>
      <c r="N671">
        <v>99</v>
      </c>
      <c r="O671">
        <v>170</v>
      </c>
      <c r="P671">
        <v>170</v>
      </c>
      <c r="Q671">
        <v>145</v>
      </c>
      <c r="R671">
        <v>170</v>
      </c>
      <c r="S671">
        <v>200</v>
      </c>
      <c r="T671">
        <v>163</v>
      </c>
      <c r="U671">
        <v>70</v>
      </c>
      <c r="V671">
        <v>182</v>
      </c>
      <c r="W671">
        <v>190</v>
      </c>
      <c r="X671">
        <v>200</v>
      </c>
      <c r="Y671">
        <v>170</v>
      </c>
      <c r="Z671">
        <v>200</v>
      </c>
    </row>
    <row r="672" spans="1:26" x14ac:dyDescent="0.35">
      <c r="A672">
        <v>716</v>
      </c>
      <c r="B672" t="s">
        <v>165</v>
      </c>
      <c r="C672">
        <v>31</v>
      </c>
      <c r="D672">
        <v>32</v>
      </c>
      <c r="E672">
        <v>38</v>
      </c>
      <c r="F672">
        <v>41</v>
      </c>
      <c r="G672">
        <v>13</v>
      </c>
      <c r="H672">
        <v>28</v>
      </c>
      <c r="I672">
        <v>53</v>
      </c>
      <c r="J672">
        <v>39</v>
      </c>
      <c r="K672">
        <v>36</v>
      </c>
      <c r="L672">
        <v>51</v>
      </c>
      <c r="M672">
        <v>16</v>
      </c>
      <c r="N672">
        <v>21</v>
      </c>
      <c r="O672">
        <v>30</v>
      </c>
      <c r="P672">
        <v>32</v>
      </c>
      <c r="Q672">
        <v>39</v>
      </c>
      <c r="R672">
        <v>44</v>
      </c>
      <c r="S672">
        <v>14</v>
      </c>
      <c r="T672">
        <v>30</v>
      </c>
      <c r="U672">
        <v>51</v>
      </c>
      <c r="V672">
        <v>37</v>
      </c>
      <c r="W672">
        <v>38</v>
      </c>
      <c r="X672">
        <v>52</v>
      </c>
      <c r="Y672">
        <v>17</v>
      </c>
      <c r="Z672">
        <v>19</v>
      </c>
    </row>
    <row r="673" spans="1:26" x14ac:dyDescent="0.35">
      <c r="A673">
        <v>717</v>
      </c>
      <c r="B673" t="s">
        <v>361</v>
      </c>
      <c r="C673">
        <v>3771</v>
      </c>
      <c r="D673">
        <v>4631</v>
      </c>
      <c r="E673">
        <v>7013</v>
      </c>
      <c r="F673">
        <v>6351</v>
      </c>
      <c r="G673">
        <v>5160</v>
      </c>
      <c r="H673">
        <v>5623</v>
      </c>
      <c r="I673">
        <v>5094</v>
      </c>
      <c r="J673">
        <v>5689</v>
      </c>
      <c r="K673">
        <v>7079</v>
      </c>
      <c r="L673">
        <v>5491</v>
      </c>
      <c r="M673">
        <v>5028</v>
      </c>
      <c r="N673">
        <v>5226</v>
      </c>
      <c r="O673">
        <v>2300</v>
      </c>
      <c r="P673">
        <v>4817</v>
      </c>
      <c r="Q673">
        <v>6019</v>
      </c>
      <c r="R673">
        <v>7100</v>
      </c>
      <c r="S673">
        <v>8122</v>
      </c>
      <c r="T673">
        <v>3862</v>
      </c>
      <c r="U673">
        <v>6024</v>
      </c>
      <c r="V673">
        <v>6601</v>
      </c>
      <c r="W673">
        <v>3368</v>
      </c>
      <c r="X673">
        <v>3661</v>
      </c>
      <c r="Y673">
        <v>18720</v>
      </c>
      <c r="Z673">
        <v>3049</v>
      </c>
    </row>
    <row r="674" spans="1:26" x14ac:dyDescent="0.35">
      <c r="A674">
        <v>718</v>
      </c>
      <c r="B674" t="s">
        <v>362</v>
      </c>
      <c r="C674">
        <v>1062</v>
      </c>
      <c r="D674">
        <v>1327</v>
      </c>
      <c r="E674">
        <v>1593</v>
      </c>
      <c r="F674">
        <v>1858</v>
      </c>
      <c r="G674">
        <v>1858</v>
      </c>
      <c r="H674">
        <v>1858</v>
      </c>
      <c r="I674">
        <v>2389</v>
      </c>
      <c r="J674">
        <v>2124</v>
      </c>
      <c r="K674">
        <v>2389</v>
      </c>
      <c r="L674">
        <v>2124</v>
      </c>
      <c r="M674">
        <v>3451</v>
      </c>
      <c r="N674">
        <v>4513</v>
      </c>
      <c r="O674">
        <v>88</v>
      </c>
      <c r="P674">
        <v>1428</v>
      </c>
      <c r="Q674">
        <v>1795</v>
      </c>
      <c r="R674">
        <v>4627</v>
      </c>
      <c r="S674">
        <v>1961</v>
      </c>
      <c r="T674">
        <v>2315</v>
      </c>
      <c r="U674">
        <v>4701</v>
      </c>
      <c r="V674">
        <v>2892</v>
      </c>
      <c r="W674">
        <v>5967</v>
      </c>
      <c r="X674">
        <v>4174</v>
      </c>
      <c r="Y674">
        <v>3510</v>
      </c>
      <c r="Z674">
        <v>3859</v>
      </c>
    </row>
    <row r="675" spans="1:26" x14ac:dyDescent="0.35">
      <c r="A675">
        <v>719</v>
      </c>
      <c r="B675" t="s">
        <v>363</v>
      </c>
      <c r="C675">
        <v>2709</v>
      </c>
      <c r="D675">
        <v>3304</v>
      </c>
      <c r="E675">
        <v>5420</v>
      </c>
      <c r="F675">
        <v>4493</v>
      </c>
      <c r="G675">
        <v>3302</v>
      </c>
      <c r="H675">
        <v>3765</v>
      </c>
      <c r="I675">
        <v>2705</v>
      </c>
      <c r="J675">
        <v>3565</v>
      </c>
      <c r="K675">
        <v>4690</v>
      </c>
      <c r="L675">
        <v>3367</v>
      </c>
      <c r="M675">
        <v>1577</v>
      </c>
      <c r="N675">
        <v>713</v>
      </c>
      <c r="O675">
        <v>2213</v>
      </c>
      <c r="P675">
        <v>3389</v>
      </c>
      <c r="Q675">
        <v>4225</v>
      </c>
      <c r="R675">
        <v>2473</v>
      </c>
      <c r="S675">
        <v>6161</v>
      </c>
      <c r="T675">
        <v>1547</v>
      </c>
      <c r="U675">
        <v>1323</v>
      </c>
      <c r="V675">
        <v>3709</v>
      </c>
      <c r="W675">
        <v>-2599</v>
      </c>
      <c r="X675">
        <v>-513</v>
      </c>
      <c r="Y675">
        <v>15210</v>
      </c>
      <c r="Z675">
        <v>-810</v>
      </c>
    </row>
    <row r="676" spans="1:26" x14ac:dyDescent="0.35">
      <c r="A676">
        <v>720</v>
      </c>
      <c r="B676" t="s">
        <v>366</v>
      </c>
      <c r="C676">
        <v>97398</v>
      </c>
      <c r="D676">
        <v>110861</v>
      </c>
      <c r="E676">
        <v>117712</v>
      </c>
      <c r="F676">
        <v>125249</v>
      </c>
      <c r="G676">
        <v>129351</v>
      </c>
      <c r="H676">
        <v>125789</v>
      </c>
      <c r="I676">
        <v>124628</v>
      </c>
      <c r="J676">
        <v>141074</v>
      </c>
      <c r="K676">
        <v>146934</v>
      </c>
      <c r="L676">
        <v>146985</v>
      </c>
      <c r="M676">
        <v>165118</v>
      </c>
      <c r="N676">
        <v>159576</v>
      </c>
      <c r="O676">
        <v>111849</v>
      </c>
      <c r="P676">
        <v>103845</v>
      </c>
      <c r="Q676">
        <v>117522</v>
      </c>
      <c r="R676">
        <v>124148</v>
      </c>
      <c r="S676">
        <v>124539</v>
      </c>
      <c r="T676">
        <v>131047</v>
      </c>
      <c r="U676">
        <v>119380</v>
      </c>
      <c r="V676">
        <v>129753</v>
      </c>
      <c r="W676">
        <v>137837</v>
      </c>
      <c r="X676">
        <v>133999</v>
      </c>
      <c r="Y676">
        <v>139379</v>
      </c>
      <c r="Z676">
        <v>163826</v>
      </c>
    </row>
    <row r="677" spans="1:26" x14ac:dyDescent="0.35">
      <c r="A677">
        <v>721</v>
      </c>
      <c r="B677" t="s">
        <v>158</v>
      </c>
      <c r="C677">
        <v>852</v>
      </c>
      <c r="D677">
        <v>1047</v>
      </c>
      <c r="E677">
        <v>1585</v>
      </c>
      <c r="F677">
        <v>1435</v>
      </c>
      <c r="G677">
        <v>1166</v>
      </c>
      <c r="H677">
        <v>1271</v>
      </c>
      <c r="I677">
        <v>1151</v>
      </c>
      <c r="J677">
        <v>1286</v>
      </c>
      <c r="K677">
        <v>1600</v>
      </c>
      <c r="L677">
        <v>1241</v>
      </c>
      <c r="M677">
        <v>1136</v>
      </c>
      <c r="N677">
        <v>1181</v>
      </c>
      <c r="O677">
        <v>420</v>
      </c>
      <c r="P677">
        <v>535</v>
      </c>
      <c r="Q677">
        <v>690</v>
      </c>
      <c r="R677">
        <v>1506</v>
      </c>
      <c r="S677">
        <v>880</v>
      </c>
      <c r="T677">
        <v>842</v>
      </c>
      <c r="U677">
        <v>140</v>
      </c>
      <c r="V677">
        <v>550</v>
      </c>
      <c r="W677">
        <v>900</v>
      </c>
      <c r="X677">
        <v>1070</v>
      </c>
      <c r="Y677">
        <v>695</v>
      </c>
      <c r="Z677">
        <v>1074</v>
      </c>
    </row>
    <row r="678" spans="1:26" x14ac:dyDescent="0.35">
      <c r="A678">
        <v>722</v>
      </c>
      <c r="B678" t="s">
        <v>153</v>
      </c>
      <c r="C678">
        <v>149</v>
      </c>
      <c r="D678">
        <v>183</v>
      </c>
      <c r="E678">
        <v>277</v>
      </c>
      <c r="F678">
        <v>251</v>
      </c>
      <c r="G678">
        <v>204</v>
      </c>
      <c r="H678">
        <v>222</v>
      </c>
      <c r="I678">
        <v>201</v>
      </c>
      <c r="J678">
        <v>225</v>
      </c>
      <c r="K678">
        <v>280</v>
      </c>
      <c r="L678">
        <v>217</v>
      </c>
      <c r="M678">
        <v>199</v>
      </c>
      <c r="N678">
        <v>207</v>
      </c>
      <c r="O678">
        <v>0</v>
      </c>
      <c r="P678">
        <v>240</v>
      </c>
      <c r="Q678">
        <v>930</v>
      </c>
      <c r="R678">
        <v>380</v>
      </c>
      <c r="S678">
        <v>310</v>
      </c>
      <c r="T678">
        <v>796</v>
      </c>
      <c r="U678">
        <v>1270</v>
      </c>
      <c r="V678">
        <v>510</v>
      </c>
      <c r="W678">
        <v>905</v>
      </c>
      <c r="X678">
        <v>560</v>
      </c>
      <c r="Y678">
        <v>440</v>
      </c>
      <c r="Z678">
        <v>0</v>
      </c>
    </row>
    <row r="679" spans="1:26" x14ac:dyDescent="0.35">
      <c r="A679">
        <v>723</v>
      </c>
      <c r="B679" t="s">
        <v>154</v>
      </c>
      <c r="C679">
        <v>1619</v>
      </c>
      <c r="D679">
        <v>1989</v>
      </c>
      <c r="E679">
        <v>3011</v>
      </c>
      <c r="F679">
        <v>2727</v>
      </c>
      <c r="G679">
        <v>2216</v>
      </c>
      <c r="H679">
        <v>2415</v>
      </c>
      <c r="I679">
        <v>2187</v>
      </c>
      <c r="J679">
        <v>2443</v>
      </c>
      <c r="K679">
        <v>3040</v>
      </c>
      <c r="L679">
        <v>2358</v>
      </c>
      <c r="M679">
        <v>2159</v>
      </c>
      <c r="N679">
        <v>2244</v>
      </c>
      <c r="O679">
        <v>225</v>
      </c>
      <c r="P679">
        <v>2503</v>
      </c>
      <c r="Q679">
        <v>2489</v>
      </c>
      <c r="R679">
        <v>3699</v>
      </c>
      <c r="S679">
        <v>2379</v>
      </c>
      <c r="T679">
        <v>470</v>
      </c>
      <c r="U679">
        <v>2097</v>
      </c>
      <c r="V679">
        <v>3678</v>
      </c>
      <c r="W679">
        <v>106</v>
      </c>
      <c r="X679">
        <v>1265</v>
      </c>
      <c r="Y679">
        <v>14931</v>
      </c>
      <c r="Z679">
        <v>448</v>
      </c>
    </row>
    <row r="680" spans="1:26" x14ac:dyDescent="0.35">
      <c r="A680">
        <v>724</v>
      </c>
      <c r="B680" t="s">
        <v>157</v>
      </c>
      <c r="C680">
        <v>405</v>
      </c>
      <c r="D680">
        <v>497</v>
      </c>
      <c r="E680">
        <v>753</v>
      </c>
      <c r="F680">
        <v>682</v>
      </c>
      <c r="G680">
        <v>554</v>
      </c>
      <c r="H680">
        <v>604</v>
      </c>
      <c r="I680">
        <v>547</v>
      </c>
      <c r="J680">
        <v>611</v>
      </c>
      <c r="K680">
        <v>760</v>
      </c>
      <c r="L680">
        <v>589</v>
      </c>
      <c r="M680">
        <v>540</v>
      </c>
      <c r="N680">
        <v>561</v>
      </c>
      <c r="O680">
        <v>0</v>
      </c>
      <c r="P680">
        <v>924</v>
      </c>
      <c r="Q680">
        <v>0</v>
      </c>
      <c r="R680">
        <v>161</v>
      </c>
      <c r="S680">
        <v>1687</v>
      </c>
      <c r="T680">
        <v>488</v>
      </c>
      <c r="U680">
        <v>502</v>
      </c>
      <c r="V680">
        <v>281</v>
      </c>
      <c r="W680">
        <v>750</v>
      </c>
      <c r="X680">
        <v>100</v>
      </c>
      <c r="Y680">
        <v>935</v>
      </c>
      <c r="Z680">
        <v>874</v>
      </c>
    </row>
    <row r="681" spans="1:26" x14ac:dyDescent="0.35">
      <c r="A681">
        <v>725</v>
      </c>
      <c r="B681" t="s">
        <v>156</v>
      </c>
      <c r="C681">
        <v>682</v>
      </c>
      <c r="D681">
        <v>837</v>
      </c>
      <c r="E681">
        <v>1268</v>
      </c>
      <c r="F681">
        <v>1148</v>
      </c>
      <c r="G681">
        <v>933</v>
      </c>
      <c r="H681">
        <v>1017</v>
      </c>
      <c r="I681">
        <v>921</v>
      </c>
      <c r="J681">
        <v>1029</v>
      </c>
      <c r="K681">
        <v>1280</v>
      </c>
      <c r="L681">
        <v>993</v>
      </c>
      <c r="M681">
        <v>909</v>
      </c>
      <c r="N681">
        <v>945</v>
      </c>
      <c r="O681">
        <v>1655</v>
      </c>
      <c r="P681">
        <v>384</v>
      </c>
      <c r="Q681">
        <v>1390</v>
      </c>
      <c r="R681">
        <v>1077</v>
      </c>
      <c r="S681">
        <v>1847</v>
      </c>
      <c r="T681">
        <v>827</v>
      </c>
      <c r="U681">
        <v>1576</v>
      </c>
      <c r="V681">
        <v>984</v>
      </c>
      <c r="W681">
        <v>348</v>
      </c>
      <c r="X681">
        <v>267</v>
      </c>
      <c r="Y681">
        <v>1352</v>
      </c>
      <c r="Z681">
        <v>355</v>
      </c>
    </row>
    <row r="682" spans="1:26" x14ac:dyDescent="0.35">
      <c r="A682">
        <v>726</v>
      </c>
      <c r="B682" t="s">
        <v>155</v>
      </c>
      <c r="C682">
        <v>554</v>
      </c>
      <c r="D682">
        <v>680</v>
      </c>
      <c r="E682">
        <v>1030</v>
      </c>
      <c r="F682">
        <v>933</v>
      </c>
      <c r="G682">
        <v>758</v>
      </c>
      <c r="H682">
        <v>826</v>
      </c>
      <c r="I682">
        <v>748</v>
      </c>
      <c r="J682">
        <v>836</v>
      </c>
      <c r="K682">
        <v>1040</v>
      </c>
      <c r="L682">
        <v>807</v>
      </c>
      <c r="M682">
        <v>739</v>
      </c>
      <c r="N682">
        <v>768</v>
      </c>
      <c r="O682">
        <v>0</v>
      </c>
      <c r="P682">
        <v>229</v>
      </c>
      <c r="Q682">
        <v>520</v>
      </c>
      <c r="R682">
        <v>276</v>
      </c>
      <c r="S682">
        <v>1020</v>
      </c>
      <c r="T682">
        <v>440</v>
      </c>
      <c r="U682">
        <v>440</v>
      </c>
      <c r="V682">
        <v>598</v>
      </c>
      <c r="W682">
        <v>359</v>
      </c>
      <c r="X682">
        <v>400</v>
      </c>
      <c r="Y682">
        <v>366</v>
      </c>
      <c r="Z682">
        <v>450</v>
      </c>
    </row>
    <row r="683" spans="1:26" x14ac:dyDescent="0.35">
      <c r="A683">
        <v>727</v>
      </c>
      <c r="B683" t="s">
        <v>159</v>
      </c>
      <c r="C683">
        <v>222</v>
      </c>
      <c r="D683">
        <v>278</v>
      </c>
      <c r="E683">
        <v>333</v>
      </c>
      <c r="F683">
        <v>389</v>
      </c>
      <c r="G683">
        <v>389</v>
      </c>
      <c r="H683">
        <v>389</v>
      </c>
      <c r="I683">
        <v>500</v>
      </c>
      <c r="J683">
        <v>445</v>
      </c>
      <c r="K683">
        <v>500</v>
      </c>
      <c r="L683">
        <v>445</v>
      </c>
      <c r="M683">
        <v>722</v>
      </c>
      <c r="N683">
        <v>945</v>
      </c>
      <c r="O683">
        <v>163</v>
      </c>
      <c r="P683">
        <v>0</v>
      </c>
      <c r="Q683">
        <v>781</v>
      </c>
      <c r="R683">
        <v>947</v>
      </c>
      <c r="S683">
        <v>758</v>
      </c>
      <c r="T683">
        <v>364</v>
      </c>
      <c r="U683">
        <v>1418</v>
      </c>
      <c r="V683">
        <v>965</v>
      </c>
      <c r="W683">
        <v>4460</v>
      </c>
      <c r="X683">
        <v>1076</v>
      </c>
      <c r="Y683">
        <v>612</v>
      </c>
      <c r="Z683">
        <v>835</v>
      </c>
    </row>
    <row r="684" spans="1:26" x14ac:dyDescent="0.35">
      <c r="A684">
        <v>728</v>
      </c>
      <c r="B684" t="s">
        <v>160</v>
      </c>
      <c r="C684">
        <v>29</v>
      </c>
      <c r="D684">
        <v>36</v>
      </c>
      <c r="E684">
        <v>43</v>
      </c>
      <c r="F684">
        <v>51</v>
      </c>
      <c r="G684">
        <v>51</v>
      </c>
      <c r="H684">
        <v>51</v>
      </c>
      <c r="I684">
        <v>65</v>
      </c>
      <c r="J684">
        <v>58</v>
      </c>
      <c r="K684">
        <v>65</v>
      </c>
      <c r="L684">
        <v>58</v>
      </c>
      <c r="M684">
        <v>94</v>
      </c>
      <c r="N684">
        <v>123</v>
      </c>
      <c r="O684">
        <v>150</v>
      </c>
      <c r="P684">
        <v>390</v>
      </c>
      <c r="Q684">
        <v>0</v>
      </c>
      <c r="R684">
        <v>964</v>
      </c>
      <c r="S684">
        <v>0</v>
      </c>
      <c r="T684">
        <v>155</v>
      </c>
      <c r="U684">
        <v>150</v>
      </c>
      <c r="V684">
        <v>0</v>
      </c>
      <c r="W684">
        <v>13</v>
      </c>
      <c r="X684">
        <v>150</v>
      </c>
      <c r="Y684">
        <v>0</v>
      </c>
      <c r="Z684">
        <v>530</v>
      </c>
    </row>
    <row r="685" spans="1:26" x14ac:dyDescent="0.35">
      <c r="A685">
        <v>729</v>
      </c>
      <c r="B685" t="s">
        <v>161</v>
      </c>
      <c r="C685">
        <v>338</v>
      </c>
      <c r="D685">
        <v>423</v>
      </c>
      <c r="E685">
        <v>507</v>
      </c>
      <c r="F685">
        <v>592</v>
      </c>
      <c r="G685">
        <v>592</v>
      </c>
      <c r="H685">
        <v>592</v>
      </c>
      <c r="I685">
        <v>761</v>
      </c>
      <c r="J685">
        <v>676</v>
      </c>
      <c r="K685">
        <v>761</v>
      </c>
      <c r="L685">
        <v>676</v>
      </c>
      <c r="M685">
        <v>1099</v>
      </c>
      <c r="N685">
        <v>1437</v>
      </c>
      <c r="O685">
        <v>-617</v>
      </c>
      <c r="P685">
        <v>413</v>
      </c>
      <c r="Q685">
        <v>205</v>
      </c>
      <c r="R685">
        <v>2144</v>
      </c>
      <c r="S685">
        <v>512</v>
      </c>
      <c r="T685">
        <v>312</v>
      </c>
      <c r="U685">
        <v>2081</v>
      </c>
      <c r="V685">
        <v>480</v>
      </c>
      <c r="W685">
        <v>21</v>
      </c>
      <c r="X685">
        <v>344</v>
      </c>
      <c r="Y685">
        <v>1078</v>
      </c>
      <c r="Z685">
        <v>811</v>
      </c>
    </row>
    <row r="686" spans="1:26" x14ac:dyDescent="0.35">
      <c r="A686">
        <v>730</v>
      </c>
      <c r="B686" t="s">
        <v>164</v>
      </c>
      <c r="C686">
        <v>116</v>
      </c>
      <c r="D686">
        <v>145</v>
      </c>
      <c r="E686">
        <v>174</v>
      </c>
      <c r="F686">
        <v>203</v>
      </c>
      <c r="G686">
        <v>203</v>
      </c>
      <c r="H686">
        <v>203</v>
      </c>
      <c r="I686">
        <v>261</v>
      </c>
      <c r="J686">
        <v>232</v>
      </c>
      <c r="K686">
        <v>261</v>
      </c>
      <c r="L686">
        <v>232</v>
      </c>
      <c r="M686">
        <v>377</v>
      </c>
      <c r="N686">
        <v>493</v>
      </c>
      <c r="O686">
        <v>392</v>
      </c>
      <c r="P686">
        <v>354</v>
      </c>
      <c r="Q686">
        <v>150</v>
      </c>
      <c r="R686">
        <v>0</v>
      </c>
      <c r="S686">
        <v>150</v>
      </c>
      <c r="T686">
        <v>758</v>
      </c>
      <c r="U686">
        <v>941</v>
      </c>
      <c r="V686">
        <v>716</v>
      </c>
      <c r="W686">
        <v>1252</v>
      </c>
      <c r="X686">
        <v>2225</v>
      </c>
      <c r="Y686">
        <v>1270</v>
      </c>
      <c r="Z686">
        <v>322</v>
      </c>
    </row>
    <row r="687" spans="1:26" x14ac:dyDescent="0.35">
      <c r="A687">
        <v>731</v>
      </c>
      <c r="B687" t="s">
        <v>163</v>
      </c>
      <c r="C687">
        <v>126</v>
      </c>
      <c r="D687">
        <v>157</v>
      </c>
      <c r="E687">
        <v>188</v>
      </c>
      <c r="F687">
        <v>220</v>
      </c>
      <c r="G687">
        <v>220</v>
      </c>
      <c r="H687">
        <v>220</v>
      </c>
      <c r="I687">
        <v>283</v>
      </c>
      <c r="J687">
        <v>251</v>
      </c>
      <c r="K687">
        <v>283</v>
      </c>
      <c r="L687">
        <v>251</v>
      </c>
      <c r="M687">
        <v>408</v>
      </c>
      <c r="N687">
        <v>534</v>
      </c>
      <c r="O687">
        <v>0</v>
      </c>
      <c r="P687">
        <v>0</v>
      </c>
      <c r="Q687">
        <v>127</v>
      </c>
      <c r="R687">
        <v>238</v>
      </c>
      <c r="S687">
        <v>0</v>
      </c>
      <c r="T687">
        <v>0</v>
      </c>
      <c r="U687">
        <v>111</v>
      </c>
      <c r="V687">
        <v>730</v>
      </c>
      <c r="W687">
        <v>222</v>
      </c>
      <c r="X687">
        <v>250</v>
      </c>
      <c r="Y687">
        <v>302</v>
      </c>
      <c r="Z687">
        <v>1282</v>
      </c>
    </row>
    <row r="688" spans="1:26" x14ac:dyDescent="0.35">
      <c r="A688">
        <v>732</v>
      </c>
      <c r="B688" t="s">
        <v>162</v>
      </c>
      <c r="C688">
        <v>135</v>
      </c>
      <c r="D688">
        <v>169</v>
      </c>
      <c r="E688">
        <v>203</v>
      </c>
      <c r="F688">
        <v>237</v>
      </c>
      <c r="G688">
        <v>237</v>
      </c>
      <c r="H688">
        <v>237</v>
      </c>
      <c r="I688">
        <v>304</v>
      </c>
      <c r="J688">
        <v>271</v>
      </c>
      <c r="K688">
        <v>304</v>
      </c>
      <c r="L688">
        <v>271</v>
      </c>
      <c r="M688">
        <v>440</v>
      </c>
      <c r="N688">
        <v>575</v>
      </c>
      <c r="O688">
        <v>0</v>
      </c>
      <c r="P688">
        <v>270</v>
      </c>
      <c r="Q688">
        <v>532</v>
      </c>
      <c r="R688">
        <v>335</v>
      </c>
      <c r="S688">
        <v>542</v>
      </c>
      <c r="T688">
        <v>725</v>
      </c>
      <c r="U688">
        <v>0</v>
      </c>
      <c r="V688">
        <v>0</v>
      </c>
      <c r="W688">
        <v>0</v>
      </c>
      <c r="X688">
        <v>129</v>
      </c>
      <c r="Y688">
        <v>248</v>
      </c>
      <c r="Z688">
        <v>79</v>
      </c>
    </row>
    <row r="689" spans="1:26" x14ac:dyDescent="0.35">
      <c r="A689">
        <v>733</v>
      </c>
      <c r="B689" t="s">
        <v>377</v>
      </c>
      <c r="C689">
        <v>630</v>
      </c>
      <c r="D689">
        <v>769</v>
      </c>
      <c r="E689">
        <v>1252</v>
      </c>
      <c r="F689">
        <v>1046</v>
      </c>
      <c r="G689">
        <v>777</v>
      </c>
      <c r="H689">
        <v>882</v>
      </c>
      <c r="I689">
        <v>651</v>
      </c>
      <c r="J689">
        <v>841</v>
      </c>
      <c r="K689">
        <v>1100</v>
      </c>
      <c r="L689">
        <v>796</v>
      </c>
      <c r="M689">
        <v>414</v>
      </c>
      <c r="N689">
        <v>236</v>
      </c>
      <c r="O689">
        <v>257</v>
      </c>
      <c r="P689">
        <v>535</v>
      </c>
      <c r="Q689">
        <v>-91</v>
      </c>
      <c r="R689">
        <v>559</v>
      </c>
      <c r="S689">
        <v>122</v>
      </c>
      <c r="T689">
        <v>478</v>
      </c>
      <c r="U689">
        <v>-1278</v>
      </c>
      <c r="V689">
        <v>-415</v>
      </c>
      <c r="W689">
        <v>-3560</v>
      </c>
      <c r="X689">
        <v>-6</v>
      </c>
      <c r="Y689">
        <v>83</v>
      </c>
      <c r="Z689">
        <v>239</v>
      </c>
    </row>
    <row r="690" spans="1:26" x14ac:dyDescent="0.35">
      <c r="A690">
        <v>734</v>
      </c>
      <c r="B690" t="s">
        <v>375</v>
      </c>
      <c r="C690">
        <v>556</v>
      </c>
      <c r="D690">
        <v>680</v>
      </c>
      <c r="E690">
        <v>1080</v>
      </c>
      <c r="F690">
        <v>928</v>
      </c>
      <c r="G690">
        <v>713</v>
      </c>
      <c r="H690">
        <v>797</v>
      </c>
      <c r="I690">
        <v>638</v>
      </c>
      <c r="J690">
        <v>778</v>
      </c>
      <c r="K690">
        <v>997</v>
      </c>
      <c r="L690">
        <v>742</v>
      </c>
      <c r="M690">
        <v>501</v>
      </c>
      <c r="N690">
        <v>411</v>
      </c>
      <c r="O690">
        <v>1655</v>
      </c>
      <c r="P690">
        <v>384</v>
      </c>
      <c r="Q690">
        <v>1263</v>
      </c>
      <c r="R690">
        <v>839</v>
      </c>
      <c r="S690">
        <v>1847</v>
      </c>
      <c r="T690">
        <v>827</v>
      </c>
      <c r="U690">
        <v>1465</v>
      </c>
      <c r="V690">
        <v>254</v>
      </c>
      <c r="W690">
        <v>126</v>
      </c>
      <c r="X690">
        <v>17</v>
      </c>
      <c r="Y690">
        <v>1050</v>
      </c>
      <c r="Z690">
        <v>-927</v>
      </c>
    </row>
    <row r="691" spans="1:26" x14ac:dyDescent="0.35">
      <c r="A691">
        <v>736</v>
      </c>
      <c r="B691" t="s">
        <v>372</v>
      </c>
      <c r="C691">
        <v>120</v>
      </c>
      <c r="D691">
        <v>147</v>
      </c>
      <c r="E691">
        <v>234</v>
      </c>
      <c r="F691">
        <v>200</v>
      </c>
      <c r="G691">
        <v>153</v>
      </c>
      <c r="H691">
        <v>171</v>
      </c>
      <c r="I691">
        <v>136</v>
      </c>
      <c r="J691">
        <v>167</v>
      </c>
      <c r="K691">
        <v>215</v>
      </c>
      <c r="L691">
        <v>159</v>
      </c>
      <c r="M691">
        <v>105</v>
      </c>
      <c r="N691">
        <v>84</v>
      </c>
      <c r="O691">
        <v>-150</v>
      </c>
      <c r="P691">
        <v>-150</v>
      </c>
      <c r="Q691">
        <v>930</v>
      </c>
      <c r="R691">
        <v>-584</v>
      </c>
      <c r="S691">
        <v>310</v>
      </c>
      <c r="T691">
        <v>641</v>
      </c>
      <c r="U691">
        <v>1120</v>
      </c>
      <c r="V691">
        <v>510</v>
      </c>
      <c r="W691">
        <v>892</v>
      </c>
      <c r="X691">
        <v>410</v>
      </c>
      <c r="Y691">
        <v>440</v>
      </c>
      <c r="Z691">
        <v>-530</v>
      </c>
    </row>
    <row r="692" spans="1:26" x14ac:dyDescent="0.35">
      <c r="A692">
        <v>737</v>
      </c>
      <c r="B692" t="s">
        <v>373</v>
      </c>
      <c r="C692">
        <v>1281</v>
      </c>
      <c r="D692">
        <v>1566</v>
      </c>
      <c r="E692">
        <v>2504</v>
      </c>
      <c r="F692">
        <v>2135</v>
      </c>
      <c r="G692">
        <v>1624</v>
      </c>
      <c r="H692">
        <v>1823</v>
      </c>
      <c r="I692">
        <v>1426</v>
      </c>
      <c r="J692">
        <v>1767</v>
      </c>
      <c r="K692">
        <v>2279</v>
      </c>
      <c r="L692">
        <v>1682</v>
      </c>
      <c r="M692">
        <v>1060</v>
      </c>
      <c r="N692">
        <v>807</v>
      </c>
      <c r="O692">
        <v>842</v>
      </c>
      <c r="P692">
        <v>2090</v>
      </c>
      <c r="Q692">
        <v>2284</v>
      </c>
      <c r="R692">
        <v>1555</v>
      </c>
      <c r="S692">
        <v>1867</v>
      </c>
      <c r="T692">
        <v>158</v>
      </c>
      <c r="U692">
        <v>16</v>
      </c>
      <c r="V692">
        <v>3198</v>
      </c>
      <c r="W692">
        <v>85</v>
      </c>
      <c r="X692">
        <v>921</v>
      </c>
      <c r="Y692">
        <v>13853</v>
      </c>
      <c r="Z692">
        <v>-363</v>
      </c>
    </row>
    <row r="693" spans="1:26" x14ac:dyDescent="0.35">
      <c r="A693">
        <v>738</v>
      </c>
      <c r="B693" t="s">
        <v>376</v>
      </c>
      <c r="C693">
        <v>289</v>
      </c>
      <c r="D693">
        <v>352</v>
      </c>
      <c r="E693">
        <v>579</v>
      </c>
      <c r="F693">
        <v>479</v>
      </c>
      <c r="G693">
        <v>351</v>
      </c>
      <c r="H693">
        <v>401</v>
      </c>
      <c r="I693">
        <v>286</v>
      </c>
      <c r="J693">
        <v>379</v>
      </c>
      <c r="K693">
        <v>499</v>
      </c>
      <c r="L693">
        <v>357</v>
      </c>
      <c r="M693">
        <v>163</v>
      </c>
      <c r="N693">
        <v>68</v>
      </c>
      <c r="O693">
        <v>-392</v>
      </c>
      <c r="P693">
        <v>570</v>
      </c>
      <c r="Q693">
        <v>-150</v>
      </c>
      <c r="R693">
        <v>161</v>
      </c>
      <c r="S693">
        <v>1537</v>
      </c>
      <c r="T693">
        <v>-270</v>
      </c>
      <c r="U693">
        <v>-439</v>
      </c>
      <c r="V693">
        <v>-435</v>
      </c>
      <c r="W693">
        <v>-502</v>
      </c>
      <c r="X693">
        <v>-2125</v>
      </c>
      <c r="Y693">
        <v>-335</v>
      </c>
      <c r="Z693">
        <v>552</v>
      </c>
    </row>
    <row r="694" spans="1:26" x14ac:dyDescent="0.35">
      <c r="A694">
        <v>739</v>
      </c>
      <c r="B694" t="s">
        <v>374</v>
      </c>
      <c r="C694">
        <v>419</v>
      </c>
      <c r="D694">
        <v>511</v>
      </c>
      <c r="E694">
        <v>827</v>
      </c>
      <c r="F694">
        <v>696</v>
      </c>
      <c r="G694">
        <v>521</v>
      </c>
      <c r="H694">
        <v>589</v>
      </c>
      <c r="I694">
        <v>444</v>
      </c>
      <c r="J694">
        <v>565</v>
      </c>
      <c r="K694">
        <v>736</v>
      </c>
      <c r="L694">
        <v>536</v>
      </c>
      <c r="M694">
        <v>299</v>
      </c>
      <c r="N694">
        <v>193</v>
      </c>
      <c r="O694">
        <v>0</v>
      </c>
      <c r="P694">
        <v>-41</v>
      </c>
      <c r="Q694">
        <v>-12</v>
      </c>
      <c r="R694">
        <v>-59</v>
      </c>
      <c r="S694">
        <v>478</v>
      </c>
      <c r="T694">
        <v>-285</v>
      </c>
      <c r="U694">
        <v>440</v>
      </c>
      <c r="V694">
        <v>598</v>
      </c>
      <c r="W694">
        <v>359</v>
      </c>
      <c r="X694">
        <v>271</v>
      </c>
      <c r="Y694">
        <v>118</v>
      </c>
      <c r="Z694">
        <v>371</v>
      </c>
    </row>
    <row r="695" spans="1:26" x14ac:dyDescent="0.35">
      <c r="A695">
        <v>743</v>
      </c>
      <c r="B695" t="s">
        <v>371</v>
      </c>
      <c r="C695">
        <v>26366</v>
      </c>
      <c r="D695">
        <v>31810</v>
      </c>
      <c r="E695">
        <v>36572</v>
      </c>
      <c r="F695">
        <v>30607</v>
      </c>
      <c r="G695">
        <v>34200</v>
      </c>
      <c r="H695">
        <v>32885</v>
      </c>
      <c r="I695">
        <v>32284</v>
      </c>
      <c r="J695">
        <v>36591</v>
      </c>
      <c r="K695">
        <v>37400</v>
      </c>
      <c r="L695">
        <v>37850</v>
      </c>
      <c r="M695">
        <v>51323</v>
      </c>
      <c r="N695">
        <v>39725</v>
      </c>
      <c r="O695">
        <v>30831</v>
      </c>
      <c r="P695">
        <v>29950</v>
      </c>
      <c r="Q695">
        <v>33781</v>
      </c>
      <c r="R695">
        <v>30049</v>
      </c>
      <c r="S695">
        <v>29126</v>
      </c>
      <c r="T695">
        <v>37067</v>
      </c>
      <c r="U695">
        <v>30122</v>
      </c>
      <c r="V695">
        <v>29804</v>
      </c>
      <c r="W695">
        <v>27199</v>
      </c>
      <c r="X695">
        <v>26689</v>
      </c>
      <c r="Y695">
        <v>39002</v>
      </c>
      <c r="Z695">
        <v>30707</v>
      </c>
    </row>
    <row r="696" spans="1:26" x14ac:dyDescent="0.35">
      <c r="A696">
        <v>744</v>
      </c>
      <c r="B696" t="s">
        <v>378</v>
      </c>
      <c r="C696">
        <v>8445</v>
      </c>
      <c r="D696">
        <v>1524</v>
      </c>
      <c r="E696">
        <v>1635</v>
      </c>
      <c r="F696">
        <v>7064</v>
      </c>
      <c r="G696">
        <v>3607</v>
      </c>
      <c r="H696">
        <v>3567</v>
      </c>
      <c r="I696">
        <v>3531</v>
      </c>
      <c r="J696">
        <v>4034</v>
      </c>
      <c r="K696">
        <v>9060</v>
      </c>
      <c r="L696">
        <v>4230</v>
      </c>
      <c r="M696">
        <v>4456</v>
      </c>
      <c r="N696">
        <v>4617</v>
      </c>
      <c r="O696">
        <v>6149</v>
      </c>
      <c r="P696">
        <v>2709</v>
      </c>
      <c r="Q696">
        <v>2259</v>
      </c>
      <c r="R696">
        <v>3204</v>
      </c>
      <c r="S696">
        <v>3419</v>
      </c>
      <c r="T696">
        <v>3586</v>
      </c>
      <c r="U696">
        <v>4530</v>
      </c>
      <c r="V696">
        <v>5695</v>
      </c>
      <c r="W696">
        <v>10915</v>
      </c>
      <c r="X696">
        <v>7050</v>
      </c>
      <c r="Y696">
        <v>7226</v>
      </c>
      <c r="Z696">
        <v>7395</v>
      </c>
    </row>
    <row r="697" spans="1:26" x14ac:dyDescent="0.35">
      <c r="A697">
        <v>745</v>
      </c>
      <c r="B697" t="s">
        <v>379</v>
      </c>
      <c r="C697">
        <v>31275</v>
      </c>
      <c r="D697">
        <v>39699</v>
      </c>
      <c r="E697">
        <v>40705</v>
      </c>
      <c r="F697">
        <v>36968</v>
      </c>
      <c r="G697">
        <v>44616</v>
      </c>
      <c r="H697">
        <v>43588</v>
      </c>
      <c r="I697">
        <v>43128</v>
      </c>
      <c r="J697">
        <v>49037</v>
      </c>
      <c r="K697">
        <v>49203</v>
      </c>
      <c r="L697">
        <v>51169</v>
      </c>
      <c r="M697">
        <v>53645</v>
      </c>
      <c r="N697">
        <v>57650</v>
      </c>
      <c r="O697">
        <v>34383</v>
      </c>
      <c r="P697">
        <v>31885</v>
      </c>
      <c r="Q697">
        <v>39457</v>
      </c>
      <c r="R697">
        <v>36068</v>
      </c>
      <c r="S697">
        <v>35622</v>
      </c>
      <c r="T697">
        <v>40063</v>
      </c>
      <c r="U697">
        <v>38651</v>
      </c>
      <c r="V697">
        <v>50996</v>
      </c>
      <c r="W697">
        <v>44546</v>
      </c>
      <c r="X697">
        <v>56539</v>
      </c>
      <c r="Y697">
        <v>43443</v>
      </c>
      <c r="Z697">
        <v>67385</v>
      </c>
    </row>
    <row r="698" spans="1:26" x14ac:dyDescent="0.35">
      <c r="A698">
        <v>746</v>
      </c>
      <c r="B698" t="s">
        <v>382</v>
      </c>
      <c r="C698">
        <v>14014</v>
      </c>
      <c r="D698">
        <v>16302</v>
      </c>
      <c r="E698">
        <v>16441</v>
      </c>
      <c r="F698">
        <v>15081</v>
      </c>
      <c r="G698">
        <v>17576</v>
      </c>
      <c r="H698">
        <v>16879</v>
      </c>
      <c r="I698">
        <v>16959</v>
      </c>
      <c r="J698">
        <v>18652</v>
      </c>
      <c r="K698">
        <v>18321</v>
      </c>
      <c r="L698">
        <v>19338</v>
      </c>
      <c r="M698">
        <v>19652</v>
      </c>
      <c r="N698">
        <v>20229</v>
      </c>
      <c r="O698">
        <v>16954</v>
      </c>
      <c r="P698">
        <v>15143</v>
      </c>
      <c r="Q698">
        <v>15727</v>
      </c>
      <c r="R698">
        <v>17532</v>
      </c>
      <c r="S698">
        <v>15910</v>
      </c>
      <c r="T698">
        <v>19834</v>
      </c>
      <c r="U698">
        <v>17750</v>
      </c>
      <c r="V698">
        <v>14792</v>
      </c>
      <c r="W698">
        <v>15837</v>
      </c>
      <c r="X698">
        <v>12910</v>
      </c>
      <c r="Y698">
        <v>12566</v>
      </c>
      <c r="Z698">
        <v>13840</v>
      </c>
    </row>
    <row r="699" spans="1:26" x14ac:dyDescent="0.35">
      <c r="A699">
        <v>747</v>
      </c>
      <c r="B699" t="s">
        <v>381</v>
      </c>
      <c r="C699">
        <v>6408</v>
      </c>
      <c r="D699">
        <v>8246</v>
      </c>
      <c r="E699">
        <v>8772</v>
      </c>
      <c r="F699">
        <v>23446</v>
      </c>
      <c r="G699">
        <v>14767</v>
      </c>
      <c r="H699">
        <v>14620</v>
      </c>
      <c r="I699">
        <v>14586</v>
      </c>
      <c r="J699">
        <v>16700</v>
      </c>
      <c r="K699">
        <v>16924</v>
      </c>
      <c r="L699">
        <v>17756</v>
      </c>
      <c r="M699">
        <v>18622</v>
      </c>
      <c r="N699">
        <v>19378</v>
      </c>
      <c r="O699">
        <v>11272</v>
      </c>
      <c r="P699">
        <v>11828</v>
      </c>
      <c r="Q699">
        <v>15859</v>
      </c>
      <c r="R699">
        <v>25400</v>
      </c>
      <c r="S699">
        <v>26519</v>
      </c>
      <c r="T699">
        <v>19641</v>
      </c>
      <c r="U699">
        <v>15552</v>
      </c>
      <c r="V699">
        <v>16043</v>
      </c>
      <c r="W699">
        <v>25185</v>
      </c>
      <c r="X699">
        <v>16404</v>
      </c>
      <c r="Y699">
        <v>22889</v>
      </c>
      <c r="Z699">
        <v>29459</v>
      </c>
    </row>
    <row r="700" spans="1:26" x14ac:dyDescent="0.35">
      <c r="A700">
        <v>748</v>
      </c>
      <c r="B700" t="s">
        <v>380</v>
      </c>
      <c r="C700">
        <v>10890</v>
      </c>
      <c r="D700">
        <v>13280</v>
      </c>
      <c r="E700">
        <v>13587</v>
      </c>
      <c r="F700">
        <v>12083</v>
      </c>
      <c r="G700">
        <v>14585</v>
      </c>
      <c r="H700">
        <v>14250</v>
      </c>
      <c r="I700">
        <v>14140</v>
      </c>
      <c r="J700">
        <v>16060</v>
      </c>
      <c r="K700">
        <v>16026</v>
      </c>
      <c r="L700">
        <v>16642</v>
      </c>
      <c r="M700">
        <v>17420</v>
      </c>
      <c r="N700">
        <v>17977</v>
      </c>
      <c r="O700">
        <v>12261</v>
      </c>
      <c r="P700">
        <v>12329</v>
      </c>
      <c r="Q700">
        <v>10440</v>
      </c>
      <c r="R700">
        <v>11894</v>
      </c>
      <c r="S700">
        <v>13943</v>
      </c>
      <c r="T700">
        <v>10856</v>
      </c>
      <c r="U700">
        <v>12775</v>
      </c>
      <c r="V700">
        <v>12424</v>
      </c>
      <c r="W700">
        <v>14155</v>
      </c>
      <c r="X700">
        <v>14407</v>
      </c>
      <c r="Y700">
        <v>14253</v>
      </c>
      <c r="Z700">
        <v>15040</v>
      </c>
    </row>
    <row r="701" spans="1:26" x14ac:dyDescent="0.35">
      <c r="A701">
        <v>750</v>
      </c>
      <c r="B701" t="s">
        <v>406</v>
      </c>
      <c r="C701">
        <v>2</v>
      </c>
      <c r="D701">
        <v>0</v>
      </c>
      <c r="E701">
        <v>0</v>
      </c>
      <c r="F701">
        <v>0</v>
      </c>
      <c r="G701">
        <v>0</v>
      </c>
      <c r="H701">
        <v>1</v>
      </c>
      <c r="I701">
        <v>1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</row>
    <row r="702" spans="1:26" x14ac:dyDescent="0.35">
      <c r="A702">
        <v>751</v>
      </c>
      <c r="B702" t="s">
        <v>407</v>
      </c>
      <c r="C702">
        <v>4910</v>
      </c>
      <c r="D702">
        <v>3556</v>
      </c>
      <c r="E702">
        <v>10823</v>
      </c>
      <c r="F702">
        <v>7977</v>
      </c>
      <c r="G702">
        <v>4952</v>
      </c>
      <c r="H702">
        <v>6129</v>
      </c>
      <c r="I702">
        <v>2455</v>
      </c>
      <c r="J702">
        <v>5133</v>
      </c>
      <c r="K702">
        <v>7497</v>
      </c>
      <c r="L702">
        <v>3779</v>
      </c>
      <c r="M702">
        <v>-2373</v>
      </c>
      <c r="N702">
        <v>-6530</v>
      </c>
      <c r="O702">
        <v>8993</v>
      </c>
      <c r="P702">
        <v>91</v>
      </c>
      <c r="Q702">
        <v>-2468</v>
      </c>
      <c r="R702">
        <v>-1589</v>
      </c>
      <c r="S702">
        <v>7921</v>
      </c>
      <c r="T702">
        <v>12652</v>
      </c>
      <c r="U702">
        <v>3895</v>
      </c>
      <c r="V702">
        <v>5706</v>
      </c>
      <c r="W702">
        <v>-3104</v>
      </c>
      <c r="X702">
        <v>701</v>
      </c>
      <c r="Y702">
        <v>14327</v>
      </c>
      <c r="Z702">
        <v>-26545</v>
      </c>
    </row>
    <row r="703" spans="1:26" x14ac:dyDescent="0.35">
      <c r="A703">
        <v>752</v>
      </c>
      <c r="B703" t="s">
        <v>408</v>
      </c>
      <c r="C703">
        <v>1071</v>
      </c>
      <c r="D703">
        <v>-1076</v>
      </c>
      <c r="E703">
        <v>2361</v>
      </c>
      <c r="F703">
        <v>1737</v>
      </c>
      <c r="G703">
        <v>1075</v>
      </c>
      <c r="H703">
        <v>1333</v>
      </c>
      <c r="I703">
        <v>529</v>
      </c>
      <c r="J703">
        <v>1115</v>
      </c>
      <c r="K703">
        <v>1631</v>
      </c>
      <c r="L703">
        <v>1005</v>
      </c>
      <c r="M703">
        <v>-531</v>
      </c>
      <c r="N703">
        <v>-1443</v>
      </c>
      <c r="O703">
        <v>1486</v>
      </c>
      <c r="P703">
        <v>-1212</v>
      </c>
      <c r="Q703">
        <v>-796</v>
      </c>
      <c r="R703">
        <v>-6744</v>
      </c>
      <c r="S703">
        <v>2405</v>
      </c>
      <c r="T703">
        <v>1909</v>
      </c>
      <c r="U703">
        <v>-1616</v>
      </c>
      <c r="V703">
        <v>-1312</v>
      </c>
      <c r="W703">
        <v>-2886</v>
      </c>
      <c r="X703">
        <v>-77</v>
      </c>
      <c r="Y703">
        <v>663</v>
      </c>
      <c r="Z703">
        <v>-16012</v>
      </c>
    </row>
    <row r="704" spans="1:26" x14ac:dyDescent="0.35">
      <c r="A704">
        <v>753</v>
      </c>
      <c r="B704" t="s">
        <v>409</v>
      </c>
      <c r="C704">
        <v>388</v>
      </c>
      <c r="D704">
        <v>473</v>
      </c>
      <c r="E704">
        <v>791</v>
      </c>
      <c r="F704">
        <v>642</v>
      </c>
      <c r="G704">
        <v>457</v>
      </c>
      <c r="H704">
        <v>529</v>
      </c>
      <c r="I704">
        <v>350</v>
      </c>
      <c r="J704">
        <v>491</v>
      </c>
      <c r="K704">
        <v>658</v>
      </c>
      <c r="L704">
        <v>459</v>
      </c>
      <c r="M704">
        <v>147</v>
      </c>
      <c r="N704">
        <v>-13</v>
      </c>
      <c r="O704">
        <v>271</v>
      </c>
      <c r="P704">
        <v>-326</v>
      </c>
      <c r="Q704">
        <v>1092</v>
      </c>
      <c r="R704">
        <v>-727</v>
      </c>
      <c r="S704">
        <v>-413</v>
      </c>
      <c r="T704">
        <v>539</v>
      </c>
      <c r="U704">
        <v>295</v>
      </c>
      <c r="V704">
        <v>510</v>
      </c>
      <c r="W704">
        <v>556</v>
      </c>
      <c r="X704">
        <v>269</v>
      </c>
      <c r="Y704">
        <v>66</v>
      </c>
      <c r="Z704">
        <v>-1281</v>
      </c>
    </row>
    <row r="705" spans="1:26" x14ac:dyDescent="0.35">
      <c r="A705">
        <v>754</v>
      </c>
      <c r="B705" t="s">
        <v>410</v>
      </c>
      <c r="C705">
        <v>2555</v>
      </c>
      <c r="D705">
        <v>3104</v>
      </c>
      <c r="E705">
        <v>5296</v>
      </c>
      <c r="F705">
        <v>4202</v>
      </c>
      <c r="G705">
        <v>2916</v>
      </c>
      <c r="H705">
        <v>3416</v>
      </c>
      <c r="I705">
        <v>2085</v>
      </c>
      <c r="J705">
        <v>3108</v>
      </c>
      <c r="K705">
        <v>4229</v>
      </c>
      <c r="L705">
        <v>2893</v>
      </c>
      <c r="M705">
        <v>495</v>
      </c>
      <c r="N705">
        <v>-811</v>
      </c>
      <c r="O705">
        <v>2801</v>
      </c>
      <c r="P705">
        <v>1226</v>
      </c>
      <c r="Q705">
        <v>2074</v>
      </c>
      <c r="R705">
        <v>4148</v>
      </c>
      <c r="S705">
        <v>1745</v>
      </c>
      <c r="T705">
        <v>8390</v>
      </c>
      <c r="U705">
        <v>3228</v>
      </c>
      <c r="V705">
        <v>2563</v>
      </c>
      <c r="W705">
        <v>-263</v>
      </c>
      <c r="X705">
        <v>2410</v>
      </c>
      <c r="Y705">
        <v>13571</v>
      </c>
      <c r="Z705">
        <v>-1167</v>
      </c>
    </row>
    <row r="706" spans="1:26" x14ac:dyDescent="0.35">
      <c r="A706">
        <v>755</v>
      </c>
      <c r="B706" t="s">
        <v>411</v>
      </c>
      <c r="C706">
        <v>596</v>
      </c>
      <c r="D706">
        <v>724</v>
      </c>
      <c r="E706">
        <v>1234</v>
      </c>
      <c r="F706">
        <v>980</v>
      </c>
      <c r="G706">
        <v>681</v>
      </c>
      <c r="H706">
        <v>798</v>
      </c>
      <c r="I706">
        <v>493</v>
      </c>
      <c r="J706">
        <v>727</v>
      </c>
      <c r="K706">
        <v>988</v>
      </c>
      <c r="L706">
        <v>678</v>
      </c>
      <c r="M706">
        <v>128</v>
      </c>
      <c r="N706">
        <v>-169</v>
      </c>
      <c r="O706">
        <v>-656</v>
      </c>
      <c r="P706">
        <v>-540</v>
      </c>
      <c r="Q706">
        <v>-6248</v>
      </c>
      <c r="R706">
        <v>-328</v>
      </c>
      <c r="S706">
        <v>2519</v>
      </c>
      <c r="T706">
        <v>-90</v>
      </c>
      <c r="U706">
        <v>-374</v>
      </c>
      <c r="V706">
        <v>-865</v>
      </c>
      <c r="W706">
        <v>-378</v>
      </c>
      <c r="X706">
        <v>-2159</v>
      </c>
      <c r="Y706">
        <v>-842</v>
      </c>
      <c r="Z706">
        <v>-558</v>
      </c>
    </row>
    <row r="707" spans="1:26" x14ac:dyDescent="0.35">
      <c r="A707">
        <v>756</v>
      </c>
      <c r="B707" t="s">
        <v>412</v>
      </c>
      <c r="C707">
        <v>1048</v>
      </c>
      <c r="D707">
        <v>1274</v>
      </c>
      <c r="E707">
        <v>2184</v>
      </c>
      <c r="F707">
        <v>1724</v>
      </c>
      <c r="G707">
        <v>1188</v>
      </c>
      <c r="H707">
        <v>1397</v>
      </c>
      <c r="I707">
        <v>832</v>
      </c>
      <c r="J707">
        <v>1265</v>
      </c>
      <c r="K707">
        <v>1726</v>
      </c>
      <c r="L707">
        <v>1176</v>
      </c>
      <c r="M707">
        <v>157</v>
      </c>
      <c r="N707">
        <v>-403</v>
      </c>
      <c r="O707">
        <v>3619</v>
      </c>
      <c r="P707">
        <v>659</v>
      </c>
      <c r="Q707">
        <v>897</v>
      </c>
      <c r="R707">
        <v>1343</v>
      </c>
      <c r="S707">
        <v>882</v>
      </c>
      <c r="T707">
        <v>1522</v>
      </c>
      <c r="U707">
        <v>1770</v>
      </c>
      <c r="V707">
        <v>5281</v>
      </c>
      <c r="W707">
        <v>-64</v>
      </c>
      <c r="X707">
        <v>59</v>
      </c>
      <c r="Y707">
        <v>843</v>
      </c>
      <c r="Z707">
        <v>-7950</v>
      </c>
    </row>
    <row r="708" spans="1:26" x14ac:dyDescent="0.35">
      <c r="A708">
        <v>757</v>
      </c>
      <c r="B708" t="s">
        <v>413</v>
      </c>
      <c r="C708">
        <v>916</v>
      </c>
      <c r="D708">
        <v>1116</v>
      </c>
      <c r="E708">
        <v>1891</v>
      </c>
      <c r="F708">
        <v>1508</v>
      </c>
      <c r="G708">
        <v>1056</v>
      </c>
      <c r="H708">
        <v>1233</v>
      </c>
      <c r="I708">
        <v>772</v>
      </c>
      <c r="J708">
        <v>1129</v>
      </c>
      <c r="K708">
        <v>1527</v>
      </c>
      <c r="L708">
        <v>1054</v>
      </c>
      <c r="M708">
        <v>231</v>
      </c>
      <c r="N708">
        <v>-212</v>
      </c>
      <c r="O708">
        <v>1472</v>
      </c>
      <c r="P708">
        <v>284</v>
      </c>
      <c r="Q708">
        <v>511</v>
      </c>
      <c r="R708">
        <v>717</v>
      </c>
      <c r="S708">
        <v>785</v>
      </c>
      <c r="T708">
        <v>384</v>
      </c>
      <c r="U708">
        <v>594</v>
      </c>
      <c r="V708">
        <v>-469</v>
      </c>
      <c r="W708">
        <v>-70</v>
      </c>
      <c r="X708">
        <v>202</v>
      </c>
      <c r="Y708">
        <v>25</v>
      </c>
      <c r="Z708">
        <v>575</v>
      </c>
    </row>
    <row r="709" spans="1:26" x14ac:dyDescent="0.35">
      <c r="A709">
        <v>758</v>
      </c>
      <c r="B709" t="s">
        <v>414</v>
      </c>
      <c r="C709">
        <v>46</v>
      </c>
      <c r="D709">
        <v>45</v>
      </c>
      <c r="E709">
        <v>48</v>
      </c>
      <c r="F709">
        <v>46</v>
      </c>
      <c r="G709">
        <v>47</v>
      </c>
      <c r="H709">
        <v>46</v>
      </c>
      <c r="I709">
        <v>45</v>
      </c>
      <c r="J709">
        <v>47</v>
      </c>
      <c r="K709">
        <v>46</v>
      </c>
      <c r="L709">
        <v>48</v>
      </c>
      <c r="M709">
        <v>45</v>
      </c>
      <c r="N709">
        <v>44</v>
      </c>
      <c r="O709">
        <v>47</v>
      </c>
      <c r="P709">
        <v>47</v>
      </c>
      <c r="Q709">
        <v>49</v>
      </c>
      <c r="R709">
        <v>54</v>
      </c>
      <c r="S709">
        <v>49</v>
      </c>
      <c r="T709">
        <v>53</v>
      </c>
      <c r="U709">
        <v>46</v>
      </c>
      <c r="V709">
        <v>47</v>
      </c>
      <c r="W709">
        <v>53</v>
      </c>
      <c r="X709">
        <v>46</v>
      </c>
      <c r="Y709">
        <v>48</v>
      </c>
      <c r="Z709">
        <v>45</v>
      </c>
    </row>
    <row r="710" spans="1:26" x14ac:dyDescent="0.35">
      <c r="A710">
        <v>759</v>
      </c>
      <c r="B710" t="s">
        <v>415</v>
      </c>
      <c r="C710">
        <v>41</v>
      </c>
      <c r="D710">
        <v>38</v>
      </c>
      <c r="E710">
        <v>38</v>
      </c>
      <c r="F710">
        <v>45</v>
      </c>
      <c r="G710">
        <v>35</v>
      </c>
      <c r="H710">
        <v>36</v>
      </c>
      <c r="I710">
        <v>37</v>
      </c>
      <c r="J710">
        <v>39</v>
      </c>
      <c r="K710">
        <v>42</v>
      </c>
      <c r="L710">
        <v>43</v>
      </c>
      <c r="M710">
        <v>40</v>
      </c>
      <c r="N710">
        <v>43</v>
      </c>
      <c r="O710">
        <v>38</v>
      </c>
      <c r="P710">
        <v>30</v>
      </c>
      <c r="Q710">
        <v>23</v>
      </c>
      <c r="R710">
        <v>36</v>
      </c>
      <c r="S710">
        <v>35</v>
      </c>
      <c r="T710">
        <v>49</v>
      </c>
      <c r="U710">
        <v>35</v>
      </c>
      <c r="V710">
        <v>34</v>
      </c>
      <c r="W710">
        <v>43</v>
      </c>
      <c r="X710">
        <v>46</v>
      </c>
      <c r="Y710">
        <v>38</v>
      </c>
      <c r="Z710">
        <v>38</v>
      </c>
    </row>
    <row r="711" spans="1:26" x14ac:dyDescent="0.35">
      <c r="A711">
        <v>760</v>
      </c>
      <c r="B711" t="s">
        <v>416</v>
      </c>
      <c r="C711">
        <v>48</v>
      </c>
      <c r="D711">
        <v>44</v>
      </c>
      <c r="E711">
        <v>44</v>
      </c>
      <c r="F711">
        <v>44</v>
      </c>
      <c r="G711">
        <v>44</v>
      </c>
      <c r="H711">
        <v>42</v>
      </c>
      <c r="I711">
        <v>44</v>
      </c>
      <c r="J711">
        <v>45</v>
      </c>
      <c r="K711">
        <v>41</v>
      </c>
      <c r="L711">
        <v>43</v>
      </c>
      <c r="M711">
        <v>43</v>
      </c>
      <c r="N711">
        <v>41</v>
      </c>
      <c r="O711">
        <v>49</v>
      </c>
      <c r="P711">
        <v>43</v>
      </c>
      <c r="Q711">
        <v>39</v>
      </c>
      <c r="R711">
        <v>37</v>
      </c>
      <c r="S711">
        <v>40</v>
      </c>
      <c r="T711">
        <v>37</v>
      </c>
      <c r="U711">
        <v>39</v>
      </c>
      <c r="V711">
        <v>37</v>
      </c>
      <c r="W711">
        <v>42</v>
      </c>
      <c r="X711">
        <v>45</v>
      </c>
      <c r="Y711">
        <v>42</v>
      </c>
      <c r="Z711">
        <v>38</v>
      </c>
    </row>
    <row r="712" spans="1:26" x14ac:dyDescent="0.35">
      <c r="A712">
        <v>761</v>
      </c>
      <c r="B712" t="s">
        <v>417</v>
      </c>
      <c r="C712">
        <v>35</v>
      </c>
      <c r="D712">
        <v>37</v>
      </c>
      <c r="E712">
        <v>35</v>
      </c>
      <c r="F712">
        <v>36</v>
      </c>
      <c r="G712">
        <v>36</v>
      </c>
      <c r="H712">
        <v>35</v>
      </c>
      <c r="I712">
        <v>40</v>
      </c>
      <c r="J712">
        <v>37</v>
      </c>
      <c r="K712">
        <v>40</v>
      </c>
      <c r="L712">
        <v>35</v>
      </c>
      <c r="M712">
        <v>40</v>
      </c>
      <c r="N712">
        <v>34</v>
      </c>
      <c r="O712">
        <v>39</v>
      </c>
      <c r="P712">
        <v>43</v>
      </c>
      <c r="Q712">
        <v>41</v>
      </c>
      <c r="R712">
        <v>40</v>
      </c>
      <c r="S712">
        <v>37</v>
      </c>
      <c r="T712">
        <v>37</v>
      </c>
      <c r="U712">
        <v>38</v>
      </c>
      <c r="V712">
        <v>40</v>
      </c>
      <c r="W712">
        <v>37</v>
      </c>
      <c r="X712">
        <v>39</v>
      </c>
      <c r="Y712">
        <v>34</v>
      </c>
      <c r="Z712">
        <v>34</v>
      </c>
    </row>
    <row r="713" spans="1:26" x14ac:dyDescent="0.35">
      <c r="A713">
        <v>762</v>
      </c>
      <c r="B713" t="s">
        <v>418</v>
      </c>
      <c r="C713">
        <v>49</v>
      </c>
      <c r="D713">
        <v>46</v>
      </c>
      <c r="E713">
        <v>47</v>
      </c>
      <c r="F713">
        <v>47</v>
      </c>
      <c r="G713">
        <v>45</v>
      </c>
      <c r="H713">
        <v>43</v>
      </c>
      <c r="I713">
        <v>46</v>
      </c>
      <c r="J713">
        <v>46</v>
      </c>
      <c r="K713">
        <v>45</v>
      </c>
      <c r="L713">
        <v>44</v>
      </c>
      <c r="M713">
        <v>43</v>
      </c>
      <c r="N713">
        <v>43</v>
      </c>
      <c r="O713">
        <v>47</v>
      </c>
      <c r="P713">
        <v>45</v>
      </c>
      <c r="Q713">
        <v>52</v>
      </c>
      <c r="R713">
        <v>46</v>
      </c>
      <c r="S713">
        <v>42</v>
      </c>
      <c r="T713">
        <v>48</v>
      </c>
      <c r="U713">
        <v>44</v>
      </c>
      <c r="V713">
        <v>48</v>
      </c>
      <c r="W713">
        <v>44</v>
      </c>
      <c r="X713">
        <v>47</v>
      </c>
      <c r="Y713">
        <v>46</v>
      </c>
      <c r="Z713">
        <v>51</v>
      </c>
    </row>
    <row r="714" spans="1:26" x14ac:dyDescent="0.35">
      <c r="A714">
        <v>763</v>
      </c>
      <c r="B714" t="s">
        <v>419</v>
      </c>
      <c r="C714">
        <v>76</v>
      </c>
      <c r="D714">
        <v>101</v>
      </c>
      <c r="E714">
        <v>121</v>
      </c>
      <c r="F714">
        <v>94</v>
      </c>
      <c r="G714">
        <v>100</v>
      </c>
      <c r="H714">
        <v>119</v>
      </c>
      <c r="I714">
        <v>91</v>
      </c>
      <c r="J714">
        <v>110</v>
      </c>
      <c r="K714">
        <v>85</v>
      </c>
      <c r="L714">
        <v>104</v>
      </c>
      <c r="M714">
        <v>123</v>
      </c>
      <c r="N714">
        <v>98</v>
      </c>
      <c r="O714">
        <v>75</v>
      </c>
      <c r="P714">
        <v>101</v>
      </c>
      <c r="Q714">
        <v>121</v>
      </c>
      <c r="R714">
        <v>101</v>
      </c>
      <c r="S714">
        <v>74</v>
      </c>
      <c r="T714">
        <v>59</v>
      </c>
      <c r="U714">
        <v>77</v>
      </c>
      <c r="V714">
        <v>96</v>
      </c>
      <c r="W714">
        <v>74</v>
      </c>
      <c r="X714">
        <v>96</v>
      </c>
      <c r="Y714">
        <v>118</v>
      </c>
      <c r="Z714">
        <v>97</v>
      </c>
    </row>
    <row r="715" spans="1:26" x14ac:dyDescent="0.35">
      <c r="A715">
        <v>764</v>
      </c>
      <c r="B715" t="s">
        <v>420</v>
      </c>
      <c r="C715">
        <v>51</v>
      </c>
      <c r="D715">
        <v>53</v>
      </c>
      <c r="E715">
        <v>58</v>
      </c>
      <c r="F715">
        <v>53</v>
      </c>
      <c r="G715">
        <v>53</v>
      </c>
      <c r="H715">
        <v>55</v>
      </c>
      <c r="I715">
        <v>52</v>
      </c>
      <c r="J715">
        <v>56</v>
      </c>
      <c r="K715">
        <v>50</v>
      </c>
      <c r="L715">
        <v>54</v>
      </c>
      <c r="M715">
        <v>57</v>
      </c>
      <c r="N715">
        <v>51</v>
      </c>
      <c r="O715">
        <v>51</v>
      </c>
      <c r="P715">
        <v>53</v>
      </c>
      <c r="Q715">
        <v>57</v>
      </c>
      <c r="R715">
        <v>54</v>
      </c>
      <c r="S715">
        <v>49</v>
      </c>
      <c r="T715">
        <v>47</v>
      </c>
      <c r="U715">
        <v>48</v>
      </c>
      <c r="V715">
        <v>51</v>
      </c>
      <c r="W715">
        <v>50</v>
      </c>
      <c r="X715">
        <v>54</v>
      </c>
      <c r="Y715">
        <v>55</v>
      </c>
      <c r="Z715">
        <v>51</v>
      </c>
    </row>
    <row r="716" spans="1:26" x14ac:dyDescent="0.35">
      <c r="A716">
        <v>766</v>
      </c>
      <c r="B716" t="s">
        <v>421</v>
      </c>
      <c r="C716">
        <v>8171</v>
      </c>
      <c r="D716">
        <v>8220</v>
      </c>
      <c r="E716">
        <v>11689</v>
      </c>
      <c r="F716">
        <v>1892</v>
      </c>
      <c r="G716">
        <v>6372</v>
      </c>
      <c r="H716">
        <v>6314</v>
      </c>
      <c r="I716">
        <v>7480</v>
      </c>
      <c r="J716">
        <v>6422</v>
      </c>
      <c r="K716">
        <v>6460</v>
      </c>
      <c r="L716">
        <v>7122</v>
      </c>
      <c r="M716">
        <v>7880</v>
      </c>
      <c r="N716">
        <v>0</v>
      </c>
      <c r="O716">
        <v>6513</v>
      </c>
      <c r="P716">
        <v>5714</v>
      </c>
      <c r="Q716">
        <v>11023</v>
      </c>
      <c r="R716">
        <v>1946</v>
      </c>
      <c r="S716">
        <v>7955</v>
      </c>
      <c r="T716">
        <v>7234</v>
      </c>
      <c r="U716">
        <v>9829</v>
      </c>
      <c r="V716">
        <v>7326</v>
      </c>
      <c r="W716">
        <v>8555</v>
      </c>
      <c r="X716">
        <v>6080</v>
      </c>
      <c r="Y716">
        <v>7186</v>
      </c>
      <c r="Z716">
        <v>0</v>
      </c>
    </row>
    <row r="717" spans="1:26" x14ac:dyDescent="0.35">
      <c r="A717">
        <v>767</v>
      </c>
      <c r="B717" t="s">
        <v>646</v>
      </c>
      <c r="C717">
        <v>8</v>
      </c>
      <c r="D717">
        <v>8</v>
      </c>
      <c r="E717">
        <v>8</v>
      </c>
      <c r="F717">
        <v>8</v>
      </c>
      <c r="G717">
        <v>8</v>
      </c>
      <c r="H717">
        <v>8</v>
      </c>
      <c r="I717">
        <v>8</v>
      </c>
      <c r="J717">
        <v>8</v>
      </c>
      <c r="K717">
        <v>8</v>
      </c>
      <c r="L717">
        <v>8</v>
      </c>
      <c r="M717">
        <v>8</v>
      </c>
      <c r="N717">
        <v>8</v>
      </c>
      <c r="O717">
        <v>10</v>
      </c>
      <c r="P717">
        <v>10</v>
      </c>
      <c r="Q717">
        <v>13</v>
      </c>
      <c r="R717">
        <v>8</v>
      </c>
      <c r="S717">
        <v>7</v>
      </c>
      <c r="T717">
        <v>8</v>
      </c>
      <c r="U717">
        <v>11</v>
      </c>
      <c r="V717">
        <v>9</v>
      </c>
      <c r="W717">
        <v>8</v>
      </c>
      <c r="X717">
        <v>9</v>
      </c>
      <c r="Y717">
        <v>8</v>
      </c>
      <c r="Z717">
        <v>7</v>
      </c>
    </row>
    <row r="718" spans="1:26" x14ac:dyDescent="0.35">
      <c r="A718">
        <v>768</v>
      </c>
      <c r="B718" t="s">
        <v>422</v>
      </c>
      <c r="C718">
        <v>7</v>
      </c>
      <c r="D718">
        <v>7</v>
      </c>
      <c r="E718">
        <v>7</v>
      </c>
      <c r="F718">
        <v>12</v>
      </c>
      <c r="G718">
        <v>7</v>
      </c>
      <c r="H718">
        <v>7</v>
      </c>
      <c r="I718">
        <v>7</v>
      </c>
      <c r="J718">
        <v>7</v>
      </c>
      <c r="K718">
        <v>9</v>
      </c>
      <c r="L718">
        <v>7</v>
      </c>
      <c r="M718">
        <v>6</v>
      </c>
      <c r="N718">
        <v>3</v>
      </c>
      <c r="O718">
        <v>8</v>
      </c>
      <c r="P718">
        <v>14</v>
      </c>
      <c r="Q718">
        <v>9</v>
      </c>
      <c r="R718">
        <v>18</v>
      </c>
      <c r="S718">
        <v>9</v>
      </c>
      <c r="T718">
        <v>12</v>
      </c>
      <c r="U718">
        <v>15</v>
      </c>
      <c r="V718">
        <v>6</v>
      </c>
      <c r="W718">
        <v>13</v>
      </c>
      <c r="X718">
        <v>6</v>
      </c>
      <c r="Y718">
        <v>6</v>
      </c>
      <c r="Z718">
        <v>3</v>
      </c>
    </row>
    <row r="719" spans="1:26" x14ac:dyDescent="0.35">
      <c r="A719">
        <v>769</v>
      </c>
      <c r="B719" t="s">
        <v>423</v>
      </c>
      <c r="C719">
        <v>2291</v>
      </c>
      <c r="D719">
        <v>2160</v>
      </c>
      <c r="E719">
        <v>2160</v>
      </c>
      <c r="F719">
        <v>2160</v>
      </c>
      <c r="G719">
        <v>2376</v>
      </c>
      <c r="H719">
        <v>1944</v>
      </c>
      <c r="I719">
        <v>2376</v>
      </c>
      <c r="J719">
        <v>2160</v>
      </c>
      <c r="K719">
        <v>2268</v>
      </c>
      <c r="L719">
        <v>2376</v>
      </c>
      <c r="M719">
        <v>2052</v>
      </c>
      <c r="N719">
        <v>2268</v>
      </c>
      <c r="O719">
        <v>2341</v>
      </c>
      <c r="P719">
        <v>2311</v>
      </c>
      <c r="Q719">
        <v>2432</v>
      </c>
      <c r="R719">
        <v>2471</v>
      </c>
      <c r="S719">
        <v>2742</v>
      </c>
      <c r="T719">
        <v>2298</v>
      </c>
      <c r="U719">
        <v>2485</v>
      </c>
      <c r="V719">
        <v>2329</v>
      </c>
      <c r="W719">
        <v>2606</v>
      </c>
      <c r="X719">
        <v>2505</v>
      </c>
      <c r="Y719">
        <v>2220</v>
      </c>
      <c r="Z719">
        <v>2454</v>
      </c>
    </row>
    <row r="720" spans="1:26" x14ac:dyDescent="0.35">
      <c r="A720">
        <v>770</v>
      </c>
      <c r="B720" t="s">
        <v>424</v>
      </c>
      <c r="C720">
        <v>148146</v>
      </c>
      <c r="D720">
        <v>148146</v>
      </c>
      <c r="E720">
        <v>181484</v>
      </c>
      <c r="F720">
        <v>172835</v>
      </c>
      <c r="G720">
        <v>246911</v>
      </c>
      <c r="H720">
        <v>255560</v>
      </c>
      <c r="I720">
        <v>246911</v>
      </c>
      <c r="J720">
        <v>246911</v>
      </c>
      <c r="K720">
        <v>206178</v>
      </c>
      <c r="L720">
        <v>222220</v>
      </c>
      <c r="M720">
        <v>222220</v>
      </c>
      <c r="N720">
        <v>206178</v>
      </c>
      <c r="O720">
        <v>96220</v>
      </c>
      <c r="P720">
        <v>66903</v>
      </c>
      <c r="Q720">
        <v>161691</v>
      </c>
      <c r="R720">
        <v>102069</v>
      </c>
      <c r="S720">
        <v>99033</v>
      </c>
      <c r="T720">
        <v>81953</v>
      </c>
      <c r="U720">
        <v>107489</v>
      </c>
      <c r="V720">
        <v>140503</v>
      </c>
      <c r="W720">
        <v>233234</v>
      </c>
      <c r="X720">
        <v>231496</v>
      </c>
      <c r="Y720">
        <v>177631</v>
      </c>
      <c r="Z720">
        <v>105407</v>
      </c>
    </row>
    <row r="721" spans="1:26" x14ac:dyDescent="0.35">
      <c r="A721">
        <v>771</v>
      </c>
      <c r="B721" t="s">
        <v>425</v>
      </c>
      <c r="C721">
        <v>36110</v>
      </c>
      <c r="D721">
        <v>39767</v>
      </c>
      <c r="E721">
        <v>44378</v>
      </c>
      <c r="F721">
        <v>41480</v>
      </c>
      <c r="G721">
        <v>41376</v>
      </c>
      <c r="H721">
        <v>37376</v>
      </c>
      <c r="I721">
        <v>37376</v>
      </c>
      <c r="J721">
        <v>37424</v>
      </c>
      <c r="K721">
        <v>37470</v>
      </c>
      <c r="L721">
        <v>37376</v>
      </c>
      <c r="M721">
        <v>37428</v>
      </c>
      <c r="N721">
        <v>37428</v>
      </c>
      <c r="O721">
        <v>34472</v>
      </c>
      <c r="P721">
        <v>32298</v>
      </c>
      <c r="Q721">
        <v>40382</v>
      </c>
      <c r="R721">
        <v>30043</v>
      </c>
      <c r="S721">
        <v>34380</v>
      </c>
      <c r="T721">
        <v>39906</v>
      </c>
      <c r="U721">
        <v>31574</v>
      </c>
      <c r="V721">
        <v>37487</v>
      </c>
      <c r="W721">
        <v>33226</v>
      </c>
      <c r="X721">
        <v>34066</v>
      </c>
      <c r="Y721">
        <v>30621</v>
      </c>
      <c r="Z721">
        <v>0</v>
      </c>
    </row>
    <row r="722" spans="1:26" x14ac:dyDescent="0.35">
      <c r="A722">
        <v>772</v>
      </c>
      <c r="B722" t="s">
        <v>426</v>
      </c>
      <c r="C722">
        <v>381</v>
      </c>
      <c r="D722">
        <v>381</v>
      </c>
      <c r="E722">
        <v>381</v>
      </c>
      <c r="F722">
        <v>381</v>
      </c>
      <c r="G722">
        <v>381</v>
      </c>
      <c r="H722">
        <v>381</v>
      </c>
      <c r="I722">
        <v>381</v>
      </c>
      <c r="J722">
        <v>381</v>
      </c>
      <c r="K722">
        <v>381</v>
      </c>
      <c r="L722">
        <v>381</v>
      </c>
      <c r="M722">
        <v>381</v>
      </c>
      <c r="N722">
        <v>381</v>
      </c>
      <c r="O722">
        <v>414</v>
      </c>
      <c r="P722">
        <v>376</v>
      </c>
      <c r="Q722">
        <v>374</v>
      </c>
      <c r="R722">
        <v>371</v>
      </c>
      <c r="S722">
        <v>428</v>
      </c>
      <c r="T722">
        <v>379</v>
      </c>
      <c r="U722">
        <v>405</v>
      </c>
      <c r="V722">
        <v>444</v>
      </c>
      <c r="W722">
        <v>383</v>
      </c>
      <c r="X722">
        <v>417</v>
      </c>
      <c r="Y722">
        <v>340</v>
      </c>
      <c r="Z722">
        <v>362</v>
      </c>
    </row>
    <row r="723" spans="1:26" x14ac:dyDescent="0.35">
      <c r="A723">
        <v>773</v>
      </c>
      <c r="B723" t="s">
        <v>574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</row>
    <row r="724" spans="1:26" x14ac:dyDescent="0.35">
      <c r="A724">
        <v>774</v>
      </c>
      <c r="B724" t="s">
        <v>579</v>
      </c>
      <c r="C724">
        <v>0</v>
      </c>
      <c r="D724">
        <v>3</v>
      </c>
      <c r="E724">
        <v>5</v>
      </c>
      <c r="F724">
        <v>7</v>
      </c>
      <c r="G724">
        <v>6</v>
      </c>
      <c r="H724">
        <v>6</v>
      </c>
      <c r="I724">
        <v>7</v>
      </c>
      <c r="J724">
        <v>7</v>
      </c>
      <c r="K724">
        <v>5</v>
      </c>
      <c r="L724">
        <v>9</v>
      </c>
      <c r="M724">
        <v>9</v>
      </c>
      <c r="N724">
        <v>4</v>
      </c>
      <c r="O724">
        <v>1</v>
      </c>
      <c r="P724">
        <v>4</v>
      </c>
      <c r="Q724">
        <v>7</v>
      </c>
      <c r="R724">
        <v>5</v>
      </c>
      <c r="S724">
        <v>6</v>
      </c>
      <c r="T724">
        <v>7</v>
      </c>
      <c r="U724">
        <v>11</v>
      </c>
      <c r="V724">
        <v>14</v>
      </c>
      <c r="W724">
        <v>5</v>
      </c>
      <c r="X724">
        <v>8</v>
      </c>
      <c r="Y724">
        <v>9</v>
      </c>
      <c r="Z724">
        <v>0</v>
      </c>
    </row>
    <row r="725" spans="1:26" x14ac:dyDescent="0.35">
      <c r="A725">
        <v>775</v>
      </c>
      <c r="B725" t="s">
        <v>427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</row>
    <row r="726" spans="1:26" x14ac:dyDescent="0.35">
      <c r="A726">
        <v>776</v>
      </c>
      <c r="B726" t="s">
        <v>428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3676</v>
      </c>
      <c r="P726">
        <v>6351</v>
      </c>
      <c r="Q726">
        <v>6561</v>
      </c>
      <c r="R726">
        <v>9062</v>
      </c>
      <c r="S726">
        <v>9743</v>
      </c>
      <c r="T726">
        <v>13108</v>
      </c>
      <c r="U726">
        <v>7892</v>
      </c>
      <c r="V726">
        <v>9095</v>
      </c>
      <c r="W726">
        <v>4745</v>
      </c>
      <c r="X726">
        <v>5250</v>
      </c>
      <c r="Y726">
        <v>20498</v>
      </c>
      <c r="Z726">
        <v>4438</v>
      </c>
    </row>
    <row r="727" spans="1:26" x14ac:dyDescent="0.35">
      <c r="A727">
        <v>777</v>
      </c>
      <c r="B727" t="s">
        <v>429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394</v>
      </c>
      <c r="P727">
        <v>1873</v>
      </c>
      <c r="Q727">
        <v>2235</v>
      </c>
      <c r="R727">
        <v>5468</v>
      </c>
      <c r="S727">
        <v>3825</v>
      </c>
      <c r="T727">
        <v>3242</v>
      </c>
      <c r="U727">
        <v>5339</v>
      </c>
      <c r="V727">
        <v>3381</v>
      </c>
      <c r="W727">
        <v>6891</v>
      </c>
      <c r="X727">
        <v>4798</v>
      </c>
      <c r="Y727">
        <v>6675</v>
      </c>
      <c r="Z727">
        <v>9030</v>
      </c>
    </row>
    <row r="728" spans="1:26" x14ac:dyDescent="0.35">
      <c r="A728">
        <v>778</v>
      </c>
      <c r="B728" t="s">
        <v>757</v>
      </c>
      <c r="C728">
        <v>100</v>
      </c>
      <c r="D728">
        <v>100</v>
      </c>
      <c r="E728">
        <v>100</v>
      </c>
      <c r="F728">
        <v>100</v>
      </c>
      <c r="G728">
        <v>100</v>
      </c>
      <c r="H728">
        <v>100</v>
      </c>
      <c r="I728">
        <v>100</v>
      </c>
      <c r="J728">
        <v>100</v>
      </c>
      <c r="K728">
        <v>100</v>
      </c>
      <c r="L728">
        <v>100</v>
      </c>
      <c r="M728">
        <v>100</v>
      </c>
      <c r="N728">
        <v>100</v>
      </c>
      <c r="O728">
        <v>120</v>
      </c>
      <c r="P728">
        <v>120</v>
      </c>
      <c r="Q728">
        <v>120</v>
      </c>
      <c r="R728">
        <v>120</v>
      </c>
      <c r="S728">
        <v>120</v>
      </c>
      <c r="T728">
        <v>120</v>
      </c>
      <c r="U728">
        <v>120</v>
      </c>
      <c r="V728">
        <v>120</v>
      </c>
      <c r="W728">
        <v>120</v>
      </c>
      <c r="X728">
        <v>120</v>
      </c>
      <c r="Y728">
        <v>120</v>
      </c>
      <c r="Z728">
        <v>120</v>
      </c>
    </row>
    <row r="729" spans="1:26" x14ac:dyDescent="0.35">
      <c r="A729">
        <v>779</v>
      </c>
      <c r="B729" t="s">
        <v>431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2</v>
      </c>
      <c r="P729">
        <v>3</v>
      </c>
      <c r="Q729">
        <v>1</v>
      </c>
      <c r="R729">
        <v>5</v>
      </c>
      <c r="S729">
        <v>3</v>
      </c>
      <c r="T729">
        <v>4</v>
      </c>
      <c r="U729">
        <v>3</v>
      </c>
      <c r="V729">
        <v>3</v>
      </c>
      <c r="W729">
        <v>1</v>
      </c>
      <c r="X729">
        <v>6</v>
      </c>
      <c r="Y729">
        <v>7</v>
      </c>
      <c r="Z729">
        <v>2</v>
      </c>
    </row>
    <row r="730" spans="1:26" x14ac:dyDescent="0.35">
      <c r="A730">
        <v>780</v>
      </c>
      <c r="B730" t="s">
        <v>432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3</v>
      </c>
      <c r="P730">
        <v>0</v>
      </c>
      <c r="Q730">
        <v>3</v>
      </c>
      <c r="R730">
        <v>1</v>
      </c>
      <c r="S730">
        <v>0</v>
      </c>
      <c r="T730">
        <v>1</v>
      </c>
      <c r="U730">
        <v>1</v>
      </c>
      <c r="V730">
        <v>0</v>
      </c>
      <c r="W730">
        <v>0</v>
      </c>
      <c r="X730">
        <v>2</v>
      </c>
      <c r="Y730">
        <v>1</v>
      </c>
      <c r="Z730">
        <v>1</v>
      </c>
    </row>
    <row r="731" spans="1:26" x14ac:dyDescent="0.35">
      <c r="A731">
        <v>781</v>
      </c>
      <c r="B731" t="s">
        <v>433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6</v>
      </c>
      <c r="P731">
        <v>5</v>
      </c>
      <c r="Q731">
        <v>5</v>
      </c>
      <c r="R731">
        <v>8</v>
      </c>
      <c r="S731">
        <v>6</v>
      </c>
      <c r="T731">
        <v>6</v>
      </c>
      <c r="U731">
        <v>11</v>
      </c>
      <c r="V731">
        <v>4</v>
      </c>
      <c r="W731">
        <v>6</v>
      </c>
      <c r="X731">
        <v>13</v>
      </c>
      <c r="Y731">
        <v>9</v>
      </c>
      <c r="Z731">
        <v>11</v>
      </c>
    </row>
    <row r="732" spans="1:26" x14ac:dyDescent="0.35">
      <c r="A732">
        <v>782</v>
      </c>
      <c r="B732" t="s">
        <v>434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1</v>
      </c>
      <c r="S732">
        <v>3</v>
      </c>
      <c r="T732">
        <v>2</v>
      </c>
      <c r="U732">
        <v>0</v>
      </c>
      <c r="V732">
        <v>0</v>
      </c>
      <c r="W732">
        <v>0</v>
      </c>
      <c r="X732">
        <v>2</v>
      </c>
      <c r="Y732">
        <v>1</v>
      </c>
      <c r="Z732">
        <v>1</v>
      </c>
    </row>
    <row r="733" spans="1:26" x14ac:dyDescent="0.35">
      <c r="A733">
        <v>783</v>
      </c>
      <c r="B733" t="s">
        <v>435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6</v>
      </c>
      <c r="P733">
        <v>3</v>
      </c>
      <c r="Q733">
        <v>4</v>
      </c>
      <c r="R733">
        <v>4</v>
      </c>
      <c r="S733">
        <v>1</v>
      </c>
      <c r="T733">
        <v>2</v>
      </c>
      <c r="U733">
        <v>7</v>
      </c>
      <c r="V733">
        <v>0</v>
      </c>
      <c r="W733">
        <v>1</v>
      </c>
      <c r="X733">
        <v>3</v>
      </c>
      <c r="Y733">
        <v>4</v>
      </c>
      <c r="Z733">
        <v>2</v>
      </c>
    </row>
    <row r="734" spans="1:26" x14ac:dyDescent="0.35">
      <c r="A734">
        <v>784</v>
      </c>
      <c r="B734" t="s">
        <v>436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2</v>
      </c>
      <c r="P734">
        <v>2</v>
      </c>
      <c r="Q734">
        <v>4</v>
      </c>
      <c r="R734">
        <v>2</v>
      </c>
      <c r="S734">
        <v>3</v>
      </c>
      <c r="T734">
        <v>3</v>
      </c>
      <c r="U734">
        <v>4</v>
      </c>
      <c r="V734">
        <v>0</v>
      </c>
      <c r="W734">
        <v>0</v>
      </c>
      <c r="X734">
        <v>2</v>
      </c>
      <c r="Y734">
        <v>1</v>
      </c>
      <c r="Z734">
        <v>2</v>
      </c>
    </row>
    <row r="735" spans="1:26" x14ac:dyDescent="0.35">
      <c r="A735">
        <v>785</v>
      </c>
      <c r="B735" t="s">
        <v>437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1</v>
      </c>
      <c r="T735">
        <v>0</v>
      </c>
      <c r="U735">
        <v>1</v>
      </c>
      <c r="V735">
        <v>0</v>
      </c>
      <c r="W735">
        <v>2</v>
      </c>
      <c r="X735">
        <v>1</v>
      </c>
      <c r="Y735">
        <v>0</v>
      </c>
      <c r="Z735">
        <v>0</v>
      </c>
    </row>
    <row r="736" spans="1:26" x14ac:dyDescent="0.35">
      <c r="A736">
        <v>786</v>
      </c>
      <c r="B736" t="s">
        <v>438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1</v>
      </c>
      <c r="R736">
        <v>1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</row>
    <row r="737" spans="1:26" x14ac:dyDescent="0.35">
      <c r="A737">
        <v>787</v>
      </c>
      <c r="B737" t="s">
        <v>439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1</v>
      </c>
      <c r="T737">
        <v>3</v>
      </c>
      <c r="U737">
        <v>11</v>
      </c>
      <c r="V737">
        <v>0</v>
      </c>
      <c r="W737">
        <v>2</v>
      </c>
      <c r="X737">
        <v>1</v>
      </c>
      <c r="Y737">
        <v>0</v>
      </c>
      <c r="Z737">
        <v>0</v>
      </c>
    </row>
    <row r="738" spans="1:26" x14ac:dyDescent="0.35">
      <c r="A738">
        <v>788</v>
      </c>
      <c r="B738" t="s">
        <v>440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1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</row>
    <row r="739" spans="1:26" x14ac:dyDescent="0.35">
      <c r="A739">
        <v>789</v>
      </c>
      <c r="B739" t="s">
        <v>441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1</v>
      </c>
      <c r="W739">
        <v>0</v>
      </c>
      <c r="X739">
        <v>0</v>
      </c>
      <c r="Y739">
        <v>0</v>
      </c>
      <c r="Z739">
        <v>0</v>
      </c>
    </row>
    <row r="740" spans="1:26" x14ac:dyDescent="0.35">
      <c r="A740">
        <v>790</v>
      </c>
      <c r="B740" t="s">
        <v>442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</row>
    <row r="741" spans="1:26" x14ac:dyDescent="0.35">
      <c r="A741">
        <v>791</v>
      </c>
      <c r="B741" t="s">
        <v>443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3</v>
      </c>
      <c r="P741">
        <v>2</v>
      </c>
      <c r="Q741">
        <v>2</v>
      </c>
      <c r="R741">
        <v>2</v>
      </c>
      <c r="S741">
        <v>3</v>
      </c>
      <c r="T741">
        <v>2</v>
      </c>
      <c r="U741">
        <v>2</v>
      </c>
      <c r="V741">
        <v>0</v>
      </c>
      <c r="W741">
        <v>2</v>
      </c>
      <c r="X741">
        <v>2</v>
      </c>
      <c r="Y741">
        <v>1</v>
      </c>
      <c r="Z741">
        <v>0</v>
      </c>
    </row>
    <row r="742" spans="1:26" x14ac:dyDescent="0.35">
      <c r="A742">
        <v>792</v>
      </c>
      <c r="B742" t="s">
        <v>444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</row>
    <row r="743" spans="1:26" x14ac:dyDescent="0.35">
      <c r="A743">
        <v>793</v>
      </c>
      <c r="B743" t="s">
        <v>445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2</v>
      </c>
      <c r="Q743">
        <v>0</v>
      </c>
      <c r="R743">
        <v>0</v>
      </c>
      <c r="S743">
        <v>0</v>
      </c>
      <c r="T743">
        <v>1</v>
      </c>
      <c r="U743">
        <v>3</v>
      </c>
      <c r="V743">
        <v>0</v>
      </c>
      <c r="W743">
        <v>0</v>
      </c>
      <c r="X743">
        <v>1</v>
      </c>
      <c r="Y743">
        <v>1</v>
      </c>
      <c r="Z743">
        <v>0</v>
      </c>
    </row>
    <row r="744" spans="1:26" x14ac:dyDescent="0.35">
      <c r="A744">
        <v>794</v>
      </c>
      <c r="B744" t="s">
        <v>446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1</v>
      </c>
      <c r="V744">
        <v>0</v>
      </c>
      <c r="W744">
        <v>0</v>
      </c>
      <c r="X744">
        <v>0</v>
      </c>
      <c r="Y744">
        <v>0</v>
      </c>
      <c r="Z744">
        <v>0</v>
      </c>
    </row>
    <row r="745" spans="1:26" x14ac:dyDescent="0.35">
      <c r="A745">
        <v>795</v>
      </c>
      <c r="B745" t="s">
        <v>447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3</v>
      </c>
      <c r="P745">
        <v>1</v>
      </c>
      <c r="Q745">
        <v>0</v>
      </c>
      <c r="R745">
        <v>0</v>
      </c>
      <c r="S745">
        <v>1</v>
      </c>
      <c r="T745">
        <v>0</v>
      </c>
      <c r="U745">
        <v>2</v>
      </c>
      <c r="V745">
        <v>0</v>
      </c>
      <c r="W745">
        <v>0</v>
      </c>
      <c r="X745">
        <v>0</v>
      </c>
      <c r="Y745">
        <v>0</v>
      </c>
      <c r="Z745">
        <v>1</v>
      </c>
    </row>
    <row r="746" spans="1:26" x14ac:dyDescent="0.35">
      <c r="A746">
        <v>796</v>
      </c>
      <c r="B746" t="s">
        <v>448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1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</row>
    <row r="747" spans="1:26" x14ac:dyDescent="0.35">
      <c r="A747">
        <v>797</v>
      </c>
      <c r="B747" t="s">
        <v>449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2</v>
      </c>
      <c r="Q747">
        <v>1</v>
      </c>
      <c r="R747">
        <v>1</v>
      </c>
      <c r="S747">
        <v>15</v>
      </c>
      <c r="T747">
        <v>8</v>
      </c>
      <c r="U747">
        <v>1</v>
      </c>
      <c r="V747">
        <v>0</v>
      </c>
      <c r="W747">
        <v>1</v>
      </c>
      <c r="X747">
        <v>2</v>
      </c>
      <c r="Y747">
        <v>0</v>
      </c>
      <c r="Z747">
        <v>8</v>
      </c>
    </row>
    <row r="748" spans="1:26" x14ac:dyDescent="0.35">
      <c r="A748">
        <v>798</v>
      </c>
      <c r="B748" t="s">
        <v>450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1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</row>
    <row r="749" spans="1:26" x14ac:dyDescent="0.35">
      <c r="A749">
        <v>799</v>
      </c>
      <c r="B749" t="s">
        <v>451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1</v>
      </c>
      <c r="P749">
        <v>1</v>
      </c>
      <c r="Q749">
        <v>1</v>
      </c>
      <c r="R749">
        <v>6</v>
      </c>
      <c r="S749">
        <v>4</v>
      </c>
      <c r="T749">
        <v>0</v>
      </c>
      <c r="U749">
        <v>15</v>
      </c>
      <c r="V749">
        <v>4</v>
      </c>
      <c r="W749">
        <v>3</v>
      </c>
      <c r="X749">
        <v>7</v>
      </c>
      <c r="Y749">
        <v>3</v>
      </c>
      <c r="Z749">
        <v>7</v>
      </c>
    </row>
    <row r="750" spans="1:26" x14ac:dyDescent="0.35">
      <c r="A750">
        <v>800</v>
      </c>
      <c r="B750" t="s">
        <v>452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6</v>
      </c>
      <c r="R750">
        <v>1</v>
      </c>
      <c r="S750">
        <v>2</v>
      </c>
      <c r="T750">
        <v>0</v>
      </c>
      <c r="U750">
        <v>0</v>
      </c>
      <c r="V750">
        <v>0</v>
      </c>
      <c r="W750">
        <v>0</v>
      </c>
      <c r="X750">
        <v>1</v>
      </c>
      <c r="Y750">
        <v>0</v>
      </c>
      <c r="Z750">
        <v>0</v>
      </c>
    </row>
    <row r="751" spans="1:26" x14ac:dyDescent="0.35">
      <c r="A751">
        <v>801</v>
      </c>
      <c r="B751" t="s">
        <v>453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2</v>
      </c>
      <c r="P751">
        <v>2</v>
      </c>
      <c r="Q751">
        <v>0</v>
      </c>
      <c r="R751">
        <v>1</v>
      </c>
      <c r="S751">
        <v>0</v>
      </c>
      <c r="T751">
        <v>1</v>
      </c>
      <c r="U751">
        <v>2</v>
      </c>
      <c r="V751">
        <v>1</v>
      </c>
      <c r="W751">
        <v>1</v>
      </c>
      <c r="X751">
        <v>0</v>
      </c>
      <c r="Y751">
        <v>1</v>
      </c>
      <c r="Z751">
        <v>0</v>
      </c>
    </row>
    <row r="752" spans="1:26" x14ac:dyDescent="0.35">
      <c r="A752">
        <v>802</v>
      </c>
      <c r="B752" t="s">
        <v>454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1</v>
      </c>
      <c r="P752">
        <v>0</v>
      </c>
      <c r="Q752">
        <v>1</v>
      </c>
      <c r="R752">
        <v>3</v>
      </c>
      <c r="S752">
        <v>2</v>
      </c>
      <c r="T752">
        <v>2</v>
      </c>
      <c r="U752">
        <v>0</v>
      </c>
      <c r="V752">
        <v>0</v>
      </c>
      <c r="W752">
        <v>0</v>
      </c>
      <c r="X752">
        <v>0</v>
      </c>
      <c r="Y752">
        <v>1</v>
      </c>
      <c r="Z752">
        <v>0</v>
      </c>
    </row>
    <row r="753" spans="1:26" x14ac:dyDescent="0.35">
      <c r="A753">
        <v>803</v>
      </c>
      <c r="B753" t="s">
        <v>455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1</v>
      </c>
      <c r="Q753">
        <v>0</v>
      </c>
      <c r="R753">
        <v>0</v>
      </c>
      <c r="S753">
        <v>1</v>
      </c>
      <c r="T753">
        <v>0</v>
      </c>
      <c r="U753">
        <v>0</v>
      </c>
      <c r="V753">
        <v>1</v>
      </c>
      <c r="W753">
        <v>0</v>
      </c>
      <c r="X753">
        <v>0</v>
      </c>
      <c r="Y753">
        <v>0</v>
      </c>
      <c r="Z753">
        <v>0</v>
      </c>
    </row>
    <row r="754" spans="1:26" x14ac:dyDescent="0.35">
      <c r="A754">
        <v>804</v>
      </c>
      <c r="B754" t="s">
        <v>456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</row>
    <row r="755" spans="1:26" x14ac:dyDescent="0.35">
      <c r="A755">
        <v>805</v>
      </c>
      <c r="B755" t="s">
        <v>457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2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</row>
    <row r="756" spans="1:26" x14ac:dyDescent="0.35">
      <c r="A756">
        <v>806</v>
      </c>
      <c r="B756" t="s">
        <v>458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</row>
    <row r="757" spans="1:26" x14ac:dyDescent="0.35">
      <c r="A757">
        <v>807</v>
      </c>
      <c r="B757" t="s">
        <v>459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1</v>
      </c>
      <c r="P757">
        <v>1</v>
      </c>
      <c r="Q757">
        <v>0</v>
      </c>
      <c r="R757">
        <v>1</v>
      </c>
      <c r="S757">
        <v>0</v>
      </c>
      <c r="T757">
        <v>1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</row>
    <row r="758" spans="1:26" x14ac:dyDescent="0.35">
      <c r="A758">
        <v>808</v>
      </c>
      <c r="B758" t="s">
        <v>460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</row>
    <row r="759" spans="1:26" x14ac:dyDescent="0.35">
      <c r="A759">
        <v>809</v>
      </c>
      <c r="B759" t="s">
        <v>461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3</v>
      </c>
      <c r="P759">
        <v>4</v>
      </c>
      <c r="Q759">
        <v>5</v>
      </c>
      <c r="R759">
        <v>5</v>
      </c>
      <c r="S759">
        <v>7</v>
      </c>
      <c r="T759">
        <v>5</v>
      </c>
      <c r="U759">
        <v>1</v>
      </c>
      <c r="V759">
        <v>3</v>
      </c>
      <c r="W759">
        <v>3</v>
      </c>
      <c r="X759">
        <v>6</v>
      </c>
      <c r="Y759">
        <v>6</v>
      </c>
      <c r="Z759">
        <v>6</v>
      </c>
    </row>
    <row r="760" spans="1:26" x14ac:dyDescent="0.35">
      <c r="A760">
        <v>810</v>
      </c>
      <c r="B760" t="s">
        <v>462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3</v>
      </c>
      <c r="Q760">
        <v>5</v>
      </c>
      <c r="R760">
        <v>3</v>
      </c>
      <c r="S760">
        <v>3</v>
      </c>
      <c r="T760">
        <v>4</v>
      </c>
      <c r="U760">
        <v>11</v>
      </c>
      <c r="V760">
        <v>3</v>
      </c>
      <c r="W760">
        <v>5</v>
      </c>
      <c r="X760">
        <v>2</v>
      </c>
      <c r="Y760">
        <v>3</v>
      </c>
      <c r="Z760">
        <v>0</v>
      </c>
    </row>
    <row r="761" spans="1:26" x14ac:dyDescent="0.35">
      <c r="A761">
        <v>811</v>
      </c>
      <c r="B761" t="s">
        <v>463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3</v>
      </c>
      <c r="P761">
        <v>12</v>
      </c>
      <c r="Q761">
        <v>24</v>
      </c>
      <c r="R761">
        <v>17</v>
      </c>
      <c r="S761">
        <v>15</v>
      </c>
      <c r="T761">
        <v>4</v>
      </c>
      <c r="U761">
        <v>10</v>
      </c>
      <c r="V761">
        <v>18</v>
      </c>
      <c r="W761">
        <v>1</v>
      </c>
      <c r="X761">
        <v>8</v>
      </c>
      <c r="Y761">
        <v>44</v>
      </c>
      <c r="Z761">
        <v>3</v>
      </c>
    </row>
    <row r="762" spans="1:26" x14ac:dyDescent="0.35">
      <c r="A762">
        <v>812</v>
      </c>
      <c r="B762" t="s">
        <v>464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5</v>
      </c>
      <c r="Q762">
        <v>0</v>
      </c>
      <c r="R762">
        <v>1</v>
      </c>
      <c r="S762">
        <v>8</v>
      </c>
      <c r="T762">
        <v>3</v>
      </c>
      <c r="U762">
        <v>4</v>
      </c>
      <c r="V762">
        <v>1</v>
      </c>
      <c r="W762">
        <v>2</v>
      </c>
      <c r="X762">
        <v>0</v>
      </c>
      <c r="Y762">
        <v>0</v>
      </c>
      <c r="Z762">
        <v>3</v>
      </c>
    </row>
    <row r="763" spans="1:26" x14ac:dyDescent="0.35">
      <c r="A763">
        <v>813</v>
      </c>
      <c r="B763" t="s">
        <v>465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4</v>
      </c>
      <c r="P763">
        <v>3</v>
      </c>
      <c r="Q763">
        <v>8</v>
      </c>
      <c r="R763">
        <v>7</v>
      </c>
      <c r="S763">
        <v>6</v>
      </c>
      <c r="T763">
        <v>4</v>
      </c>
      <c r="U763">
        <v>10</v>
      </c>
      <c r="V763">
        <v>9</v>
      </c>
      <c r="W763">
        <v>3</v>
      </c>
      <c r="X763">
        <v>2</v>
      </c>
      <c r="Y763">
        <v>7</v>
      </c>
      <c r="Z763">
        <v>1</v>
      </c>
    </row>
    <row r="764" spans="1:26" x14ac:dyDescent="0.35">
      <c r="A764">
        <v>814</v>
      </c>
      <c r="B764" t="s">
        <v>466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2</v>
      </c>
      <c r="Q764">
        <v>2</v>
      </c>
      <c r="R764">
        <v>2</v>
      </c>
      <c r="S764">
        <v>2</v>
      </c>
      <c r="T764">
        <v>2</v>
      </c>
      <c r="U764">
        <v>1</v>
      </c>
      <c r="V764">
        <v>4</v>
      </c>
      <c r="W764">
        <v>2</v>
      </c>
      <c r="X764">
        <v>3</v>
      </c>
      <c r="Y764">
        <v>1</v>
      </c>
      <c r="Z764">
        <v>2</v>
      </c>
    </row>
    <row r="765" spans="1:26" x14ac:dyDescent="0.35">
      <c r="A765">
        <v>815</v>
      </c>
      <c r="B765" t="s">
        <v>467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1</v>
      </c>
      <c r="Q765">
        <v>0</v>
      </c>
      <c r="R765">
        <v>4</v>
      </c>
      <c r="S765">
        <v>2</v>
      </c>
      <c r="T765">
        <v>2</v>
      </c>
      <c r="U765">
        <v>4</v>
      </c>
      <c r="V765">
        <v>4</v>
      </c>
      <c r="W765">
        <v>5</v>
      </c>
      <c r="X765">
        <v>3</v>
      </c>
      <c r="Y765">
        <v>1</v>
      </c>
      <c r="Z765">
        <v>32</v>
      </c>
    </row>
    <row r="766" spans="1:26" x14ac:dyDescent="0.35">
      <c r="A766">
        <v>816</v>
      </c>
      <c r="B766" t="s">
        <v>468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3</v>
      </c>
      <c r="R766">
        <v>4</v>
      </c>
      <c r="S766">
        <v>1</v>
      </c>
      <c r="T766">
        <v>1</v>
      </c>
      <c r="U766">
        <v>0</v>
      </c>
      <c r="V766">
        <v>0</v>
      </c>
      <c r="W766">
        <v>0</v>
      </c>
      <c r="X766">
        <v>2</v>
      </c>
      <c r="Y766">
        <v>2</v>
      </c>
      <c r="Z766">
        <v>5</v>
      </c>
    </row>
    <row r="767" spans="1:26" x14ac:dyDescent="0.35">
      <c r="A767">
        <v>817</v>
      </c>
      <c r="B767" t="s">
        <v>469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1</v>
      </c>
      <c r="P767">
        <v>6</v>
      </c>
      <c r="Q767">
        <v>3</v>
      </c>
      <c r="R767">
        <v>1</v>
      </c>
      <c r="S767">
        <v>9</v>
      </c>
      <c r="T767">
        <v>6</v>
      </c>
      <c r="U767">
        <v>5</v>
      </c>
      <c r="V767">
        <v>7</v>
      </c>
      <c r="W767">
        <v>5</v>
      </c>
      <c r="X767">
        <v>9</v>
      </c>
      <c r="Y767">
        <v>8</v>
      </c>
      <c r="Z767">
        <v>10</v>
      </c>
    </row>
    <row r="768" spans="1:26" x14ac:dyDescent="0.35">
      <c r="A768">
        <v>818</v>
      </c>
      <c r="B768" t="s">
        <v>470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2</v>
      </c>
      <c r="Q768">
        <v>2</v>
      </c>
      <c r="R768">
        <v>1</v>
      </c>
      <c r="S768">
        <v>0</v>
      </c>
      <c r="T768">
        <v>0</v>
      </c>
      <c r="U768">
        <v>1</v>
      </c>
      <c r="V768">
        <v>1</v>
      </c>
      <c r="W768">
        <v>2</v>
      </c>
      <c r="X768">
        <v>0</v>
      </c>
      <c r="Y768">
        <v>1</v>
      </c>
      <c r="Z768">
        <v>1</v>
      </c>
    </row>
    <row r="769" spans="1:26" x14ac:dyDescent="0.35">
      <c r="A769">
        <v>819</v>
      </c>
      <c r="B769" t="s">
        <v>471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3</v>
      </c>
      <c r="P769">
        <v>4</v>
      </c>
      <c r="Q769">
        <v>1</v>
      </c>
      <c r="R769">
        <v>4</v>
      </c>
      <c r="S769">
        <v>4</v>
      </c>
      <c r="T769">
        <v>0</v>
      </c>
      <c r="U769">
        <v>5</v>
      </c>
      <c r="V769">
        <v>7</v>
      </c>
      <c r="W769">
        <v>6</v>
      </c>
      <c r="X769">
        <v>4</v>
      </c>
      <c r="Y769">
        <v>8</v>
      </c>
      <c r="Z769">
        <v>13</v>
      </c>
    </row>
    <row r="770" spans="1:26" x14ac:dyDescent="0.35">
      <c r="A770">
        <v>820</v>
      </c>
      <c r="B770" t="s">
        <v>472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1</v>
      </c>
      <c r="R770">
        <v>1</v>
      </c>
      <c r="S770">
        <v>1</v>
      </c>
      <c r="T770">
        <v>0</v>
      </c>
      <c r="U770">
        <v>3</v>
      </c>
      <c r="V770">
        <v>1</v>
      </c>
      <c r="W770">
        <v>1</v>
      </c>
      <c r="X770">
        <v>5</v>
      </c>
      <c r="Y770">
        <v>1</v>
      </c>
      <c r="Z770">
        <v>2</v>
      </c>
    </row>
    <row r="771" spans="1:26" x14ac:dyDescent="0.35">
      <c r="A771">
        <v>821</v>
      </c>
      <c r="B771" t="s">
        <v>473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1</v>
      </c>
      <c r="R771">
        <v>0</v>
      </c>
      <c r="S771">
        <v>0</v>
      </c>
      <c r="T771">
        <v>0</v>
      </c>
      <c r="U771">
        <v>0</v>
      </c>
      <c r="V771">
        <v>3</v>
      </c>
      <c r="W771">
        <v>0</v>
      </c>
      <c r="X771">
        <v>1</v>
      </c>
      <c r="Y771">
        <v>0</v>
      </c>
      <c r="Z771">
        <v>29</v>
      </c>
    </row>
    <row r="772" spans="1:26" x14ac:dyDescent="0.35">
      <c r="A772">
        <v>822</v>
      </c>
      <c r="B772" t="s">
        <v>474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</row>
    <row r="773" spans="1:26" x14ac:dyDescent="0.35">
      <c r="A773">
        <v>823</v>
      </c>
      <c r="B773" t="s">
        <v>475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1</v>
      </c>
      <c r="Q773">
        <v>0</v>
      </c>
      <c r="R773">
        <v>0</v>
      </c>
      <c r="S773">
        <v>0</v>
      </c>
      <c r="T773">
        <v>1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</row>
    <row r="774" spans="1:26" x14ac:dyDescent="0.35">
      <c r="A774">
        <v>824</v>
      </c>
      <c r="B774" t="s">
        <v>476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2</v>
      </c>
      <c r="Z774">
        <v>0</v>
      </c>
    </row>
    <row r="775" spans="1:26" x14ac:dyDescent="0.35">
      <c r="A775">
        <v>825</v>
      </c>
      <c r="B775" t="s">
        <v>477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11</v>
      </c>
      <c r="P775">
        <v>0</v>
      </c>
      <c r="Q775">
        <v>0</v>
      </c>
      <c r="R775">
        <v>0</v>
      </c>
      <c r="S775">
        <v>12</v>
      </c>
      <c r="T775">
        <v>0</v>
      </c>
      <c r="U775">
        <v>1</v>
      </c>
      <c r="V775">
        <v>0</v>
      </c>
      <c r="W775">
        <v>1</v>
      </c>
      <c r="X775">
        <v>1</v>
      </c>
      <c r="Y775">
        <v>0</v>
      </c>
      <c r="Z775">
        <v>0</v>
      </c>
    </row>
    <row r="776" spans="1:26" x14ac:dyDescent="0.35">
      <c r="A776">
        <v>826</v>
      </c>
      <c r="B776" t="s">
        <v>478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</row>
    <row r="777" spans="1:26" x14ac:dyDescent="0.35">
      <c r="A777">
        <v>827</v>
      </c>
      <c r="B777" t="s">
        <v>479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2</v>
      </c>
      <c r="Q777">
        <v>2</v>
      </c>
      <c r="R777">
        <v>3</v>
      </c>
      <c r="S777">
        <v>1</v>
      </c>
      <c r="T777">
        <v>3</v>
      </c>
      <c r="U777">
        <v>2</v>
      </c>
      <c r="V777">
        <v>11</v>
      </c>
      <c r="W777">
        <v>1</v>
      </c>
      <c r="X777">
        <v>12</v>
      </c>
      <c r="Y777">
        <v>7</v>
      </c>
      <c r="Z777">
        <v>3</v>
      </c>
    </row>
    <row r="778" spans="1:26" x14ac:dyDescent="0.35">
      <c r="A778">
        <v>828</v>
      </c>
      <c r="B778" t="s">
        <v>480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1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1</v>
      </c>
      <c r="X778">
        <v>1</v>
      </c>
      <c r="Y778">
        <v>1</v>
      </c>
      <c r="Z778">
        <v>0</v>
      </c>
    </row>
    <row r="779" spans="1:26" x14ac:dyDescent="0.35">
      <c r="A779">
        <v>829</v>
      </c>
      <c r="B779" t="s">
        <v>481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1</v>
      </c>
      <c r="R779">
        <v>2</v>
      </c>
      <c r="S779">
        <v>2</v>
      </c>
      <c r="T779">
        <v>8</v>
      </c>
      <c r="U779">
        <v>8</v>
      </c>
      <c r="V779">
        <v>12</v>
      </c>
      <c r="W779">
        <v>11</v>
      </c>
      <c r="X779">
        <v>8</v>
      </c>
      <c r="Y779">
        <v>5</v>
      </c>
      <c r="Z779">
        <v>7</v>
      </c>
    </row>
    <row r="780" spans="1:26" x14ac:dyDescent="0.35">
      <c r="A780">
        <v>830</v>
      </c>
      <c r="B780" t="s">
        <v>482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4</v>
      </c>
      <c r="P780">
        <v>1</v>
      </c>
      <c r="Q780">
        <v>9</v>
      </c>
      <c r="R780">
        <v>9</v>
      </c>
      <c r="S780">
        <v>0</v>
      </c>
      <c r="T780">
        <v>0</v>
      </c>
      <c r="U780">
        <v>1</v>
      </c>
      <c r="V780">
        <v>2</v>
      </c>
      <c r="W780">
        <v>0</v>
      </c>
      <c r="X780">
        <v>2</v>
      </c>
      <c r="Y780">
        <v>0</v>
      </c>
      <c r="Z780">
        <v>0</v>
      </c>
    </row>
    <row r="781" spans="1:26" x14ac:dyDescent="0.35">
      <c r="A781">
        <v>831</v>
      </c>
      <c r="B781" t="s">
        <v>483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1</v>
      </c>
      <c r="P781">
        <v>1</v>
      </c>
      <c r="Q781">
        <v>3</v>
      </c>
      <c r="R781">
        <v>0</v>
      </c>
      <c r="S781">
        <v>0</v>
      </c>
      <c r="T781">
        <v>1</v>
      </c>
      <c r="U781">
        <v>1</v>
      </c>
      <c r="V781">
        <v>5</v>
      </c>
      <c r="W781">
        <v>4</v>
      </c>
      <c r="X781">
        <v>0</v>
      </c>
      <c r="Y781">
        <v>0</v>
      </c>
      <c r="Z781">
        <v>1</v>
      </c>
    </row>
    <row r="782" spans="1:26" x14ac:dyDescent="0.35">
      <c r="A782">
        <v>832</v>
      </c>
      <c r="B782" t="s">
        <v>484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2</v>
      </c>
      <c r="S782">
        <v>2</v>
      </c>
      <c r="T782">
        <v>0</v>
      </c>
      <c r="U782">
        <v>1</v>
      </c>
      <c r="V782">
        <v>0</v>
      </c>
      <c r="W782">
        <v>0</v>
      </c>
      <c r="X782">
        <v>0</v>
      </c>
      <c r="Y782">
        <v>2</v>
      </c>
      <c r="Z782">
        <v>1</v>
      </c>
    </row>
    <row r="783" spans="1:26" x14ac:dyDescent="0.35">
      <c r="A783">
        <v>833</v>
      </c>
      <c r="B783" t="s">
        <v>485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4</v>
      </c>
      <c r="Q783">
        <v>0</v>
      </c>
      <c r="R783">
        <v>3</v>
      </c>
      <c r="S783">
        <v>0</v>
      </c>
      <c r="T783">
        <v>0</v>
      </c>
      <c r="U783">
        <v>3</v>
      </c>
      <c r="V783">
        <v>0</v>
      </c>
      <c r="W783">
        <v>0</v>
      </c>
      <c r="X783">
        <v>1</v>
      </c>
      <c r="Y783">
        <v>2</v>
      </c>
      <c r="Z783">
        <v>0</v>
      </c>
    </row>
    <row r="784" spans="1:26" x14ac:dyDescent="0.35">
      <c r="A784">
        <v>834</v>
      </c>
      <c r="B784" t="s">
        <v>486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1</v>
      </c>
      <c r="Q784">
        <v>0</v>
      </c>
      <c r="R784">
        <v>1</v>
      </c>
      <c r="S784">
        <v>13</v>
      </c>
      <c r="T784">
        <v>0</v>
      </c>
      <c r="U784">
        <v>8</v>
      </c>
      <c r="V784">
        <v>0</v>
      </c>
      <c r="W784">
        <v>1</v>
      </c>
      <c r="X784">
        <v>0</v>
      </c>
      <c r="Y784">
        <v>0</v>
      </c>
      <c r="Z784">
        <v>1</v>
      </c>
    </row>
    <row r="785" spans="1:26" x14ac:dyDescent="0.35">
      <c r="A785">
        <v>835</v>
      </c>
      <c r="B785" t="s">
        <v>487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1</v>
      </c>
      <c r="Q785">
        <v>1</v>
      </c>
      <c r="R785">
        <v>0</v>
      </c>
      <c r="S785">
        <v>2</v>
      </c>
      <c r="T785">
        <v>0</v>
      </c>
      <c r="U785">
        <v>1</v>
      </c>
      <c r="V785">
        <v>2</v>
      </c>
      <c r="W785">
        <v>1</v>
      </c>
      <c r="X785">
        <v>2</v>
      </c>
      <c r="Y785">
        <v>4</v>
      </c>
      <c r="Z785">
        <v>1</v>
      </c>
    </row>
    <row r="786" spans="1:26" x14ac:dyDescent="0.35">
      <c r="A786">
        <v>836</v>
      </c>
      <c r="B786" t="s">
        <v>488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1</v>
      </c>
      <c r="Z786">
        <v>0</v>
      </c>
    </row>
    <row r="787" spans="1:26" x14ac:dyDescent="0.35">
      <c r="A787">
        <v>837</v>
      </c>
      <c r="B787" t="s">
        <v>489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1</v>
      </c>
      <c r="T787">
        <v>0</v>
      </c>
      <c r="U787">
        <v>0</v>
      </c>
      <c r="V787">
        <v>1</v>
      </c>
      <c r="W787">
        <v>0</v>
      </c>
      <c r="X787">
        <v>0</v>
      </c>
      <c r="Y787">
        <v>0</v>
      </c>
      <c r="Z787">
        <v>3</v>
      </c>
    </row>
    <row r="788" spans="1:26" x14ac:dyDescent="0.35">
      <c r="A788">
        <v>838</v>
      </c>
      <c r="B788" t="s">
        <v>490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1</v>
      </c>
      <c r="X788">
        <v>0</v>
      </c>
      <c r="Y788">
        <v>0</v>
      </c>
      <c r="Z788">
        <v>0</v>
      </c>
    </row>
    <row r="789" spans="1:26" x14ac:dyDescent="0.35">
      <c r="A789">
        <v>839</v>
      </c>
      <c r="B789" t="s">
        <v>491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1</v>
      </c>
      <c r="R789">
        <v>1</v>
      </c>
      <c r="S789">
        <v>1</v>
      </c>
      <c r="T789">
        <v>1</v>
      </c>
      <c r="U789">
        <v>0</v>
      </c>
      <c r="V789">
        <v>0</v>
      </c>
      <c r="W789">
        <v>0</v>
      </c>
      <c r="X789">
        <v>0</v>
      </c>
      <c r="Y789">
        <v>10</v>
      </c>
      <c r="Z789">
        <v>33</v>
      </c>
    </row>
    <row r="790" spans="1:26" x14ac:dyDescent="0.35">
      <c r="A790">
        <v>840</v>
      </c>
      <c r="B790" t="s">
        <v>492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1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</row>
    <row r="791" spans="1:26" x14ac:dyDescent="0.35">
      <c r="A791">
        <v>841</v>
      </c>
      <c r="B791" t="s">
        <v>493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1</v>
      </c>
      <c r="X791">
        <v>0</v>
      </c>
      <c r="Y791">
        <v>0</v>
      </c>
      <c r="Z791">
        <v>0</v>
      </c>
    </row>
    <row r="792" spans="1:26" x14ac:dyDescent="0.35">
      <c r="A792">
        <v>842</v>
      </c>
      <c r="B792" t="s">
        <v>494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</row>
    <row r="793" spans="1:26" x14ac:dyDescent="0.35">
      <c r="A793">
        <v>843</v>
      </c>
      <c r="B793" t="s">
        <v>495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1</v>
      </c>
      <c r="S793">
        <v>0</v>
      </c>
      <c r="T793">
        <v>0</v>
      </c>
      <c r="U793">
        <v>1</v>
      </c>
      <c r="V793">
        <v>0</v>
      </c>
      <c r="W793">
        <v>0</v>
      </c>
      <c r="X793">
        <v>0</v>
      </c>
      <c r="Y793">
        <v>1</v>
      </c>
      <c r="Z793">
        <v>0</v>
      </c>
    </row>
    <row r="794" spans="1:26" x14ac:dyDescent="0.35">
      <c r="A794">
        <v>844</v>
      </c>
      <c r="B794" t="s">
        <v>496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</row>
    <row r="795" spans="1:26" x14ac:dyDescent="0.35">
      <c r="A795">
        <v>845</v>
      </c>
      <c r="B795" t="s">
        <v>497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1</v>
      </c>
      <c r="P795">
        <v>0</v>
      </c>
      <c r="Q795">
        <v>4</v>
      </c>
      <c r="R795">
        <v>4</v>
      </c>
      <c r="S795">
        <v>5</v>
      </c>
      <c r="T795">
        <v>3</v>
      </c>
      <c r="U795">
        <v>8</v>
      </c>
      <c r="V795">
        <v>5</v>
      </c>
      <c r="W795">
        <v>23</v>
      </c>
      <c r="X795">
        <v>9</v>
      </c>
      <c r="Y795">
        <v>1</v>
      </c>
      <c r="Z795">
        <v>6</v>
      </c>
    </row>
    <row r="796" spans="1:26" x14ac:dyDescent="0.35">
      <c r="A796">
        <v>846</v>
      </c>
      <c r="B796" t="s">
        <v>498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3</v>
      </c>
      <c r="Q796">
        <v>1</v>
      </c>
      <c r="R796">
        <v>4</v>
      </c>
      <c r="S796">
        <v>0</v>
      </c>
      <c r="T796">
        <v>1</v>
      </c>
      <c r="U796">
        <v>1</v>
      </c>
      <c r="V796">
        <v>0</v>
      </c>
      <c r="W796">
        <v>0</v>
      </c>
      <c r="X796">
        <v>1</v>
      </c>
      <c r="Y796">
        <v>0</v>
      </c>
      <c r="Z796">
        <v>6</v>
      </c>
    </row>
    <row r="797" spans="1:26" x14ac:dyDescent="0.35">
      <c r="A797">
        <v>847</v>
      </c>
      <c r="B797" t="s">
        <v>499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2</v>
      </c>
      <c r="P797">
        <v>4</v>
      </c>
      <c r="Q797">
        <v>1</v>
      </c>
      <c r="R797">
        <v>1</v>
      </c>
      <c r="S797">
        <v>0</v>
      </c>
      <c r="T797">
        <v>2</v>
      </c>
      <c r="U797">
        <v>16</v>
      </c>
      <c r="V797">
        <v>4</v>
      </c>
      <c r="W797">
        <v>1</v>
      </c>
      <c r="X797">
        <v>1</v>
      </c>
      <c r="Y797">
        <v>2</v>
      </c>
      <c r="Z797">
        <v>3</v>
      </c>
    </row>
    <row r="798" spans="1:26" x14ac:dyDescent="0.35">
      <c r="A798">
        <v>848</v>
      </c>
      <c r="B798" t="s">
        <v>500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3</v>
      </c>
      <c r="P798">
        <v>3</v>
      </c>
      <c r="Q798">
        <v>1</v>
      </c>
      <c r="R798">
        <v>0</v>
      </c>
      <c r="S798">
        <v>0</v>
      </c>
      <c r="T798">
        <v>6</v>
      </c>
      <c r="U798">
        <v>4</v>
      </c>
      <c r="V798">
        <v>5</v>
      </c>
      <c r="W798">
        <v>12</v>
      </c>
      <c r="X798">
        <v>14</v>
      </c>
      <c r="Y798">
        <v>6</v>
      </c>
      <c r="Z798">
        <v>2</v>
      </c>
    </row>
    <row r="799" spans="1:26" x14ac:dyDescent="0.35">
      <c r="A799">
        <v>849</v>
      </c>
      <c r="B799" t="s">
        <v>501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1</v>
      </c>
      <c r="R799">
        <v>1</v>
      </c>
      <c r="S799">
        <v>0</v>
      </c>
      <c r="T799">
        <v>0</v>
      </c>
      <c r="U799">
        <v>1</v>
      </c>
      <c r="V799">
        <v>8</v>
      </c>
      <c r="W799">
        <v>3</v>
      </c>
      <c r="X799">
        <v>2</v>
      </c>
      <c r="Y799">
        <v>3</v>
      </c>
      <c r="Z799">
        <v>2</v>
      </c>
    </row>
    <row r="800" spans="1:26" x14ac:dyDescent="0.35">
      <c r="A800">
        <v>850</v>
      </c>
      <c r="B800" t="s">
        <v>502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1</v>
      </c>
      <c r="Q800">
        <v>3</v>
      </c>
      <c r="R800">
        <v>1</v>
      </c>
      <c r="S800">
        <v>3</v>
      </c>
      <c r="T800">
        <v>1</v>
      </c>
      <c r="U800">
        <v>0</v>
      </c>
      <c r="V800">
        <v>0</v>
      </c>
      <c r="W800">
        <v>0</v>
      </c>
      <c r="X800">
        <v>1</v>
      </c>
      <c r="Y800">
        <v>2</v>
      </c>
      <c r="Z800">
        <v>1</v>
      </c>
    </row>
    <row r="801" spans="1:26" x14ac:dyDescent="0.35">
      <c r="A801">
        <v>851</v>
      </c>
      <c r="B801" t="s">
        <v>503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2</v>
      </c>
      <c r="P801">
        <v>2</v>
      </c>
      <c r="Q801">
        <v>1</v>
      </c>
      <c r="R801">
        <v>1</v>
      </c>
      <c r="S801">
        <v>1</v>
      </c>
      <c r="T801">
        <v>2</v>
      </c>
      <c r="U801">
        <v>-1</v>
      </c>
      <c r="V801">
        <v>-1</v>
      </c>
      <c r="W801">
        <v>-4</v>
      </c>
      <c r="X801">
        <v>3</v>
      </c>
      <c r="Y801">
        <v>6</v>
      </c>
      <c r="Z801">
        <v>-30</v>
      </c>
    </row>
    <row r="802" spans="1:26" x14ac:dyDescent="0.35">
      <c r="A802">
        <v>852</v>
      </c>
      <c r="B802" t="s">
        <v>504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3</v>
      </c>
      <c r="P802">
        <v>0</v>
      </c>
      <c r="Q802">
        <v>0</v>
      </c>
      <c r="R802">
        <v>-3</v>
      </c>
      <c r="S802">
        <v>-1</v>
      </c>
      <c r="T802">
        <v>0</v>
      </c>
      <c r="U802">
        <v>1</v>
      </c>
      <c r="V802">
        <v>0</v>
      </c>
      <c r="W802">
        <v>0</v>
      </c>
      <c r="X802">
        <v>0</v>
      </c>
      <c r="Y802">
        <v>-1</v>
      </c>
      <c r="Z802">
        <v>-4</v>
      </c>
    </row>
    <row r="803" spans="1:26" x14ac:dyDescent="0.35">
      <c r="A803">
        <v>853</v>
      </c>
      <c r="B803" t="s">
        <v>505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5</v>
      </c>
      <c r="P803">
        <v>-1</v>
      </c>
      <c r="Q803">
        <v>2</v>
      </c>
      <c r="R803">
        <v>7</v>
      </c>
      <c r="S803">
        <v>-3</v>
      </c>
      <c r="T803">
        <v>0</v>
      </c>
      <c r="U803">
        <v>6</v>
      </c>
      <c r="V803">
        <v>-3</v>
      </c>
      <c r="W803">
        <v>1</v>
      </c>
      <c r="X803">
        <v>4</v>
      </c>
      <c r="Y803">
        <v>1</v>
      </c>
      <c r="Z803">
        <v>1</v>
      </c>
    </row>
    <row r="804" spans="1:26" x14ac:dyDescent="0.35">
      <c r="A804">
        <v>854</v>
      </c>
      <c r="B804" t="s">
        <v>506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-2</v>
      </c>
      <c r="Q804">
        <v>-2</v>
      </c>
      <c r="R804">
        <v>0</v>
      </c>
      <c r="S804">
        <v>3</v>
      </c>
      <c r="T804">
        <v>2</v>
      </c>
      <c r="U804">
        <v>-1</v>
      </c>
      <c r="V804">
        <v>-1</v>
      </c>
      <c r="W804">
        <v>-2</v>
      </c>
      <c r="X804">
        <v>2</v>
      </c>
      <c r="Y804">
        <v>0</v>
      </c>
      <c r="Z804">
        <v>0</v>
      </c>
    </row>
    <row r="805" spans="1:26" x14ac:dyDescent="0.35">
      <c r="A805">
        <v>855</v>
      </c>
      <c r="B805" t="s">
        <v>507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3</v>
      </c>
      <c r="P805">
        <v>-1</v>
      </c>
      <c r="Q805">
        <v>3</v>
      </c>
      <c r="R805">
        <v>0</v>
      </c>
      <c r="S805">
        <v>-3</v>
      </c>
      <c r="T805">
        <v>2</v>
      </c>
      <c r="U805">
        <v>2</v>
      </c>
      <c r="V805">
        <v>-7</v>
      </c>
      <c r="W805">
        <v>-5</v>
      </c>
      <c r="X805">
        <v>-1</v>
      </c>
      <c r="Y805">
        <v>-4</v>
      </c>
      <c r="Z805">
        <v>-11</v>
      </c>
    </row>
    <row r="806" spans="1:26" x14ac:dyDescent="0.35">
      <c r="A806">
        <v>856</v>
      </c>
      <c r="B806" t="s">
        <v>508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2</v>
      </c>
      <c r="P806">
        <v>2</v>
      </c>
      <c r="Q806">
        <v>3</v>
      </c>
      <c r="R806">
        <v>1</v>
      </c>
      <c r="S806">
        <v>2</v>
      </c>
      <c r="T806">
        <v>3</v>
      </c>
      <c r="U806">
        <v>1</v>
      </c>
      <c r="V806">
        <v>-1</v>
      </c>
      <c r="W806">
        <v>-1</v>
      </c>
      <c r="X806">
        <v>-3</v>
      </c>
      <c r="Y806">
        <v>0</v>
      </c>
      <c r="Z806">
        <v>0</v>
      </c>
    </row>
    <row r="807" spans="1:26" x14ac:dyDescent="0.35">
      <c r="A807">
        <v>857</v>
      </c>
      <c r="B807" t="s">
        <v>509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-1</v>
      </c>
      <c r="R807">
        <v>0</v>
      </c>
      <c r="S807">
        <v>1</v>
      </c>
      <c r="T807">
        <v>0</v>
      </c>
      <c r="U807">
        <v>1</v>
      </c>
      <c r="V807">
        <v>-3</v>
      </c>
      <c r="W807">
        <v>2</v>
      </c>
      <c r="X807">
        <v>0</v>
      </c>
      <c r="Y807">
        <v>0</v>
      </c>
      <c r="Z807">
        <v>-29</v>
      </c>
    </row>
    <row r="808" spans="1:26" x14ac:dyDescent="0.35">
      <c r="A808">
        <v>858</v>
      </c>
      <c r="B808" t="s">
        <v>510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1</v>
      </c>
      <c r="R808">
        <v>1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</row>
    <row r="809" spans="1:26" x14ac:dyDescent="0.35">
      <c r="A809">
        <v>859</v>
      </c>
      <c r="B809" t="s">
        <v>511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-1</v>
      </c>
      <c r="Q809">
        <v>0</v>
      </c>
      <c r="R809">
        <v>0</v>
      </c>
      <c r="S809">
        <v>1</v>
      </c>
      <c r="T809">
        <v>2</v>
      </c>
      <c r="U809">
        <v>11</v>
      </c>
      <c r="V809">
        <v>0</v>
      </c>
      <c r="W809">
        <v>2</v>
      </c>
      <c r="X809">
        <v>1</v>
      </c>
      <c r="Y809">
        <v>0</v>
      </c>
      <c r="Z809">
        <v>0</v>
      </c>
    </row>
    <row r="810" spans="1:26" x14ac:dyDescent="0.35">
      <c r="A810">
        <v>860</v>
      </c>
      <c r="B810" t="s">
        <v>512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1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-2</v>
      </c>
      <c r="Z810">
        <v>0</v>
      </c>
    </row>
    <row r="811" spans="1:26" x14ac:dyDescent="0.35">
      <c r="A811">
        <v>861</v>
      </c>
      <c r="B811" t="s">
        <v>513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-11</v>
      </c>
      <c r="P811">
        <v>0</v>
      </c>
      <c r="Q811">
        <v>0</v>
      </c>
      <c r="R811">
        <v>0</v>
      </c>
      <c r="S811">
        <v>-12</v>
      </c>
      <c r="T811">
        <v>0</v>
      </c>
      <c r="U811">
        <v>-1</v>
      </c>
      <c r="V811">
        <v>1</v>
      </c>
      <c r="W811">
        <v>-1</v>
      </c>
      <c r="X811">
        <v>-1</v>
      </c>
      <c r="Y811">
        <v>0</v>
      </c>
      <c r="Z811">
        <v>0</v>
      </c>
    </row>
    <row r="812" spans="1:26" x14ac:dyDescent="0.35">
      <c r="A812">
        <v>862</v>
      </c>
      <c r="B812" t="s">
        <v>514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</row>
    <row r="813" spans="1:26" x14ac:dyDescent="0.35">
      <c r="A813">
        <v>863</v>
      </c>
      <c r="B813" t="s">
        <v>515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3</v>
      </c>
      <c r="P813">
        <v>0</v>
      </c>
      <c r="Q813">
        <v>0</v>
      </c>
      <c r="R813">
        <v>-1</v>
      </c>
      <c r="S813">
        <v>2</v>
      </c>
      <c r="T813">
        <v>-1</v>
      </c>
      <c r="U813">
        <v>0</v>
      </c>
      <c r="V813">
        <v>-11</v>
      </c>
      <c r="W813">
        <v>1</v>
      </c>
      <c r="X813">
        <v>-10</v>
      </c>
      <c r="Y813">
        <v>-6</v>
      </c>
      <c r="Z813">
        <v>-3</v>
      </c>
    </row>
    <row r="814" spans="1:26" x14ac:dyDescent="0.35">
      <c r="A814">
        <v>864</v>
      </c>
      <c r="B814" t="s">
        <v>516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-1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-1</v>
      </c>
      <c r="X814">
        <v>-1</v>
      </c>
      <c r="Y814">
        <v>-1</v>
      </c>
      <c r="Z814">
        <v>0</v>
      </c>
    </row>
    <row r="815" spans="1:26" x14ac:dyDescent="0.35">
      <c r="A815">
        <v>865</v>
      </c>
      <c r="B815" t="s">
        <v>517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2</v>
      </c>
      <c r="Q815">
        <v>-1</v>
      </c>
      <c r="R815">
        <v>-2</v>
      </c>
      <c r="S815">
        <v>-2</v>
      </c>
      <c r="T815">
        <v>-7</v>
      </c>
      <c r="U815">
        <v>-5</v>
      </c>
      <c r="V815">
        <v>-12</v>
      </c>
      <c r="W815">
        <v>-11</v>
      </c>
      <c r="X815">
        <v>-7</v>
      </c>
      <c r="Y815">
        <v>-4</v>
      </c>
      <c r="Z815">
        <v>-7</v>
      </c>
    </row>
    <row r="816" spans="1:26" x14ac:dyDescent="0.35">
      <c r="A816">
        <v>866</v>
      </c>
      <c r="B816" t="s">
        <v>518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-4</v>
      </c>
      <c r="P816">
        <v>-1</v>
      </c>
      <c r="Q816">
        <v>-9</v>
      </c>
      <c r="R816">
        <v>-9</v>
      </c>
      <c r="S816">
        <v>0</v>
      </c>
      <c r="T816">
        <v>0</v>
      </c>
      <c r="U816">
        <v>0</v>
      </c>
      <c r="V816">
        <v>-2</v>
      </c>
      <c r="W816">
        <v>0</v>
      </c>
      <c r="X816">
        <v>-2</v>
      </c>
      <c r="Y816">
        <v>0</v>
      </c>
      <c r="Z816">
        <v>0</v>
      </c>
    </row>
    <row r="817" spans="1:26" x14ac:dyDescent="0.35">
      <c r="A817">
        <v>867</v>
      </c>
      <c r="B817" t="s">
        <v>519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2</v>
      </c>
      <c r="P817">
        <v>0</v>
      </c>
      <c r="Q817">
        <v>-3</v>
      </c>
      <c r="R817">
        <v>0</v>
      </c>
      <c r="S817">
        <v>1</v>
      </c>
      <c r="T817">
        <v>-1</v>
      </c>
      <c r="U817">
        <v>1</v>
      </c>
      <c r="V817">
        <v>-5</v>
      </c>
      <c r="W817">
        <v>-4</v>
      </c>
      <c r="X817">
        <v>0</v>
      </c>
      <c r="Y817">
        <v>0</v>
      </c>
      <c r="Z817">
        <v>0</v>
      </c>
    </row>
    <row r="818" spans="1:26" x14ac:dyDescent="0.35">
      <c r="A818">
        <v>868</v>
      </c>
      <c r="B818" t="s">
        <v>520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1</v>
      </c>
      <c r="P818">
        <v>0</v>
      </c>
      <c r="Q818">
        <v>0</v>
      </c>
      <c r="R818">
        <v>-2</v>
      </c>
      <c r="S818">
        <v>-2</v>
      </c>
      <c r="T818">
        <v>0</v>
      </c>
      <c r="U818">
        <v>-1</v>
      </c>
      <c r="V818">
        <v>0</v>
      </c>
      <c r="W818">
        <v>0</v>
      </c>
      <c r="X818">
        <v>0</v>
      </c>
      <c r="Y818">
        <v>-2</v>
      </c>
      <c r="Z818">
        <v>-1</v>
      </c>
    </row>
    <row r="819" spans="1:26" x14ac:dyDescent="0.35">
      <c r="A819">
        <v>869</v>
      </c>
      <c r="B819" t="s">
        <v>521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-2</v>
      </c>
      <c r="Q819">
        <v>1</v>
      </c>
      <c r="R819">
        <v>-2</v>
      </c>
      <c r="S819">
        <v>15</v>
      </c>
      <c r="T819">
        <v>8</v>
      </c>
      <c r="U819">
        <v>-2</v>
      </c>
      <c r="V819">
        <v>0</v>
      </c>
      <c r="W819">
        <v>1</v>
      </c>
      <c r="X819">
        <v>1</v>
      </c>
      <c r="Y819">
        <v>-2</v>
      </c>
      <c r="Z819">
        <v>8</v>
      </c>
    </row>
    <row r="820" spans="1:26" x14ac:dyDescent="0.35">
      <c r="A820">
        <v>870</v>
      </c>
      <c r="B820" t="s">
        <v>522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1</v>
      </c>
      <c r="P820">
        <v>-1</v>
      </c>
      <c r="Q820">
        <v>0</v>
      </c>
      <c r="R820">
        <v>-1</v>
      </c>
      <c r="S820">
        <v>-13</v>
      </c>
      <c r="T820">
        <v>0</v>
      </c>
      <c r="U820">
        <v>-8</v>
      </c>
      <c r="V820">
        <v>0</v>
      </c>
      <c r="W820">
        <v>-1</v>
      </c>
      <c r="X820">
        <v>0</v>
      </c>
      <c r="Y820">
        <v>0</v>
      </c>
      <c r="Z820">
        <v>-1</v>
      </c>
    </row>
    <row r="821" spans="1:26" x14ac:dyDescent="0.35">
      <c r="A821">
        <v>871</v>
      </c>
      <c r="B821" t="s">
        <v>523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1</v>
      </c>
      <c r="P821">
        <v>0</v>
      </c>
      <c r="Q821">
        <v>0</v>
      </c>
      <c r="R821">
        <v>6</v>
      </c>
      <c r="S821">
        <v>2</v>
      </c>
      <c r="T821">
        <v>0</v>
      </c>
      <c r="U821">
        <v>14</v>
      </c>
      <c r="V821">
        <v>2</v>
      </c>
      <c r="W821">
        <v>2</v>
      </c>
      <c r="X821">
        <v>5</v>
      </c>
      <c r="Y821">
        <v>-1</v>
      </c>
      <c r="Z821">
        <v>6</v>
      </c>
    </row>
    <row r="822" spans="1:26" x14ac:dyDescent="0.35">
      <c r="A822">
        <v>872</v>
      </c>
      <c r="B822" t="s">
        <v>524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6</v>
      </c>
      <c r="R822">
        <v>1</v>
      </c>
      <c r="S822">
        <v>2</v>
      </c>
      <c r="T822">
        <v>0</v>
      </c>
      <c r="U822">
        <v>0</v>
      </c>
      <c r="V822">
        <v>0</v>
      </c>
      <c r="W822">
        <v>0</v>
      </c>
      <c r="X822">
        <v>1</v>
      </c>
      <c r="Y822">
        <v>-1</v>
      </c>
      <c r="Z822">
        <v>0</v>
      </c>
    </row>
    <row r="823" spans="1:26" x14ac:dyDescent="0.35">
      <c r="A823">
        <v>873</v>
      </c>
      <c r="B823" t="s">
        <v>525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2</v>
      </c>
      <c r="P823">
        <v>2</v>
      </c>
      <c r="Q823">
        <v>0</v>
      </c>
      <c r="R823">
        <v>1</v>
      </c>
      <c r="S823">
        <v>-1</v>
      </c>
      <c r="T823">
        <v>1</v>
      </c>
      <c r="U823">
        <v>2</v>
      </c>
      <c r="V823">
        <v>0</v>
      </c>
      <c r="W823">
        <v>1</v>
      </c>
      <c r="X823">
        <v>0</v>
      </c>
      <c r="Y823">
        <v>1</v>
      </c>
      <c r="Z823">
        <v>-3</v>
      </c>
    </row>
    <row r="824" spans="1:26" x14ac:dyDescent="0.35">
      <c r="A824">
        <v>874</v>
      </c>
      <c r="B824" t="s">
        <v>526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1</v>
      </c>
      <c r="P824">
        <v>0</v>
      </c>
      <c r="Q824">
        <v>1</v>
      </c>
      <c r="R824">
        <v>3</v>
      </c>
      <c r="S824">
        <v>2</v>
      </c>
      <c r="T824">
        <v>2</v>
      </c>
      <c r="U824">
        <v>0</v>
      </c>
      <c r="V824">
        <v>0</v>
      </c>
      <c r="W824">
        <v>-1</v>
      </c>
      <c r="X824">
        <v>0</v>
      </c>
      <c r="Y824">
        <v>1</v>
      </c>
      <c r="Z824">
        <v>0</v>
      </c>
    </row>
    <row r="825" spans="1:26" x14ac:dyDescent="0.35">
      <c r="A825">
        <v>875</v>
      </c>
      <c r="B825" t="s">
        <v>527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1</v>
      </c>
      <c r="Q825">
        <v>-1</v>
      </c>
      <c r="R825">
        <v>-1</v>
      </c>
      <c r="S825">
        <v>0</v>
      </c>
      <c r="T825">
        <v>-1</v>
      </c>
      <c r="U825">
        <v>0</v>
      </c>
      <c r="V825">
        <v>1</v>
      </c>
      <c r="W825">
        <v>0</v>
      </c>
      <c r="X825">
        <v>0</v>
      </c>
      <c r="Y825">
        <v>-10</v>
      </c>
      <c r="Z825">
        <v>-33</v>
      </c>
    </row>
    <row r="826" spans="1:26" x14ac:dyDescent="0.35">
      <c r="A826">
        <v>876</v>
      </c>
      <c r="B826" t="s">
        <v>528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-1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</row>
    <row r="827" spans="1:26" x14ac:dyDescent="0.35">
      <c r="A827">
        <v>877</v>
      </c>
      <c r="B827" t="s">
        <v>529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2</v>
      </c>
      <c r="U827">
        <v>0</v>
      </c>
      <c r="V827">
        <v>0</v>
      </c>
      <c r="W827">
        <v>-1</v>
      </c>
      <c r="X827">
        <v>0</v>
      </c>
      <c r="Y827">
        <v>0</v>
      </c>
      <c r="Z827">
        <v>0</v>
      </c>
    </row>
    <row r="828" spans="1:26" x14ac:dyDescent="0.35">
      <c r="A828">
        <v>878</v>
      </c>
      <c r="B828" t="s">
        <v>530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</row>
    <row r="829" spans="1:26" x14ac:dyDescent="0.35">
      <c r="A829">
        <v>879</v>
      </c>
      <c r="B829" t="s">
        <v>531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1</v>
      </c>
      <c r="P829">
        <v>1</v>
      </c>
      <c r="Q829">
        <v>0</v>
      </c>
      <c r="R829">
        <v>0</v>
      </c>
      <c r="S829">
        <v>0</v>
      </c>
      <c r="T829">
        <v>1</v>
      </c>
      <c r="U829">
        <v>-1</v>
      </c>
      <c r="V829">
        <v>0</v>
      </c>
      <c r="W829">
        <v>0</v>
      </c>
      <c r="X829">
        <v>0</v>
      </c>
      <c r="Y829">
        <v>-1</v>
      </c>
      <c r="Z829">
        <v>0</v>
      </c>
    </row>
    <row r="830" spans="1:26" x14ac:dyDescent="0.35">
      <c r="A830">
        <v>880</v>
      </c>
      <c r="B830" t="s">
        <v>532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</row>
    <row r="831" spans="1:26" x14ac:dyDescent="0.35">
      <c r="A831">
        <v>881</v>
      </c>
      <c r="B831" t="s">
        <v>533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2</v>
      </c>
      <c r="P831">
        <v>4</v>
      </c>
      <c r="Q831">
        <v>1</v>
      </c>
      <c r="R831">
        <v>1</v>
      </c>
      <c r="S831">
        <v>2</v>
      </c>
      <c r="T831">
        <v>2</v>
      </c>
      <c r="U831">
        <v>-7</v>
      </c>
      <c r="V831">
        <v>-2</v>
      </c>
      <c r="W831">
        <v>-20</v>
      </c>
      <c r="X831">
        <v>-3</v>
      </c>
      <c r="Y831">
        <v>5</v>
      </c>
      <c r="Z831">
        <v>0</v>
      </c>
    </row>
    <row r="832" spans="1:26" x14ac:dyDescent="0.35">
      <c r="A832">
        <v>882</v>
      </c>
      <c r="B832" t="s">
        <v>534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-1</v>
      </c>
      <c r="P832">
        <v>0</v>
      </c>
      <c r="Q832">
        <v>4</v>
      </c>
      <c r="R832">
        <v>-1</v>
      </c>
      <c r="S832">
        <v>3</v>
      </c>
      <c r="T832">
        <v>3</v>
      </c>
      <c r="U832">
        <v>10</v>
      </c>
      <c r="V832">
        <v>3</v>
      </c>
      <c r="W832">
        <v>5</v>
      </c>
      <c r="X832">
        <v>1</v>
      </c>
      <c r="Y832">
        <v>3</v>
      </c>
      <c r="Z832">
        <v>-6</v>
      </c>
    </row>
    <row r="833" spans="1:26" x14ac:dyDescent="0.35">
      <c r="A833">
        <v>883</v>
      </c>
      <c r="B833" t="s">
        <v>535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1</v>
      </c>
      <c r="P833">
        <v>8</v>
      </c>
      <c r="Q833">
        <v>23</v>
      </c>
      <c r="R833">
        <v>16</v>
      </c>
      <c r="S833">
        <v>15</v>
      </c>
      <c r="T833">
        <v>2</v>
      </c>
      <c r="U833">
        <v>-6</v>
      </c>
      <c r="V833">
        <v>14</v>
      </c>
      <c r="W833">
        <v>0</v>
      </c>
      <c r="X833">
        <v>7</v>
      </c>
      <c r="Y833">
        <v>42</v>
      </c>
      <c r="Z833">
        <v>0</v>
      </c>
    </row>
    <row r="834" spans="1:26" x14ac:dyDescent="0.35">
      <c r="A834">
        <v>884</v>
      </c>
      <c r="B834" t="s">
        <v>536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-3</v>
      </c>
      <c r="P834">
        <v>2</v>
      </c>
      <c r="Q834">
        <v>-1</v>
      </c>
      <c r="R834">
        <v>1</v>
      </c>
      <c r="S834">
        <v>8</v>
      </c>
      <c r="T834">
        <v>-3</v>
      </c>
      <c r="U834">
        <v>0</v>
      </c>
      <c r="V834">
        <v>-4</v>
      </c>
      <c r="W834">
        <v>-10</v>
      </c>
      <c r="X834">
        <v>-14</v>
      </c>
      <c r="Y834">
        <v>-6</v>
      </c>
      <c r="Z834">
        <v>1</v>
      </c>
    </row>
    <row r="835" spans="1:26" x14ac:dyDescent="0.35">
      <c r="A835">
        <v>885</v>
      </c>
      <c r="B835" t="s">
        <v>537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4</v>
      </c>
      <c r="P835">
        <v>3</v>
      </c>
      <c r="Q835">
        <v>7</v>
      </c>
      <c r="R835">
        <v>6</v>
      </c>
      <c r="S835">
        <v>6</v>
      </c>
      <c r="T835">
        <v>4</v>
      </c>
      <c r="U835">
        <v>9</v>
      </c>
      <c r="V835">
        <v>1</v>
      </c>
      <c r="W835">
        <v>0</v>
      </c>
      <c r="X835">
        <v>0</v>
      </c>
      <c r="Y835">
        <v>4</v>
      </c>
      <c r="Z835">
        <v>-1</v>
      </c>
    </row>
    <row r="836" spans="1:26" x14ac:dyDescent="0.35">
      <c r="A836">
        <v>886</v>
      </c>
      <c r="B836" t="s">
        <v>538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1</v>
      </c>
      <c r="Q836">
        <v>-1</v>
      </c>
      <c r="R836">
        <v>1</v>
      </c>
      <c r="S836">
        <v>-1</v>
      </c>
      <c r="T836">
        <v>1</v>
      </c>
      <c r="U836">
        <v>1</v>
      </c>
      <c r="V836">
        <v>4</v>
      </c>
      <c r="W836">
        <v>2</v>
      </c>
      <c r="X836">
        <v>2</v>
      </c>
      <c r="Y836">
        <v>-1</v>
      </c>
      <c r="Z836">
        <v>1</v>
      </c>
    </row>
    <row r="837" spans="1:26" x14ac:dyDescent="0.35">
      <c r="A837">
        <v>887</v>
      </c>
      <c r="B837" t="s">
        <v>539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8</v>
      </c>
      <c r="P837">
        <v>12</v>
      </c>
      <c r="Q837">
        <v>9</v>
      </c>
      <c r="R837">
        <v>13</v>
      </c>
      <c r="S837">
        <v>30</v>
      </c>
      <c r="T837">
        <v>19</v>
      </c>
      <c r="U837">
        <v>8</v>
      </c>
      <c r="V837">
        <v>7</v>
      </c>
      <c r="W837">
        <v>9</v>
      </c>
      <c r="X837">
        <v>17</v>
      </c>
      <c r="Y837">
        <v>14</v>
      </c>
      <c r="Z837">
        <v>16</v>
      </c>
    </row>
    <row r="838" spans="1:26" x14ac:dyDescent="0.35">
      <c r="A838">
        <v>888</v>
      </c>
      <c r="B838" t="s">
        <v>540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4</v>
      </c>
      <c r="P838">
        <v>3</v>
      </c>
      <c r="Q838">
        <v>9</v>
      </c>
      <c r="R838">
        <v>5</v>
      </c>
      <c r="S838">
        <v>3</v>
      </c>
      <c r="T838">
        <v>5</v>
      </c>
      <c r="U838">
        <v>12</v>
      </c>
      <c r="V838">
        <v>3</v>
      </c>
      <c r="W838">
        <v>5</v>
      </c>
      <c r="X838">
        <v>4</v>
      </c>
      <c r="Y838">
        <v>4</v>
      </c>
      <c r="Z838">
        <v>1</v>
      </c>
    </row>
    <row r="839" spans="1:26" x14ac:dyDescent="0.35">
      <c r="A839">
        <v>889</v>
      </c>
      <c r="B839" t="s">
        <v>541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10</v>
      </c>
      <c r="P839">
        <v>20</v>
      </c>
      <c r="Q839">
        <v>30</v>
      </c>
      <c r="R839">
        <v>31</v>
      </c>
      <c r="S839">
        <v>26</v>
      </c>
      <c r="T839">
        <v>16</v>
      </c>
      <c r="U839">
        <v>50</v>
      </c>
      <c r="V839">
        <v>26</v>
      </c>
      <c r="W839">
        <v>12</v>
      </c>
      <c r="X839">
        <v>30</v>
      </c>
      <c r="Y839">
        <v>57</v>
      </c>
      <c r="Z839">
        <v>21</v>
      </c>
    </row>
    <row r="840" spans="1:26" x14ac:dyDescent="0.35">
      <c r="A840">
        <v>890</v>
      </c>
      <c r="B840" t="s">
        <v>542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1</v>
      </c>
      <c r="P840">
        <v>5</v>
      </c>
      <c r="Q840">
        <v>6</v>
      </c>
      <c r="R840">
        <v>3</v>
      </c>
      <c r="S840">
        <v>13</v>
      </c>
      <c r="T840">
        <v>5</v>
      </c>
      <c r="U840">
        <v>5</v>
      </c>
      <c r="V840">
        <v>1</v>
      </c>
      <c r="W840">
        <v>2</v>
      </c>
      <c r="X840">
        <v>3</v>
      </c>
      <c r="Y840">
        <v>1</v>
      </c>
      <c r="Z840">
        <v>4</v>
      </c>
    </row>
    <row r="841" spans="1:26" x14ac:dyDescent="0.35">
      <c r="A841">
        <v>891</v>
      </c>
      <c r="B841" t="s">
        <v>543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16</v>
      </c>
      <c r="P841">
        <v>10</v>
      </c>
      <c r="Q841">
        <v>12</v>
      </c>
      <c r="R841">
        <v>13</v>
      </c>
      <c r="S841">
        <v>8</v>
      </c>
      <c r="T841">
        <v>8</v>
      </c>
      <c r="U841">
        <v>21</v>
      </c>
      <c r="V841">
        <v>11</v>
      </c>
      <c r="W841">
        <v>5</v>
      </c>
      <c r="X841">
        <v>5</v>
      </c>
      <c r="Y841">
        <v>12</v>
      </c>
      <c r="Z841">
        <v>4</v>
      </c>
    </row>
    <row r="842" spans="1:26" x14ac:dyDescent="0.35">
      <c r="A842">
        <v>892</v>
      </c>
      <c r="B842" t="s">
        <v>544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4</v>
      </c>
      <c r="P842">
        <v>4</v>
      </c>
      <c r="Q842">
        <v>7</v>
      </c>
      <c r="R842">
        <v>7</v>
      </c>
      <c r="S842">
        <v>7</v>
      </c>
      <c r="T842">
        <v>7</v>
      </c>
      <c r="U842">
        <v>5</v>
      </c>
      <c r="V842">
        <v>4</v>
      </c>
      <c r="W842">
        <v>2</v>
      </c>
      <c r="X842">
        <v>5</v>
      </c>
      <c r="Y842">
        <v>3</v>
      </c>
      <c r="Z842">
        <v>4</v>
      </c>
    </row>
    <row r="843" spans="1:26" x14ac:dyDescent="0.35">
      <c r="A843">
        <v>893</v>
      </c>
      <c r="B843" t="s">
        <v>545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1</v>
      </c>
      <c r="P843">
        <v>7</v>
      </c>
      <c r="Q843">
        <v>8</v>
      </c>
      <c r="R843">
        <v>15</v>
      </c>
      <c r="S843">
        <v>9</v>
      </c>
      <c r="T843">
        <v>9</v>
      </c>
      <c r="U843">
        <v>17</v>
      </c>
      <c r="V843">
        <v>23</v>
      </c>
      <c r="W843">
        <v>29</v>
      </c>
      <c r="X843">
        <v>26</v>
      </c>
      <c r="Y843">
        <v>21</v>
      </c>
      <c r="Z843">
        <v>103</v>
      </c>
    </row>
    <row r="844" spans="1:26" x14ac:dyDescent="0.35">
      <c r="A844">
        <v>894</v>
      </c>
      <c r="B844" t="s">
        <v>546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3</v>
      </c>
      <c r="P844">
        <v>4</v>
      </c>
      <c r="Q844">
        <v>4</v>
      </c>
      <c r="R844">
        <v>9</v>
      </c>
      <c r="S844">
        <v>14</v>
      </c>
      <c r="T844">
        <v>2</v>
      </c>
      <c r="U844">
        <v>9</v>
      </c>
      <c r="V844">
        <v>0</v>
      </c>
      <c r="W844">
        <v>2</v>
      </c>
      <c r="X844">
        <v>4</v>
      </c>
      <c r="Y844">
        <v>3</v>
      </c>
      <c r="Z844">
        <v>12</v>
      </c>
    </row>
    <row r="845" spans="1:26" x14ac:dyDescent="0.35">
      <c r="A845">
        <v>895</v>
      </c>
      <c r="B845" t="s">
        <v>547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3</v>
      </c>
      <c r="P845">
        <v>12</v>
      </c>
      <c r="Q845">
        <v>6</v>
      </c>
      <c r="R845">
        <v>4</v>
      </c>
      <c r="S845">
        <v>13</v>
      </c>
      <c r="T845">
        <v>17</v>
      </c>
      <c r="U845">
        <v>30</v>
      </c>
      <c r="V845">
        <v>25</v>
      </c>
      <c r="W845">
        <v>19</v>
      </c>
      <c r="X845">
        <v>20</v>
      </c>
      <c r="Y845">
        <v>19</v>
      </c>
      <c r="Z845">
        <v>21</v>
      </c>
    </row>
    <row r="846" spans="1:26" x14ac:dyDescent="0.35">
      <c r="A846">
        <v>896</v>
      </c>
      <c r="B846" t="s">
        <v>548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7</v>
      </c>
      <c r="P846">
        <v>6</v>
      </c>
      <c r="Q846">
        <v>12</v>
      </c>
      <c r="R846">
        <v>10</v>
      </c>
      <c r="S846">
        <v>0</v>
      </c>
      <c r="T846">
        <v>6</v>
      </c>
      <c r="U846">
        <v>6</v>
      </c>
      <c r="V846">
        <v>8</v>
      </c>
      <c r="W846">
        <v>14</v>
      </c>
      <c r="X846">
        <v>16</v>
      </c>
      <c r="Y846">
        <v>10</v>
      </c>
      <c r="Z846">
        <v>3</v>
      </c>
    </row>
    <row r="847" spans="1:26" x14ac:dyDescent="0.35">
      <c r="A847">
        <v>897</v>
      </c>
      <c r="B847" t="s">
        <v>549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15</v>
      </c>
      <c r="P847">
        <v>5</v>
      </c>
      <c r="Q847">
        <v>5</v>
      </c>
      <c r="R847">
        <v>6</v>
      </c>
      <c r="S847">
        <v>17</v>
      </c>
      <c r="T847">
        <v>1</v>
      </c>
      <c r="U847">
        <v>9</v>
      </c>
      <c r="V847">
        <v>21</v>
      </c>
      <c r="W847">
        <v>14</v>
      </c>
      <c r="X847">
        <v>7</v>
      </c>
      <c r="Y847">
        <v>12</v>
      </c>
      <c r="Z847">
        <v>19</v>
      </c>
    </row>
    <row r="848" spans="1:26" x14ac:dyDescent="0.35">
      <c r="A848">
        <v>898</v>
      </c>
      <c r="B848" t="s">
        <v>550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1</v>
      </c>
      <c r="Q848">
        <v>4</v>
      </c>
      <c r="R848">
        <v>4</v>
      </c>
      <c r="S848">
        <v>6</v>
      </c>
      <c r="T848">
        <v>1</v>
      </c>
      <c r="U848">
        <v>4</v>
      </c>
      <c r="V848">
        <v>1</v>
      </c>
      <c r="W848">
        <v>2</v>
      </c>
      <c r="X848">
        <v>6</v>
      </c>
      <c r="Y848">
        <v>5</v>
      </c>
      <c r="Z848">
        <v>4</v>
      </c>
    </row>
    <row r="849" spans="1:26" x14ac:dyDescent="0.35">
      <c r="A849">
        <v>899</v>
      </c>
      <c r="B849" t="s">
        <v>551</v>
      </c>
      <c r="C849">
        <v>0</v>
      </c>
      <c r="D849">
        <v>0</v>
      </c>
      <c r="E849">
        <v>7352</v>
      </c>
      <c r="F849">
        <v>0</v>
      </c>
      <c r="G849">
        <v>0</v>
      </c>
      <c r="H849">
        <v>7352</v>
      </c>
      <c r="I849">
        <v>0</v>
      </c>
      <c r="J849">
        <v>0</v>
      </c>
      <c r="K849">
        <v>7352</v>
      </c>
      <c r="L849">
        <v>0</v>
      </c>
      <c r="M849">
        <v>0</v>
      </c>
      <c r="N849">
        <v>7352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196</v>
      </c>
      <c r="Y849">
        <v>0</v>
      </c>
      <c r="Z849">
        <v>14490</v>
      </c>
    </row>
    <row r="850" spans="1:26" x14ac:dyDescent="0.35">
      <c r="A850">
        <v>900</v>
      </c>
      <c r="B850" t="s">
        <v>552</v>
      </c>
      <c r="C850">
        <v>1586</v>
      </c>
      <c r="D850">
        <v>1502</v>
      </c>
      <c r="E850">
        <v>1638</v>
      </c>
      <c r="F850">
        <v>1886</v>
      </c>
      <c r="G850">
        <v>1595</v>
      </c>
      <c r="H850">
        <v>1622</v>
      </c>
      <c r="I850">
        <v>1554</v>
      </c>
      <c r="J850">
        <v>1535</v>
      </c>
      <c r="K850">
        <v>1546</v>
      </c>
      <c r="L850">
        <v>1569</v>
      </c>
      <c r="M850">
        <v>1597</v>
      </c>
      <c r="N850">
        <v>1588</v>
      </c>
      <c r="O850">
        <v>1536</v>
      </c>
      <c r="P850">
        <v>1453</v>
      </c>
      <c r="Q850">
        <v>1504</v>
      </c>
      <c r="R850">
        <v>1780</v>
      </c>
      <c r="S850">
        <v>1536</v>
      </c>
      <c r="T850">
        <v>1573</v>
      </c>
      <c r="U850">
        <v>1478</v>
      </c>
      <c r="V850">
        <v>1497</v>
      </c>
      <c r="W850">
        <v>1318</v>
      </c>
      <c r="X850">
        <v>1527</v>
      </c>
      <c r="Y850">
        <v>1610</v>
      </c>
      <c r="Z850">
        <v>1355</v>
      </c>
    </row>
    <row r="851" spans="1:26" x14ac:dyDescent="0.35">
      <c r="A851">
        <v>901</v>
      </c>
      <c r="B851" t="s">
        <v>553</v>
      </c>
      <c r="C851">
        <v>0</v>
      </c>
      <c r="D851">
        <v>0</v>
      </c>
      <c r="E851">
        <v>8649</v>
      </c>
      <c r="F851">
        <v>0</v>
      </c>
      <c r="G851">
        <v>0</v>
      </c>
      <c r="H851">
        <v>8649</v>
      </c>
      <c r="I851">
        <v>0</v>
      </c>
      <c r="J851">
        <v>0</v>
      </c>
      <c r="K851">
        <v>8649</v>
      </c>
      <c r="L851">
        <v>0</v>
      </c>
      <c r="M851">
        <v>0</v>
      </c>
      <c r="N851">
        <v>8649</v>
      </c>
      <c r="O851">
        <v>0</v>
      </c>
      <c r="P851">
        <v>99</v>
      </c>
      <c r="Q851">
        <v>0</v>
      </c>
      <c r="R851">
        <v>0</v>
      </c>
      <c r="S851">
        <v>0</v>
      </c>
      <c r="T851">
        <v>0</v>
      </c>
      <c r="U851">
        <v>24489</v>
      </c>
      <c r="V851">
        <v>-23848</v>
      </c>
      <c r="W851">
        <v>16888</v>
      </c>
      <c r="X851">
        <v>5337</v>
      </c>
      <c r="Y851">
        <v>3109</v>
      </c>
      <c r="Z851">
        <v>0</v>
      </c>
    </row>
    <row r="852" spans="1:26" x14ac:dyDescent="0.35">
      <c r="A852">
        <v>902</v>
      </c>
      <c r="B852" t="s">
        <v>554</v>
      </c>
      <c r="C852">
        <v>31660</v>
      </c>
      <c r="D852">
        <v>31662</v>
      </c>
      <c r="E852">
        <v>35167</v>
      </c>
      <c r="F852">
        <v>32558</v>
      </c>
      <c r="G852">
        <v>32470</v>
      </c>
      <c r="H852">
        <v>23426</v>
      </c>
      <c r="I852">
        <v>32072</v>
      </c>
      <c r="J852">
        <v>35584</v>
      </c>
      <c r="K852">
        <v>32070</v>
      </c>
      <c r="L852">
        <v>32160</v>
      </c>
      <c r="M852">
        <v>32062</v>
      </c>
      <c r="N852">
        <v>32160</v>
      </c>
      <c r="O852">
        <v>31658</v>
      </c>
      <c r="P852">
        <v>31590</v>
      </c>
      <c r="Q852">
        <v>31311</v>
      </c>
      <c r="R852">
        <v>32690</v>
      </c>
      <c r="S852">
        <v>32852</v>
      </c>
      <c r="T852">
        <v>32232</v>
      </c>
      <c r="U852">
        <v>32497</v>
      </c>
      <c r="V852">
        <v>27618</v>
      </c>
      <c r="W852">
        <v>33068</v>
      </c>
      <c r="X852">
        <v>32400</v>
      </c>
      <c r="Y852">
        <v>33461</v>
      </c>
      <c r="Z852">
        <v>30292</v>
      </c>
    </row>
    <row r="853" spans="1:26" x14ac:dyDescent="0.35">
      <c r="A853">
        <v>903</v>
      </c>
      <c r="B853" t="s">
        <v>555</v>
      </c>
      <c r="C853">
        <v>7625</v>
      </c>
      <c r="D853">
        <v>7625</v>
      </c>
      <c r="E853">
        <v>7637</v>
      </c>
      <c r="F853">
        <v>7593</v>
      </c>
      <c r="G853">
        <v>7625</v>
      </c>
      <c r="H853">
        <v>7829</v>
      </c>
      <c r="I853">
        <v>7785</v>
      </c>
      <c r="J853">
        <v>7785</v>
      </c>
      <c r="K853">
        <v>7861</v>
      </c>
      <c r="L853">
        <v>7817</v>
      </c>
      <c r="M853">
        <v>7817</v>
      </c>
      <c r="N853">
        <v>7861</v>
      </c>
      <c r="O853">
        <v>6301</v>
      </c>
      <c r="P853">
        <v>10453</v>
      </c>
      <c r="Q853">
        <v>7848</v>
      </c>
      <c r="R853">
        <v>6281</v>
      </c>
      <c r="S853">
        <v>5590</v>
      </c>
      <c r="T853">
        <v>5787</v>
      </c>
      <c r="U853">
        <v>7146</v>
      </c>
      <c r="V853">
        <v>7143</v>
      </c>
      <c r="W853">
        <v>7124</v>
      </c>
      <c r="X853">
        <v>7379</v>
      </c>
      <c r="Y853">
        <v>7849</v>
      </c>
      <c r="Z853">
        <v>6853</v>
      </c>
    </row>
    <row r="854" spans="1:26" x14ac:dyDescent="0.35">
      <c r="A854">
        <v>904</v>
      </c>
      <c r="B854" t="s">
        <v>556</v>
      </c>
      <c r="C854">
        <v>27886</v>
      </c>
      <c r="D854">
        <v>27886</v>
      </c>
      <c r="E854">
        <v>32533</v>
      </c>
      <c r="F854">
        <v>32533</v>
      </c>
      <c r="G854">
        <v>46476</v>
      </c>
      <c r="H854">
        <v>46476</v>
      </c>
      <c r="I854">
        <v>46476</v>
      </c>
      <c r="J854">
        <v>46476</v>
      </c>
      <c r="K854">
        <v>37181</v>
      </c>
      <c r="L854">
        <v>41828</v>
      </c>
      <c r="M854">
        <v>41828</v>
      </c>
      <c r="N854">
        <v>37181</v>
      </c>
      <c r="O854">
        <v>14850</v>
      </c>
      <c r="P854">
        <v>14302</v>
      </c>
      <c r="Q854">
        <v>49828</v>
      </c>
      <c r="R854">
        <v>11520</v>
      </c>
      <c r="S854">
        <v>25148</v>
      </c>
      <c r="T854">
        <v>11499</v>
      </c>
      <c r="U854">
        <v>14889</v>
      </c>
      <c r="V854">
        <v>36951</v>
      </c>
      <c r="W854">
        <v>37530</v>
      </c>
      <c r="X854">
        <v>28860</v>
      </c>
      <c r="Y854">
        <v>30217</v>
      </c>
      <c r="Z854">
        <v>28952</v>
      </c>
    </row>
    <row r="855" spans="1:26" x14ac:dyDescent="0.35">
      <c r="A855">
        <v>905</v>
      </c>
      <c r="B855" t="s">
        <v>557</v>
      </c>
      <c r="C855">
        <v>11662</v>
      </c>
      <c r="D855">
        <v>11662</v>
      </c>
      <c r="E855">
        <v>13606</v>
      </c>
      <c r="F855">
        <v>13606</v>
      </c>
      <c r="G855">
        <v>19438</v>
      </c>
      <c r="H855">
        <v>19438</v>
      </c>
      <c r="I855">
        <v>19438</v>
      </c>
      <c r="J855">
        <v>19438</v>
      </c>
      <c r="K855">
        <v>15550</v>
      </c>
      <c r="L855">
        <v>17494</v>
      </c>
      <c r="M855">
        <v>17494</v>
      </c>
      <c r="N855">
        <v>15550</v>
      </c>
      <c r="O855">
        <v>6223</v>
      </c>
      <c r="P855">
        <v>4677</v>
      </c>
      <c r="Q855">
        <v>10226</v>
      </c>
      <c r="R855">
        <v>2304</v>
      </c>
      <c r="S855">
        <v>4116</v>
      </c>
      <c r="T855">
        <v>18028</v>
      </c>
      <c r="U855">
        <v>1062</v>
      </c>
      <c r="V855">
        <v>9344</v>
      </c>
      <c r="W855">
        <v>20535</v>
      </c>
      <c r="X855">
        <v>17358</v>
      </c>
      <c r="Y855">
        <v>28713</v>
      </c>
      <c r="Z855">
        <v>26482</v>
      </c>
    </row>
    <row r="856" spans="1:26" x14ac:dyDescent="0.35">
      <c r="A856">
        <v>906</v>
      </c>
      <c r="B856" t="s">
        <v>558</v>
      </c>
      <c r="C856">
        <v>54080</v>
      </c>
      <c r="D856">
        <v>54080</v>
      </c>
      <c r="E856">
        <v>63093</v>
      </c>
      <c r="F856">
        <v>63093</v>
      </c>
      <c r="G856">
        <v>90134</v>
      </c>
      <c r="H856">
        <v>90134</v>
      </c>
      <c r="I856">
        <v>90134</v>
      </c>
      <c r="J856">
        <v>90134</v>
      </c>
      <c r="K856">
        <v>72107</v>
      </c>
      <c r="L856">
        <v>81121</v>
      </c>
      <c r="M856">
        <v>81121</v>
      </c>
      <c r="N856">
        <v>72107</v>
      </c>
      <c r="O856">
        <v>40689</v>
      </c>
      <c r="P856">
        <v>23339</v>
      </c>
      <c r="Q856">
        <v>39378</v>
      </c>
      <c r="R856">
        <v>23408</v>
      </c>
      <c r="S856">
        <v>23332</v>
      </c>
      <c r="T856">
        <v>14310</v>
      </c>
      <c r="U856">
        <v>4124</v>
      </c>
      <c r="V856">
        <v>70849</v>
      </c>
      <c r="W856">
        <v>102219</v>
      </c>
      <c r="X856">
        <v>145083</v>
      </c>
      <c r="Y856">
        <v>84324</v>
      </c>
      <c r="Z856">
        <v>8777</v>
      </c>
    </row>
    <row r="857" spans="1:26" x14ac:dyDescent="0.35">
      <c r="A857">
        <v>907</v>
      </c>
      <c r="B857" t="s">
        <v>559</v>
      </c>
      <c r="C857">
        <v>9013</v>
      </c>
      <c r="D857">
        <v>9013</v>
      </c>
      <c r="E857">
        <v>10515</v>
      </c>
      <c r="F857">
        <v>10515</v>
      </c>
      <c r="G857">
        <v>15022</v>
      </c>
      <c r="H857">
        <v>15022</v>
      </c>
      <c r="I857">
        <v>15022</v>
      </c>
      <c r="J857">
        <v>15022</v>
      </c>
      <c r="K857">
        <v>12018</v>
      </c>
      <c r="L857">
        <v>13520</v>
      </c>
      <c r="M857">
        <v>13520</v>
      </c>
      <c r="N857">
        <v>12018</v>
      </c>
      <c r="O857">
        <v>1990</v>
      </c>
      <c r="P857">
        <v>6451</v>
      </c>
      <c r="Q857">
        <v>1591</v>
      </c>
      <c r="R857">
        <v>3074</v>
      </c>
      <c r="S857">
        <v>6317</v>
      </c>
      <c r="T857">
        <v>3037</v>
      </c>
      <c r="U857">
        <v>9050</v>
      </c>
      <c r="V857">
        <v>3534</v>
      </c>
      <c r="W857">
        <v>9762</v>
      </c>
      <c r="X857">
        <v>7829</v>
      </c>
      <c r="Y857">
        <v>3838</v>
      </c>
      <c r="Z857">
        <v>4795</v>
      </c>
    </row>
    <row r="858" spans="1:26" x14ac:dyDescent="0.35">
      <c r="A858">
        <v>908</v>
      </c>
      <c r="B858" t="s">
        <v>560</v>
      </c>
      <c r="C858">
        <v>21703</v>
      </c>
      <c r="D858">
        <v>21703</v>
      </c>
      <c r="E858">
        <v>25320</v>
      </c>
      <c r="F858">
        <v>25320</v>
      </c>
      <c r="G858">
        <v>36172</v>
      </c>
      <c r="H858">
        <v>36172</v>
      </c>
      <c r="I858">
        <v>36172</v>
      </c>
      <c r="J858">
        <v>36172</v>
      </c>
      <c r="K858">
        <v>28938</v>
      </c>
      <c r="L858">
        <v>32554</v>
      </c>
      <c r="M858">
        <v>32554</v>
      </c>
      <c r="N858">
        <v>28938</v>
      </c>
      <c r="O858">
        <v>8661</v>
      </c>
      <c r="P858">
        <v>5700</v>
      </c>
      <c r="Q858">
        <v>15546</v>
      </c>
      <c r="R858">
        <v>18566</v>
      </c>
      <c r="S858">
        <v>7016</v>
      </c>
      <c r="T858">
        <v>9950</v>
      </c>
      <c r="U858">
        <v>13262</v>
      </c>
      <c r="V858">
        <v>10261</v>
      </c>
      <c r="W858">
        <v>32783</v>
      </c>
      <c r="X858">
        <v>2973</v>
      </c>
      <c r="Y858">
        <v>8594</v>
      </c>
      <c r="Z858">
        <v>13653</v>
      </c>
    </row>
    <row r="859" spans="1:26" x14ac:dyDescent="0.35">
      <c r="A859">
        <v>909</v>
      </c>
      <c r="B859" t="s">
        <v>561</v>
      </c>
      <c r="C859">
        <v>23802</v>
      </c>
      <c r="D859">
        <v>23802</v>
      </c>
      <c r="E859">
        <v>27768</v>
      </c>
      <c r="F859">
        <v>27768</v>
      </c>
      <c r="G859">
        <v>39669</v>
      </c>
      <c r="H859">
        <v>39669</v>
      </c>
      <c r="I859">
        <v>39669</v>
      </c>
      <c r="J859">
        <v>39669</v>
      </c>
      <c r="K859">
        <v>31735</v>
      </c>
      <c r="L859">
        <v>35703</v>
      </c>
      <c r="M859">
        <v>35703</v>
      </c>
      <c r="N859">
        <v>31735</v>
      </c>
      <c r="O859">
        <v>23804</v>
      </c>
      <c r="P859">
        <v>12356</v>
      </c>
      <c r="Q859">
        <v>45120</v>
      </c>
      <c r="R859">
        <v>43196</v>
      </c>
      <c r="S859">
        <v>33102</v>
      </c>
      <c r="T859">
        <v>25126</v>
      </c>
      <c r="U859">
        <v>40013</v>
      </c>
      <c r="V859">
        <v>33409</v>
      </c>
      <c r="W859">
        <v>13514</v>
      </c>
      <c r="X859">
        <v>24055</v>
      </c>
      <c r="Y859">
        <v>18833</v>
      </c>
      <c r="Z859">
        <v>22745</v>
      </c>
    </row>
    <row r="860" spans="1:26" x14ac:dyDescent="0.35">
      <c r="A860">
        <v>910</v>
      </c>
      <c r="B860" t="s">
        <v>562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</row>
    <row r="861" spans="1:26" x14ac:dyDescent="0.35">
      <c r="A861">
        <v>911</v>
      </c>
      <c r="B861" t="s">
        <v>563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</row>
    <row r="862" spans="1:26" x14ac:dyDescent="0.35">
      <c r="A862">
        <v>912</v>
      </c>
      <c r="B862" t="s">
        <v>564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</row>
    <row r="863" spans="1:26" x14ac:dyDescent="0.35">
      <c r="A863">
        <v>913</v>
      </c>
      <c r="B863" t="s">
        <v>565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</row>
    <row r="864" spans="1:26" x14ac:dyDescent="0.35">
      <c r="A864">
        <v>914</v>
      </c>
      <c r="B864" t="s">
        <v>566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</row>
    <row r="865" spans="1:26" x14ac:dyDescent="0.35">
      <c r="A865">
        <v>915</v>
      </c>
      <c r="B865" t="s">
        <v>567</v>
      </c>
      <c r="C865">
        <v>19753</v>
      </c>
      <c r="D865">
        <v>18071</v>
      </c>
      <c r="E865">
        <v>15556</v>
      </c>
      <c r="F865">
        <v>15388</v>
      </c>
      <c r="G865">
        <v>15070</v>
      </c>
      <c r="H865">
        <v>14972</v>
      </c>
      <c r="I865">
        <v>15155</v>
      </c>
      <c r="J865">
        <v>15476</v>
      </c>
      <c r="K865">
        <v>15687</v>
      </c>
      <c r="L865">
        <v>15727</v>
      </c>
      <c r="M865">
        <v>15539</v>
      </c>
      <c r="N865">
        <v>15195</v>
      </c>
      <c r="O865">
        <v>14938</v>
      </c>
      <c r="P865">
        <v>12542</v>
      </c>
      <c r="Q865">
        <v>12606</v>
      </c>
      <c r="R865">
        <v>12188</v>
      </c>
      <c r="S865">
        <v>13169</v>
      </c>
      <c r="T865">
        <v>12287</v>
      </c>
      <c r="U865">
        <v>16484</v>
      </c>
      <c r="V865">
        <v>12058</v>
      </c>
      <c r="W865">
        <v>14445</v>
      </c>
      <c r="X865">
        <v>16746</v>
      </c>
      <c r="Y865">
        <v>12024</v>
      </c>
      <c r="Z865">
        <v>12957</v>
      </c>
    </row>
    <row r="866" spans="1:26" x14ac:dyDescent="0.35">
      <c r="A866">
        <v>916</v>
      </c>
      <c r="B866" t="s">
        <v>568</v>
      </c>
      <c r="C866">
        <v>4171</v>
      </c>
      <c r="D866">
        <v>4220</v>
      </c>
      <c r="E866">
        <v>3689</v>
      </c>
      <c r="F866">
        <v>3542</v>
      </c>
      <c r="G866">
        <v>2372</v>
      </c>
      <c r="H866">
        <v>2314</v>
      </c>
      <c r="I866">
        <v>2880</v>
      </c>
      <c r="J866">
        <v>2170</v>
      </c>
      <c r="K866">
        <v>2306</v>
      </c>
      <c r="L866">
        <v>2766</v>
      </c>
      <c r="M866">
        <v>3672</v>
      </c>
      <c r="N866">
        <v>245</v>
      </c>
      <c r="O866">
        <v>2513</v>
      </c>
      <c r="P866">
        <v>1714</v>
      </c>
      <c r="Q866">
        <v>3023</v>
      </c>
      <c r="R866">
        <v>3594</v>
      </c>
      <c r="S866">
        <v>3953</v>
      </c>
      <c r="T866">
        <v>3234</v>
      </c>
      <c r="U866">
        <v>5229</v>
      </c>
      <c r="V866">
        <v>3126</v>
      </c>
      <c r="W866">
        <v>4505</v>
      </c>
      <c r="X866">
        <v>1880</v>
      </c>
      <c r="Y866">
        <v>3186</v>
      </c>
      <c r="Z866">
        <v>1235</v>
      </c>
    </row>
    <row r="867" spans="1:26" x14ac:dyDescent="0.35">
      <c r="A867">
        <v>917</v>
      </c>
      <c r="B867" t="s">
        <v>569</v>
      </c>
      <c r="C867">
        <v>312</v>
      </c>
      <c r="D867">
        <v>364</v>
      </c>
      <c r="E867">
        <v>234</v>
      </c>
      <c r="F867">
        <v>208</v>
      </c>
      <c r="G867">
        <v>182</v>
      </c>
      <c r="H867">
        <v>182</v>
      </c>
      <c r="I867">
        <v>247</v>
      </c>
      <c r="J867">
        <v>273</v>
      </c>
      <c r="K867">
        <v>273</v>
      </c>
      <c r="L867">
        <v>273</v>
      </c>
      <c r="M867">
        <v>247</v>
      </c>
      <c r="N867">
        <v>195</v>
      </c>
      <c r="O867">
        <v>7</v>
      </c>
      <c r="P867">
        <v>25</v>
      </c>
      <c r="Q867">
        <v>88</v>
      </c>
      <c r="R867">
        <v>50</v>
      </c>
      <c r="S867">
        <v>0</v>
      </c>
      <c r="T867">
        <v>45</v>
      </c>
      <c r="U867">
        <v>50</v>
      </c>
      <c r="V867">
        <v>75</v>
      </c>
      <c r="W867">
        <v>101</v>
      </c>
      <c r="X867">
        <v>30</v>
      </c>
      <c r="Y867">
        <v>14</v>
      </c>
      <c r="Z867">
        <v>0</v>
      </c>
    </row>
    <row r="868" spans="1:26" x14ac:dyDescent="0.35">
      <c r="A868">
        <v>918</v>
      </c>
      <c r="B868" t="s">
        <v>738</v>
      </c>
      <c r="C868">
        <v>145</v>
      </c>
      <c r="D868">
        <v>169</v>
      </c>
      <c r="E868">
        <v>109</v>
      </c>
      <c r="F868">
        <v>97</v>
      </c>
      <c r="G868">
        <v>84</v>
      </c>
      <c r="H868">
        <v>84</v>
      </c>
      <c r="I868">
        <v>84</v>
      </c>
      <c r="J868">
        <v>97</v>
      </c>
      <c r="K868">
        <v>97</v>
      </c>
      <c r="L868">
        <v>97</v>
      </c>
      <c r="M868">
        <v>84</v>
      </c>
      <c r="N868">
        <v>60</v>
      </c>
      <c r="O868">
        <v>112</v>
      </c>
      <c r="P868">
        <v>563</v>
      </c>
      <c r="Q868">
        <v>0</v>
      </c>
      <c r="R868">
        <v>0</v>
      </c>
      <c r="S868">
        <v>0</v>
      </c>
      <c r="T868">
        <v>273</v>
      </c>
      <c r="U868">
        <v>50</v>
      </c>
      <c r="V868">
        <v>111</v>
      </c>
      <c r="W868">
        <v>46</v>
      </c>
      <c r="X868">
        <v>39</v>
      </c>
      <c r="Y868">
        <v>0</v>
      </c>
      <c r="Z868">
        <v>0</v>
      </c>
    </row>
    <row r="869" spans="1:26" x14ac:dyDescent="0.35">
      <c r="A869">
        <v>919</v>
      </c>
      <c r="B869" t="s">
        <v>571</v>
      </c>
      <c r="C869">
        <v>15549</v>
      </c>
      <c r="D869">
        <v>12507</v>
      </c>
      <c r="E869">
        <v>14115</v>
      </c>
      <c r="F869">
        <v>15416</v>
      </c>
      <c r="G869">
        <v>13467</v>
      </c>
      <c r="H869">
        <v>15988</v>
      </c>
      <c r="I869">
        <v>14131</v>
      </c>
      <c r="J869">
        <v>18279</v>
      </c>
      <c r="K869">
        <v>14977</v>
      </c>
      <c r="L869">
        <v>15645</v>
      </c>
      <c r="M869">
        <v>18043</v>
      </c>
      <c r="N869">
        <v>13890</v>
      </c>
      <c r="O869">
        <v>21071</v>
      </c>
      <c r="P869">
        <v>13030</v>
      </c>
      <c r="Q869">
        <v>15356</v>
      </c>
      <c r="R869">
        <v>14301</v>
      </c>
      <c r="S869">
        <v>12047</v>
      </c>
      <c r="T869">
        <v>14470</v>
      </c>
      <c r="U869">
        <v>19686</v>
      </c>
      <c r="V869">
        <v>12867</v>
      </c>
      <c r="W869">
        <v>14414</v>
      </c>
      <c r="X869">
        <v>18845</v>
      </c>
      <c r="Y869">
        <v>15416</v>
      </c>
      <c r="Z869">
        <v>14509</v>
      </c>
    </row>
    <row r="870" spans="1:26" x14ac:dyDescent="0.35">
      <c r="A870">
        <v>920</v>
      </c>
      <c r="B870" t="s">
        <v>572</v>
      </c>
      <c r="C870">
        <v>95</v>
      </c>
      <c r="D870">
        <v>95</v>
      </c>
      <c r="E870">
        <v>95</v>
      </c>
      <c r="F870">
        <v>95</v>
      </c>
      <c r="G870">
        <v>95</v>
      </c>
      <c r="H870">
        <v>95</v>
      </c>
      <c r="I870">
        <v>95</v>
      </c>
      <c r="J870">
        <v>95</v>
      </c>
      <c r="K870">
        <v>95</v>
      </c>
      <c r="L870">
        <v>95</v>
      </c>
      <c r="M870">
        <v>95</v>
      </c>
      <c r="N870">
        <v>95</v>
      </c>
      <c r="O870">
        <v>155</v>
      </c>
      <c r="P870">
        <v>168</v>
      </c>
      <c r="Q870">
        <v>176</v>
      </c>
      <c r="R870">
        <v>172</v>
      </c>
      <c r="S870">
        <v>166</v>
      </c>
      <c r="T870">
        <v>155</v>
      </c>
      <c r="U870">
        <v>158</v>
      </c>
      <c r="V870">
        <v>160</v>
      </c>
      <c r="W870">
        <v>177</v>
      </c>
      <c r="X870">
        <v>173</v>
      </c>
      <c r="Y870">
        <v>175</v>
      </c>
      <c r="Z870">
        <v>135</v>
      </c>
    </row>
    <row r="871" spans="1:26" x14ac:dyDescent="0.35">
      <c r="A871">
        <v>921</v>
      </c>
      <c r="B871" t="s">
        <v>580</v>
      </c>
      <c r="C871">
        <v>3776</v>
      </c>
      <c r="D871">
        <v>4636</v>
      </c>
      <c r="E871">
        <v>7022</v>
      </c>
      <c r="F871">
        <v>6359</v>
      </c>
      <c r="G871">
        <v>5167</v>
      </c>
      <c r="H871">
        <v>5631</v>
      </c>
      <c r="I871">
        <v>5100</v>
      </c>
      <c r="J871">
        <v>5697</v>
      </c>
      <c r="K871">
        <v>7088</v>
      </c>
      <c r="L871">
        <v>5498</v>
      </c>
      <c r="M871">
        <v>5034</v>
      </c>
      <c r="N871">
        <v>5233</v>
      </c>
      <c r="O871">
        <v>5959</v>
      </c>
      <c r="P871">
        <v>4799</v>
      </c>
      <c r="Q871">
        <v>3394</v>
      </c>
      <c r="R871">
        <v>6920</v>
      </c>
      <c r="S871">
        <v>6510</v>
      </c>
      <c r="T871">
        <v>4506</v>
      </c>
      <c r="U871">
        <v>6807</v>
      </c>
      <c r="V871">
        <v>7142</v>
      </c>
      <c r="W871">
        <v>3809</v>
      </c>
      <c r="X871">
        <v>6626</v>
      </c>
      <c r="Y871">
        <v>8989</v>
      </c>
      <c r="Z871">
        <v>4461</v>
      </c>
    </row>
    <row r="872" spans="1:26" x14ac:dyDescent="0.35">
      <c r="A872">
        <v>922</v>
      </c>
      <c r="B872" t="s">
        <v>581</v>
      </c>
      <c r="C872">
        <v>5803</v>
      </c>
      <c r="D872">
        <v>7126</v>
      </c>
      <c r="E872">
        <v>10792</v>
      </c>
      <c r="F872">
        <v>9773</v>
      </c>
      <c r="G872">
        <v>7940</v>
      </c>
      <c r="H872">
        <v>8653</v>
      </c>
      <c r="I872">
        <v>7839</v>
      </c>
      <c r="J872">
        <v>8755</v>
      </c>
      <c r="K872">
        <v>10893</v>
      </c>
      <c r="L872">
        <v>8450</v>
      </c>
      <c r="M872">
        <v>7737</v>
      </c>
      <c r="N872">
        <v>8042</v>
      </c>
      <c r="O872">
        <v>3971</v>
      </c>
      <c r="P872">
        <v>5699</v>
      </c>
      <c r="Q872">
        <v>6316</v>
      </c>
      <c r="R872">
        <v>8447</v>
      </c>
      <c r="S872">
        <v>8654</v>
      </c>
      <c r="T872">
        <v>13358</v>
      </c>
      <c r="U872">
        <v>8002</v>
      </c>
      <c r="V872">
        <v>8588</v>
      </c>
      <c r="W872">
        <v>4268</v>
      </c>
      <c r="X872">
        <v>5005</v>
      </c>
      <c r="Y872">
        <v>19417</v>
      </c>
      <c r="Z872">
        <v>3403</v>
      </c>
    </row>
    <row r="873" spans="1:26" x14ac:dyDescent="0.35">
      <c r="A873">
        <v>923</v>
      </c>
      <c r="B873" t="s">
        <v>582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</row>
    <row r="874" spans="1:26" x14ac:dyDescent="0.35">
      <c r="A874">
        <v>924</v>
      </c>
      <c r="B874" t="s">
        <v>583</v>
      </c>
      <c r="C874">
        <v>4</v>
      </c>
      <c r="D874">
        <v>4</v>
      </c>
      <c r="E874">
        <v>4</v>
      </c>
      <c r="F874">
        <v>4</v>
      </c>
      <c r="G874">
        <v>4</v>
      </c>
      <c r="H874">
        <v>4</v>
      </c>
      <c r="I874">
        <v>4</v>
      </c>
      <c r="J874">
        <v>4</v>
      </c>
      <c r="K874">
        <v>4</v>
      </c>
      <c r="L874">
        <v>4</v>
      </c>
      <c r="M874">
        <v>4</v>
      </c>
      <c r="N874">
        <v>4</v>
      </c>
      <c r="O874">
        <v>4</v>
      </c>
      <c r="P874">
        <v>4</v>
      </c>
      <c r="Q874">
        <v>4</v>
      </c>
      <c r="R874">
        <v>4</v>
      </c>
      <c r="S874">
        <v>4</v>
      </c>
      <c r="T874">
        <v>4</v>
      </c>
      <c r="U874">
        <v>4</v>
      </c>
      <c r="V874">
        <v>4</v>
      </c>
      <c r="W874">
        <v>4</v>
      </c>
      <c r="X874">
        <v>4</v>
      </c>
      <c r="Y874">
        <v>4</v>
      </c>
      <c r="Z874">
        <v>4</v>
      </c>
    </row>
    <row r="875" spans="1:26" x14ac:dyDescent="0.35">
      <c r="A875">
        <v>925</v>
      </c>
      <c r="B875" t="s">
        <v>584</v>
      </c>
      <c r="C875">
        <v>4</v>
      </c>
      <c r="D875">
        <v>4</v>
      </c>
      <c r="E875">
        <v>4</v>
      </c>
      <c r="F875">
        <v>4</v>
      </c>
      <c r="G875">
        <v>4</v>
      </c>
      <c r="H875">
        <v>4</v>
      </c>
      <c r="I875">
        <v>4</v>
      </c>
      <c r="J875">
        <v>4</v>
      </c>
      <c r="K875">
        <v>4</v>
      </c>
      <c r="L875">
        <v>4</v>
      </c>
      <c r="M875">
        <v>4</v>
      </c>
      <c r="N875">
        <v>4</v>
      </c>
      <c r="O875">
        <v>4</v>
      </c>
      <c r="P875">
        <v>4</v>
      </c>
      <c r="Q875">
        <v>4</v>
      </c>
      <c r="R875">
        <v>4</v>
      </c>
      <c r="S875">
        <v>4</v>
      </c>
      <c r="T875">
        <v>4</v>
      </c>
      <c r="U875">
        <v>4</v>
      </c>
      <c r="V875">
        <v>5</v>
      </c>
      <c r="W875">
        <v>4</v>
      </c>
      <c r="X875">
        <v>4</v>
      </c>
      <c r="Y875">
        <v>4</v>
      </c>
      <c r="Z875">
        <v>4</v>
      </c>
    </row>
    <row r="876" spans="1:26" x14ac:dyDescent="0.35">
      <c r="A876">
        <v>926</v>
      </c>
      <c r="B876" t="s">
        <v>585</v>
      </c>
      <c r="C876">
        <v>4</v>
      </c>
      <c r="D876">
        <v>4</v>
      </c>
      <c r="E876">
        <v>4</v>
      </c>
      <c r="F876">
        <v>4</v>
      </c>
      <c r="G876">
        <v>4</v>
      </c>
      <c r="H876">
        <v>4</v>
      </c>
      <c r="I876">
        <v>4</v>
      </c>
      <c r="J876">
        <v>4</v>
      </c>
      <c r="K876">
        <v>4</v>
      </c>
      <c r="L876">
        <v>4</v>
      </c>
      <c r="M876">
        <v>4</v>
      </c>
      <c r="N876">
        <v>4</v>
      </c>
      <c r="O876">
        <v>4</v>
      </c>
      <c r="P876">
        <v>4</v>
      </c>
      <c r="Q876">
        <v>4</v>
      </c>
      <c r="R876">
        <v>4</v>
      </c>
      <c r="S876">
        <v>4</v>
      </c>
      <c r="T876">
        <v>4</v>
      </c>
      <c r="U876">
        <v>4</v>
      </c>
      <c r="V876">
        <v>4</v>
      </c>
      <c r="W876">
        <v>4</v>
      </c>
      <c r="X876">
        <v>4</v>
      </c>
      <c r="Y876">
        <v>3</v>
      </c>
      <c r="Z876">
        <v>4</v>
      </c>
    </row>
    <row r="877" spans="1:26" x14ac:dyDescent="0.35">
      <c r="A877">
        <v>927</v>
      </c>
      <c r="B877" t="s">
        <v>586</v>
      </c>
      <c r="C877">
        <v>4</v>
      </c>
      <c r="D877">
        <v>4</v>
      </c>
      <c r="E877">
        <v>4</v>
      </c>
      <c r="F877">
        <v>4</v>
      </c>
      <c r="G877">
        <v>4</v>
      </c>
      <c r="H877">
        <v>4</v>
      </c>
      <c r="I877">
        <v>4</v>
      </c>
      <c r="J877">
        <v>4</v>
      </c>
      <c r="K877">
        <v>4</v>
      </c>
      <c r="L877">
        <v>4</v>
      </c>
      <c r="M877">
        <v>4</v>
      </c>
      <c r="N877">
        <v>4</v>
      </c>
      <c r="O877">
        <v>4</v>
      </c>
      <c r="P877">
        <v>4</v>
      </c>
      <c r="Q877">
        <v>4</v>
      </c>
      <c r="R877">
        <v>4</v>
      </c>
      <c r="S877">
        <v>4</v>
      </c>
      <c r="T877">
        <v>4</v>
      </c>
      <c r="U877">
        <v>4</v>
      </c>
      <c r="V877">
        <v>5</v>
      </c>
      <c r="W877">
        <v>4</v>
      </c>
      <c r="X877">
        <v>4</v>
      </c>
      <c r="Y877">
        <v>4</v>
      </c>
      <c r="Z877">
        <v>5</v>
      </c>
    </row>
    <row r="878" spans="1:26" x14ac:dyDescent="0.35">
      <c r="A878">
        <v>928</v>
      </c>
      <c r="B878" t="s">
        <v>587</v>
      </c>
      <c r="C878">
        <v>4</v>
      </c>
      <c r="D878">
        <v>4</v>
      </c>
      <c r="E878">
        <v>4</v>
      </c>
      <c r="F878">
        <v>4</v>
      </c>
      <c r="G878">
        <v>4</v>
      </c>
      <c r="H878">
        <v>4</v>
      </c>
      <c r="I878">
        <v>4</v>
      </c>
      <c r="J878">
        <v>4</v>
      </c>
      <c r="K878">
        <v>4</v>
      </c>
      <c r="L878">
        <v>4</v>
      </c>
      <c r="M878">
        <v>4</v>
      </c>
      <c r="N878">
        <v>4</v>
      </c>
      <c r="O878">
        <v>4</v>
      </c>
      <c r="P878">
        <v>4</v>
      </c>
      <c r="Q878">
        <v>4</v>
      </c>
      <c r="R878">
        <v>4</v>
      </c>
      <c r="S878">
        <v>5</v>
      </c>
      <c r="T878">
        <v>4</v>
      </c>
      <c r="U878">
        <v>4</v>
      </c>
      <c r="V878">
        <v>4</v>
      </c>
      <c r="W878">
        <v>4</v>
      </c>
      <c r="X878">
        <v>4</v>
      </c>
      <c r="Y878">
        <v>4</v>
      </c>
      <c r="Z878">
        <v>4</v>
      </c>
    </row>
    <row r="879" spans="1:26" x14ac:dyDescent="0.35">
      <c r="A879">
        <v>929</v>
      </c>
      <c r="B879" t="s">
        <v>588</v>
      </c>
      <c r="C879">
        <v>4</v>
      </c>
      <c r="D879">
        <v>4</v>
      </c>
      <c r="E879">
        <v>4</v>
      </c>
      <c r="F879">
        <v>4</v>
      </c>
      <c r="G879">
        <v>4</v>
      </c>
      <c r="H879">
        <v>4</v>
      </c>
      <c r="I879">
        <v>4</v>
      </c>
      <c r="J879">
        <v>4</v>
      </c>
      <c r="K879">
        <v>4</v>
      </c>
      <c r="L879">
        <v>4</v>
      </c>
      <c r="M879">
        <v>4</v>
      </c>
      <c r="N879">
        <v>4</v>
      </c>
      <c r="O879">
        <v>3</v>
      </c>
      <c r="P879">
        <v>4</v>
      </c>
      <c r="Q879">
        <v>4</v>
      </c>
      <c r="R879">
        <v>4</v>
      </c>
      <c r="S879">
        <v>4</v>
      </c>
      <c r="T879">
        <v>4</v>
      </c>
      <c r="U879">
        <v>4</v>
      </c>
      <c r="V879">
        <v>4</v>
      </c>
      <c r="W879">
        <v>4</v>
      </c>
      <c r="X879">
        <v>4</v>
      </c>
      <c r="Y879">
        <v>4</v>
      </c>
      <c r="Z879">
        <v>4</v>
      </c>
    </row>
    <row r="880" spans="1:26" x14ac:dyDescent="0.35">
      <c r="A880">
        <v>930</v>
      </c>
      <c r="B880" t="s">
        <v>589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</row>
    <row r="881" spans="1:26" x14ac:dyDescent="0.35">
      <c r="A881">
        <v>931</v>
      </c>
      <c r="B881" t="s">
        <v>590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</row>
    <row r="882" spans="1:26" x14ac:dyDescent="0.35">
      <c r="A882">
        <v>932</v>
      </c>
      <c r="B882" t="s">
        <v>591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</row>
    <row r="883" spans="1:26" x14ac:dyDescent="0.35">
      <c r="A883">
        <v>933</v>
      </c>
      <c r="B883" t="s">
        <v>589</v>
      </c>
      <c r="C883">
        <v>5</v>
      </c>
      <c r="D883">
        <v>5</v>
      </c>
      <c r="E883">
        <v>5</v>
      </c>
      <c r="F883">
        <v>5</v>
      </c>
      <c r="G883">
        <v>5</v>
      </c>
      <c r="H883">
        <v>5</v>
      </c>
      <c r="I883">
        <v>5</v>
      </c>
      <c r="J883">
        <v>5</v>
      </c>
      <c r="K883">
        <v>5</v>
      </c>
      <c r="L883">
        <v>5</v>
      </c>
      <c r="M883">
        <v>5</v>
      </c>
      <c r="N883">
        <v>5</v>
      </c>
      <c r="O883">
        <v>8</v>
      </c>
      <c r="P883">
        <v>2</v>
      </c>
      <c r="Q883">
        <v>2</v>
      </c>
      <c r="R883">
        <v>3</v>
      </c>
      <c r="S883">
        <v>4</v>
      </c>
      <c r="T883">
        <v>8</v>
      </c>
      <c r="U883">
        <v>7</v>
      </c>
      <c r="V883">
        <v>4</v>
      </c>
      <c r="W883">
        <v>4</v>
      </c>
      <c r="X883">
        <v>4</v>
      </c>
      <c r="Y883">
        <v>2</v>
      </c>
      <c r="Z883">
        <v>2</v>
      </c>
    </row>
    <row r="884" spans="1:26" x14ac:dyDescent="0.35">
      <c r="A884">
        <v>934</v>
      </c>
      <c r="B884" t="s">
        <v>590</v>
      </c>
      <c r="C884">
        <v>36</v>
      </c>
      <c r="D884">
        <v>36</v>
      </c>
      <c r="E884">
        <v>36</v>
      </c>
      <c r="F884">
        <v>36</v>
      </c>
      <c r="G884">
        <v>36</v>
      </c>
      <c r="H884">
        <v>36</v>
      </c>
      <c r="I884">
        <v>36</v>
      </c>
      <c r="J884">
        <v>36</v>
      </c>
      <c r="K884">
        <v>36</v>
      </c>
      <c r="L884">
        <v>36</v>
      </c>
      <c r="M884">
        <v>36</v>
      </c>
      <c r="N884">
        <v>36</v>
      </c>
      <c r="O884">
        <v>33</v>
      </c>
      <c r="P884">
        <v>38</v>
      </c>
      <c r="Q884">
        <v>43</v>
      </c>
      <c r="R884">
        <v>31</v>
      </c>
      <c r="S884">
        <v>34</v>
      </c>
      <c r="T884">
        <v>40</v>
      </c>
      <c r="U884">
        <v>31</v>
      </c>
      <c r="V884">
        <v>45</v>
      </c>
      <c r="W884">
        <v>41</v>
      </c>
      <c r="X884">
        <v>19</v>
      </c>
      <c r="Y884">
        <v>32</v>
      </c>
      <c r="Z884">
        <v>34</v>
      </c>
    </row>
    <row r="885" spans="1:26" x14ac:dyDescent="0.35">
      <c r="A885">
        <v>935</v>
      </c>
      <c r="B885" t="s">
        <v>591</v>
      </c>
      <c r="C885">
        <v>124</v>
      </c>
      <c r="D885">
        <v>118</v>
      </c>
      <c r="E885">
        <v>118</v>
      </c>
      <c r="F885">
        <v>118</v>
      </c>
      <c r="G885">
        <v>130</v>
      </c>
      <c r="H885">
        <v>106</v>
      </c>
      <c r="I885">
        <v>130</v>
      </c>
      <c r="J885">
        <v>118</v>
      </c>
      <c r="K885">
        <v>124</v>
      </c>
      <c r="L885">
        <v>130</v>
      </c>
      <c r="M885">
        <v>112</v>
      </c>
      <c r="N885">
        <v>124</v>
      </c>
      <c r="O885">
        <v>125</v>
      </c>
      <c r="P885">
        <v>121</v>
      </c>
      <c r="Q885">
        <v>124</v>
      </c>
      <c r="R885">
        <v>42</v>
      </c>
      <c r="S885">
        <v>132</v>
      </c>
      <c r="T885">
        <v>113</v>
      </c>
      <c r="U885">
        <v>129</v>
      </c>
      <c r="V885">
        <v>118</v>
      </c>
      <c r="W885">
        <v>106</v>
      </c>
      <c r="X885">
        <v>90</v>
      </c>
      <c r="Y885">
        <v>110</v>
      </c>
      <c r="Z885">
        <v>76</v>
      </c>
    </row>
    <row r="886" spans="1:26" x14ac:dyDescent="0.35">
      <c r="A886">
        <v>936</v>
      </c>
      <c r="B886" t="s">
        <v>589</v>
      </c>
      <c r="C886">
        <v>10</v>
      </c>
      <c r="D886">
        <v>10</v>
      </c>
      <c r="E886">
        <v>10</v>
      </c>
      <c r="F886">
        <v>10</v>
      </c>
      <c r="G886">
        <v>10</v>
      </c>
      <c r="H886">
        <v>10</v>
      </c>
      <c r="I886">
        <v>10</v>
      </c>
      <c r="J886">
        <v>10</v>
      </c>
      <c r="K886">
        <v>10</v>
      </c>
      <c r="L886">
        <v>10</v>
      </c>
      <c r="M886">
        <v>10</v>
      </c>
      <c r="N886">
        <v>10</v>
      </c>
      <c r="O886">
        <v>8</v>
      </c>
      <c r="P886">
        <v>10</v>
      </c>
      <c r="Q886">
        <v>10</v>
      </c>
      <c r="R886">
        <v>10</v>
      </c>
      <c r="S886">
        <v>10</v>
      </c>
      <c r="T886">
        <v>10</v>
      </c>
      <c r="U886">
        <v>11</v>
      </c>
      <c r="V886">
        <v>14</v>
      </c>
      <c r="W886">
        <v>11</v>
      </c>
      <c r="X886">
        <v>9</v>
      </c>
      <c r="Y886">
        <v>10</v>
      </c>
      <c r="Z886">
        <v>12</v>
      </c>
    </row>
    <row r="887" spans="1:26" x14ac:dyDescent="0.35">
      <c r="A887">
        <v>937</v>
      </c>
      <c r="B887" t="s">
        <v>590</v>
      </c>
      <c r="C887">
        <v>105</v>
      </c>
      <c r="D887">
        <v>105</v>
      </c>
      <c r="E887">
        <v>105</v>
      </c>
      <c r="F887">
        <v>84</v>
      </c>
      <c r="G887">
        <v>126</v>
      </c>
      <c r="H887">
        <v>126</v>
      </c>
      <c r="I887">
        <v>126</v>
      </c>
      <c r="J887">
        <v>126</v>
      </c>
      <c r="K887">
        <v>126</v>
      </c>
      <c r="L887">
        <v>126</v>
      </c>
      <c r="M887">
        <v>126</v>
      </c>
      <c r="N887">
        <v>126</v>
      </c>
      <c r="O887">
        <v>105</v>
      </c>
      <c r="P887">
        <v>106</v>
      </c>
      <c r="Q887">
        <v>105</v>
      </c>
      <c r="R887">
        <v>81</v>
      </c>
      <c r="S887">
        <v>105</v>
      </c>
      <c r="T887">
        <v>111</v>
      </c>
      <c r="U887">
        <v>126</v>
      </c>
      <c r="V887">
        <v>100</v>
      </c>
      <c r="W887">
        <v>128</v>
      </c>
      <c r="X887">
        <v>118</v>
      </c>
      <c r="Y887">
        <v>100</v>
      </c>
      <c r="Z887">
        <v>100</v>
      </c>
    </row>
    <row r="888" spans="1:26" x14ac:dyDescent="0.35">
      <c r="A888">
        <v>938</v>
      </c>
      <c r="B888" t="s">
        <v>591</v>
      </c>
      <c r="C888">
        <v>122</v>
      </c>
      <c r="D888">
        <v>116</v>
      </c>
      <c r="E888">
        <v>116</v>
      </c>
      <c r="F888">
        <v>116</v>
      </c>
      <c r="G888">
        <v>128</v>
      </c>
      <c r="H888">
        <v>104</v>
      </c>
      <c r="I888">
        <v>82</v>
      </c>
      <c r="J888">
        <v>116</v>
      </c>
      <c r="K888">
        <v>122</v>
      </c>
      <c r="L888">
        <v>128</v>
      </c>
      <c r="M888">
        <v>110</v>
      </c>
      <c r="N888">
        <v>81</v>
      </c>
      <c r="O888">
        <v>139</v>
      </c>
      <c r="P888">
        <v>128</v>
      </c>
      <c r="Q888">
        <v>98</v>
      </c>
      <c r="R888">
        <v>99</v>
      </c>
      <c r="S888">
        <v>132</v>
      </c>
      <c r="T888">
        <v>104</v>
      </c>
      <c r="U888">
        <v>78</v>
      </c>
      <c r="V888">
        <v>114</v>
      </c>
      <c r="W888">
        <v>113</v>
      </c>
      <c r="X888">
        <v>103</v>
      </c>
      <c r="Y888">
        <v>83</v>
      </c>
      <c r="Z888">
        <v>77</v>
      </c>
    </row>
    <row r="889" spans="1:26" x14ac:dyDescent="0.35">
      <c r="A889">
        <v>939</v>
      </c>
      <c r="B889" t="s">
        <v>589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</row>
    <row r="890" spans="1:26" x14ac:dyDescent="0.35">
      <c r="A890">
        <v>940</v>
      </c>
      <c r="B890" t="s">
        <v>590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</row>
    <row r="891" spans="1:26" x14ac:dyDescent="0.35">
      <c r="A891">
        <v>941</v>
      </c>
      <c r="B891" t="s">
        <v>591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</row>
    <row r="892" spans="1:26" x14ac:dyDescent="0.35">
      <c r="A892">
        <v>942</v>
      </c>
      <c r="B892" t="s">
        <v>589</v>
      </c>
      <c r="C892">
        <v>10</v>
      </c>
      <c r="D892">
        <v>10</v>
      </c>
      <c r="E892">
        <v>10</v>
      </c>
      <c r="F892">
        <v>10</v>
      </c>
      <c r="G892">
        <v>10</v>
      </c>
      <c r="H892">
        <v>10</v>
      </c>
      <c r="I892">
        <v>10</v>
      </c>
      <c r="J892">
        <v>10</v>
      </c>
      <c r="K892">
        <v>10</v>
      </c>
      <c r="L892">
        <v>10</v>
      </c>
      <c r="M892">
        <v>10</v>
      </c>
      <c r="N892">
        <v>10</v>
      </c>
      <c r="O892">
        <v>10</v>
      </c>
      <c r="P892">
        <v>10</v>
      </c>
      <c r="Q892">
        <v>8</v>
      </c>
      <c r="R892">
        <v>10</v>
      </c>
      <c r="S892">
        <v>7</v>
      </c>
      <c r="T892">
        <v>8</v>
      </c>
      <c r="U892">
        <v>5</v>
      </c>
      <c r="V892">
        <v>5</v>
      </c>
      <c r="W892">
        <v>2</v>
      </c>
      <c r="X892">
        <v>5</v>
      </c>
      <c r="Y892">
        <v>7</v>
      </c>
      <c r="Z892">
        <v>8</v>
      </c>
    </row>
    <row r="893" spans="1:26" x14ac:dyDescent="0.35">
      <c r="A893">
        <v>943</v>
      </c>
      <c r="B893" t="s">
        <v>590</v>
      </c>
      <c r="C893">
        <v>105</v>
      </c>
      <c r="D893">
        <v>105</v>
      </c>
      <c r="E893">
        <v>105</v>
      </c>
      <c r="F893">
        <v>84</v>
      </c>
      <c r="G893">
        <v>126</v>
      </c>
      <c r="H893">
        <v>126</v>
      </c>
      <c r="I893">
        <v>126</v>
      </c>
      <c r="J893">
        <v>126</v>
      </c>
      <c r="K893">
        <v>126</v>
      </c>
      <c r="L893">
        <v>126</v>
      </c>
      <c r="M893">
        <v>126</v>
      </c>
      <c r="N893">
        <v>126</v>
      </c>
      <c r="O893">
        <v>105</v>
      </c>
      <c r="P893">
        <v>106</v>
      </c>
      <c r="Q893">
        <v>105</v>
      </c>
      <c r="R893">
        <v>81</v>
      </c>
      <c r="S893">
        <v>105</v>
      </c>
      <c r="T893">
        <v>111</v>
      </c>
      <c r="U893">
        <v>126</v>
      </c>
      <c r="V893">
        <v>100</v>
      </c>
      <c r="W893">
        <v>128</v>
      </c>
      <c r="X893">
        <v>118</v>
      </c>
      <c r="Y893">
        <v>100</v>
      </c>
      <c r="Z893">
        <v>100</v>
      </c>
    </row>
    <row r="894" spans="1:26" x14ac:dyDescent="0.35">
      <c r="A894">
        <v>944</v>
      </c>
      <c r="B894" t="s">
        <v>591</v>
      </c>
      <c r="C894">
        <v>122</v>
      </c>
      <c r="D894">
        <v>116</v>
      </c>
      <c r="E894">
        <v>116</v>
      </c>
      <c r="F894">
        <v>116</v>
      </c>
      <c r="G894">
        <v>128</v>
      </c>
      <c r="H894">
        <v>104</v>
      </c>
      <c r="I894">
        <v>128</v>
      </c>
      <c r="J894">
        <v>116</v>
      </c>
      <c r="K894">
        <v>122</v>
      </c>
      <c r="L894">
        <v>128</v>
      </c>
      <c r="M894">
        <v>110</v>
      </c>
      <c r="N894">
        <v>81</v>
      </c>
      <c r="O894">
        <v>105</v>
      </c>
      <c r="P894">
        <v>96</v>
      </c>
      <c r="Q894">
        <v>99</v>
      </c>
      <c r="R894">
        <v>90</v>
      </c>
      <c r="S894">
        <v>111</v>
      </c>
      <c r="T894">
        <v>91</v>
      </c>
      <c r="U894">
        <v>116</v>
      </c>
      <c r="V894">
        <v>134</v>
      </c>
      <c r="W894">
        <v>111</v>
      </c>
      <c r="X894">
        <v>110</v>
      </c>
      <c r="Y894">
        <v>83</v>
      </c>
      <c r="Z894">
        <v>77</v>
      </c>
    </row>
    <row r="895" spans="1:26" x14ac:dyDescent="0.35">
      <c r="A895">
        <v>945</v>
      </c>
      <c r="B895" t="s">
        <v>589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</row>
    <row r="896" spans="1:26" x14ac:dyDescent="0.35">
      <c r="A896">
        <v>946</v>
      </c>
      <c r="B896" t="s">
        <v>590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</row>
    <row r="897" spans="1:26" x14ac:dyDescent="0.35">
      <c r="A897">
        <v>947</v>
      </c>
      <c r="B897" t="s">
        <v>591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</row>
    <row r="898" spans="1:26" x14ac:dyDescent="0.35">
      <c r="A898">
        <v>948</v>
      </c>
      <c r="B898" t="s">
        <v>589</v>
      </c>
      <c r="C898">
        <v>7</v>
      </c>
      <c r="D898">
        <v>7</v>
      </c>
      <c r="E898">
        <v>7</v>
      </c>
      <c r="F898">
        <v>7</v>
      </c>
      <c r="G898">
        <v>7</v>
      </c>
      <c r="H898">
        <v>7</v>
      </c>
      <c r="I898">
        <v>7</v>
      </c>
      <c r="J898">
        <v>7</v>
      </c>
      <c r="K898">
        <v>7</v>
      </c>
      <c r="L898">
        <v>7</v>
      </c>
      <c r="M898">
        <v>7</v>
      </c>
      <c r="N898">
        <v>7</v>
      </c>
      <c r="O898">
        <v>4</v>
      </c>
      <c r="P898">
        <v>2</v>
      </c>
      <c r="Q898">
        <v>18</v>
      </c>
      <c r="R898">
        <v>1</v>
      </c>
      <c r="S898">
        <v>1</v>
      </c>
      <c r="T898">
        <v>3</v>
      </c>
      <c r="U898">
        <v>4</v>
      </c>
      <c r="V898">
        <v>8</v>
      </c>
      <c r="W898">
        <v>1</v>
      </c>
      <c r="X898">
        <v>3</v>
      </c>
      <c r="Y898">
        <v>2</v>
      </c>
      <c r="Z898">
        <v>6</v>
      </c>
    </row>
    <row r="899" spans="1:26" x14ac:dyDescent="0.35">
      <c r="A899">
        <v>949</v>
      </c>
      <c r="B899" t="s">
        <v>590</v>
      </c>
      <c r="C899">
        <v>42</v>
      </c>
      <c r="D899">
        <v>42</v>
      </c>
      <c r="E899">
        <v>42</v>
      </c>
      <c r="F899">
        <v>42</v>
      </c>
      <c r="G899">
        <v>42</v>
      </c>
      <c r="H899">
        <v>42</v>
      </c>
      <c r="I899">
        <v>42</v>
      </c>
      <c r="J899">
        <v>42</v>
      </c>
      <c r="K899">
        <v>42</v>
      </c>
      <c r="L899">
        <v>42</v>
      </c>
      <c r="M899">
        <v>42</v>
      </c>
      <c r="N899">
        <v>42</v>
      </c>
      <c r="O899">
        <v>58</v>
      </c>
      <c r="P899">
        <v>68</v>
      </c>
      <c r="Q899">
        <v>43</v>
      </c>
      <c r="R899">
        <v>43</v>
      </c>
      <c r="S899">
        <v>73</v>
      </c>
      <c r="T899">
        <v>28</v>
      </c>
      <c r="U899">
        <v>42</v>
      </c>
      <c r="V899">
        <v>73</v>
      </c>
      <c r="W899">
        <v>75</v>
      </c>
      <c r="X899">
        <v>85</v>
      </c>
      <c r="Y899">
        <v>32</v>
      </c>
      <c r="Z899">
        <v>37</v>
      </c>
    </row>
    <row r="900" spans="1:26" x14ac:dyDescent="0.35">
      <c r="A900">
        <v>950</v>
      </c>
      <c r="B900" t="s">
        <v>591</v>
      </c>
      <c r="C900">
        <v>124</v>
      </c>
      <c r="D900">
        <v>118</v>
      </c>
      <c r="E900">
        <v>118</v>
      </c>
      <c r="F900">
        <v>118</v>
      </c>
      <c r="G900">
        <v>130</v>
      </c>
      <c r="H900">
        <v>106</v>
      </c>
      <c r="I900">
        <v>130</v>
      </c>
      <c r="J900">
        <v>118</v>
      </c>
      <c r="K900">
        <v>124</v>
      </c>
      <c r="L900">
        <v>130</v>
      </c>
      <c r="M900">
        <v>112</v>
      </c>
      <c r="N900">
        <v>124</v>
      </c>
      <c r="O900">
        <v>117</v>
      </c>
      <c r="P900">
        <v>115</v>
      </c>
      <c r="Q900">
        <v>113</v>
      </c>
      <c r="R900">
        <v>123</v>
      </c>
      <c r="S900">
        <v>114</v>
      </c>
      <c r="T900">
        <v>53</v>
      </c>
      <c r="U900">
        <v>121</v>
      </c>
      <c r="V900">
        <v>106</v>
      </c>
      <c r="W900">
        <v>122</v>
      </c>
      <c r="X900">
        <v>134</v>
      </c>
      <c r="Y900">
        <v>108</v>
      </c>
      <c r="Z900">
        <v>88</v>
      </c>
    </row>
    <row r="901" spans="1:26" x14ac:dyDescent="0.35">
      <c r="A901">
        <v>951</v>
      </c>
      <c r="B901" t="s">
        <v>589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</row>
    <row r="902" spans="1:26" x14ac:dyDescent="0.35">
      <c r="A902">
        <v>952</v>
      </c>
      <c r="B902" t="s">
        <v>590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</row>
    <row r="903" spans="1:26" x14ac:dyDescent="0.35">
      <c r="A903">
        <v>953</v>
      </c>
      <c r="B903" t="s">
        <v>591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</row>
    <row r="904" spans="1:26" x14ac:dyDescent="0.35">
      <c r="A904">
        <v>954</v>
      </c>
      <c r="B904" t="s">
        <v>589</v>
      </c>
      <c r="C904">
        <v>10</v>
      </c>
      <c r="D904">
        <v>10</v>
      </c>
      <c r="E904">
        <v>10</v>
      </c>
      <c r="F904">
        <v>10</v>
      </c>
      <c r="G904">
        <v>10</v>
      </c>
      <c r="H904">
        <v>10</v>
      </c>
      <c r="I904">
        <v>10</v>
      </c>
      <c r="J904">
        <v>10</v>
      </c>
      <c r="K904">
        <v>10</v>
      </c>
      <c r="L904">
        <v>10</v>
      </c>
      <c r="M904">
        <v>10</v>
      </c>
      <c r="N904">
        <v>10</v>
      </c>
      <c r="O904">
        <v>8</v>
      </c>
      <c r="P904">
        <v>9</v>
      </c>
      <c r="Q904">
        <v>9</v>
      </c>
      <c r="R904">
        <v>10</v>
      </c>
      <c r="S904">
        <v>10</v>
      </c>
      <c r="T904">
        <v>7</v>
      </c>
      <c r="U904">
        <v>9</v>
      </c>
      <c r="V904">
        <v>12</v>
      </c>
      <c r="W904">
        <v>15</v>
      </c>
      <c r="X904">
        <v>13</v>
      </c>
      <c r="Y904">
        <v>15</v>
      </c>
      <c r="Z904">
        <v>12</v>
      </c>
    </row>
    <row r="905" spans="1:26" x14ac:dyDescent="0.35">
      <c r="A905">
        <v>955</v>
      </c>
      <c r="B905" t="s">
        <v>590</v>
      </c>
      <c r="C905">
        <v>105</v>
      </c>
      <c r="D905">
        <v>105</v>
      </c>
      <c r="E905">
        <v>105</v>
      </c>
      <c r="F905">
        <v>84</v>
      </c>
      <c r="G905">
        <v>126</v>
      </c>
      <c r="H905">
        <v>126</v>
      </c>
      <c r="I905">
        <v>126</v>
      </c>
      <c r="J905">
        <v>126</v>
      </c>
      <c r="K905">
        <v>126</v>
      </c>
      <c r="L905">
        <v>126</v>
      </c>
      <c r="M905">
        <v>126</v>
      </c>
      <c r="N905">
        <v>126</v>
      </c>
      <c r="O905">
        <v>105</v>
      </c>
      <c r="P905">
        <v>106</v>
      </c>
      <c r="Q905">
        <v>105</v>
      </c>
      <c r="R905">
        <v>81</v>
      </c>
      <c r="S905">
        <v>105</v>
      </c>
      <c r="T905">
        <v>111</v>
      </c>
      <c r="U905">
        <v>126</v>
      </c>
      <c r="V905">
        <v>100</v>
      </c>
      <c r="W905">
        <v>128</v>
      </c>
      <c r="X905">
        <v>118</v>
      </c>
      <c r="Y905">
        <v>100</v>
      </c>
      <c r="Z905">
        <v>100</v>
      </c>
    </row>
    <row r="906" spans="1:26" x14ac:dyDescent="0.35">
      <c r="A906">
        <v>956</v>
      </c>
      <c r="B906" t="s">
        <v>591</v>
      </c>
      <c r="C906">
        <v>122</v>
      </c>
      <c r="D906">
        <v>116</v>
      </c>
      <c r="E906">
        <v>116</v>
      </c>
      <c r="F906">
        <v>116</v>
      </c>
      <c r="G906">
        <v>128</v>
      </c>
      <c r="H906">
        <v>104</v>
      </c>
      <c r="I906">
        <v>128</v>
      </c>
      <c r="J906">
        <v>116</v>
      </c>
      <c r="K906">
        <v>122</v>
      </c>
      <c r="L906">
        <v>128</v>
      </c>
      <c r="M906">
        <v>63</v>
      </c>
      <c r="N906">
        <v>122</v>
      </c>
      <c r="O906">
        <v>108</v>
      </c>
      <c r="P906">
        <v>125</v>
      </c>
      <c r="Q906">
        <v>103</v>
      </c>
      <c r="R906">
        <v>100</v>
      </c>
      <c r="S906">
        <v>111</v>
      </c>
      <c r="T906">
        <v>119</v>
      </c>
      <c r="U906">
        <v>107</v>
      </c>
      <c r="V906">
        <v>80</v>
      </c>
      <c r="W906">
        <v>122</v>
      </c>
      <c r="X906">
        <v>67</v>
      </c>
      <c r="Y906">
        <v>60</v>
      </c>
      <c r="Z906">
        <v>93</v>
      </c>
    </row>
    <row r="907" spans="1:26" x14ac:dyDescent="0.35">
      <c r="A907">
        <v>957</v>
      </c>
      <c r="B907" t="s">
        <v>589</v>
      </c>
      <c r="C907">
        <v>11</v>
      </c>
      <c r="D907">
        <v>11</v>
      </c>
      <c r="E907">
        <v>11</v>
      </c>
      <c r="F907">
        <v>11</v>
      </c>
      <c r="G907">
        <v>11</v>
      </c>
      <c r="H907">
        <v>11</v>
      </c>
      <c r="I907">
        <v>10</v>
      </c>
      <c r="J907">
        <v>10</v>
      </c>
      <c r="K907">
        <v>10</v>
      </c>
      <c r="L907">
        <v>10</v>
      </c>
      <c r="M907">
        <v>10</v>
      </c>
      <c r="N907">
        <v>10</v>
      </c>
      <c r="O907">
        <v>6</v>
      </c>
      <c r="P907">
        <v>14</v>
      </c>
      <c r="Q907">
        <v>20</v>
      </c>
      <c r="R907">
        <v>12</v>
      </c>
      <c r="S907">
        <v>9</v>
      </c>
      <c r="T907">
        <v>6</v>
      </c>
      <c r="U907">
        <v>18</v>
      </c>
      <c r="V907">
        <v>8</v>
      </c>
      <c r="W907">
        <v>12</v>
      </c>
      <c r="X907">
        <v>11</v>
      </c>
      <c r="Y907">
        <v>15</v>
      </c>
      <c r="Z907">
        <v>9</v>
      </c>
    </row>
    <row r="908" spans="1:26" x14ac:dyDescent="0.35">
      <c r="A908">
        <v>958</v>
      </c>
      <c r="B908" t="s">
        <v>590</v>
      </c>
      <c r="C908">
        <v>54</v>
      </c>
      <c r="D908">
        <v>54</v>
      </c>
      <c r="E908">
        <v>54</v>
      </c>
      <c r="F908">
        <v>54</v>
      </c>
      <c r="G908">
        <v>54</v>
      </c>
      <c r="H908">
        <v>54</v>
      </c>
      <c r="I908">
        <v>54</v>
      </c>
      <c r="J908">
        <v>54</v>
      </c>
      <c r="K908">
        <v>54</v>
      </c>
      <c r="L908">
        <v>54</v>
      </c>
      <c r="M908">
        <v>30</v>
      </c>
      <c r="N908">
        <v>54</v>
      </c>
      <c r="O908">
        <v>79</v>
      </c>
      <c r="P908">
        <v>53</v>
      </c>
      <c r="Q908">
        <v>31</v>
      </c>
      <c r="R908">
        <v>54</v>
      </c>
      <c r="S908">
        <v>72</v>
      </c>
      <c r="T908">
        <v>42</v>
      </c>
      <c r="U908">
        <v>29</v>
      </c>
      <c r="V908">
        <v>40</v>
      </c>
      <c r="W908">
        <v>33</v>
      </c>
      <c r="X908">
        <v>31</v>
      </c>
      <c r="Y908">
        <v>16</v>
      </c>
      <c r="Z908">
        <v>49</v>
      </c>
    </row>
    <row r="909" spans="1:26" x14ac:dyDescent="0.35">
      <c r="A909">
        <v>959</v>
      </c>
      <c r="B909" t="s">
        <v>591</v>
      </c>
      <c r="C909">
        <v>124</v>
      </c>
      <c r="D909">
        <v>118</v>
      </c>
      <c r="E909">
        <v>118</v>
      </c>
      <c r="F909">
        <v>118</v>
      </c>
      <c r="G909">
        <v>130</v>
      </c>
      <c r="H909">
        <v>106</v>
      </c>
      <c r="I909">
        <v>130</v>
      </c>
      <c r="J909">
        <v>118</v>
      </c>
      <c r="K909">
        <v>124</v>
      </c>
      <c r="L909">
        <v>130</v>
      </c>
      <c r="M909">
        <v>112</v>
      </c>
      <c r="N909">
        <v>124</v>
      </c>
      <c r="O909">
        <v>73</v>
      </c>
      <c r="P909">
        <v>72</v>
      </c>
      <c r="Q909">
        <v>71</v>
      </c>
      <c r="R909">
        <v>60</v>
      </c>
      <c r="S909">
        <v>100</v>
      </c>
      <c r="T909">
        <v>67</v>
      </c>
      <c r="U909">
        <v>61</v>
      </c>
      <c r="V909">
        <v>91</v>
      </c>
      <c r="W909">
        <v>77</v>
      </c>
      <c r="X909">
        <v>51</v>
      </c>
      <c r="Y909">
        <v>38</v>
      </c>
      <c r="Z909">
        <v>103</v>
      </c>
    </row>
    <row r="910" spans="1:26" x14ac:dyDescent="0.35">
      <c r="A910">
        <v>960</v>
      </c>
      <c r="B910" t="s">
        <v>589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</row>
    <row r="911" spans="1:26" x14ac:dyDescent="0.35">
      <c r="A911">
        <v>961</v>
      </c>
      <c r="B911" t="s">
        <v>590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</row>
    <row r="912" spans="1:26" x14ac:dyDescent="0.35">
      <c r="A912">
        <v>962</v>
      </c>
      <c r="B912" t="s">
        <v>591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116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33</v>
      </c>
      <c r="X912">
        <v>0</v>
      </c>
      <c r="Y912">
        <v>0</v>
      </c>
      <c r="Z912">
        <v>0</v>
      </c>
    </row>
    <row r="913" spans="1:26" x14ac:dyDescent="0.35">
      <c r="A913">
        <v>963</v>
      </c>
      <c r="B913" t="s">
        <v>589</v>
      </c>
      <c r="C913">
        <v>11</v>
      </c>
      <c r="D913">
        <v>11</v>
      </c>
      <c r="E913">
        <v>11</v>
      </c>
      <c r="F913">
        <v>11</v>
      </c>
      <c r="G913">
        <v>11</v>
      </c>
      <c r="H913">
        <v>11</v>
      </c>
      <c r="I913">
        <v>10</v>
      </c>
      <c r="J913">
        <v>10</v>
      </c>
      <c r="K913">
        <v>10</v>
      </c>
      <c r="L913">
        <v>0</v>
      </c>
      <c r="M913">
        <v>10</v>
      </c>
      <c r="N913">
        <v>10</v>
      </c>
      <c r="O913">
        <v>34</v>
      </c>
      <c r="P913">
        <v>25</v>
      </c>
      <c r="Q913">
        <v>15</v>
      </c>
      <c r="R913">
        <v>17</v>
      </c>
      <c r="S913">
        <v>11</v>
      </c>
      <c r="T913">
        <v>12</v>
      </c>
      <c r="U913">
        <v>16</v>
      </c>
      <c r="V913">
        <v>12</v>
      </c>
      <c r="W913">
        <v>8</v>
      </c>
      <c r="X913">
        <v>0</v>
      </c>
      <c r="Y913">
        <v>10</v>
      </c>
      <c r="Z913">
        <v>9</v>
      </c>
    </row>
    <row r="914" spans="1:26" x14ac:dyDescent="0.35">
      <c r="A914">
        <v>964</v>
      </c>
      <c r="B914" t="s">
        <v>590</v>
      </c>
      <c r="C914">
        <v>78</v>
      </c>
      <c r="D914">
        <v>78</v>
      </c>
      <c r="E914">
        <v>78</v>
      </c>
      <c r="F914">
        <v>78</v>
      </c>
      <c r="G914">
        <v>78</v>
      </c>
      <c r="H914">
        <v>78</v>
      </c>
      <c r="I914">
        <v>78</v>
      </c>
      <c r="J914">
        <v>78</v>
      </c>
      <c r="K914">
        <v>78</v>
      </c>
      <c r="L914">
        <v>0</v>
      </c>
      <c r="M914">
        <v>78</v>
      </c>
      <c r="N914">
        <v>78</v>
      </c>
      <c r="O914">
        <v>88</v>
      </c>
      <c r="P914">
        <v>95</v>
      </c>
      <c r="Q914">
        <v>78</v>
      </c>
      <c r="R914">
        <v>68</v>
      </c>
      <c r="S914">
        <v>86</v>
      </c>
      <c r="T914">
        <v>89</v>
      </c>
      <c r="U914">
        <v>138</v>
      </c>
      <c r="V914">
        <v>81</v>
      </c>
      <c r="W914">
        <v>51</v>
      </c>
      <c r="X914">
        <v>0</v>
      </c>
      <c r="Y914">
        <v>69</v>
      </c>
      <c r="Z914">
        <v>66</v>
      </c>
    </row>
    <row r="915" spans="1:26" x14ac:dyDescent="0.35">
      <c r="A915">
        <v>965</v>
      </c>
      <c r="B915" t="s">
        <v>591</v>
      </c>
      <c r="C915">
        <v>130</v>
      </c>
      <c r="D915">
        <v>124</v>
      </c>
      <c r="E915">
        <v>124</v>
      </c>
      <c r="F915">
        <v>124</v>
      </c>
      <c r="G915">
        <v>136</v>
      </c>
      <c r="H915">
        <v>112</v>
      </c>
      <c r="I915">
        <v>136</v>
      </c>
      <c r="J915">
        <v>124</v>
      </c>
      <c r="K915">
        <v>130</v>
      </c>
      <c r="L915">
        <v>0</v>
      </c>
      <c r="M915">
        <v>118</v>
      </c>
      <c r="N915">
        <v>130</v>
      </c>
      <c r="O915">
        <v>120</v>
      </c>
      <c r="P915">
        <v>131</v>
      </c>
      <c r="Q915">
        <v>128</v>
      </c>
      <c r="R915">
        <v>143</v>
      </c>
      <c r="S915">
        <v>157</v>
      </c>
      <c r="T915">
        <v>141</v>
      </c>
      <c r="U915">
        <v>146</v>
      </c>
      <c r="V915">
        <v>124</v>
      </c>
      <c r="W915">
        <v>140</v>
      </c>
      <c r="X915">
        <v>0</v>
      </c>
      <c r="Y915">
        <v>150</v>
      </c>
      <c r="Z915">
        <v>55</v>
      </c>
    </row>
    <row r="916" spans="1:26" x14ac:dyDescent="0.35">
      <c r="A916">
        <v>966</v>
      </c>
      <c r="B916" t="s">
        <v>589</v>
      </c>
      <c r="C916">
        <v>0</v>
      </c>
      <c r="D916">
        <v>0</v>
      </c>
      <c r="E916">
        <v>8</v>
      </c>
      <c r="F916">
        <v>8</v>
      </c>
      <c r="G916">
        <v>8</v>
      </c>
      <c r="H916">
        <v>8</v>
      </c>
      <c r="I916">
        <v>7</v>
      </c>
      <c r="J916">
        <v>7</v>
      </c>
      <c r="K916">
        <v>7</v>
      </c>
      <c r="L916">
        <v>7</v>
      </c>
      <c r="M916">
        <v>7</v>
      </c>
      <c r="N916">
        <v>7</v>
      </c>
      <c r="O916">
        <v>0</v>
      </c>
      <c r="P916">
        <v>0</v>
      </c>
      <c r="Q916">
        <v>24</v>
      </c>
      <c r="R916">
        <v>4</v>
      </c>
      <c r="S916">
        <v>8</v>
      </c>
      <c r="T916">
        <v>10</v>
      </c>
      <c r="U916">
        <v>19</v>
      </c>
      <c r="V916">
        <v>5</v>
      </c>
      <c r="W916">
        <v>11</v>
      </c>
      <c r="X916">
        <v>8</v>
      </c>
      <c r="Y916">
        <v>5</v>
      </c>
      <c r="Z916">
        <v>4</v>
      </c>
    </row>
    <row r="917" spans="1:26" x14ac:dyDescent="0.35">
      <c r="A917">
        <v>967</v>
      </c>
      <c r="B917" t="s">
        <v>590</v>
      </c>
      <c r="C917">
        <v>45</v>
      </c>
      <c r="D917">
        <v>45</v>
      </c>
      <c r="E917">
        <v>45</v>
      </c>
      <c r="F917">
        <v>45</v>
      </c>
      <c r="G917">
        <v>45</v>
      </c>
      <c r="H917">
        <v>45</v>
      </c>
      <c r="I917">
        <v>45</v>
      </c>
      <c r="J917">
        <v>45</v>
      </c>
      <c r="K917">
        <v>45</v>
      </c>
      <c r="L917">
        <v>45</v>
      </c>
      <c r="M917">
        <v>45</v>
      </c>
      <c r="N917">
        <v>45</v>
      </c>
      <c r="O917">
        <v>0</v>
      </c>
      <c r="P917">
        <v>10</v>
      </c>
      <c r="Q917">
        <v>46</v>
      </c>
      <c r="R917">
        <v>59</v>
      </c>
      <c r="S917">
        <v>11</v>
      </c>
      <c r="T917">
        <v>30</v>
      </c>
      <c r="U917">
        <v>22</v>
      </c>
      <c r="V917">
        <v>63</v>
      </c>
      <c r="W917">
        <v>22</v>
      </c>
      <c r="X917">
        <v>28</v>
      </c>
      <c r="Y917">
        <v>56</v>
      </c>
      <c r="Z917">
        <v>51</v>
      </c>
    </row>
    <row r="918" spans="1:26" x14ac:dyDescent="0.35">
      <c r="A918">
        <v>968</v>
      </c>
      <c r="B918" t="s">
        <v>591</v>
      </c>
      <c r="C918">
        <v>116</v>
      </c>
      <c r="D918">
        <v>110</v>
      </c>
      <c r="E918">
        <v>110</v>
      </c>
      <c r="F918">
        <v>110</v>
      </c>
      <c r="G918">
        <v>121</v>
      </c>
      <c r="H918">
        <v>99</v>
      </c>
      <c r="I918">
        <v>121</v>
      </c>
      <c r="J918">
        <v>110</v>
      </c>
      <c r="K918">
        <v>116</v>
      </c>
      <c r="L918">
        <v>121</v>
      </c>
      <c r="M918">
        <v>105</v>
      </c>
      <c r="N918">
        <v>116</v>
      </c>
      <c r="O918">
        <v>0</v>
      </c>
      <c r="P918">
        <v>39</v>
      </c>
      <c r="Q918">
        <v>68</v>
      </c>
      <c r="R918">
        <v>135</v>
      </c>
      <c r="S918">
        <v>144</v>
      </c>
      <c r="T918">
        <v>82</v>
      </c>
      <c r="U918">
        <v>61</v>
      </c>
      <c r="V918">
        <v>76</v>
      </c>
      <c r="W918">
        <v>0</v>
      </c>
      <c r="X918">
        <v>41</v>
      </c>
      <c r="Y918">
        <v>42</v>
      </c>
      <c r="Z918">
        <v>63</v>
      </c>
    </row>
    <row r="919" spans="1:26" x14ac:dyDescent="0.35">
      <c r="A919">
        <v>969</v>
      </c>
      <c r="B919" t="s">
        <v>589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</row>
    <row r="920" spans="1:26" x14ac:dyDescent="0.35">
      <c r="A920">
        <v>970</v>
      </c>
      <c r="B920" t="s">
        <v>590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</row>
    <row r="921" spans="1:26" x14ac:dyDescent="0.35">
      <c r="A921">
        <v>971</v>
      </c>
      <c r="B921" t="s">
        <v>591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</row>
    <row r="922" spans="1:26" x14ac:dyDescent="0.35">
      <c r="A922">
        <v>972</v>
      </c>
      <c r="B922" t="s">
        <v>592</v>
      </c>
      <c r="C922">
        <v>10991</v>
      </c>
      <c r="D922">
        <v>10991</v>
      </c>
      <c r="E922">
        <v>12822</v>
      </c>
      <c r="F922">
        <v>12822</v>
      </c>
      <c r="G922">
        <v>18318</v>
      </c>
      <c r="H922">
        <v>18318</v>
      </c>
      <c r="I922">
        <v>18318</v>
      </c>
      <c r="J922">
        <v>18318</v>
      </c>
      <c r="K922">
        <v>14655</v>
      </c>
      <c r="L922">
        <v>16487</v>
      </c>
      <c r="M922">
        <v>16487</v>
      </c>
      <c r="N922">
        <v>14655</v>
      </c>
      <c r="O922">
        <v>10069</v>
      </c>
      <c r="P922">
        <v>22735</v>
      </c>
      <c r="Q922">
        <v>18975</v>
      </c>
      <c r="R922">
        <v>10174</v>
      </c>
      <c r="S922">
        <v>5518</v>
      </c>
      <c r="T922">
        <v>7251</v>
      </c>
      <c r="U922">
        <v>12813</v>
      </c>
      <c r="V922">
        <v>10323</v>
      </c>
      <c r="W922">
        <v>9161</v>
      </c>
      <c r="X922">
        <v>5846</v>
      </c>
      <c r="Y922">
        <v>8867</v>
      </c>
      <c r="Z922">
        <v>13057</v>
      </c>
    </row>
    <row r="923" spans="1:26" x14ac:dyDescent="0.35">
      <c r="A923">
        <v>973</v>
      </c>
      <c r="B923" t="s">
        <v>593</v>
      </c>
      <c r="C923">
        <v>2534</v>
      </c>
      <c r="D923">
        <v>2534</v>
      </c>
      <c r="E923">
        <v>2957</v>
      </c>
      <c r="F923">
        <v>2957</v>
      </c>
      <c r="G923">
        <v>4224</v>
      </c>
      <c r="H923">
        <v>4224</v>
      </c>
      <c r="I923">
        <v>4224</v>
      </c>
      <c r="J923">
        <v>4224</v>
      </c>
      <c r="K923">
        <v>3380</v>
      </c>
      <c r="L923">
        <v>3802</v>
      </c>
      <c r="M923">
        <v>3802</v>
      </c>
      <c r="N923">
        <v>3380</v>
      </c>
      <c r="O923">
        <v>1682</v>
      </c>
      <c r="P923">
        <v>4972</v>
      </c>
      <c r="Q923">
        <v>2130</v>
      </c>
      <c r="R923">
        <v>3159</v>
      </c>
      <c r="S923">
        <v>3131</v>
      </c>
      <c r="T923">
        <v>3915</v>
      </c>
      <c r="U923">
        <v>2787</v>
      </c>
      <c r="V923">
        <v>3650</v>
      </c>
      <c r="W923">
        <v>2410</v>
      </c>
      <c r="X923">
        <v>3592</v>
      </c>
      <c r="Y923">
        <v>4283</v>
      </c>
      <c r="Z923">
        <v>3656</v>
      </c>
    </row>
    <row r="924" spans="1:26" x14ac:dyDescent="0.35">
      <c r="A924">
        <v>974</v>
      </c>
      <c r="B924" t="s">
        <v>594</v>
      </c>
      <c r="C924">
        <v>20800</v>
      </c>
      <c r="D924">
        <v>20800</v>
      </c>
      <c r="E924">
        <v>24267</v>
      </c>
      <c r="F924">
        <v>24267</v>
      </c>
      <c r="G924">
        <v>34668</v>
      </c>
      <c r="H924">
        <v>34668</v>
      </c>
      <c r="I924">
        <v>34668</v>
      </c>
      <c r="J924">
        <v>34668</v>
      </c>
      <c r="K924">
        <v>27735</v>
      </c>
      <c r="L924">
        <v>31201</v>
      </c>
      <c r="M924">
        <v>31201</v>
      </c>
      <c r="N924">
        <v>27735</v>
      </c>
      <c r="O924">
        <v>22492</v>
      </c>
      <c r="P924">
        <v>20456</v>
      </c>
      <c r="Q924">
        <v>23144</v>
      </c>
      <c r="R924">
        <v>28413</v>
      </c>
      <c r="S924">
        <v>30379</v>
      </c>
      <c r="T924">
        <v>29077</v>
      </c>
      <c r="U924">
        <v>26280</v>
      </c>
      <c r="V924">
        <v>40594</v>
      </c>
      <c r="W924">
        <v>31468</v>
      </c>
      <c r="X924">
        <v>38517</v>
      </c>
      <c r="Y924">
        <v>27408</v>
      </c>
      <c r="Z924">
        <v>27456</v>
      </c>
    </row>
    <row r="925" spans="1:26" x14ac:dyDescent="0.35">
      <c r="A925">
        <v>975</v>
      </c>
      <c r="B925" t="s">
        <v>595</v>
      </c>
      <c r="C925">
        <v>2097</v>
      </c>
      <c r="D925">
        <v>2097</v>
      </c>
      <c r="E925">
        <v>2447</v>
      </c>
      <c r="F925">
        <v>2447</v>
      </c>
      <c r="G925">
        <v>3495</v>
      </c>
      <c r="H925">
        <v>3495</v>
      </c>
      <c r="I925">
        <v>3495</v>
      </c>
      <c r="J925">
        <v>3495</v>
      </c>
      <c r="K925">
        <v>2795</v>
      </c>
      <c r="L925">
        <v>3146</v>
      </c>
      <c r="M925">
        <v>3146</v>
      </c>
      <c r="N925">
        <v>2795</v>
      </c>
      <c r="O925">
        <v>1616</v>
      </c>
      <c r="P925">
        <v>2092</v>
      </c>
      <c r="Q925">
        <v>2475</v>
      </c>
      <c r="R925">
        <v>2171</v>
      </c>
      <c r="S925">
        <v>1857</v>
      </c>
      <c r="T925">
        <v>2395</v>
      </c>
      <c r="U925">
        <v>2142</v>
      </c>
      <c r="V925">
        <v>1744</v>
      </c>
      <c r="W925">
        <v>2661</v>
      </c>
      <c r="X925">
        <v>2907</v>
      </c>
      <c r="Y925">
        <v>4175</v>
      </c>
      <c r="Z925">
        <v>2691</v>
      </c>
    </row>
    <row r="926" spans="1:26" x14ac:dyDescent="0.35">
      <c r="A926">
        <v>976</v>
      </c>
      <c r="B926" t="s">
        <v>596</v>
      </c>
      <c r="C926">
        <v>6442</v>
      </c>
      <c r="D926">
        <v>6442</v>
      </c>
      <c r="E926">
        <v>7515</v>
      </c>
      <c r="F926">
        <v>7515</v>
      </c>
      <c r="G926">
        <v>10736</v>
      </c>
      <c r="H926">
        <v>10736</v>
      </c>
      <c r="I926">
        <v>10736</v>
      </c>
      <c r="J926">
        <v>10736</v>
      </c>
      <c r="K926">
        <v>8590</v>
      </c>
      <c r="L926">
        <v>9663</v>
      </c>
      <c r="M926">
        <v>9663</v>
      </c>
      <c r="N926">
        <v>8590</v>
      </c>
      <c r="O926">
        <v>10586</v>
      </c>
      <c r="P926">
        <v>9378</v>
      </c>
      <c r="Q926">
        <v>6159</v>
      </c>
      <c r="R926">
        <v>21430</v>
      </c>
      <c r="S926">
        <v>2421</v>
      </c>
      <c r="T926">
        <v>4423</v>
      </c>
      <c r="U926">
        <v>13646</v>
      </c>
      <c r="V926">
        <v>14768</v>
      </c>
      <c r="W926">
        <v>5694</v>
      </c>
      <c r="X926">
        <v>8575</v>
      </c>
      <c r="Y926">
        <v>10040</v>
      </c>
      <c r="Z926">
        <v>16941</v>
      </c>
    </row>
    <row r="927" spans="1:26" x14ac:dyDescent="0.35">
      <c r="A927">
        <v>977</v>
      </c>
      <c r="B927" t="s">
        <v>597</v>
      </c>
      <c r="C927">
        <v>12271</v>
      </c>
      <c r="D927">
        <v>12271</v>
      </c>
      <c r="E927">
        <v>14316</v>
      </c>
      <c r="F927">
        <v>14316</v>
      </c>
      <c r="G927">
        <v>20452</v>
      </c>
      <c r="H927">
        <v>20452</v>
      </c>
      <c r="I927">
        <v>20452</v>
      </c>
      <c r="J927">
        <v>20452</v>
      </c>
      <c r="K927">
        <v>16362</v>
      </c>
      <c r="L927">
        <v>18408</v>
      </c>
      <c r="M927">
        <v>18408</v>
      </c>
      <c r="N927">
        <v>16362</v>
      </c>
      <c r="O927">
        <v>21822</v>
      </c>
      <c r="P927">
        <v>17673</v>
      </c>
      <c r="Q927">
        <v>23604</v>
      </c>
      <c r="R927">
        <v>15490</v>
      </c>
      <c r="S927">
        <v>13585</v>
      </c>
      <c r="T927">
        <v>17496</v>
      </c>
      <c r="U927">
        <v>16611</v>
      </c>
      <c r="V927">
        <v>6567</v>
      </c>
      <c r="W927">
        <v>13327</v>
      </c>
      <c r="X927">
        <v>10830</v>
      </c>
      <c r="Y927">
        <v>12240</v>
      </c>
      <c r="Z927">
        <v>16108</v>
      </c>
    </row>
    <row r="928" spans="1:26" x14ac:dyDescent="0.35">
      <c r="A928">
        <v>978</v>
      </c>
      <c r="B928" t="s">
        <v>598</v>
      </c>
      <c r="C928">
        <v>479</v>
      </c>
      <c r="D928">
        <v>456</v>
      </c>
      <c r="E928">
        <v>456</v>
      </c>
      <c r="F928">
        <v>456</v>
      </c>
      <c r="G928">
        <v>502</v>
      </c>
      <c r="H928">
        <v>411</v>
      </c>
      <c r="I928">
        <v>502</v>
      </c>
      <c r="J928">
        <v>456</v>
      </c>
      <c r="K928">
        <v>479</v>
      </c>
      <c r="L928">
        <v>502</v>
      </c>
      <c r="M928">
        <v>434</v>
      </c>
      <c r="N928">
        <v>479</v>
      </c>
      <c r="O928">
        <v>541</v>
      </c>
      <c r="P928">
        <v>630</v>
      </c>
      <c r="Q928">
        <v>593</v>
      </c>
      <c r="R928">
        <v>631</v>
      </c>
      <c r="S928">
        <v>606</v>
      </c>
      <c r="T928">
        <v>548</v>
      </c>
      <c r="U928">
        <v>581</v>
      </c>
      <c r="V928">
        <v>461</v>
      </c>
      <c r="W928">
        <v>623</v>
      </c>
      <c r="X928">
        <v>609</v>
      </c>
      <c r="Y928">
        <v>429</v>
      </c>
      <c r="Z928">
        <v>573</v>
      </c>
    </row>
    <row r="929" spans="1:26" x14ac:dyDescent="0.35">
      <c r="A929">
        <v>979</v>
      </c>
      <c r="B929" t="s">
        <v>599</v>
      </c>
      <c r="C929">
        <v>11</v>
      </c>
      <c r="D929">
        <v>11</v>
      </c>
      <c r="E929">
        <v>11</v>
      </c>
      <c r="F929">
        <v>11</v>
      </c>
      <c r="G929">
        <v>11</v>
      </c>
      <c r="H929">
        <v>11</v>
      </c>
      <c r="I929">
        <v>10</v>
      </c>
      <c r="J929">
        <v>10</v>
      </c>
      <c r="K929">
        <v>10</v>
      </c>
      <c r="L929">
        <v>10</v>
      </c>
      <c r="M929">
        <v>10</v>
      </c>
      <c r="N929">
        <v>10</v>
      </c>
      <c r="O929">
        <v>29</v>
      </c>
      <c r="P929">
        <v>19</v>
      </c>
      <c r="Q929">
        <v>15</v>
      </c>
      <c r="R929">
        <v>11</v>
      </c>
      <c r="S929">
        <v>11</v>
      </c>
      <c r="T929">
        <v>10</v>
      </c>
      <c r="U929">
        <v>11</v>
      </c>
      <c r="V929">
        <v>15</v>
      </c>
      <c r="W929">
        <v>7</v>
      </c>
      <c r="X929">
        <v>11</v>
      </c>
      <c r="Y929">
        <v>9</v>
      </c>
      <c r="Z929">
        <v>9</v>
      </c>
    </row>
    <row r="930" spans="1:26" x14ac:dyDescent="0.35">
      <c r="A930">
        <v>980</v>
      </c>
      <c r="B930" t="s">
        <v>600</v>
      </c>
      <c r="C930">
        <v>78</v>
      </c>
      <c r="D930">
        <v>78</v>
      </c>
      <c r="E930">
        <v>78</v>
      </c>
      <c r="F930">
        <v>78</v>
      </c>
      <c r="G930">
        <v>78</v>
      </c>
      <c r="H930">
        <v>78</v>
      </c>
      <c r="I930">
        <v>78</v>
      </c>
      <c r="J930">
        <v>78</v>
      </c>
      <c r="K930">
        <v>78</v>
      </c>
      <c r="L930">
        <v>78</v>
      </c>
      <c r="M930">
        <v>78</v>
      </c>
      <c r="N930">
        <v>78</v>
      </c>
      <c r="O930">
        <v>88</v>
      </c>
      <c r="P930">
        <v>95</v>
      </c>
      <c r="Q930">
        <v>78</v>
      </c>
      <c r="R930">
        <v>68</v>
      </c>
      <c r="S930">
        <v>86</v>
      </c>
      <c r="T930">
        <v>89</v>
      </c>
      <c r="U930">
        <v>138</v>
      </c>
      <c r="V930">
        <v>81</v>
      </c>
      <c r="W930">
        <v>51</v>
      </c>
      <c r="X930">
        <v>93</v>
      </c>
      <c r="Y930">
        <v>69</v>
      </c>
      <c r="Z930">
        <v>66</v>
      </c>
    </row>
    <row r="931" spans="1:26" x14ac:dyDescent="0.35">
      <c r="A931">
        <v>981</v>
      </c>
      <c r="B931" t="s">
        <v>601</v>
      </c>
      <c r="C931">
        <v>228</v>
      </c>
      <c r="D931">
        <v>217</v>
      </c>
      <c r="E931">
        <v>217</v>
      </c>
      <c r="F931">
        <v>217</v>
      </c>
      <c r="G931">
        <v>239</v>
      </c>
      <c r="H931">
        <v>195</v>
      </c>
      <c r="I931">
        <v>239</v>
      </c>
      <c r="J931">
        <v>217</v>
      </c>
      <c r="K931">
        <v>228</v>
      </c>
      <c r="L931">
        <v>239</v>
      </c>
      <c r="M931">
        <v>206</v>
      </c>
      <c r="N931">
        <v>228</v>
      </c>
      <c r="O931">
        <v>301</v>
      </c>
      <c r="P931">
        <v>260</v>
      </c>
      <c r="Q931">
        <v>295</v>
      </c>
      <c r="R931">
        <v>298</v>
      </c>
      <c r="S931">
        <v>332</v>
      </c>
      <c r="T931">
        <v>263</v>
      </c>
      <c r="U931">
        <v>358</v>
      </c>
      <c r="V931">
        <v>338</v>
      </c>
      <c r="W931">
        <v>338</v>
      </c>
      <c r="X931">
        <v>331</v>
      </c>
      <c r="Y931">
        <v>342</v>
      </c>
      <c r="Z931">
        <v>280</v>
      </c>
    </row>
    <row r="932" spans="1:26" x14ac:dyDescent="0.35">
      <c r="A932">
        <v>982</v>
      </c>
      <c r="B932" t="s">
        <v>602</v>
      </c>
      <c r="C932">
        <v>7</v>
      </c>
      <c r="D932">
        <v>7</v>
      </c>
      <c r="E932">
        <v>7</v>
      </c>
      <c r="F932">
        <v>7</v>
      </c>
      <c r="G932">
        <v>7</v>
      </c>
      <c r="H932">
        <v>7</v>
      </c>
      <c r="I932">
        <v>7</v>
      </c>
      <c r="J932">
        <v>7</v>
      </c>
      <c r="K932">
        <v>7</v>
      </c>
      <c r="L932">
        <v>7</v>
      </c>
      <c r="M932">
        <v>7</v>
      </c>
      <c r="N932">
        <v>7</v>
      </c>
      <c r="O932">
        <v>4</v>
      </c>
      <c r="P932">
        <v>3</v>
      </c>
      <c r="Q932">
        <v>10</v>
      </c>
      <c r="R932">
        <v>3</v>
      </c>
      <c r="S932">
        <v>3</v>
      </c>
      <c r="T932">
        <v>4</v>
      </c>
      <c r="U932">
        <v>6</v>
      </c>
      <c r="V932">
        <v>6</v>
      </c>
      <c r="W932">
        <v>5</v>
      </c>
      <c r="X932">
        <v>5</v>
      </c>
      <c r="Y932">
        <v>6</v>
      </c>
      <c r="Z932">
        <v>7</v>
      </c>
    </row>
    <row r="933" spans="1:26" x14ac:dyDescent="0.35">
      <c r="A933">
        <v>983</v>
      </c>
      <c r="B933" t="s">
        <v>603</v>
      </c>
      <c r="C933">
        <v>42</v>
      </c>
      <c r="D933">
        <v>42</v>
      </c>
      <c r="E933">
        <v>42</v>
      </c>
      <c r="F933">
        <v>42</v>
      </c>
      <c r="G933">
        <v>41</v>
      </c>
      <c r="H933">
        <v>42</v>
      </c>
      <c r="I933">
        <v>42</v>
      </c>
      <c r="J933">
        <v>42</v>
      </c>
      <c r="K933">
        <v>42</v>
      </c>
      <c r="L933">
        <v>42</v>
      </c>
      <c r="M933">
        <v>42</v>
      </c>
      <c r="N933">
        <v>42</v>
      </c>
      <c r="O933">
        <v>58</v>
      </c>
      <c r="P933">
        <v>68</v>
      </c>
      <c r="Q933">
        <v>43</v>
      </c>
      <c r="R933">
        <v>43</v>
      </c>
      <c r="S933">
        <v>73</v>
      </c>
      <c r="T933">
        <v>28</v>
      </c>
      <c r="U933">
        <v>42</v>
      </c>
      <c r="V933">
        <v>73</v>
      </c>
      <c r="W933">
        <v>75</v>
      </c>
      <c r="X933">
        <v>85</v>
      </c>
      <c r="Y933">
        <v>32</v>
      </c>
      <c r="Z933">
        <v>37</v>
      </c>
    </row>
    <row r="934" spans="1:26" x14ac:dyDescent="0.35">
      <c r="A934">
        <v>984</v>
      </c>
      <c r="B934" t="s">
        <v>604</v>
      </c>
      <c r="C934">
        <v>672</v>
      </c>
      <c r="D934">
        <v>640</v>
      </c>
      <c r="E934">
        <v>642</v>
      </c>
      <c r="F934">
        <v>704</v>
      </c>
      <c r="G934">
        <v>704</v>
      </c>
      <c r="H934">
        <v>576</v>
      </c>
      <c r="I934">
        <v>704</v>
      </c>
      <c r="J934">
        <v>640</v>
      </c>
      <c r="K934">
        <v>672</v>
      </c>
      <c r="L934">
        <v>704</v>
      </c>
      <c r="M934">
        <v>608</v>
      </c>
      <c r="N934">
        <v>672</v>
      </c>
      <c r="O934">
        <v>759</v>
      </c>
      <c r="P934">
        <v>763</v>
      </c>
      <c r="Q934">
        <v>800</v>
      </c>
      <c r="R934">
        <v>633</v>
      </c>
      <c r="S934">
        <v>852</v>
      </c>
      <c r="T934">
        <v>710</v>
      </c>
      <c r="U934">
        <v>734</v>
      </c>
      <c r="V934">
        <v>659</v>
      </c>
      <c r="W934">
        <v>838</v>
      </c>
      <c r="X934">
        <v>714</v>
      </c>
      <c r="Y934">
        <v>508</v>
      </c>
      <c r="Z934">
        <v>675</v>
      </c>
    </row>
    <row r="935" spans="1:26" x14ac:dyDescent="0.35">
      <c r="A935">
        <v>985</v>
      </c>
      <c r="B935" t="s">
        <v>605</v>
      </c>
      <c r="C935">
        <v>10</v>
      </c>
      <c r="D935">
        <v>10</v>
      </c>
      <c r="E935">
        <v>10</v>
      </c>
      <c r="F935">
        <v>10</v>
      </c>
      <c r="G935">
        <v>10</v>
      </c>
      <c r="H935">
        <v>10</v>
      </c>
      <c r="I935">
        <v>10</v>
      </c>
      <c r="J935">
        <v>10</v>
      </c>
      <c r="K935">
        <v>10</v>
      </c>
      <c r="L935">
        <v>10</v>
      </c>
      <c r="M935">
        <v>10</v>
      </c>
      <c r="N935">
        <v>10</v>
      </c>
      <c r="O935">
        <v>9</v>
      </c>
      <c r="P935">
        <v>11</v>
      </c>
      <c r="Q935">
        <v>9</v>
      </c>
      <c r="R935">
        <v>11</v>
      </c>
      <c r="S935">
        <v>11</v>
      </c>
      <c r="T935">
        <v>11</v>
      </c>
      <c r="U935">
        <v>12</v>
      </c>
      <c r="V935">
        <v>12</v>
      </c>
      <c r="W935">
        <v>13</v>
      </c>
      <c r="X935">
        <v>11</v>
      </c>
      <c r="Y935">
        <v>13</v>
      </c>
      <c r="Z935">
        <v>14</v>
      </c>
    </row>
    <row r="936" spans="1:26" x14ac:dyDescent="0.35">
      <c r="A936">
        <v>986</v>
      </c>
      <c r="B936" t="s">
        <v>606</v>
      </c>
      <c r="C936">
        <v>126</v>
      </c>
      <c r="D936">
        <v>105</v>
      </c>
      <c r="E936">
        <v>126</v>
      </c>
      <c r="F936">
        <v>126</v>
      </c>
      <c r="G936">
        <v>126</v>
      </c>
      <c r="H936">
        <v>126</v>
      </c>
      <c r="I936">
        <v>126</v>
      </c>
      <c r="J936">
        <v>126</v>
      </c>
      <c r="K936">
        <v>126</v>
      </c>
      <c r="L936">
        <v>126</v>
      </c>
      <c r="M936">
        <v>126</v>
      </c>
      <c r="N936">
        <v>126</v>
      </c>
      <c r="O936">
        <v>128</v>
      </c>
      <c r="P936">
        <v>106</v>
      </c>
      <c r="Q936">
        <v>127</v>
      </c>
      <c r="R936">
        <v>108</v>
      </c>
      <c r="S936">
        <v>146</v>
      </c>
      <c r="T936">
        <v>143</v>
      </c>
      <c r="U936">
        <v>137</v>
      </c>
      <c r="V936">
        <v>136</v>
      </c>
      <c r="W936">
        <v>155</v>
      </c>
      <c r="X936">
        <v>161</v>
      </c>
      <c r="Y936">
        <v>128</v>
      </c>
      <c r="Z936">
        <v>123</v>
      </c>
    </row>
    <row r="937" spans="1:26" x14ac:dyDescent="0.35">
      <c r="A937">
        <v>987</v>
      </c>
      <c r="B937" t="s">
        <v>607</v>
      </c>
      <c r="C937">
        <v>228</v>
      </c>
      <c r="D937">
        <v>217</v>
      </c>
      <c r="E937">
        <v>217</v>
      </c>
      <c r="F937">
        <v>217</v>
      </c>
      <c r="G937">
        <v>239</v>
      </c>
      <c r="H937">
        <v>195</v>
      </c>
      <c r="I937">
        <v>239</v>
      </c>
      <c r="J937">
        <v>217</v>
      </c>
      <c r="K937">
        <v>228</v>
      </c>
      <c r="L937">
        <v>239</v>
      </c>
      <c r="M937">
        <v>206</v>
      </c>
      <c r="N937">
        <v>228</v>
      </c>
      <c r="O937">
        <v>231</v>
      </c>
      <c r="P937">
        <v>230</v>
      </c>
      <c r="Q937">
        <v>249</v>
      </c>
      <c r="R937">
        <v>217</v>
      </c>
      <c r="S937">
        <v>262</v>
      </c>
      <c r="T937">
        <v>235</v>
      </c>
      <c r="U937">
        <v>303</v>
      </c>
      <c r="V937">
        <v>306</v>
      </c>
      <c r="W937">
        <v>257</v>
      </c>
      <c r="X937">
        <v>286</v>
      </c>
      <c r="Y937">
        <v>260</v>
      </c>
      <c r="Z937">
        <v>234</v>
      </c>
    </row>
    <row r="938" spans="1:26" x14ac:dyDescent="0.35">
      <c r="A938">
        <v>988</v>
      </c>
      <c r="B938" t="s">
        <v>608</v>
      </c>
      <c r="C938">
        <v>5</v>
      </c>
      <c r="D938">
        <v>5</v>
      </c>
      <c r="E938">
        <v>5</v>
      </c>
      <c r="F938">
        <v>5</v>
      </c>
      <c r="G938">
        <v>5</v>
      </c>
      <c r="H938">
        <v>5</v>
      </c>
      <c r="I938">
        <v>5</v>
      </c>
      <c r="J938">
        <v>5</v>
      </c>
      <c r="K938">
        <v>5</v>
      </c>
      <c r="L938">
        <v>5</v>
      </c>
      <c r="M938">
        <v>5</v>
      </c>
      <c r="N938">
        <v>5</v>
      </c>
      <c r="O938">
        <v>4</v>
      </c>
      <c r="P938">
        <v>3</v>
      </c>
      <c r="Q938">
        <v>3</v>
      </c>
      <c r="R938">
        <v>3</v>
      </c>
      <c r="S938">
        <v>4</v>
      </c>
      <c r="T938">
        <v>6</v>
      </c>
      <c r="U938">
        <v>6</v>
      </c>
      <c r="V938">
        <v>3</v>
      </c>
      <c r="W938">
        <v>5</v>
      </c>
      <c r="X938">
        <v>5</v>
      </c>
      <c r="Y938">
        <v>3</v>
      </c>
      <c r="Z938">
        <v>3</v>
      </c>
    </row>
    <row r="939" spans="1:26" x14ac:dyDescent="0.35">
      <c r="A939">
        <v>989</v>
      </c>
      <c r="B939" t="s">
        <v>609</v>
      </c>
      <c r="C939">
        <v>36</v>
      </c>
      <c r="D939">
        <v>36</v>
      </c>
      <c r="E939">
        <v>36</v>
      </c>
      <c r="F939">
        <v>36</v>
      </c>
      <c r="G939">
        <v>36</v>
      </c>
      <c r="H939">
        <v>36</v>
      </c>
      <c r="I939">
        <v>36</v>
      </c>
      <c r="J939">
        <v>36</v>
      </c>
      <c r="K939">
        <v>36</v>
      </c>
      <c r="L939">
        <v>36</v>
      </c>
      <c r="M939">
        <v>36</v>
      </c>
      <c r="N939">
        <v>36</v>
      </c>
      <c r="O939">
        <v>40</v>
      </c>
      <c r="P939">
        <v>44</v>
      </c>
      <c r="Q939">
        <v>49</v>
      </c>
      <c r="R939">
        <v>38</v>
      </c>
      <c r="S939">
        <v>40</v>
      </c>
      <c r="T939">
        <v>47</v>
      </c>
      <c r="U939">
        <v>37</v>
      </c>
      <c r="V939">
        <v>51</v>
      </c>
      <c r="W939">
        <v>47</v>
      </c>
      <c r="X939">
        <v>19</v>
      </c>
      <c r="Y939">
        <v>39</v>
      </c>
      <c r="Z939">
        <v>40</v>
      </c>
    </row>
    <row r="940" spans="1:26" x14ac:dyDescent="0.35">
      <c r="A940">
        <v>990</v>
      </c>
      <c r="B940" t="s">
        <v>610</v>
      </c>
      <c r="C940">
        <v>342</v>
      </c>
      <c r="D940">
        <v>304</v>
      </c>
      <c r="E940">
        <v>304</v>
      </c>
      <c r="F940">
        <v>304</v>
      </c>
      <c r="G940">
        <v>334</v>
      </c>
      <c r="H940">
        <v>273</v>
      </c>
      <c r="I940">
        <v>334</v>
      </c>
      <c r="J940">
        <v>304</v>
      </c>
      <c r="K940">
        <v>319</v>
      </c>
      <c r="L940">
        <v>334</v>
      </c>
      <c r="M940">
        <v>288</v>
      </c>
      <c r="N940">
        <v>319</v>
      </c>
      <c r="O940">
        <v>190</v>
      </c>
      <c r="P940">
        <v>134</v>
      </c>
      <c r="Q940">
        <v>262</v>
      </c>
      <c r="R940">
        <v>379</v>
      </c>
      <c r="S940">
        <v>339</v>
      </c>
      <c r="T940">
        <v>212</v>
      </c>
      <c r="U940">
        <v>152</v>
      </c>
      <c r="V940">
        <v>294</v>
      </c>
      <c r="W940">
        <v>246</v>
      </c>
      <c r="X940">
        <v>288</v>
      </c>
      <c r="Y940">
        <v>422</v>
      </c>
      <c r="Z940">
        <v>351</v>
      </c>
    </row>
    <row r="941" spans="1:26" x14ac:dyDescent="0.35">
      <c r="A941">
        <v>991</v>
      </c>
      <c r="B941" t="s">
        <v>611</v>
      </c>
      <c r="C941">
        <v>8</v>
      </c>
      <c r="D941">
        <v>8</v>
      </c>
      <c r="E941">
        <v>8</v>
      </c>
      <c r="F941">
        <v>8</v>
      </c>
      <c r="G941">
        <v>8</v>
      </c>
      <c r="H941">
        <v>8</v>
      </c>
      <c r="I941">
        <v>7</v>
      </c>
      <c r="J941">
        <v>7</v>
      </c>
      <c r="K941">
        <v>7</v>
      </c>
      <c r="L941">
        <v>7</v>
      </c>
      <c r="M941">
        <v>7</v>
      </c>
      <c r="N941">
        <v>7</v>
      </c>
      <c r="O941">
        <v>9</v>
      </c>
      <c r="P941">
        <v>13</v>
      </c>
      <c r="Q941">
        <v>18</v>
      </c>
      <c r="R941">
        <v>7</v>
      </c>
      <c r="S941">
        <v>6</v>
      </c>
      <c r="T941">
        <v>9</v>
      </c>
      <c r="U941">
        <v>14</v>
      </c>
      <c r="V941">
        <v>9</v>
      </c>
      <c r="W941">
        <v>10</v>
      </c>
      <c r="X941">
        <v>9</v>
      </c>
      <c r="Y941">
        <v>4</v>
      </c>
      <c r="Z941">
        <v>4</v>
      </c>
    </row>
    <row r="942" spans="1:26" x14ac:dyDescent="0.35">
      <c r="A942">
        <v>992</v>
      </c>
      <c r="B942" t="s">
        <v>612</v>
      </c>
      <c r="C942">
        <v>45</v>
      </c>
      <c r="D942">
        <v>45</v>
      </c>
      <c r="E942">
        <v>45</v>
      </c>
      <c r="F942">
        <v>45</v>
      </c>
      <c r="G942">
        <v>45</v>
      </c>
      <c r="H942">
        <v>45</v>
      </c>
      <c r="I942">
        <v>45</v>
      </c>
      <c r="J942">
        <v>45</v>
      </c>
      <c r="K942">
        <v>45</v>
      </c>
      <c r="L942">
        <v>45</v>
      </c>
      <c r="M942">
        <v>45</v>
      </c>
      <c r="N942">
        <v>45</v>
      </c>
      <c r="O942">
        <v>21</v>
      </c>
      <c r="P942">
        <v>10</v>
      </c>
      <c r="Q942">
        <v>46</v>
      </c>
      <c r="R942">
        <v>59</v>
      </c>
      <c r="S942">
        <v>11</v>
      </c>
      <c r="T942">
        <v>30</v>
      </c>
      <c r="U942">
        <v>22</v>
      </c>
      <c r="V942">
        <v>63</v>
      </c>
      <c r="W942">
        <v>22</v>
      </c>
      <c r="X942">
        <v>28</v>
      </c>
      <c r="Y942">
        <v>56</v>
      </c>
      <c r="Z942">
        <v>51</v>
      </c>
    </row>
    <row r="943" spans="1:26" x14ac:dyDescent="0.35">
      <c r="A943">
        <v>993</v>
      </c>
      <c r="B943" t="s">
        <v>613</v>
      </c>
      <c r="C943">
        <v>372</v>
      </c>
      <c r="D943">
        <v>354</v>
      </c>
      <c r="E943">
        <v>326</v>
      </c>
      <c r="F943">
        <v>326</v>
      </c>
      <c r="G943">
        <v>358</v>
      </c>
      <c r="H943">
        <v>293</v>
      </c>
      <c r="I943">
        <v>358</v>
      </c>
      <c r="J943">
        <v>326</v>
      </c>
      <c r="K943">
        <v>342</v>
      </c>
      <c r="L943">
        <v>358</v>
      </c>
      <c r="M943">
        <v>309</v>
      </c>
      <c r="N943">
        <v>342</v>
      </c>
      <c r="O943">
        <v>317</v>
      </c>
      <c r="P943">
        <v>293</v>
      </c>
      <c r="Q943">
        <v>238</v>
      </c>
      <c r="R943">
        <v>310</v>
      </c>
      <c r="S943">
        <v>350</v>
      </c>
      <c r="T943">
        <v>326</v>
      </c>
      <c r="U943">
        <v>356</v>
      </c>
      <c r="V943">
        <v>270</v>
      </c>
      <c r="W943">
        <v>303</v>
      </c>
      <c r="X943">
        <v>326</v>
      </c>
      <c r="Y943">
        <v>254</v>
      </c>
      <c r="Z943">
        <v>340</v>
      </c>
    </row>
    <row r="944" spans="1:26" x14ac:dyDescent="0.35">
      <c r="A944">
        <v>994</v>
      </c>
      <c r="B944" t="s">
        <v>614</v>
      </c>
      <c r="C944">
        <v>11</v>
      </c>
      <c r="D944">
        <v>11</v>
      </c>
      <c r="E944">
        <v>11</v>
      </c>
      <c r="F944">
        <v>11</v>
      </c>
      <c r="G944">
        <v>11</v>
      </c>
      <c r="H944">
        <v>11</v>
      </c>
      <c r="I944">
        <v>10</v>
      </c>
      <c r="J944">
        <v>10</v>
      </c>
      <c r="K944">
        <v>10</v>
      </c>
      <c r="L944">
        <v>10</v>
      </c>
      <c r="M944">
        <v>10</v>
      </c>
      <c r="N944">
        <v>10</v>
      </c>
      <c r="O944">
        <v>8</v>
      </c>
      <c r="P944">
        <v>14</v>
      </c>
      <c r="Q944">
        <v>18</v>
      </c>
      <c r="R944">
        <v>13</v>
      </c>
      <c r="S944">
        <v>8</v>
      </c>
      <c r="T944">
        <v>7</v>
      </c>
      <c r="U944">
        <v>17</v>
      </c>
      <c r="V944">
        <v>12</v>
      </c>
      <c r="W944">
        <v>8</v>
      </c>
      <c r="X944">
        <v>10</v>
      </c>
      <c r="Y944">
        <v>12</v>
      </c>
      <c r="Z944">
        <v>9</v>
      </c>
    </row>
    <row r="945" spans="1:26" x14ac:dyDescent="0.35">
      <c r="A945">
        <v>995</v>
      </c>
      <c r="B945" t="s">
        <v>615</v>
      </c>
      <c r="C945">
        <v>54</v>
      </c>
      <c r="D945">
        <v>54</v>
      </c>
      <c r="E945">
        <v>54</v>
      </c>
      <c r="F945">
        <v>54</v>
      </c>
      <c r="G945">
        <v>54</v>
      </c>
      <c r="H945">
        <v>54</v>
      </c>
      <c r="I945">
        <v>54</v>
      </c>
      <c r="J945">
        <v>54</v>
      </c>
      <c r="K945">
        <v>54</v>
      </c>
      <c r="L945">
        <v>54</v>
      </c>
      <c r="M945">
        <v>30</v>
      </c>
      <c r="N945">
        <v>54</v>
      </c>
      <c r="O945">
        <v>79</v>
      </c>
      <c r="P945">
        <v>53</v>
      </c>
      <c r="Q945">
        <v>31</v>
      </c>
      <c r="R945">
        <v>54</v>
      </c>
      <c r="S945">
        <v>72</v>
      </c>
      <c r="T945">
        <v>42</v>
      </c>
      <c r="U945">
        <v>29</v>
      </c>
      <c r="V945">
        <v>40</v>
      </c>
      <c r="W945">
        <v>33</v>
      </c>
      <c r="X945">
        <v>31</v>
      </c>
      <c r="Y945">
        <v>16</v>
      </c>
      <c r="Z945">
        <v>49</v>
      </c>
    </row>
    <row r="946" spans="1:26" x14ac:dyDescent="0.35">
      <c r="A946">
        <v>996</v>
      </c>
      <c r="B946" t="s">
        <v>616</v>
      </c>
      <c r="C946">
        <v>327</v>
      </c>
      <c r="D946">
        <v>327</v>
      </c>
      <c r="E946">
        <v>327</v>
      </c>
      <c r="F946">
        <v>327</v>
      </c>
      <c r="G946">
        <v>327</v>
      </c>
      <c r="H946">
        <v>327</v>
      </c>
      <c r="I946">
        <v>327</v>
      </c>
      <c r="J946">
        <v>327</v>
      </c>
      <c r="K946">
        <v>327</v>
      </c>
      <c r="L946">
        <v>327</v>
      </c>
      <c r="M946">
        <v>327</v>
      </c>
      <c r="N946">
        <v>327</v>
      </c>
      <c r="O946">
        <v>316</v>
      </c>
      <c r="P946">
        <v>330</v>
      </c>
      <c r="Q946">
        <v>386</v>
      </c>
      <c r="R946">
        <v>330</v>
      </c>
      <c r="S946">
        <v>336</v>
      </c>
      <c r="T946">
        <v>428</v>
      </c>
      <c r="U946">
        <v>382</v>
      </c>
      <c r="V946">
        <v>341</v>
      </c>
      <c r="W946">
        <v>327</v>
      </c>
      <c r="X946">
        <v>333</v>
      </c>
      <c r="Y946">
        <v>424</v>
      </c>
      <c r="Z946">
        <v>330</v>
      </c>
    </row>
    <row r="947" spans="1:26" x14ac:dyDescent="0.35">
      <c r="A947">
        <v>997</v>
      </c>
      <c r="B947" t="s">
        <v>617</v>
      </c>
      <c r="C947">
        <v>1</v>
      </c>
      <c r="D947">
        <v>1</v>
      </c>
      <c r="E947">
        <v>1</v>
      </c>
      <c r="F947">
        <v>2</v>
      </c>
      <c r="G947">
        <v>1</v>
      </c>
      <c r="H947">
        <v>6</v>
      </c>
      <c r="I947">
        <v>1</v>
      </c>
      <c r="J947">
        <v>2</v>
      </c>
      <c r="K947">
        <v>1</v>
      </c>
      <c r="L947">
        <v>1</v>
      </c>
      <c r="M947">
        <v>5</v>
      </c>
      <c r="N947">
        <v>1</v>
      </c>
      <c r="O947">
        <v>2</v>
      </c>
      <c r="P947">
        <v>2</v>
      </c>
      <c r="Q947">
        <v>1</v>
      </c>
      <c r="R947">
        <v>2</v>
      </c>
      <c r="S947">
        <v>4</v>
      </c>
      <c r="T947">
        <v>5</v>
      </c>
      <c r="U947">
        <v>2</v>
      </c>
      <c r="V947">
        <v>4</v>
      </c>
      <c r="W947">
        <v>1</v>
      </c>
      <c r="X947">
        <v>1</v>
      </c>
      <c r="Y947">
        <v>10</v>
      </c>
      <c r="Z947">
        <v>4</v>
      </c>
    </row>
    <row r="948" spans="1:26" x14ac:dyDescent="0.35">
      <c r="A948">
        <v>998</v>
      </c>
      <c r="B948" t="s">
        <v>618</v>
      </c>
      <c r="C948">
        <v>1307</v>
      </c>
      <c r="D948">
        <v>1323</v>
      </c>
      <c r="E948">
        <v>1298</v>
      </c>
      <c r="F948">
        <v>1260</v>
      </c>
      <c r="G948">
        <v>1258</v>
      </c>
      <c r="H948">
        <v>1270</v>
      </c>
      <c r="I948">
        <v>1289</v>
      </c>
      <c r="J948">
        <v>1324</v>
      </c>
      <c r="K948">
        <v>1314</v>
      </c>
      <c r="L948">
        <v>1318</v>
      </c>
      <c r="M948">
        <v>1319</v>
      </c>
      <c r="N948">
        <v>1323</v>
      </c>
      <c r="O948">
        <v>2370</v>
      </c>
      <c r="P948">
        <v>2132</v>
      </c>
      <c r="Q948">
        <v>2814</v>
      </c>
      <c r="R948">
        <v>2186</v>
      </c>
      <c r="S948">
        <v>2683</v>
      </c>
      <c r="T948">
        <v>1749</v>
      </c>
      <c r="U948">
        <v>1252</v>
      </c>
      <c r="V948">
        <v>2702</v>
      </c>
      <c r="W948">
        <v>2317</v>
      </c>
      <c r="X948">
        <v>2794</v>
      </c>
      <c r="Y948">
        <v>1205</v>
      </c>
      <c r="Z948">
        <v>2744</v>
      </c>
    </row>
    <row r="949" spans="1:26" x14ac:dyDescent="0.35">
      <c r="A949">
        <v>999</v>
      </c>
      <c r="B949" t="s">
        <v>619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</row>
    <row r="950" spans="1:26" x14ac:dyDescent="0.35">
      <c r="A950">
        <v>1000</v>
      </c>
      <c r="B950" t="s">
        <v>619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</row>
    <row r="951" spans="1:26" x14ac:dyDescent="0.35">
      <c r="A951">
        <v>1001</v>
      </c>
      <c r="B951" t="s">
        <v>619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</row>
    <row r="952" spans="1:26" x14ac:dyDescent="0.35">
      <c r="A952">
        <v>1002</v>
      </c>
      <c r="B952" t="s">
        <v>619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</row>
    <row r="953" spans="1:26" x14ac:dyDescent="0.35">
      <c r="A953">
        <v>1003</v>
      </c>
      <c r="B953" t="s">
        <v>619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</row>
    <row r="954" spans="1:26" x14ac:dyDescent="0.35">
      <c r="A954">
        <v>1004</v>
      </c>
      <c r="B954" t="s">
        <v>620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47</v>
      </c>
      <c r="P954">
        <v>41</v>
      </c>
      <c r="Q954">
        <v>84</v>
      </c>
      <c r="R954">
        <v>0</v>
      </c>
      <c r="S954">
        <v>28</v>
      </c>
      <c r="T954">
        <v>39</v>
      </c>
      <c r="U954">
        <v>36</v>
      </c>
      <c r="V954">
        <v>40</v>
      </c>
      <c r="W954">
        <v>37</v>
      </c>
      <c r="X954">
        <v>39</v>
      </c>
      <c r="Y954">
        <v>41</v>
      </c>
      <c r="Z954">
        <v>40</v>
      </c>
    </row>
    <row r="955" spans="1:26" x14ac:dyDescent="0.35">
      <c r="A955">
        <v>1005</v>
      </c>
      <c r="B955" t="s">
        <v>621</v>
      </c>
      <c r="C955">
        <v>994</v>
      </c>
      <c r="D955">
        <v>1220</v>
      </c>
      <c r="E955">
        <v>1849</v>
      </c>
      <c r="F955">
        <v>1674</v>
      </c>
      <c r="G955">
        <v>1360</v>
      </c>
      <c r="H955">
        <v>1483</v>
      </c>
      <c r="I955">
        <v>1342</v>
      </c>
      <c r="J955">
        <v>1500</v>
      </c>
      <c r="K955">
        <v>1866</v>
      </c>
      <c r="L955">
        <v>1447</v>
      </c>
      <c r="M955">
        <v>1325</v>
      </c>
      <c r="N955">
        <v>1377</v>
      </c>
      <c r="O955">
        <v>2114</v>
      </c>
      <c r="P955">
        <v>1589</v>
      </c>
      <c r="Q955">
        <v>1314</v>
      </c>
      <c r="R955">
        <v>1956</v>
      </c>
      <c r="S955">
        <v>3148</v>
      </c>
      <c r="T955">
        <v>2060</v>
      </c>
      <c r="U955">
        <v>2591</v>
      </c>
      <c r="V955">
        <v>5022</v>
      </c>
      <c r="W955">
        <v>1247</v>
      </c>
      <c r="X955">
        <v>1648</v>
      </c>
      <c r="Y955">
        <v>688</v>
      </c>
      <c r="Z955">
        <v>1560</v>
      </c>
    </row>
    <row r="956" spans="1:26" x14ac:dyDescent="0.35">
      <c r="A956">
        <v>1006</v>
      </c>
      <c r="B956" t="s">
        <v>622</v>
      </c>
      <c r="C956">
        <v>1282</v>
      </c>
      <c r="D956">
        <v>3973</v>
      </c>
      <c r="E956">
        <v>1910</v>
      </c>
      <c r="F956">
        <v>2229</v>
      </c>
      <c r="G956">
        <v>2229</v>
      </c>
      <c r="H956">
        <v>2229</v>
      </c>
      <c r="I956">
        <v>2865</v>
      </c>
      <c r="J956">
        <v>2546</v>
      </c>
      <c r="K956">
        <v>2865</v>
      </c>
      <c r="L956">
        <v>2546</v>
      </c>
      <c r="M956">
        <v>4138</v>
      </c>
      <c r="N956">
        <v>5412</v>
      </c>
      <c r="O956">
        <v>554</v>
      </c>
      <c r="P956">
        <v>3974</v>
      </c>
      <c r="Q956">
        <v>1027</v>
      </c>
      <c r="R956">
        <v>2334</v>
      </c>
      <c r="S956">
        <v>1758</v>
      </c>
      <c r="T956">
        <v>1199</v>
      </c>
      <c r="U956">
        <v>2616</v>
      </c>
      <c r="V956">
        <v>3711</v>
      </c>
      <c r="W956">
        <v>2440</v>
      </c>
      <c r="X956">
        <v>2235</v>
      </c>
      <c r="Y956">
        <v>3795</v>
      </c>
      <c r="Z956">
        <v>3751</v>
      </c>
    </row>
    <row r="957" spans="1:26" x14ac:dyDescent="0.35">
      <c r="A957">
        <v>1007</v>
      </c>
      <c r="B957" t="s">
        <v>623</v>
      </c>
      <c r="C957">
        <v>-497</v>
      </c>
      <c r="D957">
        <v>-628</v>
      </c>
      <c r="E957">
        <v>-633</v>
      </c>
      <c r="F957">
        <v>-890</v>
      </c>
      <c r="G957">
        <v>-987</v>
      </c>
      <c r="H957">
        <v>-949</v>
      </c>
      <c r="I957">
        <v>-1396</v>
      </c>
      <c r="J957">
        <v>-1145</v>
      </c>
      <c r="K957">
        <v>-1233</v>
      </c>
      <c r="L957">
        <v>-1161</v>
      </c>
      <c r="M957">
        <v>-2206</v>
      </c>
      <c r="N957">
        <v>-2996</v>
      </c>
      <c r="O957">
        <v>1560</v>
      </c>
      <c r="P957">
        <v>-2385</v>
      </c>
      <c r="Q957">
        <v>288</v>
      </c>
      <c r="R957">
        <v>-379</v>
      </c>
      <c r="S957">
        <v>1390</v>
      </c>
      <c r="T957">
        <v>861</v>
      </c>
      <c r="U957">
        <v>-25</v>
      </c>
      <c r="V957">
        <v>1311</v>
      </c>
      <c r="W957">
        <v>-1194</v>
      </c>
      <c r="X957">
        <v>-587</v>
      </c>
      <c r="Y957">
        <v>-3108</v>
      </c>
      <c r="Z957">
        <v>-2191</v>
      </c>
    </row>
    <row r="958" spans="1:26" x14ac:dyDescent="0.35">
      <c r="A958">
        <v>1008</v>
      </c>
      <c r="B958" t="s">
        <v>624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</row>
    <row r="959" spans="1:26" x14ac:dyDescent="0.35">
      <c r="A959">
        <v>1009</v>
      </c>
      <c r="B959" t="s">
        <v>624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</row>
    <row r="960" spans="1:26" x14ac:dyDescent="0.35">
      <c r="A960">
        <v>1010</v>
      </c>
      <c r="B960" t="s">
        <v>630</v>
      </c>
      <c r="C960">
        <v>17</v>
      </c>
      <c r="D960">
        <v>16</v>
      </c>
      <c r="E960">
        <v>15</v>
      </c>
      <c r="F960">
        <v>16</v>
      </c>
      <c r="G960">
        <v>27</v>
      </c>
      <c r="H960">
        <v>24</v>
      </c>
      <c r="I960">
        <v>40</v>
      </c>
      <c r="J960">
        <v>49</v>
      </c>
      <c r="K960">
        <v>45</v>
      </c>
      <c r="L960">
        <v>74</v>
      </c>
      <c r="M960">
        <v>49</v>
      </c>
      <c r="N960">
        <v>50</v>
      </c>
      <c r="O960">
        <v>30</v>
      </c>
      <c r="P960">
        <v>36</v>
      </c>
      <c r="Q960">
        <v>39</v>
      </c>
      <c r="R960">
        <v>20</v>
      </c>
      <c r="S960">
        <v>31</v>
      </c>
      <c r="T960">
        <v>27</v>
      </c>
      <c r="U960">
        <v>37</v>
      </c>
      <c r="V960">
        <v>52</v>
      </c>
      <c r="W960">
        <v>55</v>
      </c>
      <c r="X960">
        <v>76</v>
      </c>
      <c r="Y960">
        <v>49</v>
      </c>
      <c r="Z960">
        <v>53</v>
      </c>
    </row>
    <row r="961" spans="1:26" x14ac:dyDescent="0.35">
      <c r="A961">
        <v>1011</v>
      </c>
      <c r="B961" t="s">
        <v>563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</row>
    <row r="962" spans="1:26" x14ac:dyDescent="0.35">
      <c r="A962">
        <v>1012</v>
      </c>
      <c r="B962" t="s">
        <v>563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</row>
    <row r="963" spans="1:26" x14ac:dyDescent="0.35">
      <c r="A963">
        <v>1013</v>
      </c>
      <c r="B963" t="s">
        <v>625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</row>
    <row r="964" spans="1:26" x14ac:dyDescent="0.35">
      <c r="A964">
        <v>1014</v>
      </c>
      <c r="B964" t="s">
        <v>626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</row>
    <row r="965" spans="1:26" x14ac:dyDescent="0.35">
      <c r="A965">
        <v>1015</v>
      </c>
      <c r="B965" t="s">
        <v>627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</row>
    <row r="966" spans="1:26" x14ac:dyDescent="0.35">
      <c r="A966">
        <v>1016</v>
      </c>
      <c r="B966" t="s">
        <v>631</v>
      </c>
      <c r="C966">
        <v>484</v>
      </c>
      <c r="D966">
        <v>484</v>
      </c>
      <c r="E966">
        <v>476</v>
      </c>
      <c r="F966">
        <v>545</v>
      </c>
      <c r="G966">
        <v>545</v>
      </c>
      <c r="H966">
        <v>545</v>
      </c>
      <c r="I966">
        <v>545</v>
      </c>
      <c r="J966">
        <v>497</v>
      </c>
      <c r="K966">
        <v>497</v>
      </c>
      <c r="L966">
        <v>497</v>
      </c>
      <c r="M966">
        <v>512</v>
      </c>
      <c r="N966">
        <v>512</v>
      </c>
      <c r="O966">
        <v>0</v>
      </c>
      <c r="P966">
        <v>570</v>
      </c>
      <c r="Q966">
        <v>0</v>
      </c>
      <c r="R966">
        <v>53</v>
      </c>
      <c r="S966">
        <v>100</v>
      </c>
      <c r="T966">
        <v>397</v>
      </c>
      <c r="U966">
        <v>567</v>
      </c>
      <c r="V966">
        <v>798</v>
      </c>
      <c r="W966">
        <v>787</v>
      </c>
      <c r="X966">
        <v>74</v>
      </c>
      <c r="Y966">
        <v>1596</v>
      </c>
      <c r="Z966">
        <v>1596</v>
      </c>
    </row>
    <row r="967" spans="1:26" x14ac:dyDescent="0.35">
      <c r="A967">
        <v>1017</v>
      </c>
      <c r="B967" t="s">
        <v>631</v>
      </c>
      <c r="C967">
        <v>439</v>
      </c>
      <c r="D967">
        <v>439</v>
      </c>
      <c r="E967">
        <v>439</v>
      </c>
      <c r="F967">
        <v>439</v>
      </c>
      <c r="G967">
        <v>439</v>
      </c>
      <c r="H967">
        <v>439</v>
      </c>
      <c r="I967">
        <v>439</v>
      </c>
      <c r="J967">
        <v>439</v>
      </c>
      <c r="K967">
        <v>439</v>
      </c>
      <c r="L967">
        <v>439</v>
      </c>
      <c r="M967">
        <v>439</v>
      </c>
      <c r="N967">
        <v>439</v>
      </c>
      <c r="O967">
        <v>0</v>
      </c>
      <c r="P967">
        <v>619</v>
      </c>
      <c r="Q967">
        <v>350</v>
      </c>
      <c r="R967">
        <v>1044</v>
      </c>
      <c r="S967">
        <v>360</v>
      </c>
      <c r="T967">
        <v>179</v>
      </c>
      <c r="U967">
        <v>829</v>
      </c>
      <c r="V967">
        <v>0</v>
      </c>
      <c r="W967">
        <v>226</v>
      </c>
      <c r="X967">
        <v>768</v>
      </c>
      <c r="Y967">
        <v>83</v>
      </c>
      <c r="Z967">
        <v>731</v>
      </c>
    </row>
    <row r="968" spans="1:26" x14ac:dyDescent="0.35">
      <c r="A968">
        <v>1018</v>
      </c>
      <c r="B968" t="s">
        <v>631</v>
      </c>
      <c r="C968">
        <v>204</v>
      </c>
      <c r="D968">
        <v>2574</v>
      </c>
      <c r="E968">
        <v>204</v>
      </c>
      <c r="F968">
        <v>204</v>
      </c>
      <c r="G968">
        <v>204</v>
      </c>
      <c r="H968">
        <v>204</v>
      </c>
      <c r="I968">
        <v>204</v>
      </c>
      <c r="J968">
        <v>204</v>
      </c>
      <c r="K968">
        <v>204</v>
      </c>
      <c r="L968">
        <v>204</v>
      </c>
      <c r="M968">
        <v>0</v>
      </c>
      <c r="N968">
        <v>0</v>
      </c>
      <c r="O968">
        <v>0</v>
      </c>
      <c r="P968">
        <v>2370</v>
      </c>
      <c r="Q968">
        <v>0</v>
      </c>
      <c r="R968">
        <v>7148</v>
      </c>
      <c r="S968">
        <v>84</v>
      </c>
      <c r="T968">
        <v>0</v>
      </c>
      <c r="U968">
        <v>128</v>
      </c>
      <c r="V968">
        <v>186</v>
      </c>
      <c r="W968">
        <v>0</v>
      </c>
      <c r="X968">
        <v>0</v>
      </c>
      <c r="Y968">
        <v>0</v>
      </c>
      <c r="Z968">
        <v>0</v>
      </c>
    </row>
    <row r="969" spans="1:26" x14ac:dyDescent="0.35">
      <c r="A969">
        <v>1019</v>
      </c>
      <c r="B969" t="s">
        <v>631</v>
      </c>
      <c r="C969">
        <v>513</v>
      </c>
      <c r="D969">
        <v>513</v>
      </c>
      <c r="E969">
        <v>513</v>
      </c>
      <c r="F969">
        <v>513</v>
      </c>
      <c r="G969">
        <v>322</v>
      </c>
      <c r="H969">
        <v>332</v>
      </c>
      <c r="I969">
        <v>385</v>
      </c>
      <c r="J969">
        <v>387</v>
      </c>
      <c r="K969">
        <v>380</v>
      </c>
      <c r="L969">
        <v>421</v>
      </c>
      <c r="M969">
        <v>439</v>
      </c>
      <c r="N969">
        <v>439</v>
      </c>
      <c r="O969">
        <v>0</v>
      </c>
      <c r="P969">
        <v>619</v>
      </c>
      <c r="Q969">
        <v>446</v>
      </c>
      <c r="R969">
        <v>428</v>
      </c>
      <c r="S969">
        <v>1197</v>
      </c>
      <c r="T969">
        <v>0</v>
      </c>
      <c r="U969">
        <v>345</v>
      </c>
      <c r="V969">
        <v>544</v>
      </c>
      <c r="W969">
        <v>247</v>
      </c>
      <c r="X969">
        <v>1065</v>
      </c>
      <c r="Y969">
        <v>1335</v>
      </c>
      <c r="Z969">
        <v>5603</v>
      </c>
    </row>
    <row r="970" spans="1:26" x14ac:dyDescent="0.35">
      <c r="A970">
        <v>1020</v>
      </c>
      <c r="B970" t="s">
        <v>631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</row>
    <row r="971" spans="1:26" x14ac:dyDescent="0.35">
      <c r="A971">
        <v>1021</v>
      </c>
      <c r="B971" t="s">
        <v>631</v>
      </c>
      <c r="C971">
        <v>518</v>
      </c>
      <c r="D971">
        <v>518</v>
      </c>
      <c r="E971">
        <v>520</v>
      </c>
      <c r="F971">
        <v>520</v>
      </c>
      <c r="G971">
        <v>520</v>
      </c>
      <c r="H971">
        <v>520</v>
      </c>
      <c r="I971">
        <v>520</v>
      </c>
      <c r="J971">
        <v>520</v>
      </c>
      <c r="K971">
        <v>520</v>
      </c>
      <c r="L971">
        <v>520</v>
      </c>
      <c r="M971">
        <v>520</v>
      </c>
      <c r="N971">
        <v>520</v>
      </c>
      <c r="O971">
        <v>0</v>
      </c>
      <c r="P971">
        <v>0</v>
      </c>
      <c r="Q971">
        <v>0</v>
      </c>
      <c r="R971">
        <v>338</v>
      </c>
      <c r="S971">
        <v>765</v>
      </c>
      <c r="T971">
        <v>0</v>
      </c>
      <c r="U971">
        <v>0</v>
      </c>
      <c r="V971">
        <v>320</v>
      </c>
      <c r="W971">
        <v>454</v>
      </c>
      <c r="X971">
        <v>491</v>
      </c>
      <c r="Y971">
        <v>320</v>
      </c>
      <c r="Z971">
        <v>115</v>
      </c>
    </row>
    <row r="972" spans="1:26" x14ac:dyDescent="0.35">
      <c r="A972">
        <v>1022</v>
      </c>
      <c r="B972" t="s">
        <v>631</v>
      </c>
      <c r="C972">
        <v>484</v>
      </c>
      <c r="D972">
        <v>484</v>
      </c>
      <c r="E972">
        <v>484</v>
      </c>
      <c r="F972">
        <v>484</v>
      </c>
      <c r="G972">
        <v>484</v>
      </c>
      <c r="H972">
        <v>484</v>
      </c>
      <c r="I972">
        <v>484</v>
      </c>
      <c r="J972">
        <v>484</v>
      </c>
      <c r="K972">
        <v>484</v>
      </c>
      <c r="L972">
        <v>484</v>
      </c>
      <c r="M972">
        <v>484</v>
      </c>
      <c r="N972">
        <v>484</v>
      </c>
      <c r="O972">
        <v>492</v>
      </c>
      <c r="P972">
        <v>596</v>
      </c>
      <c r="Q972">
        <v>6700</v>
      </c>
      <c r="R972">
        <v>0</v>
      </c>
      <c r="S972">
        <v>0</v>
      </c>
      <c r="T972">
        <v>758</v>
      </c>
      <c r="U972">
        <v>548</v>
      </c>
      <c r="V972">
        <v>1165</v>
      </c>
      <c r="W972">
        <v>1375</v>
      </c>
      <c r="X972">
        <v>2253</v>
      </c>
      <c r="Y972">
        <v>1230</v>
      </c>
      <c r="Z972">
        <v>1533</v>
      </c>
    </row>
    <row r="973" spans="1:26" x14ac:dyDescent="0.35">
      <c r="A973">
        <v>1023</v>
      </c>
      <c r="B973" t="s">
        <v>631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</row>
    <row r="974" spans="1:26" x14ac:dyDescent="0.35">
      <c r="A974">
        <v>1024</v>
      </c>
      <c r="B974" t="s">
        <v>631</v>
      </c>
      <c r="C974">
        <v>416</v>
      </c>
      <c r="D974">
        <v>416</v>
      </c>
      <c r="E974">
        <v>416</v>
      </c>
      <c r="F974">
        <v>416</v>
      </c>
      <c r="G974">
        <v>416</v>
      </c>
      <c r="H974">
        <v>416</v>
      </c>
      <c r="I974">
        <v>416</v>
      </c>
      <c r="J974">
        <v>416</v>
      </c>
      <c r="K974">
        <v>416</v>
      </c>
      <c r="L974">
        <v>416</v>
      </c>
      <c r="M974">
        <v>416</v>
      </c>
      <c r="N974">
        <v>416</v>
      </c>
      <c r="O974">
        <v>11</v>
      </c>
      <c r="P974">
        <v>249</v>
      </c>
      <c r="Q974">
        <v>542</v>
      </c>
      <c r="R974">
        <v>795</v>
      </c>
      <c r="S974">
        <v>515</v>
      </c>
      <c r="T974">
        <v>723</v>
      </c>
      <c r="U974">
        <v>305</v>
      </c>
      <c r="V974">
        <v>228</v>
      </c>
      <c r="W974">
        <v>359</v>
      </c>
      <c r="X974">
        <v>579</v>
      </c>
      <c r="Y974">
        <v>450</v>
      </c>
      <c r="Z974">
        <v>984</v>
      </c>
    </row>
    <row r="975" spans="1:26" x14ac:dyDescent="0.35">
      <c r="A975">
        <v>1025</v>
      </c>
      <c r="B975" t="s">
        <v>631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</row>
    <row r="976" spans="1:26" x14ac:dyDescent="0.35">
      <c r="A976">
        <v>1026</v>
      </c>
      <c r="B976" t="s">
        <v>631</v>
      </c>
      <c r="C976">
        <v>622</v>
      </c>
      <c r="D976">
        <v>622</v>
      </c>
      <c r="E976">
        <v>623</v>
      </c>
      <c r="F976">
        <v>623</v>
      </c>
      <c r="G976">
        <v>623</v>
      </c>
      <c r="H976">
        <v>623</v>
      </c>
      <c r="I976">
        <v>623</v>
      </c>
      <c r="J976">
        <v>701</v>
      </c>
      <c r="K976">
        <v>701</v>
      </c>
      <c r="L976">
        <v>701</v>
      </c>
      <c r="M976">
        <v>747</v>
      </c>
      <c r="N976">
        <v>747</v>
      </c>
      <c r="O976">
        <v>-1078</v>
      </c>
      <c r="P976">
        <v>433</v>
      </c>
      <c r="Q976">
        <v>519</v>
      </c>
      <c r="R976">
        <v>252</v>
      </c>
      <c r="S976">
        <v>391</v>
      </c>
      <c r="T976">
        <v>176</v>
      </c>
      <c r="U976">
        <v>0</v>
      </c>
      <c r="V976">
        <v>617</v>
      </c>
      <c r="W976">
        <v>226</v>
      </c>
      <c r="X976">
        <v>24</v>
      </c>
      <c r="Y976">
        <v>865</v>
      </c>
      <c r="Z976">
        <v>269</v>
      </c>
    </row>
    <row r="977" spans="1:26" x14ac:dyDescent="0.35">
      <c r="A977">
        <v>1027</v>
      </c>
      <c r="B977" t="s">
        <v>631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</row>
    <row r="978" spans="1:26" x14ac:dyDescent="0.35">
      <c r="A978">
        <v>1028</v>
      </c>
      <c r="B978" t="s">
        <v>631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</row>
    <row r="979" spans="1:26" x14ac:dyDescent="0.35">
      <c r="A979">
        <v>1029</v>
      </c>
      <c r="B979" t="s">
        <v>631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</row>
    <row r="980" spans="1:26" x14ac:dyDescent="0.35">
      <c r="A980">
        <v>1030</v>
      </c>
      <c r="B980" t="s">
        <v>631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</row>
    <row r="981" spans="1:26" x14ac:dyDescent="0.35">
      <c r="A981">
        <v>1031</v>
      </c>
      <c r="B981" t="s">
        <v>631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</row>
    <row r="982" spans="1:26" x14ac:dyDescent="0.35">
      <c r="A982">
        <v>1032</v>
      </c>
      <c r="B982" t="s">
        <v>631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</row>
    <row r="983" spans="1:26" x14ac:dyDescent="0.35">
      <c r="A983">
        <v>1033</v>
      </c>
      <c r="B983" t="s">
        <v>631</v>
      </c>
      <c r="C983">
        <v>540</v>
      </c>
      <c r="D983">
        <v>540</v>
      </c>
      <c r="E983">
        <v>540</v>
      </c>
      <c r="F983">
        <v>540</v>
      </c>
      <c r="G983">
        <v>540</v>
      </c>
      <c r="H983">
        <v>540</v>
      </c>
      <c r="I983">
        <v>540</v>
      </c>
      <c r="J983">
        <v>540</v>
      </c>
      <c r="K983">
        <v>540</v>
      </c>
      <c r="L983">
        <v>540</v>
      </c>
      <c r="M983">
        <v>540</v>
      </c>
      <c r="N983">
        <v>540</v>
      </c>
      <c r="O983">
        <v>0</v>
      </c>
      <c r="P983">
        <v>0</v>
      </c>
      <c r="Q983">
        <v>403</v>
      </c>
      <c r="R983">
        <v>395</v>
      </c>
      <c r="S983">
        <v>614</v>
      </c>
      <c r="T983">
        <v>442</v>
      </c>
      <c r="U983">
        <v>734</v>
      </c>
      <c r="V983">
        <v>645</v>
      </c>
      <c r="W983">
        <v>0</v>
      </c>
      <c r="X983">
        <v>80</v>
      </c>
      <c r="Y983">
        <v>612</v>
      </c>
      <c r="Z983">
        <v>1445</v>
      </c>
    </row>
    <row r="984" spans="1:26" x14ac:dyDescent="0.35">
      <c r="A984">
        <v>1034</v>
      </c>
      <c r="B984" t="s">
        <v>631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</row>
    <row r="985" spans="1:26" x14ac:dyDescent="0.35">
      <c r="A985">
        <v>1035</v>
      </c>
      <c r="B985" t="s">
        <v>631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</row>
    <row r="986" spans="1:26" x14ac:dyDescent="0.35">
      <c r="A986">
        <v>1036</v>
      </c>
      <c r="B986" t="s">
        <v>631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</row>
    <row r="987" spans="1:26" x14ac:dyDescent="0.35">
      <c r="A987">
        <v>1037</v>
      </c>
      <c r="B987" t="s">
        <v>631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</row>
    <row r="988" spans="1:26" x14ac:dyDescent="0.35">
      <c r="A988">
        <v>1038</v>
      </c>
      <c r="B988" t="s">
        <v>338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</row>
    <row r="989" spans="1:26" x14ac:dyDescent="0.35">
      <c r="A989">
        <v>1039</v>
      </c>
      <c r="B989" t="s">
        <v>629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</row>
    <row r="990" spans="1:26" x14ac:dyDescent="0.35">
      <c r="A990">
        <v>1040</v>
      </c>
      <c r="B990" t="s">
        <v>341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</row>
    <row r="991" spans="1:26" x14ac:dyDescent="0.35">
      <c r="A991">
        <v>1041</v>
      </c>
      <c r="B991" t="s">
        <v>631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</row>
    <row r="992" spans="1:26" x14ac:dyDescent="0.35">
      <c r="A992">
        <v>1042</v>
      </c>
      <c r="B992" t="s">
        <v>357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</row>
    <row r="993" spans="1:26" x14ac:dyDescent="0.35">
      <c r="A993">
        <v>1043</v>
      </c>
      <c r="B993" t="s">
        <v>340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</row>
    <row r="994" spans="1:26" x14ac:dyDescent="0.35">
      <c r="A994">
        <v>1044</v>
      </c>
      <c r="B994" t="s">
        <v>338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</row>
    <row r="995" spans="1:26" x14ac:dyDescent="0.35">
      <c r="A995">
        <v>1045</v>
      </c>
      <c r="B995" t="s">
        <v>629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</row>
    <row r="996" spans="1:26" x14ac:dyDescent="0.35">
      <c r="A996">
        <v>1046</v>
      </c>
      <c r="B996" t="s">
        <v>341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</row>
    <row r="997" spans="1:26" x14ac:dyDescent="0.35">
      <c r="A997">
        <v>1047</v>
      </c>
      <c r="B997" t="s">
        <v>631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</row>
    <row r="998" spans="1:26" x14ac:dyDescent="0.35">
      <c r="A998">
        <v>1048</v>
      </c>
      <c r="B998" t="s">
        <v>357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</row>
    <row r="999" spans="1:26" x14ac:dyDescent="0.35">
      <c r="A999">
        <v>1049</v>
      </c>
      <c r="B999" t="s">
        <v>340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</row>
    <row r="1000" spans="1:26" x14ac:dyDescent="0.35">
      <c r="A1000">
        <v>1050</v>
      </c>
      <c r="B1000" t="s">
        <v>338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</row>
    <row r="1001" spans="1:26" x14ac:dyDescent="0.35">
      <c r="A1001">
        <v>1051</v>
      </c>
      <c r="B1001" t="s">
        <v>629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</row>
    <row r="1002" spans="1:26" x14ac:dyDescent="0.35">
      <c r="A1002">
        <v>1052</v>
      </c>
      <c r="B1002" t="s">
        <v>341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</row>
    <row r="1003" spans="1:26" x14ac:dyDescent="0.35">
      <c r="A1003">
        <v>1053</v>
      </c>
      <c r="B1003" t="s">
        <v>631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</row>
    <row r="1004" spans="1:26" x14ac:dyDescent="0.35">
      <c r="A1004">
        <v>1054</v>
      </c>
      <c r="B1004" t="s">
        <v>358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</row>
    <row r="1005" spans="1:26" x14ac:dyDescent="0.35">
      <c r="A1005">
        <v>1055</v>
      </c>
      <c r="B1005" t="s">
        <v>340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</row>
    <row r="1006" spans="1:26" x14ac:dyDescent="0.35">
      <c r="A1006">
        <v>1056</v>
      </c>
      <c r="B1006" t="s">
        <v>338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</row>
    <row r="1007" spans="1:26" x14ac:dyDescent="0.35">
      <c r="A1007">
        <v>1057</v>
      </c>
      <c r="B1007" t="s">
        <v>629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</row>
    <row r="1008" spans="1:26" x14ac:dyDescent="0.35">
      <c r="A1008">
        <v>1058</v>
      </c>
      <c r="B1008" t="s">
        <v>342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</row>
    <row r="1009" spans="1:26" x14ac:dyDescent="0.35">
      <c r="A1009">
        <v>1059</v>
      </c>
      <c r="B1009" t="s">
        <v>341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</row>
    <row r="1010" spans="1:26" x14ac:dyDescent="0.35">
      <c r="A1010">
        <v>1060</v>
      </c>
      <c r="B1010" t="s">
        <v>631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</row>
    <row r="1011" spans="1:26" x14ac:dyDescent="0.35">
      <c r="A1011">
        <v>1061</v>
      </c>
      <c r="B1011" t="s">
        <v>358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</row>
    <row r="1012" spans="1:26" x14ac:dyDescent="0.35">
      <c r="A1012">
        <v>1062</v>
      </c>
      <c r="B1012" t="s">
        <v>340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</row>
    <row r="1013" spans="1:26" x14ac:dyDescent="0.35">
      <c r="A1013">
        <v>1063</v>
      </c>
      <c r="B1013" t="s">
        <v>632</v>
      </c>
      <c r="C1013">
        <v>11506</v>
      </c>
      <c r="D1013">
        <v>11282</v>
      </c>
      <c r="E1013">
        <v>10736</v>
      </c>
      <c r="F1013">
        <v>10898</v>
      </c>
      <c r="G1013">
        <v>10946</v>
      </c>
      <c r="H1013">
        <v>10820</v>
      </c>
      <c r="I1013">
        <v>10974</v>
      </c>
      <c r="J1013">
        <v>10868</v>
      </c>
      <c r="K1013">
        <v>11047</v>
      </c>
      <c r="L1013">
        <v>11054</v>
      </c>
      <c r="M1013">
        <v>11233</v>
      </c>
      <c r="N1013">
        <v>10977</v>
      </c>
      <c r="O1013">
        <v>11413</v>
      </c>
      <c r="P1013">
        <v>10921</v>
      </c>
      <c r="Q1013">
        <v>10471</v>
      </c>
      <c r="R1013">
        <v>10692</v>
      </c>
      <c r="S1013">
        <v>10627</v>
      </c>
      <c r="T1013">
        <v>10575</v>
      </c>
      <c r="U1013">
        <v>10547</v>
      </c>
      <c r="V1013">
        <v>10353</v>
      </c>
      <c r="W1013">
        <v>10366</v>
      </c>
      <c r="X1013">
        <v>10535</v>
      </c>
      <c r="Y1013">
        <v>10577</v>
      </c>
      <c r="Z1013">
        <v>11132</v>
      </c>
    </row>
    <row r="1014" spans="1:26" x14ac:dyDescent="0.35">
      <c r="A1014">
        <v>1064</v>
      </c>
      <c r="B1014" t="s">
        <v>633</v>
      </c>
      <c r="C1014">
        <v>1165</v>
      </c>
      <c r="D1014">
        <v>1186</v>
      </c>
      <c r="E1014">
        <v>1211</v>
      </c>
      <c r="F1014">
        <v>1226</v>
      </c>
      <c r="G1014">
        <v>1240</v>
      </c>
      <c r="H1014">
        <v>1253</v>
      </c>
      <c r="I1014">
        <v>1265</v>
      </c>
      <c r="J1014">
        <v>1277</v>
      </c>
      <c r="K1014">
        <v>1291</v>
      </c>
      <c r="L1014">
        <v>1305</v>
      </c>
      <c r="M1014">
        <v>1319</v>
      </c>
      <c r="N1014">
        <v>1331</v>
      </c>
      <c r="O1014">
        <v>1171</v>
      </c>
      <c r="P1014">
        <v>1171</v>
      </c>
      <c r="Q1014">
        <v>1171</v>
      </c>
      <c r="R1014">
        <v>1171</v>
      </c>
      <c r="S1014">
        <v>1220</v>
      </c>
      <c r="T1014">
        <v>1152</v>
      </c>
      <c r="U1014">
        <v>1152</v>
      </c>
      <c r="V1014">
        <v>1080</v>
      </c>
      <c r="W1014">
        <v>1105</v>
      </c>
      <c r="X1014">
        <v>1105</v>
      </c>
      <c r="Y1014">
        <v>1105</v>
      </c>
      <c r="Z1014">
        <v>1825</v>
      </c>
    </row>
    <row r="1015" spans="1:26" x14ac:dyDescent="0.35">
      <c r="A1015">
        <v>1065</v>
      </c>
      <c r="B1015" t="s">
        <v>634</v>
      </c>
      <c r="C1015">
        <v>2298</v>
      </c>
      <c r="D1015">
        <v>22</v>
      </c>
      <c r="E1015">
        <v>22</v>
      </c>
      <c r="F1015">
        <v>75</v>
      </c>
      <c r="G1015">
        <v>93</v>
      </c>
      <c r="H1015">
        <v>109</v>
      </c>
      <c r="I1015">
        <v>125</v>
      </c>
      <c r="J1015">
        <v>141</v>
      </c>
      <c r="K1015">
        <v>160</v>
      </c>
      <c r="L1015">
        <v>178</v>
      </c>
      <c r="M1015">
        <v>197</v>
      </c>
      <c r="N1015">
        <v>893</v>
      </c>
      <c r="O1015">
        <v>2304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</row>
    <row r="1016" spans="1:26" x14ac:dyDescent="0.35">
      <c r="A1016">
        <v>1066</v>
      </c>
      <c r="B1016" t="s">
        <v>635</v>
      </c>
      <c r="C1016">
        <v>2370</v>
      </c>
      <c r="D1016">
        <v>2765</v>
      </c>
      <c r="E1016">
        <v>1777</v>
      </c>
      <c r="F1016">
        <v>1580</v>
      </c>
      <c r="G1016">
        <v>1382</v>
      </c>
      <c r="H1016">
        <v>1382</v>
      </c>
      <c r="I1016">
        <v>1382</v>
      </c>
      <c r="J1016">
        <v>1580</v>
      </c>
      <c r="K1016">
        <v>1580</v>
      </c>
      <c r="L1016">
        <v>1580</v>
      </c>
      <c r="M1016">
        <v>1382</v>
      </c>
      <c r="N1016">
        <v>987</v>
      </c>
      <c r="O1016">
        <v>50</v>
      </c>
      <c r="P1016">
        <v>150</v>
      </c>
      <c r="Q1016">
        <v>820</v>
      </c>
      <c r="R1016">
        <v>325</v>
      </c>
      <c r="S1016">
        <v>701</v>
      </c>
      <c r="T1016">
        <v>280</v>
      </c>
      <c r="U1016">
        <v>955</v>
      </c>
      <c r="V1016">
        <v>465</v>
      </c>
      <c r="W1016">
        <v>2974</v>
      </c>
      <c r="X1016">
        <v>490</v>
      </c>
      <c r="Y1016">
        <v>342</v>
      </c>
      <c r="Z1016">
        <v>0</v>
      </c>
    </row>
    <row r="1017" spans="1:26" x14ac:dyDescent="0.35">
      <c r="A1017">
        <v>1067</v>
      </c>
      <c r="B1017" t="s">
        <v>636</v>
      </c>
      <c r="C1017">
        <v>2414</v>
      </c>
      <c r="D1017">
        <v>2817</v>
      </c>
      <c r="E1017">
        <v>1811</v>
      </c>
      <c r="F1017">
        <v>1609</v>
      </c>
      <c r="G1017">
        <v>1408</v>
      </c>
      <c r="H1017">
        <v>1408</v>
      </c>
      <c r="I1017">
        <v>1408</v>
      </c>
      <c r="J1017">
        <v>1609</v>
      </c>
      <c r="K1017">
        <v>1609</v>
      </c>
      <c r="L1017">
        <v>1609</v>
      </c>
      <c r="M1017">
        <v>1408</v>
      </c>
      <c r="N1017">
        <v>1006</v>
      </c>
      <c r="O1017">
        <v>0</v>
      </c>
      <c r="P1017">
        <v>300</v>
      </c>
      <c r="Q1017">
        <v>144</v>
      </c>
      <c r="R1017">
        <v>0</v>
      </c>
      <c r="S1017">
        <v>622</v>
      </c>
      <c r="T1017">
        <v>280</v>
      </c>
      <c r="U1017">
        <v>3830</v>
      </c>
      <c r="V1017">
        <v>160</v>
      </c>
      <c r="W1017">
        <v>0</v>
      </c>
      <c r="X1017">
        <v>4617</v>
      </c>
      <c r="Y1017">
        <v>0</v>
      </c>
      <c r="Z1017">
        <v>0</v>
      </c>
    </row>
    <row r="1018" spans="1:26" x14ac:dyDescent="0.35">
      <c r="A1018">
        <v>1068</v>
      </c>
      <c r="B1018" t="s">
        <v>637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</row>
    <row r="1019" spans="1:26" x14ac:dyDescent="0.35">
      <c r="A1019">
        <v>1069</v>
      </c>
      <c r="B1019" t="s">
        <v>638</v>
      </c>
      <c r="C1019">
        <v>4784</v>
      </c>
      <c r="D1019">
        <v>5581</v>
      </c>
      <c r="E1019">
        <v>3588</v>
      </c>
      <c r="F1019">
        <v>3189</v>
      </c>
      <c r="G1019">
        <v>2791</v>
      </c>
      <c r="H1019">
        <v>2791</v>
      </c>
      <c r="I1019">
        <v>2791</v>
      </c>
      <c r="J1019">
        <v>3189</v>
      </c>
      <c r="K1019">
        <v>3189</v>
      </c>
      <c r="L1019">
        <v>3189</v>
      </c>
      <c r="M1019">
        <v>2791</v>
      </c>
      <c r="N1019">
        <v>1993</v>
      </c>
      <c r="O1019">
        <v>50</v>
      </c>
      <c r="P1019">
        <v>450</v>
      </c>
      <c r="Q1019">
        <v>964</v>
      </c>
      <c r="R1019">
        <v>325</v>
      </c>
      <c r="S1019">
        <v>1323</v>
      </c>
      <c r="T1019">
        <v>560</v>
      </c>
      <c r="U1019">
        <v>4785</v>
      </c>
      <c r="V1019">
        <v>625</v>
      </c>
      <c r="W1019">
        <v>2974</v>
      </c>
      <c r="X1019">
        <v>5107</v>
      </c>
      <c r="Y1019">
        <v>342</v>
      </c>
      <c r="Z1019">
        <v>0</v>
      </c>
    </row>
    <row r="1020" spans="1:26" x14ac:dyDescent="0.35">
      <c r="A1020">
        <v>1070</v>
      </c>
      <c r="B1020" t="s">
        <v>647</v>
      </c>
      <c r="C1020">
        <v>12</v>
      </c>
      <c r="D1020">
        <v>12</v>
      </c>
      <c r="E1020">
        <v>12</v>
      </c>
      <c r="F1020">
        <v>12</v>
      </c>
      <c r="G1020">
        <v>12</v>
      </c>
      <c r="H1020">
        <v>12</v>
      </c>
      <c r="I1020">
        <v>12</v>
      </c>
      <c r="J1020">
        <v>12</v>
      </c>
      <c r="K1020">
        <v>12</v>
      </c>
      <c r="L1020">
        <v>12</v>
      </c>
      <c r="M1020">
        <v>12</v>
      </c>
      <c r="N1020">
        <v>12</v>
      </c>
      <c r="O1020">
        <v>3</v>
      </c>
      <c r="P1020">
        <v>4</v>
      </c>
      <c r="Q1020">
        <v>5</v>
      </c>
      <c r="R1020">
        <v>4</v>
      </c>
      <c r="S1020">
        <v>4</v>
      </c>
      <c r="T1020">
        <v>6</v>
      </c>
      <c r="U1020">
        <v>8</v>
      </c>
      <c r="V1020">
        <v>6</v>
      </c>
      <c r="W1020">
        <v>5</v>
      </c>
      <c r="X1020">
        <v>5</v>
      </c>
      <c r="Y1020">
        <v>4</v>
      </c>
      <c r="Z1020">
        <v>5</v>
      </c>
    </row>
    <row r="1021" spans="1:26" x14ac:dyDescent="0.35">
      <c r="A1021">
        <v>1071</v>
      </c>
      <c r="B1021" t="s">
        <v>647</v>
      </c>
      <c r="C1021">
        <v>12</v>
      </c>
      <c r="D1021">
        <v>12</v>
      </c>
      <c r="E1021">
        <v>12</v>
      </c>
      <c r="F1021">
        <v>12</v>
      </c>
      <c r="G1021">
        <v>12</v>
      </c>
      <c r="H1021">
        <v>12</v>
      </c>
      <c r="I1021">
        <v>12</v>
      </c>
      <c r="J1021">
        <v>12</v>
      </c>
      <c r="K1021">
        <v>12</v>
      </c>
      <c r="L1021">
        <v>12</v>
      </c>
      <c r="M1021">
        <v>12</v>
      </c>
      <c r="N1021">
        <v>12</v>
      </c>
      <c r="O1021">
        <v>4</v>
      </c>
      <c r="P1021">
        <v>3</v>
      </c>
      <c r="Q1021">
        <v>2</v>
      </c>
      <c r="R1021">
        <v>2</v>
      </c>
      <c r="S1021">
        <v>4</v>
      </c>
      <c r="T1021">
        <v>1</v>
      </c>
      <c r="U1021">
        <v>1</v>
      </c>
      <c r="V1021">
        <v>1</v>
      </c>
      <c r="W1021">
        <v>3</v>
      </c>
      <c r="X1021">
        <v>2</v>
      </c>
      <c r="Y1021">
        <v>2</v>
      </c>
      <c r="Z1021">
        <v>1</v>
      </c>
    </row>
    <row r="1022" spans="1:26" x14ac:dyDescent="0.35">
      <c r="A1022">
        <v>1072</v>
      </c>
      <c r="B1022" t="s">
        <v>647</v>
      </c>
      <c r="C1022">
        <v>12</v>
      </c>
      <c r="D1022">
        <v>12</v>
      </c>
      <c r="E1022">
        <v>12</v>
      </c>
      <c r="F1022">
        <v>12</v>
      </c>
      <c r="G1022">
        <v>12</v>
      </c>
      <c r="H1022">
        <v>12</v>
      </c>
      <c r="I1022">
        <v>12</v>
      </c>
      <c r="J1022">
        <v>12</v>
      </c>
      <c r="K1022">
        <v>12</v>
      </c>
      <c r="L1022">
        <v>12</v>
      </c>
      <c r="M1022">
        <v>12</v>
      </c>
      <c r="N1022">
        <v>12</v>
      </c>
      <c r="O1022">
        <v>12</v>
      </c>
      <c r="P1022">
        <v>12</v>
      </c>
      <c r="Q1022">
        <v>21</v>
      </c>
      <c r="R1022">
        <v>8</v>
      </c>
      <c r="S1022">
        <v>8</v>
      </c>
      <c r="T1022">
        <v>15</v>
      </c>
      <c r="U1022">
        <v>9</v>
      </c>
      <c r="V1022">
        <v>9</v>
      </c>
      <c r="W1022">
        <v>9</v>
      </c>
      <c r="X1022">
        <v>10</v>
      </c>
      <c r="Y1022">
        <v>10</v>
      </c>
      <c r="Z1022">
        <v>12</v>
      </c>
    </row>
    <row r="1023" spans="1:26" x14ac:dyDescent="0.35">
      <c r="A1023">
        <v>1073</v>
      </c>
      <c r="B1023" t="s">
        <v>647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</row>
    <row r="1024" spans="1:26" x14ac:dyDescent="0.35">
      <c r="A1024">
        <v>1074</v>
      </c>
      <c r="B1024" t="s">
        <v>647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</row>
    <row r="1025" spans="1:26" x14ac:dyDescent="0.35">
      <c r="A1025">
        <v>1075</v>
      </c>
      <c r="B1025" t="s">
        <v>648</v>
      </c>
      <c r="C1025">
        <v>204154</v>
      </c>
      <c r="D1025">
        <v>207495</v>
      </c>
      <c r="E1025">
        <v>176295</v>
      </c>
      <c r="F1025">
        <v>190984</v>
      </c>
      <c r="G1025">
        <v>221952</v>
      </c>
      <c r="H1025">
        <v>208525</v>
      </c>
      <c r="I1025">
        <v>266711</v>
      </c>
      <c r="J1025">
        <v>240103</v>
      </c>
      <c r="K1025">
        <v>189897</v>
      </c>
      <c r="L1025">
        <v>235583</v>
      </c>
      <c r="M1025">
        <v>185063</v>
      </c>
      <c r="N1025">
        <v>190863</v>
      </c>
      <c r="O1025">
        <v>304925</v>
      </c>
      <c r="P1025">
        <v>271901</v>
      </c>
      <c r="Q1025">
        <v>231451</v>
      </c>
      <c r="R1025">
        <v>196846</v>
      </c>
      <c r="S1025">
        <v>275439</v>
      </c>
      <c r="T1025">
        <v>228454</v>
      </c>
      <c r="U1025">
        <v>242028</v>
      </c>
      <c r="V1025">
        <v>274891</v>
      </c>
      <c r="W1025">
        <v>194219</v>
      </c>
      <c r="X1025">
        <v>305082</v>
      </c>
      <c r="Y1025">
        <v>233531</v>
      </c>
      <c r="Z1025">
        <v>272056</v>
      </c>
    </row>
    <row r="1026" spans="1:26" x14ac:dyDescent="0.35">
      <c r="A1026">
        <v>1076</v>
      </c>
      <c r="B1026" t="s">
        <v>648</v>
      </c>
      <c r="C1026">
        <v>105007</v>
      </c>
      <c r="D1026">
        <v>197952</v>
      </c>
      <c r="E1026">
        <v>167801</v>
      </c>
      <c r="F1026">
        <v>122879</v>
      </c>
      <c r="G1026">
        <v>110737</v>
      </c>
      <c r="H1026">
        <v>81953</v>
      </c>
      <c r="I1026">
        <v>204405</v>
      </c>
      <c r="J1026">
        <v>90205</v>
      </c>
      <c r="K1026">
        <v>102802</v>
      </c>
      <c r="L1026">
        <v>93921</v>
      </c>
      <c r="M1026">
        <v>87721</v>
      </c>
      <c r="N1026">
        <v>74180</v>
      </c>
      <c r="O1026">
        <v>169732</v>
      </c>
      <c r="P1026">
        <v>232138</v>
      </c>
      <c r="Q1026">
        <v>268250</v>
      </c>
      <c r="R1026">
        <v>211091</v>
      </c>
      <c r="S1026">
        <v>203845</v>
      </c>
      <c r="T1026">
        <v>168194</v>
      </c>
      <c r="U1026">
        <v>316852</v>
      </c>
      <c r="V1026">
        <v>214819</v>
      </c>
      <c r="W1026">
        <v>194862</v>
      </c>
      <c r="X1026">
        <v>189386</v>
      </c>
      <c r="Y1026">
        <v>196236</v>
      </c>
      <c r="Z1026">
        <v>208119</v>
      </c>
    </row>
    <row r="1027" spans="1:26" x14ac:dyDescent="0.35">
      <c r="A1027">
        <v>1077</v>
      </c>
      <c r="B1027" t="s">
        <v>648</v>
      </c>
      <c r="C1027">
        <v>190728</v>
      </c>
      <c r="D1027">
        <v>322327</v>
      </c>
      <c r="E1027">
        <v>213829</v>
      </c>
      <c r="F1027">
        <v>199874</v>
      </c>
      <c r="G1027">
        <v>155030</v>
      </c>
      <c r="H1027">
        <v>183627</v>
      </c>
      <c r="I1027">
        <v>185296</v>
      </c>
      <c r="J1027">
        <v>191359</v>
      </c>
      <c r="K1027">
        <v>173459</v>
      </c>
      <c r="L1027">
        <v>246263</v>
      </c>
      <c r="M1027">
        <v>183285</v>
      </c>
      <c r="N1027">
        <v>285252</v>
      </c>
      <c r="O1027">
        <v>171211</v>
      </c>
      <c r="P1027">
        <v>245581</v>
      </c>
      <c r="Q1027">
        <v>183116</v>
      </c>
      <c r="R1027">
        <v>202044</v>
      </c>
      <c r="S1027">
        <v>157878</v>
      </c>
      <c r="T1027">
        <v>152699</v>
      </c>
      <c r="U1027">
        <v>207628</v>
      </c>
      <c r="V1027">
        <v>244432</v>
      </c>
      <c r="W1027">
        <v>185467</v>
      </c>
      <c r="X1027">
        <v>287844</v>
      </c>
      <c r="Y1027">
        <v>221235</v>
      </c>
      <c r="Z1027">
        <v>280092</v>
      </c>
    </row>
    <row r="1028" spans="1:26" x14ac:dyDescent="0.35">
      <c r="A1028">
        <v>1078</v>
      </c>
      <c r="B1028" t="s">
        <v>648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</row>
    <row r="1029" spans="1:26" x14ac:dyDescent="0.35">
      <c r="A1029">
        <v>1079</v>
      </c>
      <c r="B1029" t="s">
        <v>648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</row>
    <row r="1030" spans="1:26" x14ac:dyDescent="0.35">
      <c r="A1030">
        <v>1080</v>
      </c>
      <c r="B1030" t="s">
        <v>649</v>
      </c>
      <c r="C1030">
        <v>18</v>
      </c>
      <c r="D1030">
        <v>18</v>
      </c>
      <c r="E1030">
        <v>18</v>
      </c>
      <c r="F1030">
        <v>18</v>
      </c>
      <c r="G1030">
        <v>18</v>
      </c>
      <c r="H1030">
        <v>18</v>
      </c>
      <c r="I1030">
        <v>18</v>
      </c>
      <c r="J1030">
        <v>18</v>
      </c>
      <c r="K1030">
        <v>18</v>
      </c>
      <c r="L1030">
        <v>18</v>
      </c>
      <c r="M1030">
        <v>18</v>
      </c>
      <c r="N1030">
        <v>18</v>
      </c>
      <c r="O1030">
        <v>12</v>
      </c>
      <c r="P1030">
        <v>6</v>
      </c>
      <c r="Q1030">
        <v>8</v>
      </c>
      <c r="R1030">
        <v>10</v>
      </c>
      <c r="S1030">
        <v>20</v>
      </c>
      <c r="T1030">
        <v>19</v>
      </c>
      <c r="U1030">
        <v>14</v>
      </c>
      <c r="V1030">
        <v>13</v>
      </c>
      <c r="W1030">
        <v>6</v>
      </c>
      <c r="X1030">
        <v>11</v>
      </c>
      <c r="Y1030">
        <v>20</v>
      </c>
      <c r="Z1030">
        <v>13</v>
      </c>
    </row>
    <row r="1031" spans="1:26" x14ac:dyDescent="0.35">
      <c r="A1031">
        <v>1081</v>
      </c>
      <c r="B1031" t="s">
        <v>649</v>
      </c>
      <c r="C1031">
        <v>18</v>
      </c>
      <c r="D1031">
        <v>18</v>
      </c>
      <c r="E1031">
        <v>18</v>
      </c>
      <c r="F1031">
        <v>18</v>
      </c>
      <c r="G1031">
        <v>18</v>
      </c>
      <c r="H1031">
        <v>18</v>
      </c>
      <c r="I1031">
        <v>18</v>
      </c>
      <c r="J1031">
        <v>18</v>
      </c>
      <c r="K1031">
        <v>18</v>
      </c>
      <c r="L1031">
        <v>18</v>
      </c>
      <c r="M1031">
        <v>18</v>
      </c>
      <c r="N1031">
        <v>18</v>
      </c>
      <c r="O1031">
        <v>12</v>
      </c>
      <c r="P1031">
        <v>6</v>
      </c>
      <c r="Q1031">
        <v>8</v>
      </c>
      <c r="R1031">
        <v>10</v>
      </c>
      <c r="S1031">
        <v>20</v>
      </c>
      <c r="T1031">
        <v>19</v>
      </c>
      <c r="U1031">
        <v>14</v>
      </c>
      <c r="V1031">
        <v>13</v>
      </c>
      <c r="W1031">
        <v>6</v>
      </c>
      <c r="X1031">
        <v>11</v>
      </c>
      <c r="Y1031">
        <v>20</v>
      </c>
      <c r="Z1031">
        <v>13</v>
      </c>
    </row>
    <row r="1032" spans="1:26" x14ac:dyDescent="0.35">
      <c r="A1032">
        <v>1082</v>
      </c>
      <c r="B1032" t="s">
        <v>649</v>
      </c>
      <c r="C1032">
        <v>18</v>
      </c>
      <c r="D1032">
        <v>18</v>
      </c>
      <c r="E1032">
        <v>18</v>
      </c>
      <c r="F1032">
        <v>18</v>
      </c>
      <c r="G1032">
        <v>18</v>
      </c>
      <c r="H1032">
        <v>18</v>
      </c>
      <c r="I1032">
        <v>18</v>
      </c>
      <c r="J1032">
        <v>18</v>
      </c>
      <c r="K1032">
        <v>18</v>
      </c>
      <c r="L1032">
        <v>18</v>
      </c>
      <c r="M1032">
        <v>18</v>
      </c>
      <c r="N1032">
        <v>18</v>
      </c>
      <c r="O1032">
        <v>12</v>
      </c>
      <c r="P1032">
        <v>6</v>
      </c>
      <c r="Q1032">
        <v>8</v>
      </c>
      <c r="R1032">
        <v>10</v>
      </c>
      <c r="S1032">
        <v>20</v>
      </c>
      <c r="T1032">
        <v>19</v>
      </c>
      <c r="U1032">
        <v>14</v>
      </c>
      <c r="V1032">
        <v>13</v>
      </c>
      <c r="W1032">
        <v>6</v>
      </c>
      <c r="X1032">
        <v>11</v>
      </c>
      <c r="Y1032">
        <v>20</v>
      </c>
      <c r="Z1032">
        <v>13</v>
      </c>
    </row>
    <row r="1033" spans="1:26" x14ac:dyDescent="0.35">
      <c r="A1033">
        <v>1083</v>
      </c>
      <c r="B1033" t="s">
        <v>649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</row>
    <row r="1034" spans="1:26" x14ac:dyDescent="0.35">
      <c r="A1034">
        <v>1084</v>
      </c>
      <c r="B1034" t="s">
        <v>649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</row>
    <row r="1035" spans="1:26" x14ac:dyDescent="0.35">
      <c r="A1035">
        <v>1085</v>
      </c>
      <c r="B1035" t="s">
        <v>647</v>
      </c>
      <c r="C1035">
        <v>14</v>
      </c>
      <c r="D1035">
        <v>14</v>
      </c>
      <c r="E1035">
        <v>14</v>
      </c>
      <c r="F1035">
        <v>14</v>
      </c>
      <c r="G1035">
        <v>14</v>
      </c>
      <c r="H1035">
        <v>14</v>
      </c>
      <c r="I1035">
        <v>14</v>
      </c>
      <c r="J1035">
        <v>14</v>
      </c>
      <c r="K1035">
        <v>14</v>
      </c>
      <c r="L1035">
        <v>14</v>
      </c>
      <c r="M1035">
        <v>14</v>
      </c>
      <c r="N1035">
        <v>14</v>
      </c>
      <c r="O1035">
        <v>6</v>
      </c>
      <c r="P1035">
        <v>9</v>
      </c>
      <c r="Q1035">
        <v>15</v>
      </c>
      <c r="R1035">
        <v>9</v>
      </c>
      <c r="S1035">
        <v>6</v>
      </c>
      <c r="T1035">
        <v>7</v>
      </c>
      <c r="U1035">
        <v>6</v>
      </c>
      <c r="V1035">
        <v>10</v>
      </c>
      <c r="W1035">
        <v>6</v>
      </c>
      <c r="X1035">
        <v>9</v>
      </c>
      <c r="Y1035">
        <v>11</v>
      </c>
      <c r="Z1035">
        <v>8</v>
      </c>
    </row>
    <row r="1036" spans="1:26" x14ac:dyDescent="0.35">
      <c r="A1036">
        <v>1086</v>
      </c>
      <c r="B1036" t="s">
        <v>650</v>
      </c>
      <c r="C1036">
        <v>1211</v>
      </c>
      <c r="D1036">
        <v>1145</v>
      </c>
      <c r="E1036">
        <v>1083</v>
      </c>
      <c r="F1036">
        <v>1476</v>
      </c>
      <c r="G1036">
        <v>1104</v>
      </c>
      <c r="H1036">
        <v>1001</v>
      </c>
      <c r="I1036">
        <v>1345</v>
      </c>
      <c r="J1036">
        <v>1179</v>
      </c>
      <c r="K1036">
        <v>1351</v>
      </c>
      <c r="L1036">
        <v>1165</v>
      </c>
      <c r="M1036">
        <v>1221</v>
      </c>
      <c r="N1036">
        <v>1445</v>
      </c>
      <c r="O1036">
        <v>1185</v>
      </c>
      <c r="P1036">
        <v>1112</v>
      </c>
      <c r="Q1036">
        <v>1140</v>
      </c>
      <c r="R1036">
        <v>1352</v>
      </c>
      <c r="S1036">
        <v>1378</v>
      </c>
      <c r="T1036">
        <v>1296</v>
      </c>
      <c r="U1036">
        <v>1317</v>
      </c>
      <c r="V1036">
        <v>1063</v>
      </c>
      <c r="W1036">
        <v>1346</v>
      </c>
      <c r="X1036">
        <v>1153</v>
      </c>
      <c r="Y1036">
        <v>1094</v>
      </c>
      <c r="Z1036">
        <v>1453</v>
      </c>
    </row>
    <row r="1037" spans="1:26" x14ac:dyDescent="0.35">
      <c r="A1037">
        <v>1087</v>
      </c>
      <c r="B1037" t="s">
        <v>649</v>
      </c>
      <c r="C1037">
        <v>20</v>
      </c>
      <c r="D1037">
        <v>20</v>
      </c>
      <c r="E1037">
        <v>20</v>
      </c>
      <c r="F1037">
        <v>20</v>
      </c>
      <c r="G1037">
        <v>20</v>
      </c>
      <c r="H1037">
        <v>20</v>
      </c>
      <c r="I1037">
        <v>20</v>
      </c>
      <c r="J1037">
        <v>20</v>
      </c>
      <c r="K1037">
        <v>20</v>
      </c>
      <c r="L1037">
        <v>20</v>
      </c>
      <c r="M1037">
        <v>20</v>
      </c>
      <c r="N1037">
        <v>20</v>
      </c>
      <c r="O1037">
        <v>12</v>
      </c>
      <c r="P1037">
        <v>6</v>
      </c>
      <c r="Q1037">
        <v>8</v>
      </c>
      <c r="R1037">
        <v>10</v>
      </c>
      <c r="S1037">
        <v>20</v>
      </c>
      <c r="T1037">
        <v>19</v>
      </c>
      <c r="U1037">
        <v>14</v>
      </c>
      <c r="V1037">
        <v>13</v>
      </c>
      <c r="W1037">
        <v>6</v>
      </c>
      <c r="X1037">
        <v>11</v>
      </c>
      <c r="Y1037">
        <v>20</v>
      </c>
      <c r="Z1037">
        <v>13</v>
      </c>
    </row>
    <row r="1038" spans="1:26" x14ac:dyDescent="0.35">
      <c r="A1038">
        <v>1088</v>
      </c>
      <c r="B1038" t="s">
        <v>589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</row>
    <row r="1039" spans="1:26" x14ac:dyDescent="0.35">
      <c r="A1039">
        <v>1089</v>
      </c>
      <c r="B1039" t="s">
        <v>590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</row>
    <row r="1040" spans="1:26" x14ac:dyDescent="0.35">
      <c r="A1040">
        <v>1090</v>
      </c>
      <c r="B1040" t="s">
        <v>591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</row>
    <row r="1041" spans="1:26" x14ac:dyDescent="0.35">
      <c r="A1041">
        <v>1091</v>
      </c>
      <c r="B1041" t="s">
        <v>589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</row>
    <row r="1042" spans="1:26" x14ac:dyDescent="0.35">
      <c r="A1042">
        <v>1092</v>
      </c>
      <c r="B1042" t="s">
        <v>590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</row>
    <row r="1043" spans="1:26" x14ac:dyDescent="0.35">
      <c r="A1043">
        <v>1093</v>
      </c>
      <c r="B1043" t="s">
        <v>591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</row>
    <row r="1044" spans="1:26" x14ac:dyDescent="0.35">
      <c r="A1044">
        <v>1094</v>
      </c>
      <c r="B1044" t="s">
        <v>739</v>
      </c>
      <c r="C1044">
        <v>6</v>
      </c>
      <c r="D1044">
        <v>6</v>
      </c>
      <c r="E1044">
        <v>6</v>
      </c>
      <c r="F1044">
        <v>6</v>
      </c>
      <c r="G1044">
        <v>6</v>
      </c>
      <c r="H1044">
        <v>6</v>
      </c>
      <c r="I1044">
        <v>6</v>
      </c>
      <c r="J1044">
        <v>6</v>
      </c>
      <c r="K1044">
        <v>6</v>
      </c>
      <c r="L1044">
        <v>6</v>
      </c>
      <c r="M1044">
        <v>6</v>
      </c>
      <c r="N1044">
        <v>6</v>
      </c>
      <c r="O1044">
        <v>5</v>
      </c>
      <c r="P1044">
        <v>6</v>
      </c>
      <c r="Q1044">
        <v>6</v>
      </c>
      <c r="R1044">
        <v>10</v>
      </c>
      <c r="S1044">
        <v>7</v>
      </c>
      <c r="T1044">
        <v>7</v>
      </c>
      <c r="U1044">
        <v>5</v>
      </c>
      <c r="V1044">
        <v>5</v>
      </c>
      <c r="W1044">
        <v>3</v>
      </c>
      <c r="X1044">
        <v>8</v>
      </c>
      <c r="Y1044">
        <v>4</v>
      </c>
      <c r="Z1044">
        <v>3</v>
      </c>
    </row>
    <row r="1045" spans="1:26" x14ac:dyDescent="0.35">
      <c r="A1045">
        <v>1095</v>
      </c>
      <c r="B1045" t="s">
        <v>674</v>
      </c>
      <c r="C1045">
        <v>6</v>
      </c>
      <c r="D1045">
        <v>6</v>
      </c>
      <c r="E1045">
        <v>6</v>
      </c>
      <c r="F1045">
        <v>6</v>
      </c>
      <c r="G1045">
        <v>6</v>
      </c>
      <c r="H1045">
        <v>6</v>
      </c>
      <c r="I1045">
        <v>6</v>
      </c>
      <c r="J1045">
        <v>6</v>
      </c>
      <c r="K1045">
        <v>6</v>
      </c>
      <c r="L1045">
        <v>6</v>
      </c>
      <c r="M1045">
        <v>6</v>
      </c>
      <c r="N1045">
        <v>6</v>
      </c>
      <c r="O1045">
        <v>4</v>
      </c>
      <c r="P1045">
        <v>8</v>
      </c>
      <c r="Q1045">
        <v>5</v>
      </c>
      <c r="R1045">
        <v>8</v>
      </c>
      <c r="S1045">
        <v>10</v>
      </c>
      <c r="T1045">
        <v>7</v>
      </c>
      <c r="U1045">
        <v>8</v>
      </c>
      <c r="V1045">
        <v>8</v>
      </c>
      <c r="W1045">
        <v>6</v>
      </c>
      <c r="X1045">
        <v>10</v>
      </c>
      <c r="Y1045">
        <v>7</v>
      </c>
      <c r="Z1045">
        <v>5</v>
      </c>
    </row>
    <row r="1046" spans="1:26" x14ac:dyDescent="0.35">
      <c r="A1046">
        <v>1096</v>
      </c>
      <c r="B1046" t="s">
        <v>338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</row>
    <row r="1047" spans="1:26" x14ac:dyDescent="0.35">
      <c r="A1047">
        <v>1097</v>
      </c>
      <c r="B1047" t="s">
        <v>629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</row>
    <row r="1048" spans="1:26" x14ac:dyDescent="0.35">
      <c r="A1048">
        <v>1098</v>
      </c>
      <c r="B1048" t="s">
        <v>341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</row>
    <row r="1049" spans="1:26" x14ac:dyDescent="0.35">
      <c r="A1049">
        <v>1099</v>
      </c>
      <c r="B1049" t="s">
        <v>631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</row>
    <row r="1050" spans="1:26" x14ac:dyDescent="0.35">
      <c r="A1050">
        <v>1100</v>
      </c>
      <c r="B1050" t="s">
        <v>358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</row>
    <row r="1051" spans="1:26" x14ac:dyDescent="0.35">
      <c r="A1051">
        <v>1101</v>
      </c>
      <c r="B1051" t="s">
        <v>340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</row>
    <row r="1052" spans="1:26" x14ac:dyDescent="0.35">
      <c r="A1052">
        <v>1102</v>
      </c>
      <c r="B1052" t="s">
        <v>589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</row>
    <row r="1053" spans="1:26" x14ac:dyDescent="0.35">
      <c r="A1053">
        <v>1103</v>
      </c>
      <c r="B1053" t="s">
        <v>590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</row>
    <row r="1054" spans="1:26" x14ac:dyDescent="0.35">
      <c r="A1054">
        <v>1104</v>
      </c>
      <c r="B1054" t="s">
        <v>591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</row>
    <row r="1055" spans="1:26" x14ac:dyDescent="0.35">
      <c r="A1055">
        <v>1105</v>
      </c>
      <c r="B1055" t="s">
        <v>358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</row>
    <row r="1056" spans="1:26" x14ac:dyDescent="0.35">
      <c r="A1056">
        <v>1106</v>
      </c>
      <c r="B1056" t="s">
        <v>358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</row>
    <row r="1057" spans="1:26" x14ac:dyDescent="0.35">
      <c r="A1057">
        <v>1107</v>
      </c>
      <c r="B1057" t="s">
        <v>358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</row>
    <row r="1058" spans="1:26" x14ac:dyDescent="0.35">
      <c r="A1058">
        <v>1108</v>
      </c>
      <c r="B1058" t="s">
        <v>358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</row>
    <row r="1059" spans="1:26" x14ac:dyDescent="0.35">
      <c r="A1059">
        <v>1109</v>
      </c>
      <c r="B1059" t="s">
        <v>338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</row>
    <row r="1060" spans="1:26" x14ac:dyDescent="0.35">
      <c r="A1060">
        <v>1110</v>
      </c>
      <c r="B1060" t="s">
        <v>629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</row>
    <row r="1061" spans="1:26" x14ac:dyDescent="0.35">
      <c r="A1061">
        <v>1111</v>
      </c>
      <c r="B1061" t="s">
        <v>341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</row>
    <row r="1062" spans="1:26" x14ac:dyDescent="0.35">
      <c r="A1062">
        <v>1112</v>
      </c>
      <c r="B1062" t="s">
        <v>631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</row>
    <row r="1063" spans="1:26" x14ac:dyDescent="0.35">
      <c r="A1063">
        <v>1113</v>
      </c>
      <c r="B1063" t="s">
        <v>358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</row>
    <row r="1064" spans="1:26" x14ac:dyDescent="0.35">
      <c r="A1064">
        <v>1114</v>
      </c>
      <c r="B1064" t="s">
        <v>340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</row>
    <row r="1065" spans="1:26" x14ac:dyDescent="0.35">
      <c r="A1065">
        <v>1115</v>
      </c>
      <c r="B1065" t="s">
        <v>710</v>
      </c>
      <c r="C1065">
        <v>92419</v>
      </c>
      <c r="D1065">
        <v>59537</v>
      </c>
      <c r="E1065">
        <v>77066</v>
      </c>
      <c r="F1065">
        <v>87035</v>
      </c>
      <c r="G1065">
        <v>85087</v>
      </c>
      <c r="H1065">
        <v>82344</v>
      </c>
      <c r="I1065">
        <v>119741</v>
      </c>
      <c r="J1065">
        <v>98035</v>
      </c>
      <c r="K1065">
        <v>97569</v>
      </c>
      <c r="L1065">
        <v>104832</v>
      </c>
      <c r="M1065">
        <v>114980</v>
      </c>
      <c r="N1065">
        <v>332359</v>
      </c>
      <c r="O1065">
        <v>155468</v>
      </c>
      <c r="P1065">
        <v>40560</v>
      </c>
      <c r="Q1065">
        <v>100055</v>
      </c>
      <c r="R1065">
        <v>28874</v>
      </c>
      <c r="S1065">
        <v>24064</v>
      </c>
      <c r="T1065">
        <v>86346</v>
      </c>
      <c r="U1065">
        <v>146394</v>
      </c>
      <c r="V1065">
        <v>42752</v>
      </c>
      <c r="W1065">
        <v>127565</v>
      </c>
      <c r="X1065">
        <v>107171</v>
      </c>
      <c r="Y1065">
        <v>67566</v>
      </c>
      <c r="Z1065">
        <v>312510</v>
      </c>
    </row>
    <row r="1066" spans="1:26" x14ac:dyDescent="0.35">
      <c r="A1066">
        <v>1116</v>
      </c>
      <c r="B1066" t="s">
        <v>675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</row>
    <row r="1067" spans="1:26" x14ac:dyDescent="0.35">
      <c r="A1067">
        <v>1117</v>
      </c>
      <c r="B1067" t="s">
        <v>676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</row>
    <row r="1068" spans="1:26" x14ac:dyDescent="0.35">
      <c r="A1068">
        <v>1118</v>
      </c>
      <c r="B1068" t="s">
        <v>677</v>
      </c>
      <c r="C1068">
        <v>462</v>
      </c>
      <c r="D1068">
        <v>463</v>
      </c>
      <c r="E1068">
        <v>463</v>
      </c>
      <c r="F1068">
        <v>461</v>
      </c>
      <c r="G1068">
        <v>460</v>
      </c>
      <c r="H1068">
        <v>462</v>
      </c>
      <c r="I1068">
        <v>457</v>
      </c>
      <c r="J1068">
        <v>459</v>
      </c>
      <c r="K1068">
        <v>450</v>
      </c>
      <c r="L1068">
        <v>450</v>
      </c>
      <c r="M1068">
        <v>447</v>
      </c>
      <c r="N1068">
        <v>444</v>
      </c>
      <c r="O1068">
        <v>514</v>
      </c>
      <c r="P1068">
        <v>242</v>
      </c>
      <c r="Q1068">
        <v>296</v>
      </c>
      <c r="R1068">
        <v>292</v>
      </c>
      <c r="S1068">
        <v>397</v>
      </c>
      <c r="T1068">
        <v>104</v>
      </c>
      <c r="U1068">
        <v>215</v>
      </c>
      <c r="V1068">
        <v>174</v>
      </c>
      <c r="W1068">
        <v>169</v>
      </c>
      <c r="X1068">
        <v>166</v>
      </c>
      <c r="Y1068">
        <v>303</v>
      </c>
      <c r="Z1068">
        <v>427</v>
      </c>
    </row>
    <row r="1069" spans="1:26" x14ac:dyDescent="0.35">
      <c r="A1069">
        <v>1119</v>
      </c>
      <c r="B1069" t="s">
        <v>678</v>
      </c>
      <c r="C1069">
        <v>983</v>
      </c>
      <c r="D1069">
        <v>999</v>
      </c>
      <c r="E1069">
        <v>975</v>
      </c>
      <c r="F1069">
        <v>938</v>
      </c>
      <c r="G1069">
        <v>937</v>
      </c>
      <c r="H1069">
        <v>946</v>
      </c>
      <c r="I1069">
        <v>969</v>
      </c>
      <c r="J1069">
        <v>1003</v>
      </c>
      <c r="K1069">
        <v>999</v>
      </c>
      <c r="L1069">
        <v>1003</v>
      </c>
      <c r="M1069">
        <v>1006</v>
      </c>
      <c r="N1069">
        <v>1012</v>
      </c>
      <c r="O1069">
        <v>1856</v>
      </c>
      <c r="P1069">
        <v>1890</v>
      </c>
      <c r="Q1069">
        <v>2518</v>
      </c>
      <c r="R1069">
        <v>1894</v>
      </c>
      <c r="S1069">
        <v>2286</v>
      </c>
      <c r="T1069">
        <v>1645</v>
      </c>
      <c r="U1069">
        <v>1037</v>
      </c>
      <c r="V1069">
        <v>2528</v>
      </c>
      <c r="W1069">
        <v>2148</v>
      </c>
      <c r="X1069">
        <v>2628</v>
      </c>
      <c r="Y1069">
        <v>902</v>
      </c>
      <c r="Z1069">
        <v>2317</v>
      </c>
    </row>
    <row r="1070" spans="1:26" x14ac:dyDescent="0.35">
      <c r="A1070">
        <v>1120</v>
      </c>
      <c r="B1070" t="s">
        <v>589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</row>
    <row r="1071" spans="1:26" x14ac:dyDescent="0.35">
      <c r="A1071">
        <v>1121</v>
      </c>
      <c r="B1071" t="s">
        <v>590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</row>
    <row r="1072" spans="1:26" x14ac:dyDescent="0.35">
      <c r="A1072">
        <v>1122</v>
      </c>
      <c r="B1072" t="s">
        <v>591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</row>
    <row r="1073" spans="1:26" x14ac:dyDescent="0.35">
      <c r="A1073">
        <v>1123</v>
      </c>
      <c r="B1073" t="s">
        <v>338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</row>
    <row r="1074" spans="1:26" x14ac:dyDescent="0.35">
      <c r="A1074">
        <v>1124</v>
      </c>
      <c r="B1074" t="s">
        <v>629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</row>
    <row r="1075" spans="1:26" x14ac:dyDescent="0.35">
      <c r="A1075">
        <v>1125</v>
      </c>
      <c r="B1075" t="s">
        <v>341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</row>
    <row r="1076" spans="1:26" x14ac:dyDescent="0.35">
      <c r="A1076">
        <v>1126</v>
      </c>
      <c r="B1076" t="s">
        <v>631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</row>
    <row r="1077" spans="1:26" x14ac:dyDescent="0.35">
      <c r="A1077">
        <v>1127</v>
      </c>
      <c r="B1077" t="s">
        <v>357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</row>
    <row r="1078" spans="1:26" x14ac:dyDescent="0.35">
      <c r="A1078">
        <v>1128</v>
      </c>
      <c r="B1078" t="s">
        <v>340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</row>
    <row r="1079" spans="1:26" x14ac:dyDescent="0.35">
      <c r="A1079">
        <v>1129</v>
      </c>
      <c r="B1079" t="s">
        <v>589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</row>
    <row r="1080" spans="1:26" x14ac:dyDescent="0.35">
      <c r="A1080">
        <v>1130</v>
      </c>
      <c r="B1080" t="s">
        <v>590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</row>
    <row r="1081" spans="1:26" x14ac:dyDescent="0.35">
      <c r="A1081">
        <v>1131</v>
      </c>
      <c r="B1081" t="s">
        <v>591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</row>
    <row r="1082" spans="1:26" x14ac:dyDescent="0.35">
      <c r="A1082">
        <v>1132</v>
      </c>
      <c r="B1082" t="s">
        <v>648</v>
      </c>
      <c r="C1082">
        <v>54352</v>
      </c>
      <c r="D1082">
        <v>71962</v>
      </c>
      <c r="E1082">
        <v>48580</v>
      </c>
      <c r="F1082">
        <v>49286</v>
      </c>
      <c r="G1082">
        <v>47769</v>
      </c>
      <c r="H1082">
        <v>53143</v>
      </c>
      <c r="I1082">
        <v>46795</v>
      </c>
      <c r="J1082">
        <v>49862</v>
      </c>
      <c r="K1082">
        <v>37206</v>
      </c>
      <c r="L1082">
        <v>49106</v>
      </c>
      <c r="M1082">
        <v>43360</v>
      </c>
      <c r="N1082">
        <v>48472</v>
      </c>
      <c r="O1082">
        <v>69590</v>
      </c>
      <c r="P1082">
        <v>69670</v>
      </c>
      <c r="Q1082">
        <v>57966</v>
      </c>
      <c r="R1082">
        <v>71631</v>
      </c>
      <c r="S1082">
        <v>60071</v>
      </c>
      <c r="T1082">
        <v>69459</v>
      </c>
      <c r="U1082">
        <v>81362</v>
      </c>
      <c r="V1082">
        <v>60926</v>
      </c>
      <c r="W1082">
        <v>68739</v>
      </c>
      <c r="X1082">
        <v>71992</v>
      </c>
      <c r="Y1082">
        <v>56499</v>
      </c>
      <c r="Z1082">
        <v>75031</v>
      </c>
    </row>
    <row r="1083" spans="1:26" x14ac:dyDescent="0.35">
      <c r="A1083">
        <v>1133</v>
      </c>
      <c r="B1083" t="s">
        <v>647</v>
      </c>
      <c r="C1083">
        <v>12</v>
      </c>
      <c r="D1083">
        <v>12</v>
      </c>
      <c r="E1083">
        <v>12</v>
      </c>
      <c r="F1083">
        <v>12</v>
      </c>
      <c r="G1083">
        <v>12</v>
      </c>
      <c r="H1083">
        <v>12</v>
      </c>
      <c r="I1083">
        <v>12</v>
      </c>
      <c r="J1083">
        <v>12</v>
      </c>
      <c r="K1083">
        <v>12</v>
      </c>
      <c r="L1083">
        <v>12</v>
      </c>
      <c r="M1083">
        <v>12</v>
      </c>
      <c r="N1083">
        <v>12</v>
      </c>
      <c r="O1083">
        <v>9</v>
      </c>
      <c r="P1083">
        <v>3</v>
      </c>
      <c r="Q1083">
        <v>5</v>
      </c>
      <c r="R1083">
        <v>3</v>
      </c>
      <c r="S1083">
        <v>2</v>
      </c>
      <c r="T1083">
        <v>2</v>
      </c>
      <c r="U1083">
        <v>3</v>
      </c>
      <c r="V1083">
        <v>3</v>
      </c>
      <c r="W1083">
        <v>9</v>
      </c>
      <c r="X1083">
        <v>1</v>
      </c>
      <c r="Y1083">
        <v>6</v>
      </c>
      <c r="Z1083">
        <v>2</v>
      </c>
    </row>
    <row r="1084" spans="1:26" x14ac:dyDescent="0.35">
      <c r="A1084">
        <v>1134</v>
      </c>
      <c r="B1084" t="s">
        <v>649</v>
      </c>
      <c r="C1084">
        <v>18</v>
      </c>
      <c r="D1084">
        <v>18</v>
      </c>
      <c r="E1084">
        <v>18</v>
      </c>
      <c r="F1084">
        <v>18</v>
      </c>
      <c r="G1084">
        <v>18</v>
      </c>
      <c r="H1084">
        <v>18</v>
      </c>
      <c r="I1084">
        <v>18</v>
      </c>
      <c r="J1084">
        <v>18</v>
      </c>
      <c r="K1084">
        <v>18</v>
      </c>
      <c r="L1084">
        <v>18</v>
      </c>
      <c r="M1084">
        <v>18</v>
      </c>
      <c r="N1084">
        <v>18</v>
      </c>
      <c r="O1084">
        <v>12</v>
      </c>
      <c r="P1084">
        <v>6</v>
      </c>
      <c r="Q1084">
        <v>8</v>
      </c>
      <c r="R1084">
        <v>10</v>
      </c>
      <c r="S1084">
        <v>20</v>
      </c>
      <c r="T1084">
        <v>19</v>
      </c>
      <c r="U1084">
        <v>14</v>
      </c>
      <c r="V1084">
        <v>13</v>
      </c>
      <c r="W1084">
        <v>6</v>
      </c>
      <c r="X1084">
        <v>11</v>
      </c>
      <c r="Y1084">
        <v>20</v>
      </c>
      <c r="Z1084">
        <v>13</v>
      </c>
    </row>
    <row r="1085" spans="1:26" x14ac:dyDescent="0.35">
      <c r="A1085">
        <v>1135</v>
      </c>
      <c r="B1085" t="s">
        <v>338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</row>
    <row r="1086" spans="1:26" x14ac:dyDescent="0.35">
      <c r="A1086">
        <v>1136</v>
      </c>
      <c r="B1086" t="s">
        <v>629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</row>
    <row r="1087" spans="1:26" x14ac:dyDescent="0.35">
      <c r="A1087">
        <v>1137</v>
      </c>
      <c r="B1087" t="s">
        <v>341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</row>
    <row r="1088" spans="1:26" x14ac:dyDescent="0.35">
      <c r="A1088">
        <v>1138</v>
      </c>
      <c r="B1088" t="s">
        <v>631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</row>
    <row r="1089" spans="1:26" x14ac:dyDescent="0.35">
      <c r="A1089">
        <v>1139</v>
      </c>
      <c r="B1089" t="s">
        <v>357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</row>
    <row r="1090" spans="1:26" x14ac:dyDescent="0.35">
      <c r="A1090">
        <v>1140</v>
      </c>
      <c r="B1090" t="s">
        <v>340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</row>
    <row r="1091" spans="1:26" x14ac:dyDescent="0.35">
      <c r="A1091">
        <v>1141</v>
      </c>
      <c r="B1091" t="s">
        <v>338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</row>
    <row r="1092" spans="1:26" x14ac:dyDescent="0.35">
      <c r="A1092">
        <v>1142</v>
      </c>
      <c r="B1092" t="s">
        <v>629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</row>
    <row r="1093" spans="1:26" x14ac:dyDescent="0.35">
      <c r="A1093">
        <v>1143</v>
      </c>
      <c r="B1093" t="s">
        <v>341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</row>
    <row r="1094" spans="1:26" x14ac:dyDescent="0.35">
      <c r="A1094">
        <v>1144</v>
      </c>
      <c r="B1094" t="s">
        <v>631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</row>
    <row r="1095" spans="1:26" x14ac:dyDescent="0.35">
      <c r="A1095">
        <v>1145</v>
      </c>
      <c r="B1095" t="s">
        <v>357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</row>
    <row r="1096" spans="1:26" x14ac:dyDescent="0.35">
      <c r="A1096">
        <v>1146</v>
      </c>
      <c r="B1096" t="s">
        <v>340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</row>
    <row r="1097" spans="1:26" x14ac:dyDescent="0.35">
      <c r="A1097">
        <v>1147</v>
      </c>
      <c r="B1097" t="s">
        <v>648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409</v>
      </c>
      <c r="T1097">
        <v>0</v>
      </c>
      <c r="U1097">
        <v>0</v>
      </c>
      <c r="V1097">
        <v>821</v>
      </c>
      <c r="W1097">
        <v>0</v>
      </c>
      <c r="X1097">
        <v>0</v>
      </c>
      <c r="Y1097">
        <v>409</v>
      </c>
      <c r="Z1097">
        <v>834</v>
      </c>
    </row>
    <row r="1098" spans="1:26" x14ac:dyDescent="0.35">
      <c r="A1098">
        <v>1148</v>
      </c>
      <c r="B1098" t="s">
        <v>647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</row>
    <row r="1099" spans="1:26" x14ac:dyDescent="0.35">
      <c r="A1099">
        <v>1149</v>
      </c>
      <c r="B1099" t="s">
        <v>649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</row>
    <row r="1100" spans="1:26" x14ac:dyDescent="0.35">
      <c r="A1100">
        <v>1150</v>
      </c>
      <c r="B1100" t="s">
        <v>688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</row>
    <row r="1101" spans="1:26" x14ac:dyDescent="0.35">
      <c r="A1101">
        <v>1151</v>
      </c>
      <c r="B1101" t="s">
        <v>965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28</v>
      </c>
      <c r="L1101">
        <v>10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26</v>
      </c>
      <c r="X1101">
        <v>13</v>
      </c>
      <c r="Y1101">
        <v>0</v>
      </c>
      <c r="Z1101">
        <v>0</v>
      </c>
    </row>
    <row r="1102" spans="1:26" x14ac:dyDescent="0.35">
      <c r="A1102">
        <v>1152</v>
      </c>
      <c r="B1102" t="s">
        <v>690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</row>
    <row r="1103" spans="1:26" x14ac:dyDescent="0.35">
      <c r="A1103">
        <v>1153</v>
      </c>
      <c r="B1103" t="s">
        <v>691</v>
      </c>
      <c r="C1103">
        <v>0</v>
      </c>
      <c r="D1103">
        <v>0</v>
      </c>
      <c r="E1103">
        <v>1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1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</row>
    <row r="1104" spans="1:26" x14ac:dyDescent="0.35">
      <c r="A1104">
        <v>1154</v>
      </c>
      <c r="B1104" t="s">
        <v>692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</row>
    <row r="1105" spans="1:26" x14ac:dyDescent="0.35">
      <c r="A1105">
        <v>1155</v>
      </c>
      <c r="B1105" t="s">
        <v>693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</row>
    <row r="1106" spans="1:26" x14ac:dyDescent="0.35">
      <c r="A1106">
        <v>1156</v>
      </c>
      <c r="B1106" t="s">
        <v>694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</row>
    <row r="1107" spans="1:26" x14ac:dyDescent="0.35">
      <c r="A1107">
        <v>1157</v>
      </c>
      <c r="B1107" t="s">
        <v>797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</row>
    <row r="1108" spans="1:26" x14ac:dyDescent="0.35">
      <c r="A1108">
        <v>1158</v>
      </c>
      <c r="B1108" t="s">
        <v>696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</row>
    <row r="1109" spans="1:26" x14ac:dyDescent="0.35">
      <c r="A1109">
        <v>1159</v>
      </c>
      <c r="B1109" t="s">
        <v>700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</row>
    <row r="1110" spans="1:26" x14ac:dyDescent="0.35">
      <c r="A1110">
        <v>1160</v>
      </c>
      <c r="B1110" t="s">
        <v>697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</row>
    <row r="1111" spans="1:26" x14ac:dyDescent="0.35">
      <c r="A1111">
        <v>1161</v>
      </c>
      <c r="B1111" t="s">
        <v>698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</row>
    <row r="1112" spans="1:26" x14ac:dyDescent="0.35">
      <c r="A1112">
        <v>1162</v>
      </c>
      <c r="B1112" t="s">
        <v>699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</row>
    <row r="1113" spans="1:26" x14ac:dyDescent="0.35">
      <c r="A1113">
        <v>1163</v>
      </c>
      <c r="B1113" t="s">
        <v>619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</row>
    <row r="1114" spans="1:26" x14ac:dyDescent="0.35">
      <c r="A1114">
        <v>1164</v>
      </c>
      <c r="B1114" t="s">
        <v>619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</row>
    <row r="1115" spans="1:26" x14ac:dyDescent="0.35">
      <c r="A1115">
        <v>1165</v>
      </c>
      <c r="B1115" t="s">
        <v>682</v>
      </c>
      <c r="C1115">
        <v>1700</v>
      </c>
      <c r="D1115">
        <v>935</v>
      </c>
      <c r="E1115">
        <v>4291</v>
      </c>
      <c r="F1115">
        <v>1201</v>
      </c>
      <c r="G1115">
        <v>1084</v>
      </c>
      <c r="H1115">
        <v>924</v>
      </c>
      <c r="I1115">
        <v>1199</v>
      </c>
      <c r="J1115">
        <v>2795</v>
      </c>
      <c r="K1115">
        <v>2427</v>
      </c>
      <c r="L1115">
        <v>749</v>
      </c>
      <c r="M1115">
        <v>568</v>
      </c>
      <c r="N1115">
        <v>4369</v>
      </c>
      <c r="O1115">
        <v>2033</v>
      </c>
      <c r="P1115">
        <v>2344</v>
      </c>
      <c r="Q1115">
        <v>7943</v>
      </c>
      <c r="R1115">
        <v>1153</v>
      </c>
      <c r="S1115">
        <v>1613</v>
      </c>
      <c r="T1115">
        <v>2005</v>
      </c>
      <c r="U1115">
        <v>4311</v>
      </c>
      <c r="V1115">
        <v>5770</v>
      </c>
      <c r="W1115">
        <v>3639</v>
      </c>
      <c r="X1115">
        <v>1396</v>
      </c>
      <c r="Y1115">
        <v>1900</v>
      </c>
      <c r="Z1115">
        <v>2918</v>
      </c>
    </row>
    <row r="1116" spans="1:26" x14ac:dyDescent="0.35">
      <c r="A1116">
        <v>1166</v>
      </c>
      <c r="B1116" t="s">
        <v>683</v>
      </c>
      <c r="C1116">
        <v>296</v>
      </c>
      <c r="D1116">
        <v>278</v>
      </c>
      <c r="E1116">
        <v>264</v>
      </c>
      <c r="F1116">
        <v>95</v>
      </c>
      <c r="G1116">
        <v>176</v>
      </c>
      <c r="H1116">
        <v>35</v>
      </c>
      <c r="I1116">
        <v>111</v>
      </c>
      <c r="J1116">
        <v>53</v>
      </c>
      <c r="K1116">
        <v>47</v>
      </c>
      <c r="L1116">
        <v>408</v>
      </c>
      <c r="M1116">
        <v>407</v>
      </c>
      <c r="N1116">
        <v>252</v>
      </c>
      <c r="O1116">
        <v>133</v>
      </c>
      <c r="P1116">
        <v>3225</v>
      </c>
      <c r="Q1116">
        <v>952</v>
      </c>
      <c r="R1116">
        <v>1001</v>
      </c>
      <c r="S1116">
        <v>-317</v>
      </c>
      <c r="T1116">
        <v>0</v>
      </c>
      <c r="U1116">
        <v>815</v>
      </c>
      <c r="V1116">
        <v>121</v>
      </c>
      <c r="W1116">
        <v>259</v>
      </c>
      <c r="X1116">
        <v>879</v>
      </c>
      <c r="Y1116">
        <v>625</v>
      </c>
      <c r="Z1116">
        <v>1181</v>
      </c>
    </row>
    <row r="1117" spans="1:26" x14ac:dyDescent="0.35">
      <c r="A1117">
        <v>1167</v>
      </c>
      <c r="B1117" t="s">
        <v>684</v>
      </c>
      <c r="C1117">
        <v>6224</v>
      </c>
      <c r="D1117">
        <v>4658</v>
      </c>
      <c r="E1117">
        <v>4234</v>
      </c>
      <c r="F1117">
        <v>4234</v>
      </c>
      <c r="G1117">
        <v>2829</v>
      </c>
      <c r="H1117">
        <v>2202</v>
      </c>
      <c r="I1117">
        <v>689</v>
      </c>
      <c r="J1117">
        <v>4612</v>
      </c>
      <c r="K1117">
        <v>10662</v>
      </c>
      <c r="L1117">
        <v>10489</v>
      </c>
      <c r="M1117">
        <v>5137</v>
      </c>
      <c r="N1117">
        <v>3517</v>
      </c>
      <c r="O1117">
        <v>4162</v>
      </c>
      <c r="P1117">
        <v>4845</v>
      </c>
      <c r="Q1117">
        <v>7726</v>
      </c>
      <c r="R1117">
        <v>3147</v>
      </c>
      <c r="S1117">
        <v>6385</v>
      </c>
      <c r="T1117">
        <v>1675</v>
      </c>
      <c r="U1117">
        <v>4427</v>
      </c>
      <c r="V1117">
        <v>1750</v>
      </c>
      <c r="W1117">
        <v>3894</v>
      </c>
      <c r="X1117">
        <v>2335</v>
      </c>
      <c r="Y1117">
        <v>2344</v>
      </c>
      <c r="Z1117">
        <v>-22652</v>
      </c>
    </row>
    <row r="1118" spans="1:26" x14ac:dyDescent="0.35">
      <c r="A1118">
        <v>1168</v>
      </c>
      <c r="B1118" t="s">
        <v>685</v>
      </c>
      <c r="C1118">
        <v>101</v>
      </c>
      <c r="D1118">
        <v>268</v>
      </c>
      <c r="E1118">
        <v>58</v>
      </c>
      <c r="F1118">
        <v>70</v>
      </c>
      <c r="G1118">
        <v>27</v>
      </c>
      <c r="H1118">
        <v>163</v>
      </c>
      <c r="I1118">
        <v>72</v>
      </c>
      <c r="J1118">
        <v>97</v>
      </c>
      <c r="K1118">
        <v>49</v>
      </c>
      <c r="L1118">
        <v>411</v>
      </c>
      <c r="M1118">
        <v>195</v>
      </c>
      <c r="N1118">
        <v>86</v>
      </c>
      <c r="O1118">
        <v>0</v>
      </c>
      <c r="P1118">
        <v>118</v>
      </c>
      <c r="Q1118">
        <v>161</v>
      </c>
      <c r="R1118">
        <v>873</v>
      </c>
      <c r="S1118">
        <v>259</v>
      </c>
      <c r="T1118">
        <v>539</v>
      </c>
      <c r="U1118">
        <v>226</v>
      </c>
      <c r="V1118">
        <v>79</v>
      </c>
      <c r="W1118">
        <v>379</v>
      </c>
      <c r="X1118">
        <v>993</v>
      </c>
      <c r="Y1118">
        <v>2265</v>
      </c>
      <c r="Z1118">
        <v>154</v>
      </c>
    </row>
    <row r="1119" spans="1:26" x14ac:dyDescent="0.35">
      <c r="A1119">
        <v>1169</v>
      </c>
      <c r="B1119" t="s">
        <v>686</v>
      </c>
      <c r="C1119">
        <v>1398</v>
      </c>
      <c r="D1119">
        <v>991</v>
      </c>
      <c r="E1119">
        <v>2308</v>
      </c>
      <c r="F1119">
        <v>2307</v>
      </c>
      <c r="G1119">
        <v>1249</v>
      </c>
      <c r="H1119">
        <v>818</v>
      </c>
      <c r="I1119">
        <v>1589</v>
      </c>
      <c r="J1119">
        <v>1827</v>
      </c>
      <c r="K1119">
        <v>2066</v>
      </c>
      <c r="L1119">
        <v>530</v>
      </c>
      <c r="M1119">
        <v>910</v>
      </c>
      <c r="N1119">
        <v>2299</v>
      </c>
      <c r="O1119">
        <v>2591</v>
      </c>
      <c r="P1119">
        <v>3589</v>
      </c>
      <c r="Q1119">
        <v>1768</v>
      </c>
      <c r="R1119">
        <v>11737</v>
      </c>
      <c r="S1119">
        <v>139</v>
      </c>
      <c r="T1119">
        <v>521</v>
      </c>
      <c r="U1119">
        <v>4547</v>
      </c>
      <c r="V1119">
        <v>2021</v>
      </c>
      <c r="W1119">
        <v>1</v>
      </c>
      <c r="X1119">
        <v>28</v>
      </c>
      <c r="Y1119">
        <v>1491</v>
      </c>
      <c r="Z1119">
        <v>1861</v>
      </c>
    </row>
    <row r="1120" spans="1:26" x14ac:dyDescent="0.35">
      <c r="A1120">
        <v>1170</v>
      </c>
      <c r="B1120" t="s">
        <v>687</v>
      </c>
      <c r="C1120">
        <v>5964</v>
      </c>
      <c r="D1120">
        <v>1606</v>
      </c>
      <c r="E1120">
        <v>8843</v>
      </c>
      <c r="F1120">
        <v>11340</v>
      </c>
      <c r="G1120">
        <v>4342</v>
      </c>
      <c r="H1120">
        <v>2447</v>
      </c>
      <c r="I1120">
        <v>7861</v>
      </c>
      <c r="J1120">
        <v>7149</v>
      </c>
      <c r="K1120">
        <v>1241</v>
      </c>
      <c r="L1120">
        <v>5517</v>
      </c>
      <c r="M1120">
        <v>5260</v>
      </c>
      <c r="N1120">
        <v>2886</v>
      </c>
      <c r="O1120">
        <v>14160</v>
      </c>
      <c r="P1120">
        <v>11655</v>
      </c>
      <c r="Q1120">
        <v>18185</v>
      </c>
      <c r="R1120">
        <v>5774</v>
      </c>
      <c r="S1120">
        <v>8185</v>
      </c>
      <c r="T1120">
        <v>12355</v>
      </c>
      <c r="U1120">
        <v>7956</v>
      </c>
      <c r="V1120">
        <v>1995</v>
      </c>
      <c r="W1120">
        <v>5279</v>
      </c>
      <c r="X1120">
        <v>4832</v>
      </c>
      <c r="Y1120">
        <v>2204</v>
      </c>
      <c r="Z1120">
        <v>7506</v>
      </c>
    </row>
    <row r="1121" spans="1:26" x14ac:dyDescent="0.35">
      <c r="A1121">
        <v>1171</v>
      </c>
      <c r="B1121" t="s">
        <v>701</v>
      </c>
      <c r="C1121">
        <v>7749</v>
      </c>
      <c r="D1121">
        <v>7749</v>
      </c>
      <c r="E1121">
        <v>9040</v>
      </c>
      <c r="F1121">
        <v>9040</v>
      </c>
      <c r="G1121">
        <v>12915</v>
      </c>
      <c r="H1121">
        <v>12915</v>
      </c>
      <c r="I1121">
        <v>12915</v>
      </c>
      <c r="J1121">
        <v>12915</v>
      </c>
      <c r="K1121">
        <v>10332</v>
      </c>
      <c r="L1121">
        <v>11623</v>
      </c>
      <c r="M1121">
        <v>11623</v>
      </c>
      <c r="N1121">
        <v>10332</v>
      </c>
      <c r="O1121">
        <v>7968</v>
      </c>
      <c r="P1121">
        <v>20357</v>
      </c>
      <c r="Q1121">
        <v>10607</v>
      </c>
      <c r="R1121">
        <v>8555</v>
      </c>
      <c r="S1121">
        <v>3823</v>
      </c>
      <c r="T1121">
        <v>4993</v>
      </c>
      <c r="U1121">
        <v>8387</v>
      </c>
      <c r="V1121">
        <v>4434</v>
      </c>
      <c r="W1121">
        <v>5351</v>
      </c>
      <c r="X1121">
        <v>4430</v>
      </c>
      <c r="Y1121">
        <v>6716</v>
      </c>
      <c r="Z1121">
        <v>10104</v>
      </c>
    </row>
    <row r="1122" spans="1:26" x14ac:dyDescent="0.35">
      <c r="A1122">
        <v>1172</v>
      </c>
      <c r="B1122" t="s">
        <v>702</v>
      </c>
      <c r="C1122">
        <v>1979</v>
      </c>
      <c r="D1122">
        <v>1979</v>
      </c>
      <c r="E1122">
        <v>2310</v>
      </c>
      <c r="F1122">
        <v>2310</v>
      </c>
      <c r="G1122">
        <v>3299</v>
      </c>
      <c r="H1122">
        <v>3299</v>
      </c>
      <c r="I1122">
        <v>3299</v>
      </c>
      <c r="J1122">
        <v>3299</v>
      </c>
      <c r="K1122">
        <v>2640</v>
      </c>
      <c r="L1122">
        <v>2969</v>
      </c>
      <c r="M1122">
        <v>2969</v>
      </c>
      <c r="N1122">
        <v>2640</v>
      </c>
      <c r="O1122">
        <v>1424</v>
      </c>
      <c r="P1122">
        <v>1465</v>
      </c>
      <c r="Q1122">
        <v>893</v>
      </c>
      <c r="R1122">
        <v>2128</v>
      </c>
      <c r="S1122">
        <v>3349</v>
      </c>
      <c r="T1122">
        <v>3812</v>
      </c>
      <c r="U1122">
        <v>1862</v>
      </c>
      <c r="V1122">
        <v>3417</v>
      </c>
      <c r="W1122">
        <v>2150</v>
      </c>
      <c r="X1122">
        <v>2532</v>
      </c>
      <c r="Y1122">
        <v>3385</v>
      </c>
      <c r="Z1122">
        <v>2452</v>
      </c>
    </row>
    <row r="1123" spans="1:26" x14ac:dyDescent="0.35">
      <c r="A1123">
        <v>1173</v>
      </c>
      <c r="B1123" t="s">
        <v>703</v>
      </c>
      <c r="C1123">
        <v>13561</v>
      </c>
      <c r="D1123">
        <v>13561</v>
      </c>
      <c r="E1123">
        <v>15822</v>
      </c>
      <c r="F1123">
        <v>15822</v>
      </c>
      <c r="G1123">
        <v>22602</v>
      </c>
      <c r="H1123">
        <v>22602</v>
      </c>
      <c r="I1123">
        <v>22602</v>
      </c>
      <c r="J1123">
        <v>22602</v>
      </c>
      <c r="K1123">
        <v>18082</v>
      </c>
      <c r="L1123">
        <v>20342</v>
      </c>
      <c r="M1123">
        <v>20342</v>
      </c>
      <c r="N1123">
        <v>18082</v>
      </c>
      <c r="O1123">
        <v>17991</v>
      </c>
      <c r="P1123">
        <v>15523</v>
      </c>
      <c r="Q1123">
        <v>14853</v>
      </c>
      <c r="R1123">
        <v>25041</v>
      </c>
      <c r="S1123">
        <v>23734</v>
      </c>
      <c r="T1123">
        <v>26352</v>
      </c>
      <c r="U1123">
        <v>21503</v>
      </c>
      <c r="V1123">
        <v>31173</v>
      </c>
      <c r="W1123">
        <v>18323</v>
      </c>
      <c r="X1123">
        <v>25088</v>
      </c>
      <c r="Y1123">
        <v>20427</v>
      </c>
      <c r="Z1123">
        <v>19958</v>
      </c>
    </row>
    <row r="1124" spans="1:26" x14ac:dyDescent="0.35">
      <c r="A1124">
        <v>1174</v>
      </c>
      <c r="B1124" t="s">
        <v>704</v>
      </c>
      <c r="C1124">
        <v>1752</v>
      </c>
      <c r="D1124">
        <v>1752</v>
      </c>
      <c r="E1124">
        <v>2043</v>
      </c>
      <c r="F1124">
        <v>2043</v>
      </c>
      <c r="G1124">
        <v>2919</v>
      </c>
      <c r="H1124">
        <v>2919</v>
      </c>
      <c r="I1124">
        <v>2919</v>
      </c>
      <c r="J1124">
        <v>2919</v>
      </c>
      <c r="K1124">
        <v>2334</v>
      </c>
      <c r="L1124">
        <v>2627</v>
      </c>
      <c r="M1124">
        <v>2627</v>
      </c>
      <c r="N1124">
        <v>2334</v>
      </c>
      <c r="O1124">
        <v>1360</v>
      </c>
      <c r="P1124">
        <v>1741</v>
      </c>
      <c r="Q1124">
        <v>2244</v>
      </c>
      <c r="R1124">
        <v>1276</v>
      </c>
      <c r="S1124">
        <v>1372</v>
      </c>
      <c r="T1124">
        <v>1826</v>
      </c>
      <c r="U1124">
        <v>1875</v>
      </c>
      <c r="V1124">
        <v>1548</v>
      </c>
      <c r="W1124">
        <v>1997</v>
      </c>
      <c r="X1124">
        <v>1793</v>
      </c>
      <c r="Y1124">
        <v>1588</v>
      </c>
      <c r="Z1124">
        <v>1932</v>
      </c>
    </row>
    <row r="1125" spans="1:26" x14ac:dyDescent="0.35">
      <c r="A1125">
        <v>1175</v>
      </c>
      <c r="B1125" t="s">
        <v>705</v>
      </c>
      <c r="C1125">
        <v>4209</v>
      </c>
      <c r="D1125">
        <v>4209</v>
      </c>
      <c r="E1125">
        <v>4910</v>
      </c>
      <c r="F1125">
        <v>4910</v>
      </c>
      <c r="G1125">
        <v>7015</v>
      </c>
      <c r="H1125">
        <v>7015</v>
      </c>
      <c r="I1125">
        <v>7015</v>
      </c>
      <c r="J1125">
        <v>7015</v>
      </c>
      <c r="K1125">
        <v>5612</v>
      </c>
      <c r="L1125">
        <v>6314</v>
      </c>
      <c r="M1125">
        <v>6314</v>
      </c>
      <c r="N1125">
        <v>5612</v>
      </c>
      <c r="O1125">
        <v>7607</v>
      </c>
      <c r="P1125">
        <v>5675</v>
      </c>
      <c r="Q1125">
        <v>4229</v>
      </c>
      <c r="R1125">
        <v>9201</v>
      </c>
      <c r="S1125">
        <v>2052</v>
      </c>
      <c r="T1125">
        <v>3570</v>
      </c>
      <c r="U1125">
        <v>8745</v>
      </c>
      <c r="V1125">
        <v>12398</v>
      </c>
      <c r="W1125">
        <v>5492</v>
      </c>
      <c r="X1125">
        <v>8376</v>
      </c>
      <c r="Y1125">
        <v>8153</v>
      </c>
      <c r="Z1125">
        <v>14979</v>
      </c>
    </row>
    <row r="1126" spans="1:26" x14ac:dyDescent="0.35">
      <c r="A1126">
        <v>1176</v>
      </c>
      <c r="B1126" t="s">
        <v>706</v>
      </c>
      <c r="C1126">
        <v>5594</v>
      </c>
      <c r="D1126">
        <v>5594</v>
      </c>
      <c r="E1126">
        <v>6525</v>
      </c>
      <c r="F1126">
        <v>6525</v>
      </c>
      <c r="G1126">
        <v>9323</v>
      </c>
      <c r="H1126">
        <v>9323</v>
      </c>
      <c r="I1126">
        <v>9323</v>
      </c>
      <c r="J1126">
        <v>9323</v>
      </c>
      <c r="K1126">
        <v>7458</v>
      </c>
      <c r="L1126">
        <v>8391</v>
      </c>
      <c r="M1126">
        <v>8391</v>
      </c>
      <c r="N1126">
        <v>7458</v>
      </c>
      <c r="O1126">
        <v>7331</v>
      </c>
      <c r="P1126">
        <v>5862</v>
      </c>
      <c r="Q1126">
        <v>4911</v>
      </c>
      <c r="R1126">
        <v>8552</v>
      </c>
      <c r="S1126">
        <v>5158</v>
      </c>
      <c r="T1126">
        <v>4363</v>
      </c>
      <c r="U1126">
        <v>7777</v>
      </c>
      <c r="V1126">
        <v>3256</v>
      </c>
      <c r="W1126">
        <v>7306</v>
      </c>
      <c r="X1126">
        <v>5659</v>
      </c>
      <c r="Y1126">
        <v>6392</v>
      </c>
      <c r="Z1126">
        <v>6584</v>
      </c>
    </row>
    <row r="1127" spans="1:26" x14ac:dyDescent="0.35">
      <c r="A1127">
        <v>1177</v>
      </c>
      <c r="B1127" t="s">
        <v>707</v>
      </c>
      <c r="C1127">
        <v>323</v>
      </c>
      <c r="D1127">
        <v>324</v>
      </c>
      <c r="E1127">
        <v>324</v>
      </c>
      <c r="F1127">
        <v>322</v>
      </c>
      <c r="G1127">
        <v>322</v>
      </c>
      <c r="H1127">
        <v>323</v>
      </c>
      <c r="I1127">
        <v>320</v>
      </c>
      <c r="J1127">
        <v>322</v>
      </c>
      <c r="K1127">
        <v>315</v>
      </c>
      <c r="L1127">
        <v>315</v>
      </c>
      <c r="M1127">
        <v>313</v>
      </c>
      <c r="N1127">
        <v>311</v>
      </c>
      <c r="O1127">
        <v>514</v>
      </c>
      <c r="P1127">
        <v>242</v>
      </c>
      <c r="Q1127">
        <v>296</v>
      </c>
      <c r="R1127">
        <v>292</v>
      </c>
      <c r="S1127">
        <v>397</v>
      </c>
      <c r="T1127">
        <v>104</v>
      </c>
      <c r="U1127">
        <v>215</v>
      </c>
      <c r="V1127">
        <v>174</v>
      </c>
      <c r="W1127">
        <v>169</v>
      </c>
      <c r="X1127">
        <v>166</v>
      </c>
      <c r="Y1127">
        <v>303</v>
      </c>
      <c r="Z1127">
        <v>427</v>
      </c>
    </row>
    <row r="1128" spans="1:26" x14ac:dyDescent="0.35">
      <c r="A1128">
        <v>1178</v>
      </c>
      <c r="B1128" t="s">
        <v>708</v>
      </c>
      <c r="C1128">
        <v>983</v>
      </c>
      <c r="D1128">
        <v>999</v>
      </c>
      <c r="E1128">
        <v>975</v>
      </c>
      <c r="F1128">
        <v>938</v>
      </c>
      <c r="G1128">
        <v>937</v>
      </c>
      <c r="H1128">
        <v>946</v>
      </c>
      <c r="I1128">
        <v>969</v>
      </c>
      <c r="J1128">
        <v>1003</v>
      </c>
      <c r="K1128">
        <v>999</v>
      </c>
      <c r="L1128">
        <v>1003</v>
      </c>
      <c r="M1128">
        <v>1006</v>
      </c>
      <c r="N1128">
        <v>1012</v>
      </c>
      <c r="O1128">
        <v>1856</v>
      </c>
      <c r="P1128">
        <v>1890</v>
      </c>
      <c r="Q1128">
        <v>2518</v>
      </c>
      <c r="R1128">
        <v>1894</v>
      </c>
      <c r="S1128">
        <v>2286</v>
      </c>
      <c r="T1128">
        <v>1645</v>
      </c>
      <c r="U1128">
        <v>1037</v>
      </c>
      <c r="V1128">
        <v>2528</v>
      </c>
      <c r="W1128">
        <v>2148</v>
      </c>
      <c r="X1128">
        <v>2628</v>
      </c>
      <c r="Y1128">
        <v>902</v>
      </c>
      <c r="Z1128">
        <v>2317</v>
      </c>
    </row>
    <row r="1129" spans="1:26" x14ac:dyDescent="0.35">
      <c r="A1129">
        <v>1179</v>
      </c>
      <c r="B1129" t="s">
        <v>709</v>
      </c>
      <c r="C1129">
        <v>22296</v>
      </c>
      <c r="D1129">
        <v>23222</v>
      </c>
      <c r="E1129">
        <v>21358</v>
      </c>
      <c r="F1129">
        <v>32164</v>
      </c>
      <c r="G1129">
        <v>20654</v>
      </c>
      <c r="H1129">
        <v>20939</v>
      </c>
      <c r="I1129">
        <v>22884</v>
      </c>
      <c r="J1129">
        <v>22835</v>
      </c>
      <c r="K1129">
        <v>19221</v>
      </c>
      <c r="L1129">
        <v>21837</v>
      </c>
      <c r="M1129">
        <v>21344</v>
      </c>
      <c r="N1129">
        <v>90184</v>
      </c>
      <c r="O1129">
        <v>44078</v>
      </c>
      <c r="P1129">
        <v>56416</v>
      </c>
      <c r="Q1129">
        <v>70665</v>
      </c>
      <c r="R1129">
        <v>43552</v>
      </c>
      <c r="S1129">
        <v>95490</v>
      </c>
      <c r="T1129">
        <v>65522</v>
      </c>
      <c r="U1129">
        <v>119402</v>
      </c>
      <c r="V1129">
        <v>95498</v>
      </c>
      <c r="W1129">
        <v>47919</v>
      </c>
      <c r="X1129">
        <v>104663</v>
      </c>
      <c r="Y1129">
        <v>116271</v>
      </c>
      <c r="Z1129">
        <v>54483</v>
      </c>
    </row>
    <row r="1130" spans="1:26" x14ac:dyDescent="0.35">
      <c r="A1130">
        <v>1180</v>
      </c>
      <c r="B1130" t="s">
        <v>338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</row>
    <row r="1131" spans="1:26" x14ac:dyDescent="0.35">
      <c r="A1131">
        <v>1181</v>
      </c>
      <c r="B1131" t="s">
        <v>629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</row>
    <row r="1132" spans="1:26" x14ac:dyDescent="0.35">
      <c r="A1132">
        <v>1182</v>
      </c>
      <c r="B1132" t="s">
        <v>341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</row>
    <row r="1133" spans="1:26" x14ac:dyDescent="0.35">
      <c r="A1133">
        <v>1183</v>
      </c>
      <c r="B1133" t="s">
        <v>631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</row>
    <row r="1134" spans="1:26" x14ac:dyDescent="0.35">
      <c r="A1134">
        <v>1184</v>
      </c>
      <c r="B1134" t="s">
        <v>357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</row>
    <row r="1135" spans="1:26" x14ac:dyDescent="0.35">
      <c r="A1135">
        <v>1185</v>
      </c>
      <c r="B1135" t="s">
        <v>340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</row>
    <row r="1136" spans="1:26" x14ac:dyDescent="0.35">
      <c r="A1136">
        <v>1186</v>
      </c>
      <c r="B1136" t="s">
        <v>338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</row>
    <row r="1137" spans="1:26" x14ac:dyDescent="0.35">
      <c r="A1137">
        <v>1187</v>
      </c>
      <c r="B1137" t="s">
        <v>629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</row>
    <row r="1138" spans="1:26" x14ac:dyDescent="0.35">
      <c r="A1138">
        <v>1188</v>
      </c>
      <c r="B1138" t="s">
        <v>341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</row>
    <row r="1139" spans="1:26" x14ac:dyDescent="0.35">
      <c r="A1139">
        <v>1189</v>
      </c>
      <c r="B1139" t="s">
        <v>631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</row>
    <row r="1140" spans="1:26" x14ac:dyDescent="0.35">
      <c r="A1140">
        <v>1190</v>
      </c>
      <c r="B1140" t="s">
        <v>357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</row>
    <row r="1141" spans="1:26" x14ac:dyDescent="0.35">
      <c r="A1141">
        <v>1191</v>
      </c>
      <c r="B1141" t="s">
        <v>340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</row>
    <row r="1142" spans="1:26" x14ac:dyDescent="0.35">
      <c r="A1142">
        <v>1192</v>
      </c>
      <c r="B1142" t="s">
        <v>338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</row>
    <row r="1143" spans="1:26" x14ac:dyDescent="0.35">
      <c r="A1143">
        <v>1193</v>
      </c>
      <c r="B1143" t="s">
        <v>629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</row>
    <row r="1144" spans="1:26" x14ac:dyDescent="0.35">
      <c r="A1144">
        <v>1194</v>
      </c>
      <c r="B1144" t="s">
        <v>341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</row>
    <row r="1145" spans="1:26" x14ac:dyDescent="0.35">
      <c r="A1145">
        <v>1195</v>
      </c>
      <c r="B1145" t="s">
        <v>631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</row>
    <row r="1146" spans="1:26" x14ac:dyDescent="0.35">
      <c r="A1146">
        <v>1196</v>
      </c>
      <c r="B1146" t="s">
        <v>357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</row>
    <row r="1147" spans="1:26" x14ac:dyDescent="0.35">
      <c r="A1147">
        <v>1197</v>
      </c>
      <c r="B1147" t="s">
        <v>340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</row>
    <row r="1148" spans="1:26" x14ac:dyDescent="0.35">
      <c r="A1148">
        <v>1198</v>
      </c>
      <c r="B1148" t="s">
        <v>338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</row>
    <row r="1149" spans="1:26" x14ac:dyDescent="0.35">
      <c r="A1149">
        <v>1199</v>
      </c>
      <c r="B1149" t="s">
        <v>629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</row>
    <row r="1150" spans="1:26" x14ac:dyDescent="0.35">
      <c r="A1150">
        <v>1200</v>
      </c>
      <c r="B1150" t="s">
        <v>341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</row>
    <row r="1151" spans="1:26" x14ac:dyDescent="0.35">
      <c r="A1151">
        <v>1201</v>
      </c>
      <c r="B1151" t="s">
        <v>631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</row>
    <row r="1152" spans="1:26" x14ac:dyDescent="0.35">
      <c r="A1152">
        <v>1202</v>
      </c>
      <c r="B1152" t="s">
        <v>357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</row>
    <row r="1153" spans="1:26" x14ac:dyDescent="0.35">
      <c r="A1153">
        <v>1203</v>
      </c>
      <c r="B1153" t="s">
        <v>340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</row>
    <row r="1154" spans="1:26" x14ac:dyDescent="0.35">
      <c r="A1154">
        <v>1204</v>
      </c>
      <c r="B1154" t="s">
        <v>338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</row>
    <row r="1155" spans="1:26" x14ac:dyDescent="0.35">
      <c r="A1155">
        <v>1205</v>
      </c>
      <c r="B1155" t="s">
        <v>629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</row>
    <row r="1156" spans="1:26" x14ac:dyDescent="0.35">
      <c r="A1156">
        <v>1206</v>
      </c>
      <c r="B1156" t="s">
        <v>341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</row>
    <row r="1157" spans="1:26" x14ac:dyDescent="0.35">
      <c r="A1157">
        <v>1207</v>
      </c>
      <c r="B1157" t="s">
        <v>631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</row>
    <row r="1158" spans="1:26" x14ac:dyDescent="0.35">
      <c r="A1158">
        <v>1208</v>
      </c>
      <c r="B1158" t="s">
        <v>357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</row>
    <row r="1159" spans="1:26" x14ac:dyDescent="0.35">
      <c r="A1159">
        <v>1209</v>
      </c>
      <c r="B1159" t="s">
        <v>340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</row>
    <row r="1160" spans="1:26" x14ac:dyDescent="0.35">
      <c r="A1160">
        <v>1210</v>
      </c>
      <c r="B1160" t="s">
        <v>338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</row>
    <row r="1161" spans="1:26" x14ac:dyDescent="0.35">
      <c r="A1161">
        <v>1211</v>
      </c>
      <c r="B1161" t="s">
        <v>629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</row>
    <row r="1162" spans="1:26" x14ac:dyDescent="0.35">
      <c r="A1162">
        <v>1212</v>
      </c>
      <c r="B1162" t="s">
        <v>342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</row>
    <row r="1163" spans="1:26" x14ac:dyDescent="0.35">
      <c r="A1163">
        <v>1213</v>
      </c>
      <c r="B1163" t="s">
        <v>341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</row>
    <row r="1164" spans="1:26" x14ac:dyDescent="0.35">
      <c r="A1164">
        <v>1214</v>
      </c>
      <c r="B1164" t="s">
        <v>631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</row>
    <row r="1165" spans="1:26" x14ac:dyDescent="0.35">
      <c r="A1165">
        <v>1215</v>
      </c>
      <c r="B1165" t="s">
        <v>357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</row>
    <row r="1166" spans="1:26" x14ac:dyDescent="0.35">
      <c r="A1166">
        <v>1216</v>
      </c>
      <c r="B1166" t="s">
        <v>340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</row>
    <row r="1167" spans="1:26" x14ac:dyDescent="0.35">
      <c r="A1167">
        <v>1217</v>
      </c>
      <c r="B1167" t="s">
        <v>338</v>
      </c>
      <c r="C1167">
        <v>0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</row>
    <row r="1168" spans="1:26" x14ac:dyDescent="0.35">
      <c r="A1168">
        <v>1218</v>
      </c>
      <c r="B1168" t="s">
        <v>629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</row>
    <row r="1169" spans="1:26" x14ac:dyDescent="0.35">
      <c r="A1169">
        <v>1219</v>
      </c>
      <c r="B1169" t="s">
        <v>342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</row>
    <row r="1170" spans="1:26" x14ac:dyDescent="0.35">
      <c r="A1170">
        <v>1220</v>
      </c>
      <c r="B1170" t="s">
        <v>341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</row>
    <row r="1171" spans="1:26" x14ac:dyDescent="0.35">
      <c r="A1171">
        <v>1221</v>
      </c>
      <c r="B1171" t="s">
        <v>631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</row>
    <row r="1172" spans="1:26" x14ac:dyDescent="0.35">
      <c r="A1172">
        <v>1222</v>
      </c>
      <c r="B1172" t="s">
        <v>357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</row>
    <row r="1173" spans="1:26" x14ac:dyDescent="0.35">
      <c r="A1173">
        <v>1223</v>
      </c>
      <c r="B1173" t="s">
        <v>340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</row>
    <row r="1174" spans="1:26" x14ac:dyDescent="0.35">
      <c r="A1174">
        <v>1224</v>
      </c>
      <c r="B1174" t="s">
        <v>342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</row>
    <row r="1175" spans="1:26" x14ac:dyDescent="0.35">
      <c r="A1175">
        <v>1225</v>
      </c>
      <c r="B1175" t="s">
        <v>711</v>
      </c>
      <c r="C1175">
        <v>6924</v>
      </c>
      <c r="D1175">
        <v>6889</v>
      </c>
      <c r="E1175">
        <v>10017</v>
      </c>
      <c r="F1175">
        <v>765</v>
      </c>
      <c r="G1175">
        <v>5095</v>
      </c>
      <c r="H1175">
        <v>5045</v>
      </c>
      <c r="I1175">
        <v>6060</v>
      </c>
      <c r="J1175">
        <v>4679</v>
      </c>
      <c r="K1175">
        <v>4544</v>
      </c>
      <c r="L1175">
        <v>6046</v>
      </c>
      <c r="M1175">
        <v>6126</v>
      </c>
      <c r="N1175">
        <v>3243</v>
      </c>
      <c r="O1175">
        <v>5872</v>
      </c>
      <c r="P1175">
        <v>5814</v>
      </c>
      <c r="Q1175">
        <v>9471</v>
      </c>
      <c r="R1175">
        <v>850</v>
      </c>
      <c r="S1175">
        <v>6481</v>
      </c>
      <c r="T1175">
        <v>5751</v>
      </c>
      <c r="U1175">
        <v>7753</v>
      </c>
      <c r="V1175">
        <v>5365</v>
      </c>
      <c r="W1175">
        <v>6049</v>
      </c>
      <c r="X1175">
        <v>5381</v>
      </c>
      <c r="Y1175">
        <v>5701</v>
      </c>
      <c r="Z1175">
        <v>4603</v>
      </c>
    </row>
    <row r="1176" spans="1:26" x14ac:dyDescent="0.35">
      <c r="A1176">
        <v>1226</v>
      </c>
      <c r="B1176" t="s">
        <v>712</v>
      </c>
      <c r="C1176">
        <v>40227</v>
      </c>
      <c r="D1176">
        <v>49405</v>
      </c>
      <c r="E1176">
        <v>47227</v>
      </c>
      <c r="F1176">
        <v>52905</v>
      </c>
      <c r="G1176">
        <v>51351</v>
      </c>
      <c r="H1176">
        <v>46157</v>
      </c>
      <c r="I1176">
        <v>53889</v>
      </c>
      <c r="J1176">
        <v>38187</v>
      </c>
      <c r="K1176">
        <v>42976</v>
      </c>
      <c r="L1176">
        <v>44589</v>
      </c>
      <c r="M1176">
        <v>52858</v>
      </c>
      <c r="N1176">
        <v>0</v>
      </c>
      <c r="O1176">
        <v>40348</v>
      </c>
      <c r="P1176">
        <v>34546</v>
      </c>
      <c r="Q1176">
        <v>42705</v>
      </c>
      <c r="R1176">
        <v>47569</v>
      </c>
      <c r="S1176">
        <v>44789</v>
      </c>
      <c r="T1176">
        <v>42548</v>
      </c>
      <c r="U1176">
        <v>54645</v>
      </c>
      <c r="V1176">
        <v>39052</v>
      </c>
      <c r="W1176">
        <v>43185</v>
      </c>
      <c r="X1176">
        <v>38843</v>
      </c>
      <c r="Y1176">
        <v>47567</v>
      </c>
      <c r="Z1176">
        <v>0</v>
      </c>
    </row>
    <row r="1177" spans="1:26" x14ac:dyDescent="0.35">
      <c r="A1177">
        <v>1227</v>
      </c>
      <c r="B1177" t="s">
        <v>713</v>
      </c>
      <c r="C1177">
        <v>25</v>
      </c>
      <c r="D1177">
        <v>25</v>
      </c>
      <c r="E1177">
        <v>25</v>
      </c>
      <c r="F1177">
        <v>25</v>
      </c>
      <c r="G1177">
        <v>25</v>
      </c>
      <c r="H1177">
        <v>25</v>
      </c>
      <c r="I1177">
        <v>25</v>
      </c>
      <c r="J1177">
        <v>25</v>
      </c>
      <c r="K1177">
        <v>25</v>
      </c>
      <c r="L1177">
        <v>25</v>
      </c>
      <c r="M1177">
        <v>25</v>
      </c>
      <c r="N1177">
        <v>25</v>
      </c>
      <c r="O1177">
        <v>21</v>
      </c>
      <c r="P1177">
        <v>24</v>
      </c>
      <c r="Q1177">
        <v>28</v>
      </c>
      <c r="R1177">
        <v>23</v>
      </c>
      <c r="S1177">
        <v>27</v>
      </c>
      <c r="T1177">
        <v>29</v>
      </c>
      <c r="U1177">
        <v>23</v>
      </c>
      <c r="V1177">
        <v>28</v>
      </c>
      <c r="W1177">
        <v>28</v>
      </c>
      <c r="X1177">
        <v>26</v>
      </c>
      <c r="Y1177">
        <v>31</v>
      </c>
      <c r="Z1177">
        <v>27</v>
      </c>
    </row>
    <row r="1178" spans="1:26" x14ac:dyDescent="0.35">
      <c r="A1178">
        <v>1228</v>
      </c>
      <c r="B1178" t="s">
        <v>714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</row>
    <row r="1179" spans="1:26" x14ac:dyDescent="0.35">
      <c r="A1179">
        <v>1229</v>
      </c>
      <c r="B1179" t="s">
        <v>714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</row>
    <row r="1180" spans="1:26" x14ac:dyDescent="0.35">
      <c r="A1180">
        <v>1230</v>
      </c>
      <c r="B1180" t="s">
        <v>715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</row>
    <row r="1181" spans="1:26" x14ac:dyDescent="0.35">
      <c r="A1181">
        <v>1231</v>
      </c>
      <c r="B1181" t="s">
        <v>715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</row>
    <row r="1182" spans="1:26" x14ac:dyDescent="0.35">
      <c r="A1182">
        <v>1232</v>
      </c>
      <c r="B1182" t="s">
        <v>716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</row>
    <row r="1183" spans="1:26" x14ac:dyDescent="0.35">
      <c r="A1183">
        <v>1233</v>
      </c>
      <c r="B1183" t="s">
        <v>716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</row>
    <row r="1184" spans="1:26" x14ac:dyDescent="0.35">
      <c r="A1184">
        <v>1234</v>
      </c>
      <c r="B1184" t="s">
        <v>589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</row>
    <row r="1185" spans="1:26" x14ac:dyDescent="0.35">
      <c r="A1185">
        <v>1235</v>
      </c>
      <c r="B1185" t="s">
        <v>590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</row>
    <row r="1186" spans="1:26" x14ac:dyDescent="0.35">
      <c r="A1186">
        <v>1236</v>
      </c>
      <c r="B1186" t="s">
        <v>591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</row>
    <row r="1187" spans="1:26" x14ac:dyDescent="0.35">
      <c r="A1187">
        <v>1237</v>
      </c>
      <c r="B1187" t="s">
        <v>591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</row>
    <row r="1188" spans="1:26" x14ac:dyDescent="0.35">
      <c r="A1188">
        <v>1238</v>
      </c>
      <c r="B1188" t="s">
        <v>591</v>
      </c>
      <c r="C1188">
        <v>122</v>
      </c>
      <c r="D1188">
        <v>116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113</v>
      </c>
      <c r="P1188">
        <v>96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</row>
    <row r="1189" spans="1:26" x14ac:dyDescent="0.35">
      <c r="A1189">
        <v>1239</v>
      </c>
      <c r="B1189" t="s">
        <v>591</v>
      </c>
      <c r="C1189">
        <v>124</v>
      </c>
      <c r="D1189">
        <v>118</v>
      </c>
      <c r="E1189">
        <v>118</v>
      </c>
      <c r="F1189">
        <v>118</v>
      </c>
      <c r="G1189">
        <v>130</v>
      </c>
      <c r="H1189">
        <v>106</v>
      </c>
      <c r="I1189">
        <v>130</v>
      </c>
      <c r="J1189">
        <v>118</v>
      </c>
      <c r="K1189">
        <v>124</v>
      </c>
      <c r="L1189">
        <v>130</v>
      </c>
      <c r="M1189">
        <v>112</v>
      </c>
      <c r="N1189">
        <v>124</v>
      </c>
      <c r="O1189">
        <v>115</v>
      </c>
      <c r="P1189">
        <v>80</v>
      </c>
      <c r="Q1189">
        <v>69</v>
      </c>
      <c r="R1189">
        <v>72</v>
      </c>
      <c r="S1189">
        <v>72</v>
      </c>
      <c r="T1189">
        <v>89</v>
      </c>
      <c r="U1189">
        <v>72</v>
      </c>
      <c r="V1189">
        <v>41</v>
      </c>
      <c r="W1189">
        <v>71</v>
      </c>
      <c r="X1189">
        <v>115</v>
      </c>
      <c r="Y1189">
        <v>87</v>
      </c>
      <c r="Z1189">
        <v>26</v>
      </c>
    </row>
    <row r="1190" spans="1:26" x14ac:dyDescent="0.35">
      <c r="A1190">
        <v>1240</v>
      </c>
      <c r="B1190" t="s">
        <v>591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</row>
    <row r="1191" spans="1:26" x14ac:dyDescent="0.35">
      <c r="A1191">
        <v>1241</v>
      </c>
      <c r="B1191" t="s">
        <v>590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</row>
    <row r="1192" spans="1:26" x14ac:dyDescent="0.35">
      <c r="A1192">
        <v>1242</v>
      </c>
      <c r="B1192" t="s">
        <v>590</v>
      </c>
      <c r="C1192">
        <v>105</v>
      </c>
      <c r="D1192">
        <v>105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105</v>
      </c>
      <c r="P1192">
        <v>106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</row>
    <row r="1193" spans="1:26" x14ac:dyDescent="0.35">
      <c r="A1193">
        <v>1243</v>
      </c>
      <c r="B1193" t="s">
        <v>590</v>
      </c>
      <c r="C1193">
        <v>54</v>
      </c>
      <c r="D1193">
        <v>54</v>
      </c>
      <c r="E1193">
        <v>54</v>
      </c>
      <c r="F1193">
        <v>54</v>
      </c>
      <c r="G1193">
        <v>54</v>
      </c>
      <c r="H1193">
        <v>54</v>
      </c>
      <c r="I1193">
        <v>54</v>
      </c>
      <c r="J1193">
        <v>54</v>
      </c>
      <c r="K1193">
        <v>54</v>
      </c>
      <c r="L1193">
        <v>54</v>
      </c>
      <c r="M1193">
        <v>30</v>
      </c>
      <c r="N1193">
        <v>54</v>
      </c>
      <c r="O1193">
        <v>79</v>
      </c>
      <c r="P1193">
        <v>53</v>
      </c>
      <c r="Q1193">
        <v>31</v>
      </c>
      <c r="R1193">
        <v>54</v>
      </c>
      <c r="S1193">
        <v>72</v>
      </c>
      <c r="T1193">
        <v>42</v>
      </c>
      <c r="U1193">
        <v>29</v>
      </c>
      <c r="V1193">
        <v>40</v>
      </c>
      <c r="W1193">
        <v>33</v>
      </c>
      <c r="X1193">
        <v>31</v>
      </c>
      <c r="Y1193">
        <v>16</v>
      </c>
      <c r="Z1193">
        <v>49</v>
      </c>
    </row>
    <row r="1194" spans="1:26" x14ac:dyDescent="0.35">
      <c r="A1194">
        <v>1244</v>
      </c>
      <c r="B1194" t="s">
        <v>590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</row>
    <row r="1195" spans="1:26" x14ac:dyDescent="0.35">
      <c r="A1195">
        <v>1245</v>
      </c>
      <c r="B1195" t="s">
        <v>589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</row>
    <row r="1196" spans="1:26" x14ac:dyDescent="0.35">
      <c r="A1196">
        <v>1246</v>
      </c>
      <c r="B1196" t="s">
        <v>589</v>
      </c>
      <c r="C1196">
        <v>10</v>
      </c>
      <c r="D1196">
        <v>10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9</v>
      </c>
      <c r="P1196">
        <v>9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</row>
    <row r="1197" spans="1:26" x14ac:dyDescent="0.35">
      <c r="A1197">
        <v>1247</v>
      </c>
      <c r="B1197" t="s">
        <v>589</v>
      </c>
      <c r="C1197">
        <v>11</v>
      </c>
      <c r="D1197">
        <v>11</v>
      </c>
      <c r="E1197">
        <v>11</v>
      </c>
      <c r="F1197">
        <v>11</v>
      </c>
      <c r="G1197">
        <v>11</v>
      </c>
      <c r="H1197">
        <v>11</v>
      </c>
      <c r="I1197">
        <v>10</v>
      </c>
      <c r="J1197">
        <v>10</v>
      </c>
      <c r="K1197">
        <v>10</v>
      </c>
      <c r="L1197">
        <v>10</v>
      </c>
      <c r="M1197">
        <v>10</v>
      </c>
      <c r="N1197">
        <v>10</v>
      </c>
      <c r="O1197">
        <v>7</v>
      </c>
      <c r="P1197">
        <v>16</v>
      </c>
      <c r="Q1197">
        <v>21</v>
      </c>
      <c r="R1197">
        <v>14</v>
      </c>
      <c r="S1197">
        <v>6</v>
      </c>
      <c r="T1197">
        <v>7</v>
      </c>
      <c r="U1197">
        <v>20</v>
      </c>
      <c r="V1197">
        <v>8</v>
      </c>
      <c r="W1197">
        <v>6</v>
      </c>
      <c r="X1197">
        <v>13</v>
      </c>
      <c r="Y1197">
        <v>17</v>
      </c>
      <c r="Z1197">
        <v>7</v>
      </c>
    </row>
    <row r="1198" spans="1:26" x14ac:dyDescent="0.35">
      <c r="A1198">
        <v>1248</v>
      </c>
      <c r="B1198" t="s">
        <v>589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</row>
    <row r="1199" spans="1:26" x14ac:dyDescent="0.35">
      <c r="A1199">
        <v>1249</v>
      </c>
      <c r="B1199" t="s">
        <v>717</v>
      </c>
      <c r="C1199">
        <v>1459</v>
      </c>
      <c r="D1199">
        <v>1823</v>
      </c>
      <c r="E1199">
        <v>2189</v>
      </c>
      <c r="F1199">
        <v>2552</v>
      </c>
      <c r="G1199">
        <v>2552</v>
      </c>
      <c r="H1199">
        <v>2552</v>
      </c>
      <c r="I1199">
        <v>3282</v>
      </c>
      <c r="J1199">
        <v>2918</v>
      </c>
      <c r="K1199">
        <v>3282</v>
      </c>
      <c r="L1199">
        <v>2918</v>
      </c>
      <c r="M1199">
        <v>4741</v>
      </c>
      <c r="N1199">
        <v>6200</v>
      </c>
      <c r="O1199">
        <v>187</v>
      </c>
      <c r="P1199">
        <v>1502</v>
      </c>
      <c r="Q1199">
        <v>2235</v>
      </c>
      <c r="R1199">
        <v>5064</v>
      </c>
      <c r="S1199">
        <v>3417</v>
      </c>
      <c r="T1199">
        <v>3002</v>
      </c>
      <c r="U1199">
        <v>4722</v>
      </c>
      <c r="V1199">
        <v>3110</v>
      </c>
      <c r="W1199">
        <v>6272</v>
      </c>
      <c r="X1199">
        <v>4296</v>
      </c>
      <c r="Y1199">
        <v>6378</v>
      </c>
      <c r="Z1199">
        <v>8694</v>
      </c>
    </row>
    <row r="1200" spans="1:26" x14ac:dyDescent="0.35">
      <c r="A1200">
        <v>1250</v>
      </c>
      <c r="B1200" t="s">
        <v>338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</row>
    <row r="1201" spans="1:26" x14ac:dyDescent="0.35">
      <c r="A1201">
        <v>1251</v>
      </c>
      <c r="B1201" t="s">
        <v>338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</row>
    <row r="1202" spans="1:26" x14ac:dyDescent="0.35">
      <c r="A1202">
        <v>1252</v>
      </c>
      <c r="B1202" t="s">
        <v>338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</row>
    <row r="1203" spans="1:26" x14ac:dyDescent="0.35">
      <c r="A1203">
        <v>1253</v>
      </c>
      <c r="B1203" t="s">
        <v>629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</row>
    <row r="1204" spans="1:26" x14ac:dyDescent="0.35">
      <c r="A1204">
        <v>1254</v>
      </c>
      <c r="B1204" t="s">
        <v>629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</row>
    <row r="1205" spans="1:26" x14ac:dyDescent="0.35">
      <c r="A1205">
        <v>1255</v>
      </c>
      <c r="B1205" t="s">
        <v>629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</row>
    <row r="1206" spans="1:26" x14ac:dyDescent="0.35">
      <c r="A1206">
        <v>1256</v>
      </c>
      <c r="B1206" t="s">
        <v>341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</row>
    <row r="1207" spans="1:26" x14ac:dyDescent="0.35">
      <c r="A1207">
        <v>1257</v>
      </c>
      <c r="B1207" t="s">
        <v>341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</row>
    <row r="1208" spans="1:26" x14ac:dyDescent="0.35">
      <c r="A1208">
        <v>1258</v>
      </c>
      <c r="B1208" t="s">
        <v>341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</row>
    <row r="1209" spans="1:26" x14ac:dyDescent="0.35">
      <c r="A1209">
        <v>1259</v>
      </c>
      <c r="B1209" t="s">
        <v>631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</row>
    <row r="1210" spans="1:26" x14ac:dyDescent="0.35">
      <c r="A1210">
        <v>1260</v>
      </c>
      <c r="B1210" t="s">
        <v>631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</row>
    <row r="1211" spans="1:26" x14ac:dyDescent="0.35">
      <c r="A1211">
        <v>1261</v>
      </c>
      <c r="B1211" t="s">
        <v>631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</row>
    <row r="1212" spans="1:26" x14ac:dyDescent="0.35">
      <c r="A1212">
        <v>1262</v>
      </c>
      <c r="B1212" t="s">
        <v>358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</row>
    <row r="1213" spans="1:26" x14ac:dyDescent="0.35">
      <c r="A1213">
        <v>1263</v>
      </c>
      <c r="B1213" t="s">
        <v>358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</row>
    <row r="1214" spans="1:26" x14ac:dyDescent="0.35">
      <c r="A1214">
        <v>1264</v>
      </c>
      <c r="B1214" t="s">
        <v>358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</row>
    <row r="1215" spans="1:26" x14ac:dyDescent="0.35">
      <c r="A1215">
        <v>1265</v>
      </c>
      <c r="B1215" t="s">
        <v>340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</row>
    <row r="1216" spans="1:26" x14ac:dyDescent="0.35">
      <c r="A1216">
        <v>1266</v>
      </c>
      <c r="B1216" t="s">
        <v>340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</row>
    <row r="1217" spans="1:26" x14ac:dyDescent="0.35">
      <c r="A1217">
        <v>1267</v>
      </c>
      <c r="B1217" t="s">
        <v>340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</row>
    <row r="1218" spans="1:26" x14ac:dyDescent="0.35">
      <c r="A1218">
        <v>1268</v>
      </c>
      <c r="B1218" t="s">
        <v>342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</row>
    <row r="1219" spans="1:26" x14ac:dyDescent="0.35">
      <c r="A1219">
        <v>1269</v>
      </c>
      <c r="B1219" t="s">
        <v>338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</row>
    <row r="1220" spans="1:26" x14ac:dyDescent="0.35">
      <c r="A1220">
        <v>1270</v>
      </c>
      <c r="B1220" t="s">
        <v>629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</row>
    <row r="1221" spans="1:26" x14ac:dyDescent="0.35">
      <c r="A1221">
        <v>1271</v>
      </c>
      <c r="B1221" t="s">
        <v>341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</row>
    <row r="1222" spans="1:26" x14ac:dyDescent="0.35">
      <c r="A1222">
        <v>1272</v>
      </c>
      <c r="B1222" t="s">
        <v>631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</row>
    <row r="1223" spans="1:26" x14ac:dyDescent="0.35">
      <c r="A1223">
        <v>1273</v>
      </c>
      <c r="B1223" t="s">
        <v>358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</row>
    <row r="1224" spans="1:26" x14ac:dyDescent="0.35">
      <c r="A1224">
        <v>1274</v>
      </c>
      <c r="B1224" t="s">
        <v>340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</row>
    <row r="1225" spans="1:26" x14ac:dyDescent="0.35">
      <c r="A1225">
        <v>1275</v>
      </c>
      <c r="B1225" t="s">
        <v>591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</row>
    <row r="1226" spans="1:26" x14ac:dyDescent="0.35">
      <c r="A1226">
        <v>1276</v>
      </c>
      <c r="B1226" t="s">
        <v>590</v>
      </c>
      <c r="C1226">
        <v>0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</row>
    <row r="1227" spans="1:26" x14ac:dyDescent="0.35">
      <c r="A1227">
        <v>1277</v>
      </c>
      <c r="B1227" t="s">
        <v>589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</row>
    <row r="1228" spans="1:26" x14ac:dyDescent="0.35">
      <c r="A1228">
        <v>1278</v>
      </c>
      <c r="B1228" t="s">
        <v>624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</row>
    <row r="1229" spans="1:26" x14ac:dyDescent="0.35">
      <c r="A1229">
        <v>1279</v>
      </c>
      <c r="B1229" t="s">
        <v>591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</row>
    <row r="1230" spans="1:26" x14ac:dyDescent="0.35">
      <c r="A1230">
        <v>1280</v>
      </c>
      <c r="B1230" t="s">
        <v>590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</row>
    <row r="1231" spans="1:26" x14ac:dyDescent="0.35">
      <c r="A1231">
        <v>1281</v>
      </c>
      <c r="B1231" t="s">
        <v>589</v>
      </c>
      <c r="C1231">
        <v>0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</row>
    <row r="1232" spans="1:26" x14ac:dyDescent="0.35">
      <c r="A1232">
        <v>1282</v>
      </c>
      <c r="B1232" t="s">
        <v>591</v>
      </c>
      <c r="C1232">
        <v>124</v>
      </c>
      <c r="D1232">
        <v>118</v>
      </c>
      <c r="E1232">
        <v>118</v>
      </c>
      <c r="F1232">
        <v>118</v>
      </c>
      <c r="G1232">
        <v>130</v>
      </c>
      <c r="H1232">
        <v>106</v>
      </c>
      <c r="I1232">
        <v>130</v>
      </c>
      <c r="J1232">
        <v>118</v>
      </c>
      <c r="K1232">
        <v>124</v>
      </c>
      <c r="L1232">
        <v>130</v>
      </c>
      <c r="M1232">
        <v>112</v>
      </c>
      <c r="N1232">
        <v>124</v>
      </c>
      <c r="O1232">
        <v>56</v>
      </c>
      <c r="P1232">
        <v>82</v>
      </c>
      <c r="Q1232">
        <v>104</v>
      </c>
      <c r="R1232">
        <v>124</v>
      </c>
      <c r="S1232">
        <v>121</v>
      </c>
      <c r="T1232">
        <v>104</v>
      </c>
      <c r="U1232">
        <v>150</v>
      </c>
      <c r="V1232">
        <v>144</v>
      </c>
      <c r="W1232">
        <v>103</v>
      </c>
      <c r="X1232">
        <v>68</v>
      </c>
      <c r="Y1232">
        <v>121</v>
      </c>
      <c r="Z1232">
        <v>102</v>
      </c>
    </row>
    <row r="1233" spans="1:26" x14ac:dyDescent="0.35">
      <c r="A1233">
        <v>1283</v>
      </c>
      <c r="B1233" t="s">
        <v>590</v>
      </c>
      <c r="C1233">
        <v>36</v>
      </c>
      <c r="D1233">
        <v>36</v>
      </c>
      <c r="E1233">
        <v>36</v>
      </c>
      <c r="F1233">
        <v>36</v>
      </c>
      <c r="G1233">
        <v>36</v>
      </c>
      <c r="H1233">
        <v>36</v>
      </c>
      <c r="I1233">
        <v>36</v>
      </c>
      <c r="J1233">
        <v>36</v>
      </c>
      <c r="K1233">
        <v>36</v>
      </c>
      <c r="L1233">
        <v>36</v>
      </c>
      <c r="M1233">
        <v>36</v>
      </c>
      <c r="N1233">
        <v>36</v>
      </c>
      <c r="O1233">
        <v>33</v>
      </c>
      <c r="P1233">
        <v>38</v>
      </c>
      <c r="Q1233">
        <v>43</v>
      </c>
      <c r="R1233">
        <v>31</v>
      </c>
      <c r="S1233">
        <v>34</v>
      </c>
      <c r="T1233">
        <v>40</v>
      </c>
      <c r="U1233">
        <v>31</v>
      </c>
      <c r="V1233">
        <v>45</v>
      </c>
      <c r="W1233">
        <v>41</v>
      </c>
      <c r="X1233">
        <v>19</v>
      </c>
      <c r="Y1233">
        <v>36</v>
      </c>
      <c r="Z1233">
        <v>34</v>
      </c>
    </row>
    <row r="1234" spans="1:26" x14ac:dyDescent="0.35">
      <c r="A1234">
        <v>1284</v>
      </c>
      <c r="B1234" t="s">
        <v>589</v>
      </c>
      <c r="C1234">
        <v>5</v>
      </c>
      <c r="D1234">
        <v>5</v>
      </c>
      <c r="E1234">
        <v>5</v>
      </c>
      <c r="F1234">
        <v>5</v>
      </c>
      <c r="G1234">
        <v>5</v>
      </c>
      <c r="H1234">
        <v>5</v>
      </c>
      <c r="I1234">
        <v>5</v>
      </c>
      <c r="J1234">
        <v>5</v>
      </c>
      <c r="K1234">
        <v>5</v>
      </c>
      <c r="L1234">
        <v>5</v>
      </c>
      <c r="M1234">
        <v>5</v>
      </c>
      <c r="N1234">
        <v>5</v>
      </c>
      <c r="O1234">
        <v>2</v>
      </c>
      <c r="P1234">
        <v>3</v>
      </c>
      <c r="Q1234">
        <v>3</v>
      </c>
      <c r="R1234">
        <v>5</v>
      </c>
      <c r="S1234">
        <v>2</v>
      </c>
      <c r="T1234">
        <v>6</v>
      </c>
      <c r="U1234">
        <v>7</v>
      </c>
      <c r="V1234">
        <v>3</v>
      </c>
      <c r="W1234">
        <v>3</v>
      </c>
      <c r="X1234">
        <v>8</v>
      </c>
      <c r="Y1234">
        <v>4</v>
      </c>
      <c r="Z1234">
        <v>4</v>
      </c>
    </row>
    <row r="1235" spans="1:26" x14ac:dyDescent="0.35">
      <c r="A1235">
        <v>1285</v>
      </c>
      <c r="B1235" t="s">
        <v>740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</row>
    <row r="1236" spans="1:26" x14ac:dyDescent="0.35">
      <c r="A1236">
        <v>1286</v>
      </c>
      <c r="B1236" t="s">
        <v>741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</row>
    <row r="1237" spans="1:26" x14ac:dyDescent="0.35">
      <c r="A1237">
        <v>1287</v>
      </c>
      <c r="B1237" t="s">
        <v>742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47</v>
      </c>
      <c r="P1237">
        <v>47</v>
      </c>
      <c r="Q1237">
        <v>49</v>
      </c>
      <c r="R1237">
        <v>54</v>
      </c>
      <c r="S1237">
        <v>49</v>
      </c>
      <c r="T1237">
        <v>53</v>
      </c>
      <c r="U1237">
        <v>46</v>
      </c>
      <c r="V1237">
        <v>47</v>
      </c>
      <c r="W1237">
        <v>53</v>
      </c>
      <c r="X1237">
        <v>46</v>
      </c>
      <c r="Y1237">
        <v>48</v>
      </c>
      <c r="Z1237">
        <v>45</v>
      </c>
    </row>
    <row r="1238" spans="1:26" x14ac:dyDescent="0.35">
      <c r="A1238">
        <v>1288</v>
      </c>
      <c r="B1238" t="s">
        <v>743</v>
      </c>
      <c r="C1238">
        <v>0</v>
      </c>
      <c r="D1238">
        <v>0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38</v>
      </c>
      <c r="P1238">
        <v>30</v>
      </c>
      <c r="Q1238">
        <v>23</v>
      </c>
      <c r="R1238">
        <v>36</v>
      </c>
      <c r="S1238">
        <v>35</v>
      </c>
      <c r="T1238">
        <v>49</v>
      </c>
      <c r="U1238">
        <v>35</v>
      </c>
      <c r="V1238">
        <v>34</v>
      </c>
      <c r="W1238">
        <v>43</v>
      </c>
      <c r="X1238">
        <v>46</v>
      </c>
      <c r="Y1238">
        <v>38</v>
      </c>
      <c r="Z1238">
        <v>38</v>
      </c>
    </row>
    <row r="1239" spans="1:26" x14ac:dyDescent="0.35">
      <c r="A1239">
        <v>1289</v>
      </c>
      <c r="B1239" t="s">
        <v>744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49</v>
      </c>
      <c r="P1239">
        <v>43</v>
      </c>
      <c r="Q1239">
        <v>39</v>
      </c>
      <c r="R1239">
        <v>37</v>
      </c>
      <c r="S1239">
        <v>40</v>
      </c>
      <c r="T1239">
        <v>37</v>
      </c>
      <c r="U1239">
        <v>39</v>
      </c>
      <c r="V1239">
        <v>37</v>
      </c>
      <c r="W1239">
        <v>42</v>
      </c>
      <c r="X1239">
        <v>45</v>
      </c>
      <c r="Y1239">
        <v>42</v>
      </c>
      <c r="Z1239">
        <v>38</v>
      </c>
    </row>
    <row r="1240" spans="1:26" x14ac:dyDescent="0.35">
      <c r="A1240">
        <v>1290</v>
      </c>
      <c r="B1240" t="s">
        <v>745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39</v>
      </c>
      <c r="P1240">
        <v>43</v>
      </c>
      <c r="Q1240">
        <v>41</v>
      </c>
      <c r="R1240">
        <v>40</v>
      </c>
      <c r="S1240">
        <v>37</v>
      </c>
      <c r="T1240">
        <v>37</v>
      </c>
      <c r="U1240">
        <v>38</v>
      </c>
      <c r="V1240">
        <v>40</v>
      </c>
      <c r="W1240">
        <v>37</v>
      </c>
      <c r="X1240">
        <v>39</v>
      </c>
      <c r="Y1240">
        <v>34</v>
      </c>
      <c r="Z1240">
        <v>34</v>
      </c>
    </row>
    <row r="1241" spans="1:26" x14ac:dyDescent="0.35">
      <c r="A1241">
        <v>1291</v>
      </c>
      <c r="B1241" t="s">
        <v>746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47</v>
      </c>
      <c r="P1241">
        <v>45</v>
      </c>
      <c r="Q1241">
        <v>52</v>
      </c>
      <c r="R1241">
        <v>46</v>
      </c>
      <c r="S1241">
        <v>42</v>
      </c>
      <c r="T1241">
        <v>48</v>
      </c>
      <c r="U1241">
        <v>44</v>
      </c>
      <c r="V1241">
        <v>48</v>
      </c>
      <c r="W1241">
        <v>44</v>
      </c>
      <c r="X1241">
        <v>47</v>
      </c>
      <c r="Y1241">
        <v>46</v>
      </c>
      <c r="Z1241">
        <v>51</v>
      </c>
    </row>
    <row r="1242" spans="1:26" x14ac:dyDescent="0.35">
      <c r="A1242">
        <v>1292</v>
      </c>
      <c r="B1242" t="s">
        <v>747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75</v>
      </c>
      <c r="P1242">
        <v>101</v>
      </c>
      <c r="Q1242">
        <v>121</v>
      </c>
      <c r="R1242">
        <v>101</v>
      </c>
      <c r="S1242">
        <v>74</v>
      </c>
      <c r="T1242">
        <v>59</v>
      </c>
      <c r="U1242">
        <v>77</v>
      </c>
      <c r="V1242">
        <v>96</v>
      </c>
      <c r="W1242">
        <v>74</v>
      </c>
      <c r="X1242">
        <v>96</v>
      </c>
      <c r="Y1242">
        <v>118</v>
      </c>
      <c r="Z1242">
        <v>97</v>
      </c>
    </row>
    <row r="1243" spans="1:26" x14ac:dyDescent="0.35">
      <c r="A1243">
        <v>1293</v>
      </c>
      <c r="B1243" t="s">
        <v>748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51</v>
      </c>
      <c r="P1243">
        <v>53</v>
      </c>
      <c r="Q1243">
        <v>57</v>
      </c>
      <c r="R1243">
        <v>54</v>
      </c>
      <c r="S1243">
        <v>49</v>
      </c>
      <c r="T1243">
        <v>47</v>
      </c>
      <c r="U1243">
        <v>48</v>
      </c>
      <c r="V1243">
        <v>51</v>
      </c>
      <c r="W1243">
        <v>50</v>
      </c>
      <c r="X1243">
        <v>54</v>
      </c>
      <c r="Y1243">
        <v>55</v>
      </c>
      <c r="Z1243">
        <v>51</v>
      </c>
    </row>
    <row r="1244" spans="1:26" x14ac:dyDescent="0.35">
      <c r="A1244">
        <v>1294</v>
      </c>
      <c r="B1244" t="s">
        <v>749</v>
      </c>
      <c r="C1244">
        <v>17573</v>
      </c>
      <c r="D1244">
        <v>40157</v>
      </c>
      <c r="E1244">
        <v>-127159</v>
      </c>
      <c r="F1244">
        <v>85173</v>
      </c>
      <c r="G1244">
        <v>-94035</v>
      </c>
      <c r="H1244">
        <v>20965</v>
      </c>
      <c r="I1244">
        <v>87631</v>
      </c>
      <c r="J1244">
        <v>87631</v>
      </c>
      <c r="K1244">
        <v>47381</v>
      </c>
      <c r="L1244">
        <v>76923</v>
      </c>
      <c r="M1244">
        <v>-42494</v>
      </c>
      <c r="N1244">
        <v>93506</v>
      </c>
      <c r="O1244">
        <v>18389</v>
      </c>
      <c r="P1244">
        <v>-36286</v>
      </c>
      <c r="Q1244">
        <v>-73025</v>
      </c>
      <c r="R1244">
        <v>234217</v>
      </c>
      <c r="S1244">
        <v>-88334</v>
      </c>
      <c r="T1244">
        <v>128277</v>
      </c>
      <c r="U1244">
        <v>-192358</v>
      </c>
      <c r="V1244">
        <v>102761</v>
      </c>
      <c r="W1244">
        <v>83599</v>
      </c>
      <c r="X1244">
        <v>-30904</v>
      </c>
      <c r="Y1244">
        <v>-370767</v>
      </c>
      <c r="Z1244">
        <v>428202</v>
      </c>
    </row>
    <row r="1245" spans="1:26" x14ac:dyDescent="0.35">
      <c r="A1245">
        <v>1295</v>
      </c>
      <c r="B1245" t="s">
        <v>750</v>
      </c>
      <c r="C1245">
        <v>9579</v>
      </c>
      <c r="D1245">
        <v>11762</v>
      </c>
      <c r="E1245">
        <v>17814</v>
      </c>
      <c r="F1245">
        <v>16132</v>
      </c>
      <c r="G1245">
        <v>13107</v>
      </c>
      <c r="H1245">
        <v>14284</v>
      </c>
      <c r="I1245">
        <v>12939</v>
      </c>
      <c r="J1245">
        <v>14452</v>
      </c>
      <c r="K1245">
        <v>17981</v>
      </c>
      <c r="L1245">
        <v>13948</v>
      </c>
      <c r="M1245">
        <v>12771</v>
      </c>
      <c r="N1245">
        <v>13275</v>
      </c>
      <c r="O1245">
        <v>9931</v>
      </c>
      <c r="P1245">
        <v>10498</v>
      </c>
      <c r="Q1245">
        <v>9710</v>
      </c>
      <c r="R1245">
        <v>15367</v>
      </c>
      <c r="S1245">
        <v>15044</v>
      </c>
      <c r="T1245">
        <v>17549</v>
      </c>
      <c r="U1245">
        <v>14683</v>
      </c>
      <c r="V1245">
        <v>15730</v>
      </c>
      <c r="W1245">
        <v>8077</v>
      </c>
      <c r="X1245">
        <v>11631</v>
      </c>
      <c r="Y1245">
        <v>28406</v>
      </c>
      <c r="Z1245">
        <v>7864</v>
      </c>
    </row>
    <row r="1246" spans="1:26" x14ac:dyDescent="0.35">
      <c r="A1246">
        <v>1296</v>
      </c>
      <c r="B1246" t="s">
        <v>751</v>
      </c>
      <c r="C1246">
        <v>4669</v>
      </c>
      <c r="D1246">
        <v>8206</v>
      </c>
      <c r="E1246">
        <v>6991</v>
      </c>
      <c r="F1246">
        <v>8155</v>
      </c>
      <c r="G1246">
        <v>8155</v>
      </c>
      <c r="H1246">
        <v>8155</v>
      </c>
      <c r="I1246">
        <v>10484</v>
      </c>
      <c r="J1246">
        <v>9319</v>
      </c>
      <c r="K1246">
        <v>10484</v>
      </c>
      <c r="L1246">
        <v>10169</v>
      </c>
      <c r="M1246">
        <v>15144</v>
      </c>
      <c r="N1246">
        <v>19805</v>
      </c>
      <c r="O1246">
        <v>938</v>
      </c>
      <c r="P1246">
        <v>10407</v>
      </c>
      <c r="Q1246">
        <v>12178</v>
      </c>
      <c r="R1246">
        <v>16956</v>
      </c>
      <c r="S1246">
        <v>7135</v>
      </c>
      <c r="T1246">
        <v>5127</v>
      </c>
      <c r="U1246">
        <v>10774</v>
      </c>
      <c r="V1246">
        <v>10024</v>
      </c>
      <c r="W1246">
        <v>11181</v>
      </c>
      <c r="X1246">
        <v>10930</v>
      </c>
      <c r="Y1246">
        <v>14079</v>
      </c>
      <c r="Z1246">
        <v>34409</v>
      </c>
    </row>
    <row r="1247" spans="1:26" x14ac:dyDescent="0.35">
      <c r="A1247">
        <v>1297</v>
      </c>
      <c r="B1247" t="s">
        <v>773</v>
      </c>
      <c r="C1247">
        <v>0</v>
      </c>
      <c r="D1247">
        <v>9</v>
      </c>
      <c r="E1247">
        <v>15</v>
      </c>
      <c r="F1247">
        <v>21</v>
      </c>
      <c r="G1247">
        <v>9</v>
      </c>
      <c r="H1247">
        <v>3</v>
      </c>
      <c r="I1247">
        <v>9</v>
      </c>
      <c r="J1247">
        <v>27</v>
      </c>
      <c r="K1247">
        <v>27</v>
      </c>
      <c r="L1247">
        <v>13</v>
      </c>
      <c r="M1247">
        <v>3</v>
      </c>
      <c r="N1247">
        <v>3</v>
      </c>
      <c r="O1247">
        <v>0</v>
      </c>
      <c r="P1247">
        <v>10</v>
      </c>
      <c r="Q1247">
        <v>0</v>
      </c>
      <c r="R1247">
        <v>0</v>
      </c>
      <c r="S1247">
        <v>7</v>
      </c>
      <c r="T1247">
        <v>0</v>
      </c>
      <c r="U1247">
        <v>0</v>
      </c>
      <c r="V1247">
        <v>0</v>
      </c>
      <c r="W1247">
        <v>21</v>
      </c>
      <c r="X1247">
        <v>21</v>
      </c>
      <c r="Y1247">
        <v>0</v>
      </c>
      <c r="Z1247">
        <v>0</v>
      </c>
    </row>
    <row r="1248" spans="1:26" x14ac:dyDescent="0.35">
      <c r="A1248">
        <v>1298</v>
      </c>
      <c r="B1248" t="s">
        <v>752</v>
      </c>
      <c r="C1248">
        <v>92419</v>
      </c>
      <c r="D1248">
        <v>59537</v>
      </c>
      <c r="E1248">
        <v>77066</v>
      </c>
      <c r="F1248">
        <v>87035</v>
      </c>
      <c r="G1248">
        <v>85087</v>
      </c>
      <c r="H1248">
        <v>82344</v>
      </c>
      <c r="I1248">
        <v>119741</v>
      </c>
      <c r="J1248">
        <v>98035</v>
      </c>
      <c r="K1248">
        <v>97569</v>
      </c>
      <c r="L1248">
        <v>104832</v>
      </c>
      <c r="M1248">
        <v>114980</v>
      </c>
      <c r="N1248">
        <v>137537</v>
      </c>
      <c r="O1248">
        <v>155468</v>
      </c>
      <c r="P1248">
        <v>40560</v>
      </c>
      <c r="Q1248">
        <v>100055</v>
      </c>
      <c r="R1248">
        <v>28874</v>
      </c>
      <c r="S1248">
        <v>24064</v>
      </c>
      <c r="T1248">
        <v>92133</v>
      </c>
      <c r="U1248">
        <v>146394</v>
      </c>
      <c r="V1248">
        <v>42752</v>
      </c>
      <c r="W1248">
        <v>127565</v>
      </c>
      <c r="X1248">
        <v>107171</v>
      </c>
      <c r="Y1248">
        <v>67566</v>
      </c>
      <c r="Z1248">
        <v>89851</v>
      </c>
    </row>
    <row r="1249" spans="1:26" x14ac:dyDescent="0.35">
      <c r="A1249">
        <v>1299</v>
      </c>
      <c r="B1249" t="s">
        <v>753</v>
      </c>
      <c r="C1249">
        <v>136</v>
      </c>
      <c r="D1249">
        <v>608</v>
      </c>
      <c r="E1249">
        <v>722</v>
      </c>
      <c r="F1249">
        <v>726</v>
      </c>
      <c r="G1249">
        <v>812</v>
      </c>
      <c r="H1249">
        <v>811</v>
      </c>
      <c r="I1249">
        <v>712</v>
      </c>
      <c r="J1249">
        <v>891</v>
      </c>
      <c r="K1249">
        <v>796</v>
      </c>
      <c r="L1249">
        <v>555</v>
      </c>
      <c r="M1249">
        <v>470</v>
      </c>
      <c r="N1249">
        <v>562</v>
      </c>
      <c r="O1249">
        <v>151</v>
      </c>
      <c r="P1249">
        <v>675</v>
      </c>
      <c r="Q1249">
        <v>721</v>
      </c>
      <c r="R1249">
        <v>726</v>
      </c>
      <c r="S1249">
        <v>812</v>
      </c>
      <c r="T1249">
        <v>810</v>
      </c>
      <c r="U1249">
        <v>710</v>
      </c>
      <c r="V1249">
        <v>884</v>
      </c>
      <c r="W1249">
        <v>869</v>
      </c>
      <c r="X1249">
        <v>617</v>
      </c>
      <c r="Y1249">
        <v>523</v>
      </c>
      <c r="Z1249">
        <v>562</v>
      </c>
    </row>
    <row r="1250" spans="1:26" x14ac:dyDescent="0.35">
      <c r="A1250">
        <v>1300</v>
      </c>
      <c r="B1250" t="s">
        <v>754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</row>
    <row r="1251" spans="1:26" x14ac:dyDescent="0.35">
      <c r="A1251">
        <v>1301</v>
      </c>
      <c r="B1251" t="s">
        <v>755</v>
      </c>
      <c r="C1251">
        <v>1165</v>
      </c>
      <c r="D1251">
        <v>1165</v>
      </c>
      <c r="E1251">
        <v>1165</v>
      </c>
      <c r="F1251">
        <v>1165</v>
      </c>
      <c r="G1251">
        <v>1165</v>
      </c>
      <c r="H1251">
        <v>1165</v>
      </c>
      <c r="I1251">
        <v>1165</v>
      </c>
      <c r="J1251">
        <v>1165</v>
      </c>
      <c r="K1251">
        <v>1165</v>
      </c>
      <c r="L1251">
        <v>1165</v>
      </c>
      <c r="M1251">
        <v>1165</v>
      </c>
      <c r="N1251">
        <v>1165</v>
      </c>
      <c r="O1251">
        <v>0</v>
      </c>
      <c r="P1251">
        <v>1145</v>
      </c>
      <c r="Q1251">
        <v>620</v>
      </c>
      <c r="R1251">
        <v>994</v>
      </c>
      <c r="S1251">
        <v>1164</v>
      </c>
      <c r="T1251">
        <v>320</v>
      </c>
      <c r="U1251">
        <v>650</v>
      </c>
      <c r="V1251">
        <v>1261</v>
      </c>
      <c r="W1251">
        <v>288</v>
      </c>
      <c r="X1251">
        <v>159</v>
      </c>
      <c r="Y1251">
        <v>0</v>
      </c>
      <c r="Z1251">
        <v>50</v>
      </c>
    </row>
    <row r="1252" spans="1:26" x14ac:dyDescent="0.35">
      <c r="A1252">
        <v>1302</v>
      </c>
      <c r="B1252" t="s">
        <v>755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79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</row>
    <row r="1253" spans="1:26" x14ac:dyDescent="0.35">
      <c r="A1253">
        <v>1303</v>
      </c>
      <c r="B1253" t="s">
        <v>755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</row>
    <row r="1254" spans="1:26" x14ac:dyDescent="0.35">
      <c r="A1254">
        <v>1304</v>
      </c>
      <c r="B1254" t="s">
        <v>755</v>
      </c>
      <c r="C1254">
        <v>1165</v>
      </c>
      <c r="D1254">
        <v>1165</v>
      </c>
      <c r="E1254">
        <v>1165</v>
      </c>
      <c r="F1254">
        <v>1290</v>
      </c>
      <c r="G1254">
        <v>1290</v>
      </c>
      <c r="H1254">
        <v>1290</v>
      </c>
      <c r="I1254">
        <v>1290</v>
      </c>
      <c r="J1254">
        <v>1290</v>
      </c>
      <c r="K1254">
        <v>1290</v>
      </c>
      <c r="L1254">
        <v>1290</v>
      </c>
      <c r="M1254">
        <v>1290</v>
      </c>
      <c r="N1254">
        <v>1290</v>
      </c>
      <c r="O1254">
        <v>535</v>
      </c>
      <c r="P1254">
        <v>1349</v>
      </c>
      <c r="Q1254">
        <v>0</v>
      </c>
      <c r="R1254">
        <v>2525</v>
      </c>
      <c r="S1254">
        <v>195</v>
      </c>
      <c r="T1254">
        <v>7692</v>
      </c>
      <c r="U1254">
        <v>1217</v>
      </c>
      <c r="V1254">
        <v>200</v>
      </c>
      <c r="W1254">
        <v>107</v>
      </c>
      <c r="X1254">
        <v>471</v>
      </c>
      <c r="Y1254">
        <v>12978</v>
      </c>
      <c r="Z1254">
        <v>619</v>
      </c>
    </row>
    <row r="1255" spans="1:26" x14ac:dyDescent="0.35">
      <c r="A1255">
        <v>1305</v>
      </c>
      <c r="B1255" t="s">
        <v>755</v>
      </c>
      <c r="C1255">
        <v>0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</row>
    <row r="1256" spans="1:26" x14ac:dyDescent="0.35">
      <c r="A1256">
        <v>1306</v>
      </c>
      <c r="B1256" t="s">
        <v>755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</row>
    <row r="1257" spans="1:26" x14ac:dyDescent="0.35">
      <c r="A1257">
        <v>1307</v>
      </c>
      <c r="B1257" t="s">
        <v>755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</row>
    <row r="1258" spans="1:26" x14ac:dyDescent="0.35">
      <c r="A1258">
        <v>1308</v>
      </c>
      <c r="B1258" t="s">
        <v>755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</row>
    <row r="1259" spans="1:26" x14ac:dyDescent="0.35">
      <c r="A1259">
        <v>1309</v>
      </c>
      <c r="B1259" t="s">
        <v>755</v>
      </c>
      <c r="C1259">
        <v>1290</v>
      </c>
      <c r="D1259">
        <v>1290</v>
      </c>
      <c r="E1259">
        <v>1290</v>
      </c>
      <c r="F1259">
        <v>1290</v>
      </c>
      <c r="G1259">
        <v>1290</v>
      </c>
      <c r="H1259">
        <v>1290</v>
      </c>
      <c r="I1259">
        <v>1290</v>
      </c>
      <c r="J1259">
        <v>1290</v>
      </c>
      <c r="K1259">
        <v>1290</v>
      </c>
      <c r="L1259">
        <v>1290</v>
      </c>
      <c r="M1259">
        <v>1290</v>
      </c>
      <c r="N1259">
        <v>1290</v>
      </c>
      <c r="O1259">
        <v>460</v>
      </c>
      <c r="P1259">
        <v>150</v>
      </c>
      <c r="Q1259">
        <v>750</v>
      </c>
      <c r="R1259">
        <v>659</v>
      </c>
      <c r="S1259">
        <v>1480</v>
      </c>
      <c r="T1259">
        <v>570</v>
      </c>
      <c r="U1259">
        <v>471</v>
      </c>
      <c r="V1259">
        <v>598</v>
      </c>
      <c r="W1259">
        <v>150</v>
      </c>
      <c r="X1259">
        <v>150</v>
      </c>
      <c r="Y1259">
        <v>506</v>
      </c>
      <c r="Z1259">
        <v>455</v>
      </c>
    </row>
    <row r="1260" spans="1:26" x14ac:dyDescent="0.35">
      <c r="A1260">
        <v>1310</v>
      </c>
      <c r="B1260" t="s">
        <v>755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</row>
    <row r="1261" spans="1:26" x14ac:dyDescent="0.35">
      <c r="A1261">
        <v>1311</v>
      </c>
      <c r="B1261" t="s">
        <v>755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</row>
    <row r="1262" spans="1:26" x14ac:dyDescent="0.35">
      <c r="A1262">
        <v>1312</v>
      </c>
      <c r="B1262" t="s">
        <v>755</v>
      </c>
      <c r="C1262">
        <v>1165</v>
      </c>
      <c r="D1262">
        <v>1165</v>
      </c>
      <c r="E1262">
        <v>1165</v>
      </c>
      <c r="F1262">
        <v>1165</v>
      </c>
      <c r="G1262">
        <v>1165</v>
      </c>
      <c r="H1262">
        <v>1165</v>
      </c>
      <c r="I1262">
        <v>1165</v>
      </c>
      <c r="J1262">
        <v>1165</v>
      </c>
      <c r="K1262">
        <v>1165</v>
      </c>
      <c r="L1262">
        <v>1165</v>
      </c>
      <c r="M1262">
        <v>1165</v>
      </c>
      <c r="N1262">
        <v>1165</v>
      </c>
      <c r="O1262">
        <v>1368</v>
      </c>
      <c r="P1262">
        <v>490</v>
      </c>
      <c r="Q1262">
        <v>73</v>
      </c>
      <c r="R1262">
        <v>513</v>
      </c>
      <c r="S1262">
        <v>709</v>
      </c>
      <c r="T1262">
        <v>901</v>
      </c>
      <c r="U1262">
        <v>1215</v>
      </c>
      <c r="V1262">
        <v>534</v>
      </c>
      <c r="W1262">
        <v>1139</v>
      </c>
      <c r="X1262">
        <v>645</v>
      </c>
      <c r="Y1262">
        <v>160</v>
      </c>
      <c r="Z1262">
        <v>47</v>
      </c>
    </row>
    <row r="1263" spans="1:26" x14ac:dyDescent="0.35">
      <c r="A1263">
        <v>1313</v>
      </c>
      <c r="B1263" t="s">
        <v>755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</row>
    <row r="1264" spans="1:26" x14ac:dyDescent="0.35">
      <c r="A1264">
        <v>1314</v>
      </c>
      <c r="B1264" t="s">
        <v>755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</row>
    <row r="1265" spans="1:26" x14ac:dyDescent="0.35">
      <c r="A1265">
        <v>1315</v>
      </c>
      <c r="B1265" t="s">
        <v>755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</row>
    <row r="1266" spans="1:26" x14ac:dyDescent="0.35">
      <c r="A1266">
        <v>1316</v>
      </c>
      <c r="B1266" t="s">
        <v>755</v>
      </c>
      <c r="C1266">
        <v>1290</v>
      </c>
      <c r="D1266">
        <v>1290</v>
      </c>
      <c r="E1266">
        <v>1290</v>
      </c>
      <c r="F1266">
        <v>1290</v>
      </c>
      <c r="G1266">
        <v>1290</v>
      </c>
      <c r="H1266">
        <v>1290</v>
      </c>
      <c r="I1266">
        <v>1290</v>
      </c>
      <c r="J1266">
        <v>1290</v>
      </c>
      <c r="K1266">
        <v>1290</v>
      </c>
      <c r="L1266">
        <v>1290</v>
      </c>
      <c r="M1266">
        <v>1290</v>
      </c>
      <c r="N1266">
        <v>1290</v>
      </c>
      <c r="O1266">
        <v>1100</v>
      </c>
      <c r="P1266">
        <v>796</v>
      </c>
      <c r="Q1266">
        <v>0</v>
      </c>
      <c r="R1266">
        <v>430</v>
      </c>
      <c r="S1266">
        <v>395</v>
      </c>
      <c r="T1266">
        <v>119</v>
      </c>
      <c r="U1266">
        <v>202</v>
      </c>
      <c r="V1266">
        <v>363</v>
      </c>
      <c r="W1266">
        <v>116</v>
      </c>
      <c r="X1266">
        <v>116</v>
      </c>
      <c r="Y1266">
        <v>119</v>
      </c>
      <c r="Z1266">
        <v>520</v>
      </c>
    </row>
    <row r="1267" spans="1:26" x14ac:dyDescent="0.35">
      <c r="A1267">
        <v>1317</v>
      </c>
      <c r="B1267" t="s">
        <v>755</v>
      </c>
      <c r="C1267">
        <v>1290</v>
      </c>
      <c r="D1267">
        <v>1290</v>
      </c>
      <c r="E1267">
        <v>1290</v>
      </c>
      <c r="F1267">
        <v>1290</v>
      </c>
      <c r="G1267">
        <v>1290</v>
      </c>
      <c r="H1267">
        <v>1290</v>
      </c>
      <c r="I1267">
        <v>1290</v>
      </c>
      <c r="J1267">
        <v>1290</v>
      </c>
      <c r="K1267">
        <v>1290</v>
      </c>
      <c r="L1267">
        <v>1290</v>
      </c>
      <c r="M1267">
        <v>1290</v>
      </c>
      <c r="N1267">
        <v>1290</v>
      </c>
      <c r="O1267">
        <v>0</v>
      </c>
      <c r="P1267">
        <v>269</v>
      </c>
      <c r="Q1267">
        <v>0</v>
      </c>
      <c r="R1267">
        <v>165</v>
      </c>
      <c r="S1267">
        <v>0</v>
      </c>
      <c r="T1267">
        <v>0</v>
      </c>
      <c r="U1267">
        <v>210</v>
      </c>
      <c r="V1267">
        <v>0</v>
      </c>
      <c r="W1267">
        <v>0</v>
      </c>
      <c r="X1267">
        <v>0</v>
      </c>
      <c r="Y1267">
        <v>0</v>
      </c>
      <c r="Z1267">
        <v>0</v>
      </c>
    </row>
    <row r="1268" spans="1:26" x14ac:dyDescent="0.35">
      <c r="A1268">
        <v>1318</v>
      </c>
      <c r="B1268" t="s">
        <v>755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</row>
    <row r="1269" spans="1:26" x14ac:dyDescent="0.35">
      <c r="A1269">
        <v>1319</v>
      </c>
      <c r="B1269" t="s">
        <v>755</v>
      </c>
      <c r="C1269">
        <v>1290</v>
      </c>
      <c r="D1269">
        <v>1290</v>
      </c>
      <c r="E1269">
        <v>1290</v>
      </c>
      <c r="F1269">
        <v>1290</v>
      </c>
      <c r="G1269">
        <v>1290</v>
      </c>
      <c r="H1269">
        <v>1290</v>
      </c>
      <c r="I1269">
        <v>1290</v>
      </c>
      <c r="J1269">
        <v>1290</v>
      </c>
      <c r="K1269">
        <v>1290</v>
      </c>
      <c r="L1269">
        <v>1290</v>
      </c>
      <c r="M1269">
        <v>1290</v>
      </c>
      <c r="N1269">
        <v>1290</v>
      </c>
      <c r="O1269">
        <v>380</v>
      </c>
      <c r="P1269">
        <v>80</v>
      </c>
      <c r="Q1269">
        <v>520</v>
      </c>
      <c r="R1269">
        <v>550</v>
      </c>
      <c r="S1269">
        <v>220</v>
      </c>
      <c r="T1269">
        <v>480</v>
      </c>
      <c r="U1269">
        <v>220</v>
      </c>
      <c r="V1269">
        <v>0</v>
      </c>
      <c r="W1269">
        <v>830</v>
      </c>
      <c r="X1269">
        <v>1215</v>
      </c>
      <c r="Y1269">
        <v>3285</v>
      </c>
      <c r="Z1269">
        <v>700</v>
      </c>
    </row>
    <row r="1270" spans="1:26" x14ac:dyDescent="0.35">
      <c r="A1270">
        <v>1320</v>
      </c>
      <c r="B1270" t="s">
        <v>755</v>
      </c>
      <c r="C1270">
        <v>1420</v>
      </c>
      <c r="D1270">
        <v>1420</v>
      </c>
      <c r="E1270">
        <v>1420</v>
      </c>
      <c r="F1270">
        <v>1420</v>
      </c>
      <c r="G1270">
        <v>1420</v>
      </c>
      <c r="H1270">
        <v>1420</v>
      </c>
      <c r="I1270">
        <v>1420</v>
      </c>
      <c r="J1270">
        <v>1420</v>
      </c>
      <c r="K1270">
        <v>1420</v>
      </c>
      <c r="L1270">
        <v>1420</v>
      </c>
      <c r="M1270">
        <v>1420</v>
      </c>
      <c r="N1270">
        <v>1420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</row>
    <row r="1271" spans="1:26" x14ac:dyDescent="0.35">
      <c r="A1271">
        <v>1321</v>
      </c>
      <c r="B1271" t="s">
        <v>755</v>
      </c>
      <c r="C1271">
        <v>1420</v>
      </c>
      <c r="D1271">
        <v>1420</v>
      </c>
      <c r="E1271">
        <v>1420</v>
      </c>
      <c r="F1271">
        <v>1420</v>
      </c>
      <c r="G1271">
        <v>1420</v>
      </c>
      <c r="H1271">
        <v>1420</v>
      </c>
      <c r="I1271">
        <v>1420</v>
      </c>
      <c r="J1271">
        <v>1420</v>
      </c>
      <c r="K1271">
        <v>1420</v>
      </c>
      <c r="L1271">
        <v>1420</v>
      </c>
      <c r="M1271">
        <v>1420</v>
      </c>
      <c r="N1271">
        <v>1420</v>
      </c>
      <c r="O1271">
        <v>110</v>
      </c>
      <c r="P1271">
        <v>700</v>
      </c>
      <c r="Q1271">
        <v>141</v>
      </c>
      <c r="R1271">
        <v>1375</v>
      </c>
      <c r="S1271">
        <v>75</v>
      </c>
      <c r="T1271">
        <v>800</v>
      </c>
      <c r="U1271">
        <v>830</v>
      </c>
      <c r="V1271">
        <v>5913</v>
      </c>
      <c r="W1271">
        <v>1060</v>
      </c>
      <c r="X1271">
        <v>180</v>
      </c>
      <c r="Y1271">
        <v>1427</v>
      </c>
      <c r="Z1271">
        <v>115</v>
      </c>
    </row>
    <row r="1272" spans="1:26" x14ac:dyDescent="0.35">
      <c r="A1272">
        <v>1322</v>
      </c>
      <c r="B1272" t="s">
        <v>755</v>
      </c>
      <c r="C1272">
        <v>1420</v>
      </c>
      <c r="D1272">
        <v>1420</v>
      </c>
      <c r="E1272">
        <v>1420</v>
      </c>
      <c r="F1272">
        <v>1420</v>
      </c>
      <c r="G1272">
        <v>1420</v>
      </c>
      <c r="H1272">
        <v>1420</v>
      </c>
      <c r="I1272">
        <v>1420</v>
      </c>
      <c r="J1272">
        <v>1420</v>
      </c>
      <c r="K1272">
        <v>1420</v>
      </c>
      <c r="L1272">
        <v>1420</v>
      </c>
      <c r="M1272">
        <v>1420</v>
      </c>
      <c r="N1272">
        <v>1420</v>
      </c>
      <c r="O1272">
        <v>0</v>
      </c>
      <c r="P1272">
        <v>0</v>
      </c>
      <c r="Q1272">
        <v>0</v>
      </c>
      <c r="R1272">
        <v>136</v>
      </c>
      <c r="S1272">
        <v>585</v>
      </c>
      <c r="T1272">
        <v>248</v>
      </c>
      <c r="U1272">
        <v>344</v>
      </c>
      <c r="V1272">
        <v>301</v>
      </c>
      <c r="W1272">
        <v>437</v>
      </c>
      <c r="X1272">
        <v>270</v>
      </c>
      <c r="Y1272">
        <v>1135</v>
      </c>
      <c r="Z1272">
        <v>952</v>
      </c>
    </row>
    <row r="1273" spans="1:26" x14ac:dyDescent="0.35">
      <c r="A1273">
        <v>1323</v>
      </c>
      <c r="B1273" t="s">
        <v>755</v>
      </c>
      <c r="C1273">
        <v>1420</v>
      </c>
      <c r="D1273">
        <v>1420</v>
      </c>
      <c r="E1273">
        <v>1420</v>
      </c>
      <c r="F1273">
        <v>1420</v>
      </c>
      <c r="G1273">
        <v>1420</v>
      </c>
      <c r="H1273">
        <v>1420</v>
      </c>
      <c r="I1273">
        <v>1420</v>
      </c>
      <c r="J1273">
        <v>1420</v>
      </c>
      <c r="K1273">
        <v>1420</v>
      </c>
      <c r="L1273">
        <v>1420</v>
      </c>
      <c r="M1273">
        <v>1420</v>
      </c>
      <c r="N1273">
        <v>1420</v>
      </c>
      <c r="O1273">
        <v>720</v>
      </c>
      <c r="P1273">
        <v>294</v>
      </c>
      <c r="Q1273">
        <v>80</v>
      </c>
      <c r="R1273">
        <v>970</v>
      </c>
      <c r="S1273">
        <v>275</v>
      </c>
      <c r="T1273">
        <v>1585</v>
      </c>
      <c r="U1273">
        <v>580</v>
      </c>
      <c r="V1273">
        <v>0</v>
      </c>
      <c r="W1273">
        <v>435</v>
      </c>
      <c r="X1273">
        <v>70</v>
      </c>
      <c r="Y1273">
        <v>861</v>
      </c>
      <c r="Z1273">
        <v>0</v>
      </c>
    </row>
    <row r="1274" spans="1:26" x14ac:dyDescent="0.35">
      <c r="A1274">
        <v>1324</v>
      </c>
      <c r="B1274" t="s">
        <v>755</v>
      </c>
      <c r="C1274">
        <v>1420</v>
      </c>
      <c r="D1274">
        <v>1420</v>
      </c>
      <c r="E1274">
        <v>1420</v>
      </c>
      <c r="F1274">
        <v>1420</v>
      </c>
      <c r="G1274">
        <v>1420</v>
      </c>
      <c r="H1274">
        <v>1420</v>
      </c>
      <c r="I1274">
        <v>1420</v>
      </c>
      <c r="J1274">
        <v>1420</v>
      </c>
      <c r="K1274">
        <v>1420</v>
      </c>
      <c r="L1274">
        <v>1420</v>
      </c>
      <c r="M1274">
        <v>1420</v>
      </c>
      <c r="N1274">
        <v>1420</v>
      </c>
      <c r="O1274">
        <v>0</v>
      </c>
      <c r="P1274">
        <v>1150</v>
      </c>
      <c r="Q1274">
        <v>0</v>
      </c>
      <c r="R1274">
        <v>951</v>
      </c>
      <c r="S1274">
        <v>2227</v>
      </c>
      <c r="T1274">
        <v>693</v>
      </c>
      <c r="U1274">
        <v>74</v>
      </c>
      <c r="V1274">
        <v>1691</v>
      </c>
      <c r="W1274">
        <v>570</v>
      </c>
      <c r="X1274">
        <v>1501</v>
      </c>
      <c r="Y1274">
        <v>510</v>
      </c>
      <c r="Z1274">
        <v>1553</v>
      </c>
    </row>
    <row r="1275" spans="1:26" x14ac:dyDescent="0.35">
      <c r="A1275">
        <v>1325</v>
      </c>
      <c r="B1275" t="s">
        <v>755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</row>
    <row r="1276" spans="1:26" x14ac:dyDescent="0.35">
      <c r="A1276">
        <v>1326</v>
      </c>
      <c r="B1276" t="s">
        <v>755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</row>
    <row r="1277" spans="1:26" x14ac:dyDescent="0.35">
      <c r="A1277">
        <v>1327</v>
      </c>
      <c r="B1277" t="s">
        <v>631</v>
      </c>
      <c r="C1277">
        <v>156</v>
      </c>
      <c r="D1277">
        <v>156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</row>
    <row r="1278" spans="1:26" x14ac:dyDescent="0.35">
      <c r="A1278">
        <v>1328</v>
      </c>
      <c r="B1278" t="s">
        <v>631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</row>
    <row r="1279" spans="1:26" x14ac:dyDescent="0.35">
      <c r="A1279">
        <v>1329</v>
      </c>
      <c r="B1279" t="s">
        <v>631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</row>
    <row r="1280" spans="1:26" x14ac:dyDescent="0.35">
      <c r="A1280">
        <v>1330</v>
      </c>
      <c r="B1280" t="s">
        <v>631</v>
      </c>
      <c r="C1280">
        <v>253</v>
      </c>
      <c r="D1280">
        <v>253</v>
      </c>
      <c r="E1280">
        <v>253</v>
      </c>
      <c r="F1280">
        <v>253</v>
      </c>
      <c r="G1280">
        <v>253</v>
      </c>
      <c r="H1280">
        <v>253</v>
      </c>
      <c r="I1280">
        <v>253</v>
      </c>
      <c r="J1280">
        <v>253</v>
      </c>
      <c r="K1280">
        <v>253</v>
      </c>
      <c r="L1280">
        <v>253</v>
      </c>
      <c r="M1280">
        <v>253</v>
      </c>
      <c r="N1280">
        <v>253</v>
      </c>
      <c r="O1280">
        <v>0</v>
      </c>
      <c r="P1280">
        <v>270</v>
      </c>
      <c r="Q1280">
        <v>240</v>
      </c>
      <c r="R1280">
        <v>0</v>
      </c>
      <c r="S1280">
        <v>766</v>
      </c>
      <c r="T1280">
        <v>41</v>
      </c>
      <c r="U1280">
        <v>98</v>
      </c>
      <c r="V1280">
        <v>997</v>
      </c>
      <c r="W1280">
        <v>20</v>
      </c>
      <c r="X1280">
        <v>577</v>
      </c>
      <c r="Y1280">
        <v>316</v>
      </c>
      <c r="Z1280">
        <v>228</v>
      </c>
    </row>
    <row r="1281" spans="1:26" x14ac:dyDescent="0.35">
      <c r="A1281">
        <v>1331</v>
      </c>
      <c r="B1281" t="s">
        <v>631</v>
      </c>
      <c r="C1281">
        <v>0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</row>
    <row r="1282" spans="1:26" x14ac:dyDescent="0.35">
      <c r="A1282">
        <v>1332</v>
      </c>
      <c r="B1282" t="s">
        <v>631</v>
      </c>
      <c r="C1282">
        <v>0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</row>
    <row r="1283" spans="1:26" x14ac:dyDescent="0.35">
      <c r="A1283">
        <v>1333</v>
      </c>
      <c r="B1283" t="s">
        <v>631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</row>
    <row r="1284" spans="1:26" x14ac:dyDescent="0.35">
      <c r="A1284">
        <v>1334</v>
      </c>
      <c r="B1284" t="s">
        <v>631</v>
      </c>
      <c r="C1284">
        <v>297</v>
      </c>
      <c r="D1284">
        <v>297</v>
      </c>
      <c r="E1284">
        <v>297</v>
      </c>
      <c r="F1284">
        <v>297</v>
      </c>
      <c r="G1284">
        <v>302</v>
      </c>
      <c r="H1284">
        <v>302</v>
      </c>
      <c r="I1284">
        <v>302</v>
      </c>
      <c r="J1284">
        <v>302</v>
      </c>
      <c r="K1284">
        <v>302</v>
      </c>
      <c r="L1284">
        <v>294</v>
      </c>
      <c r="M1284">
        <v>294</v>
      </c>
      <c r="N1284">
        <v>294</v>
      </c>
      <c r="O1284">
        <v>0</v>
      </c>
      <c r="P1284">
        <v>622</v>
      </c>
      <c r="Q1284">
        <v>0</v>
      </c>
      <c r="R1284">
        <v>921</v>
      </c>
      <c r="S1284">
        <v>0</v>
      </c>
      <c r="T1284">
        <v>0</v>
      </c>
      <c r="U1284">
        <v>560</v>
      </c>
      <c r="V1284">
        <v>745</v>
      </c>
      <c r="W1284">
        <v>296</v>
      </c>
      <c r="X1284">
        <v>147</v>
      </c>
      <c r="Y1284">
        <v>471</v>
      </c>
      <c r="Z1284">
        <v>1188</v>
      </c>
    </row>
    <row r="1285" spans="1:26" x14ac:dyDescent="0.35">
      <c r="A1285">
        <v>1335</v>
      </c>
      <c r="B1285" t="s">
        <v>631</v>
      </c>
      <c r="C1285">
        <v>283</v>
      </c>
      <c r="D1285">
        <v>283</v>
      </c>
      <c r="E1285">
        <v>283</v>
      </c>
      <c r="F1285">
        <v>283</v>
      </c>
      <c r="G1285">
        <v>283</v>
      </c>
      <c r="H1285">
        <v>283</v>
      </c>
      <c r="I1285">
        <v>283</v>
      </c>
      <c r="J1285">
        <v>283</v>
      </c>
      <c r="K1285">
        <v>283</v>
      </c>
      <c r="L1285">
        <v>283</v>
      </c>
      <c r="M1285">
        <v>0</v>
      </c>
      <c r="N1285">
        <v>0</v>
      </c>
      <c r="O1285">
        <v>0</v>
      </c>
      <c r="P1285">
        <v>58</v>
      </c>
      <c r="Q1285">
        <v>0</v>
      </c>
      <c r="R1285">
        <v>147</v>
      </c>
      <c r="S1285">
        <v>0</v>
      </c>
      <c r="T1285">
        <v>102</v>
      </c>
      <c r="U1285">
        <v>818</v>
      </c>
      <c r="V1285">
        <v>1773</v>
      </c>
      <c r="W1285">
        <v>771</v>
      </c>
      <c r="X1285">
        <v>0</v>
      </c>
      <c r="Y1285">
        <v>0</v>
      </c>
      <c r="Z1285">
        <v>0</v>
      </c>
    </row>
    <row r="1286" spans="1:26" x14ac:dyDescent="0.35">
      <c r="A1286">
        <v>1336</v>
      </c>
      <c r="B1286" t="s">
        <v>631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</row>
    <row r="1287" spans="1:26" x14ac:dyDescent="0.35">
      <c r="A1287">
        <v>1337</v>
      </c>
      <c r="B1287" t="s">
        <v>357</v>
      </c>
      <c r="C1287">
        <v>0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</row>
    <row r="1288" spans="1:26" x14ac:dyDescent="0.35">
      <c r="A1288">
        <v>1338</v>
      </c>
      <c r="B1288" t="s">
        <v>357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</row>
    <row r="1289" spans="1:26" x14ac:dyDescent="0.35">
      <c r="A1289">
        <v>1339</v>
      </c>
      <c r="B1289" t="s">
        <v>357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</row>
    <row r="1290" spans="1:26" x14ac:dyDescent="0.35">
      <c r="A1290">
        <v>1340</v>
      </c>
      <c r="B1290" t="s">
        <v>357</v>
      </c>
      <c r="C1290">
        <v>11112</v>
      </c>
      <c r="D1290">
        <v>11112</v>
      </c>
      <c r="E1290">
        <v>11112</v>
      </c>
      <c r="F1290">
        <v>11112</v>
      </c>
      <c r="G1290">
        <v>11112</v>
      </c>
      <c r="H1290">
        <v>11112</v>
      </c>
      <c r="I1290">
        <v>11112</v>
      </c>
      <c r="J1290">
        <v>11112</v>
      </c>
      <c r="K1290">
        <v>11112</v>
      </c>
      <c r="L1290">
        <v>11112</v>
      </c>
      <c r="M1290">
        <v>11112</v>
      </c>
      <c r="N1290">
        <v>11112</v>
      </c>
      <c r="O1290">
        <v>1841</v>
      </c>
      <c r="P1290">
        <v>11805</v>
      </c>
      <c r="Q1290">
        <v>11501</v>
      </c>
      <c r="R1290">
        <v>240</v>
      </c>
      <c r="S1290">
        <v>6279</v>
      </c>
      <c r="T1290">
        <v>10695</v>
      </c>
      <c r="U1290">
        <v>6137</v>
      </c>
      <c r="V1290">
        <v>1948</v>
      </c>
      <c r="W1290">
        <v>5231</v>
      </c>
      <c r="X1290">
        <v>1673</v>
      </c>
      <c r="Y1290">
        <v>6014</v>
      </c>
      <c r="Z1290">
        <v>5899</v>
      </c>
    </row>
    <row r="1291" spans="1:26" x14ac:dyDescent="0.35">
      <c r="A1291">
        <v>1341</v>
      </c>
      <c r="B1291" t="s">
        <v>357</v>
      </c>
      <c r="C1291">
        <v>0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</row>
    <row r="1292" spans="1:26" x14ac:dyDescent="0.35">
      <c r="A1292">
        <v>1342</v>
      </c>
      <c r="B1292" t="s">
        <v>357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</row>
    <row r="1293" spans="1:26" x14ac:dyDescent="0.35">
      <c r="A1293">
        <v>1343</v>
      </c>
      <c r="B1293" t="s">
        <v>357</v>
      </c>
      <c r="C1293">
        <v>0</v>
      </c>
      <c r="D1293">
        <v>0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</row>
    <row r="1294" spans="1:26" x14ac:dyDescent="0.35">
      <c r="A1294">
        <v>1344</v>
      </c>
      <c r="B1294" t="s">
        <v>357</v>
      </c>
      <c r="C1294">
        <v>11112</v>
      </c>
      <c r="D1294">
        <v>11112</v>
      </c>
      <c r="E1294">
        <v>11112</v>
      </c>
      <c r="F1294">
        <v>11112</v>
      </c>
      <c r="G1294">
        <v>11112</v>
      </c>
      <c r="H1294">
        <v>11112</v>
      </c>
      <c r="I1294">
        <v>11112</v>
      </c>
      <c r="J1294">
        <v>11112</v>
      </c>
      <c r="K1294">
        <v>11112</v>
      </c>
      <c r="L1294">
        <v>11112</v>
      </c>
      <c r="M1294">
        <v>11112</v>
      </c>
      <c r="N1294">
        <v>11112</v>
      </c>
      <c r="O1294">
        <v>0</v>
      </c>
      <c r="P1294">
        <v>2716</v>
      </c>
      <c r="Q1294">
        <v>5086</v>
      </c>
      <c r="R1294">
        <v>6355</v>
      </c>
      <c r="S1294">
        <v>300</v>
      </c>
      <c r="T1294">
        <v>151</v>
      </c>
      <c r="U1294">
        <v>100</v>
      </c>
      <c r="V1294">
        <v>150</v>
      </c>
      <c r="W1294">
        <v>3341</v>
      </c>
      <c r="X1294">
        <v>2569</v>
      </c>
      <c r="Y1294">
        <v>1600</v>
      </c>
      <c r="Z1294">
        <v>4038</v>
      </c>
    </row>
    <row r="1295" spans="1:26" x14ac:dyDescent="0.35">
      <c r="A1295">
        <v>1345</v>
      </c>
      <c r="B1295" t="s">
        <v>357</v>
      </c>
      <c r="C1295">
        <v>11112</v>
      </c>
      <c r="D1295">
        <v>11112</v>
      </c>
      <c r="E1295">
        <v>11112</v>
      </c>
      <c r="F1295">
        <v>11112</v>
      </c>
      <c r="G1295">
        <v>11112</v>
      </c>
      <c r="H1295">
        <v>11112</v>
      </c>
      <c r="I1295">
        <v>11112</v>
      </c>
      <c r="J1295">
        <v>11112</v>
      </c>
      <c r="K1295">
        <v>11112</v>
      </c>
      <c r="L1295">
        <v>11112</v>
      </c>
      <c r="M1295">
        <v>11112</v>
      </c>
      <c r="N1295">
        <v>11112</v>
      </c>
      <c r="O1295">
        <v>8589</v>
      </c>
      <c r="P1295">
        <v>0</v>
      </c>
      <c r="Q1295">
        <v>1200</v>
      </c>
      <c r="R1295">
        <v>2814</v>
      </c>
      <c r="S1295">
        <v>933</v>
      </c>
      <c r="T1295">
        <v>0</v>
      </c>
      <c r="U1295">
        <v>144</v>
      </c>
      <c r="V1295">
        <v>2200</v>
      </c>
      <c r="W1295">
        <v>0</v>
      </c>
      <c r="X1295">
        <v>0</v>
      </c>
      <c r="Y1295">
        <v>0</v>
      </c>
      <c r="Z1295">
        <v>0</v>
      </c>
    </row>
    <row r="1296" spans="1:26" x14ac:dyDescent="0.35">
      <c r="A1296">
        <v>1346</v>
      </c>
      <c r="B1296" t="s">
        <v>357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</row>
    <row r="1297" spans="1:26" x14ac:dyDescent="0.35">
      <c r="A1297">
        <v>1347</v>
      </c>
      <c r="B1297" t="s">
        <v>340</v>
      </c>
      <c r="C1297">
        <v>0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</row>
    <row r="1298" spans="1:26" x14ac:dyDescent="0.35">
      <c r="A1298">
        <v>1348</v>
      </c>
      <c r="B1298" t="s">
        <v>340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</row>
    <row r="1299" spans="1:26" x14ac:dyDescent="0.35">
      <c r="A1299">
        <v>1349</v>
      </c>
      <c r="B1299" t="s">
        <v>340</v>
      </c>
      <c r="C1299">
        <v>0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</row>
    <row r="1300" spans="1:26" x14ac:dyDescent="0.35">
      <c r="A1300">
        <v>1350</v>
      </c>
      <c r="B1300" t="s">
        <v>340</v>
      </c>
      <c r="C1300">
        <v>0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65</v>
      </c>
      <c r="P1300">
        <v>37</v>
      </c>
      <c r="Q1300">
        <v>28</v>
      </c>
      <c r="R1300">
        <v>38</v>
      </c>
      <c r="S1300">
        <v>78</v>
      </c>
      <c r="T1300">
        <v>15</v>
      </c>
      <c r="U1300">
        <v>64</v>
      </c>
      <c r="V1300">
        <v>37</v>
      </c>
      <c r="W1300">
        <v>42</v>
      </c>
      <c r="X1300">
        <v>44</v>
      </c>
      <c r="Y1300">
        <v>25</v>
      </c>
      <c r="Z1300">
        <v>15</v>
      </c>
    </row>
    <row r="1301" spans="1:26" x14ac:dyDescent="0.35">
      <c r="A1301">
        <v>1351</v>
      </c>
      <c r="B1301" t="s">
        <v>340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</row>
    <row r="1302" spans="1:26" x14ac:dyDescent="0.35">
      <c r="A1302">
        <v>1352</v>
      </c>
      <c r="B1302" t="s">
        <v>340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</row>
    <row r="1303" spans="1:26" x14ac:dyDescent="0.35">
      <c r="A1303">
        <v>1353</v>
      </c>
      <c r="B1303" t="s">
        <v>340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</row>
    <row r="1304" spans="1:26" x14ac:dyDescent="0.35">
      <c r="A1304">
        <v>1354</v>
      </c>
      <c r="B1304" t="s">
        <v>340</v>
      </c>
      <c r="C1304">
        <v>0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23</v>
      </c>
      <c r="P1304">
        <v>5</v>
      </c>
      <c r="Q1304">
        <v>12</v>
      </c>
      <c r="R1304">
        <v>13</v>
      </c>
      <c r="S1304">
        <v>16</v>
      </c>
      <c r="T1304">
        <v>26</v>
      </c>
      <c r="U1304">
        <v>12</v>
      </c>
      <c r="V1304">
        <v>0</v>
      </c>
      <c r="W1304">
        <v>9</v>
      </c>
      <c r="X1304">
        <v>21</v>
      </c>
      <c r="Y1304">
        <v>11</v>
      </c>
      <c r="Z1304">
        <v>5</v>
      </c>
    </row>
    <row r="1305" spans="1:26" x14ac:dyDescent="0.35">
      <c r="A1305">
        <v>1355</v>
      </c>
      <c r="B1305" t="s">
        <v>340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24</v>
      </c>
      <c r="P1305">
        <v>16</v>
      </c>
      <c r="Q1305">
        <v>10</v>
      </c>
      <c r="R1305">
        <v>7</v>
      </c>
      <c r="S1305">
        <v>34</v>
      </c>
      <c r="T1305">
        <v>9</v>
      </c>
      <c r="U1305">
        <v>13</v>
      </c>
      <c r="V1305">
        <v>20</v>
      </c>
      <c r="W1305">
        <v>3</v>
      </c>
      <c r="X1305">
        <v>0</v>
      </c>
      <c r="Y1305">
        <v>0</v>
      </c>
      <c r="Z1305">
        <v>0</v>
      </c>
    </row>
    <row r="1306" spans="1:26" x14ac:dyDescent="0.35">
      <c r="A1306">
        <v>1356</v>
      </c>
      <c r="B1306" t="s">
        <v>340</v>
      </c>
      <c r="C1306">
        <v>0</v>
      </c>
      <c r="D1306">
        <v>0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</row>
    <row r="1307" spans="1:26" x14ac:dyDescent="0.35">
      <c r="A1307">
        <v>1359</v>
      </c>
      <c r="B1307" t="s">
        <v>342</v>
      </c>
      <c r="C1307">
        <v>0</v>
      </c>
      <c r="D1307">
        <v>0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</row>
    <row r="1308" spans="1:26" x14ac:dyDescent="0.35">
      <c r="A1308">
        <v>1361</v>
      </c>
      <c r="B1308" t="s">
        <v>342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</row>
    <row r="1309" spans="1:26" x14ac:dyDescent="0.35">
      <c r="A1309">
        <v>1362</v>
      </c>
      <c r="B1309" t="s">
        <v>342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</row>
    <row r="1310" spans="1:26" x14ac:dyDescent="0.35">
      <c r="A1310">
        <v>1363</v>
      </c>
      <c r="B1310" t="s">
        <v>758</v>
      </c>
      <c r="C1310">
        <v>0</v>
      </c>
      <c r="D1310">
        <v>0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</row>
    <row r="1311" spans="1:26" x14ac:dyDescent="0.35">
      <c r="A1311">
        <v>1364</v>
      </c>
      <c r="B1311" t="s">
        <v>342</v>
      </c>
      <c r="C1311">
        <v>0</v>
      </c>
      <c r="D1311">
        <v>0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</row>
    <row r="1312" spans="1:26" x14ac:dyDescent="0.35">
      <c r="A1312">
        <v>1365</v>
      </c>
      <c r="B1312" t="s">
        <v>759</v>
      </c>
      <c r="C1312">
        <v>0</v>
      </c>
      <c r="D1312">
        <v>0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</row>
    <row r="1313" spans="1:26" x14ac:dyDescent="0.35">
      <c r="A1313">
        <v>1366</v>
      </c>
      <c r="B1313" t="s">
        <v>760</v>
      </c>
      <c r="C1313">
        <v>0</v>
      </c>
      <c r="D1313">
        <v>1</v>
      </c>
      <c r="E1313">
        <v>2</v>
      </c>
      <c r="F1313">
        <v>2</v>
      </c>
      <c r="G1313">
        <v>3</v>
      </c>
      <c r="H1313">
        <v>2</v>
      </c>
      <c r="I1313">
        <v>3</v>
      </c>
      <c r="J1313">
        <v>3</v>
      </c>
      <c r="K1313">
        <v>4</v>
      </c>
      <c r="L1313">
        <v>2</v>
      </c>
      <c r="M1313">
        <v>2</v>
      </c>
      <c r="N1313">
        <v>1</v>
      </c>
      <c r="O1313">
        <v>0</v>
      </c>
      <c r="P1313">
        <v>1</v>
      </c>
      <c r="Q1313">
        <v>0</v>
      </c>
      <c r="R1313">
        <v>3</v>
      </c>
      <c r="S1313">
        <v>3</v>
      </c>
      <c r="T1313">
        <v>2</v>
      </c>
      <c r="U1313">
        <v>2</v>
      </c>
      <c r="V1313">
        <v>1</v>
      </c>
      <c r="W1313">
        <v>3</v>
      </c>
      <c r="X1313">
        <v>3</v>
      </c>
      <c r="Y1313">
        <v>2</v>
      </c>
      <c r="Z1313">
        <v>1</v>
      </c>
    </row>
    <row r="1314" spans="1:26" x14ac:dyDescent="0.35">
      <c r="A1314">
        <v>1367</v>
      </c>
      <c r="B1314" t="s">
        <v>761</v>
      </c>
      <c r="C1314">
        <v>0</v>
      </c>
      <c r="D1314">
        <v>1</v>
      </c>
      <c r="E1314">
        <v>2</v>
      </c>
      <c r="F1314">
        <v>2</v>
      </c>
      <c r="G1314">
        <v>0</v>
      </c>
      <c r="H1314">
        <v>3</v>
      </c>
      <c r="I1314">
        <v>3</v>
      </c>
      <c r="J1314">
        <v>4</v>
      </c>
      <c r="K1314">
        <v>5</v>
      </c>
      <c r="L1314">
        <v>0</v>
      </c>
      <c r="M1314">
        <v>2</v>
      </c>
      <c r="N1314">
        <v>2</v>
      </c>
      <c r="O1314">
        <v>0</v>
      </c>
      <c r="P1314">
        <v>1</v>
      </c>
      <c r="Q1314">
        <v>3</v>
      </c>
      <c r="R1314">
        <v>2</v>
      </c>
      <c r="S1314">
        <v>0</v>
      </c>
      <c r="T1314">
        <v>1</v>
      </c>
      <c r="U1314">
        <v>2</v>
      </c>
      <c r="V1314">
        <v>5</v>
      </c>
      <c r="W1314">
        <v>5</v>
      </c>
      <c r="X1314">
        <v>0</v>
      </c>
      <c r="Y1314">
        <v>2</v>
      </c>
      <c r="Z1314">
        <v>3</v>
      </c>
    </row>
    <row r="1315" spans="1:26" x14ac:dyDescent="0.35">
      <c r="A1315">
        <v>1368</v>
      </c>
      <c r="B1315" t="s">
        <v>762</v>
      </c>
      <c r="C1315">
        <v>0</v>
      </c>
      <c r="D1315">
        <v>1</v>
      </c>
      <c r="E1315">
        <v>2</v>
      </c>
      <c r="F1315">
        <v>2</v>
      </c>
      <c r="G1315">
        <v>2</v>
      </c>
      <c r="H1315">
        <v>2</v>
      </c>
      <c r="I1315">
        <v>3</v>
      </c>
      <c r="J1315">
        <v>3</v>
      </c>
      <c r="K1315">
        <v>5</v>
      </c>
      <c r="L1315">
        <v>0</v>
      </c>
      <c r="M1315">
        <v>2</v>
      </c>
      <c r="N1315">
        <v>2</v>
      </c>
      <c r="O1315">
        <v>0</v>
      </c>
      <c r="P1315">
        <v>1</v>
      </c>
      <c r="Q1315">
        <v>4</v>
      </c>
      <c r="R1315">
        <v>2</v>
      </c>
      <c r="S1315">
        <v>2</v>
      </c>
      <c r="T1315">
        <v>2</v>
      </c>
      <c r="U1315">
        <v>2</v>
      </c>
      <c r="V1315">
        <v>1</v>
      </c>
      <c r="W1315">
        <v>3</v>
      </c>
      <c r="X1315">
        <v>2</v>
      </c>
      <c r="Y1315">
        <v>2</v>
      </c>
      <c r="Z1315">
        <v>4</v>
      </c>
    </row>
    <row r="1316" spans="1:26" x14ac:dyDescent="0.35">
      <c r="A1316">
        <v>1369</v>
      </c>
      <c r="B1316" t="s">
        <v>763</v>
      </c>
      <c r="C1316">
        <v>0</v>
      </c>
      <c r="D1316">
        <v>1</v>
      </c>
      <c r="E1316">
        <v>2</v>
      </c>
      <c r="F1316">
        <v>2</v>
      </c>
      <c r="G1316">
        <v>2</v>
      </c>
      <c r="H1316">
        <v>3</v>
      </c>
      <c r="I1316">
        <v>3</v>
      </c>
      <c r="J1316">
        <v>4</v>
      </c>
      <c r="K1316">
        <v>0</v>
      </c>
      <c r="L1316">
        <v>3</v>
      </c>
      <c r="M1316">
        <v>3</v>
      </c>
      <c r="N1316">
        <v>2</v>
      </c>
      <c r="O1316">
        <v>0</v>
      </c>
      <c r="P1316">
        <v>1</v>
      </c>
      <c r="Q1316">
        <v>4</v>
      </c>
      <c r="R1316">
        <v>0</v>
      </c>
      <c r="S1316">
        <v>2</v>
      </c>
      <c r="T1316">
        <v>3</v>
      </c>
      <c r="U1316">
        <v>5</v>
      </c>
      <c r="V1316">
        <v>4</v>
      </c>
      <c r="W1316">
        <v>0</v>
      </c>
      <c r="X1316">
        <v>4</v>
      </c>
      <c r="Y1316">
        <v>3</v>
      </c>
      <c r="Z1316">
        <v>2</v>
      </c>
    </row>
    <row r="1317" spans="1:26" x14ac:dyDescent="0.35">
      <c r="A1317">
        <v>1370</v>
      </c>
      <c r="B1317" t="s">
        <v>764</v>
      </c>
      <c r="C1317">
        <v>0</v>
      </c>
      <c r="D1317">
        <v>1</v>
      </c>
      <c r="E1317">
        <v>2</v>
      </c>
      <c r="F1317">
        <v>2</v>
      </c>
      <c r="G1317">
        <v>3</v>
      </c>
      <c r="H1317">
        <v>3</v>
      </c>
      <c r="I1317">
        <v>3</v>
      </c>
      <c r="J1317">
        <v>4</v>
      </c>
      <c r="K1317">
        <v>5</v>
      </c>
      <c r="L1317">
        <v>0</v>
      </c>
      <c r="M1317">
        <v>3</v>
      </c>
      <c r="N1317">
        <v>2</v>
      </c>
      <c r="O1317">
        <v>0</v>
      </c>
      <c r="P1317">
        <v>1</v>
      </c>
      <c r="Q1317">
        <v>2</v>
      </c>
      <c r="R1317">
        <v>2</v>
      </c>
      <c r="S1317">
        <v>4</v>
      </c>
      <c r="T1317">
        <v>3</v>
      </c>
      <c r="U1317">
        <v>1</v>
      </c>
      <c r="V1317">
        <v>4</v>
      </c>
      <c r="W1317">
        <v>4</v>
      </c>
      <c r="X1317">
        <v>0</v>
      </c>
      <c r="Y1317">
        <v>3</v>
      </c>
      <c r="Z1317">
        <v>2</v>
      </c>
    </row>
    <row r="1318" spans="1:26" x14ac:dyDescent="0.35">
      <c r="A1318">
        <v>1371</v>
      </c>
      <c r="B1318" t="s">
        <v>765</v>
      </c>
      <c r="C1318">
        <v>0</v>
      </c>
      <c r="D1318">
        <v>1</v>
      </c>
      <c r="E1318">
        <v>2</v>
      </c>
      <c r="F1318">
        <v>2</v>
      </c>
      <c r="G1318">
        <v>3</v>
      </c>
      <c r="H1318">
        <v>3</v>
      </c>
      <c r="I1318">
        <v>3</v>
      </c>
      <c r="J1318">
        <v>4</v>
      </c>
      <c r="K1318">
        <v>5</v>
      </c>
      <c r="L1318">
        <v>3</v>
      </c>
      <c r="M1318">
        <v>2</v>
      </c>
      <c r="N1318">
        <v>2</v>
      </c>
      <c r="O1318">
        <v>0</v>
      </c>
      <c r="P1318">
        <v>2</v>
      </c>
      <c r="Q1318">
        <v>5</v>
      </c>
      <c r="R1318">
        <v>2</v>
      </c>
      <c r="S1318">
        <v>3</v>
      </c>
      <c r="T1318">
        <v>3</v>
      </c>
      <c r="U1318">
        <v>3</v>
      </c>
      <c r="V1318">
        <v>3</v>
      </c>
      <c r="W1318">
        <v>6</v>
      </c>
      <c r="X1318">
        <v>5</v>
      </c>
      <c r="Y1318">
        <v>2</v>
      </c>
      <c r="Z1318">
        <v>4</v>
      </c>
    </row>
    <row r="1319" spans="1:26" x14ac:dyDescent="0.35">
      <c r="A1319">
        <v>1372</v>
      </c>
      <c r="B1319" t="s">
        <v>766</v>
      </c>
      <c r="C1319">
        <v>100</v>
      </c>
      <c r="D1319">
        <v>100</v>
      </c>
      <c r="E1319">
        <v>100</v>
      </c>
      <c r="F1319">
        <v>100</v>
      </c>
      <c r="G1319">
        <v>100</v>
      </c>
      <c r="H1319">
        <v>100</v>
      </c>
      <c r="I1319">
        <v>100</v>
      </c>
      <c r="J1319">
        <v>100</v>
      </c>
      <c r="K1319">
        <v>100</v>
      </c>
      <c r="L1319">
        <v>100</v>
      </c>
      <c r="M1319">
        <v>100</v>
      </c>
      <c r="N1319">
        <v>100</v>
      </c>
      <c r="O1319">
        <v>121</v>
      </c>
      <c r="P1319">
        <v>136</v>
      </c>
      <c r="Q1319">
        <v>129</v>
      </c>
      <c r="R1319">
        <v>110</v>
      </c>
      <c r="S1319">
        <v>169</v>
      </c>
      <c r="T1319">
        <v>105</v>
      </c>
      <c r="U1319">
        <v>152</v>
      </c>
      <c r="V1319">
        <v>173</v>
      </c>
      <c r="W1319">
        <v>156</v>
      </c>
      <c r="X1319">
        <v>140</v>
      </c>
      <c r="Y1319">
        <v>115</v>
      </c>
      <c r="Z1319">
        <v>84</v>
      </c>
    </row>
    <row r="1320" spans="1:26" x14ac:dyDescent="0.35">
      <c r="A1320">
        <v>1373</v>
      </c>
      <c r="B1320" t="s">
        <v>767</v>
      </c>
      <c r="C1320">
        <v>100</v>
      </c>
      <c r="D1320">
        <v>100</v>
      </c>
      <c r="E1320">
        <v>100</v>
      </c>
      <c r="F1320">
        <v>100</v>
      </c>
      <c r="G1320">
        <v>100</v>
      </c>
      <c r="H1320">
        <v>100</v>
      </c>
      <c r="I1320">
        <v>100</v>
      </c>
      <c r="J1320">
        <v>100</v>
      </c>
      <c r="K1320">
        <v>100</v>
      </c>
      <c r="L1320">
        <v>100</v>
      </c>
      <c r="M1320">
        <v>100</v>
      </c>
      <c r="N1320">
        <v>100</v>
      </c>
      <c r="O1320">
        <v>113</v>
      </c>
      <c r="P1320">
        <v>128</v>
      </c>
      <c r="Q1320">
        <v>135</v>
      </c>
      <c r="R1320">
        <v>138</v>
      </c>
      <c r="S1320">
        <v>141</v>
      </c>
      <c r="T1320">
        <v>145</v>
      </c>
      <c r="U1320">
        <v>143</v>
      </c>
      <c r="V1320">
        <v>142</v>
      </c>
      <c r="W1320">
        <v>138</v>
      </c>
      <c r="X1320">
        <v>139</v>
      </c>
      <c r="Y1320">
        <v>136</v>
      </c>
      <c r="Z1320">
        <v>136</v>
      </c>
    </row>
    <row r="1321" spans="1:26" x14ac:dyDescent="0.35">
      <c r="A1321">
        <v>1374</v>
      </c>
      <c r="B1321" t="s">
        <v>768</v>
      </c>
      <c r="C1321">
        <v>0</v>
      </c>
      <c r="D1321">
        <v>0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</row>
    <row r="1322" spans="1:26" x14ac:dyDescent="0.35">
      <c r="A1322">
        <v>1375</v>
      </c>
      <c r="B1322" t="s">
        <v>769</v>
      </c>
      <c r="C1322">
        <v>0</v>
      </c>
      <c r="D1322">
        <v>0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</row>
    <row r="1323" spans="1:26" x14ac:dyDescent="0.35">
      <c r="A1323">
        <v>1376</v>
      </c>
      <c r="B1323" t="s">
        <v>770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</row>
    <row r="1324" spans="1:26" x14ac:dyDescent="0.35">
      <c r="A1324">
        <v>1377</v>
      </c>
      <c r="B1324" t="s">
        <v>771</v>
      </c>
      <c r="C1324">
        <v>0</v>
      </c>
      <c r="D1324">
        <v>0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</row>
    <row r="1325" spans="1:26" x14ac:dyDescent="0.35">
      <c r="A1325">
        <v>1378</v>
      </c>
      <c r="B1325" t="s">
        <v>772</v>
      </c>
      <c r="C1325">
        <v>150</v>
      </c>
      <c r="D1325">
        <v>150</v>
      </c>
      <c r="E1325">
        <v>150</v>
      </c>
      <c r="F1325">
        <v>200</v>
      </c>
      <c r="G1325">
        <v>200</v>
      </c>
      <c r="H1325">
        <v>200</v>
      </c>
      <c r="I1325">
        <v>180</v>
      </c>
      <c r="J1325">
        <v>180</v>
      </c>
      <c r="K1325">
        <v>180</v>
      </c>
      <c r="L1325">
        <v>200</v>
      </c>
      <c r="M1325">
        <v>200</v>
      </c>
      <c r="N1325">
        <v>150</v>
      </c>
      <c r="O1325">
        <v>211</v>
      </c>
      <c r="P1325">
        <v>239</v>
      </c>
      <c r="Q1325">
        <v>198</v>
      </c>
      <c r="R1325">
        <v>244</v>
      </c>
      <c r="S1325">
        <v>220</v>
      </c>
      <c r="T1325">
        <v>192</v>
      </c>
      <c r="U1325">
        <v>212</v>
      </c>
      <c r="V1325">
        <v>193</v>
      </c>
      <c r="W1325">
        <v>191</v>
      </c>
      <c r="X1325">
        <v>216</v>
      </c>
      <c r="Y1325">
        <v>203</v>
      </c>
      <c r="Z1325">
        <v>193</v>
      </c>
    </row>
    <row r="1326" spans="1:26" x14ac:dyDescent="0.35">
      <c r="A1326">
        <v>1379</v>
      </c>
      <c r="B1326" t="s">
        <v>978</v>
      </c>
      <c r="C1326">
        <v>25</v>
      </c>
      <c r="D1326">
        <v>45</v>
      </c>
      <c r="E1326">
        <v>45</v>
      </c>
      <c r="F1326">
        <v>45</v>
      </c>
      <c r="G1326">
        <v>45</v>
      </c>
      <c r="H1326">
        <v>40</v>
      </c>
      <c r="I1326">
        <v>40</v>
      </c>
      <c r="J1326">
        <v>45</v>
      </c>
      <c r="K1326">
        <v>45</v>
      </c>
      <c r="L1326">
        <v>45</v>
      </c>
      <c r="M1326">
        <v>45</v>
      </c>
      <c r="N1326">
        <v>35</v>
      </c>
      <c r="O1326">
        <v>28</v>
      </c>
      <c r="P1326">
        <v>57</v>
      </c>
      <c r="Q1326">
        <v>52</v>
      </c>
      <c r="R1326">
        <v>58</v>
      </c>
      <c r="S1326">
        <v>59</v>
      </c>
      <c r="T1326">
        <v>56</v>
      </c>
      <c r="U1326">
        <v>55</v>
      </c>
      <c r="V1326">
        <v>52</v>
      </c>
      <c r="W1326">
        <v>53</v>
      </c>
      <c r="X1326">
        <v>54</v>
      </c>
      <c r="Y1326">
        <v>52</v>
      </c>
      <c r="Z1326">
        <v>43</v>
      </c>
    </row>
    <row r="1327" spans="1:26" x14ac:dyDescent="0.35">
      <c r="A1327">
        <v>1380</v>
      </c>
      <c r="B1327" t="s">
        <v>774</v>
      </c>
      <c r="C1327">
        <v>9449</v>
      </c>
      <c r="D1327">
        <v>8684</v>
      </c>
      <c r="E1327">
        <v>13330</v>
      </c>
      <c r="F1327">
        <v>10241</v>
      </c>
      <c r="G1327">
        <v>13999</v>
      </c>
      <c r="H1327">
        <v>13839</v>
      </c>
      <c r="I1327">
        <v>14113</v>
      </c>
      <c r="J1327">
        <v>15710</v>
      </c>
      <c r="K1327">
        <v>12759</v>
      </c>
      <c r="L1327">
        <v>12372</v>
      </c>
      <c r="M1327">
        <v>12191</v>
      </c>
      <c r="N1327">
        <v>14701</v>
      </c>
      <c r="O1327">
        <v>10001</v>
      </c>
      <c r="P1327">
        <v>22701</v>
      </c>
      <c r="Q1327">
        <v>18549</v>
      </c>
      <c r="R1327">
        <v>9708</v>
      </c>
      <c r="S1327">
        <v>5436</v>
      </c>
      <c r="T1327">
        <v>6997</v>
      </c>
      <c r="U1327">
        <v>12698</v>
      </c>
      <c r="V1327">
        <v>10204</v>
      </c>
      <c r="W1327">
        <v>8990</v>
      </c>
      <c r="X1327">
        <v>5827</v>
      </c>
      <c r="Y1327">
        <v>8617</v>
      </c>
      <c r="Z1327">
        <v>13022</v>
      </c>
    </row>
    <row r="1328" spans="1:26" x14ac:dyDescent="0.35">
      <c r="A1328">
        <v>1381</v>
      </c>
      <c r="B1328" t="s">
        <v>775</v>
      </c>
      <c r="C1328">
        <v>2276</v>
      </c>
      <c r="D1328">
        <v>2257</v>
      </c>
      <c r="E1328">
        <v>2573</v>
      </c>
      <c r="F1328">
        <v>2404</v>
      </c>
      <c r="G1328">
        <v>3475</v>
      </c>
      <c r="H1328">
        <v>3334</v>
      </c>
      <c r="I1328">
        <v>3411</v>
      </c>
      <c r="J1328">
        <v>3352</v>
      </c>
      <c r="K1328">
        <v>2687</v>
      </c>
      <c r="L1328">
        <v>3377</v>
      </c>
      <c r="M1328">
        <v>3376</v>
      </c>
      <c r="N1328">
        <v>2892</v>
      </c>
      <c r="O1328">
        <v>1557</v>
      </c>
      <c r="P1328">
        <v>4690</v>
      </c>
      <c r="Q1328">
        <v>1845</v>
      </c>
      <c r="R1328">
        <v>3128</v>
      </c>
      <c r="S1328">
        <v>3032</v>
      </c>
      <c r="T1328">
        <v>3812</v>
      </c>
      <c r="U1328">
        <v>2677</v>
      </c>
      <c r="V1328">
        <v>3538</v>
      </c>
      <c r="W1328">
        <v>2410</v>
      </c>
      <c r="X1328">
        <v>3411</v>
      </c>
      <c r="Y1328">
        <v>4010</v>
      </c>
      <c r="Z1328">
        <v>3634</v>
      </c>
    </row>
    <row r="1329" spans="1:26" x14ac:dyDescent="0.35">
      <c r="A1329">
        <v>1382</v>
      </c>
      <c r="B1329" t="s">
        <v>776</v>
      </c>
      <c r="C1329">
        <v>19785</v>
      </c>
      <c r="D1329">
        <v>18219</v>
      </c>
      <c r="E1329">
        <v>20056</v>
      </c>
      <c r="F1329">
        <v>20056</v>
      </c>
      <c r="G1329">
        <v>25432</v>
      </c>
      <c r="H1329">
        <v>24804</v>
      </c>
      <c r="I1329">
        <v>23292</v>
      </c>
      <c r="J1329">
        <v>27214</v>
      </c>
      <c r="K1329">
        <v>28744</v>
      </c>
      <c r="L1329">
        <v>30831</v>
      </c>
      <c r="M1329">
        <v>25478</v>
      </c>
      <c r="N1329">
        <v>21599</v>
      </c>
      <c r="O1329">
        <v>22153</v>
      </c>
      <c r="P1329">
        <v>20368</v>
      </c>
      <c r="Q1329">
        <v>22579</v>
      </c>
      <c r="R1329">
        <v>28187</v>
      </c>
      <c r="S1329">
        <v>30119</v>
      </c>
      <c r="T1329">
        <v>28028</v>
      </c>
      <c r="U1329">
        <v>25929</v>
      </c>
      <c r="V1329">
        <v>32923</v>
      </c>
      <c r="W1329">
        <v>22217</v>
      </c>
      <c r="X1329">
        <v>27423</v>
      </c>
      <c r="Y1329">
        <v>22771</v>
      </c>
      <c r="Z1329">
        <v>-2694</v>
      </c>
    </row>
    <row r="1330" spans="1:26" x14ac:dyDescent="0.35">
      <c r="A1330">
        <v>1383</v>
      </c>
      <c r="B1330" t="s">
        <v>777</v>
      </c>
      <c r="C1330">
        <v>1853</v>
      </c>
      <c r="D1330">
        <v>2020</v>
      </c>
      <c r="E1330">
        <v>2101</v>
      </c>
      <c r="F1330">
        <v>2113</v>
      </c>
      <c r="G1330">
        <v>2946</v>
      </c>
      <c r="H1330">
        <v>3082</v>
      </c>
      <c r="I1330">
        <v>2992</v>
      </c>
      <c r="J1330">
        <v>3016</v>
      </c>
      <c r="K1330">
        <v>2383</v>
      </c>
      <c r="L1330">
        <v>3038</v>
      </c>
      <c r="M1330">
        <v>2822</v>
      </c>
      <c r="N1330">
        <v>2420</v>
      </c>
      <c r="O1330">
        <v>1360</v>
      </c>
      <c r="P1330">
        <v>1859</v>
      </c>
      <c r="Q1330">
        <v>2405</v>
      </c>
      <c r="R1330">
        <v>2149</v>
      </c>
      <c r="S1330">
        <v>1631</v>
      </c>
      <c r="T1330">
        <v>2364</v>
      </c>
      <c r="U1330">
        <v>2101</v>
      </c>
      <c r="V1330">
        <v>1627</v>
      </c>
      <c r="W1330">
        <v>2376</v>
      </c>
      <c r="X1330">
        <v>2786</v>
      </c>
      <c r="Y1330">
        <v>3853</v>
      </c>
      <c r="Z1330">
        <v>2087</v>
      </c>
    </row>
    <row r="1331" spans="1:26" x14ac:dyDescent="0.35">
      <c r="A1331">
        <v>1384</v>
      </c>
      <c r="B1331" t="s">
        <v>778</v>
      </c>
      <c r="C1331">
        <v>5607</v>
      </c>
      <c r="D1331">
        <v>5199</v>
      </c>
      <c r="E1331">
        <v>7218</v>
      </c>
      <c r="F1331">
        <v>7217</v>
      </c>
      <c r="G1331">
        <v>8264</v>
      </c>
      <c r="H1331">
        <v>7833</v>
      </c>
      <c r="I1331">
        <v>8604</v>
      </c>
      <c r="J1331">
        <v>8842</v>
      </c>
      <c r="K1331">
        <v>7678</v>
      </c>
      <c r="L1331">
        <v>6843</v>
      </c>
      <c r="M1331">
        <v>7223</v>
      </c>
      <c r="N1331">
        <v>7911</v>
      </c>
      <c r="O1331">
        <v>10198</v>
      </c>
      <c r="P1331">
        <v>9263</v>
      </c>
      <c r="Q1331">
        <v>5997</v>
      </c>
      <c r="R1331">
        <v>20938</v>
      </c>
      <c r="S1331">
        <v>2192</v>
      </c>
      <c r="T1331">
        <v>4092</v>
      </c>
      <c r="U1331">
        <v>13292</v>
      </c>
      <c r="V1331">
        <v>14419</v>
      </c>
      <c r="W1331">
        <v>5493</v>
      </c>
      <c r="X1331">
        <v>8404</v>
      </c>
      <c r="Y1331">
        <v>9644</v>
      </c>
      <c r="Z1331">
        <v>16840</v>
      </c>
    </row>
    <row r="1332" spans="1:26" x14ac:dyDescent="0.35">
      <c r="A1332">
        <v>1385</v>
      </c>
      <c r="B1332" t="s">
        <v>779</v>
      </c>
      <c r="C1332">
        <v>11558</v>
      </c>
      <c r="D1332">
        <v>7200</v>
      </c>
      <c r="E1332">
        <v>15368</v>
      </c>
      <c r="F1332">
        <v>17866</v>
      </c>
      <c r="G1332">
        <v>13664</v>
      </c>
      <c r="H1332">
        <v>11770</v>
      </c>
      <c r="I1332">
        <v>17184</v>
      </c>
      <c r="J1332">
        <v>16472</v>
      </c>
      <c r="K1332">
        <v>8699</v>
      </c>
      <c r="L1332">
        <v>13908</v>
      </c>
      <c r="M1332">
        <v>13651</v>
      </c>
      <c r="N1332">
        <v>10344</v>
      </c>
      <c r="O1332">
        <v>21491</v>
      </c>
      <c r="P1332">
        <v>17518</v>
      </c>
      <c r="Q1332">
        <v>23096</v>
      </c>
      <c r="R1332">
        <v>14326</v>
      </c>
      <c r="S1332">
        <v>13343</v>
      </c>
      <c r="T1332">
        <v>16718</v>
      </c>
      <c r="U1332">
        <v>15734</v>
      </c>
      <c r="V1332">
        <v>5251</v>
      </c>
      <c r="W1332">
        <v>12585</v>
      </c>
      <c r="X1332">
        <v>10491</v>
      </c>
      <c r="Y1332">
        <v>8596</v>
      </c>
      <c r="Z1332">
        <v>14090</v>
      </c>
    </row>
    <row r="1333" spans="1:26" x14ac:dyDescent="0.35">
      <c r="A1333">
        <v>1386</v>
      </c>
      <c r="B1333" t="s">
        <v>780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</row>
    <row r="1334" spans="1:26" x14ac:dyDescent="0.35">
      <c r="A1334">
        <v>1387</v>
      </c>
      <c r="B1334" t="s">
        <v>781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</row>
    <row r="1335" spans="1:26" x14ac:dyDescent="0.35">
      <c r="A1335">
        <v>1388</v>
      </c>
      <c r="B1335" t="s">
        <v>782</v>
      </c>
      <c r="C1335">
        <v>0</v>
      </c>
      <c r="D1335">
        <v>9</v>
      </c>
      <c r="E1335">
        <v>9</v>
      </c>
      <c r="F1335">
        <v>9</v>
      </c>
      <c r="G1335">
        <v>9</v>
      </c>
      <c r="H1335">
        <v>9</v>
      </c>
      <c r="I1335">
        <v>9</v>
      </c>
      <c r="J1335">
        <v>9</v>
      </c>
      <c r="K1335">
        <v>9</v>
      </c>
      <c r="L1335">
        <v>9</v>
      </c>
      <c r="M1335">
        <v>9</v>
      </c>
      <c r="N1335">
        <v>9</v>
      </c>
      <c r="O1335">
        <v>0</v>
      </c>
      <c r="P1335">
        <v>12</v>
      </c>
      <c r="Q1335">
        <v>0</v>
      </c>
      <c r="R1335">
        <v>0</v>
      </c>
      <c r="S1335">
        <v>10</v>
      </c>
      <c r="T1335">
        <v>5</v>
      </c>
      <c r="U1335">
        <v>0</v>
      </c>
      <c r="V1335">
        <v>0</v>
      </c>
      <c r="W1335">
        <v>0</v>
      </c>
      <c r="X1335">
        <v>0</v>
      </c>
      <c r="Y1335">
        <v>5</v>
      </c>
      <c r="Z1335">
        <v>0</v>
      </c>
    </row>
    <row r="1336" spans="1:26" x14ac:dyDescent="0.35">
      <c r="A1336">
        <v>1389</v>
      </c>
      <c r="B1336" t="s">
        <v>783</v>
      </c>
      <c r="C1336">
        <v>0</v>
      </c>
      <c r="D1336">
        <v>3</v>
      </c>
      <c r="E1336">
        <v>3</v>
      </c>
      <c r="F1336">
        <v>3</v>
      </c>
      <c r="G1336">
        <v>3</v>
      </c>
      <c r="H1336">
        <v>3</v>
      </c>
      <c r="I1336">
        <v>3</v>
      </c>
      <c r="J1336">
        <v>3</v>
      </c>
      <c r="K1336">
        <v>3</v>
      </c>
      <c r="L1336">
        <v>5</v>
      </c>
      <c r="M1336">
        <v>3</v>
      </c>
      <c r="N1336">
        <v>3</v>
      </c>
      <c r="O1336">
        <v>0</v>
      </c>
      <c r="P1336">
        <v>3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7</v>
      </c>
      <c r="Y1336">
        <v>0</v>
      </c>
      <c r="Z1336">
        <v>3</v>
      </c>
    </row>
    <row r="1337" spans="1:26" x14ac:dyDescent="0.35">
      <c r="A1337">
        <v>1390</v>
      </c>
      <c r="B1337" t="s">
        <v>784</v>
      </c>
      <c r="C1337">
        <v>160</v>
      </c>
      <c r="D1337">
        <v>160</v>
      </c>
      <c r="E1337">
        <v>160</v>
      </c>
      <c r="F1337">
        <v>160</v>
      </c>
      <c r="G1337">
        <v>160</v>
      </c>
      <c r="H1337">
        <v>160</v>
      </c>
      <c r="I1337">
        <v>160</v>
      </c>
      <c r="J1337">
        <v>160</v>
      </c>
      <c r="K1337">
        <v>160</v>
      </c>
      <c r="L1337">
        <v>160</v>
      </c>
      <c r="M1337">
        <v>160</v>
      </c>
      <c r="N1337">
        <v>160</v>
      </c>
      <c r="O1337">
        <v>122</v>
      </c>
      <c r="P1337">
        <v>146</v>
      </c>
      <c r="Q1337">
        <v>129</v>
      </c>
      <c r="R1337">
        <v>130</v>
      </c>
      <c r="S1337">
        <v>129</v>
      </c>
      <c r="T1337">
        <v>107</v>
      </c>
      <c r="U1337">
        <v>103</v>
      </c>
      <c r="V1337">
        <v>106</v>
      </c>
      <c r="W1337">
        <v>113</v>
      </c>
      <c r="X1337">
        <v>104</v>
      </c>
      <c r="Y1337">
        <v>103</v>
      </c>
      <c r="Z1337">
        <v>80</v>
      </c>
    </row>
    <row r="1338" spans="1:26" x14ac:dyDescent="0.35">
      <c r="A1338">
        <v>1391</v>
      </c>
      <c r="B1338" t="s">
        <v>785</v>
      </c>
      <c r="C1338">
        <v>9</v>
      </c>
      <c r="D1338">
        <v>9</v>
      </c>
      <c r="E1338">
        <v>9</v>
      </c>
      <c r="F1338">
        <v>9</v>
      </c>
      <c r="G1338">
        <v>9</v>
      </c>
      <c r="H1338">
        <v>9</v>
      </c>
      <c r="I1338">
        <v>9</v>
      </c>
      <c r="J1338">
        <v>9</v>
      </c>
      <c r="K1338">
        <v>9</v>
      </c>
      <c r="L1338">
        <v>9</v>
      </c>
      <c r="M1338">
        <v>9</v>
      </c>
      <c r="N1338">
        <v>9</v>
      </c>
      <c r="O1338">
        <v>2</v>
      </c>
      <c r="P1338">
        <v>1</v>
      </c>
      <c r="Q1338">
        <v>2</v>
      </c>
      <c r="R1338">
        <v>1</v>
      </c>
      <c r="S1338">
        <v>2</v>
      </c>
      <c r="T1338">
        <v>1</v>
      </c>
      <c r="U1338">
        <v>1</v>
      </c>
      <c r="V1338">
        <v>1</v>
      </c>
      <c r="W1338">
        <v>2</v>
      </c>
      <c r="X1338">
        <v>1</v>
      </c>
      <c r="Y1338">
        <v>1</v>
      </c>
      <c r="Z1338">
        <v>1</v>
      </c>
    </row>
    <row r="1339" spans="1:26" x14ac:dyDescent="0.35">
      <c r="A1339">
        <v>1392</v>
      </c>
      <c r="B1339" t="s">
        <v>786</v>
      </c>
      <c r="C1339">
        <v>46</v>
      </c>
      <c r="D1339">
        <v>46</v>
      </c>
      <c r="E1339">
        <v>46</v>
      </c>
      <c r="F1339">
        <v>46</v>
      </c>
      <c r="G1339">
        <v>46</v>
      </c>
      <c r="H1339">
        <v>46</v>
      </c>
      <c r="I1339">
        <v>46</v>
      </c>
      <c r="J1339">
        <v>46</v>
      </c>
      <c r="K1339">
        <v>46</v>
      </c>
      <c r="L1339">
        <v>46</v>
      </c>
      <c r="M1339">
        <v>46</v>
      </c>
      <c r="N1339">
        <v>46</v>
      </c>
      <c r="O1339">
        <v>40</v>
      </c>
      <c r="P1339">
        <v>43</v>
      </c>
      <c r="Q1339">
        <v>40</v>
      </c>
      <c r="R1339">
        <v>39</v>
      </c>
      <c r="S1339">
        <v>38</v>
      </c>
      <c r="T1339">
        <v>42</v>
      </c>
      <c r="U1339">
        <v>36</v>
      </c>
      <c r="V1339">
        <v>36</v>
      </c>
      <c r="W1339">
        <v>37</v>
      </c>
      <c r="X1339">
        <v>37</v>
      </c>
      <c r="Y1339">
        <v>39</v>
      </c>
      <c r="Z1339">
        <v>36</v>
      </c>
    </row>
    <row r="1340" spans="1:26" x14ac:dyDescent="0.35">
      <c r="A1340">
        <v>1393</v>
      </c>
      <c r="B1340" t="s">
        <v>787</v>
      </c>
      <c r="C1340">
        <v>5</v>
      </c>
      <c r="D1340">
        <v>5</v>
      </c>
      <c r="E1340">
        <v>5</v>
      </c>
      <c r="F1340">
        <v>5</v>
      </c>
      <c r="G1340">
        <v>5</v>
      </c>
      <c r="H1340">
        <v>5</v>
      </c>
      <c r="I1340">
        <v>5</v>
      </c>
      <c r="J1340">
        <v>5</v>
      </c>
      <c r="K1340">
        <v>5</v>
      </c>
      <c r="L1340">
        <v>5</v>
      </c>
      <c r="M1340">
        <v>5</v>
      </c>
      <c r="N1340">
        <v>5</v>
      </c>
      <c r="O1340">
        <v>2</v>
      </c>
      <c r="P1340">
        <v>4</v>
      </c>
      <c r="Q1340">
        <v>2</v>
      </c>
      <c r="R1340">
        <v>3</v>
      </c>
      <c r="S1340">
        <v>3</v>
      </c>
      <c r="T1340">
        <v>3</v>
      </c>
      <c r="U1340">
        <v>2</v>
      </c>
      <c r="V1340">
        <v>2</v>
      </c>
      <c r="W1340">
        <v>3</v>
      </c>
      <c r="X1340">
        <v>3</v>
      </c>
      <c r="Y1340">
        <v>2</v>
      </c>
      <c r="Z1340">
        <v>1</v>
      </c>
    </row>
    <row r="1341" spans="1:26" x14ac:dyDescent="0.35">
      <c r="A1341">
        <v>1394</v>
      </c>
      <c r="B1341" t="s">
        <v>791</v>
      </c>
      <c r="C1341">
        <v>116</v>
      </c>
      <c r="D1341">
        <v>110</v>
      </c>
      <c r="E1341">
        <v>110</v>
      </c>
      <c r="F1341">
        <v>110</v>
      </c>
      <c r="G1341">
        <v>121</v>
      </c>
      <c r="H1341">
        <v>99</v>
      </c>
      <c r="I1341">
        <v>121</v>
      </c>
      <c r="J1341">
        <v>110</v>
      </c>
      <c r="K1341">
        <v>116</v>
      </c>
      <c r="L1341">
        <v>121</v>
      </c>
      <c r="M1341">
        <v>105</v>
      </c>
      <c r="N1341">
        <v>116</v>
      </c>
      <c r="O1341">
        <v>88</v>
      </c>
      <c r="P1341">
        <v>53</v>
      </c>
      <c r="Q1341">
        <v>54</v>
      </c>
      <c r="R1341">
        <v>106</v>
      </c>
      <c r="S1341">
        <v>41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</row>
    <row r="1342" spans="1:26" x14ac:dyDescent="0.35">
      <c r="A1342">
        <v>1395</v>
      </c>
      <c r="B1342" t="s">
        <v>792</v>
      </c>
      <c r="C1342">
        <v>45</v>
      </c>
      <c r="D1342">
        <v>45</v>
      </c>
      <c r="E1342">
        <v>45</v>
      </c>
      <c r="F1342">
        <v>45</v>
      </c>
      <c r="G1342">
        <v>45</v>
      </c>
      <c r="H1342">
        <v>45</v>
      </c>
      <c r="I1342">
        <v>45</v>
      </c>
      <c r="J1342">
        <v>45</v>
      </c>
      <c r="K1342">
        <v>45</v>
      </c>
      <c r="L1342">
        <v>45</v>
      </c>
      <c r="M1342">
        <v>45</v>
      </c>
      <c r="N1342">
        <v>45</v>
      </c>
      <c r="O1342">
        <v>21</v>
      </c>
      <c r="P1342">
        <v>10</v>
      </c>
      <c r="Q1342">
        <v>46</v>
      </c>
      <c r="R1342">
        <v>59</v>
      </c>
      <c r="S1342">
        <v>11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</row>
    <row r="1343" spans="1:26" x14ac:dyDescent="0.35">
      <c r="A1343">
        <v>1396</v>
      </c>
      <c r="B1343" t="s">
        <v>793</v>
      </c>
      <c r="C1343">
        <v>8</v>
      </c>
      <c r="D1343">
        <v>8</v>
      </c>
      <c r="E1343">
        <v>8</v>
      </c>
      <c r="F1343">
        <v>8</v>
      </c>
      <c r="G1343">
        <v>8</v>
      </c>
      <c r="H1343">
        <v>8</v>
      </c>
      <c r="I1343">
        <v>7</v>
      </c>
      <c r="J1343">
        <v>7</v>
      </c>
      <c r="K1343">
        <v>7</v>
      </c>
      <c r="L1343">
        <v>7</v>
      </c>
      <c r="M1343">
        <v>7</v>
      </c>
      <c r="N1343">
        <v>7</v>
      </c>
      <c r="O1343">
        <v>9</v>
      </c>
      <c r="P1343">
        <v>30</v>
      </c>
      <c r="Q1343">
        <v>13</v>
      </c>
      <c r="R1343">
        <v>6</v>
      </c>
      <c r="S1343">
        <v>4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</row>
    <row r="1344" spans="1:26" x14ac:dyDescent="0.35">
      <c r="A1344">
        <v>1397</v>
      </c>
      <c r="B1344" t="s">
        <v>754</v>
      </c>
      <c r="C1344">
        <v>6</v>
      </c>
      <c r="D1344">
        <v>6</v>
      </c>
      <c r="E1344">
        <v>6</v>
      </c>
      <c r="F1344">
        <v>6</v>
      </c>
      <c r="G1344">
        <v>6</v>
      </c>
      <c r="H1344">
        <v>6</v>
      </c>
      <c r="I1344">
        <v>6</v>
      </c>
      <c r="J1344">
        <v>6</v>
      </c>
      <c r="K1344">
        <v>6</v>
      </c>
      <c r="L1344">
        <v>6</v>
      </c>
      <c r="M1344">
        <v>6</v>
      </c>
      <c r="N1344">
        <v>6</v>
      </c>
      <c r="O1344">
        <v>3</v>
      </c>
      <c r="P1344">
        <v>1</v>
      </c>
      <c r="Q1344">
        <v>4</v>
      </c>
      <c r="R1344">
        <v>1</v>
      </c>
      <c r="S1344">
        <v>4</v>
      </c>
      <c r="T1344">
        <v>5</v>
      </c>
      <c r="U1344">
        <v>5</v>
      </c>
      <c r="V1344">
        <v>3</v>
      </c>
      <c r="W1344">
        <v>4</v>
      </c>
      <c r="X1344">
        <v>6</v>
      </c>
      <c r="Y1344">
        <v>5</v>
      </c>
      <c r="Z1344">
        <v>6</v>
      </c>
    </row>
    <row r="1345" spans="1:26" x14ac:dyDescent="0.35">
      <c r="A1345">
        <v>1398</v>
      </c>
      <c r="B1345" t="s">
        <v>624</v>
      </c>
      <c r="C1345">
        <v>6</v>
      </c>
      <c r="D1345">
        <v>6</v>
      </c>
      <c r="E1345">
        <v>5</v>
      </c>
      <c r="F1345">
        <v>10</v>
      </c>
      <c r="G1345">
        <v>9</v>
      </c>
      <c r="H1345">
        <v>17</v>
      </c>
      <c r="I1345">
        <v>17</v>
      </c>
      <c r="J1345">
        <v>16</v>
      </c>
      <c r="K1345">
        <v>30</v>
      </c>
      <c r="L1345">
        <v>14</v>
      </c>
      <c r="M1345">
        <v>13</v>
      </c>
      <c r="N1345">
        <v>14</v>
      </c>
      <c r="O1345">
        <v>8</v>
      </c>
      <c r="P1345">
        <v>6</v>
      </c>
      <c r="Q1345">
        <v>14</v>
      </c>
      <c r="R1345">
        <v>7</v>
      </c>
      <c r="S1345">
        <v>7</v>
      </c>
      <c r="T1345">
        <v>14</v>
      </c>
      <c r="U1345">
        <v>14</v>
      </c>
      <c r="V1345">
        <v>18</v>
      </c>
      <c r="W1345">
        <v>33</v>
      </c>
      <c r="X1345">
        <v>20</v>
      </c>
      <c r="Y1345">
        <v>13</v>
      </c>
      <c r="Z1345">
        <v>15</v>
      </c>
    </row>
    <row r="1346" spans="1:26" x14ac:dyDescent="0.35">
      <c r="A1346">
        <v>1399</v>
      </c>
      <c r="B1346" t="s">
        <v>589</v>
      </c>
      <c r="C1346">
        <v>11</v>
      </c>
      <c r="D1346">
        <v>11</v>
      </c>
      <c r="E1346">
        <v>11</v>
      </c>
      <c r="F1346">
        <v>11</v>
      </c>
      <c r="G1346">
        <v>11</v>
      </c>
      <c r="H1346">
        <v>11</v>
      </c>
      <c r="I1346">
        <v>10</v>
      </c>
      <c r="J1346">
        <v>10</v>
      </c>
      <c r="K1346">
        <v>10</v>
      </c>
      <c r="L1346">
        <v>10</v>
      </c>
      <c r="M1346">
        <v>10</v>
      </c>
      <c r="N1346">
        <v>10</v>
      </c>
      <c r="O1346">
        <v>49</v>
      </c>
      <c r="P1346">
        <v>19</v>
      </c>
      <c r="Q1346">
        <v>17</v>
      </c>
      <c r="R1346">
        <v>13</v>
      </c>
      <c r="S1346">
        <v>16</v>
      </c>
      <c r="T1346">
        <v>10</v>
      </c>
      <c r="U1346">
        <v>8</v>
      </c>
      <c r="V1346">
        <v>18</v>
      </c>
      <c r="W1346">
        <v>8</v>
      </c>
      <c r="X1346">
        <v>12</v>
      </c>
      <c r="Y1346">
        <v>9</v>
      </c>
      <c r="Z1346">
        <v>5</v>
      </c>
    </row>
    <row r="1347" spans="1:26" x14ac:dyDescent="0.35">
      <c r="A1347">
        <v>1400</v>
      </c>
      <c r="B1347" t="s">
        <v>590</v>
      </c>
      <c r="C1347">
        <v>78</v>
      </c>
      <c r="D1347">
        <v>78</v>
      </c>
      <c r="E1347">
        <v>78</v>
      </c>
      <c r="F1347">
        <v>78</v>
      </c>
      <c r="G1347">
        <v>78</v>
      </c>
      <c r="H1347">
        <v>78</v>
      </c>
      <c r="I1347">
        <v>78</v>
      </c>
      <c r="J1347">
        <v>78</v>
      </c>
      <c r="K1347">
        <v>78</v>
      </c>
      <c r="L1347">
        <v>78</v>
      </c>
      <c r="M1347">
        <v>78</v>
      </c>
      <c r="N1347">
        <v>78</v>
      </c>
      <c r="O1347">
        <v>88</v>
      </c>
      <c r="P1347">
        <v>95</v>
      </c>
      <c r="Q1347">
        <v>78</v>
      </c>
      <c r="R1347">
        <v>68</v>
      </c>
      <c r="S1347">
        <v>86</v>
      </c>
      <c r="T1347">
        <v>89</v>
      </c>
      <c r="U1347">
        <v>138</v>
      </c>
      <c r="V1347">
        <v>81</v>
      </c>
      <c r="W1347">
        <v>51</v>
      </c>
      <c r="X1347">
        <v>93</v>
      </c>
      <c r="Y1347">
        <v>69</v>
      </c>
      <c r="Z1347">
        <v>66</v>
      </c>
    </row>
    <row r="1348" spans="1:26" x14ac:dyDescent="0.35">
      <c r="A1348">
        <v>1401</v>
      </c>
      <c r="B1348" t="s">
        <v>591</v>
      </c>
      <c r="C1348">
        <v>130</v>
      </c>
      <c r="D1348">
        <v>124</v>
      </c>
      <c r="E1348">
        <v>124</v>
      </c>
      <c r="F1348">
        <v>124</v>
      </c>
      <c r="G1348">
        <v>136</v>
      </c>
      <c r="H1348">
        <v>112</v>
      </c>
      <c r="I1348">
        <v>136</v>
      </c>
      <c r="J1348">
        <v>124</v>
      </c>
      <c r="K1348">
        <v>130</v>
      </c>
      <c r="L1348">
        <v>136</v>
      </c>
      <c r="M1348">
        <v>118</v>
      </c>
      <c r="N1348">
        <v>130</v>
      </c>
      <c r="O1348">
        <v>77</v>
      </c>
      <c r="P1348">
        <v>194</v>
      </c>
      <c r="Q1348">
        <v>115</v>
      </c>
      <c r="R1348">
        <v>165</v>
      </c>
      <c r="S1348">
        <v>163</v>
      </c>
      <c r="T1348">
        <v>144</v>
      </c>
      <c r="U1348">
        <v>169</v>
      </c>
      <c r="V1348">
        <v>124</v>
      </c>
      <c r="W1348">
        <v>147</v>
      </c>
      <c r="X1348">
        <v>176</v>
      </c>
      <c r="Y1348">
        <v>145</v>
      </c>
      <c r="Z1348">
        <v>193</v>
      </c>
    </row>
    <row r="1349" spans="1:26" x14ac:dyDescent="0.35">
      <c r="A1349">
        <v>1402</v>
      </c>
      <c r="B1349" t="s">
        <v>794</v>
      </c>
      <c r="C1349">
        <v>29892</v>
      </c>
      <c r="D1349">
        <v>29892</v>
      </c>
      <c r="E1349">
        <v>34874</v>
      </c>
      <c r="F1349">
        <v>34874</v>
      </c>
      <c r="G1349">
        <v>49821</v>
      </c>
      <c r="H1349">
        <v>49821</v>
      </c>
      <c r="I1349">
        <v>49821</v>
      </c>
      <c r="J1349">
        <v>49821</v>
      </c>
      <c r="K1349">
        <v>39857</v>
      </c>
      <c r="L1349">
        <v>44839</v>
      </c>
      <c r="M1349">
        <v>44839</v>
      </c>
      <c r="N1349">
        <v>39857</v>
      </c>
      <c r="O1349">
        <v>14841</v>
      </c>
      <c r="P1349">
        <v>3994</v>
      </c>
      <c r="Q1349">
        <v>21794</v>
      </c>
      <c r="R1349">
        <v>5822</v>
      </c>
      <c r="S1349">
        <v>11583</v>
      </c>
      <c r="T1349">
        <v>5167</v>
      </c>
      <c r="U1349">
        <v>11626</v>
      </c>
      <c r="V1349">
        <v>51697</v>
      </c>
      <c r="W1349">
        <v>57944</v>
      </c>
      <c r="X1349">
        <v>101526</v>
      </c>
      <c r="Y1349">
        <v>62994</v>
      </c>
      <c r="Z1349">
        <v>-5828</v>
      </c>
    </row>
    <row r="1350" spans="1:26" x14ac:dyDescent="0.35">
      <c r="A1350">
        <v>1403</v>
      </c>
      <c r="B1350" t="s">
        <v>795</v>
      </c>
      <c r="C1350">
        <v>100</v>
      </c>
      <c r="D1350">
        <v>100</v>
      </c>
      <c r="E1350">
        <v>100</v>
      </c>
      <c r="F1350">
        <v>100</v>
      </c>
      <c r="G1350">
        <v>100</v>
      </c>
      <c r="H1350">
        <v>100</v>
      </c>
      <c r="I1350">
        <v>100</v>
      </c>
      <c r="J1350">
        <v>100</v>
      </c>
      <c r="K1350">
        <v>100</v>
      </c>
      <c r="L1350">
        <v>100</v>
      </c>
      <c r="M1350">
        <v>100</v>
      </c>
      <c r="N1350">
        <v>100</v>
      </c>
      <c r="O1350">
        <v>158</v>
      </c>
      <c r="P1350">
        <v>163</v>
      </c>
      <c r="Q1350">
        <v>176</v>
      </c>
      <c r="R1350">
        <v>122</v>
      </c>
      <c r="S1350">
        <v>160</v>
      </c>
      <c r="T1350">
        <v>188</v>
      </c>
      <c r="U1350">
        <v>177</v>
      </c>
      <c r="V1350">
        <v>184</v>
      </c>
      <c r="W1350">
        <v>184</v>
      </c>
      <c r="X1350">
        <v>172</v>
      </c>
      <c r="Y1350">
        <v>170</v>
      </c>
      <c r="Z1350">
        <v>148</v>
      </c>
    </row>
    <row r="1351" spans="1:26" x14ac:dyDescent="0.35">
      <c r="A1351">
        <v>1404</v>
      </c>
      <c r="B1351" t="s">
        <v>796</v>
      </c>
      <c r="C1351">
        <v>0</v>
      </c>
      <c r="D1351">
        <v>0</v>
      </c>
      <c r="E1351">
        <v>0</v>
      </c>
      <c r="F1351">
        <v>0</v>
      </c>
      <c r="G1351">
        <v>0</v>
      </c>
      <c r="H1351">
        <v>0</v>
      </c>
      <c r="I1351">
        <v>10365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10365</v>
      </c>
      <c r="V1351">
        <v>0</v>
      </c>
      <c r="W1351">
        <v>0</v>
      </c>
      <c r="X1351">
        <v>0</v>
      </c>
      <c r="Y1351">
        <v>0</v>
      </c>
      <c r="Z1351">
        <v>0</v>
      </c>
    </row>
    <row r="1352" spans="1:26" x14ac:dyDescent="0.35">
      <c r="A1352">
        <v>1405</v>
      </c>
      <c r="B1352" t="s">
        <v>589</v>
      </c>
      <c r="C1352">
        <v>11</v>
      </c>
      <c r="D1352">
        <v>11</v>
      </c>
      <c r="E1352">
        <v>11</v>
      </c>
      <c r="F1352">
        <v>11</v>
      </c>
      <c r="G1352">
        <v>11</v>
      </c>
      <c r="H1352">
        <v>11</v>
      </c>
      <c r="I1352">
        <v>10</v>
      </c>
      <c r="J1352">
        <v>10</v>
      </c>
      <c r="K1352">
        <v>10</v>
      </c>
      <c r="L1352">
        <v>10</v>
      </c>
      <c r="M1352">
        <v>10</v>
      </c>
      <c r="N1352">
        <v>10</v>
      </c>
      <c r="O1352">
        <v>14</v>
      </c>
      <c r="P1352">
        <v>19</v>
      </c>
      <c r="Q1352">
        <v>8</v>
      </c>
      <c r="R1352">
        <v>9</v>
      </c>
      <c r="S1352">
        <v>11</v>
      </c>
      <c r="T1352">
        <v>8</v>
      </c>
      <c r="U1352">
        <v>11</v>
      </c>
      <c r="V1352">
        <v>17</v>
      </c>
      <c r="W1352">
        <v>8</v>
      </c>
      <c r="X1352">
        <v>9</v>
      </c>
      <c r="Y1352">
        <v>10</v>
      </c>
      <c r="Z1352">
        <v>10</v>
      </c>
    </row>
    <row r="1353" spans="1:26" x14ac:dyDescent="0.35">
      <c r="A1353">
        <v>1406</v>
      </c>
      <c r="B1353" t="s">
        <v>590</v>
      </c>
      <c r="C1353">
        <v>78</v>
      </c>
      <c r="D1353">
        <v>78</v>
      </c>
      <c r="E1353">
        <v>78</v>
      </c>
      <c r="F1353">
        <v>78</v>
      </c>
      <c r="G1353">
        <v>78</v>
      </c>
      <c r="H1353">
        <v>78</v>
      </c>
      <c r="I1353">
        <v>78</v>
      </c>
      <c r="J1353">
        <v>78</v>
      </c>
      <c r="K1353">
        <v>78</v>
      </c>
      <c r="L1353">
        <v>78</v>
      </c>
      <c r="M1353">
        <v>78</v>
      </c>
      <c r="N1353">
        <v>78</v>
      </c>
      <c r="O1353">
        <v>88</v>
      </c>
      <c r="P1353">
        <v>95</v>
      </c>
      <c r="Q1353">
        <v>78</v>
      </c>
      <c r="R1353">
        <v>68</v>
      </c>
      <c r="S1353">
        <v>86</v>
      </c>
      <c r="T1353">
        <v>89</v>
      </c>
      <c r="U1353">
        <v>138</v>
      </c>
      <c r="V1353">
        <v>81</v>
      </c>
      <c r="W1353">
        <v>51</v>
      </c>
      <c r="X1353">
        <v>93</v>
      </c>
      <c r="Y1353">
        <v>69</v>
      </c>
      <c r="Z1353">
        <v>66</v>
      </c>
    </row>
    <row r="1354" spans="1:26" x14ac:dyDescent="0.35">
      <c r="A1354">
        <v>1407</v>
      </c>
      <c r="B1354" t="s">
        <v>591</v>
      </c>
      <c r="C1354">
        <v>130</v>
      </c>
      <c r="D1354">
        <v>124</v>
      </c>
      <c r="E1354">
        <v>124</v>
      </c>
      <c r="F1354">
        <v>124</v>
      </c>
      <c r="G1354">
        <v>136</v>
      </c>
      <c r="H1354">
        <v>112</v>
      </c>
      <c r="I1354">
        <v>136</v>
      </c>
      <c r="J1354">
        <v>124</v>
      </c>
      <c r="K1354">
        <v>130</v>
      </c>
      <c r="L1354">
        <v>136</v>
      </c>
      <c r="M1354">
        <v>118</v>
      </c>
      <c r="N1354">
        <v>130</v>
      </c>
      <c r="O1354">
        <v>206</v>
      </c>
      <c r="P1354">
        <v>178</v>
      </c>
      <c r="Q1354">
        <v>123</v>
      </c>
      <c r="R1354">
        <v>71</v>
      </c>
      <c r="S1354">
        <v>174</v>
      </c>
      <c r="T1354">
        <v>200</v>
      </c>
      <c r="U1354">
        <v>180</v>
      </c>
      <c r="V1354">
        <v>182</v>
      </c>
      <c r="W1354">
        <v>196</v>
      </c>
      <c r="X1354">
        <v>208</v>
      </c>
      <c r="Y1354">
        <v>120</v>
      </c>
      <c r="Z1354">
        <v>168</v>
      </c>
    </row>
    <row r="1355" spans="1:26" x14ac:dyDescent="0.35">
      <c r="A1355">
        <v>1408</v>
      </c>
      <c r="B1355" t="s">
        <v>591</v>
      </c>
      <c r="C1355">
        <v>124</v>
      </c>
      <c r="D1355">
        <v>118</v>
      </c>
      <c r="E1355">
        <v>118</v>
      </c>
      <c r="F1355">
        <v>118</v>
      </c>
      <c r="G1355">
        <v>130</v>
      </c>
      <c r="H1355">
        <v>106</v>
      </c>
      <c r="I1355">
        <v>130</v>
      </c>
      <c r="J1355">
        <v>118</v>
      </c>
      <c r="K1355">
        <v>124</v>
      </c>
      <c r="L1355">
        <v>130</v>
      </c>
      <c r="M1355">
        <v>112</v>
      </c>
      <c r="N1355">
        <v>124</v>
      </c>
      <c r="O1355">
        <v>86</v>
      </c>
      <c r="P1355">
        <v>74</v>
      </c>
      <c r="Q1355">
        <v>45</v>
      </c>
      <c r="R1355">
        <v>81</v>
      </c>
      <c r="S1355">
        <v>74</v>
      </c>
      <c r="T1355">
        <v>67</v>
      </c>
      <c r="U1355">
        <v>99</v>
      </c>
      <c r="V1355">
        <v>83</v>
      </c>
      <c r="W1355">
        <v>59</v>
      </c>
      <c r="X1355">
        <v>47</v>
      </c>
      <c r="Y1355">
        <v>9</v>
      </c>
      <c r="Z1355">
        <v>82</v>
      </c>
    </row>
    <row r="1356" spans="1:26" x14ac:dyDescent="0.35">
      <c r="A1356">
        <v>1409</v>
      </c>
      <c r="B1356" t="s">
        <v>590</v>
      </c>
      <c r="C1356">
        <v>54</v>
      </c>
      <c r="D1356">
        <v>54</v>
      </c>
      <c r="E1356">
        <v>54</v>
      </c>
      <c r="F1356">
        <v>54</v>
      </c>
      <c r="G1356">
        <v>54</v>
      </c>
      <c r="H1356">
        <v>54</v>
      </c>
      <c r="I1356">
        <v>54</v>
      </c>
      <c r="J1356">
        <v>54</v>
      </c>
      <c r="K1356">
        <v>54</v>
      </c>
      <c r="L1356">
        <v>54</v>
      </c>
      <c r="M1356">
        <v>30</v>
      </c>
      <c r="N1356">
        <v>54</v>
      </c>
      <c r="O1356">
        <v>79</v>
      </c>
      <c r="P1356">
        <v>53</v>
      </c>
      <c r="Q1356">
        <v>31</v>
      </c>
      <c r="R1356">
        <v>54</v>
      </c>
      <c r="S1356">
        <v>72</v>
      </c>
      <c r="T1356">
        <v>42</v>
      </c>
      <c r="U1356">
        <v>29</v>
      </c>
      <c r="V1356">
        <v>40</v>
      </c>
      <c r="W1356">
        <v>33</v>
      </c>
      <c r="X1356">
        <v>31</v>
      </c>
      <c r="Y1356">
        <v>16</v>
      </c>
      <c r="Z1356">
        <v>49</v>
      </c>
    </row>
    <row r="1357" spans="1:26" x14ac:dyDescent="0.35">
      <c r="A1357">
        <v>1410</v>
      </c>
      <c r="B1357" t="s">
        <v>589</v>
      </c>
      <c r="C1357">
        <v>11</v>
      </c>
      <c r="D1357">
        <v>11</v>
      </c>
      <c r="E1357">
        <v>11</v>
      </c>
      <c r="F1357">
        <v>11</v>
      </c>
      <c r="G1357">
        <v>11</v>
      </c>
      <c r="H1357">
        <v>11</v>
      </c>
      <c r="I1357">
        <v>10</v>
      </c>
      <c r="J1357">
        <v>10</v>
      </c>
      <c r="K1357">
        <v>110</v>
      </c>
      <c r="L1357">
        <v>10</v>
      </c>
      <c r="M1357">
        <v>10</v>
      </c>
      <c r="N1357">
        <v>10</v>
      </c>
      <c r="O1357">
        <v>9</v>
      </c>
      <c r="P1357">
        <v>12</v>
      </c>
      <c r="Q1357">
        <v>12</v>
      </c>
      <c r="R1357">
        <v>11</v>
      </c>
      <c r="S1357">
        <v>10</v>
      </c>
      <c r="T1357">
        <v>8</v>
      </c>
      <c r="U1357">
        <v>14</v>
      </c>
      <c r="V1357">
        <v>19</v>
      </c>
      <c r="W1357">
        <v>8</v>
      </c>
      <c r="X1357">
        <v>7</v>
      </c>
      <c r="Y1357">
        <v>4</v>
      </c>
      <c r="Z1357">
        <v>11</v>
      </c>
    </row>
    <row r="1358" spans="1:26" x14ac:dyDescent="0.35">
      <c r="A1358">
        <v>1411</v>
      </c>
      <c r="B1358" t="s">
        <v>755</v>
      </c>
      <c r="C1358">
        <v>1290</v>
      </c>
      <c r="D1358">
        <v>1290</v>
      </c>
      <c r="E1358">
        <v>1290</v>
      </c>
      <c r="F1358">
        <v>1290</v>
      </c>
      <c r="G1358">
        <v>1290</v>
      </c>
      <c r="H1358">
        <v>1290</v>
      </c>
      <c r="I1358">
        <v>1290</v>
      </c>
      <c r="J1358">
        <v>1290</v>
      </c>
      <c r="K1358">
        <v>1290</v>
      </c>
      <c r="L1358">
        <v>1290</v>
      </c>
      <c r="M1358">
        <v>1290</v>
      </c>
      <c r="N1358">
        <v>1290</v>
      </c>
      <c r="O1358">
        <v>180</v>
      </c>
      <c r="P1358">
        <v>954</v>
      </c>
      <c r="Q1358">
        <v>660</v>
      </c>
      <c r="R1358">
        <v>225</v>
      </c>
      <c r="S1358">
        <v>2030</v>
      </c>
      <c r="T1358">
        <v>420</v>
      </c>
      <c r="U1358">
        <v>253</v>
      </c>
      <c r="V1358">
        <v>0</v>
      </c>
      <c r="W1358">
        <v>560</v>
      </c>
      <c r="X1358">
        <v>330</v>
      </c>
      <c r="Y1358">
        <v>0</v>
      </c>
      <c r="Z1358">
        <v>0</v>
      </c>
    </row>
    <row r="1359" spans="1:26" x14ac:dyDescent="0.35">
      <c r="A1359">
        <v>1412</v>
      </c>
      <c r="B1359" t="s">
        <v>755</v>
      </c>
      <c r="C1359">
        <v>0</v>
      </c>
      <c r="D1359">
        <v>0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</row>
    <row r="1360" spans="1:26" x14ac:dyDescent="0.35">
      <c r="A1360">
        <v>1413</v>
      </c>
      <c r="B1360" t="s">
        <v>755</v>
      </c>
      <c r="C1360">
        <v>1165</v>
      </c>
      <c r="D1360">
        <v>1165</v>
      </c>
      <c r="E1360">
        <v>1165</v>
      </c>
      <c r="F1360">
        <v>1165</v>
      </c>
      <c r="G1360">
        <v>1165</v>
      </c>
      <c r="H1360">
        <v>1165</v>
      </c>
      <c r="I1360">
        <v>1165</v>
      </c>
      <c r="J1360">
        <v>1165</v>
      </c>
      <c r="K1360">
        <v>1165</v>
      </c>
      <c r="L1360">
        <v>1165</v>
      </c>
      <c r="M1360">
        <v>1165</v>
      </c>
      <c r="N1360">
        <v>1165</v>
      </c>
      <c r="O1360">
        <v>80</v>
      </c>
      <c r="P1360">
        <v>143</v>
      </c>
      <c r="Q1360">
        <v>2157</v>
      </c>
      <c r="R1360">
        <v>1828</v>
      </c>
      <c r="S1360">
        <v>1211</v>
      </c>
      <c r="T1360">
        <v>381</v>
      </c>
      <c r="U1360">
        <v>3013</v>
      </c>
      <c r="V1360">
        <v>2760</v>
      </c>
      <c r="W1360">
        <v>339</v>
      </c>
      <c r="X1360">
        <v>2149</v>
      </c>
      <c r="Y1360">
        <v>2159</v>
      </c>
      <c r="Z1360">
        <v>918</v>
      </c>
    </row>
    <row r="1361" spans="1:26" x14ac:dyDescent="0.35">
      <c r="A1361">
        <v>1414</v>
      </c>
      <c r="B1361" t="s">
        <v>755</v>
      </c>
      <c r="C1361">
        <v>1165</v>
      </c>
      <c r="D1361">
        <v>1165</v>
      </c>
      <c r="E1361">
        <v>1165</v>
      </c>
      <c r="F1361">
        <v>1165</v>
      </c>
      <c r="G1361">
        <v>1165</v>
      </c>
      <c r="H1361">
        <v>1165</v>
      </c>
      <c r="I1361">
        <v>1165</v>
      </c>
      <c r="J1361">
        <v>1165</v>
      </c>
      <c r="K1361">
        <v>1165</v>
      </c>
      <c r="L1361">
        <v>1165</v>
      </c>
      <c r="M1361">
        <v>1165</v>
      </c>
      <c r="N1361">
        <v>1165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</row>
    <row r="1362" spans="1:26" x14ac:dyDescent="0.35">
      <c r="A1362">
        <v>1415</v>
      </c>
      <c r="B1362" t="s">
        <v>631</v>
      </c>
      <c r="C1362">
        <v>297</v>
      </c>
      <c r="D1362">
        <v>297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207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</row>
    <row r="1363" spans="1:26" x14ac:dyDescent="0.35">
      <c r="A1363">
        <v>1416</v>
      </c>
      <c r="B1363" t="s">
        <v>631</v>
      </c>
      <c r="C1363">
        <v>637</v>
      </c>
      <c r="D1363">
        <v>637</v>
      </c>
      <c r="E1363">
        <v>633</v>
      </c>
      <c r="F1363">
        <v>615</v>
      </c>
      <c r="G1363">
        <v>615</v>
      </c>
      <c r="H1363">
        <v>615</v>
      </c>
      <c r="I1363">
        <v>615</v>
      </c>
      <c r="J1363">
        <v>615</v>
      </c>
      <c r="K1363">
        <v>615</v>
      </c>
      <c r="L1363">
        <v>615</v>
      </c>
      <c r="M1363">
        <v>615</v>
      </c>
      <c r="N1363">
        <v>615</v>
      </c>
      <c r="O1363">
        <v>128</v>
      </c>
      <c r="P1363">
        <v>487</v>
      </c>
      <c r="Q1363">
        <v>486</v>
      </c>
      <c r="R1363">
        <v>0</v>
      </c>
      <c r="S1363">
        <v>148</v>
      </c>
      <c r="T1363">
        <v>579</v>
      </c>
      <c r="U1363">
        <v>990</v>
      </c>
      <c r="V1363">
        <v>122</v>
      </c>
      <c r="W1363">
        <v>323</v>
      </c>
      <c r="X1363">
        <v>639</v>
      </c>
      <c r="Y1363">
        <v>425</v>
      </c>
      <c r="Z1363">
        <v>500</v>
      </c>
    </row>
    <row r="1364" spans="1:26" x14ac:dyDescent="0.35">
      <c r="A1364">
        <v>1417</v>
      </c>
      <c r="B1364" t="s">
        <v>631</v>
      </c>
      <c r="C1364">
        <v>351</v>
      </c>
      <c r="D1364">
        <v>351</v>
      </c>
      <c r="E1364">
        <v>357</v>
      </c>
      <c r="F1364">
        <v>357</v>
      </c>
      <c r="G1364">
        <v>357</v>
      </c>
      <c r="H1364">
        <v>357</v>
      </c>
      <c r="I1364">
        <v>357</v>
      </c>
      <c r="J1364">
        <v>357</v>
      </c>
      <c r="K1364">
        <v>357</v>
      </c>
      <c r="L1364">
        <v>357</v>
      </c>
      <c r="M1364">
        <v>357</v>
      </c>
      <c r="N1364">
        <v>357</v>
      </c>
      <c r="O1364">
        <v>0</v>
      </c>
      <c r="P1364">
        <v>232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</row>
    <row r="1365" spans="1:26" x14ac:dyDescent="0.35">
      <c r="A1365">
        <v>1418</v>
      </c>
      <c r="B1365" t="s">
        <v>357</v>
      </c>
      <c r="C1365">
        <v>0</v>
      </c>
      <c r="D1365">
        <v>0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3612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</row>
    <row r="1366" spans="1:26" x14ac:dyDescent="0.35">
      <c r="A1366">
        <v>1419</v>
      </c>
      <c r="B1366" t="s">
        <v>357</v>
      </c>
      <c r="C1366">
        <v>10630</v>
      </c>
      <c r="D1366">
        <v>10630</v>
      </c>
      <c r="E1366">
        <v>10630</v>
      </c>
      <c r="F1366">
        <v>10630</v>
      </c>
      <c r="G1366">
        <v>10630</v>
      </c>
      <c r="H1366">
        <v>10630</v>
      </c>
      <c r="I1366">
        <v>10630</v>
      </c>
      <c r="J1366">
        <v>10630</v>
      </c>
      <c r="K1366">
        <v>10630</v>
      </c>
      <c r="L1366">
        <v>10630</v>
      </c>
      <c r="M1366">
        <v>10630</v>
      </c>
      <c r="N1366">
        <v>10630</v>
      </c>
      <c r="O1366">
        <v>1634</v>
      </c>
      <c r="P1366">
        <v>150</v>
      </c>
      <c r="Q1366">
        <v>-100</v>
      </c>
      <c r="R1366">
        <v>1997</v>
      </c>
      <c r="S1366">
        <v>1427</v>
      </c>
      <c r="T1366">
        <v>1263</v>
      </c>
      <c r="U1366">
        <v>1050</v>
      </c>
      <c r="V1366">
        <v>13131</v>
      </c>
      <c r="W1366">
        <v>1276</v>
      </c>
      <c r="X1366">
        <v>12988</v>
      </c>
      <c r="Y1366">
        <v>7982</v>
      </c>
      <c r="Z1366">
        <v>652</v>
      </c>
    </row>
    <row r="1367" spans="1:26" x14ac:dyDescent="0.35">
      <c r="A1367">
        <v>1420</v>
      </c>
      <c r="B1367" t="s">
        <v>357</v>
      </c>
      <c r="C1367">
        <v>10630</v>
      </c>
      <c r="D1367">
        <v>10630</v>
      </c>
      <c r="E1367">
        <v>10630</v>
      </c>
      <c r="F1367">
        <v>10630</v>
      </c>
      <c r="G1367">
        <v>10630</v>
      </c>
      <c r="H1367">
        <v>10630</v>
      </c>
      <c r="I1367">
        <v>10630</v>
      </c>
      <c r="J1367">
        <v>10630</v>
      </c>
      <c r="K1367">
        <v>10630</v>
      </c>
      <c r="L1367">
        <v>10630</v>
      </c>
      <c r="M1367">
        <v>10630</v>
      </c>
      <c r="N1367">
        <v>10630</v>
      </c>
      <c r="O1367">
        <v>5722</v>
      </c>
      <c r="P1367">
        <v>3610</v>
      </c>
      <c r="Q1367">
        <v>1590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</row>
    <row r="1368" spans="1:26" x14ac:dyDescent="0.35">
      <c r="A1368">
        <v>1421</v>
      </c>
      <c r="B1368" t="s">
        <v>340</v>
      </c>
      <c r="C1368">
        <v>0</v>
      </c>
      <c r="D1368">
        <v>0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</row>
    <row r="1369" spans="1:26" x14ac:dyDescent="0.35">
      <c r="A1369">
        <v>1422</v>
      </c>
      <c r="B1369" t="s">
        <v>340</v>
      </c>
      <c r="C1369">
        <v>0</v>
      </c>
      <c r="D1369">
        <v>0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13</v>
      </c>
      <c r="Q1369">
        <v>21</v>
      </c>
      <c r="R1369">
        <v>23</v>
      </c>
      <c r="S1369">
        <v>19</v>
      </c>
      <c r="T1369">
        <v>6</v>
      </c>
      <c r="U1369">
        <v>6</v>
      </c>
      <c r="V1369">
        <v>13</v>
      </c>
      <c r="W1369">
        <v>0</v>
      </c>
      <c r="X1369">
        <v>20</v>
      </c>
      <c r="Y1369">
        <v>10</v>
      </c>
      <c r="Z1369">
        <v>23</v>
      </c>
    </row>
    <row r="1370" spans="1:26" x14ac:dyDescent="0.35">
      <c r="A1370">
        <v>1423</v>
      </c>
      <c r="B1370" t="s">
        <v>340</v>
      </c>
      <c r="C1370">
        <v>0</v>
      </c>
      <c r="D1370">
        <v>0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5</v>
      </c>
      <c r="P1370">
        <v>32</v>
      </c>
      <c r="Q1370">
        <v>1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</row>
    <row r="1371" spans="1:26" x14ac:dyDescent="0.35">
      <c r="A1371">
        <v>1424</v>
      </c>
      <c r="B1371" t="s">
        <v>755</v>
      </c>
      <c r="C1371">
        <v>1290</v>
      </c>
      <c r="D1371">
        <v>1290</v>
      </c>
      <c r="E1371">
        <v>1290</v>
      </c>
      <c r="F1371">
        <v>1290</v>
      </c>
      <c r="G1371">
        <v>1290</v>
      </c>
      <c r="H1371">
        <v>1290</v>
      </c>
      <c r="I1371">
        <v>1290</v>
      </c>
      <c r="J1371">
        <v>1290</v>
      </c>
      <c r="K1371">
        <v>1290</v>
      </c>
      <c r="L1371">
        <v>1290</v>
      </c>
      <c r="M1371">
        <v>1290</v>
      </c>
      <c r="N1371">
        <v>1290</v>
      </c>
      <c r="O1371">
        <v>420</v>
      </c>
      <c r="P1371">
        <v>291</v>
      </c>
      <c r="Q1371">
        <v>185</v>
      </c>
      <c r="R1371">
        <v>0</v>
      </c>
      <c r="S1371">
        <v>315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</row>
    <row r="1372" spans="1:26" x14ac:dyDescent="0.35">
      <c r="A1372">
        <v>1425</v>
      </c>
      <c r="B1372" t="s">
        <v>589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</row>
    <row r="1373" spans="1:26" x14ac:dyDescent="0.35">
      <c r="A1373">
        <v>1426</v>
      </c>
      <c r="B1373" t="s">
        <v>590</v>
      </c>
      <c r="C1373">
        <v>0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</row>
    <row r="1374" spans="1:26" x14ac:dyDescent="0.35">
      <c r="A1374">
        <v>1427</v>
      </c>
      <c r="B1374" t="s">
        <v>591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</row>
    <row r="1375" spans="1:26" x14ac:dyDescent="0.35">
      <c r="A1375">
        <v>1428</v>
      </c>
      <c r="B1375" t="s">
        <v>631</v>
      </c>
      <c r="C1375">
        <v>300</v>
      </c>
      <c r="D1375">
        <v>300</v>
      </c>
      <c r="E1375">
        <v>300</v>
      </c>
      <c r="F1375">
        <v>300</v>
      </c>
      <c r="G1375">
        <v>300</v>
      </c>
      <c r="H1375">
        <v>300</v>
      </c>
      <c r="I1375">
        <v>300</v>
      </c>
      <c r="J1375">
        <v>300</v>
      </c>
      <c r="K1375">
        <v>300</v>
      </c>
      <c r="L1375">
        <v>300</v>
      </c>
      <c r="M1375">
        <v>300</v>
      </c>
      <c r="N1375">
        <v>300</v>
      </c>
      <c r="O1375">
        <v>344</v>
      </c>
      <c r="P1375">
        <v>898</v>
      </c>
      <c r="Q1375">
        <v>209</v>
      </c>
      <c r="R1375">
        <v>689</v>
      </c>
      <c r="S1375">
        <v>109</v>
      </c>
      <c r="T1375">
        <v>0</v>
      </c>
      <c r="U1375">
        <v>373</v>
      </c>
      <c r="V1375">
        <v>0</v>
      </c>
      <c r="W1375">
        <v>0</v>
      </c>
      <c r="X1375">
        <v>506</v>
      </c>
      <c r="Y1375">
        <v>747</v>
      </c>
      <c r="Z1375">
        <v>129</v>
      </c>
    </row>
    <row r="1376" spans="1:26" x14ac:dyDescent="0.35">
      <c r="A1376">
        <v>1429</v>
      </c>
      <c r="B1376" t="s">
        <v>342</v>
      </c>
      <c r="C1376">
        <v>31799</v>
      </c>
      <c r="D1376">
        <v>37061</v>
      </c>
      <c r="E1376">
        <v>32487</v>
      </c>
      <c r="F1376">
        <v>34533</v>
      </c>
      <c r="G1376">
        <v>38273</v>
      </c>
      <c r="H1376">
        <v>37510</v>
      </c>
      <c r="I1376">
        <v>42645</v>
      </c>
      <c r="J1376">
        <v>0</v>
      </c>
      <c r="K1376">
        <v>40200</v>
      </c>
      <c r="L1376">
        <v>41640</v>
      </c>
      <c r="M1376">
        <v>41276</v>
      </c>
      <c r="N1376">
        <v>37110</v>
      </c>
      <c r="O1376">
        <v>24922</v>
      </c>
      <c r="P1376">
        <v>30009</v>
      </c>
      <c r="Q1376">
        <v>27928</v>
      </c>
      <c r="R1376">
        <v>25226</v>
      </c>
      <c r="S1376">
        <v>29133</v>
      </c>
      <c r="T1376">
        <v>29090</v>
      </c>
      <c r="U1376">
        <v>33680</v>
      </c>
      <c r="V1376">
        <v>0</v>
      </c>
      <c r="W1376">
        <v>30353</v>
      </c>
      <c r="X1376">
        <v>27583</v>
      </c>
      <c r="Y1376">
        <v>36869</v>
      </c>
      <c r="Z1376">
        <v>32712</v>
      </c>
    </row>
    <row r="1377" spans="1:26" x14ac:dyDescent="0.35">
      <c r="A1377">
        <v>1430</v>
      </c>
      <c r="B1377" t="s">
        <v>357</v>
      </c>
      <c r="C1377">
        <v>11112</v>
      </c>
      <c r="D1377">
        <v>11112</v>
      </c>
      <c r="E1377">
        <v>11112</v>
      </c>
      <c r="F1377">
        <v>11112</v>
      </c>
      <c r="G1377">
        <v>11112</v>
      </c>
      <c r="H1377">
        <v>11112</v>
      </c>
      <c r="I1377">
        <v>11112</v>
      </c>
      <c r="J1377">
        <v>11112</v>
      </c>
      <c r="K1377">
        <v>11112</v>
      </c>
      <c r="L1377">
        <v>11112</v>
      </c>
      <c r="M1377">
        <v>11112</v>
      </c>
      <c r="N1377">
        <v>11112</v>
      </c>
      <c r="O1377">
        <v>50</v>
      </c>
      <c r="P1377">
        <v>1702</v>
      </c>
      <c r="Q1377">
        <v>889</v>
      </c>
      <c r="R1377">
        <v>3679</v>
      </c>
      <c r="S1377">
        <v>756</v>
      </c>
      <c r="T1377">
        <v>5008</v>
      </c>
      <c r="U1377">
        <v>5370</v>
      </c>
      <c r="V1377">
        <v>1347</v>
      </c>
      <c r="W1377">
        <v>1763</v>
      </c>
      <c r="X1377">
        <v>0</v>
      </c>
      <c r="Y1377">
        <v>735</v>
      </c>
      <c r="Z1377">
        <v>0</v>
      </c>
    </row>
    <row r="1378" spans="1:26" x14ac:dyDescent="0.35">
      <c r="A1378">
        <v>1431</v>
      </c>
      <c r="B1378" t="s">
        <v>340</v>
      </c>
      <c r="C1378">
        <v>0</v>
      </c>
      <c r="D1378">
        <v>0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28</v>
      </c>
      <c r="P1378">
        <v>10</v>
      </c>
      <c r="Q1378">
        <v>21</v>
      </c>
      <c r="R1378">
        <v>5</v>
      </c>
      <c r="S1378">
        <v>4</v>
      </c>
      <c r="T1378">
        <v>11</v>
      </c>
      <c r="U1378">
        <v>16</v>
      </c>
      <c r="V1378">
        <v>14</v>
      </c>
      <c r="W1378">
        <v>14</v>
      </c>
      <c r="X1378">
        <v>7</v>
      </c>
      <c r="Y1378">
        <v>6</v>
      </c>
      <c r="Z1378">
        <v>12</v>
      </c>
    </row>
    <row r="1379" spans="1:26" x14ac:dyDescent="0.35">
      <c r="A1379">
        <v>1432</v>
      </c>
      <c r="B1379" t="s">
        <v>755</v>
      </c>
      <c r="C1379">
        <v>1165</v>
      </c>
      <c r="D1379">
        <v>1165</v>
      </c>
      <c r="E1379">
        <v>1165</v>
      </c>
      <c r="F1379">
        <v>1165</v>
      </c>
      <c r="G1379">
        <v>1165</v>
      </c>
      <c r="H1379">
        <v>1165</v>
      </c>
      <c r="I1379">
        <v>1165</v>
      </c>
      <c r="J1379">
        <v>1165</v>
      </c>
      <c r="K1379">
        <v>1165</v>
      </c>
      <c r="L1379">
        <v>1165</v>
      </c>
      <c r="M1379">
        <v>1165</v>
      </c>
      <c r="N1379">
        <v>1165</v>
      </c>
      <c r="O1379">
        <v>885</v>
      </c>
      <c r="P1379">
        <v>361</v>
      </c>
      <c r="Q1379">
        <v>495</v>
      </c>
      <c r="R1379">
        <v>0</v>
      </c>
      <c r="S1379">
        <v>320</v>
      </c>
      <c r="T1379">
        <v>354</v>
      </c>
      <c r="U1379">
        <v>145</v>
      </c>
      <c r="V1379">
        <v>0</v>
      </c>
      <c r="W1379">
        <v>153</v>
      </c>
      <c r="X1379">
        <v>151</v>
      </c>
      <c r="Y1379">
        <v>0</v>
      </c>
      <c r="Z1379">
        <v>0</v>
      </c>
    </row>
    <row r="1380" spans="1:26" x14ac:dyDescent="0.35">
      <c r="A1380">
        <v>1433</v>
      </c>
      <c r="B1380" t="s">
        <v>631</v>
      </c>
      <c r="C1380">
        <v>164</v>
      </c>
      <c r="D1380">
        <v>164</v>
      </c>
      <c r="E1380">
        <v>164</v>
      </c>
      <c r="F1380">
        <v>164</v>
      </c>
      <c r="G1380">
        <v>164</v>
      </c>
      <c r="H1380">
        <v>164</v>
      </c>
      <c r="I1380">
        <v>164</v>
      </c>
      <c r="J1380">
        <v>164</v>
      </c>
      <c r="K1380">
        <v>164</v>
      </c>
      <c r="L1380">
        <v>164</v>
      </c>
      <c r="M1380">
        <v>164</v>
      </c>
      <c r="N1380">
        <v>164</v>
      </c>
      <c r="O1380">
        <v>159</v>
      </c>
      <c r="P1380">
        <v>0</v>
      </c>
      <c r="Q1380">
        <v>158</v>
      </c>
      <c r="R1380">
        <v>0</v>
      </c>
      <c r="S1380">
        <v>0</v>
      </c>
      <c r="T1380">
        <v>194</v>
      </c>
      <c r="U1380">
        <v>59</v>
      </c>
      <c r="V1380">
        <v>0</v>
      </c>
      <c r="W1380">
        <v>164</v>
      </c>
      <c r="X1380">
        <v>0</v>
      </c>
      <c r="Y1380">
        <v>749</v>
      </c>
      <c r="Z1380">
        <v>1178</v>
      </c>
    </row>
    <row r="1381" spans="1:26" x14ac:dyDescent="0.35">
      <c r="A1381">
        <v>1434</v>
      </c>
      <c r="B1381" t="s">
        <v>357</v>
      </c>
      <c r="C1381">
        <v>10630</v>
      </c>
      <c r="D1381">
        <v>10630</v>
      </c>
      <c r="E1381">
        <v>10630</v>
      </c>
      <c r="F1381">
        <v>10630</v>
      </c>
      <c r="G1381">
        <v>10630</v>
      </c>
      <c r="H1381">
        <v>10630</v>
      </c>
      <c r="I1381">
        <v>10630</v>
      </c>
      <c r="J1381">
        <v>10630</v>
      </c>
      <c r="K1381">
        <v>10630</v>
      </c>
      <c r="L1381">
        <v>10630</v>
      </c>
      <c r="M1381">
        <v>10630</v>
      </c>
      <c r="N1381">
        <v>10630</v>
      </c>
      <c r="O1381">
        <v>0</v>
      </c>
      <c r="P1381">
        <v>824</v>
      </c>
      <c r="Q1381">
        <v>5141</v>
      </c>
      <c r="R1381">
        <v>-1241</v>
      </c>
      <c r="S1381">
        <v>0</v>
      </c>
      <c r="T1381">
        <v>1191</v>
      </c>
      <c r="U1381">
        <v>1320</v>
      </c>
      <c r="V1381">
        <v>320</v>
      </c>
      <c r="W1381">
        <v>2214</v>
      </c>
      <c r="X1381">
        <v>320</v>
      </c>
      <c r="Y1381">
        <v>70</v>
      </c>
      <c r="Z1381">
        <v>0</v>
      </c>
    </row>
    <row r="1382" spans="1:26" x14ac:dyDescent="0.35">
      <c r="A1382">
        <v>1435</v>
      </c>
      <c r="B1382" t="s">
        <v>340</v>
      </c>
      <c r="C1382">
        <v>0</v>
      </c>
      <c r="D1382">
        <v>0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8</v>
      </c>
      <c r="P1382">
        <v>2</v>
      </c>
      <c r="Q1382">
        <v>9</v>
      </c>
      <c r="R1382">
        <v>6</v>
      </c>
      <c r="S1382">
        <v>9</v>
      </c>
      <c r="T1382">
        <v>9</v>
      </c>
      <c r="U1382">
        <v>12</v>
      </c>
      <c r="V1382">
        <v>15</v>
      </c>
      <c r="W1382">
        <v>7</v>
      </c>
      <c r="X1382">
        <v>9</v>
      </c>
      <c r="Y1382">
        <v>20</v>
      </c>
      <c r="Z1382">
        <v>2</v>
      </c>
    </row>
    <row r="1383" spans="1:26" x14ac:dyDescent="0.35">
      <c r="A1383">
        <v>1436</v>
      </c>
      <c r="B1383" t="s">
        <v>755</v>
      </c>
      <c r="C1383">
        <v>0</v>
      </c>
      <c r="D1383">
        <v>0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</row>
    <row r="1384" spans="1:26" x14ac:dyDescent="0.35">
      <c r="A1384">
        <v>1437</v>
      </c>
      <c r="B1384" t="s">
        <v>631</v>
      </c>
      <c r="C1384">
        <v>0</v>
      </c>
      <c r="D1384">
        <v>0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</row>
    <row r="1385" spans="1:26" x14ac:dyDescent="0.35">
      <c r="A1385">
        <v>1438</v>
      </c>
      <c r="B1385" t="s">
        <v>357</v>
      </c>
      <c r="C1385">
        <v>0</v>
      </c>
      <c r="D1385">
        <v>0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</row>
    <row r="1386" spans="1:26" x14ac:dyDescent="0.35">
      <c r="A1386">
        <v>1439</v>
      </c>
      <c r="B1386" t="s">
        <v>340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</row>
    <row r="1387" spans="1:26" x14ac:dyDescent="0.35">
      <c r="A1387">
        <v>1440</v>
      </c>
      <c r="B1387" t="s">
        <v>755</v>
      </c>
      <c r="C1387">
        <v>0</v>
      </c>
      <c r="D1387">
        <v>0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</row>
    <row r="1388" spans="1:26" x14ac:dyDescent="0.35">
      <c r="A1388">
        <v>1441</v>
      </c>
      <c r="B1388" t="s">
        <v>755</v>
      </c>
      <c r="C1388">
        <v>1165</v>
      </c>
      <c r="D1388">
        <v>1165</v>
      </c>
      <c r="E1388">
        <v>1165</v>
      </c>
      <c r="F1388">
        <v>1165</v>
      </c>
      <c r="G1388">
        <v>1165</v>
      </c>
      <c r="H1388">
        <v>1165</v>
      </c>
      <c r="I1388">
        <v>1165</v>
      </c>
      <c r="J1388">
        <v>1165</v>
      </c>
      <c r="K1388">
        <v>1165</v>
      </c>
      <c r="L1388">
        <v>1165</v>
      </c>
      <c r="M1388">
        <v>1165</v>
      </c>
      <c r="N1388">
        <v>1165</v>
      </c>
      <c r="O1388">
        <v>647</v>
      </c>
      <c r="P1388">
        <v>80</v>
      </c>
      <c r="Q1388">
        <v>926</v>
      </c>
      <c r="R1388">
        <v>347</v>
      </c>
      <c r="S1388">
        <v>230</v>
      </c>
      <c r="T1388">
        <v>270</v>
      </c>
      <c r="U1388">
        <v>600</v>
      </c>
      <c r="V1388">
        <v>310</v>
      </c>
      <c r="W1388">
        <v>350</v>
      </c>
      <c r="X1388">
        <v>795</v>
      </c>
      <c r="Y1388">
        <v>216</v>
      </c>
      <c r="Z1388">
        <v>180</v>
      </c>
    </row>
    <row r="1389" spans="1:26" x14ac:dyDescent="0.35">
      <c r="A1389">
        <v>1442</v>
      </c>
      <c r="B1389" t="s">
        <v>755</v>
      </c>
      <c r="C1389">
        <v>0</v>
      </c>
      <c r="D1389">
        <v>0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</row>
    <row r="1390" spans="1:26" x14ac:dyDescent="0.35">
      <c r="A1390">
        <v>1443</v>
      </c>
      <c r="B1390" t="s">
        <v>631</v>
      </c>
      <c r="C1390">
        <v>126</v>
      </c>
      <c r="D1390">
        <v>126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</row>
    <row r="1391" spans="1:26" x14ac:dyDescent="0.35">
      <c r="A1391">
        <v>1444</v>
      </c>
      <c r="B1391" t="s">
        <v>631</v>
      </c>
      <c r="C1391">
        <v>173</v>
      </c>
      <c r="D1391">
        <v>173</v>
      </c>
      <c r="E1391">
        <v>173</v>
      </c>
      <c r="F1391">
        <v>173</v>
      </c>
      <c r="G1391">
        <v>173</v>
      </c>
      <c r="H1391">
        <v>173</v>
      </c>
      <c r="I1391">
        <v>173</v>
      </c>
      <c r="J1391">
        <v>173</v>
      </c>
      <c r="K1391">
        <v>173</v>
      </c>
      <c r="L1391">
        <v>173</v>
      </c>
      <c r="M1391">
        <v>173</v>
      </c>
      <c r="N1391">
        <v>173</v>
      </c>
      <c r="O1391">
        <v>250</v>
      </c>
      <c r="P1391">
        <v>0</v>
      </c>
      <c r="Q1391">
        <v>125</v>
      </c>
      <c r="R1391">
        <v>615</v>
      </c>
      <c r="S1391">
        <v>159</v>
      </c>
      <c r="T1391">
        <v>155</v>
      </c>
      <c r="U1391">
        <v>0</v>
      </c>
      <c r="V1391">
        <v>0</v>
      </c>
      <c r="W1391">
        <v>217</v>
      </c>
      <c r="X1391">
        <v>0</v>
      </c>
      <c r="Y1391">
        <v>524</v>
      </c>
      <c r="Z1391">
        <v>594</v>
      </c>
    </row>
    <row r="1392" spans="1:26" x14ac:dyDescent="0.35">
      <c r="A1392">
        <v>1445</v>
      </c>
      <c r="B1392" t="s">
        <v>631</v>
      </c>
      <c r="C1392">
        <v>242</v>
      </c>
      <c r="D1392">
        <v>242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</row>
    <row r="1393" spans="1:26" x14ac:dyDescent="0.35">
      <c r="A1393">
        <v>1446</v>
      </c>
      <c r="B1393" t="s">
        <v>357</v>
      </c>
      <c r="C1393">
        <v>0</v>
      </c>
      <c r="D1393">
        <v>0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</row>
    <row r="1394" spans="1:26" x14ac:dyDescent="0.35">
      <c r="A1394">
        <v>1447</v>
      </c>
      <c r="B1394" t="s">
        <v>357</v>
      </c>
      <c r="C1394">
        <v>10630</v>
      </c>
      <c r="D1394">
        <v>10630</v>
      </c>
      <c r="E1394">
        <v>10630</v>
      </c>
      <c r="F1394">
        <v>10630</v>
      </c>
      <c r="G1394">
        <v>10630</v>
      </c>
      <c r="H1394">
        <v>10630</v>
      </c>
      <c r="I1394">
        <v>10630</v>
      </c>
      <c r="J1394">
        <v>10630</v>
      </c>
      <c r="K1394">
        <v>10630</v>
      </c>
      <c r="L1394">
        <v>10630</v>
      </c>
      <c r="M1394">
        <v>10630</v>
      </c>
      <c r="N1394">
        <v>10630</v>
      </c>
      <c r="O1394">
        <v>4311</v>
      </c>
      <c r="P1394">
        <v>2598</v>
      </c>
      <c r="Q1394">
        <v>2747</v>
      </c>
      <c r="R1394">
        <v>2304</v>
      </c>
      <c r="S1394">
        <v>4116</v>
      </c>
      <c r="T1394">
        <v>800</v>
      </c>
      <c r="U1394">
        <v>1062</v>
      </c>
      <c r="V1394">
        <v>0</v>
      </c>
      <c r="W1394">
        <v>455</v>
      </c>
      <c r="X1394">
        <v>8028</v>
      </c>
      <c r="Y1394">
        <v>5868</v>
      </c>
      <c r="Z1394">
        <v>11012</v>
      </c>
    </row>
    <row r="1395" spans="1:26" x14ac:dyDescent="0.35">
      <c r="A1395">
        <v>1448</v>
      </c>
      <c r="B1395" t="s">
        <v>357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</row>
    <row r="1396" spans="1:26" x14ac:dyDescent="0.35">
      <c r="A1396">
        <v>1449</v>
      </c>
      <c r="B1396" t="s">
        <v>340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</row>
    <row r="1397" spans="1:26" x14ac:dyDescent="0.35">
      <c r="A1397">
        <v>1450</v>
      </c>
      <c r="B1397" t="s">
        <v>340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21</v>
      </c>
      <c r="P1397">
        <v>42</v>
      </c>
      <c r="Q1397">
        <v>3</v>
      </c>
      <c r="R1397">
        <v>15</v>
      </c>
      <c r="S1397">
        <v>23</v>
      </c>
      <c r="T1397">
        <v>8</v>
      </c>
      <c r="U1397">
        <v>9</v>
      </c>
      <c r="V1397">
        <v>4</v>
      </c>
      <c r="W1397">
        <v>17</v>
      </c>
      <c r="X1397">
        <v>11</v>
      </c>
      <c r="Y1397">
        <v>5</v>
      </c>
      <c r="Z1397">
        <v>13</v>
      </c>
    </row>
    <row r="1398" spans="1:26" x14ac:dyDescent="0.35">
      <c r="A1398">
        <v>1451</v>
      </c>
      <c r="B1398" t="s">
        <v>340</v>
      </c>
      <c r="C1398">
        <v>0</v>
      </c>
      <c r="D1398">
        <v>0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</row>
    <row r="1399" spans="1:26" x14ac:dyDescent="0.35">
      <c r="A1399">
        <v>1452</v>
      </c>
      <c r="B1399" t="s">
        <v>342</v>
      </c>
      <c r="C1399">
        <v>11539</v>
      </c>
      <c r="D1399">
        <v>15017</v>
      </c>
      <c r="E1399">
        <v>23634</v>
      </c>
      <c r="F1399">
        <v>15434</v>
      </c>
      <c r="G1399">
        <v>22570</v>
      </c>
      <c r="H1399">
        <v>20815</v>
      </c>
      <c r="I1399">
        <v>26252</v>
      </c>
      <c r="J1399">
        <v>0</v>
      </c>
      <c r="K1399">
        <v>11619</v>
      </c>
      <c r="L1399">
        <v>17985</v>
      </c>
      <c r="M1399">
        <v>17290</v>
      </c>
      <c r="N1399">
        <v>19844</v>
      </c>
      <c r="O1399">
        <v>57618</v>
      </c>
      <c r="P1399">
        <v>50501</v>
      </c>
      <c r="Q1399">
        <v>28888</v>
      </c>
      <c r="R1399">
        <v>20628</v>
      </c>
      <c r="S1399">
        <v>26407</v>
      </c>
      <c r="T1399">
        <v>19617</v>
      </c>
      <c r="U1399">
        <v>47286</v>
      </c>
      <c r="V1399">
        <v>0</v>
      </c>
      <c r="W1399">
        <v>19015</v>
      </c>
      <c r="X1399">
        <v>21030</v>
      </c>
      <c r="Y1399">
        <v>62558</v>
      </c>
      <c r="Z1399">
        <v>58576</v>
      </c>
    </row>
    <row r="1400" spans="1:26" x14ac:dyDescent="0.35">
      <c r="A1400">
        <v>1453</v>
      </c>
      <c r="B1400" t="s">
        <v>342</v>
      </c>
      <c r="C1400">
        <v>3104</v>
      </c>
      <c r="D1400">
        <v>0</v>
      </c>
      <c r="E1400">
        <v>0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2092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</row>
    <row r="1401" spans="1:26" x14ac:dyDescent="0.35">
      <c r="A1401">
        <v>1454</v>
      </c>
      <c r="B1401" t="s">
        <v>798</v>
      </c>
      <c r="C1401">
        <v>100</v>
      </c>
      <c r="D1401">
        <v>100</v>
      </c>
      <c r="E1401">
        <v>100</v>
      </c>
      <c r="F1401">
        <v>100</v>
      </c>
      <c r="G1401">
        <v>100</v>
      </c>
      <c r="H1401">
        <v>100</v>
      </c>
      <c r="I1401">
        <v>100</v>
      </c>
      <c r="J1401">
        <v>100</v>
      </c>
      <c r="K1401">
        <v>100</v>
      </c>
      <c r="L1401">
        <v>100</v>
      </c>
      <c r="M1401">
        <v>100</v>
      </c>
      <c r="N1401">
        <v>100</v>
      </c>
      <c r="O1401">
        <v>120</v>
      </c>
      <c r="P1401">
        <v>120</v>
      </c>
      <c r="Q1401">
        <v>120</v>
      </c>
      <c r="R1401">
        <v>120</v>
      </c>
      <c r="S1401">
        <v>120</v>
      </c>
      <c r="T1401">
        <v>120</v>
      </c>
      <c r="U1401">
        <v>120</v>
      </c>
      <c r="V1401">
        <v>120</v>
      </c>
      <c r="W1401">
        <v>120</v>
      </c>
      <c r="X1401">
        <v>120</v>
      </c>
      <c r="Y1401">
        <v>120</v>
      </c>
      <c r="Z1401">
        <v>120</v>
      </c>
    </row>
    <row r="1402" spans="1:26" x14ac:dyDescent="0.35">
      <c r="A1402">
        <v>1455</v>
      </c>
      <c r="B1402" t="s">
        <v>799</v>
      </c>
      <c r="C1402">
        <v>1195</v>
      </c>
      <c r="D1402">
        <v>1467</v>
      </c>
      <c r="E1402">
        <v>2222</v>
      </c>
      <c r="F1402">
        <v>2012</v>
      </c>
      <c r="G1402">
        <v>1635</v>
      </c>
      <c r="H1402">
        <v>1782</v>
      </c>
      <c r="I1402">
        <v>1614</v>
      </c>
      <c r="J1402">
        <v>1803</v>
      </c>
      <c r="K1402">
        <v>2243</v>
      </c>
      <c r="L1402">
        <v>1740</v>
      </c>
      <c r="M1402">
        <v>1593</v>
      </c>
      <c r="N1402">
        <v>1656</v>
      </c>
      <c r="O1402">
        <v>885</v>
      </c>
      <c r="P1402">
        <v>177</v>
      </c>
      <c r="Q1402">
        <v>177</v>
      </c>
      <c r="R1402">
        <v>708</v>
      </c>
      <c r="S1402">
        <v>177</v>
      </c>
      <c r="T1402">
        <v>1273</v>
      </c>
      <c r="U1402">
        <v>531</v>
      </c>
      <c r="V1402">
        <v>177</v>
      </c>
      <c r="W1402">
        <v>0</v>
      </c>
      <c r="X1402">
        <v>1176</v>
      </c>
      <c r="Y1402">
        <v>697</v>
      </c>
      <c r="Z1402">
        <v>354</v>
      </c>
    </row>
    <row r="1403" spans="1:26" x14ac:dyDescent="0.35">
      <c r="A1403">
        <v>1456</v>
      </c>
      <c r="B1403" t="s">
        <v>800</v>
      </c>
      <c r="C1403">
        <v>0</v>
      </c>
      <c r="D1403">
        <v>0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850</v>
      </c>
      <c r="M1403">
        <v>0</v>
      </c>
      <c r="N1403">
        <v>0</v>
      </c>
      <c r="O1403">
        <v>0</v>
      </c>
      <c r="P1403">
        <v>0</v>
      </c>
      <c r="Q1403">
        <v>1200</v>
      </c>
      <c r="R1403">
        <v>0</v>
      </c>
      <c r="S1403">
        <v>0</v>
      </c>
      <c r="T1403">
        <v>0</v>
      </c>
      <c r="U1403">
        <v>532</v>
      </c>
      <c r="V1403">
        <v>0</v>
      </c>
      <c r="W1403">
        <v>182</v>
      </c>
      <c r="X1403">
        <v>0</v>
      </c>
      <c r="Y1403">
        <v>0</v>
      </c>
      <c r="Z1403">
        <v>960</v>
      </c>
    </row>
    <row r="1404" spans="1:26" x14ac:dyDescent="0.35">
      <c r="A1404">
        <v>1457</v>
      </c>
      <c r="B1404" t="s">
        <v>801</v>
      </c>
      <c r="C1404">
        <v>1195</v>
      </c>
      <c r="D1404">
        <v>1467</v>
      </c>
      <c r="E1404">
        <v>2222</v>
      </c>
      <c r="F1404">
        <v>2012</v>
      </c>
      <c r="G1404">
        <v>1635</v>
      </c>
      <c r="H1404">
        <v>1782</v>
      </c>
      <c r="I1404">
        <v>1614</v>
      </c>
      <c r="J1404">
        <v>1803</v>
      </c>
      <c r="K1404">
        <v>2243</v>
      </c>
      <c r="L1404">
        <v>890</v>
      </c>
      <c r="M1404">
        <v>1593</v>
      </c>
      <c r="N1404">
        <v>1656</v>
      </c>
      <c r="O1404">
        <v>885</v>
      </c>
      <c r="P1404">
        <v>177</v>
      </c>
      <c r="Q1404">
        <v>-1023</v>
      </c>
      <c r="R1404">
        <v>708</v>
      </c>
      <c r="S1404">
        <v>177</v>
      </c>
      <c r="T1404">
        <v>1273</v>
      </c>
      <c r="U1404">
        <v>-1</v>
      </c>
      <c r="V1404">
        <v>177</v>
      </c>
      <c r="W1404">
        <v>-182</v>
      </c>
      <c r="X1404">
        <v>1176</v>
      </c>
      <c r="Y1404">
        <v>697</v>
      </c>
      <c r="Z1404">
        <v>-606</v>
      </c>
    </row>
    <row r="1405" spans="1:26" x14ac:dyDescent="0.35">
      <c r="A1405">
        <v>1458</v>
      </c>
      <c r="B1405" t="s">
        <v>802</v>
      </c>
      <c r="C1405">
        <v>54607</v>
      </c>
      <c r="D1405">
        <v>65509</v>
      </c>
      <c r="E1405">
        <v>66370</v>
      </c>
      <c r="F1405">
        <v>59221</v>
      </c>
      <c r="G1405">
        <v>71477</v>
      </c>
      <c r="H1405">
        <v>69415</v>
      </c>
      <c r="I1405">
        <v>68723</v>
      </c>
      <c r="J1405">
        <v>77615</v>
      </c>
      <c r="K1405">
        <v>76917</v>
      </c>
      <c r="L1405">
        <v>79230</v>
      </c>
      <c r="M1405">
        <v>82079</v>
      </c>
      <c r="N1405">
        <v>85588</v>
      </c>
      <c r="O1405">
        <v>60674</v>
      </c>
      <c r="P1405">
        <v>61209</v>
      </c>
      <c r="Q1405">
        <v>61386</v>
      </c>
      <c r="R1405">
        <v>62339</v>
      </c>
      <c r="S1405">
        <v>63519</v>
      </c>
      <c r="T1405">
        <v>64061</v>
      </c>
      <c r="U1405">
        <v>64511</v>
      </c>
      <c r="V1405">
        <v>65039</v>
      </c>
      <c r="W1405">
        <v>65039</v>
      </c>
      <c r="X1405">
        <v>65283</v>
      </c>
      <c r="Y1405">
        <v>64705</v>
      </c>
      <c r="Z1405">
        <v>66224</v>
      </c>
    </row>
    <row r="1406" spans="1:26" x14ac:dyDescent="0.35">
      <c r="A1406">
        <v>1459</v>
      </c>
      <c r="B1406" t="s">
        <v>803</v>
      </c>
      <c r="C1406">
        <v>270</v>
      </c>
      <c r="D1406">
        <v>332</v>
      </c>
      <c r="E1406">
        <v>502</v>
      </c>
      <c r="F1406">
        <v>455</v>
      </c>
      <c r="G1406">
        <v>369</v>
      </c>
      <c r="H1406">
        <v>403</v>
      </c>
      <c r="I1406">
        <v>365</v>
      </c>
      <c r="J1406">
        <v>407</v>
      </c>
      <c r="K1406">
        <v>507</v>
      </c>
      <c r="L1406">
        <v>393</v>
      </c>
      <c r="M1406">
        <v>360</v>
      </c>
      <c r="N1406">
        <v>374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467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</row>
    <row r="1407" spans="1:26" x14ac:dyDescent="0.35">
      <c r="A1407">
        <v>1460</v>
      </c>
      <c r="B1407" t="s">
        <v>804</v>
      </c>
      <c r="C1407">
        <v>68</v>
      </c>
      <c r="D1407">
        <v>83</v>
      </c>
      <c r="E1407">
        <v>126</v>
      </c>
      <c r="F1407">
        <v>114</v>
      </c>
      <c r="G1407">
        <v>92</v>
      </c>
      <c r="H1407">
        <v>101</v>
      </c>
      <c r="I1407">
        <v>91</v>
      </c>
      <c r="J1407">
        <v>102</v>
      </c>
      <c r="K1407">
        <v>127</v>
      </c>
      <c r="L1407">
        <v>98</v>
      </c>
      <c r="M1407">
        <v>90</v>
      </c>
      <c r="N1407">
        <v>94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</row>
    <row r="1408" spans="1:26" x14ac:dyDescent="0.35">
      <c r="A1408">
        <v>1461</v>
      </c>
      <c r="B1408" t="s">
        <v>805</v>
      </c>
      <c r="C1408">
        <v>500</v>
      </c>
      <c r="D1408">
        <v>613</v>
      </c>
      <c r="E1408">
        <v>929</v>
      </c>
      <c r="F1408">
        <v>841</v>
      </c>
      <c r="G1408">
        <v>684</v>
      </c>
      <c r="H1408">
        <v>745</v>
      </c>
      <c r="I1408">
        <v>675</v>
      </c>
      <c r="J1408">
        <v>754</v>
      </c>
      <c r="K1408">
        <v>938</v>
      </c>
      <c r="L1408">
        <v>727</v>
      </c>
      <c r="M1408">
        <v>666</v>
      </c>
      <c r="N1408">
        <v>692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630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</row>
    <row r="1409" spans="1:26" x14ac:dyDescent="0.35">
      <c r="A1409">
        <v>1462</v>
      </c>
      <c r="B1409" t="s">
        <v>806</v>
      </c>
      <c r="C1409">
        <v>122</v>
      </c>
      <c r="D1409">
        <v>149</v>
      </c>
      <c r="E1409">
        <v>226</v>
      </c>
      <c r="F1409">
        <v>205</v>
      </c>
      <c r="G1409">
        <v>166</v>
      </c>
      <c r="H1409">
        <v>181</v>
      </c>
      <c r="I1409">
        <v>164</v>
      </c>
      <c r="J1409">
        <v>183</v>
      </c>
      <c r="K1409">
        <v>228</v>
      </c>
      <c r="L1409">
        <v>177</v>
      </c>
      <c r="M1409">
        <v>162</v>
      </c>
      <c r="N1409">
        <v>168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</row>
    <row r="1410" spans="1:26" x14ac:dyDescent="0.35">
      <c r="A1410">
        <v>1463</v>
      </c>
      <c r="B1410" t="s">
        <v>807</v>
      </c>
      <c r="C1410">
        <v>189</v>
      </c>
      <c r="D1410">
        <v>232</v>
      </c>
      <c r="E1410">
        <v>351</v>
      </c>
      <c r="F1410">
        <v>318</v>
      </c>
      <c r="G1410">
        <v>259</v>
      </c>
      <c r="H1410">
        <v>282</v>
      </c>
      <c r="I1410">
        <v>255</v>
      </c>
      <c r="J1410">
        <v>285</v>
      </c>
      <c r="K1410">
        <v>355</v>
      </c>
      <c r="L1410">
        <v>275</v>
      </c>
      <c r="M1410">
        <v>252</v>
      </c>
      <c r="N1410">
        <v>262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822</v>
      </c>
      <c r="Y1410">
        <v>520</v>
      </c>
      <c r="Z1410">
        <v>0</v>
      </c>
    </row>
    <row r="1411" spans="1:26" x14ac:dyDescent="0.35">
      <c r="A1411">
        <v>1464</v>
      </c>
      <c r="B1411" t="s">
        <v>808</v>
      </c>
      <c r="C1411">
        <v>203</v>
      </c>
      <c r="D1411">
        <v>249</v>
      </c>
      <c r="E1411">
        <v>377</v>
      </c>
      <c r="F1411">
        <v>341</v>
      </c>
      <c r="G1411">
        <v>277</v>
      </c>
      <c r="H1411">
        <v>302</v>
      </c>
      <c r="I1411">
        <v>274</v>
      </c>
      <c r="J1411">
        <v>306</v>
      </c>
      <c r="K1411">
        <v>380</v>
      </c>
      <c r="L1411">
        <v>295</v>
      </c>
      <c r="M1411">
        <v>270</v>
      </c>
      <c r="N1411">
        <v>281</v>
      </c>
      <c r="O1411">
        <v>885</v>
      </c>
      <c r="P1411">
        <v>177</v>
      </c>
      <c r="Q1411">
        <v>177</v>
      </c>
      <c r="R1411">
        <v>708</v>
      </c>
      <c r="S1411">
        <v>177</v>
      </c>
      <c r="T1411">
        <v>177</v>
      </c>
      <c r="U1411">
        <v>531</v>
      </c>
      <c r="V1411">
        <v>177</v>
      </c>
      <c r="W1411">
        <v>0</v>
      </c>
      <c r="X1411">
        <v>354</v>
      </c>
      <c r="Y1411">
        <v>177</v>
      </c>
      <c r="Z1411">
        <v>354</v>
      </c>
    </row>
    <row r="1412" spans="1:26" x14ac:dyDescent="0.35">
      <c r="A1412">
        <v>1465</v>
      </c>
      <c r="B1412" t="s">
        <v>809</v>
      </c>
      <c r="C1412">
        <v>0</v>
      </c>
      <c r="D1412">
        <v>0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350</v>
      </c>
      <c r="R1412">
        <v>0</v>
      </c>
      <c r="S1412">
        <v>0</v>
      </c>
      <c r="T1412">
        <v>0</v>
      </c>
      <c r="U1412">
        <v>350</v>
      </c>
      <c r="V1412">
        <v>0</v>
      </c>
      <c r="W1412">
        <v>0</v>
      </c>
      <c r="X1412">
        <v>0</v>
      </c>
      <c r="Y1412">
        <v>0</v>
      </c>
      <c r="Z1412">
        <v>0</v>
      </c>
    </row>
    <row r="1413" spans="1:26" x14ac:dyDescent="0.35">
      <c r="A1413">
        <v>1466</v>
      </c>
      <c r="B1413" t="s">
        <v>810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</row>
    <row r="1414" spans="1:26" x14ac:dyDescent="0.35">
      <c r="A1414">
        <v>1467</v>
      </c>
      <c r="B1414" t="s">
        <v>811</v>
      </c>
      <c r="C1414">
        <v>0</v>
      </c>
      <c r="D1414">
        <v>0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</row>
    <row r="1415" spans="1:26" x14ac:dyDescent="0.35">
      <c r="A1415">
        <v>1468</v>
      </c>
      <c r="B1415" t="s">
        <v>812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774</v>
      </c>
      <c r="M1415">
        <v>0</v>
      </c>
      <c r="N1415">
        <v>0</v>
      </c>
      <c r="O1415">
        <v>0</v>
      </c>
      <c r="P1415">
        <v>0</v>
      </c>
      <c r="Q1415">
        <v>850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960</v>
      </c>
    </row>
    <row r="1416" spans="1:26" x14ac:dyDescent="0.35">
      <c r="A1416">
        <v>1469</v>
      </c>
      <c r="B1416" t="s">
        <v>813</v>
      </c>
      <c r="C1416">
        <v>0</v>
      </c>
      <c r="D1416">
        <v>0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</row>
    <row r="1417" spans="1:26" x14ac:dyDescent="0.35">
      <c r="A1417">
        <v>1470</v>
      </c>
      <c r="B1417" t="s">
        <v>814</v>
      </c>
      <c r="C1417">
        <v>0</v>
      </c>
      <c r="D1417">
        <v>0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182</v>
      </c>
      <c r="V1417">
        <v>0</v>
      </c>
      <c r="W1417">
        <v>182</v>
      </c>
      <c r="X1417">
        <v>0</v>
      </c>
      <c r="Y1417">
        <v>0</v>
      </c>
      <c r="Z1417">
        <v>0</v>
      </c>
    </row>
    <row r="1418" spans="1:26" x14ac:dyDescent="0.35">
      <c r="A1418">
        <v>1471</v>
      </c>
      <c r="B1418" t="s">
        <v>815</v>
      </c>
      <c r="C1418">
        <v>270</v>
      </c>
      <c r="D1418">
        <v>332</v>
      </c>
      <c r="E1418">
        <v>502</v>
      </c>
      <c r="F1418">
        <v>455</v>
      </c>
      <c r="G1418">
        <v>369</v>
      </c>
      <c r="H1418">
        <v>403</v>
      </c>
      <c r="I1418">
        <v>365</v>
      </c>
      <c r="J1418">
        <v>407</v>
      </c>
      <c r="K1418">
        <v>507</v>
      </c>
      <c r="L1418">
        <v>393</v>
      </c>
      <c r="M1418">
        <v>360</v>
      </c>
      <c r="N1418">
        <v>374</v>
      </c>
      <c r="O1418">
        <v>0</v>
      </c>
      <c r="P1418">
        <v>0</v>
      </c>
      <c r="Q1418">
        <v>-350</v>
      </c>
      <c r="R1418">
        <v>0</v>
      </c>
      <c r="S1418">
        <v>0</v>
      </c>
      <c r="T1418">
        <v>467</v>
      </c>
      <c r="U1418">
        <v>-350</v>
      </c>
      <c r="V1418">
        <v>0</v>
      </c>
      <c r="W1418">
        <v>0</v>
      </c>
      <c r="X1418">
        <v>0</v>
      </c>
      <c r="Y1418">
        <v>0</v>
      </c>
      <c r="Z1418">
        <v>0</v>
      </c>
    </row>
    <row r="1419" spans="1:26" x14ac:dyDescent="0.35">
      <c r="A1419">
        <v>1472</v>
      </c>
      <c r="B1419" t="s">
        <v>816</v>
      </c>
      <c r="C1419">
        <v>68</v>
      </c>
      <c r="D1419">
        <v>83</v>
      </c>
      <c r="E1419">
        <v>126</v>
      </c>
      <c r="F1419">
        <v>114</v>
      </c>
      <c r="G1419">
        <v>92</v>
      </c>
      <c r="H1419">
        <v>101</v>
      </c>
      <c r="I1419">
        <v>91</v>
      </c>
      <c r="J1419">
        <v>102</v>
      </c>
      <c r="K1419">
        <v>127</v>
      </c>
      <c r="L1419">
        <v>98</v>
      </c>
      <c r="M1419">
        <v>90</v>
      </c>
      <c r="N1419">
        <v>94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</row>
    <row r="1420" spans="1:26" x14ac:dyDescent="0.35">
      <c r="A1420">
        <v>1473</v>
      </c>
      <c r="B1420" t="s">
        <v>817</v>
      </c>
      <c r="C1420">
        <v>500</v>
      </c>
      <c r="D1420">
        <v>613</v>
      </c>
      <c r="E1420">
        <v>929</v>
      </c>
      <c r="F1420">
        <v>841</v>
      </c>
      <c r="G1420">
        <v>684</v>
      </c>
      <c r="H1420">
        <v>745</v>
      </c>
      <c r="I1420">
        <v>675</v>
      </c>
      <c r="J1420">
        <v>754</v>
      </c>
      <c r="K1420">
        <v>938</v>
      </c>
      <c r="L1420">
        <v>727</v>
      </c>
      <c r="M1420">
        <v>666</v>
      </c>
      <c r="N1420">
        <v>692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630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</row>
    <row r="1421" spans="1:26" x14ac:dyDescent="0.35">
      <c r="A1421">
        <v>1474</v>
      </c>
      <c r="B1421" t="s">
        <v>818</v>
      </c>
      <c r="C1421">
        <v>122</v>
      </c>
      <c r="D1421">
        <v>149</v>
      </c>
      <c r="E1421">
        <v>226</v>
      </c>
      <c r="F1421">
        <v>205</v>
      </c>
      <c r="G1421">
        <v>166</v>
      </c>
      <c r="H1421">
        <v>181</v>
      </c>
      <c r="I1421">
        <v>164</v>
      </c>
      <c r="J1421">
        <v>183</v>
      </c>
      <c r="K1421">
        <v>228</v>
      </c>
      <c r="L1421">
        <v>-597</v>
      </c>
      <c r="M1421">
        <v>162</v>
      </c>
      <c r="N1421">
        <v>168</v>
      </c>
      <c r="O1421">
        <v>0</v>
      </c>
      <c r="P1421">
        <v>0</v>
      </c>
      <c r="Q1421">
        <v>-850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-960</v>
      </c>
    </row>
    <row r="1422" spans="1:26" x14ac:dyDescent="0.35">
      <c r="A1422">
        <v>1475</v>
      </c>
      <c r="B1422" t="s">
        <v>819</v>
      </c>
      <c r="C1422">
        <v>189</v>
      </c>
      <c r="D1422">
        <v>232</v>
      </c>
      <c r="E1422">
        <v>351</v>
      </c>
      <c r="F1422">
        <v>318</v>
      </c>
      <c r="G1422">
        <v>259</v>
      </c>
      <c r="H1422">
        <v>282</v>
      </c>
      <c r="I1422">
        <v>255</v>
      </c>
      <c r="J1422">
        <v>285</v>
      </c>
      <c r="K1422">
        <v>355</v>
      </c>
      <c r="L1422">
        <v>275</v>
      </c>
      <c r="M1422">
        <v>252</v>
      </c>
      <c r="N1422">
        <v>262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822</v>
      </c>
      <c r="Y1422">
        <v>520</v>
      </c>
      <c r="Z1422">
        <v>0</v>
      </c>
    </row>
    <row r="1423" spans="1:26" x14ac:dyDescent="0.35">
      <c r="A1423">
        <v>1476</v>
      </c>
      <c r="B1423" t="s">
        <v>820</v>
      </c>
      <c r="C1423">
        <v>203</v>
      </c>
      <c r="D1423">
        <v>249</v>
      </c>
      <c r="E1423">
        <v>377</v>
      </c>
      <c r="F1423">
        <v>341</v>
      </c>
      <c r="G1423">
        <v>277</v>
      </c>
      <c r="H1423">
        <v>302</v>
      </c>
      <c r="I1423">
        <v>274</v>
      </c>
      <c r="J1423">
        <v>306</v>
      </c>
      <c r="K1423">
        <v>380</v>
      </c>
      <c r="L1423">
        <v>295</v>
      </c>
      <c r="M1423">
        <v>270</v>
      </c>
      <c r="N1423">
        <v>281</v>
      </c>
      <c r="O1423">
        <v>885</v>
      </c>
      <c r="P1423">
        <v>177</v>
      </c>
      <c r="Q1423">
        <v>177</v>
      </c>
      <c r="R1423">
        <v>708</v>
      </c>
      <c r="S1423">
        <v>177</v>
      </c>
      <c r="T1423">
        <v>177</v>
      </c>
      <c r="U1423">
        <v>349</v>
      </c>
      <c r="V1423">
        <v>177</v>
      </c>
      <c r="W1423">
        <v>-182</v>
      </c>
      <c r="X1423">
        <v>354</v>
      </c>
      <c r="Y1423">
        <v>177</v>
      </c>
      <c r="Z1423">
        <v>354</v>
      </c>
    </row>
    <row r="1424" spans="1:26" x14ac:dyDescent="0.35">
      <c r="A1424">
        <v>1477</v>
      </c>
      <c r="B1424" t="s">
        <v>821</v>
      </c>
      <c r="C1424">
        <v>630</v>
      </c>
      <c r="D1424">
        <v>981</v>
      </c>
      <c r="E1424">
        <v>1267</v>
      </c>
      <c r="F1424">
        <v>1586</v>
      </c>
      <c r="G1424">
        <v>2100</v>
      </c>
      <c r="H1424">
        <v>2382</v>
      </c>
      <c r="I1424">
        <v>2710</v>
      </c>
      <c r="J1424">
        <v>3113</v>
      </c>
      <c r="K1424">
        <v>3446</v>
      </c>
      <c r="L1424">
        <v>3905</v>
      </c>
      <c r="M1424">
        <v>4275</v>
      </c>
      <c r="N1424">
        <v>4625</v>
      </c>
      <c r="O1424">
        <v>700</v>
      </c>
      <c r="P1424">
        <v>350</v>
      </c>
      <c r="Q1424">
        <v>350</v>
      </c>
      <c r="R1424">
        <v>350</v>
      </c>
      <c r="S1424">
        <v>350</v>
      </c>
      <c r="T1424">
        <v>350</v>
      </c>
      <c r="U1424">
        <v>117</v>
      </c>
      <c r="V1424">
        <v>467</v>
      </c>
      <c r="W1424">
        <v>467</v>
      </c>
      <c r="X1424">
        <v>467</v>
      </c>
      <c r="Y1424">
        <v>467</v>
      </c>
      <c r="Z1424">
        <v>467</v>
      </c>
    </row>
    <row r="1425" spans="1:26" x14ac:dyDescent="0.35">
      <c r="A1425">
        <v>1478</v>
      </c>
      <c r="B1425" t="s">
        <v>822</v>
      </c>
      <c r="C1425">
        <v>0</v>
      </c>
      <c r="D1425">
        <v>60</v>
      </c>
      <c r="E1425">
        <v>133</v>
      </c>
      <c r="F1425">
        <v>244</v>
      </c>
      <c r="G1425">
        <v>345</v>
      </c>
      <c r="H1425">
        <v>427</v>
      </c>
      <c r="I1425">
        <v>516</v>
      </c>
      <c r="J1425">
        <v>596</v>
      </c>
      <c r="K1425">
        <v>686</v>
      </c>
      <c r="L1425">
        <v>799</v>
      </c>
      <c r="M1425">
        <v>886</v>
      </c>
      <c r="N1425">
        <v>965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</row>
    <row r="1426" spans="1:26" x14ac:dyDescent="0.35">
      <c r="A1426">
        <v>1479</v>
      </c>
      <c r="B1426" t="s">
        <v>823</v>
      </c>
      <c r="C1426">
        <v>0</v>
      </c>
      <c r="D1426">
        <v>442</v>
      </c>
      <c r="E1426">
        <v>985</v>
      </c>
      <c r="F1426">
        <v>1807</v>
      </c>
      <c r="G1426">
        <v>2551</v>
      </c>
      <c r="H1426">
        <v>3156</v>
      </c>
      <c r="I1426">
        <v>3816</v>
      </c>
      <c r="J1426">
        <v>4413</v>
      </c>
      <c r="K1426">
        <v>5080</v>
      </c>
      <c r="L1426">
        <v>5910</v>
      </c>
      <c r="M1426">
        <v>6553</v>
      </c>
      <c r="N1426">
        <v>7143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400</v>
      </c>
      <c r="V1426">
        <v>400</v>
      </c>
      <c r="W1426">
        <v>400</v>
      </c>
      <c r="X1426">
        <v>400</v>
      </c>
      <c r="Y1426">
        <v>400</v>
      </c>
      <c r="Z1426">
        <v>400</v>
      </c>
    </row>
    <row r="1427" spans="1:26" x14ac:dyDescent="0.35">
      <c r="A1427">
        <v>1480</v>
      </c>
      <c r="B1427" t="s">
        <v>824</v>
      </c>
      <c r="C1427">
        <v>864</v>
      </c>
      <c r="D1427">
        <v>1125</v>
      </c>
      <c r="E1427">
        <v>1248</v>
      </c>
      <c r="F1427">
        <v>2014</v>
      </c>
      <c r="G1427">
        <v>2485</v>
      </c>
      <c r="H1427">
        <v>2514</v>
      </c>
      <c r="I1427">
        <v>2602</v>
      </c>
      <c r="J1427">
        <v>2956</v>
      </c>
      <c r="K1427">
        <v>3072</v>
      </c>
      <c r="L1427">
        <v>3273</v>
      </c>
      <c r="M1427">
        <v>2664</v>
      </c>
      <c r="N1427">
        <v>2863</v>
      </c>
      <c r="O1427">
        <v>960</v>
      </c>
      <c r="P1427">
        <v>960</v>
      </c>
      <c r="Q1427">
        <v>960</v>
      </c>
      <c r="R1427">
        <v>960</v>
      </c>
      <c r="S1427">
        <v>960</v>
      </c>
      <c r="T1427">
        <v>960</v>
      </c>
      <c r="U1427">
        <v>960</v>
      </c>
      <c r="V1427">
        <v>960</v>
      </c>
      <c r="W1427">
        <v>960</v>
      </c>
      <c r="X1427">
        <v>960</v>
      </c>
      <c r="Y1427">
        <v>0</v>
      </c>
      <c r="Z1427">
        <v>0</v>
      </c>
    </row>
    <row r="1428" spans="1:26" x14ac:dyDescent="0.35">
      <c r="A1428">
        <v>1481</v>
      </c>
      <c r="B1428" t="s">
        <v>825</v>
      </c>
      <c r="C1428">
        <v>0</v>
      </c>
      <c r="D1428">
        <v>167</v>
      </c>
      <c r="E1428">
        <v>373</v>
      </c>
      <c r="F1428">
        <v>684</v>
      </c>
      <c r="G1428">
        <v>965</v>
      </c>
      <c r="H1428">
        <v>1194</v>
      </c>
      <c r="I1428">
        <v>1444</v>
      </c>
      <c r="J1428">
        <v>1670</v>
      </c>
      <c r="K1428">
        <v>1922</v>
      </c>
      <c r="L1428">
        <v>2236</v>
      </c>
      <c r="M1428">
        <v>2480</v>
      </c>
      <c r="N1428">
        <v>2703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1342</v>
      </c>
    </row>
    <row r="1429" spans="1:26" x14ac:dyDescent="0.35">
      <c r="A1429">
        <v>1482</v>
      </c>
      <c r="B1429" t="s">
        <v>826</v>
      </c>
      <c r="C1429">
        <v>53113</v>
      </c>
      <c r="D1429">
        <v>62734</v>
      </c>
      <c r="E1429">
        <v>62364</v>
      </c>
      <c r="F1429">
        <v>52886</v>
      </c>
      <c r="G1429">
        <v>63031</v>
      </c>
      <c r="H1429">
        <v>59742</v>
      </c>
      <c r="I1429">
        <v>57635</v>
      </c>
      <c r="J1429">
        <v>64867</v>
      </c>
      <c r="K1429">
        <v>62711</v>
      </c>
      <c r="L1429">
        <v>63107</v>
      </c>
      <c r="M1429">
        <v>65221</v>
      </c>
      <c r="N1429">
        <v>67289</v>
      </c>
      <c r="O1429">
        <v>59014</v>
      </c>
      <c r="P1429">
        <v>59899</v>
      </c>
      <c r="Q1429">
        <v>60076</v>
      </c>
      <c r="R1429">
        <v>61029</v>
      </c>
      <c r="S1429">
        <v>62209</v>
      </c>
      <c r="T1429">
        <v>62751</v>
      </c>
      <c r="U1429">
        <v>63035</v>
      </c>
      <c r="V1429">
        <v>63212</v>
      </c>
      <c r="W1429">
        <v>63213</v>
      </c>
      <c r="X1429">
        <v>63457</v>
      </c>
      <c r="Y1429">
        <v>63839</v>
      </c>
      <c r="Z1429">
        <v>64016</v>
      </c>
    </row>
    <row r="1430" spans="1:26" x14ac:dyDescent="0.35">
      <c r="A1430">
        <v>1483</v>
      </c>
      <c r="B1430" t="s">
        <v>827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</row>
    <row r="1431" spans="1:26" x14ac:dyDescent="0.35">
      <c r="A1431">
        <v>1484</v>
      </c>
      <c r="B1431" t="s">
        <v>828</v>
      </c>
      <c r="C1431">
        <v>0</v>
      </c>
      <c r="D1431">
        <v>0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</row>
    <row r="1432" spans="1:26" x14ac:dyDescent="0.35">
      <c r="A1432">
        <v>1485</v>
      </c>
      <c r="B1432" t="s">
        <v>829</v>
      </c>
      <c r="C1432">
        <v>0</v>
      </c>
      <c r="D1432">
        <v>0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</row>
    <row r="1433" spans="1:26" x14ac:dyDescent="0.35">
      <c r="A1433">
        <v>1486</v>
      </c>
      <c r="B1433" t="s">
        <v>830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</row>
    <row r="1434" spans="1:26" x14ac:dyDescent="0.35">
      <c r="A1434">
        <v>1487</v>
      </c>
      <c r="B1434" t="s">
        <v>831</v>
      </c>
      <c r="C1434">
        <v>0</v>
      </c>
      <c r="D1434">
        <v>0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</row>
    <row r="1435" spans="1:26" x14ac:dyDescent="0.35">
      <c r="A1435">
        <v>1488</v>
      </c>
      <c r="B1435" t="s">
        <v>832</v>
      </c>
      <c r="C1435">
        <v>0</v>
      </c>
      <c r="D1435">
        <v>0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</row>
    <row r="1436" spans="1:26" x14ac:dyDescent="0.35">
      <c r="A1436">
        <v>1489</v>
      </c>
      <c r="B1436" t="s">
        <v>833</v>
      </c>
      <c r="C1436">
        <v>0</v>
      </c>
      <c r="D1436">
        <v>0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</row>
    <row r="1437" spans="1:26" x14ac:dyDescent="0.35">
      <c r="A1437">
        <v>1490</v>
      </c>
      <c r="B1437" t="s">
        <v>834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</row>
    <row r="1438" spans="1:26" x14ac:dyDescent="0.35">
      <c r="A1438">
        <v>1491</v>
      </c>
      <c r="B1438" t="s">
        <v>835</v>
      </c>
      <c r="C1438">
        <v>0</v>
      </c>
      <c r="D1438">
        <v>0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</row>
    <row r="1439" spans="1:26" x14ac:dyDescent="0.35">
      <c r="A1439">
        <v>1492</v>
      </c>
      <c r="B1439" t="s">
        <v>836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</row>
    <row r="1440" spans="1:26" x14ac:dyDescent="0.35">
      <c r="A1440">
        <v>1493</v>
      </c>
      <c r="B1440" t="s">
        <v>837</v>
      </c>
      <c r="C1440">
        <v>0</v>
      </c>
      <c r="D1440">
        <v>0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</row>
    <row r="1441" spans="1:26" x14ac:dyDescent="0.35">
      <c r="A1441">
        <v>1494</v>
      </c>
      <c r="B1441" t="s">
        <v>838</v>
      </c>
      <c r="C1441">
        <v>0</v>
      </c>
      <c r="D1441">
        <v>0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</row>
    <row r="1442" spans="1:26" x14ac:dyDescent="0.35">
      <c r="A1442">
        <v>1495</v>
      </c>
      <c r="B1442" t="s">
        <v>839</v>
      </c>
      <c r="C1442">
        <v>0</v>
      </c>
      <c r="D1442">
        <v>0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</row>
    <row r="1443" spans="1:26" x14ac:dyDescent="0.35">
      <c r="A1443">
        <v>1496</v>
      </c>
      <c r="B1443" t="s">
        <v>840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</row>
    <row r="1444" spans="1:26" x14ac:dyDescent="0.35">
      <c r="A1444">
        <v>1497</v>
      </c>
      <c r="B1444" t="s">
        <v>841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</row>
    <row r="1445" spans="1:26" x14ac:dyDescent="0.35">
      <c r="A1445">
        <v>1498</v>
      </c>
      <c r="B1445" t="s">
        <v>842</v>
      </c>
      <c r="C1445">
        <v>0</v>
      </c>
      <c r="D1445">
        <v>0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</row>
    <row r="1446" spans="1:26" x14ac:dyDescent="0.35">
      <c r="A1446">
        <v>1499</v>
      </c>
      <c r="B1446" t="s">
        <v>843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</row>
    <row r="1447" spans="1:26" x14ac:dyDescent="0.35">
      <c r="A1447">
        <v>1500</v>
      </c>
      <c r="B1447" t="s">
        <v>844</v>
      </c>
      <c r="C1447">
        <v>0</v>
      </c>
      <c r="D1447">
        <v>0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</row>
    <row r="1448" spans="1:26" x14ac:dyDescent="0.35">
      <c r="A1448">
        <v>1501</v>
      </c>
      <c r="B1448" t="s">
        <v>845</v>
      </c>
      <c r="C1448">
        <v>152005</v>
      </c>
      <c r="D1448">
        <v>176370</v>
      </c>
      <c r="E1448">
        <v>184082</v>
      </c>
      <c r="F1448">
        <v>184470</v>
      </c>
      <c r="G1448">
        <v>200828</v>
      </c>
      <c r="H1448">
        <v>195204</v>
      </c>
      <c r="I1448">
        <v>193351</v>
      </c>
      <c r="J1448">
        <v>218689</v>
      </c>
      <c r="K1448">
        <v>223851</v>
      </c>
      <c r="L1448">
        <v>226215</v>
      </c>
      <c r="M1448">
        <v>247197</v>
      </c>
      <c r="N1448">
        <v>245164</v>
      </c>
      <c r="O1448">
        <v>172524</v>
      </c>
      <c r="P1448">
        <v>165054</v>
      </c>
      <c r="Q1448">
        <v>178909</v>
      </c>
      <c r="R1448">
        <v>186487</v>
      </c>
      <c r="S1448">
        <v>188057</v>
      </c>
      <c r="T1448">
        <v>195108</v>
      </c>
      <c r="U1448">
        <v>183891</v>
      </c>
      <c r="V1448">
        <v>194792</v>
      </c>
      <c r="W1448">
        <v>202876</v>
      </c>
      <c r="X1448">
        <v>199282</v>
      </c>
      <c r="Y1448">
        <v>204085</v>
      </c>
      <c r="Z1448">
        <v>230050</v>
      </c>
    </row>
    <row r="1449" spans="1:26" x14ac:dyDescent="0.35">
      <c r="A1449">
        <v>1502</v>
      </c>
      <c r="B1449" t="s">
        <v>648</v>
      </c>
      <c r="C1449">
        <v>171198</v>
      </c>
      <c r="D1449">
        <v>189769</v>
      </c>
      <c r="E1449">
        <v>310440</v>
      </c>
      <c r="F1449">
        <v>298912</v>
      </c>
      <c r="G1449">
        <v>250174</v>
      </c>
      <c r="H1449">
        <v>254046</v>
      </c>
      <c r="I1449">
        <v>301927</v>
      </c>
      <c r="J1449">
        <v>231336</v>
      </c>
      <c r="K1449">
        <v>282567</v>
      </c>
      <c r="L1449">
        <v>244601</v>
      </c>
      <c r="M1449">
        <v>222774</v>
      </c>
      <c r="N1449">
        <v>275355</v>
      </c>
      <c r="O1449">
        <v>46381</v>
      </c>
      <c r="P1449">
        <v>138968</v>
      </c>
      <c r="Q1449">
        <v>197906</v>
      </c>
      <c r="R1449">
        <v>205087</v>
      </c>
      <c r="S1449">
        <v>191222</v>
      </c>
      <c r="T1449">
        <v>133781</v>
      </c>
      <c r="U1449">
        <v>265845</v>
      </c>
      <c r="V1449">
        <v>119874</v>
      </c>
      <c r="W1449">
        <v>234310</v>
      </c>
      <c r="X1449">
        <v>129016</v>
      </c>
      <c r="Y1449">
        <v>200527</v>
      </c>
      <c r="Z1449">
        <v>191776</v>
      </c>
    </row>
    <row r="1450" spans="1:26" x14ac:dyDescent="0.35">
      <c r="A1450">
        <v>1503</v>
      </c>
      <c r="B1450" t="s">
        <v>647</v>
      </c>
      <c r="C1450">
        <v>12</v>
      </c>
      <c r="D1450">
        <v>12</v>
      </c>
      <c r="E1450">
        <v>12</v>
      </c>
      <c r="F1450">
        <v>12</v>
      </c>
      <c r="G1450">
        <v>12</v>
      </c>
      <c r="H1450">
        <v>12</v>
      </c>
      <c r="I1450">
        <v>12</v>
      </c>
      <c r="J1450">
        <v>12</v>
      </c>
      <c r="K1450">
        <v>12</v>
      </c>
      <c r="L1450">
        <v>12</v>
      </c>
      <c r="M1450">
        <v>12</v>
      </c>
      <c r="N1450">
        <v>12</v>
      </c>
      <c r="O1450">
        <v>12</v>
      </c>
      <c r="P1450">
        <v>11</v>
      </c>
      <c r="Q1450">
        <v>32</v>
      </c>
      <c r="R1450">
        <v>13</v>
      </c>
      <c r="S1450">
        <v>10</v>
      </c>
      <c r="T1450">
        <v>12</v>
      </c>
      <c r="U1450">
        <v>15</v>
      </c>
      <c r="V1450">
        <v>19</v>
      </c>
      <c r="W1450">
        <v>12</v>
      </c>
      <c r="X1450">
        <v>12</v>
      </c>
      <c r="Y1450">
        <v>15</v>
      </c>
      <c r="Z1450">
        <v>10</v>
      </c>
    </row>
    <row r="1451" spans="1:26" x14ac:dyDescent="0.35">
      <c r="A1451">
        <v>1504</v>
      </c>
      <c r="B1451" t="s">
        <v>649</v>
      </c>
      <c r="C1451">
        <v>18</v>
      </c>
      <c r="D1451">
        <v>18</v>
      </c>
      <c r="E1451">
        <v>18</v>
      </c>
      <c r="F1451">
        <v>18</v>
      </c>
      <c r="G1451">
        <v>18</v>
      </c>
      <c r="H1451">
        <v>18</v>
      </c>
      <c r="I1451">
        <v>18</v>
      </c>
      <c r="J1451">
        <v>18</v>
      </c>
      <c r="K1451">
        <v>18</v>
      </c>
      <c r="L1451">
        <v>18</v>
      </c>
      <c r="M1451">
        <v>18</v>
      </c>
      <c r="N1451">
        <v>18</v>
      </c>
      <c r="O1451">
        <v>0</v>
      </c>
      <c r="P1451">
        <v>6</v>
      </c>
      <c r="Q1451">
        <v>8</v>
      </c>
      <c r="R1451">
        <v>10</v>
      </c>
      <c r="S1451">
        <v>20</v>
      </c>
      <c r="T1451">
        <v>19</v>
      </c>
      <c r="U1451">
        <v>14</v>
      </c>
      <c r="V1451">
        <v>13</v>
      </c>
      <c r="W1451">
        <v>6</v>
      </c>
      <c r="X1451">
        <v>11</v>
      </c>
      <c r="Y1451">
        <v>20</v>
      </c>
      <c r="Z1451">
        <v>13</v>
      </c>
    </row>
    <row r="1452" spans="1:26" x14ac:dyDescent="0.35">
      <c r="A1452">
        <v>1505</v>
      </c>
      <c r="B1452" t="s">
        <v>866</v>
      </c>
      <c r="C1452">
        <v>100</v>
      </c>
      <c r="D1452">
        <v>100</v>
      </c>
      <c r="E1452">
        <v>100</v>
      </c>
      <c r="F1452">
        <v>100</v>
      </c>
      <c r="G1452">
        <v>100</v>
      </c>
      <c r="H1452">
        <v>100</v>
      </c>
      <c r="I1452">
        <v>100</v>
      </c>
      <c r="J1452">
        <v>100</v>
      </c>
      <c r="K1452">
        <v>100</v>
      </c>
      <c r="L1452">
        <v>100</v>
      </c>
      <c r="M1452">
        <v>100</v>
      </c>
      <c r="N1452">
        <v>100</v>
      </c>
      <c r="O1452">
        <v>185</v>
      </c>
      <c r="P1452">
        <v>181</v>
      </c>
      <c r="Q1452">
        <v>184</v>
      </c>
      <c r="R1452">
        <v>185</v>
      </c>
      <c r="S1452">
        <v>184</v>
      </c>
      <c r="T1452">
        <v>188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</row>
    <row r="1453" spans="1:26" x14ac:dyDescent="0.35">
      <c r="A1453">
        <v>1506</v>
      </c>
      <c r="B1453" t="s">
        <v>866</v>
      </c>
      <c r="C1453">
        <v>0</v>
      </c>
      <c r="D1453">
        <v>0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</row>
    <row r="1454" spans="1:26" x14ac:dyDescent="0.35">
      <c r="A1454">
        <v>1507</v>
      </c>
      <c r="B1454" t="s">
        <v>866</v>
      </c>
      <c r="C1454">
        <v>0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</row>
    <row r="1455" spans="1:26" x14ac:dyDescent="0.35">
      <c r="A1455">
        <v>1508</v>
      </c>
      <c r="B1455" t="s">
        <v>866</v>
      </c>
      <c r="C1455">
        <v>100</v>
      </c>
      <c r="D1455">
        <v>100</v>
      </c>
      <c r="E1455">
        <v>100</v>
      </c>
      <c r="F1455">
        <v>100</v>
      </c>
      <c r="G1455">
        <v>100</v>
      </c>
      <c r="H1455">
        <v>100</v>
      </c>
      <c r="I1455">
        <v>100</v>
      </c>
      <c r="J1455">
        <v>100</v>
      </c>
      <c r="K1455">
        <v>100</v>
      </c>
      <c r="L1455">
        <v>100</v>
      </c>
      <c r="M1455">
        <v>100</v>
      </c>
      <c r="N1455">
        <v>100</v>
      </c>
      <c r="O1455">
        <v>188</v>
      </c>
      <c r="P1455">
        <v>190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</row>
    <row r="1456" spans="1:26" x14ac:dyDescent="0.35">
      <c r="A1456">
        <v>1509</v>
      </c>
      <c r="B1456" t="s">
        <v>866</v>
      </c>
      <c r="C1456">
        <v>100</v>
      </c>
      <c r="D1456">
        <v>100</v>
      </c>
      <c r="E1456">
        <v>100</v>
      </c>
      <c r="F1456">
        <v>100</v>
      </c>
      <c r="G1456">
        <v>100</v>
      </c>
      <c r="H1456">
        <v>100</v>
      </c>
      <c r="I1456">
        <v>100</v>
      </c>
      <c r="J1456">
        <v>100</v>
      </c>
      <c r="K1456">
        <v>100</v>
      </c>
      <c r="L1456">
        <v>100</v>
      </c>
      <c r="M1456">
        <v>100</v>
      </c>
      <c r="N1456">
        <v>100</v>
      </c>
      <c r="O1456">
        <v>169</v>
      </c>
      <c r="P1456">
        <v>165</v>
      </c>
      <c r="Q1456">
        <v>167</v>
      </c>
      <c r="R1456">
        <v>171</v>
      </c>
      <c r="S1456">
        <v>171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</row>
    <row r="1457" spans="1:26" x14ac:dyDescent="0.35">
      <c r="A1457">
        <v>1510</v>
      </c>
      <c r="B1457" t="s">
        <v>866</v>
      </c>
      <c r="C1457">
        <v>100</v>
      </c>
      <c r="D1457">
        <v>100</v>
      </c>
      <c r="E1457">
        <v>100</v>
      </c>
      <c r="F1457">
        <v>100</v>
      </c>
      <c r="G1457">
        <v>100</v>
      </c>
      <c r="H1457">
        <v>100</v>
      </c>
      <c r="I1457">
        <v>100</v>
      </c>
      <c r="J1457">
        <v>100</v>
      </c>
      <c r="K1457">
        <v>100</v>
      </c>
      <c r="L1457">
        <v>100</v>
      </c>
      <c r="M1457">
        <v>100</v>
      </c>
      <c r="N1457">
        <v>100</v>
      </c>
      <c r="O1457">
        <v>164</v>
      </c>
      <c r="P1457">
        <v>167</v>
      </c>
      <c r="Q1457">
        <v>168</v>
      </c>
      <c r="R1457">
        <v>170</v>
      </c>
      <c r="S1457">
        <v>172</v>
      </c>
      <c r="T1457">
        <v>170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</row>
    <row r="1458" spans="1:26" x14ac:dyDescent="0.35">
      <c r="A1458">
        <v>1511</v>
      </c>
      <c r="B1458" t="s">
        <v>846</v>
      </c>
      <c r="C1458">
        <v>1900</v>
      </c>
      <c r="D1458">
        <v>1900</v>
      </c>
      <c r="E1458">
        <v>2000</v>
      </c>
      <c r="F1458">
        <v>2000</v>
      </c>
      <c r="G1458">
        <v>2000</v>
      </c>
      <c r="H1458">
        <v>2000</v>
      </c>
      <c r="I1458">
        <v>2100</v>
      </c>
      <c r="J1458">
        <v>2100</v>
      </c>
      <c r="K1458">
        <v>2100</v>
      </c>
      <c r="L1458">
        <v>2100</v>
      </c>
      <c r="M1458">
        <v>2000</v>
      </c>
      <c r="N1458">
        <v>1900</v>
      </c>
      <c r="O1458">
        <v>2044</v>
      </c>
      <c r="P1458">
        <v>1925</v>
      </c>
      <c r="Q1458">
        <v>1945</v>
      </c>
      <c r="R1458">
        <v>1965</v>
      </c>
      <c r="S1458">
        <v>1959</v>
      </c>
      <c r="T1458">
        <v>1929</v>
      </c>
      <c r="U1458">
        <v>1938</v>
      </c>
      <c r="V1458">
        <v>1911</v>
      </c>
      <c r="W1458">
        <v>1922</v>
      </c>
      <c r="X1458">
        <v>1953</v>
      </c>
      <c r="Y1458">
        <v>1897</v>
      </c>
      <c r="Z1458">
        <v>1842</v>
      </c>
    </row>
    <row r="1459" spans="1:26" x14ac:dyDescent="0.35">
      <c r="A1459">
        <v>1512</v>
      </c>
      <c r="B1459" t="s">
        <v>847</v>
      </c>
      <c r="C1459">
        <v>70</v>
      </c>
      <c r="D1459">
        <v>70</v>
      </c>
      <c r="E1459">
        <v>61</v>
      </c>
      <c r="F1459">
        <v>60</v>
      </c>
      <c r="G1459">
        <v>59</v>
      </c>
      <c r="H1459">
        <v>58</v>
      </c>
      <c r="I1459">
        <v>57</v>
      </c>
      <c r="J1459">
        <v>69</v>
      </c>
      <c r="K1459">
        <v>69</v>
      </c>
      <c r="L1459">
        <v>69</v>
      </c>
      <c r="M1459">
        <v>69</v>
      </c>
      <c r="N1459">
        <v>70</v>
      </c>
      <c r="O1459">
        <v>67</v>
      </c>
      <c r="P1459">
        <v>64</v>
      </c>
      <c r="Q1459">
        <v>64</v>
      </c>
      <c r="R1459">
        <v>63</v>
      </c>
      <c r="S1459">
        <v>62</v>
      </c>
      <c r="T1459">
        <v>63</v>
      </c>
      <c r="U1459">
        <v>62</v>
      </c>
      <c r="V1459">
        <v>59</v>
      </c>
      <c r="W1459">
        <v>60</v>
      </c>
      <c r="X1459">
        <v>59</v>
      </c>
      <c r="Y1459">
        <v>59</v>
      </c>
      <c r="Z1459">
        <v>64</v>
      </c>
    </row>
    <row r="1460" spans="1:26" x14ac:dyDescent="0.35">
      <c r="A1460">
        <v>1513</v>
      </c>
      <c r="B1460" t="s">
        <v>848</v>
      </c>
      <c r="C1460">
        <v>1500</v>
      </c>
      <c r="D1460">
        <v>1500</v>
      </c>
      <c r="E1460">
        <v>1700</v>
      </c>
      <c r="F1460">
        <v>1700</v>
      </c>
      <c r="G1460">
        <v>1700</v>
      </c>
      <c r="H1460">
        <v>1500</v>
      </c>
      <c r="I1460">
        <v>1700</v>
      </c>
      <c r="J1460">
        <v>1700</v>
      </c>
      <c r="K1460">
        <v>1700</v>
      </c>
      <c r="L1460">
        <v>1700</v>
      </c>
      <c r="M1460">
        <v>1700</v>
      </c>
      <c r="N1460">
        <v>1100</v>
      </c>
      <c r="O1460">
        <v>1639</v>
      </c>
      <c r="P1460">
        <v>1469</v>
      </c>
      <c r="Q1460">
        <v>1464</v>
      </c>
      <c r="R1460">
        <v>1336</v>
      </c>
      <c r="S1460">
        <v>1430</v>
      </c>
      <c r="T1460">
        <v>1446</v>
      </c>
      <c r="U1460">
        <v>1462</v>
      </c>
      <c r="V1460">
        <v>1396</v>
      </c>
      <c r="W1460">
        <v>1404</v>
      </c>
      <c r="X1460">
        <v>1431</v>
      </c>
      <c r="Y1460">
        <v>1455</v>
      </c>
      <c r="Z1460">
        <v>1104</v>
      </c>
    </row>
    <row r="1461" spans="1:26" x14ac:dyDescent="0.35">
      <c r="A1461">
        <v>1514</v>
      </c>
      <c r="B1461" t="s">
        <v>849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</row>
    <row r="1462" spans="1:26" x14ac:dyDescent="0.35">
      <c r="A1462">
        <v>1515</v>
      </c>
      <c r="B1462" t="s">
        <v>850</v>
      </c>
      <c r="C1462">
        <v>3</v>
      </c>
      <c r="D1462">
        <v>3</v>
      </c>
      <c r="E1462">
        <v>3</v>
      </c>
      <c r="F1462">
        <v>3</v>
      </c>
      <c r="G1462">
        <v>3</v>
      </c>
      <c r="H1462">
        <v>3</v>
      </c>
      <c r="I1462">
        <v>3</v>
      </c>
      <c r="J1462">
        <v>3</v>
      </c>
      <c r="K1462">
        <v>3</v>
      </c>
      <c r="L1462">
        <v>3</v>
      </c>
      <c r="M1462">
        <v>3</v>
      </c>
      <c r="N1462">
        <v>3</v>
      </c>
      <c r="O1462">
        <v>5</v>
      </c>
      <c r="P1462">
        <v>7</v>
      </c>
      <c r="Q1462">
        <v>7</v>
      </c>
      <c r="R1462">
        <v>5</v>
      </c>
      <c r="S1462">
        <v>12</v>
      </c>
      <c r="T1462">
        <v>4</v>
      </c>
      <c r="U1462">
        <v>10</v>
      </c>
      <c r="V1462">
        <v>12</v>
      </c>
      <c r="W1462">
        <v>10</v>
      </c>
      <c r="X1462">
        <v>8</v>
      </c>
      <c r="Y1462">
        <v>5</v>
      </c>
      <c r="Z1462">
        <v>1</v>
      </c>
    </row>
    <row r="1463" spans="1:26" x14ac:dyDescent="0.35">
      <c r="A1463">
        <v>1516</v>
      </c>
      <c r="B1463" t="s">
        <v>851</v>
      </c>
      <c r="C1463">
        <v>400</v>
      </c>
      <c r="D1463">
        <v>400</v>
      </c>
      <c r="E1463">
        <v>400</v>
      </c>
      <c r="F1463">
        <v>400</v>
      </c>
      <c r="G1463">
        <v>400</v>
      </c>
      <c r="H1463">
        <v>350</v>
      </c>
      <c r="I1463">
        <v>350</v>
      </c>
      <c r="J1463">
        <v>400</v>
      </c>
      <c r="K1463">
        <v>400</v>
      </c>
      <c r="L1463">
        <v>400</v>
      </c>
      <c r="M1463">
        <v>400</v>
      </c>
      <c r="N1463">
        <v>400</v>
      </c>
      <c r="O1463">
        <v>402</v>
      </c>
      <c r="P1463">
        <v>434</v>
      </c>
      <c r="Q1463">
        <v>448</v>
      </c>
      <c r="R1463">
        <v>478</v>
      </c>
      <c r="S1463">
        <v>441</v>
      </c>
      <c r="T1463">
        <v>355</v>
      </c>
      <c r="U1463">
        <v>374</v>
      </c>
      <c r="V1463">
        <v>399</v>
      </c>
      <c r="W1463">
        <v>401</v>
      </c>
      <c r="X1463">
        <v>406</v>
      </c>
      <c r="Y1463">
        <v>397</v>
      </c>
      <c r="Z1463">
        <v>388</v>
      </c>
    </row>
    <row r="1464" spans="1:26" x14ac:dyDescent="0.35">
      <c r="A1464">
        <v>1517</v>
      </c>
      <c r="B1464" t="s">
        <v>852</v>
      </c>
      <c r="C1464">
        <v>230</v>
      </c>
      <c r="D1464">
        <v>240</v>
      </c>
      <c r="E1464">
        <v>250</v>
      </c>
      <c r="F1464">
        <v>260</v>
      </c>
      <c r="G1464">
        <v>270</v>
      </c>
      <c r="H1464">
        <v>280</v>
      </c>
      <c r="I1464">
        <v>290</v>
      </c>
      <c r="J1464">
        <v>300</v>
      </c>
      <c r="K1464">
        <v>310</v>
      </c>
      <c r="L1464">
        <v>320</v>
      </c>
      <c r="M1464">
        <v>330</v>
      </c>
      <c r="N1464">
        <v>340</v>
      </c>
      <c r="O1464">
        <v>246</v>
      </c>
      <c r="P1464">
        <v>271</v>
      </c>
      <c r="Q1464">
        <v>305</v>
      </c>
      <c r="R1464">
        <v>328</v>
      </c>
      <c r="S1464">
        <v>338</v>
      </c>
      <c r="T1464">
        <v>437</v>
      </c>
      <c r="U1464">
        <v>454</v>
      </c>
      <c r="V1464">
        <v>461</v>
      </c>
      <c r="W1464">
        <v>468</v>
      </c>
      <c r="X1464">
        <v>477</v>
      </c>
      <c r="Y1464">
        <v>483</v>
      </c>
      <c r="Z1464">
        <v>487</v>
      </c>
    </row>
    <row r="1465" spans="1:26" x14ac:dyDescent="0.35">
      <c r="A1465">
        <v>1518</v>
      </c>
      <c r="B1465" t="s">
        <v>853</v>
      </c>
      <c r="C1465">
        <v>2500</v>
      </c>
      <c r="D1465">
        <v>2500</v>
      </c>
      <c r="E1465">
        <v>2500</v>
      </c>
      <c r="F1465">
        <v>2500</v>
      </c>
      <c r="G1465">
        <v>2000</v>
      </c>
      <c r="H1465">
        <v>2000</v>
      </c>
      <c r="I1465">
        <v>2500</v>
      </c>
      <c r="J1465">
        <v>2000</v>
      </c>
      <c r="K1465">
        <v>3000</v>
      </c>
      <c r="L1465">
        <v>3000</v>
      </c>
      <c r="M1465">
        <v>3000</v>
      </c>
      <c r="N1465">
        <v>3000</v>
      </c>
      <c r="O1465">
        <v>2891</v>
      </c>
      <c r="P1465">
        <v>6067</v>
      </c>
      <c r="Q1465">
        <v>7696</v>
      </c>
      <c r="R1465">
        <v>6409</v>
      </c>
      <c r="S1465">
        <v>6733</v>
      </c>
      <c r="T1465">
        <v>6133</v>
      </c>
      <c r="U1465">
        <v>7402</v>
      </c>
      <c r="V1465">
        <v>6007</v>
      </c>
      <c r="W1465">
        <v>6186</v>
      </c>
      <c r="X1465">
        <v>6559</v>
      </c>
      <c r="Y1465">
        <v>6359</v>
      </c>
      <c r="Z1465">
        <v>5120</v>
      </c>
    </row>
    <row r="1466" spans="1:26" x14ac:dyDescent="0.35">
      <c r="A1466">
        <v>1519</v>
      </c>
      <c r="B1466" t="s">
        <v>854</v>
      </c>
      <c r="C1466">
        <v>37</v>
      </c>
      <c r="D1466">
        <v>37</v>
      </c>
      <c r="E1466">
        <v>37</v>
      </c>
      <c r="F1466">
        <v>40</v>
      </c>
      <c r="G1466">
        <v>40</v>
      </c>
      <c r="H1466">
        <v>37</v>
      </c>
      <c r="I1466">
        <v>37</v>
      </c>
      <c r="J1466">
        <v>37</v>
      </c>
      <c r="K1466">
        <v>45</v>
      </c>
      <c r="L1466">
        <v>45</v>
      </c>
      <c r="M1466">
        <v>45</v>
      </c>
      <c r="N1466">
        <v>45</v>
      </c>
      <c r="O1466">
        <v>40</v>
      </c>
      <c r="P1466">
        <v>38</v>
      </c>
      <c r="Q1466">
        <v>41</v>
      </c>
      <c r="R1466">
        <v>42</v>
      </c>
      <c r="S1466">
        <v>45</v>
      </c>
      <c r="T1466">
        <v>43</v>
      </c>
      <c r="U1466">
        <v>46</v>
      </c>
      <c r="V1466">
        <v>41</v>
      </c>
      <c r="W1466">
        <v>42</v>
      </c>
      <c r="X1466">
        <v>45</v>
      </c>
      <c r="Y1466">
        <v>43</v>
      </c>
      <c r="Z1466">
        <v>41</v>
      </c>
    </row>
    <row r="1467" spans="1:26" x14ac:dyDescent="0.35">
      <c r="A1467">
        <v>1520</v>
      </c>
      <c r="B1467" t="s">
        <v>855</v>
      </c>
      <c r="C1467">
        <v>3619</v>
      </c>
      <c r="D1467">
        <v>4444</v>
      </c>
      <c r="E1467">
        <v>6730</v>
      </c>
      <c r="F1467">
        <v>6095</v>
      </c>
      <c r="G1467">
        <v>4952</v>
      </c>
      <c r="H1467">
        <v>5396</v>
      </c>
      <c r="I1467">
        <v>4889</v>
      </c>
      <c r="J1467">
        <v>5460</v>
      </c>
      <c r="K1467">
        <v>6793</v>
      </c>
      <c r="L1467">
        <v>5270</v>
      </c>
      <c r="M1467">
        <v>4825</v>
      </c>
      <c r="N1467">
        <v>5016</v>
      </c>
      <c r="O1467">
        <v>4631</v>
      </c>
      <c r="P1467">
        <v>3916</v>
      </c>
      <c r="Q1467">
        <v>2200</v>
      </c>
      <c r="R1467">
        <v>5604</v>
      </c>
      <c r="S1467">
        <v>3717</v>
      </c>
      <c r="T1467">
        <v>10669</v>
      </c>
      <c r="U1467">
        <v>5663</v>
      </c>
      <c r="V1467">
        <v>3930</v>
      </c>
      <c r="W1467">
        <v>3462</v>
      </c>
      <c r="X1467">
        <v>5146</v>
      </c>
      <c r="Y1467">
        <v>8302</v>
      </c>
      <c r="Z1467">
        <v>2901</v>
      </c>
    </row>
    <row r="1468" spans="1:26" x14ac:dyDescent="0.35">
      <c r="A1468">
        <v>1521</v>
      </c>
      <c r="B1468" t="s">
        <v>856</v>
      </c>
      <c r="C1468">
        <v>2325</v>
      </c>
      <c r="D1468">
        <v>2906</v>
      </c>
      <c r="E1468">
        <v>3488</v>
      </c>
      <c r="F1468">
        <v>4068</v>
      </c>
      <c r="G1468">
        <v>4068</v>
      </c>
      <c r="H1468">
        <v>4068</v>
      </c>
      <c r="I1468">
        <v>5230</v>
      </c>
      <c r="J1468">
        <v>4649</v>
      </c>
      <c r="K1468">
        <v>5230</v>
      </c>
      <c r="L1468">
        <v>4649</v>
      </c>
      <c r="M1468">
        <v>7555</v>
      </c>
      <c r="N1468">
        <v>9880</v>
      </c>
      <c r="O1468">
        <v>296</v>
      </c>
      <c r="P1468">
        <v>5005</v>
      </c>
      <c r="Q1468">
        <v>8157</v>
      </c>
      <c r="R1468">
        <v>9995</v>
      </c>
      <c r="S1468">
        <v>3524</v>
      </c>
      <c r="T1468">
        <v>1698</v>
      </c>
      <c r="U1468">
        <v>3065</v>
      </c>
      <c r="V1468">
        <v>3421</v>
      </c>
      <c r="W1468">
        <v>2591</v>
      </c>
      <c r="X1468">
        <v>4521</v>
      </c>
      <c r="Y1468">
        <v>6774</v>
      </c>
      <c r="Z1468">
        <v>25840</v>
      </c>
    </row>
    <row r="1469" spans="1:26" x14ac:dyDescent="0.35">
      <c r="A1469">
        <v>1522</v>
      </c>
      <c r="B1469" t="s">
        <v>857</v>
      </c>
      <c r="C1469">
        <v>100</v>
      </c>
      <c r="D1469">
        <v>100</v>
      </c>
      <c r="E1469">
        <v>100</v>
      </c>
      <c r="F1469">
        <v>100</v>
      </c>
      <c r="G1469">
        <v>100</v>
      </c>
      <c r="H1469">
        <v>100</v>
      </c>
      <c r="I1469">
        <v>100</v>
      </c>
      <c r="J1469">
        <v>100</v>
      </c>
      <c r="K1469">
        <v>100</v>
      </c>
      <c r="L1469">
        <v>100</v>
      </c>
      <c r="M1469">
        <v>100</v>
      </c>
      <c r="N1469">
        <v>100</v>
      </c>
      <c r="O1469">
        <v>105</v>
      </c>
      <c r="P1469">
        <v>107</v>
      </c>
      <c r="Q1469">
        <v>90</v>
      </c>
      <c r="R1469">
        <v>90</v>
      </c>
      <c r="S1469">
        <v>140</v>
      </c>
      <c r="T1469">
        <v>101</v>
      </c>
      <c r="U1469">
        <v>108</v>
      </c>
      <c r="V1469">
        <v>114</v>
      </c>
      <c r="W1469">
        <v>87</v>
      </c>
      <c r="X1469">
        <v>89</v>
      </c>
      <c r="Y1469">
        <v>137</v>
      </c>
      <c r="Z1469">
        <v>139</v>
      </c>
    </row>
    <row r="1470" spans="1:26" x14ac:dyDescent="0.35">
      <c r="A1470">
        <v>1523</v>
      </c>
      <c r="B1470" t="s">
        <v>858</v>
      </c>
      <c r="C1470">
        <v>100</v>
      </c>
      <c r="D1470">
        <v>100</v>
      </c>
      <c r="E1470">
        <v>100</v>
      </c>
      <c r="F1470">
        <v>100</v>
      </c>
      <c r="G1470">
        <v>100</v>
      </c>
      <c r="H1470">
        <v>100</v>
      </c>
      <c r="I1470">
        <v>100</v>
      </c>
      <c r="J1470">
        <v>100</v>
      </c>
      <c r="K1470">
        <v>100</v>
      </c>
      <c r="L1470">
        <v>100</v>
      </c>
      <c r="M1470">
        <v>100</v>
      </c>
      <c r="N1470">
        <v>100</v>
      </c>
      <c r="O1470">
        <v>125</v>
      </c>
      <c r="P1470">
        <v>158</v>
      </c>
      <c r="Q1470">
        <v>210</v>
      </c>
      <c r="R1470">
        <v>106</v>
      </c>
      <c r="S1470">
        <v>94</v>
      </c>
      <c r="T1470">
        <v>113</v>
      </c>
      <c r="U1470">
        <v>97</v>
      </c>
      <c r="V1470">
        <v>124</v>
      </c>
      <c r="W1470">
        <v>118</v>
      </c>
      <c r="X1470">
        <v>103</v>
      </c>
      <c r="Y1470">
        <v>103</v>
      </c>
      <c r="Z1470">
        <v>105</v>
      </c>
    </row>
    <row r="1471" spans="1:26" x14ac:dyDescent="0.35">
      <c r="A1471">
        <v>1524</v>
      </c>
      <c r="B1471" t="s">
        <v>755</v>
      </c>
      <c r="C1471">
        <v>0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</row>
    <row r="1472" spans="1:26" x14ac:dyDescent="0.35">
      <c r="A1472">
        <v>1525</v>
      </c>
      <c r="B1472" t="s">
        <v>631</v>
      </c>
      <c r="C1472">
        <v>0</v>
      </c>
      <c r="D1472">
        <v>0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</row>
    <row r="1473" spans="1:26" x14ac:dyDescent="0.35">
      <c r="A1473">
        <v>1526</v>
      </c>
      <c r="B1473" t="s">
        <v>357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</row>
    <row r="1474" spans="1:26" x14ac:dyDescent="0.35">
      <c r="A1474">
        <v>1527</v>
      </c>
      <c r="B1474" t="s">
        <v>868</v>
      </c>
      <c r="C1474">
        <v>3</v>
      </c>
      <c r="D1474">
        <v>3</v>
      </c>
      <c r="E1474">
        <v>3</v>
      </c>
      <c r="F1474">
        <v>3</v>
      </c>
      <c r="G1474">
        <v>3</v>
      </c>
      <c r="H1474">
        <v>3</v>
      </c>
      <c r="I1474">
        <v>3</v>
      </c>
      <c r="J1474">
        <v>3</v>
      </c>
      <c r="K1474">
        <v>3</v>
      </c>
      <c r="L1474">
        <v>3</v>
      </c>
      <c r="M1474">
        <v>3</v>
      </c>
      <c r="N1474">
        <v>3</v>
      </c>
      <c r="O1474">
        <v>1</v>
      </c>
      <c r="P1474">
        <v>1</v>
      </c>
      <c r="Q1474">
        <v>1</v>
      </c>
      <c r="R1474">
        <v>1</v>
      </c>
      <c r="S1474">
        <v>1</v>
      </c>
      <c r="T1474">
        <v>1</v>
      </c>
      <c r="U1474">
        <v>1</v>
      </c>
      <c r="V1474">
        <v>1</v>
      </c>
      <c r="W1474">
        <v>1</v>
      </c>
      <c r="X1474">
        <v>1</v>
      </c>
      <c r="Y1474">
        <v>1</v>
      </c>
      <c r="Z1474">
        <v>1</v>
      </c>
    </row>
    <row r="1475" spans="1:26" x14ac:dyDescent="0.35">
      <c r="A1475">
        <v>1528</v>
      </c>
      <c r="B1475" t="s">
        <v>866</v>
      </c>
      <c r="C1475">
        <v>100</v>
      </c>
      <c r="D1475">
        <v>100</v>
      </c>
      <c r="E1475">
        <v>100</v>
      </c>
      <c r="F1475">
        <v>100</v>
      </c>
      <c r="G1475">
        <v>100</v>
      </c>
      <c r="H1475">
        <v>100</v>
      </c>
      <c r="I1475">
        <v>100</v>
      </c>
      <c r="J1475">
        <v>100</v>
      </c>
      <c r="K1475">
        <v>100</v>
      </c>
      <c r="L1475">
        <v>100</v>
      </c>
      <c r="M1475">
        <v>100</v>
      </c>
      <c r="N1475">
        <v>100</v>
      </c>
      <c r="O1475">
        <v>170</v>
      </c>
      <c r="P1475">
        <v>164</v>
      </c>
      <c r="Q1475">
        <v>164</v>
      </c>
      <c r="R1475">
        <v>170</v>
      </c>
      <c r="S1475">
        <v>164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</row>
    <row r="1476" spans="1:26" x14ac:dyDescent="0.35">
      <c r="A1476">
        <v>1529</v>
      </c>
      <c r="B1476" t="s">
        <v>866</v>
      </c>
      <c r="C1476">
        <v>100</v>
      </c>
      <c r="D1476">
        <v>100</v>
      </c>
      <c r="E1476">
        <v>100</v>
      </c>
      <c r="F1476">
        <v>100</v>
      </c>
      <c r="G1476">
        <v>100</v>
      </c>
      <c r="H1476">
        <v>100</v>
      </c>
      <c r="I1476">
        <v>100</v>
      </c>
      <c r="J1476">
        <v>100</v>
      </c>
      <c r="K1476">
        <v>100</v>
      </c>
      <c r="L1476">
        <v>100</v>
      </c>
      <c r="M1476">
        <v>100</v>
      </c>
      <c r="N1476">
        <v>100</v>
      </c>
      <c r="O1476">
        <v>0</v>
      </c>
      <c r="P1476">
        <v>0</v>
      </c>
      <c r="Q1476">
        <v>174</v>
      </c>
      <c r="R1476">
        <v>173</v>
      </c>
      <c r="S1476">
        <v>177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</row>
    <row r="1477" spans="1:26" x14ac:dyDescent="0.35">
      <c r="A1477">
        <v>1530</v>
      </c>
      <c r="B1477" t="s">
        <v>866</v>
      </c>
      <c r="C1477">
        <v>100</v>
      </c>
      <c r="D1477">
        <v>100</v>
      </c>
      <c r="E1477">
        <v>100</v>
      </c>
      <c r="F1477">
        <v>100</v>
      </c>
      <c r="G1477">
        <v>100</v>
      </c>
      <c r="H1477">
        <v>100</v>
      </c>
      <c r="I1477">
        <v>100</v>
      </c>
      <c r="J1477">
        <v>100</v>
      </c>
      <c r="K1477">
        <v>100</v>
      </c>
      <c r="L1477">
        <v>100</v>
      </c>
      <c r="M1477">
        <v>100</v>
      </c>
      <c r="N1477">
        <v>100</v>
      </c>
      <c r="O1477">
        <v>187</v>
      </c>
      <c r="P1477">
        <v>180</v>
      </c>
      <c r="Q1477">
        <v>188</v>
      </c>
      <c r="R1477">
        <v>188</v>
      </c>
      <c r="S1477">
        <v>189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</row>
    <row r="1478" spans="1:26" x14ac:dyDescent="0.35">
      <c r="A1478">
        <v>1531</v>
      </c>
      <c r="B1478" t="s">
        <v>867</v>
      </c>
      <c r="C1478">
        <v>100</v>
      </c>
      <c r="D1478">
        <v>100</v>
      </c>
      <c r="E1478">
        <v>100</v>
      </c>
      <c r="F1478">
        <v>100</v>
      </c>
      <c r="G1478">
        <v>100</v>
      </c>
      <c r="H1478">
        <v>100</v>
      </c>
      <c r="I1478">
        <v>100</v>
      </c>
      <c r="J1478">
        <v>100</v>
      </c>
      <c r="K1478">
        <v>100</v>
      </c>
      <c r="L1478">
        <v>100</v>
      </c>
      <c r="M1478">
        <v>100</v>
      </c>
      <c r="N1478">
        <v>100</v>
      </c>
      <c r="O1478">
        <v>152</v>
      </c>
      <c r="P1478">
        <v>143</v>
      </c>
      <c r="Q1478">
        <v>149</v>
      </c>
      <c r="R1478">
        <v>151</v>
      </c>
      <c r="S1478">
        <v>151</v>
      </c>
      <c r="T1478">
        <v>51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</row>
    <row r="1479" spans="1:26" x14ac:dyDescent="0.35">
      <c r="A1479">
        <v>1532</v>
      </c>
      <c r="B1479" t="s">
        <v>869</v>
      </c>
      <c r="C1479">
        <v>8</v>
      </c>
      <c r="D1479">
        <v>8</v>
      </c>
      <c r="E1479">
        <v>8</v>
      </c>
      <c r="F1479">
        <v>8</v>
      </c>
      <c r="G1479">
        <v>8</v>
      </c>
      <c r="H1479">
        <v>8</v>
      </c>
      <c r="I1479">
        <v>8</v>
      </c>
      <c r="J1479">
        <v>8</v>
      </c>
      <c r="K1479">
        <v>8</v>
      </c>
      <c r="L1479">
        <v>8</v>
      </c>
      <c r="M1479">
        <v>8</v>
      </c>
      <c r="N1479">
        <v>8</v>
      </c>
      <c r="O1479">
        <v>4</v>
      </c>
      <c r="P1479">
        <v>5</v>
      </c>
      <c r="Q1479">
        <v>5</v>
      </c>
      <c r="R1479">
        <v>5</v>
      </c>
      <c r="S1479">
        <v>4</v>
      </c>
      <c r="T1479">
        <v>8</v>
      </c>
      <c r="U1479">
        <v>5</v>
      </c>
      <c r="V1479">
        <v>4</v>
      </c>
      <c r="W1479">
        <v>4</v>
      </c>
      <c r="X1479">
        <v>3</v>
      </c>
      <c r="Y1479">
        <v>3</v>
      </c>
      <c r="Z1479">
        <v>3</v>
      </c>
    </row>
    <row r="1480" spans="1:26" x14ac:dyDescent="0.35">
      <c r="A1480">
        <v>1533</v>
      </c>
      <c r="B1480" t="s">
        <v>869</v>
      </c>
      <c r="C1480">
        <v>8</v>
      </c>
      <c r="D1480">
        <v>8</v>
      </c>
      <c r="E1480">
        <v>8</v>
      </c>
      <c r="F1480">
        <v>8</v>
      </c>
      <c r="G1480">
        <v>8</v>
      </c>
      <c r="H1480">
        <v>8</v>
      </c>
      <c r="I1480">
        <v>8</v>
      </c>
      <c r="J1480">
        <v>8</v>
      </c>
      <c r="K1480">
        <v>8</v>
      </c>
      <c r="L1480">
        <v>8</v>
      </c>
      <c r="M1480">
        <v>8</v>
      </c>
      <c r="N1480">
        <v>8</v>
      </c>
      <c r="O1480">
        <v>4</v>
      </c>
      <c r="P1480">
        <v>4</v>
      </c>
      <c r="Q1480">
        <v>5</v>
      </c>
      <c r="R1480">
        <v>7</v>
      </c>
      <c r="S1480">
        <v>4</v>
      </c>
      <c r="T1480">
        <v>3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</row>
    <row r="1481" spans="1:26" x14ac:dyDescent="0.35">
      <c r="A1481">
        <v>1534</v>
      </c>
      <c r="B1481" t="s">
        <v>870</v>
      </c>
      <c r="C1481">
        <v>3</v>
      </c>
      <c r="D1481">
        <v>3</v>
      </c>
      <c r="E1481">
        <v>3</v>
      </c>
      <c r="F1481">
        <v>3</v>
      </c>
      <c r="G1481">
        <v>3</v>
      </c>
      <c r="H1481">
        <v>3</v>
      </c>
      <c r="I1481">
        <v>3</v>
      </c>
      <c r="J1481">
        <v>3</v>
      </c>
      <c r="K1481">
        <v>3</v>
      </c>
      <c r="L1481">
        <v>3</v>
      </c>
      <c r="M1481">
        <v>3</v>
      </c>
      <c r="N1481">
        <v>3</v>
      </c>
      <c r="O1481">
        <v>1</v>
      </c>
      <c r="P1481">
        <v>1</v>
      </c>
      <c r="Q1481">
        <v>1</v>
      </c>
      <c r="R1481">
        <v>1</v>
      </c>
      <c r="S1481">
        <v>1</v>
      </c>
      <c r="T1481">
        <v>1</v>
      </c>
      <c r="U1481">
        <v>1</v>
      </c>
      <c r="V1481">
        <v>1</v>
      </c>
      <c r="W1481">
        <v>1</v>
      </c>
      <c r="X1481">
        <v>1</v>
      </c>
      <c r="Y1481">
        <v>1</v>
      </c>
      <c r="Z1481">
        <v>1</v>
      </c>
    </row>
    <row r="1482" spans="1:26" x14ac:dyDescent="0.35">
      <c r="A1482">
        <v>1535</v>
      </c>
      <c r="B1482" t="s">
        <v>870</v>
      </c>
      <c r="C1482">
        <v>3</v>
      </c>
      <c r="D1482">
        <v>3</v>
      </c>
      <c r="E1482">
        <v>3</v>
      </c>
      <c r="F1482">
        <v>3</v>
      </c>
      <c r="G1482">
        <v>3</v>
      </c>
      <c r="H1482">
        <v>3</v>
      </c>
      <c r="I1482">
        <v>3</v>
      </c>
      <c r="J1482">
        <v>3</v>
      </c>
      <c r="K1482">
        <v>3</v>
      </c>
      <c r="L1482">
        <v>3</v>
      </c>
      <c r="M1482">
        <v>3</v>
      </c>
      <c r="N1482">
        <v>3</v>
      </c>
      <c r="O1482">
        <v>1</v>
      </c>
      <c r="P1482">
        <v>1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</row>
    <row r="1483" spans="1:26" x14ac:dyDescent="0.35">
      <c r="A1483">
        <v>1536</v>
      </c>
      <c r="B1483" t="s">
        <v>870</v>
      </c>
      <c r="C1483">
        <v>3</v>
      </c>
      <c r="D1483">
        <v>3</v>
      </c>
      <c r="E1483">
        <v>3</v>
      </c>
      <c r="F1483">
        <v>3</v>
      </c>
      <c r="G1483">
        <v>3</v>
      </c>
      <c r="H1483">
        <v>3</v>
      </c>
      <c r="I1483">
        <v>3</v>
      </c>
      <c r="J1483">
        <v>3</v>
      </c>
      <c r="K1483">
        <v>3</v>
      </c>
      <c r="L1483">
        <v>3</v>
      </c>
      <c r="M1483">
        <v>3</v>
      </c>
      <c r="N1483">
        <v>3</v>
      </c>
      <c r="O1483">
        <v>1</v>
      </c>
      <c r="P1483">
        <v>2</v>
      </c>
      <c r="Q1483">
        <v>1</v>
      </c>
      <c r="R1483">
        <v>1</v>
      </c>
      <c r="S1483">
        <v>1</v>
      </c>
      <c r="T1483">
        <v>1</v>
      </c>
      <c r="U1483">
        <v>1</v>
      </c>
      <c r="V1483">
        <v>1</v>
      </c>
      <c r="W1483">
        <v>1</v>
      </c>
      <c r="X1483">
        <v>1</v>
      </c>
      <c r="Y1483">
        <v>1</v>
      </c>
      <c r="Z1483">
        <v>1</v>
      </c>
    </row>
    <row r="1484" spans="1:26" x14ac:dyDescent="0.35">
      <c r="A1484">
        <v>1537</v>
      </c>
      <c r="B1484" t="s">
        <v>870</v>
      </c>
      <c r="C1484">
        <v>3</v>
      </c>
      <c r="D1484">
        <v>3</v>
      </c>
      <c r="E1484">
        <v>3</v>
      </c>
      <c r="F1484">
        <v>3</v>
      </c>
      <c r="G1484">
        <v>3</v>
      </c>
      <c r="H1484">
        <v>3</v>
      </c>
      <c r="I1484">
        <v>3</v>
      </c>
      <c r="J1484">
        <v>3</v>
      </c>
      <c r="K1484">
        <v>3</v>
      </c>
      <c r="L1484">
        <v>3</v>
      </c>
      <c r="M1484">
        <v>3</v>
      </c>
      <c r="N1484">
        <v>3</v>
      </c>
      <c r="O1484">
        <v>1</v>
      </c>
      <c r="P1484">
        <v>1</v>
      </c>
      <c r="Q1484">
        <v>1</v>
      </c>
      <c r="R1484">
        <v>2</v>
      </c>
      <c r="S1484">
        <v>1</v>
      </c>
      <c r="T1484">
        <v>2</v>
      </c>
      <c r="U1484">
        <v>1</v>
      </c>
      <c r="V1484">
        <v>1</v>
      </c>
      <c r="W1484">
        <v>1</v>
      </c>
      <c r="X1484">
        <v>1</v>
      </c>
      <c r="Y1484">
        <v>1</v>
      </c>
      <c r="Z1484">
        <v>1</v>
      </c>
    </row>
    <row r="1485" spans="1:26" x14ac:dyDescent="0.35">
      <c r="A1485">
        <v>1538</v>
      </c>
      <c r="B1485" t="s">
        <v>870</v>
      </c>
      <c r="C1485">
        <v>3</v>
      </c>
      <c r="D1485">
        <v>3</v>
      </c>
      <c r="E1485">
        <v>3</v>
      </c>
      <c r="F1485">
        <v>3</v>
      </c>
      <c r="G1485">
        <v>3</v>
      </c>
      <c r="H1485">
        <v>3</v>
      </c>
      <c r="I1485">
        <v>3</v>
      </c>
      <c r="J1485">
        <v>3</v>
      </c>
      <c r="K1485">
        <v>3</v>
      </c>
      <c r="L1485">
        <v>3</v>
      </c>
      <c r="M1485">
        <v>3</v>
      </c>
      <c r="N1485">
        <v>3</v>
      </c>
      <c r="O1485">
        <v>1</v>
      </c>
      <c r="P1485">
        <v>1</v>
      </c>
      <c r="Q1485">
        <v>1</v>
      </c>
      <c r="R1485">
        <v>1</v>
      </c>
      <c r="S1485">
        <v>0</v>
      </c>
      <c r="T1485">
        <v>1</v>
      </c>
      <c r="U1485">
        <v>1</v>
      </c>
      <c r="V1485">
        <v>1</v>
      </c>
      <c r="W1485">
        <v>1</v>
      </c>
      <c r="X1485">
        <v>1</v>
      </c>
      <c r="Y1485">
        <v>1</v>
      </c>
      <c r="Z1485">
        <v>1</v>
      </c>
    </row>
    <row r="1486" spans="1:26" x14ac:dyDescent="0.35">
      <c r="A1486">
        <v>1539</v>
      </c>
      <c r="B1486" t="s">
        <v>871</v>
      </c>
      <c r="C1486">
        <v>0</v>
      </c>
      <c r="D1486">
        <v>0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</row>
    <row r="1487" spans="1:26" x14ac:dyDescent="0.35">
      <c r="A1487">
        <v>1540</v>
      </c>
      <c r="B1487" t="s">
        <v>866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</row>
    <row r="1488" spans="1:26" x14ac:dyDescent="0.35">
      <c r="A1488">
        <v>1541</v>
      </c>
      <c r="B1488" t="s">
        <v>870</v>
      </c>
      <c r="C1488">
        <v>3</v>
      </c>
      <c r="D1488">
        <v>3</v>
      </c>
      <c r="E1488">
        <v>3</v>
      </c>
      <c r="F1488">
        <v>3</v>
      </c>
      <c r="G1488">
        <v>3</v>
      </c>
      <c r="H1488">
        <v>3</v>
      </c>
      <c r="I1488">
        <v>3</v>
      </c>
      <c r="J1488">
        <v>3</v>
      </c>
      <c r="K1488">
        <v>3</v>
      </c>
      <c r="L1488">
        <v>3</v>
      </c>
      <c r="M1488">
        <v>3</v>
      </c>
      <c r="N1488">
        <v>3</v>
      </c>
      <c r="O1488">
        <v>1</v>
      </c>
      <c r="P1488">
        <v>1</v>
      </c>
      <c r="Q1488">
        <v>1</v>
      </c>
      <c r="R1488">
        <v>1</v>
      </c>
      <c r="S1488">
        <v>1</v>
      </c>
      <c r="T1488">
        <v>1</v>
      </c>
      <c r="U1488">
        <v>1</v>
      </c>
      <c r="V1488">
        <v>1</v>
      </c>
      <c r="W1488">
        <v>1</v>
      </c>
      <c r="X1488">
        <v>1</v>
      </c>
      <c r="Y1488">
        <v>1</v>
      </c>
      <c r="Z1488">
        <v>1</v>
      </c>
    </row>
    <row r="1489" spans="1:26" x14ac:dyDescent="0.35">
      <c r="A1489">
        <v>1542</v>
      </c>
      <c r="B1489" t="s">
        <v>754</v>
      </c>
      <c r="C1489">
        <v>6</v>
      </c>
      <c r="D1489">
        <v>6</v>
      </c>
      <c r="E1489">
        <v>6</v>
      </c>
      <c r="F1489">
        <v>6</v>
      </c>
      <c r="G1489">
        <v>6</v>
      </c>
      <c r="H1489">
        <v>6</v>
      </c>
      <c r="I1489">
        <v>6</v>
      </c>
      <c r="J1489">
        <v>6</v>
      </c>
      <c r="K1489">
        <v>6</v>
      </c>
      <c r="L1489">
        <v>6</v>
      </c>
      <c r="M1489">
        <v>6</v>
      </c>
      <c r="N1489">
        <v>6</v>
      </c>
      <c r="O1489">
        <v>7</v>
      </c>
      <c r="P1489">
        <v>3</v>
      </c>
      <c r="Q1489">
        <v>6</v>
      </c>
      <c r="R1489">
        <v>6</v>
      </c>
      <c r="S1489">
        <v>6</v>
      </c>
      <c r="T1489">
        <v>3</v>
      </c>
      <c r="U1489">
        <v>6</v>
      </c>
      <c r="V1489">
        <v>3</v>
      </c>
      <c r="W1489">
        <v>4</v>
      </c>
      <c r="X1489">
        <v>6</v>
      </c>
      <c r="Y1489">
        <v>6</v>
      </c>
      <c r="Z1489">
        <v>6</v>
      </c>
    </row>
    <row r="1490" spans="1:26" x14ac:dyDescent="0.35">
      <c r="A1490">
        <v>1543</v>
      </c>
      <c r="B1490" t="s">
        <v>624</v>
      </c>
      <c r="C1490">
        <v>6</v>
      </c>
      <c r="D1490">
        <v>6</v>
      </c>
      <c r="E1490">
        <v>5</v>
      </c>
      <c r="F1490">
        <v>12</v>
      </c>
      <c r="G1490">
        <v>9</v>
      </c>
      <c r="H1490">
        <v>17</v>
      </c>
      <c r="I1490">
        <v>17</v>
      </c>
      <c r="J1490">
        <v>16</v>
      </c>
      <c r="K1490">
        <v>30</v>
      </c>
      <c r="L1490">
        <v>14</v>
      </c>
      <c r="M1490">
        <v>13</v>
      </c>
      <c r="N1490">
        <v>14</v>
      </c>
      <c r="O1490">
        <v>9</v>
      </c>
      <c r="P1490">
        <v>8</v>
      </c>
      <c r="Q1490">
        <v>14</v>
      </c>
      <c r="R1490">
        <v>4</v>
      </c>
      <c r="S1490">
        <v>4</v>
      </c>
      <c r="T1490">
        <v>18</v>
      </c>
      <c r="U1490">
        <v>16</v>
      </c>
      <c r="V1490">
        <v>17</v>
      </c>
      <c r="W1490">
        <v>28</v>
      </c>
      <c r="X1490">
        <v>10</v>
      </c>
      <c r="Y1490">
        <v>13</v>
      </c>
      <c r="Z1490">
        <v>16</v>
      </c>
    </row>
    <row r="1491" spans="1:26" x14ac:dyDescent="0.35">
      <c r="A1491">
        <v>1544</v>
      </c>
      <c r="B1491" t="s">
        <v>872</v>
      </c>
      <c r="C1491">
        <v>126</v>
      </c>
      <c r="D1491">
        <v>118</v>
      </c>
      <c r="E1491">
        <v>125</v>
      </c>
      <c r="F1491">
        <v>128</v>
      </c>
      <c r="G1491">
        <v>131</v>
      </c>
      <c r="H1491">
        <v>120</v>
      </c>
      <c r="I1491">
        <v>132</v>
      </c>
      <c r="J1491">
        <v>126</v>
      </c>
      <c r="K1491">
        <v>133</v>
      </c>
      <c r="L1491">
        <v>129</v>
      </c>
      <c r="M1491">
        <v>122</v>
      </c>
      <c r="N1491">
        <v>130</v>
      </c>
      <c r="O1491">
        <v>141</v>
      </c>
      <c r="P1491">
        <v>132</v>
      </c>
      <c r="Q1491">
        <v>139</v>
      </c>
      <c r="R1491">
        <v>142</v>
      </c>
      <c r="S1491">
        <v>144</v>
      </c>
      <c r="T1491">
        <v>134</v>
      </c>
      <c r="U1491">
        <v>145</v>
      </c>
      <c r="V1491">
        <v>0</v>
      </c>
      <c r="W1491">
        <v>89</v>
      </c>
      <c r="X1491">
        <v>130</v>
      </c>
      <c r="Y1491">
        <v>133</v>
      </c>
      <c r="Z1491">
        <v>0</v>
      </c>
    </row>
    <row r="1492" spans="1:26" x14ac:dyDescent="0.35">
      <c r="A1492">
        <v>1545</v>
      </c>
      <c r="B1492" t="s">
        <v>873</v>
      </c>
      <c r="C1492">
        <v>95</v>
      </c>
      <c r="D1492">
        <v>95</v>
      </c>
      <c r="E1492">
        <v>95</v>
      </c>
      <c r="F1492">
        <v>95</v>
      </c>
      <c r="G1492">
        <v>95</v>
      </c>
      <c r="H1492">
        <v>95</v>
      </c>
      <c r="I1492">
        <v>95</v>
      </c>
      <c r="J1492">
        <v>95</v>
      </c>
      <c r="K1492">
        <v>95</v>
      </c>
      <c r="L1492">
        <v>95</v>
      </c>
      <c r="M1492">
        <v>95</v>
      </c>
      <c r="N1492">
        <v>95</v>
      </c>
      <c r="O1492">
        <v>200</v>
      </c>
      <c r="P1492">
        <v>123</v>
      </c>
      <c r="Q1492">
        <v>142</v>
      </c>
      <c r="R1492">
        <v>157</v>
      </c>
      <c r="S1492">
        <v>158</v>
      </c>
      <c r="T1492">
        <v>100</v>
      </c>
      <c r="U1492">
        <v>103</v>
      </c>
      <c r="V1492">
        <v>0</v>
      </c>
      <c r="W1492">
        <v>135</v>
      </c>
      <c r="X1492">
        <v>110</v>
      </c>
      <c r="Y1492">
        <v>100</v>
      </c>
      <c r="Z1492">
        <v>122</v>
      </c>
    </row>
    <row r="1493" spans="1:26" x14ac:dyDescent="0.35">
      <c r="A1493">
        <v>1546</v>
      </c>
      <c r="B1493" t="s">
        <v>874</v>
      </c>
      <c r="C1493">
        <v>99</v>
      </c>
      <c r="D1493">
        <v>99</v>
      </c>
      <c r="E1493">
        <v>99</v>
      </c>
      <c r="F1493">
        <v>99</v>
      </c>
      <c r="G1493">
        <v>99</v>
      </c>
      <c r="H1493">
        <v>99</v>
      </c>
      <c r="I1493">
        <v>99</v>
      </c>
      <c r="J1493">
        <v>99</v>
      </c>
      <c r="K1493">
        <v>99</v>
      </c>
      <c r="L1493">
        <v>99</v>
      </c>
      <c r="M1493">
        <v>99</v>
      </c>
      <c r="N1493">
        <v>99</v>
      </c>
      <c r="O1493">
        <v>167</v>
      </c>
      <c r="P1493">
        <v>167</v>
      </c>
      <c r="Q1493">
        <v>167</v>
      </c>
      <c r="R1493">
        <v>167</v>
      </c>
      <c r="S1493">
        <v>153</v>
      </c>
      <c r="T1493">
        <v>130</v>
      </c>
      <c r="U1493">
        <v>53</v>
      </c>
      <c r="V1493">
        <v>200</v>
      </c>
      <c r="W1493">
        <v>200</v>
      </c>
      <c r="X1493">
        <v>147</v>
      </c>
      <c r="Y1493">
        <v>200</v>
      </c>
      <c r="Z1493">
        <v>0</v>
      </c>
    </row>
    <row r="1494" spans="1:26" x14ac:dyDescent="0.35">
      <c r="A1494">
        <v>1547</v>
      </c>
      <c r="B1494" t="s">
        <v>589</v>
      </c>
      <c r="C1494">
        <v>7</v>
      </c>
      <c r="D1494">
        <v>7</v>
      </c>
      <c r="E1494">
        <v>7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4</v>
      </c>
      <c r="P1494">
        <v>4</v>
      </c>
      <c r="Q1494">
        <v>2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</row>
    <row r="1495" spans="1:26" x14ac:dyDescent="0.35">
      <c r="A1495">
        <v>1548</v>
      </c>
      <c r="B1495" t="s">
        <v>590</v>
      </c>
      <c r="C1495">
        <v>42</v>
      </c>
      <c r="D1495">
        <v>42</v>
      </c>
      <c r="E1495">
        <v>42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58</v>
      </c>
      <c r="P1495">
        <v>68</v>
      </c>
      <c r="Q1495">
        <v>43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</row>
    <row r="1496" spans="1:26" x14ac:dyDescent="0.35">
      <c r="A1496">
        <v>1549</v>
      </c>
      <c r="B1496" t="s">
        <v>591</v>
      </c>
      <c r="C1496">
        <v>124</v>
      </c>
      <c r="D1496">
        <v>118</v>
      </c>
      <c r="E1496">
        <v>118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121</v>
      </c>
      <c r="P1496">
        <v>121</v>
      </c>
      <c r="Q1496">
        <v>126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</row>
    <row r="1497" spans="1:26" x14ac:dyDescent="0.35">
      <c r="A1497">
        <v>1550</v>
      </c>
      <c r="B1497" t="s">
        <v>755</v>
      </c>
      <c r="C1497">
        <v>1290</v>
      </c>
      <c r="D1497">
        <v>1290</v>
      </c>
      <c r="E1497">
        <v>1290</v>
      </c>
      <c r="F1497">
        <v>1290</v>
      </c>
      <c r="G1497">
        <v>1290</v>
      </c>
      <c r="H1497">
        <v>1290</v>
      </c>
      <c r="I1497">
        <v>1290</v>
      </c>
      <c r="J1497">
        <v>1290</v>
      </c>
      <c r="K1497">
        <v>1290</v>
      </c>
      <c r="L1497">
        <v>1290</v>
      </c>
      <c r="M1497">
        <v>1290</v>
      </c>
      <c r="N1497">
        <v>1290</v>
      </c>
      <c r="O1497">
        <v>1750</v>
      </c>
      <c r="P1497">
        <v>43</v>
      </c>
      <c r="Q1497">
        <v>297</v>
      </c>
      <c r="R1497">
        <v>496</v>
      </c>
      <c r="S1497">
        <v>270</v>
      </c>
      <c r="T1497">
        <v>0</v>
      </c>
      <c r="U1497">
        <v>1372</v>
      </c>
      <c r="V1497">
        <v>0</v>
      </c>
      <c r="W1497">
        <v>162</v>
      </c>
      <c r="X1497">
        <v>7</v>
      </c>
      <c r="Y1497">
        <v>1325</v>
      </c>
      <c r="Z1497">
        <v>243</v>
      </c>
    </row>
    <row r="1498" spans="1:26" x14ac:dyDescent="0.35">
      <c r="A1498">
        <v>1551</v>
      </c>
      <c r="B1498" t="s">
        <v>755</v>
      </c>
      <c r="C1498">
        <v>1290</v>
      </c>
      <c r="D1498">
        <v>1290</v>
      </c>
      <c r="E1498">
        <v>1290</v>
      </c>
      <c r="F1498">
        <v>1290</v>
      </c>
      <c r="G1498">
        <v>1290</v>
      </c>
      <c r="H1498">
        <v>1290</v>
      </c>
      <c r="I1498">
        <v>1290</v>
      </c>
      <c r="J1498">
        <v>1290</v>
      </c>
      <c r="K1498">
        <v>1290</v>
      </c>
      <c r="L1498">
        <v>1290</v>
      </c>
      <c r="M1498">
        <v>1290</v>
      </c>
      <c r="N1498">
        <v>1290</v>
      </c>
      <c r="O1498">
        <v>75</v>
      </c>
      <c r="P1498">
        <v>275</v>
      </c>
      <c r="Q1498">
        <v>0</v>
      </c>
      <c r="R1498">
        <v>855</v>
      </c>
      <c r="S1498">
        <v>326</v>
      </c>
      <c r="T1498">
        <v>160</v>
      </c>
      <c r="U1498">
        <v>235</v>
      </c>
      <c r="V1498">
        <v>247</v>
      </c>
      <c r="W1498">
        <v>0</v>
      </c>
      <c r="X1498">
        <v>150</v>
      </c>
      <c r="Y1498">
        <v>1050</v>
      </c>
      <c r="Z1498">
        <v>313</v>
      </c>
    </row>
    <row r="1499" spans="1:26" x14ac:dyDescent="0.35">
      <c r="A1499">
        <v>1552</v>
      </c>
      <c r="B1499" t="s">
        <v>631</v>
      </c>
      <c r="C1499">
        <v>205</v>
      </c>
      <c r="D1499">
        <v>205</v>
      </c>
      <c r="E1499">
        <v>205</v>
      </c>
      <c r="F1499">
        <v>205</v>
      </c>
      <c r="G1499">
        <v>205</v>
      </c>
      <c r="H1499">
        <v>205</v>
      </c>
      <c r="I1499">
        <v>205</v>
      </c>
      <c r="J1499">
        <v>205</v>
      </c>
      <c r="K1499">
        <v>205</v>
      </c>
      <c r="L1499">
        <v>205</v>
      </c>
      <c r="M1499">
        <v>205</v>
      </c>
      <c r="N1499">
        <v>205</v>
      </c>
      <c r="O1499">
        <v>67</v>
      </c>
      <c r="P1499">
        <v>0</v>
      </c>
      <c r="Q1499">
        <v>127</v>
      </c>
      <c r="R1499">
        <v>67</v>
      </c>
      <c r="S1499">
        <v>69</v>
      </c>
      <c r="T1499">
        <v>0</v>
      </c>
      <c r="U1499">
        <v>241</v>
      </c>
      <c r="V1499">
        <v>230</v>
      </c>
      <c r="W1499">
        <v>294</v>
      </c>
      <c r="X1499">
        <v>209</v>
      </c>
      <c r="Y1499">
        <v>0</v>
      </c>
      <c r="Z1499">
        <v>858</v>
      </c>
    </row>
    <row r="1500" spans="1:26" x14ac:dyDescent="0.35">
      <c r="A1500">
        <v>1553</v>
      </c>
      <c r="B1500" t="s">
        <v>631</v>
      </c>
      <c r="C1500">
        <v>160</v>
      </c>
      <c r="D1500">
        <v>160</v>
      </c>
      <c r="E1500">
        <v>158</v>
      </c>
      <c r="F1500">
        <v>157</v>
      </c>
      <c r="G1500">
        <v>157</v>
      </c>
      <c r="H1500">
        <v>157</v>
      </c>
      <c r="I1500">
        <v>157</v>
      </c>
      <c r="J1500">
        <v>157</v>
      </c>
      <c r="K1500">
        <v>157</v>
      </c>
      <c r="L1500">
        <v>157</v>
      </c>
      <c r="M1500">
        <v>148</v>
      </c>
      <c r="N1500">
        <v>148</v>
      </c>
      <c r="O1500">
        <v>70</v>
      </c>
      <c r="P1500">
        <v>0</v>
      </c>
      <c r="Q1500">
        <v>64</v>
      </c>
      <c r="R1500">
        <v>0</v>
      </c>
      <c r="S1500">
        <v>0</v>
      </c>
      <c r="T1500">
        <v>130</v>
      </c>
      <c r="U1500">
        <v>0</v>
      </c>
      <c r="V1500">
        <v>0</v>
      </c>
      <c r="W1500">
        <v>156</v>
      </c>
      <c r="X1500">
        <v>156</v>
      </c>
      <c r="Y1500">
        <v>0</v>
      </c>
      <c r="Z1500">
        <v>282</v>
      </c>
    </row>
    <row r="1501" spans="1:26" x14ac:dyDescent="0.35">
      <c r="A1501">
        <v>1554</v>
      </c>
      <c r="B1501" t="s">
        <v>357</v>
      </c>
      <c r="C1501">
        <v>11112</v>
      </c>
      <c r="D1501">
        <v>11112</v>
      </c>
      <c r="E1501">
        <v>11112</v>
      </c>
      <c r="F1501">
        <v>11112</v>
      </c>
      <c r="G1501">
        <v>11112</v>
      </c>
      <c r="H1501">
        <v>11112</v>
      </c>
      <c r="I1501">
        <v>11112</v>
      </c>
      <c r="J1501">
        <v>11112</v>
      </c>
      <c r="K1501">
        <v>11112</v>
      </c>
      <c r="L1501">
        <v>11112</v>
      </c>
      <c r="M1501">
        <v>11112</v>
      </c>
      <c r="N1501">
        <v>11112</v>
      </c>
      <c r="O1501">
        <v>3135</v>
      </c>
      <c r="P1501">
        <v>-765</v>
      </c>
      <c r="Q1501">
        <v>875</v>
      </c>
      <c r="R1501">
        <v>588</v>
      </c>
      <c r="S1501">
        <v>4989</v>
      </c>
      <c r="T1501">
        <v>-2279</v>
      </c>
      <c r="U1501">
        <v>8706</v>
      </c>
      <c r="V1501">
        <v>3443</v>
      </c>
      <c r="W1501">
        <v>5815</v>
      </c>
      <c r="X1501">
        <v>320</v>
      </c>
      <c r="Y1501">
        <v>6587</v>
      </c>
      <c r="Z1501">
        <v>250</v>
      </c>
    </row>
    <row r="1502" spans="1:26" x14ac:dyDescent="0.35">
      <c r="A1502">
        <v>1555</v>
      </c>
      <c r="B1502" t="s">
        <v>357</v>
      </c>
      <c r="C1502">
        <v>11112</v>
      </c>
      <c r="D1502">
        <v>11112</v>
      </c>
      <c r="E1502">
        <v>11112</v>
      </c>
      <c r="F1502">
        <v>11112</v>
      </c>
      <c r="G1502">
        <v>11112</v>
      </c>
      <c r="H1502">
        <v>11112</v>
      </c>
      <c r="I1502">
        <v>11112</v>
      </c>
      <c r="J1502">
        <v>11112</v>
      </c>
      <c r="K1502">
        <v>11112</v>
      </c>
      <c r="L1502">
        <v>11112</v>
      </c>
      <c r="M1502">
        <v>11112</v>
      </c>
      <c r="N1502">
        <v>11112</v>
      </c>
      <c r="O1502">
        <v>60</v>
      </c>
      <c r="P1502">
        <v>0</v>
      </c>
      <c r="Q1502">
        <v>50</v>
      </c>
      <c r="R1502">
        <v>0</v>
      </c>
      <c r="S1502">
        <v>5537</v>
      </c>
      <c r="T1502">
        <v>622</v>
      </c>
      <c r="U1502">
        <v>50</v>
      </c>
      <c r="V1502">
        <v>50</v>
      </c>
      <c r="W1502">
        <v>380</v>
      </c>
      <c r="X1502">
        <v>1718</v>
      </c>
      <c r="Y1502">
        <v>1509</v>
      </c>
      <c r="Z1502">
        <v>0</v>
      </c>
    </row>
    <row r="1503" spans="1:26" x14ac:dyDescent="0.35">
      <c r="A1503">
        <v>1556</v>
      </c>
      <c r="B1503" t="s">
        <v>591</v>
      </c>
      <c r="C1503">
        <v>116</v>
      </c>
      <c r="D1503">
        <v>110</v>
      </c>
      <c r="E1503">
        <v>110</v>
      </c>
      <c r="F1503">
        <v>110</v>
      </c>
      <c r="G1503">
        <v>121</v>
      </c>
      <c r="H1503">
        <v>99</v>
      </c>
      <c r="I1503">
        <v>121</v>
      </c>
      <c r="J1503">
        <v>110</v>
      </c>
      <c r="K1503">
        <v>116</v>
      </c>
      <c r="L1503">
        <v>121</v>
      </c>
      <c r="M1503">
        <v>105</v>
      </c>
      <c r="N1503">
        <v>116</v>
      </c>
      <c r="O1503">
        <v>95</v>
      </c>
      <c r="P1503">
        <v>66</v>
      </c>
      <c r="Q1503">
        <v>72</v>
      </c>
      <c r="R1503">
        <v>127</v>
      </c>
      <c r="S1503">
        <v>133</v>
      </c>
      <c r="T1503">
        <v>117</v>
      </c>
      <c r="U1503">
        <v>46</v>
      </c>
      <c r="V1503">
        <v>65</v>
      </c>
      <c r="W1503">
        <v>107</v>
      </c>
      <c r="X1503">
        <v>102</v>
      </c>
      <c r="Y1503">
        <v>154</v>
      </c>
      <c r="Z1503">
        <v>113</v>
      </c>
    </row>
    <row r="1504" spans="1:26" x14ac:dyDescent="0.35">
      <c r="A1504">
        <v>1557</v>
      </c>
      <c r="B1504" t="s">
        <v>590</v>
      </c>
      <c r="C1504">
        <v>45</v>
      </c>
      <c r="D1504">
        <v>45</v>
      </c>
      <c r="E1504">
        <v>45</v>
      </c>
      <c r="F1504">
        <v>45</v>
      </c>
      <c r="G1504">
        <v>45</v>
      </c>
      <c r="H1504">
        <v>45</v>
      </c>
      <c r="I1504">
        <v>45</v>
      </c>
      <c r="J1504">
        <v>45</v>
      </c>
      <c r="K1504">
        <v>45</v>
      </c>
      <c r="L1504">
        <v>45</v>
      </c>
      <c r="M1504">
        <v>45</v>
      </c>
      <c r="N1504">
        <v>45</v>
      </c>
      <c r="O1504">
        <v>21</v>
      </c>
      <c r="P1504">
        <v>10</v>
      </c>
      <c r="Q1504">
        <v>46</v>
      </c>
      <c r="R1504">
        <v>59</v>
      </c>
      <c r="S1504">
        <v>11</v>
      </c>
      <c r="T1504">
        <v>30</v>
      </c>
      <c r="U1504">
        <v>22</v>
      </c>
      <c r="V1504">
        <v>63</v>
      </c>
      <c r="W1504">
        <v>22</v>
      </c>
      <c r="X1504">
        <v>28</v>
      </c>
      <c r="Y1504">
        <v>56</v>
      </c>
      <c r="Z1504">
        <v>51</v>
      </c>
    </row>
    <row r="1505" spans="1:26" x14ac:dyDescent="0.35">
      <c r="A1505">
        <v>1558</v>
      </c>
      <c r="B1505" t="s">
        <v>589</v>
      </c>
      <c r="C1505">
        <v>8</v>
      </c>
      <c r="D1505">
        <v>8</v>
      </c>
      <c r="E1505">
        <v>8</v>
      </c>
      <c r="F1505">
        <v>8</v>
      </c>
      <c r="G1505">
        <v>8</v>
      </c>
      <c r="H1505">
        <v>8</v>
      </c>
      <c r="I1505">
        <v>7</v>
      </c>
      <c r="J1505">
        <v>7</v>
      </c>
      <c r="K1505">
        <v>7</v>
      </c>
      <c r="L1505">
        <v>7</v>
      </c>
      <c r="M1505">
        <v>7</v>
      </c>
      <c r="N1505">
        <v>7</v>
      </c>
      <c r="O1505">
        <v>14</v>
      </c>
      <c r="P1505">
        <v>11</v>
      </c>
      <c r="Q1505">
        <v>23</v>
      </c>
      <c r="R1505">
        <v>9</v>
      </c>
      <c r="S1505">
        <v>7</v>
      </c>
      <c r="T1505">
        <v>9</v>
      </c>
      <c r="U1505">
        <v>21</v>
      </c>
      <c r="V1505">
        <v>14</v>
      </c>
      <c r="W1505">
        <v>10</v>
      </c>
      <c r="X1505">
        <v>11</v>
      </c>
      <c r="Y1505">
        <v>4</v>
      </c>
      <c r="Z1505">
        <v>3</v>
      </c>
    </row>
    <row r="1506" spans="1:26" x14ac:dyDescent="0.35">
      <c r="A1506">
        <v>1559</v>
      </c>
      <c r="B1506" t="s">
        <v>875</v>
      </c>
      <c r="C1506">
        <v>4</v>
      </c>
      <c r="D1506">
        <v>4</v>
      </c>
      <c r="E1506">
        <v>4</v>
      </c>
      <c r="F1506">
        <v>4</v>
      </c>
      <c r="G1506">
        <v>4</v>
      </c>
      <c r="H1506">
        <v>4</v>
      </c>
      <c r="I1506">
        <v>4</v>
      </c>
      <c r="J1506">
        <v>4</v>
      </c>
      <c r="K1506">
        <v>4</v>
      </c>
      <c r="L1506">
        <v>4</v>
      </c>
      <c r="M1506">
        <v>4</v>
      </c>
      <c r="N1506">
        <v>4</v>
      </c>
      <c r="O1506">
        <v>5</v>
      </c>
      <c r="P1506">
        <v>5</v>
      </c>
      <c r="Q1506">
        <v>5</v>
      </c>
      <c r="R1506">
        <v>5</v>
      </c>
      <c r="S1506">
        <v>5</v>
      </c>
      <c r="T1506">
        <v>5</v>
      </c>
      <c r="U1506">
        <v>5</v>
      </c>
      <c r="V1506">
        <v>5</v>
      </c>
      <c r="W1506">
        <v>5</v>
      </c>
      <c r="X1506">
        <v>5</v>
      </c>
      <c r="Y1506">
        <v>5</v>
      </c>
      <c r="Z1506">
        <v>4</v>
      </c>
    </row>
    <row r="1507" spans="1:26" x14ac:dyDescent="0.35">
      <c r="A1507">
        <v>1560</v>
      </c>
      <c r="B1507" t="s">
        <v>876</v>
      </c>
      <c r="C1507">
        <v>4</v>
      </c>
      <c r="D1507">
        <v>4</v>
      </c>
      <c r="E1507">
        <v>4</v>
      </c>
      <c r="F1507">
        <v>4</v>
      </c>
      <c r="G1507">
        <v>4</v>
      </c>
      <c r="H1507">
        <v>4</v>
      </c>
      <c r="I1507">
        <v>4</v>
      </c>
      <c r="J1507">
        <v>4</v>
      </c>
      <c r="K1507">
        <v>4</v>
      </c>
      <c r="L1507">
        <v>4</v>
      </c>
      <c r="M1507">
        <v>4</v>
      </c>
      <c r="N1507">
        <v>4</v>
      </c>
      <c r="O1507">
        <v>0</v>
      </c>
      <c r="P1507">
        <v>5</v>
      </c>
      <c r="Q1507">
        <v>5</v>
      </c>
      <c r="R1507">
        <v>5</v>
      </c>
      <c r="S1507">
        <v>5</v>
      </c>
      <c r="T1507">
        <v>5</v>
      </c>
      <c r="U1507">
        <v>5</v>
      </c>
      <c r="V1507">
        <v>0</v>
      </c>
      <c r="W1507">
        <v>5</v>
      </c>
      <c r="X1507">
        <v>5</v>
      </c>
      <c r="Y1507">
        <v>5</v>
      </c>
      <c r="Z1507">
        <v>0</v>
      </c>
    </row>
    <row r="1508" spans="1:26" x14ac:dyDescent="0.35">
      <c r="A1508">
        <v>1561</v>
      </c>
      <c r="B1508" t="s">
        <v>877</v>
      </c>
      <c r="C1508">
        <v>4</v>
      </c>
      <c r="D1508">
        <v>4</v>
      </c>
      <c r="E1508">
        <v>4</v>
      </c>
      <c r="F1508">
        <v>4</v>
      </c>
      <c r="G1508">
        <v>4</v>
      </c>
      <c r="H1508">
        <v>4</v>
      </c>
      <c r="I1508">
        <v>4</v>
      </c>
      <c r="J1508">
        <v>4</v>
      </c>
      <c r="K1508">
        <v>4</v>
      </c>
      <c r="L1508">
        <v>4</v>
      </c>
      <c r="M1508">
        <v>4</v>
      </c>
      <c r="N1508">
        <v>4</v>
      </c>
      <c r="O1508">
        <v>5</v>
      </c>
      <c r="P1508">
        <v>5</v>
      </c>
      <c r="Q1508">
        <v>5</v>
      </c>
      <c r="R1508">
        <v>5</v>
      </c>
      <c r="S1508">
        <v>5</v>
      </c>
      <c r="T1508">
        <v>5</v>
      </c>
      <c r="U1508">
        <v>5</v>
      </c>
      <c r="V1508">
        <v>5</v>
      </c>
      <c r="W1508">
        <v>5</v>
      </c>
      <c r="X1508">
        <v>5</v>
      </c>
      <c r="Y1508">
        <v>5</v>
      </c>
      <c r="Z1508">
        <v>0</v>
      </c>
    </row>
    <row r="1509" spans="1:26" x14ac:dyDescent="0.35">
      <c r="A1509">
        <v>1562</v>
      </c>
      <c r="B1509" t="s">
        <v>939</v>
      </c>
      <c r="C1509">
        <v>0</v>
      </c>
      <c r="D1509">
        <v>0</v>
      </c>
      <c r="E1509">
        <v>0</v>
      </c>
      <c r="F1509">
        <v>4</v>
      </c>
      <c r="G1509">
        <v>97</v>
      </c>
      <c r="H1509">
        <v>97</v>
      </c>
      <c r="I1509">
        <v>97</v>
      </c>
      <c r="J1509">
        <v>97</v>
      </c>
      <c r="K1509">
        <v>97</v>
      </c>
      <c r="L1509">
        <v>97</v>
      </c>
      <c r="M1509">
        <v>97</v>
      </c>
      <c r="N1509">
        <v>97</v>
      </c>
      <c r="O1509">
        <v>0</v>
      </c>
      <c r="P1509">
        <v>0</v>
      </c>
      <c r="Q1509">
        <v>0</v>
      </c>
      <c r="R1509">
        <v>4</v>
      </c>
      <c r="S1509">
        <v>97</v>
      </c>
      <c r="T1509">
        <v>97</v>
      </c>
      <c r="U1509">
        <v>97</v>
      </c>
      <c r="V1509">
        <v>98</v>
      </c>
      <c r="W1509">
        <v>100</v>
      </c>
      <c r="X1509">
        <v>100</v>
      </c>
      <c r="Y1509">
        <v>100</v>
      </c>
      <c r="Z1509">
        <v>100</v>
      </c>
    </row>
    <row r="1510" spans="1:26" x14ac:dyDescent="0.35">
      <c r="A1510">
        <v>1563</v>
      </c>
      <c r="B1510" t="s">
        <v>939</v>
      </c>
      <c r="C1510">
        <v>0</v>
      </c>
      <c r="D1510">
        <v>0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</row>
    <row r="1511" spans="1:26" x14ac:dyDescent="0.35">
      <c r="A1511">
        <v>1564</v>
      </c>
      <c r="B1511" t="s">
        <v>939</v>
      </c>
      <c r="C1511">
        <v>0</v>
      </c>
      <c r="D1511">
        <v>0</v>
      </c>
      <c r="E1511">
        <v>0</v>
      </c>
      <c r="F1511">
        <v>4</v>
      </c>
      <c r="G1511">
        <v>97</v>
      </c>
      <c r="H1511">
        <v>97</v>
      </c>
      <c r="I1511">
        <v>97</v>
      </c>
      <c r="J1511">
        <v>97</v>
      </c>
      <c r="K1511">
        <v>97</v>
      </c>
      <c r="L1511">
        <v>97</v>
      </c>
      <c r="M1511">
        <v>97</v>
      </c>
      <c r="N1511">
        <v>97</v>
      </c>
      <c r="O1511">
        <v>0</v>
      </c>
      <c r="P1511">
        <v>0</v>
      </c>
      <c r="Q1511">
        <v>0</v>
      </c>
      <c r="R1511">
        <v>4</v>
      </c>
      <c r="S1511">
        <v>97</v>
      </c>
      <c r="T1511">
        <v>97</v>
      </c>
      <c r="U1511">
        <v>97</v>
      </c>
      <c r="V1511">
        <v>98</v>
      </c>
      <c r="W1511">
        <v>100</v>
      </c>
      <c r="X1511">
        <v>100</v>
      </c>
      <c r="Y1511">
        <v>100</v>
      </c>
      <c r="Z1511">
        <v>100</v>
      </c>
    </row>
    <row r="1512" spans="1:26" x14ac:dyDescent="0.35">
      <c r="A1512">
        <v>1565</v>
      </c>
      <c r="B1512" t="s">
        <v>939</v>
      </c>
      <c r="C1512">
        <v>0</v>
      </c>
      <c r="D1512">
        <v>0</v>
      </c>
      <c r="E1512">
        <v>0</v>
      </c>
      <c r="F1512">
        <v>4</v>
      </c>
      <c r="G1512">
        <v>97</v>
      </c>
      <c r="H1512">
        <v>97</v>
      </c>
      <c r="I1512">
        <v>97</v>
      </c>
      <c r="J1512">
        <v>97</v>
      </c>
      <c r="K1512">
        <v>97</v>
      </c>
      <c r="L1512">
        <v>97</v>
      </c>
      <c r="M1512">
        <v>97</v>
      </c>
      <c r="N1512">
        <v>97</v>
      </c>
      <c r="O1512">
        <v>0</v>
      </c>
      <c r="P1512">
        <v>0</v>
      </c>
      <c r="Q1512">
        <v>0</v>
      </c>
      <c r="R1512">
        <v>4</v>
      </c>
      <c r="S1512">
        <v>97</v>
      </c>
      <c r="T1512">
        <v>97</v>
      </c>
      <c r="U1512">
        <v>97</v>
      </c>
      <c r="V1512">
        <v>98</v>
      </c>
      <c r="W1512">
        <v>100</v>
      </c>
      <c r="X1512">
        <v>100</v>
      </c>
      <c r="Y1512">
        <v>100</v>
      </c>
      <c r="Z1512">
        <v>100</v>
      </c>
    </row>
    <row r="1513" spans="1:26" x14ac:dyDescent="0.35">
      <c r="A1513">
        <v>1566</v>
      </c>
      <c r="B1513" t="s">
        <v>939</v>
      </c>
      <c r="C1513">
        <v>0</v>
      </c>
      <c r="D1513">
        <v>0</v>
      </c>
      <c r="E1513">
        <v>0</v>
      </c>
      <c r="F1513">
        <v>4</v>
      </c>
      <c r="G1513">
        <v>97</v>
      </c>
      <c r="H1513">
        <v>97</v>
      </c>
      <c r="I1513">
        <v>97</v>
      </c>
      <c r="J1513">
        <v>97</v>
      </c>
      <c r="K1513">
        <v>97</v>
      </c>
      <c r="L1513">
        <v>97</v>
      </c>
      <c r="M1513">
        <v>97</v>
      </c>
      <c r="N1513">
        <v>97</v>
      </c>
      <c r="O1513">
        <v>0</v>
      </c>
      <c r="P1513">
        <v>0</v>
      </c>
      <c r="Q1513">
        <v>0</v>
      </c>
      <c r="R1513">
        <v>4</v>
      </c>
      <c r="S1513">
        <v>97</v>
      </c>
      <c r="T1513">
        <v>97</v>
      </c>
      <c r="U1513">
        <v>97</v>
      </c>
      <c r="V1513">
        <v>98</v>
      </c>
      <c r="W1513">
        <v>100</v>
      </c>
      <c r="X1513">
        <v>100</v>
      </c>
      <c r="Y1513">
        <v>100</v>
      </c>
      <c r="Z1513">
        <v>100</v>
      </c>
    </row>
    <row r="1514" spans="1:26" x14ac:dyDescent="0.35">
      <c r="A1514">
        <v>1567</v>
      </c>
      <c r="B1514" t="s">
        <v>939</v>
      </c>
      <c r="C1514">
        <v>0</v>
      </c>
      <c r="D1514">
        <v>0</v>
      </c>
      <c r="E1514">
        <v>0</v>
      </c>
      <c r="F1514">
        <v>4</v>
      </c>
      <c r="G1514">
        <v>97</v>
      </c>
      <c r="H1514">
        <v>97</v>
      </c>
      <c r="I1514">
        <v>97</v>
      </c>
      <c r="J1514">
        <v>97</v>
      </c>
      <c r="K1514">
        <v>97</v>
      </c>
      <c r="L1514">
        <v>97</v>
      </c>
      <c r="M1514">
        <v>97</v>
      </c>
      <c r="N1514">
        <v>97</v>
      </c>
      <c r="O1514">
        <v>0</v>
      </c>
      <c r="P1514">
        <v>0</v>
      </c>
      <c r="Q1514">
        <v>0</v>
      </c>
      <c r="R1514">
        <v>4</v>
      </c>
      <c r="S1514">
        <v>97</v>
      </c>
      <c r="T1514">
        <v>97</v>
      </c>
      <c r="U1514">
        <v>97</v>
      </c>
      <c r="V1514">
        <v>98</v>
      </c>
      <c r="W1514">
        <v>100</v>
      </c>
      <c r="X1514">
        <v>100</v>
      </c>
      <c r="Y1514">
        <v>100</v>
      </c>
      <c r="Z1514">
        <v>100</v>
      </c>
    </row>
    <row r="1515" spans="1:26" x14ac:dyDescent="0.35">
      <c r="A1515">
        <v>1568</v>
      </c>
      <c r="B1515" t="s">
        <v>940</v>
      </c>
      <c r="C1515">
        <v>0</v>
      </c>
      <c r="D1515">
        <v>0</v>
      </c>
      <c r="E1515">
        <v>0</v>
      </c>
      <c r="F1515">
        <v>4</v>
      </c>
      <c r="G1515">
        <v>97</v>
      </c>
      <c r="H1515">
        <v>97</v>
      </c>
      <c r="I1515">
        <v>97</v>
      </c>
      <c r="J1515">
        <v>97</v>
      </c>
      <c r="K1515">
        <v>97</v>
      </c>
      <c r="L1515">
        <v>97</v>
      </c>
      <c r="M1515">
        <v>97</v>
      </c>
      <c r="N1515">
        <v>97</v>
      </c>
      <c r="O1515">
        <v>0</v>
      </c>
      <c r="P1515">
        <v>0</v>
      </c>
      <c r="Q1515">
        <v>0</v>
      </c>
      <c r="R1515">
        <v>4</v>
      </c>
      <c r="S1515">
        <v>98</v>
      </c>
      <c r="T1515">
        <v>97</v>
      </c>
      <c r="U1515">
        <v>97</v>
      </c>
      <c r="V1515">
        <v>99</v>
      </c>
      <c r="W1515">
        <v>100</v>
      </c>
      <c r="X1515">
        <v>99</v>
      </c>
      <c r="Y1515">
        <v>100</v>
      </c>
      <c r="Z1515">
        <v>100</v>
      </c>
    </row>
    <row r="1516" spans="1:26" x14ac:dyDescent="0.35">
      <c r="A1516">
        <v>1569</v>
      </c>
      <c r="B1516" t="s">
        <v>941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</row>
    <row r="1517" spans="1:26" x14ac:dyDescent="0.35">
      <c r="A1517">
        <v>1570</v>
      </c>
      <c r="B1517" t="s">
        <v>939</v>
      </c>
      <c r="C1517">
        <v>0</v>
      </c>
      <c r="D1517">
        <v>0</v>
      </c>
      <c r="E1517">
        <v>0</v>
      </c>
      <c r="F1517">
        <v>4</v>
      </c>
      <c r="G1517">
        <v>97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4</v>
      </c>
      <c r="S1517">
        <v>100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</row>
    <row r="1518" spans="1:26" x14ac:dyDescent="0.35">
      <c r="A1518">
        <v>1571</v>
      </c>
      <c r="B1518" t="s">
        <v>939</v>
      </c>
      <c r="C1518">
        <v>0</v>
      </c>
      <c r="D1518">
        <v>0</v>
      </c>
      <c r="E1518">
        <v>0</v>
      </c>
      <c r="F1518">
        <v>4</v>
      </c>
      <c r="G1518">
        <v>97</v>
      </c>
      <c r="H1518">
        <v>97</v>
      </c>
      <c r="I1518">
        <v>97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4</v>
      </c>
      <c r="S1518">
        <v>98</v>
      </c>
      <c r="T1518">
        <v>95</v>
      </c>
      <c r="U1518">
        <v>96</v>
      </c>
      <c r="V1518">
        <v>0</v>
      </c>
      <c r="W1518">
        <v>0</v>
      </c>
      <c r="X1518">
        <v>0</v>
      </c>
      <c r="Y1518">
        <v>0</v>
      </c>
      <c r="Z1518">
        <v>0</v>
      </c>
    </row>
    <row r="1519" spans="1:26" x14ac:dyDescent="0.35">
      <c r="A1519">
        <v>1572</v>
      </c>
      <c r="B1519" t="s">
        <v>939</v>
      </c>
      <c r="C1519">
        <v>0</v>
      </c>
      <c r="D1519">
        <v>0</v>
      </c>
      <c r="E1519">
        <v>0</v>
      </c>
      <c r="F1519">
        <v>4</v>
      </c>
      <c r="G1519">
        <v>97</v>
      </c>
      <c r="H1519">
        <v>97</v>
      </c>
      <c r="I1519">
        <v>97</v>
      </c>
      <c r="J1519">
        <v>97</v>
      </c>
      <c r="K1519">
        <v>97</v>
      </c>
      <c r="L1519">
        <v>97</v>
      </c>
      <c r="M1519">
        <v>97</v>
      </c>
      <c r="N1519">
        <v>97</v>
      </c>
      <c r="O1519">
        <v>0</v>
      </c>
      <c r="P1519">
        <v>0</v>
      </c>
      <c r="Q1519">
        <v>0</v>
      </c>
      <c r="R1519">
        <v>4</v>
      </c>
      <c r="S1519">
        <v>98</v>
      </c>
      <c r="T1519">
        <v>95</v>
      </c>
      <c r="U1519">
        <v>96</v>
      </c>
      <c r="V1519">
        <v>100</v>
      </c>
      <c r="W1519">
        <v>100</v>
      </c>
      <c r="X1519">
        <v>97</v>
      </c>
      <c r="Y1519">
        <v>100</v>
      </c>
      <c r="Z1519">
        <v>100</v>
      </c>
    </row>
    <row r="1520" spans="1:26" x14ac:dyDescent="0.35">
      <c r="A1520">
        <v>1573</v>
      </c>
      <c r="B1520" t="s">
        <v>942</v>
      </c>
      <c r="C1520">
        <v>2</v>
      </c>
      <c r="D1520">
        <v>4</v>
      </c>
      <c r="E1520">
        <v>4</v>
      </c>
      <c r="F1520">
        <v>4</v>
      </c>
      <c r="G1520">
        <v>4</v>
      </c>
      <c r="H1520">
        <v>4</v>
      </c>
      <c r="I1520">
        <v>0</v>
      </c>
      <c r="J1520">
        <v>8</v>
      </c>
      <c r="K1520">
        <v>4</v>
      </c>
      <c r="L1520">
        <v>0</v>
      </c>
      <c r="M1520">
        <v>4</v>
      </c>
      <c r="N1520">
        <v>0</v>
      </c>
      <c r="O1520">
        <v>0</v>
      </c>
      <c r="P1520">
        <v>7</v>
      </c>
      <c r="Q1520">
        <v>2</v>
      </c>
      <c r="R1520">
        <v>5</v>
      </c>
      <c r="S1520">
        <v>4</v>
      </c>
      <c r="T1520">
        <v>7</v>
      </c>
      <c r="U1520">
        <v>0</v>
      </c>
      <c r="V1520">
        <v>5</v>
      </c>
      <c r="W1520">
        <v>4</v>
      </c>
      <c r="X1520">
        <v>0</v>
      </c>
      <c r="Y1520">
        <v>3</v>
      </c>
      <c r="Z1520">
        <v>0</v>
      </c>
    </row>
    <row r="1521" spans="1:26" x14ac:dyDescent="0.35">
      <c r="A1521">
        <v>1574</v>
      </c>
      <c r="B1521" t="s">
        <v>943</v>
      </c>
      <c r="C1521">
        <v>2</v>
      </c>
      <c r="D1521">
        <v>3</v>
      </c>
      <c r="E1521">
        <v>2</v>
      </c>
      <c r="F1521">
        <v>4</v>
      </c>
      <c r="G1521">
        <v>5</v>
      </c>
      <c r="H1521">
        <v>4</v>
      </c>
      <c r="I1521">
        <v>6</v>
      </c>
      <c r="J1521">
        <v>2</v>
      </c>
      <c r="K1521">
        <v>2</v>
      </c>
      <c r="L1521">
        <v>2</v>
      </c>
      <c r="M1521">
        <v>1</v>
      </c>
      <c r="N1521">
        <v>1</v>
      </c>
      <c r="O1521">
        <v>2</v>
      </c>
      <c r="P1521">
        <v>2</v>
      </c>
      <c r="Q1521">
        <v>4</v>
      </c>
      <c r="R1521">
        <v>4</v>
      </c>
      <c r="S1521">
        <v>4</v>
      </c>
      <c r="T1521">
        <v>3</v>
      </c>
      <c r="U1521">
        <v>6</v>
      </c>
      <c r="V1521">
        <v>5</v>
      </c>
      <c r="W1521">
        <v>2</v>
      </c>
      <c r="X1521">
        <v>2</v>
      </c>
      <c r="Y1521">
        <v>1</v>
      </c>
      <c r="Z1521">
        <v>2</v>
      </c>
    </row>
    <row r="1522" spans="1:26" x14ac:dyDescent="0.35">
      <c r="A1522">
        <v>1575</v>
      </c>
      <c r="B1522" t="s">
        <v>944</v>
      </c>
      <c r="C1522">
        <v>3</v>
      </c>
      <c r="D1522">
        <v>3</v>
      </c>
      <c r="E1522">
        <v>3</v>
      </c>
      <c r="F1522">
        <v>3</v>
      </c>
      <c r="G1522">
        <v>3</v>
      </c>
      <c r="H1522">
        <v>3</v>
      </c>
      <c r="I1522">
        <v>3</v>
      </c>
      <c r="J1522">
        <v>3</v>
      </c>
      <c r="K1522">
        <v>3</v>
      </c>
      <c r="L1522">
        <v>3</v>
      </c>
      <c r="M1522">
        <v>3</v>
      </c>
      <c r="N1522">
        <v>3</v>
      </c>
      <c r="O1522">
        <v>5</v>
      </c>
      <c r="P1522">
        <v>4</v>
      </c>
      <c r="Q1522">
        <v>4</v>
      </c>
      <c r="R1522">
        <v>5</v>
      </c>
      <c r="S1522">
        <v>5</v>
      </c>
      <c r="T1522">
        <v>5</v>
      </c>
      <c r="U1522">
        <v>6</v>
      </c>
      <c r="V1522">
        <v>5</v>
      </c>
      <c r="W1522">
        <v>4</v>
      </c>
      <c r="X1522">
        <v>4</v>
      </c>
      <c r="Y1522">
        <v>3</v>
      </c>
      <c r="Z1522">
        <v>3</v>
      </c>
    </row>
    <row r="1523" spans="1:26" x14ac:dyDescent="0.35">
      <c r="A1523">
        <v>1576</v>
      </c>
      <c r="B1523" t="s">
        <v>945</v>
      </c>
      <c r="C1523">
        <v>925791</v>
      </c>
      <c r="D1523">
        <v>861958</v>
      </c>
      <c r="E1523">
        <v>892069</v>
      </c>
      <c r="F1523">
        <v>988279</v>
      </c>
      <c r="G1523">
        <v>932074</v>
      </c>
      <c r="H1523">
        <v>906226</v>
      </c>
      <c r="I1523">
        <v>921422</v>
      </c>
      <c r="J1523">
        <v>956151</v>
      </c>
      <c r="K1523">
        <v>920326</v>
      </c>
      <c r="L1523">
        <v>947764</v>
      </c>
      <c r="M1523">
        <v>970633</v>
      </c>
      <c r="N1523">
        <v>1017006</v>
      </c>
      <c r="O1523">
        <v>999048</v>
      </c>
      <c r="P1523">
        <v>912282</v>
      </c>
      <c r="Q1523">
        <v>909793</v>
      </c>
      <c r="R1523">
        <v>934808</v>
      </c>
      <c r="S1523">
        <v>886988</v>
      </c>
      <c r="T1523">
        <v>977197</v>
      </c>
      <c r="U1523">
        <v>1044187</v>
      </c>
      <c r="V1523">
        <v>898678</v>
      </c>
      <c r="W1523">
        <v>894791</v>
      </c>
      <c r="X1523">
        <v>900171</v>
      </c>
      <c r="Y1523">
        <v>908872</v>
      </c>
      <c r="Z1523">
        <v>951530</v>
      </c>
    </row>
    <row r="1524" spans="1:26" x14ac:dyDescent="0.35">
      <c r="A1524">
        <v>1577</v>
      </c>
      <c r="B1524" t="s">
        <v>946</v>
      </c>
      <c r="C1524">
        <v>4</v>
      </c>
      <c r="D1524">
        <v>4</v>
      </c>
      <c r="E1524">
        <v>4</v>
      </c>
      <c r="F1524">
        <v>4</v>
      </c>
      <c r="G1524">
        <v>4</v>
      </c>
      <c r="H1524">
        <v>4</v>
      </c>
      <c r="I1524">
        <v>4</v>
      </c>
      <c r="J1524">
        <v>4</v>
      </c>
      <c r="K1524">
        <v>4</v>
      </c>
      <c r="L1524">
        <v>4</v>
      </c>
      <c r="M1524">
        <v>4</v>
      </c>
      <c r="N1524">
        <v>4</v>
      </c>
      <c r="O1524">
        <v>4</v>
      </c>
      <c r="P1524">
        <v>3</v>
      </c>
      <c r="Q1524">
        <v>5</v>
      </c>
      <c r="R1524">
        <v>5</v>
      </c>
      <c r="S1524">
        <v>3</v>
      </c>
      <c r="T1524">
        <v>5</v>
      </c>
      <c r="U1524">
        <v>4</v>
      </c>
      <c r="V1524">
        <v>5</v>
      </c>
      <c r="W1524">
        <v>0</v>
      </c>
      <c r="X1524">
        <v>5</v>
      </c>
      <c r="Y1524">
        <v>5</v>
      </c>
      <c r="Z1524">
        <v>5</v>
      </c>
    </row>
    <row r="1525" spans="1:26" x14ac:dyDescent="0.35">
      <c r="A1525">
        <v>1578</v>
      </c>
      <c r="B1525" t="s">
        <v>967</v>
      </c>
      <c r="C1525">
        <v>242</v>
      </c>
      <c r="D1525">
        <v>282</v>
      </c>
      <c r="E1525">
        <v>182</v>
      </c>
      <c r="F1525">
        <v>161</v>
      </c>
      <c r="G1525">
        <v>141</v>
      </c>
      <c r="H1525">
        <v>141</v>
      </c>
      <c r="I1525">
        <v>141</v>
      </c>
      <c r="J1525">
        <v>161</v>
      </c>
      <c r="K1525">
        <v>161</v>
      </c>
      <c r="L1525">
        <v>161</v>
      </c>
      <c r="M1525">
        <v>141</v>
      </c>
      <c r="N1525">
        <v>101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</row>
    <row r="1526" spans="1:26" x14ac:dyDescent="0.35">
      <c r="A1526">
        <v>1579</v>
      </c>
      <c r="B1526" t="s">
        <v>947</v>
      </c>
      <c r="C1526">
        <v>35</v>
      </c>
      <c r="D1526">
        <v>41</v>
      </c>
      <c r="E1526">
        <v>26</v>
      </c>
      <c r="F1526">
        <v>24</v>
      </c>
      <c r="G1526">
        <v>21</v>
      </c>
      <c r="H1526">
        <v>21</v>
      </c>
      <c r="I1526">
        <v>21</v>
      </c>
      <c r="J1526">
        <v>24</v>
      </c>
      <c r="K1526">
        <v>24</v>
      </c>
      <c r="L1526">
        <v>24</v>
      </c>
      <c r="M1526">
        <v>21</v>
      </c>
      <c r="N1526">
        <v>15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</row>
    <row r="1527" spans="1:26" x14ac:dyDescent="0.35">
      <c r="A1527">
        <v>1580</v>
      </c>
      <c r="B1527" t="s">
        <v>948</v>
      </c>
      <c r="C1527">
        <v>35</v>
      </c>
      <c r="D1527">
        <v>40</v>
      </c>
      <c r="E1527">
        <v>26</v>
      </c>
      <c r="F1527">
        <v>23</v>
      </c>
      <c r="G1527">
        <v>20</v>
      </c>
      <c r="H1527">
        <v>20</v>
      </c>
      <c r="I1527">
        <v>20</v>
      </c>
      <c r="J1527">
        <v>23</v>
      </c>
      <c r="K1527">
        <v>23</v>
      </c>
      <c r="L1527">
        <v>23</v>
      </c>
      <c r="M1527">
        <v>20</v>
      </c>
      <c r="N1527">
        <v>14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</row>
    <row r="1528" spans="1:26" x14ac:dyDescent="0.35">
      <c r="A1528">
        <v>1581</v>
      </c>
      <c r="B1528" t="s">
        <v>949</v>
      </c>
      <c r="C1528">
        <v>0</v>
      </c>
      <c r="D1528">
        <v>0</v>
      </c>
      <c r="E1528">
        <v>0</v>
      </c>
      <c r="F1528">
        <v>0</v>
      </c>
      <c r="G1528">
        <v>0</v>
      </c>
      <c r="H1528">
        <v>0</v>
      </c>
      <c r="I1528">
        <v>65</v>
      </c>
      <c r="J1528">
        <v>65</v>
      </c>
      <c r="K1528">
        <v>65</v>
      </c>
      <c r="L1528">
        <v>65</v>
      </c>
      <c r="M1528">
        <v>65</v>
      </c>
      <c r="N1528">
        <v>65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</row>
    <row r="1529" spans="1:26" x14ac:dyDescent="0.35">
      <c r="A1529">
        <v>1582</v>
      </c>
      <c r="B1529" t="s">
        <v>950</v>
      </c>
      <c r="C1529">
        <v>138</v>
      </c>
      <c r="D1529">
        <v>161</v>
      </c>
      <c r="E1529">
        <v>104</v>
      </c>
      <c r="F1529">
        <v>92</v>
      </c>
      <c r="G1529">
        <v>81</v>
      </c>
      <c r="H1529">
        <v>81</v>
      </c>
      <c r="I1529">
        <v>81</v>
      </c>
      <c r="J1529">
        <v>92</v>
      </c>
      <c r="K1529">
        <v>92</v>
      </c>
      <c r="L1529">
        <v>92</v>
      </c>
      <c r="M1529">
        <v>81</v>
      </c>
      <c r="N1529">
        <v>58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</row>
    <row r="1530" spans="1:26" x14ac:dyDescent="0.35">
      <c r="A1530">
        <v>1583</v>
      </c>
      <c r="B1530" t="s">
        <v>951</v>
      </c>
      <c r="C1530">
        <v>7</v>
      </c>
      <c r="D1530">
        <v>8</v>
      </c>
      <c r="E1530">
        <v>5</v>
      </c>
      <c r="F1530">
        <v>4</v>
      </c>
      <c r="G1530">
        <v>4</v>
      </c>
      <c r="H1530">
        <v>4</v>
      </c>
      <c r="I1530">
        <v>4</v>
      </c>
      <c r="J1530">
        <v>4</v>
      </c>
      <c r="K1530">
        <v>4</v>
      </c>
      <c r="L1530">
        <v>4</v>
      </c>
      <c r="M1530">
        <v>4</v>
      </c>
      <c r="N1530">
        <v>3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</row>
    <row r="1531" spans="1:26" x14ac:dyDescent="0.35">
      <c r="A1531">
        <v>1584</v>
      </c>
      <c r="B1531" t="s">
        <v>952</v>
      </c>
      <c r="C1531">
        <v>0</v>
      </c>
      <c r="D1531">
        <v>0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</row>
    <row r="1532" spans="1:26" x14ac:dyDescent="0.35">
      <c r="A1532">
        <v>1585</v>
      </c>
      <c r="B1532" t="s">
        <v>953</v>
      </c>
      <c r="C1532">
        <v>0</v>
      </c>
      <c r="D1532">
        <v>0</v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</row>
    <row r="1533" spans="1:26" x14ac:dyDescent="0.35">
      <c r="A1533">
        <v>1586</v>
      </c>
      <c r="B1533" t="s">
        <v>954</v>
      </c>
      <c r="C1533">
        <v>100</v>
      </c>
      <c r="D1533">
        <v>100</v>
      </c>
      <c r="E1533">
        <v>100</v>
      </c>
      <c r="F1533">
        <v>100</v>
      </c>
      <c r="G1533">
        <v>100</v>
      </c>
      <c r="H1533">
        <v>100</v>
      </c>
      <c r="I1533">
        <v>100</v>
      </c>
      <c r="J1533">
        <v>100</v>
      </c>
      <c r="K1533">
        <v>100</v>
      </c>
      <c r="L1533">
        <v>100</v>
      </c>
      <c r="M1533">
        <v>100</v>
      </c>
      <c r="N1533">
        <v>100</v>
      </c>
      <c r="O1533">
        <v>100</v>
      </c>
      <c r="P1533">
        <v>100</v>
      </c>
      <c r="Q1533">
        <v>120</v>
      </c>
      <c r="R1533">
        <v>120</v>
      </c>
      <c r="S1533">
        <v>120</v>
      </c>
      <c r="T1533">
        <v>120</v>
      </c>
      <c r="U1533">
        <v>120</v>
      </c>
      <c r="V1533">
        <v>120</v>
      </c>
      <c r="W1533">
        <v>120</v>
      </c>
      <c r="X1533">
        <v>120</v>
      </c>
      <c r="Y1533">
        <v>120</v>
      </c>
      <c r="Z1533">
        <v>120</v>
      </c>
    </row>
    <row r="1534" spans="1:26" x14ac:dyDescent="0.35">
      <c r="A1534">
        <v>1587</v>
      </c>
      <c r="B1534" t="s">
        <v>955</v>
      </c>
      <c r="C1534">
        <v>199189</v>
      </c>
      <c r="D1534">
        <v>216466</v>
      </c>
      <c r="E1534">
        <v>241947</v>
      </c>
      <c r="F1534">
        <v>207924</v>
      </c>
      <c r="G1534">
        <v>229632</v>
      </c>
      <c r="H1534">
        <v>222258</v>
      </c>
      <c r="I1534">
        <v>220273</v>
      </c>
      <c r="J1534">
        <v>235439</v>
      </c>
      <c r="K1534">
        <v>222976</v>
      </c>
      <c r="L1534">
        <v>238616</v>
      </c>
      <c r="M1534">
        <v>239149</v>
      </c>
      <c r="N1534">
        <v>232937</v>
      </c>
      <c r="O1534">
        <v>226928</v>
      </c>
      <c r="P1534">
        <v>211409</v>
      </c>
      <c r="Q1534">
        <v>227949</v>
      </c>
      <c r="R1534">
        <v>225502</v>
      </c>
      <c r="S1534">
        <v>215543</v>
      </c>
      <c r="T1534">
        <v>243158</v>
      </c>
      <c r="U1534">
        <v>218081</v>
      </c>
      <c r="V1534">
        <v>211304</v>
      </c>
      <c r="W1534">
        <v>212723</v>
      </c>
      <c r="X1534">
        <v>226572</v>
      </c>
      <c r="Y1534">
        <v>228166</v>
      </c>
      <c r="Z1534">
        <v>214533</v>
      </c>
    </row>
    <row r="1535" spans="1:26" x14ac:dyDescent="0.35">
      <c r="A1535">
        <v>1588</v>
      </c>
      <c r="B1535" t="s">
        <v>956</v>
      </c>
      <c r="C1535">
        <v>76846</v>
      </c>
      <c r="D1535">
        <v>27145</v>
      </c>
      <c r="E1535">
        <v>35529</v>
      </c>
      <c r="F1535">
        <v>42543</v>
      </c>
      <c r="G1535">
        <v>36998</v>
      </c>
      <c r="H1535">
        <v>40036</v>
      </c>
      <c r="I1535">
        <v>35647</v>
      </c>
      <c r="J1535">
        <v>37623</v>
      </c>
      <c r="K1535">
        <v>43234</v>
      </c>
      <c r="L1535">
        <v>41211</v>
      </c>
      <c r="M1535">
        <v>38230</v>
      </c>
      <c r="N1535">
        <v>44585</v>
      </c>
      <c r="O1535">
        <v>82132</v>
      </c>
      <c r="P1535">
        <v>30194</v>
      </c>
      <c r="Q1535">
        <v>39868</v>
      </c>
      <c r="R1535">
        <v>39893</v>
      </c>
      <c r="S1535">
        <v>31972</v>
      </c>
      <c r="T1535">
        <v>37108</v>
      </c>
      <c r="U1535">
        <v>37598</v>
      </c>
      <c r="V1535">
        <v>34936</v>
      </c>
      <c r="W1535">
        <v>42834</v>
      </c>
      <c r="X1535">
        <v>35797</v>
      </c>
      <c r="Y1535">
        <v>35455</v>
      </c>
      <c r="Z1535">
        <v>39223</v>
      </c>
    </row>
    <row r="1536" spans="1:26" x14ac:dyDescent="0.35">
      <c r="A1536">
        <v>1589</v>
      </c>
      <c r="B1536" t="s">
        <v>957</v>
      </c>
      <c r="C1536">
        <v>335680</v>
      </c>
      <c r="D1536">
        <v>286448</v>
      </c>
      <c r="E1536">
        <v>296116</v>
      </c>
      <c r="F1536">
        <v>352523</v>
      </c>
      <c r="G1536">
        <v>311005</v>
      </c>
      <c r="H1536">
        <v>299580</v>
      </c>
      <c r="I1536">
        <v>330067</v>
      </c>
      <c r="J1536">
        <v>315294</v>
      </c>
      <c r="K1536">
        <v>298252</v>
      </c>
      <c r="L1536">
        <v>301650</v>
      </c>
      <c r="M1536">
        <v>320592</v>
      </c>
      <c r="N1536">
        <v>349507</v>
      </c>
      <c r="O1536">
        <v>328249</v>
      </c>
      <c r="P1536">
        <v>353379</v>
      </c>
      <c r="Q1536">
        <v>294444</v>
      </c>
      <c r="R1536">
        <v>297463</v>
      </c>
      <c r="S1536">
        <v>283725</v>
      </c>
      <c r="T1536">
        <v>338603</v>
      </c>
      <c r="U1536">
        <v>435734</v>
      </c>
      <c r="V1536">
        <v>316133</v>
      </c>
      <c r="W1536">
        <v>289347</v>
      </c>
      <c r="X1536">
        <v>299974</v>
      </c>
      <c r="Y1536">
        <v>296455</v>
      </c>
      <c r="Z1536">
        <v>334659</v>
      </c>
    </row>
    <row r="1537" spans="1:26" x14ac:dyDescent="0.35">
      <c r="A1537">
        <v>1590</v>
      </c>
      <c r="B1537" t="s">
        <v>958</v>
      </c>
      <c r="C1537">
        <v>51300</v>
      </c>
      <c r="D1537">
        <v>57530</v>
      </c>
      <c r="E1537">
        <v>53514</v>
      </c>
      <c r="F1537">
        <v>78284</v>
      </c>
      <c r="G1537">
        <v>70973</v>
      </c>
      <c r="H1537">
        <v>64391</v>
      </c>
      <c r="I1537">
        <v>64820</v>
      </c>
      <c r="J1537">
        <v>71524</v>
      </c>
      <c r="K1537">
        <v>69728</v>
      </c>
      <c r="L1537">
        <v>71805</v>
      </c>
      <c r="M1537">
        <v>73792</v>
      </c>
      <c r="N1537">
        <v>76802</v>
      </c>
      <c r="O1537">
        <v>58098</v>
      </c>
      <c r="P1537">
        <v>56831</v>
      </c>
      <c r="Q1537">
        <v>55041</v>
      </c>
      <c r="R1537">
        <v>81477</v>
      </c>
      <c r="S1537">
        <v>66597</v>
      </c>
      <c r="T1537">
        <v>61125</v>
      </c>
      <c r="U1537">
        <v>60633</v>
      </c>
      <c r="V1537">
        <v>57103</v>
      </c>
      <c r="W1537">
        <v>57090</v>
      </c>
      <c r="X1537">
        <v>53937</v>
      </c>
      <c r="Y1537">
        <v>54256</v>
      </c>
      <c r="Z1537">
        <v>57971</v>
      </c>
    </row>
    <row r="1538" spans="1:26" x14ac:dyDescent="0.35">
      <c r="A1538">
        <v>1591</v>
      </c>
      <c r="B1538" t="s">
        <v>959</v>
      </c>
      <c r="C1538">
        <v>122631</v>
      </c>
      <c r="D1538">
        <v>104383</v>
      </c>
      <c r="E1538">
        <v>98955</v>
      </c>
      <c r="F1538">
        <v>164209</v>
      </c>
      <c r="G1538">
        <v>116990</v>
      </c>
      <c r="H1538">
        <v>122439</v>
      </c>
      <c r="I1538">
        <v>115391</v>
      </c>
      <c r="J1538">
        <v>126152</v>
      </c>
      <c r="K1538">
        <v>121087</v>
      </c>
      <c r="L1538">
        <v>125497</v>
      </c>
      <c r="M1538">
        <v>124753</v>
      </c>
      <c r="N1538">
        <v>132091</v>
      </c>
      <c r="O1538">
        <v>148335</v>
      </c>
      <c r="P1538">
        <v>102033</v>
      </c>
      <c r="Q1538">
        <v>138077</v>
      </c>
      <c r="R1538">
        <v>132034</v>
      </c>
      <c r="S1538">
        <v>128356</v>
      </c>
      <c r="T1538">
        <v>131958</v>
      </c>
      <c r="U1538">
        <v>128461</v>
      </c>
      <c r="V1538">
        <v>120622</v>
      </c>
      <c r="W1538">
        <v>131880</v>
      </c>
      <c r="X1538">
        <v>119717</v>
      </c>
      <c r="Y1538">
        <v>131170</v>
      </c>
      <c r="Z1538">
        <v>141202</v>
      </c>
    </row>
    <row r="1539" spans="1:26" x14ac:dyDescent="0.35">
      <c r="A1539">
        <v>1592</v>
      </c>
      <c r="B1539" t="s">
        <v>960</v>
      </c>
      <c r="C1539">
        <v>140145</v>
      </c>
      <c r="D1539">
        <v>167616</v>
      </c>
      <c r="E1539">
        <v>163638</v>
      </c>
      <c r="F1539">
        <v>140426</v>
      </c>
      <c r="G1539">
        <v>164106</v>
      </c>
      <c r="H1539">
        <v>155152</v>
      </c>
      <c r="I1539">
        <v>152854</v>
      </c>
      <c r="J1539">
        <v>167749</v>
      </c>
      <c r="K1539">
        <v>162679</v>
      </c>
      <c r="L1539">
        <v>166615</v>
      </c>
      <c r="M1539">
        <v>171747</v>
      </c>
      <c r="N1539">
        <v>178714</v>
      </c>
      <c r="O1539">
        <v>155305</v>
      </c>
      <c r="P1539">
        <v>158411</v>
      </c>
      <c r="Q1539">
        <v>154413</v>
      </c>
      <c r="R1539">
        <v>158438</v>
      </c>
      <c r="S1539">
        <v>160794</v>
      </c>
      <c r="T1539">
        <v>165246</v>
      </c>
      <c r="U1539">
        <v>163679</v>
      </c>
      <c r="V1539">
        <v>158580</v>
      </c>
      <c r="W1539">
        <v>160918</v>
      </c>
      <c r="X1539">
        <v>164174</v>
      </c>
      <c r="Y1539">
        <v>163370</v>
      </c>
      <c r="Z1539">
        <v>163943</v>
      </c>
    </row>
    <row r="1540" spans="1:26" x14ac:dyDescent="0.35">
      <c r="A1540">
        <v>1593</v>
      </c>
      <c r="B1540" t="s">
        <v>589</v>
      </c>
      <c r="C1540">
        <v>10</v>
      </c>
      <c r="D1540">
        <v>10</v>
      </c>
      <c r="E1540">
        <v>10</v>
      </c>
      <c r="F1540">
        <v>10</v>
      </c>
      <c r="G1540">
        <v>10</v>
      </c>
      <c r="H1540">
        <v>10</v>
      </c>
      <c r="I1540">
        <v>10</v>
      </c>
      <c r="J1540">
        <v>10</v>
      </c>
      <c r="K1540">
        <v>10</v>
      </c>
      <c r="L1540">
        <v>10</v>
      </c>
      <c r="M1540">
        <v>10</v>
      </c>
      <c r="N1540">
        <v>10</v>
      </c>
      <c r="O1540">
        <v>11</v>
      </c>
      <c r="P1540">
        <v>10</v>
      </c>
      <c r="Q1540">
        <v>9</v>
      </c>
      <c r="R1540">
        <v>10</v>
      </c>
      <c r="S1540">
        <v>9</v>
      </c>
      <c r="T1540">
        <v>9</v>
      </c>
      <c r="U1540">
        <v>8</v>
      </c>
      <c r="V1540">
        <v>9</v>
      </c>
      <c r="W1540">
        <v>14</v>
      </c>
      <c r="X1540">
        <v>10</v>
      </c>
      <c r="Y1540">
        <v>17</v>
      </c>
      <c r="Z1540">
        <v>16</v>
      </c>
    </row>
    <row r="1541" spans="1:26" x14ac:dyDescent="0.35">
      <c r="A1541">
        <v>1594</v>
      </c>
      <c r="B1541" t="s">
        <v>589</v>
      </c>
      <c r="C1541">
        <v>11</v>
      </c>
      <c r="D1541">
        <v>11</v>
      </c>
      <c r="E1541">
        <v>11</v>
      </c>
      <c r="F1541">
        <v>11</v>
      </c>
      <c r="G1541">
        <v>11</v>
      </c>
      <c r="H1541">
        <v>11</v>
      </c>
      <c r="I1541">
        <v>10</v>
      </c>
      <c r="J1541">
        <v>10</v>
      </c>
      <c r="K1541">
        <v>10</v>
      </c>
      <c r="L1541">
        <v>10</v>
      </c>
      <c r="M1541">
        <v>10</v>
      </c>
      <c r="N1541">
        <v>10</v>
      </c>
      <c r="O1541">
        <v>68</v>
      </c>
      <c r="P1541">
        <v>15</v>
      </c>
      <c r="Q1541">
        <v>18</v>
      </c>
      <c r="R1541">
        <v>6</v>
      </c>
      <c r="S1541">
        <v>6</v>
      </c>
      <c r="T1541">
        <v>9</v>
      </c>
      <c r="U1541">
        <v>10</v>
      </c>
      <c r="V1541">
        <v>11</v>
      </c>
      <c r="W1541">
        <v>5</v>
      </c>
      <c r="X1541">
        <v>12</v>
      </c>
      <c r="Y1541">
        <v>8</v>
      </c>
      <c r="Z1541">
        <v>11</v>
      </c>
    </row>
    <row r="1542" spans="1:26" x14ac:dyDescent="0.35">
      <c r="A1542">
        <v>1595</v>
      </c>
      <c r="B1542" t="s">
        <v>961</v>
      </c>
      <c r="C1542">
        <v>0</v>
      </c>
      <c r="D1542">
        <v>0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</row>
    <row r="1543" spans="1:26" x14ac:dyDescent="0.35">
      <c r="A1543">
        <v>1596</v>
      </c>
      <c r="B1543" t="s">
        <v>590</v>
      </c>
      <c r="C1543">
        <v>105</v>
      </c>
      <c r="D1543">
        <v>105</v>
      </c>
      <c r="E1543">
        <v>105</v>
      </c>
      <c r="F1543">
        <v>84</v>
      </c>
      <c r="G1543">
        <v>126</v>
      </c>
      <c r="H1543">
        <v>126</v>
      </c>
      <c r="I1543">
        <v>126</v>
      </c>
      <c r="J1543">
        <v>126</v>
      </c>
      <c r="K1543">
        <v>126</v>
      </c>
      <c r="L1543">
        <v>126</v>
      </c>
      <c r="M1543">
        <v>126</v>
      </c>
      <c r="N1543">
        <v>126</v>
      </c>
      <c r="O1543">
        <v>105</v>
      </c>
      <c r="P1543">
        <v>106</v>
      </c>
      <c r="Q1543">
        <v>105</v>
      </c>
      <c r="R1543">
        <v>81</v>
      </c>
      <c r="S1543">
        <v>105</v>
      </c>
      <c r="T1543">
        <v>111</v>
      </c>
      <c r="U1543">
        <v>126</v>
      </c>
      <c r="V1543">
        <v>100</v>
      </c>
      <c r="W1543">
        <v>128</v>
      </c>
      <c r="X1543">
        <v>118</v>
      </c>
      <c r="Y1543">
        <v>100</v>
      </c>
      <c r="Z1543">
        <v>100</v>
      </c>
    </row>
    <row r="1544" spans="1:26" x14ac:dyDescent="0.35">
      <c r="A1544">
        <v>1597</v>
      </c>
      <c r="B1544" t="s">
        <v>590</v>
      </c>
      <c r="C1544">
        <v>78</v>
      </c>
      <c r="D1544">
        <v>78</v>
      </c>
      <c r="E1544">
        <v>78</v>
      </c>
      <c r="F1544">
        <v>78</v>
      </c>
      <c r="G1544">
        <v>78</v>
      </c>
      <c r="H1544">
        <v>78</v>
      </c>
      <c r="I1544">
        <v>78</v>
      </c>
      <c r="J1544">
        <v>78</v>
      </c>
      <c r="K1544">
        <v>78</v>
      </c>
      <c r="L1544">
        <v>78</v>
      </c>
      <c r="M1544">
        <v>78</v>
      </c>
      <c r="N1544">
        <v>78</v>
      </c>
      <c r="O1544">
        <v>88</v>
      </c>
      <c r="P1544">
        <v>95</v>
      </c>
      <c r="Q1544">
        <v>78</v>
      </c>
      <c r="R1544">
        <v>68</v>
      </c>
      <c r="S1544">
        <v>86</v>
      </c>
      <c r="T1544">
        <v>89</v>
      </c>
      <c r="U1544">
        <v>138</v>
      </c>
      <c r="V1544">
        <v>81</v>
      </c>
      <c r="W1544">
        <v>51</v>
      </c>
      <c r="X1544">
        <v>93</v>
      </c>
      <c r="Y1544">
        <v>69</v>
      </c>
      <c r="Z1544">
        <v>66</v>
      </c>
    </row>
    <row r="1545" spans="1:26" x14ac:dyDescent="0.35">
      <c r="A1545">
        <v>1598</v>
      </c>
      <c r="B1545" t="s">
        <v>591</v>
      </c>
      <c r="C1545">
        <v>122</v>
      </c>
      <c r="D1545">
        <v>116</v>
      </c>
      <c r="E1545">
        <v>116</v>
      </c>
      <c r="F1545">
        <v>116</v>
      </c>
      <c r="G1545">
        <v>128</v>
      </c>
      <c r="H1545">
        <v>104</v>
      </c>
      <c r="I1545">
        <v>128</v>
      </c>
      <c r="J1545">
        <v>116</v>
      </c>
      <c r="K1545">
        <v>122</v>
      </c>
      <c r="L1545">
        <v>128</v>
      </c>
      <c r="M1545">
        <v>110</v>
      </c>
      <c r="N1545">
        <v>122</v>
      </c>
      <c r="O1545">
        <v>100</v>
      </c>
      <c r="P1545">
        <v>117</v>
      </c>
      <c r="Q1545">
        <v>120</v>
      </c>
      <c r="R1545">
        <v>104</v>
      </c>
      <c r="S1545">
        <v>115</v>
      </c>
      <c r="T1545">
        <v>97</v>
      </c>
      <c r="U1545">
        <v>110</v>
      </c>
      <c r="V1545">
        <v>106</v>
      </c>
      <c r="W1545">
        <v>115</v>
      </c>
      <c r="X1545">
        <v>112</v>
      </c>
      <c r="Y1545">
        <v>105</v>
      </c>
      <c r="Z1545">
        <v>115</v>
      </c>
    </row>
    <row r="1546" spans="1:26" x14ac:dyDescent="0.35">
      <c r="A1546">
        <v>1599</v>
      </c>
      <c r="B1546" t="s">
        <v>591</v>
      </c>
      <c r="C1546">
        <v>130</v>
      </c>
      <c r="D1546">
        <v>124</v>
      </c>
      <c r="E1546">
        <v>124</v>
      </c>
      <c r="F1546">
        <v>124</v>
      </c>
      <c r="G1546">
        <v>136</v>
      </c>
      <c r="H1546">
        <v>112</v>
      </c>
      <c r="I1546">
        <v>136</v>
      </c>
      <c r="J1546">
        <v>124</v>
      </c>
      <c r="K1546">
        <v>130</v>
      </c>
      <c r="L1546">
        <v>136</v>
      </c>
      <c r="M1546">
        <v>118</v>
      </c>
      <c r="N1546">
        <v>130</v>
      </c>
      <c r="O1546">
        <v>115</v>
      </c>
      <c r="P1546">
        <v>147</v>
      </c>
      <c r="Q1546">
        <v>208</v>
      </c>
      <c r="R1546">
        <v>201</v>
      </c>
      <c r="S1546">
        <v>147</v>
      </c>
      <c r="T1546">
        <v>118</v>
      </c>
      <c r="U1546">
        <v>183</v>
      </c>
      <c r="V1546">
        <v>124</v>
      </c>
      <c r="W1546">
        <v>140</v>
      </c>
      <c r="X1546">
        <v>194</v>
      </c>
      <c r="Y1546">
        <v>135</v>
      </c>
      <c r="Z1546">
        <v>145</v>
      </c>
    </row>
    <row r="1547" spans="1:26" x14ac:dyDescent="0.35">
      <c r="A1547">
        <v>1600</v>
      </c>
      <c r="B1547" t="s">
        <v>962</v>
      </c>
      <c r="C1547">
        <v>4</v>
      </c>
      <c r="D1547">
        <v>4</v>
      </c>
      <c r="E1547">
        <v>4</v>
      </c>
      <c r="F1547">
        <v>4</v>
      </c>
      <c r="G1547">
        <v>4</v>
      </c>
      <c r="H1547">
        <v>4</v>
      </c>
      <c r="I1547">
        <v>4</v>
      </c>
      <c r="J1547">
        <v>4</v>
      </c>
      <c r="K1547">
        <v>4</v>
      </c>
      <c r="L1547">
        <v>4</v>
      </c>
      <c r="M1547">
        <v>4</v>
      </c>
      <c r="N1547">
        <v>4</v>
      </c>
      <c r="O1547">
        <v>4</v>
      </c>
      <c r="P1547">
        <v>4</v>
      </c>
      <c r="Q1547">
        <v>4</v>
      </c>
      <c r="R1547">
        <v>4</v>
      </c>
      <c r="S1547">
        <v>4</v>
      </c>
      <c r="T1547">
        <v>4</v>
      </c>
      <c r="U1547">
        <v>4</v>
      </c>
      <c r="V1547">
        <v>4</v>
      </c>
      <c r="W1547">
        <v>4</v>
      </c>
      <c r="X1547">
        <v>4</v>
      </c>
      <c r="Y1547">
        <v>4</v>
      </c>
      <c r="Z1547">
        <v>4</v>
      </c>
    </row>
    <row r="1548" spans="1:26" x14ac:dyDescent="0.35">
      <c r="A1548">
        <v>1601</v>
      </c>
      <c r="B1548" t="s">
        <v>963</v>
      </c>
      <c r="C1548">
        <v>5808</v>
      </c>
      <c r="D1548">
        <v>7131</v>
      </c>
      <c r="E1548">
        <v>10801</v>
      </c>
      <c r="F1548">
        <v>9781</v>
      </c>
      <c r="G1548">
        <v>7947</v>
      </c>
      <c r="H1548">
        <v>8661</v>
      </c>
      <c r="I1548">
        <v>7845</v>
      </c>
      <c r="J1548">
        <v>8763</v>
      </c>
      <c r="K1548">
        <v>10902</v>
      </c>
      <c r="L1548">
        <v>8457</v>
      </c>
      <c r="M1548">
        <v>7743</v>
      </c>
      <c r="N1548">
        <v>8049</v>
      </c>
      <c r="O1548">
        <v>7630</v>
      </c>
      <c r="P1548">
        <v>5681</v>
      </c>
      <c r="Q1548">
        <v>3691</v>
      </c>
      <c r="R1548">
        <v>8267</v>
      </c>
      <c r="S1548">
        <v>7042</v>
      </c>
      <c r="T1548">
        <v>14002</v>
      </c>
      <c r="U1548">
        <v>8785</v>
      </c>
      <c r="V1548">
        <v>9129</v>
      </c>
      <c r="W1548">
        <v>4709</v>
      </c>
      <c r="X1548">
        <v>7970</v>
      </c>
      <c r="Y1548">
        <v>9686</v>
      </c>
      <c r="Z1548">
        <v>4815</v>
      </c>
    </row>
    <row r="1549" spans="1:26" x14ac:dyDescent="0.35">
      <c r="A1549">
        <v>1602</v>
      </c>
      <c r="B1549" t="s">
        <v>964</v>
      </c>
      <c r="C1549">
        <v>428269</v>
      </c>
      <c r="D1549">
        <v>535337</v>
      </c>
      <c r="E1549">
        <v>428269</v>
      </c>
      <c r="F1549">
        <v>321202</v>
      </c>
      <c r="G1549">
        <v>214135</v>
      </c>
      <c r="H1549">
        <v>107067</v>
      </c>
      <c r="I1549">
        <v>428269</v>
      </c>
      <c r="J1549">
        <v>321202</v>
      </c>
      <c r="K1549">
        <v>214135</v>
      </c>
      <c r="L1549">
        <v>107067</v>
      </c>
      <c r="M1549">
        <v>428269</v>
      </c>
      <c r="N1549">
        <v>321202</v>
      </c>
      <c r="O1549">
        <v>416326</v>
      </c>
      <c r="P1549">
        <v>419716</v>
      </c>
      <c r="Q1549">
        <v>425176</v>
      </c>
      <c r="R1549">
        <v>401617</v>
      </c>
      <c r="S1549">
        <v>390174</v>
      </c>
      <c r="T1549">
        <v>366438</v>
      </c>
      <c r="U1549">
        <v>413518</v>
      </c>
      <c r="V1549">
        <v>355470</v>
      </c>
      <c r="W1549">
        <v>323331</v>
      </c>
      <c r="X1549">
        <v>469347</v>
      </c>
      <c r="Y1549">
        <v>416019</v>
      </c>
      <c r="Z1549">
        <v>404122</v>
      </c>
    </row>
    <row r="1550" spans="1:26" x14ac:dyDescent="0.35">
      <c r="A1550">
        <v>1603</v>
      </c>
      <c r="B1550" t="s">
        <v>755</v>
      </c>
      <c r="C1550">
        <v>582</v>
      </c>
      <c r="D1550">
        <v>873</v>
      </c>
      <c r="E1550">
        <v>1165</v>
      </c>
      <c r="F1550">
        <v>1165</v>
      </c>
      <c r="G1550">
        <v>1165</v>
      </c>
      <c r="H1550">
        <v>1165</v>
      </c>
      <c r="I1550">
        <v>1165</v>
      </c>
      <c r="J1550">
        <v>1165</v>
      </c>
      <c r="K1550">
        <v>1165</v>
      </c>
      <c r="L1550">
        <v>1165</v>
      </c>
      <c r="M1550">
        <v>1165</v>
      </c>
      <c r="N1550">
        <v>1165</v>
      </c>
      <c r="O1550">
        <v>0</v>
      </c>
      <c r="P1550">
        <v>160</v>
      </c>
      <c r="Q1550">
        <v>540</v>
      </c>
      <c r="R1550">
        <v>380</v>
      </c>
      <c r="S1550">
        <v>80</v>
      </c>
      <c r="T1550">
        <v>646</v>
      </c>
      <c r="U1550">
        <v>750</v>
      </c>
      <c r="V1550">
        <v>200</v>
      </c>
      <c r="W1550">
        <v>555</v>
      </c>
      <c r="X1550">
        <v>90</v>
      </c>
      <c r="Y1550">
        <v>374</v>
      </c>
      <c r="Z1550">
        <v>0</v>
      </c>
    </row>
    <row r="1551" spans="1:26" x14ac:dyDescent="0.35">
      <c r="A1551">
        <v>1604</v>
      </c>
      <c r="B1551" t="s">
        <v>755</v>
      </c>
      <c r="C1551">
        <v>873</v>
      </c>
      <c r="D1551">
        <v>1165</v>
      </c>
      <c r="E1551">
        <v>1165</v>
      </c>
      <c r="F1551">
        <v>1165</v>
      </c>
      <c r="G1551">
        <v>1165</v>
      </c>
      <c r="H1551">
        <v>1165</v>
      </c>
      <c r="I1551">
        <v>1165</v>
      </c>
      <c r="J1551">
        <v>1165</v>
      </c>
      <c r="K1551">
        <v>1165</v>
      </c>
      <c r="L1551">
        <v>1165</v>
      </c>
      <c r="M1551">
        <v>1165</v>
      </c>
      <c r="N1551">
        <v>1165</v>
      </c>
      <c r="O1551">
        <v>70</v>
      </c>
      <c r="P1551">
        <v>1259</v>
      </c>
      <c r="Q1551">
        <v>151</v>
      </c>
      <c r="R1551">
        <v>256</v>
      </c>
      <c r="S1551">
        <v>605</v>
      </c>
      <c r="T1551">
        <v>242</v>
      </c>
      <c r="U1551">
        <v>239</v>
      </c>
      <c r="V1551">
        <v>555</v>
      </c>
      <c r="W1551">
        <v>0</v>
      </c>
      <c r="X1551">
        <v>842</v>
      </c>
      <c r="Y1551">
        <v>1514</v>
      </c>
      <c r="Z1551">
        <v>592</v>
      </c>
    </row>
    <row r="1552" spans="1:26" x14ac:dyDescent="0.35">
      <c r="A1552">
        <v>1605</v>
      </c>
      <c r="B1552" t="s">
        <v>755</v>
      </c>
      <c r="C1552">
        <v>1290</v>
      </c>
      <c r="D1552">
        <v>1290</v>
      </c>
      <c r="E1552">
        <v>1290</v>
      </c>
      <c r="F1552">
        <v>1290</v>
      </c>
      <c r="G1552">
        <v>1290</v>
      </c>
      <c r="H1552">
        <v>1290</v>
      </c>
      <c r="I1552">
        <v>1290</v>
      </c>
      <c r="J1552">
        <v>1290</v>
      </c>
      <c r="K1552">
        <v>1290</v>
      </c>
      <c r="L1552">
        <v>1290</v>
      </c>
      <c r="M1552">
        <v>1290</v>
      </c>
      <c r="N1552">
        <v>1290</v>
      </c>
      <c r="O1552">
        <v>0</v>
      </c>
      <c r="P1552">
        <v>0</v>
      </c>
      <c r="Q1552">
        <v>285</v>
      </c>
      <c r="R1552">
        <v>150</v>
      </c>
      <c r="S1552">
        <v>941</v>
      </c>
      <c r="T1552">
        <v>597</v>
      </c>
      <c r="U1552">
        <v>436</v>
      </c>
      <c r="V1552">
        <v>0</v>
      </c>
      <c r="W1552">
        <v>618</v>
      </c>
      <c r="X1552">
        <v>458</v>
      </c>
      <c r="Y1552">
        <v>211</v>
      </c>
      <c r="Z1552">
        <v>0</v>
      </c>
    </row>
    <row r="1553" spans="1:26" x14ac:dyDescent="0.35">
      <c r="A1553">
        <v>1606</v>
      </c>
      <c r="B1553" t="s">
        <v>755</v>
      </c>
      <c r="C1553">
        <v>0</v>
      </c>
      <c r="D1553">
        <v>0</v>
      </c>
      <c r="E1553">
        <v>645</v>
      </c>
      <c r="F1553">
        <v>967</v>
      </c>
      <c r="G1553">
        <v>1290</v>
      </c>
      <c r="H1553">
        <v>1290</v>
      </c>
      <c r="I1553">
        <v>1290</v>
      </c>
      <c r="J1553">
        <v>1290</v>
      </c>
      <c r="K1553">
        <v>1290</v>
      </c>
      <c r="L1553">
        <v>1290</v>
      </c>
      <c r="M1553">
        <v>1290</v>
      </c>
      <c r="N1553">
        <v>1290</v>
      </c>
      <c r="O1553">
        <v>0</v>
      </c>
      <c r="P1553">
        <v>0</v>
      </c>
      <c r="Q1553">
        <v>150</v>
      </c>
      <c r="R1553">
        <v>170</v>
      </c>
      <c r="S1553">
        <v>0</v>
      </c>
      <c r="T1553">
        <v>200</v>
      </c>
      <c r="U1553">
        <v>100</v>
      </c>
      <c r="V1553">
        <v>0</v>
      </c>
      <c r="W1553">
        <v>35</v>
      </c>
      <c r="X1553">
        <v>250</v>
      </c>
      <c r="Y1553">
        <v>0</v>
      </c>
      <c r="Z1553">
        <v>0</v>
      </c>
    </row>
    <row r="1554" spans="1:26" x14ac:dyDescent="0.35">
      <c r="A1554">
        <v>1607</v>
      </c>
      <c r="B1554" t="s">
        <v>755</v>
      </c>
      <c r="C1554">
        <v>0</v>
      </c>
      <c r="D1554">
        <v>0</v>
      </c>
      <c r="E1554">
        <v>710</v>
      </c>
      <c r="F1554">
        <v>1065</v>
      </c>
      <c r="G1554">
        <v>1420</v>
      </c>
      <c r="H1554">
        <v>1420</v>
      </c>
      <c r="I1554">
        <v>1420</v>
      </c>
      <c r="J1554">
        <v>1420</v>
      </c>
      <c r="K1554">
        <v>1420</v>
      </c>
      <c r="L1554">
        <v>1420</v>
      </c>
      <c r="M1554">
        <v>1420</v>
      </c>
      <c r="N1554">
        <v>1420</v>
      </c>
      <c r="O1554">
        <v>0</v>
      </c>
      <c r="P1554">
        <v>0</v>
      </c>
      <c r="Q1554">
        <v>903</v>
      </c>
      <c r="R1554">
        <v>558</v>
      </c>
      <c r="S1554">
        <v>1087</v>
      </c>
      <c r="T1554">
        <v>443</v>
      </c>
      <c r="U1554">
        <v>653</v>
      </c>
      <c r="V1554">
        <v>621</v>
      </c>
      <c r="W1554">
        <v>0</v>
      </c>
      <c r="X1554">
        <v>1026</v>
      </c>
      <c r="Y1554">
        <v>273</v>
      </c>
      <c r="Z1554">
        <v>0</v>
      </c>
    </row>
    <row r="1555" spans="1:26" x14ac:dyDescent="0.35">
      <c r="A1555">
        <v>1608</v>
      </c>
      <c r="B1555" t="s">
        <v>631</v>
      </c>
      <c r="C1555">
        <v>0</v>
      </c>
      <c r="D1555">
        <v>198</v>
      </c>
      <c r="E1555">
        <v>198</v>
      </c>
      <c r="F1555">
        <v>198</v>
      </c>
      <c r="G1555">
        <v>198</v>
      </c>
      <c r="H1555">
        <v>198</v>
      </c>
      <c r="I1555">
        <v>198</v>
      </c>
      <c r="J1555">
        <v>198</v>
      </c>
      <c r="K1555">
        <v>198</v>
      </c>
      <c r="L1555">
        <v>198</v>
      </c>
      <c r="M1555">
        <v>198</v>
      </c>
      <c r="N1555">
        <v>198</v>
      </c>
      <c r="O1555">
        <v>0</v>
      </c>
      <c r="P1555">
        <v>566</v>
      </c>
      <c r="Q1555">
        <v>249</v>
      </c>
      <c r="R1555">
        <v>839</v>
      </c>
      <c r="S1555">
        <v>0</v>
      </c>
      <c r="T1555">
        <v>222</v>
      </c>
      <c r="U1555">
        <v>150</v>
      </c>
      <c r="V1555">
        <v>0</v>
      </c>
      <c r="W1555">
        <v>132</v>
      </c>
      <c r="X1555">
        <v>617</v>
      </c>
      <c r="Y1555">
        <v>0</v>
      </c>
      <c r="Z1555">
        <v>867</v>
      </c>
    </row>
    <row r="1556" spans="1:26" x14ac:dyDescent="0.35">
      <c r="A1556">
        <v>1609</v>
      </c>
      <c r="B1556" t="s">
        <v>631</v>
      </c>
      <c r="C1556">
        <v>0</v>
      </c>
      <c r="D1556">
        <v>405</v>
      </c>
      <c r="E1556">
        <v>405</v>
      </c>
      <c r="F1556">
        <v>405</v>
      </c>
      <c r="G1556">
        <v>405</v>
      </c>
      <c r="H1556">
        <v>405</v>
      </c>
      <c r="I1556">
        <v>405</v>
      </c>
      <c r="J1556">
        <v>405</v>
      </c>
      <c r="K1556">
        <v>405</v>
      </c>
      <c r="L1556">
        <v>405</v>
      </c>
      <c r="M1556">
        <v>405</v>
      </c>
      <c r="N1556">
        <v>405</v>
      </c>
      <c r="O1556">
        <v>0</v>
      </c>
      <c r="P1556">
        <v>0</v>
      </c>
      <c r="Q1556">
        <v>569</v>
      </c>
      <c r="R1556">
        <v>0</v>
      </c>
      <c r="S1556">
        <v>0</v>
      </c>
      <c r="T1556">
        <v>0</v>
      </c>
      <c r="U1556">
        <v>323</v>
      </c>
      <c r="V1556">
        <v>170</v>
      </c>
      <c r="W1556">
        <v>3950</v>
      </c>
      <c r="X1556">
        <v>0</v>
      </c>
      <c r="Y1556">
        <v>1622</v>
      </c>
      <c r="Z1556">
        <v>14857</v>
      </c>
    </row>
    <row r="1557" spans="1:26" x14ac:dyDescent="0.35">
      <c r="A1557">
        <v>1610</v>
      </c>
      <c r="B1557" t="s">
        <v>631</v>
      </c>
      <c r="C1557">
        <v>135</v>
      </c>
      <c r="D1557">
        <v>135</v>
      </c>
      <c r="E1557">
        <v>136</v>
      </c>
      <c r="F1557">
        <v>136</v>
      </c>
      <c r="G1557">
        <v>136</v>
      </c>
      <c r="H1557">
        <v>136</v>
      </c>
      <c r="I1557">
        <v>136</v>
      </c>
      <c r="J1557">
        <v>136</v>
      </c>
      <c r="K1557">
        <v>136</v>
      </c>
      <c r="L1557">
        <v>136</v>
      </c>
      <c r="M1557">
        <v>138</v>
      </c>
      <c r="N1557">
        <v>138</v>
      </c>
      <c r="O1557">
        <v>0</v>
      </c>
      <c r="P1557">
        <v>0</v>
      </c>
      <c r="Q1557">
        <v>0</v>
      </c>
      <c r="R1557">
        <v>324</v>
      </c>
      <c r="S1557">
        <v>0</v>
      </c>
      <c r="T1557">
        <v>208</v>
      </c>
      <c r="U1557">
        <v>0</v>
      </c>
      <c r="V1557">
        <v>50</v>
      </c>
      <c r="W1557">
        <v>0</v>
      </c>
      <c r="X1557">
        <v>0</v>
      </c>
      <c r="Y1557">
        <v>0</v>
      </c>
      <c r="Z1557">
        <v>353</v>
      </c>
    </row>
    <row r="1558" spans="1:26" x14ac:dyDescent="0.35">
      <c r="A1558">
        <v>1611</v>
      </c>
      <c r="B1558" t="s">
        <v>631</v>
      </c>
      <c r="C1558">
        <v>0</v>
      </c>
      <c r="D1558">
        <v>113</v>
      </c>
      <c r="E1558">
        <v>113</v>
      </c>
      <c r="F1558">
        <v>113</v>
      </c>
      <c r="G1558">
        <v>113</v>
      </c>
      <c r="H1558">
        <v>113</v>
      </c>
      <c r="I1558">
        <v>113</v>
      </c>
      <c r="J1558">
        <v>113</v>
      </c>
      <c r="K1558">
        <v>113</v>
      </c>
      <c r="L1558">
        <v>113</v>
      </c>
      <c r="M1558">
        <v>113</v>
      </c>
      <c r="N1558">
        <v>113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246</v>
      </c>
      <c r="W1558">
        <v>100</v>
      </c>
      <c r="X1558">
        <v>0</v>
      </c>
      <c r="Y1558">
        <v>100</v>
      </c>
      <c r="Z1558">
        <v>180</v>
      </c>
    </row>
    <row r="1559" spans="1:26" x14ac:dyDescent="0.35">
      <c r="A1559">
        <v>1612</v>
      </c>
      <c r="B1559" t="s">
        <v>631</v>
      </c>
      <c r="C1559">
        <v>0</v>
      </c>
      <c r="D1559">
        <v>127</v>
      </c>
      <c r="E1559">
        <v>127</v>
      </c>
      <c r="F1559">
        <v>127</v>
      </c>
      <c r="G1559">
        <v>338</v>
      </c>
      <c r="H1559">
        <v>336</v>
      </c>
      <c r="I1559">
        <v>278</v>
      </c>
      <c r="J1559">
        <v>282</v>
      </c>
      <c r="K1559">
        <v>275</v>
      </c>
      <c r="L1559">
        <v>265</v>
      </c>
      <c r="M1559">
        <v>263</v>
      </c>
      <c r="N1559">
        <v>263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52</v>
      </c>
      <c r="V1559">
        <v>0</v>
      </c>
      <c r="W1559">
        <v>393</v>
      </c>
      <c r="X1559">
        <v>0</v>
      </c>
      <c r="Y1559">
        <v>0</v>
      </c>
      <c r="Z1559">
        <v>0</v>
      </c>
    </row>
    <row r="1560" spans="1:26" x14ac:dyDescent="0.35">
      <c r="A1560">
        <v>1613</v>
      </c>
      <c r="B1560" t="s">
        <v>357</v>
      </c>
      <c r="C1560">
        <v>0</v>
      </c>
      <c r="D1560">
        <v>0</v>
      </c>
      <c r="E1560">
        <v>5775</v>
      </c>
      <c r="F1560">
        <v>8662</v>
      </c>
      <c r="G1560">
        <v>11550</v>
      </c>
      <c r="H1560">
        <v>11550</v>
      </c>
      <c r="I1560">
        <v>11550</v>
      </c>
      <c r="J1560">
        <v>11550</v>
      </c>
      <c r="K1560">
        <v>11550</v>
      </c>
      <c r="L1560">
        <v>11550</v>
      </c>
      <c r="M1560">
        <v>11550</v>
      </c>
      <c r="N1560">
        <v>11550</v>
      </c>
      <c r="O1560">
        <v>0</v>
      </c>
      <c r="P1560">
        <v>0</v>
      </c>
      <c r="Q1560">
        <v>0</v>
      </c>
      <c r="R1560">
        <v>15837</v>
      </c>
      <c r="S1560">
        <v>12600</v>
      </c>
      <c r="T1560">
        <v>5391</v>
      </c>
      <c r="U1560">
        <v>530</v>
      </c>
      <c r="V1560">
        <v>50</v>
      </c>
      <c r="W1560">
        <v>0</v>
      </c>
      <c r="X1560">
        <v>250</v>
      </c>
      <c r="Y1560">
        <v>1900</v>
      </c>
      <c r="Z1560">
        <v>-1225</v>
      </c>
    </row>
    <row r="1561" spans="1:26" x14ac:dyDescent="0.35">
      <c r="A1561">
        <v>1614</v>
      </c>
      <c r="B1561" t="s">
        <v>357</v>
      </c>
      <c r="C1561">
        <v>11112</v>
      </c>
      <c r="D1561">
        <v>11112</v>
      </c>
      <c r="E1561">
        <v>11112</v>
      </c>
      <c r="F1561">
        <v>11112</v>
      </c>
      <c r="G1561">
        <v>11112</v>
      </c>
      <c r="H1561">
        <v>11112</v>
      </c>
      <c r="I1561">
        <v>11112</v>
      </c>
      <c r="J1561">
        <v>11112</v>
      </c>
      <c r="K1561">
        <v>11112</v>
      </c>
      <c r="L1561">
        <v>11112</v>
      </c>
      <c r="M1561">
        <v>11112</v>
      </c>
      <c r="N1561">
        <v>11112</v>
      </c>
      <c r="O1561">
        <v>0</v>
      </c>
      <c r="P1561">
        <v>3736</v>
      </c>
      <c r="Q1561">
        <v>36385</v>
      </c>
      <c r="R1561">
        <v>2108</v>
      </c>
      <c r="S1561">
        <v>799</v>
      </c>
      <c r="T1561">
        <v>4711</v>
      </c>
      <c r="U1561">
        <v>2797</v>
      </c>
      <c r="V1561">
        <v>24206</v>
      </c>
      <c r="W1561">
        <v>3982</v>
      </c>
      <c r="X1561">
        <v>11257</v>
      </c>
      <c r="Y1561">
        <v>17308</v>
      </c>
      <c r="Z1561">
        <v>742</v>
      </c>
    </row>
    <row r="1562" spans="1:26" x14ac:dyDescent="0.35">
      <c r="A1562">
        <v>1615</v>
      </c>
      <c r="B1562" t="s">
        <v>357</v>
      </c>
      <c r="C1562">
        <v>0</v>
      </c>
      <c r="D1562">
        <v>0</v>
      </c>
      <c r="E1562">
        <v>5556</v>
      </c>
      <c r="F1562">
        <v>8334</v>
      </c>
      <c r="G1562">
        <v>11112</v>
      </c>
      <c r="H1562">
        <v>11112</v>
      </c>
      <c r="I1562">
        <v>11112</v>
      </c>
      <c r="J1562">
        <v>11112</v>
      </c>
      <c r="K1562">
        <v>11112</v>
      </c>
      <c r="L1562">
        <v>11112</v>
      </c>
      <c r="M1562">
        <v>11112</v>
      </c>
      <c r="N1562">
        <v>11112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50</v>
      </c>
      <c r="V1562">
        <v>3518</v>
      </c>
      <c r="W1562">
        <v>0</v>
      </c>
      <c r="X1562">
        <v>50</v>
      </c>
      <c r="Y1562">
        <v>550</v>
      </c>
      <c r="Z1562">
        <v>0</v>
      </c>
    </row>
    <row r="1563" spans="1:26" x14ac:dyDescent="0.35">
      <c r="A1563">
        <v>1616</v>
      </c>
      <c r="B1563" t="s">
        <v>357</v>
      </c>
      <c r="C1563">
        <v>5315</v>
      </c>
      <c r="D1563">
        <v>7972</v>
      </c>
      <c r="E1563">
        <v>10630</v>
      </c>
      <c r="F1563">
        <v>10630</v>
      </c>
      <c r="G1563">
        <v>10630</v>
      </c>
      <c r="H1563">
        <v>10630</v>
      </c>
      <c r="I1563">
        <v>10630</v>
      </c>
      <c r="J1563">
        <v>10630</v>
      </c>
      <c r="K1563">
        <v>10630</v>
      </c>
      <c r="L1563">
        <v>10630</v>
      </c>
      <c r="M1563">
        <v>10630</v>
      </c>
      <c r="N1563">
        <v>10630</v>
      </c>
      <c r="O1563">
        <v>0</v>
      </c>
      <c r="P1563">
        <v>1942</v>
      </c>
      <c r="Q1563">
        <v>2889</v>
      </c>
      <c r="R1563">
        <v>0</v>
      </c>
      <c r="S1563">
        <v>0</v>
      </c>
      <c r="T1563">
        <v>0</v>
      </c>
      <c r="U1563">
        <v>0</v>
      </c>
      <c r="V1563">
        <v>3772</v>
      </c>
      <c r="W1563">
        <v>0</v>
      </c>
      <c r="X1563">
        <v>200</v>
      </c>
      <c r="Y1563">
        <v>2101</v>
      </c>
      <c r="Z1563">
        <v>0</v>
      </c>
    </row>
    <row r="1564" spans="1:26" x14ac:dyDescent="0.35">
      <c r="A1564">
        <v>1617</v>
      </c>
      <c r="B1564" t="s">
        <v>357</v>
      </c>
      <c r="C1564">
        <v>7972</v>
      </c>
      <c r="D1564">
        <v>10630</v>
      </c>
      <c r="E1564">
        <v>10630</v>
      </c>
      <c r="F1564">
        <v>10630</v>
      </c>
      <c r="G1564">
        <v>10630</v>
      </c>
      <c r="H1564">
        <v>10630</v>
      </c>
      <c r="I1564">
        <v>10630</v>
      </c>
      <c r="J1564">
        <v>10630</v>
      </c>
      <c r="K1564">
        <v>10630</v>
      </c>
      <c r="L1564">
        <v>10630</v>
      </c>
      <c r="M1564">
        <v>10630</v>
      </c>
      <c r="N1564">
        <v>10630</v>
      </c>
      <c r="O1564">
        <v>0</v>
      </c>
      <c r="P1564">
        <v>0</v>
      </c>
      <c r="Q1564">
        <v>3256</v>
      </c>
      <c r="R1564">
        <v>2752</v>
      </c>
      <c r="S1564">
        <v>6711</v>
      </c>
      <c r="T1564">
        <v>-561</v>
      </c>
      <c r="U1564">
        <v>482</v>
      </c>
      <c r="V1564">
        <v>864</v>
      </c>
      <c r="W1564">
        <v>1796</v>
      </c>
      <c r="X1564">
        <v>0</v>
      </c>
      <c r="Y1564">
        <v>3010</v>
      </c>
      <c r="Z1564">
        <v>0</v>
      </c>
    </row>
    <row r="1565" spans="1:26" x14ac:dyDescent="0.35">
      <c r="A1565">
        <v>1618</v>
      </c>
      <c r="B1565" t="s">
        <v>342</v>
      </c>
      <c r="C1565">
        <v>0</v>
      </c>
      <c r="D1565">
        <v>32593</v>
      </c>
      <c r="E1565">
        <v>17743</v>
      </c>
      <c r="F1565">
        <v>13752</v>
      </c>
      <c r="G1565">
        <v>17238</v>
      </c>
      <c r="H1565">
        <v>13395</v>
      </c>
      <c r="I1565">
        <v>16945</v>
      </c>
      <c r="J1565">
        <v>0</v>
      </c>
      <c r="K1565">
        <v>22666</v>
      </c>
      <c r="L1565">
        <v>23886</v>
      </c>
      <c r="M1565">
        <v>21714</v>
      </c>
      <c r="N1565">
        <v>19637</v>
      </c>
      <c r="O1565">
        <v>0</v>
      </c>
      <c r="P1565">
        <v>10588</v>
      </c>
      <c r="Q1565">
        <v>42350</v>
      </c>
      <c r="R1565">
        <v>13783</v>
      </c>
      <c r="S1565">
        <v>16334</v>
      </c>
      <c r="T1565">
        <v>13642</v>
      </c>
      <c r="U1565">
        <v>11129</v>
      </c>
      <c r="V1565">
        <v>0</v>
      </c>
      <c r="W1565">
        <v>21126</v>
      </c>
      <c r="X1565">
        <v>20904</v>
      </c>
      <c r="Y1565">
        <v>16132</v>
      </c>
      <c r="Z1565">
        <v>15205</v>
      </c>
    </row>
    <row r="1566" spans="1:26" x14ac:dyDescent="0.35">
      <c r="A1566">
        <v>1619</v>
      </c>
      <c r="B1566" t="s">
        <v>591</v>
      </c>
      <c r="C1566">
        <v>0</v>
      </c>
      <c r="D1566">
        <v>0</v>
      </c>
      <c r="E1566">
        <v>0</v>
      </c>
      <c r="F1566">
        <v>0</v>
      </c>
      <c r="G1566">
        <v>128</v>
      </c>
      <c r="H1566">
        <v>104</v>
      </c>
      <c r="I1566">
        <v>128</v>
      </c>
      <c r="J1566">
        <v>116</v>
      </c>
      <c r="K1566">
        <v>122</v>
      </c>
      <c r="L1566">
        <v>128</v>
      </c>
      <c r="M1566">
        <v>110</v>
      </c>
      <c r="N1566">
        <v>122</v>
      </c>
      <c r="O1566">
        <v>0</v>
      </c>
      <c r="P1566">
        <v>0</v>
      </c>
      <c r="Q1566">
        <v>0</v>
      </c>
      <c r="R1566">
        <v>0</v>
      </c>
      <c r="S1566">
        <v>111</v>
      </c>
      <c r="T1566">
        <v>101</v>
      </c>
      <c r="U1566">
        <v>131</v>
      </c>
      <c r="V1566">
        <v>101</v>
      </c>
      <c r="W1566">
        <v>106</v>
      </c>
      <c r="X1566">
        <v>104</v>
      </c>
      <c r="Y1566">
        <v>84</v>
      </c>
      <c r="Z1566">
        <v>96</v>
      </c>
    </row>
    <row r="1567" spans="1:26" x14ac:dyDescent="0.35">
      <c r="A1567">
        <v>1620</v>
      </c>
      <c r="B1567" t="s">
        <v>591</v>
      </c>
      <c r="C1567">
        <v>0</v>
      </c>
      <c r="D1567">
        <v>0</v>
      </c>
      <c r="E1567">
        <v>0</v>
      </c>
      <c r="F1567">
        <v>0</v>
      </c>
      <c r="G1567">
        <v>128</v>
      </c>
      <c r="H1567">
        <v>104</v>
      </c>
      <c r="I1567">
        <v>128</v>
      </c>
      <c r="J1567">
        <v>116</v>
      </c>
      <c r="K1567">
        <v>122</v>
      </c>
      <c r="L1567">
        <v>128</v>
      </c>
      <c r="M1567">
        <v>110</v>
      </c>
      <c r="N1567">
        <v>122</v>
      </c>
      <c r="O1567">
        <v>0</v>
      </c>
      <c r="P1567">
        <v>0</v>
      </c>
      <c r="Q1567">
        <v>0</v>
      </c>
      <c r="R1567">
        <v>0</v>
      </c>
      <c r="S1567">
        <v>121</v>
      </c>
      <c r="T1567">
        <v>88</v>
      </c>
      <c r="U1567">
        <v>117</v>
      </c>
      <c r="V1567">
        <v>103</v>
      </c>
      <c r="W1567">
        <v>112</v>
      </c>
      <c r="X1567">
        <v>103</v>
      </c>
      <c r="Y1567">
        <v>79</v>
      </c>
      <c r="Z1567">
        <v>96</v>
      </c>
    </row>
    <row r="1568" spans="1:26" x14ac:dyDescent="0.35">
      <c r="A1568">
        <v>1621</v>
      </c>
      <c r="B1568" t="s">
        <v>590</v>
      </c>
      <c r="C1568">
        <v>0</v>
      </c>
      <c r="D1568">
        <v>0</v>
      </c>
      <c r="E1568">
        <v>0</v>
      </c>
      <c r="F1568">
        <v>0</v>
      </c>
      <c r="G1568">
        <v>126</v>
      </c>
      <c r="H1568">
        <v>126</v>
      </c>
      <c r="I1568">
        <v>126</v>
      </c>
      <c r="J1568">
        <v>126</v>
      </c>
      <c r="K1568">
        <v>126</v>
      </c>
      <c r="L1568">
        <v>126</v>
      </c>
      <c r="M1568">
        <v>126</v>
      </c>
      <c r="N1568">
        <v>126</v>
      </c>
      <c r="O1568">
        <v>0</v>
      </c>
      <c r="P1568">
        <v>0</v>
      </c>
      <c r="Q1568">
        <v>0</v>
      </c>
      <c r="R1568">
        <v>0</v>
      </c>
      <c r="S1568">
        <v>105</v>
      </c>
      <c r="T1568">
        <v>111</v>
      </c>
      <c r="U1568">
        <v>126</v>
      </c>
      <c r="V1568">
        <v>100</v>
      </c>
      <c r="W1568">
        <v>128</v>
      </c>
      <c r="X1568">
        <v>118</v>
      </c>
      <c r="Y1568">
        <v>100</v>
      </c>
      <c r="Z1568">
        <v>100</v>
      </c>
    </row>
    <row r="1569" spans="1:26" x14ac:dyDescent="0.35">
      <c r="A1569">
        <v>1622</v>
      </c>
      <c r="B1569" t="s">
        <v>590</v>
      </c>
      <c r="C1569">
        <v>0</v>
      </c>
      <c r="D1569">
        <v>0</v>
      </c>
      <c r="E1569">
        <v>0</v>
      </c>
      <c r="F1569">
        <v>0</v>
      </c>
      <c r="G1569">
        <v>126</v>
      </c>
      <c r="H1569">
        <v>126</v>
      </c>
      <c r="I1569">
        <v>126</v>
      </c>
      <c r="J1569">
        <v>126</v>
      </c>
      <c r="K1569">
        <v>126</v>
      </c>
      <c r="L1569">
        <v>126</v>
      </c>
      <c r="M1569">
        <v>126</v>
      </c>
      <c r="N1569">
        <v>126</v>
      </c>
      <c r="O1569">
        <v>0</v>
      </c>
      <c r="P1569">
        <v>0</v>
      </c>
      <c r="Q1569">
        <v>0</v>
      </c>
      <c r="R1569">
        <v>0</v>
      </c>
      <c r="S1569">
        <v>105</v>
      </c>
      <c r="T1569">
        <v>111</v>
      </c>
      <c r="U1569">
        <v>126</v>
      </c>
      <c r="V1569">
        <v>100</v>
      </c>
      <c r="W1569">
        <v>128</v>
      </c>
      <c r="X1569">
        <v>118</v>
      </c>
      <c r="Y1569">
        <v>100</v>
      </c>
      <c r="Z1569">
        <v>100</v>
      </c>
    </row>
    <row r="1570" spans="1:26" x14ac:dyDescent="0.35">
      <c r="A1570">
        <v>1623</v>
      </c>
      <c r="B1570" t="s">
        <v>589</v>
      </c>
      <c r="C1570">
        <v>0</v>
      </c>
      <c r="D1570">
        <v>0</v>
      </c>
      <c r="E1570">
        <v>0</v>
      </c>
      <c r="F1570">
        <v>0</v>
      </c>
      <c r="G1570">
        <v>10</v>
      </c>
      <c r="H1570">
        <v>10</v>
      </c>
      <c r="I1570">
        <v>10</v>
      </c>
      <c r="J1570">
        <v>10</v>
      </c>
      <c r="K1570">
        <v>10</v>
      </c>
      <c r="L1570">
        <v>10</v>
      </c>
      <c r="M1570">
        <v>10</v>
      </c>
      <c r="N1570">
        <v>10</v>
      </c>
      <c r="O1570">
        <v>0</v>
      </c>
      <c r="P1570">
        <v>0</v>
      </c>
      <c r="Q1570">
        <v>0</v>
      </c>
      <c r="R1570">
        <v>0</v>
      </c>
      <c r="S1570">
        <v>6</v>
      </c>
      <c r="T1570">
        <v>9</v>
      </c>
      <c r="U1570">
        <v>10</v>
      </c>
      <c r="V1570">
        <v>9</v>
      </c>
      <c r="W1570">
        <v>7</v>
      </c>
      <c r="X1570">
        <v>12</v>
      </c>
      <c r="Y1570">
        <v>17</v>
      </c>
      <c r="Z1570">
        <v>18</v>
      </c>
    </row>
    <row r="1571" spans="1:26" x14ac:dyDescent="0.35">
      <c r="A1571">
        <v>1624</v>
      </c>
      <c r="B1571" t="s">
        <v>589</v>
      </c>
      <c r="C1571">
        <v>0</v>
      </c>
      <c r="D1571">
        <v>0</v>
      </c>
      <c r="E1571">
        <v>0</v>
      </c>
      <c r="F1571">
        <v>0</v>
      </c>
      <c r="G1571">
        <v>10</v>
      </c>
      <c r="H1571">
        <v>10</v>
      </c>
      <c r="I1571">
        <v>10</v>
      </c>
      <c r="J1571">
        <v>10</v>
      </c>
      <c r="K1571">
        <v>10</v>
      </c>
      <c r="L1571">
        <v>10</v>
      </c>
      <c r="M1571">
        <v>10</v>
      </c>
      <c r="N1571">
        <v>10</v>
      </c>
      <c r="O1571">
        <v>0</v>
      </c>
      <c r="P1571">
        <v>0</v>
      </c>
      <c r="Q1571">
        <v>0</v>
      </c>
      <c r="R1571">
        <v>0</v>
      </c>
      <c r="S1571">
        <v>8</v>
      </c>
      <c r="T1571">
        <v>9</v>
      </c>
      <c r="U1571">
        <v>8</v>
      </c>
      <c r="V1571">
        <v>9</v>
      </c>
      <c r="W1571">
        <v>16</v>
      </c>
      <c r="X1571">
        <v>9</v>
      </c>
      <c r="Y1571">
        <v>15</v>
      </c>
      <c r="Z1571">
        <v>10</v>
      </c>
    </row>
    <row r="1572" spans="1:26" x14ac:dyDescent="0.35">
      <c r="A1572">
        <v>1625</v>
      </c>
      <c r="B1572" t="s">
        <v>866</v>
      </c>
      <c r="C1572">
        <v>100</v>
      </c>
      <c r="D1572">
        <v>100</v>
      </c>
      <c r="E1572">
        <v>100</v>
      </c>
      <c r="F1572">
        <v>100</v>
      </c>
      <c r="G1572">
        <v>100</v>
      </c>
      <c r="H1572">
        <v>100</v>
      </c>
      <c r="I1572">
        <v>100</v>
      </c>
      <c r="J1572">
        <v>100</v>
      </c>
      <c r="K1572">
        <v>100</v>
      </c>
      <c r="L1572">
        <v>100</v>
      </c>
      <c r="M1572">
        <v>100</v>
      </c>
      <c r="N1572">
        <v>100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</row>
    <row r="1573" spans="1:26" x14ac:dyDescent="0.35">
      <c r="A1573">
        <v>1626</v>
      </c>
      <c r="B1573" t="s">
        <v>870</v>
      </c>
      <c r="C1573">
        <v>3</v>
      </c>
      <c r="D1573">
        <v>3</v>
      </c>
      <c r="E1573">
        <v>3</v>
      </c>
      <c r="F1573">
        <v>3</v>
      </c>
      <c r="G1573">
        <v>3</v>
      </c>
      <c r="H1573">
        <v>3</v>
      </c>
      <c r="I1573">
        <v>3</v>
      </c>
      <c r="J1573">
        <v>3</v>
      </c>
      <c r="K1573">
        <v>3</v>
      </c>
      <c r="L1573">
        <v>3</v>
      </c>
      <c r="M1573">
        <v>3</v>
      </c>
      <c r="N1573">
        <v>3</v>
      </c>
      <c r="O1573">
        <v>0</v>
      </c>
      <c r="P1573">
        <v>0</v>
      </c>
      <c r="Q1573">
        <v>2</v>
      </c>
      <c r="R1573">
        <v>1</v>
      </c>
      <c r="S1573">
        <v>1</v>
      </c>
      <c r="T1573">
        <v>1</v>
      </c>
      <c r="U1573">
        <v>1</v>
      </c>
      <c r="V1573">
        <v>1</v>
      </c>
      <c r="W1573">
        <v>1</v>
      </c>
      <c r="X1573">
        <v>1</v>
      </c>
      <c r="Y1573">
        <v>1</v>
      </c>
      <c r="Z1573">
        <v>1</v>
      </c>
    </row>
    <row r="1574" spans="1:26" x14ac:dyDescent="0.35">
      <c r="A1574">
        <v>1627</v>
      </c>
      <c r="B1574" t="s">
        <v>939</v>
      </c>
      <c r="C1574">
        <v>0</v>
      </c>
      <c r="D1574">
        <v>0</v>
      </c>
      <c r="E1574">
        <v>0</v>
      </c>
      <c r="F1574">
        <v>4</v>
      </c>
      <c r="G1574">
        <v>97</v>
      </c>
      <c r="H1574">
        <v>97</v>
      </c>
      <c r="I1574">
        <v>97</v>
      </c>
      <c r="J1574">
        <v>97</v>
      </c>
      <c r="K1574">
        <v>97</v>
      </c>
      <c r="L1574">
        <v>97</v>
      </c>
      <c r="M1574">
        <v>97</v>
      </c>
      <c r="N1574">
        <v>97</v>
      </c>
      <c r="O1574">
        <v>0</v>
      </c>
      <c r="P1574">
        <v>0</v>
      </c>
      <c r="Q1574">
        <v>0</v>
      </c>
      <c r="R1574">
        <v>4</v>
      </c>
      <c r="S1574">
        <v>97</v>
      </c>
      <c r="T1574">
        <v>97</v>
      </c>
      <c r="U1574">
        <v>97</v>
      </c>
      <c r="V1574">
        <v>98</v>
      </c>
      <c r="W1574">
        <v>100</v>
      </c>
      <c r="X1574">
        <v>100</v>
      </c>
      <c r="Y1574">
        <v>100</v>
      </c>
      <c r="Z1574">
        <v>100</v>
      </c>
    </row>
    <row r="1575" spans="1:26" x14ac:dyDescent="0.35">
      <c r="A1575">
        <v>1628</v>
      </c>
      <c r="B1575" t="s">
        <v>589</v>
      </c>
      <c r="C1575">
        <v>0</v>
      </c>
      <c r="D1575">
        <v>0</v>
      </c>
      <c r="E1575">
        <v>0</v>
      </c>
      <c r="F1575">
        <v>0</v>
      </c>
      <c r="G1575">
        <v>0</v>
      </c>
      <c r="H1575">
        <v>0</v>
      </c>
      <c r="I1575">
        <v>7</v>
      </c>
      <c r="J1575">
        <v>7</v>
      </c>
      <c r="K1575">
        <v>7</v>
      </c>
      <c r="L1575">
        <v>7</v>
      </c>
      <c r="M1575">
        <v>7</v>
      </c>
      <c r="N1575">
        <v>7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4</v>
      </c>
      <c r="V1575">
        <v>4</v>
      </c>
      <c r="W1575">
        <v>9</v>
      </c>
      <c r="X1575">
        <v>7</v>
      </c>
      <c r="Y1575">
        <v>9</v>
      </c>
      <c r="Z1575">
        <v>8</v>
      </c>
    </row>
    <row r="1576" spans="1:26" x14ac:dyDescent="0.35">
      <c r="A1576">
        <v>1629</v>
      </c>
      <c r="B1576" t="s">
        <v>590</v>
      </c>
      <c r="C1576">
        <v>0</v>
      </c>
      <c r="D1576">
        <v>0</v>
      </c>
      <c r="E1576">
        <v>0</v>
      </c>
      <c r="F1576">
        <v>0</v>
      </c>
      <c r="G1576">
        <v>0</v>
      </c>
      <c r="H1576">
        <v>0</v>
      </c>
      <c r="I1576">
        <v>42</v>
      </c>
      <c r="J1576">
        <v>42</v>
      </c>
      <c r="K1576">
        <v>42</v>
      </c>
      <c r="L1576">
        <v>42</v>
      </c>
      <c r="M1576">
        <v>42</v>
      </c>
      <c r="N1576">
        <v>42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42</v>
      </c>
      <c r="V1576">
        <v>73</v>
      </c>
      <c r="W1576">
        <v>75</v>
      </c>
      <c r="X1576">
        <v>85</v>
      </c>
      <c r="Y1576">
        <v>32</v>
      </c>
      <c r="Z1576">
        <v>37</v>
      </c>
    </row>
    <row r="1577" spans="1:26" x14ac:dyDescent="0.35">
      <c r="A1577">
        <v>1630</v>
      </c>
      <c r="B1577" t="s">
        <v>591</v>
      </c>
      <c r="C1577">
        <v>0</v>
      </c>
      <c r="D1577">
        <v>0</v>
      </c>
      <c r="E1577">
        <v>0</v>
      </c>
      <c r="F1577">
        <v>0</v>
      </c>
      <c r="G1577">
        <v>0</v>
      </c>
      <c r="H1577">
        <v>0</v>
      </c>
      <c r="I1577">
        <v>130</v>
      </c>
      <c r="J1577">
        <v>118</v>
      </c>
      <c r="K1577">
        <v>124</v>
      </c>
      <c r="L1577">
        <v>130</v>
      </c>
      <c r="M1577">
        <v>112</v>
      </c>
      <c r="N1577">
        <v>124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87</v>
      </c>
      <c r="V1577">
        <v>133</v>
      </c>
      <c r="W1577">
        <v>172</v>
      </c>
      <c r="X1577">
        <v>136</v>
      </c>
      <c r="Y1577">
        <v>109</v>
      </c>
      <c r="Z1577">
        <v>125</v>
      </c>
    </row>
    <row r="1578" spans="1:26" x14ac:dyDescent="0.35">
      <c r="A1578">
        <v>1631</v>
      </c>
      <c r="B1578" t="s">
        <v>939</v>
      </c>
      <c r="C1578">
        <v>0</v>
      </c>
      <c r="D1578">
        <v>0</v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97</v>
      </c>
      <c r="K1578">
        <v>97</v>
      </c>
      <c r="L1578">
        <v>97</v>
      </c>
      <c r="M1578">
        <v>97</v>
      </c>
      <c r="N1578">
        <v>97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100</v>
      </c>
      <c r="W1578">
        <v>100</v>
      </c>
      <c r="X1578">
        <v>100</v>
      </c>
      <c r="Y1578">
        <v>100</v>
      </c>
      <c r="Z1578">
        <v>100</v>
      </c>
    </row>
    <row r="1579" spans="1:26" x14ac:dyDescent="0.35">
      <c r="A1579">
        <v>1632</v>
      </c>
      <c r="B1579" t="s">
        <v>591</v>
      </c>
      <c r="C1579">
        <v>0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110</v>
      </c>
      <c r="K1579">
        <v>116</v>
      </c>
      <c r="L1579">
        <v>121</v>
      </c>
      <c r="M1579">
        <v>105</v>
      </c>
      <c r="N1579">
        <v>116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67</v>
      </c>
      <c r="W1579">
        <v>104</v>
      </c>
      <c r="X1579">
        <v>111</v>
      </c>
      <c r="Y1579">
        <v>160</v>
      </c>
      <c r="Z1579">
        <v>141</v>
      </c>
    </row>
    <row r="1580" spans="1:26" x14ac:dyDescent="0.35">
      <c r="A1580">
        <v>1633</v>
      </c>
      <c r="B1580" t="s">
        <v>590</v>
      </c>
      <c r="C1580">
        <v>0</v>
      </c>
      <c r="D1580">
        <v>0</v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45</v>
      </c>
      <c r="K1580">
        <v>45</v>
      </c>
      <c r="L1580">
        <v>45</v>
      </c>
      <c r="M1580">
        <v>45</v>
      </c>
      <c r="N1580">
        <v>45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64</v>
      </c>
      <c r="W1580">
        <v>22</v>
      </c>
      <c r="X1580">
        <v>28</v>
      </c>
      <c r="Y1580">
        <v>56</v>
      </c>
      <c r="Z1580">
        <v>51</v>
      </c>
    </row>
    <row r="1581" spans="1:26" x14ac:dyDescent="0.35">
      <c r="A1581">
        <v>1634</v>
      </c>
      <c r="B1581" t="s">
        <v>589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7</v>
      </c>
      <c r="K1581">
        <v>7</v>
      </c>
      <c r="L1581">
        <v>7</v>
      </c>
      <c r="M1581">
        <v>7</v>
      </c>
      <c r="N1581">
        <v>7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14</v>
      </c>
      <c r="W1581">
        <v>9</v>
      </c>
      <c r="X1581">
        <v>14</v>
      </c>
      <c r="Y1581">
        <v>6</v>
      </c>
      <c r="Z1581">
        <v>4</v>
      </c>
    </row>
    <row r="1582" spans="1:26" x14ac:dyDescent="0.35">
      <c r="A1582">
        <v>1635</v>
      </c>
      <c r="B1582" t="s">
        <v>869</v>
      </c>
      <c r="C1582">
        <v>8</v>
      </c>
      <c r="D1582">
        <v>8</v>
      </c>
      <c r="E1582">
        <v>8</v>
      </c>
      <c r="F1582">
        <v>8</v>
      </c>
      <c r="G1582">
        <v>8</v>
      </c>
      <c r="H1582">
        <v>8</v>
      </c>
      <c r="I1582">
        <v>8</v>
      </c>
      <c r="J1582">
        <v>8</v>
      </c>
      <c r="K1582">
        <v>8</v>
      </c>
      <c r="L1582">
        <v>8</v>
      </c>
      <c r="M1582">
        <v>8</v>
      </c>
      <c r="N1582">
        <v>8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7</v>
      </c>
      <c r="W1582">
        <v>4</v>
      </c>
      <c r="X1582">
        <v>4</v>
      </c>
      <c r="Y1582">
        <v>3</v>
      </c>
      <c r="Z1582">
        <v>4</v>
      </c>
    </row>
    <row r="1583" spans="1:26" x14ac:dyDescent="0.35">
      <c r="A1583">
        <v>1636</v>
      </c>
      <c r="B1583" t="s">
        <v>966</v>
      </c>
      <c r="C1583">
        <v>0</v>
      </c>
      <c r="D1583">
        <v>0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3</v>
      </c>
      <c r="M1583">
        <v>3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3</v>
      </c>
      <c r="Y1583">
        <v>0</v>
      </c>
      <c r="Z1583">
        <v>3</v>
      </c>
    </row>
    <row r="1584" spans="1:26" x14ac:dyDescent="0.35">
      <c r="A1584">
        <v>1637</v>
      </c>
      <c r="B1584" t="s">
        <v>939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97</v>
      </c>
      <c r="N1584">
        <v>97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100</v>
      </c>
      <c r="Z1584">
        <v>100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Z990"/>
  <sheetViews>
    <sheetView topLeftCell="A876" workbookViewId="0">
      <selection activeCell="A887" sqref="A887"/>
    </sheetView>
  </sheetViews>
  <sheetFormatPr baseColWidth="10" defaultRowHeight="14.5" x14ac:dyDescent="0.35"/>
  <cols>
    <col min="1" max="1" width="16.7265625" bestFit="1" customWidth="1"/>
    <col min="2" max="2" width="81.1796875" bestFit="1" customWidth="1"/>
    <col min="3" max="3" width="12.26953125" bestFit="1" customWidth="1"/>
    <col min="4" max="4" width="11.81640625" bestFit="1" customWidth="1"/>
    <col min="5" max="5" width="12.26953125" bestFit="1" customWidth="1"/>
    <col min="6" max="6" width="11.7265625" bestFit="1" customWidth="1"/>
    <col min="7" max="7" width="12.54296875" bestFit="1" customWidth="1"/>
    <col min="8" max="8" width="11.7265625" bestFit="1" customWidth="1"/>
    <col min="9" max="9" width="11.1796875" bestFit="1" customWidth="1"/>
    <col min="10" max="11" width="12" bestFit="1" customWidth="1"/>
    <col min="12" max="12" width="11.54296875" bestFit="1" customWidth="1"/>
    <col min="13" max="13" width="12.1796875" bestFit="1" customWidth="1"/>
    <col min="14" max="14" width="11.453125" bestFit="1" customWidth="1"/>
    <col min="15" max="15" width="11.1796875" bestFit="1" customWidth="1"/>
    <col min="16" max="16" width="10.7265625" bestFit="1" customWidth="1"/>
    <col min="17" max="17" width="11.1796875" bestFit="1" customWidth="1"/>
    <col min="18" max="18" width="10.54296875" bestFit="1" customWidth="1"/>
    <col min="19" max="19" width="11.453125" bestFit="1" customWidth="1"/>
    <col min="20" max="20" width="10.54296875" bestFit="1" customWidth="1"/>
    <col min="21" max="21" width="10" bestFit="1" customWidth="1"/>
    <col min="22" max="22" width="10.81640625" bestFit="1" customWidth="1"/>
    <col min="23" max="26" width="11" bestFit="1" customWidth="1"/>
    <col min="27" max="27" width="81.1796875" customWidth="1"/>
    <col min="28" max="28" width="12.26953125" bestFit="1" customWidth="1"/>
    <col min="29" max="29" width="11.81640625" bestFit="1" customWidth="1"/>
    <col min="30" max="30" width="12.26953125" bestFit="1" customWidth="1"/>
    <col min="31" max="31" width="11.7265625" bestFit="1" customWidth="1"/>
    <col min="32" max="32" width="12.54296875" bestFit="1" customWidth="1"/>
    <col min="33" max="33" width="11.7265625" bestFit="1" customWidth="1"/>
    <col min="34" max="34" width="11.1796875" bestFit="1" customWidth="1"/>
    <col min="35" max="36" width="12" bestFit="1" customWidth="1"/>
    <col min="37" max="37" width="11.54296875" bestFit="1" customWidth="1"/>
    <col min="38" max="38" width="12.1796875" bestFit="1" customWidth="1"/>
    <col min="40" max="40" width="11.1796875" bestFit="1" customWidth="1"/>
    <col min="41" max="41" width="10.7265625" bestFit="1" customWidth="1"/>
    <col min="42" max="42" width="11.1796875" bestFit="1" customWidth="1"/>
    <col min="43" max="43" width="10.54296875" bestFit="1" customWidth="1"/>
    <col min="45" max="45" width="10.54296875" bestFit="1" customWidth="1"/>
    <col min="46" max="46" width="10" bestFit="1" customWidth="1"/>
    <col min="47" max="48" width="10.81640625" bestFit="1" customWidth="1"/>
    <col min="49" max="49" width="10.453125" bestFit="1" customWidth="1"/>
    <col min="50" max="50" width="11" bestFit="1" customWidth="1"/>
    <col min="51" max="51" width="10.26953125" bestFit="1" customWidth="1"/>
  </cols>
  <sheetData>
    <row r="1" spans="1:26" x14ac:dyDescent="0.35">
      <c r="A1" t="s">
        <v>0</v>
      </c>
      <c r="B1" t="s">
        <v>1</v>
      </c>
      <c r="C1" t="s">
        <v>56</v>
      </c>
      <c r="D1" t="s">
        <v>57</v>
      </c>
      <c r="E1" t="s">
        <v>58</v>
      </c>
      <c r="F1" t="s">
        <v>59</v>
      </c>
      <c r="G1" t="s">
        <v>60</v>
      </c>
      <c r="H1" t="s">
        <v>61</v>
      </c>
      <c r="I1" t="s">
        <v>62</v>
      </c>
      <c r="J1" t="s">
        <v>63</v>
      </c>
      <c r="K1" t="s">
        <v>64</v>
      </c>
      <c r="L1" t="s">
        <v>65</v>
      </c>
      <c r="M1" t="s">
        <v>66</v>
      </c>
      <c r="N1" t="s">
        <v>67</v>
      </c>
      <c r="O1" t="s">
        <v>68</v>
      </c>
      <c r="P1" t="s">
        <v>69</v>
      </c>
      <c r="Q1" t="s">
        <v>70</v>
      </c>
      <c r="R1" t="s">
        <v>71</v>
      </c>
      <c r="S1" t="s">
        <v>72</v>
      </c>
      <c r="T1" t="s">
        <v>73</v>
      </c>
      <c r="U1" t="s">
        <v>74</v>
      </c>
      <c r="V1" t="s">
        <v>75</v>
      </c>
      <c r="W1" t="s">
        <v>76</v>
      </c>
      <c r="X1" t="s">
        <v>77</v>
      </c>
      <c r="Y1" t="s">
        <v>78</v>
      </c>
      <c r="Z1" s="265" t="s">
        <v>79</v>
      </c>
    </row>
    <row r="2" spans="1:26" x14ac:dyDescent="0.35">
      <c r="A2">
        <v>1</v>
      </c>
      <c r="B2" t="s">
        <v>300</v>
      </c>
      <c r="C2">
        <v>3022</v>
      </c>
      <c r="D2">
        <v>3526</v>
      </c>
      <c r="E2">
        <v>4030</v>
      </c>
      <c r="F2">
        <v>4533</v>
      </c>
      <c r="G2">
        <v>4533</v>
      </c>
      <c r="H2">
        <v>4533</v>
      </c>
      <c r="I2">
        <v>4533</v>
      </c>
      <c r="J2">
        <v>4533</v>
      </c>
      <c r="K2">
        <v>5037</v>
      </c>
      <c r="L2">
        <v>4533</v>
      </c>
      <c r="M2">
        <v>4533</v>
      </c>
      <c r="N2">
        <v>3022</v>
      </c>
      <c r="O2">
        <v>4384</v>
      </c>
      <c r="P2">
        <v>1346</v>
      </c>
      <c r="Q2">
        <v>4720</v>
      </c>
      <c r="R2">
        <v>2563</v>
      </c>
      <c r="S2">
        <v>3039</v>
      </c>
      <c r="T2">
        <v>3436</v>
      </c>
      <c r="U2">
        <v>5277</v>
      </c>
      <c r="V2">
        <v>2437</v>
      </c>
      <c r="W2">
        <v>2110</v>
      </c>
      <c r="X2">
        <v>2030</v>
      </c>
      <c r="Y2">
        <v>4832</v>
      </c>
      <c r="Z2">
        <v>2415</v>
      </c>
    </row>
    <row r="3" spans="1:26" x14ac:dyDescent="0.35">
      <c r="A3">
        <v>2</v>
      </c>
      <c r="B3" t="s">
        <v>301</v>
      </c>
      <c r="C3">
        <v>2432</v>
      </c>
      <c r="D3">
        <v>2676</v>
      </c>
      <c r="E3">
        <v>2919</v>
      </c>
      <c r="F3">
        <v>3405</v>
      </c>
      <c r="G3">
        <v>3649</v>
      </c>
      <c r="H3">
        <v>3649</v>
      </c>
      <c r="I3">
        <v>3892</v>
      </c>
      <c r="J3">
        <v>4135</v>
      </c>
      <c r="K3">
        <v>4378</v>
      </c>
      <c r="L3">
        <v>4865</v>
      </c>
      <c r="M3">
        <v>5838</v>
      </c>
      <c r="N3">
        <v>6811</v>
      </c>
      <c r="O3">
        <v>3089</v>
      </c>
      <c r="P3">
        <v>4017</v>
      </c>
      <c r="Q3">
        <v>2533</v>
      </c>
      <c r="R3">
        <v>6755</v>
      </c>
      <c r="S3">
        <v>3915</v>
      </c>
      <c r="T3">
        <v>3940</v>
      </c>
      <c r="U3">
        <v>1700</v>
      </c>
      <c r="V3">
        <v>8528</v>
      </c>
      <c r="W3">
        <v>7613</v>
      </c>
      <c r="X3">
        <v>3559</v>
      </c>
      <c r="Y3">
        <v>4520</v>
      </c>
      <c r="Z3">
        <v>5095</v>
      </c>
    </row>
    <row r="4" spans="1:26" x14ac:dyDescent="0.35">
      <c r="A4">
        <v>3</v>
      </c>
      <c r="B4" t="s">
        <v>302</v>
      </c>
      <c r="C4">
        <v>590</v>
      </c>
      <c r="D4">
        <v>850</v>
      </c>
      <c r="E4">
        <v>1111</v>
      </c>
      <c r="F4">
        <v>1128</v>
      </c>
      <c r="G4">
        <v>884</v>
      </c>
      <c r="H4">
        <v>884</v>
      </c>
      <c r="I4">
        <v>641</v>
      </c>
      <c r="J4">
        <v>398</v>
      </c>
      <c r="K4">
        <v>659</v>
      </c>
      <c r="L4">
        <v>-332</v>
      </c>
      <c r="M4">
        <v>-1305</v>
      </c>
      <c r="N4">
        <v>-3789</v>
      </c>
      <c r="O4">
        <v>1294</v>
      </c>
      <c r="P4">
        <v>-2671</v>
      </c>
      <c r="Q4">
        <v>2187</v>
      </c>
      <c r="R4">
        <v>-4192</v>
      </c>
      <c r="S4">
        <v>-876</v>
      </c>
      <c r="T4">
        <v>-504</v>
      </c>
      <c r="U4">
        <v>3577</v>
      </c>
      <c r="V4">
        <v>-6091</v>
      </c>
      <c r="W4">
        <v>-5503</v>
      </c>
      <c r="X4">
        <v>-1279</v>
      </c>
      <c r="Y4">
        <v>312</v>
      </c>
      <c r="Z4">
        <v>-2680</v>
      </c>
    </row>
    <row r="5" spans="1:26" x14ac:dyDescent="0.35">
      <c r="A5">
        <v>4</v>
      </c>
      <c r="B5" t="s">
        <v>303</v>
      </c>
      <c r="C5">
        <v>613</v>
      </c>
      <c r="D5">
        <v>715</v>
      </c>
      <c r="E5">
        <v>817</v>
      </c>
      <c r="F5">
        <v>919</v>
      </c>
      <c r="G5">
        <v>919</v>
      </c>
      <c r="H5">
        <v>919</v>
      </c>
      <c r="I5">
        <v>919</v>
      </c>
      <c r="J5">
        <v>919</v>
      </c>
      <c r="K5">
        <v>1021</v>
      </c>
      <c r="L5">
        <v>919</v>
      </c>
      <c r="M5">
        <v>919</v>
      </c>
      <c r="N5">
        <v>613</v>
      </c>
      <c r="O5">
        <v>555</v>
      </c>
      <c r="P5">
        <v>663</v>
      </c>
      <c r="Q5">
        <v>472</v>
      </c>
      <c r="R5">
        <v>90</v>
      </c>
      <c r="S5">
        <v>420</v>
      </c>
      <c r="T5">
        <v>387</v>
      </c>
      <c r="U5">
        <v>643</v>
      </c>
      <c r="V5">
        <v>565</v>
      </c>
      <c r="W5">
        <v>358</v>
      </c>
      <c r="X5">
        <v>258</v>
      </c>
      <c r="Y5">
        <v>130</v>
      </c>
      <c r="Z5">
        <v>440</v>
      </c>
    </row>
    <row r="6" spans="1:26" x14ac:dyDescent="0.35">
      <c r="A6">
        <v>5</v>
      </c>
      <c r="B6" t="s">
        <v>304</v>
      </c>
      <c r="C6">
        <v>1751</v>
      </c>
      <c r="D6">
        <v>1926</v>
      </c>
      <c r="E6">
        <v>2101</v>
      </c>
      <c r="F6">
        <v>2451</v>
      </c>
      <c r="G6">
        <v>2626</v>
      </c>
      <c r="H6">
        <v>2626</v>
      </c>
      <c r="I6">
        <v>2802</v>
      </c>
      <c r="J6">
        <v>2977</v>
      </c>
      <c r="K6">
        <v>3152</v>
      </c>
      <c r="L6">
        <v>3502</v>
      </c>
      <c r="M6">
        <v>4202</v>
      </c>
      <c r="N6">
        <v>4903</v>
      </c>
      <c r="O6">
        <v>1330</v>
      </c>
      <c r="P6">
        <v>833</v>
      </c>
      <c r="Q6">
        <v>2371</v>
      </c>
      <c r="R6">
        <v>1878</v>
      </c>
      <c r="S6">
        <v>1132</v>
      </c>
      <c r="T6">
        <v>1374</v>
      </c>
      <c r="U6">
        <v>1047</v>
      </c>
      <c r="V6">
        <v>1948</v>
      </c>
      <c r="W6">
        <v>1899</v>
      </c>
      <c r="X6">
        <v>1541</v>
      </c>
      <c r="Y6">
        <v>881</v>
      </c>
      <c r="Z6">
        <v>4045</v>
      </c>
    </row>
    <row r="7" spans="1:26" x14ac:dyDescent="0.35">
      <c r="A7">
        <v>6</v>
      </c>
      <c r="B7" t="s">
        <v>305</v>
      </c>
      <c r="C7">
        <v>-1138</v>
      </c>
      <c r="D7">
        <v>-1211</v>
      </c>
      <c r="E7">
        <v>-1284</v>
      </c>
      <c r="F7">
        <v>-1532</v>
      </c>
      <c r="G7">
        <v>-1707</v>
      </c>
      <c r="H7">
        <v>-1707</v>
      </c>
      <c r="I7">
        <v>-1883</v>
      </c>
      <c r="J7">
        <v>-2058</v>
      </c>
      <c r="K7">
        <v>-2131</v>
      </c>
      <c r="L7">
        <v>-2583</v>
      </c>
      <c r="M7">
        <v>-3283</v>
      </c>
      <c r="N7">
        <v>-4290</v>
      </c>
      <c r="O7">
        <v>-775</v>
      </c>
      <c r="P7">
        <v>-170</v>
      </c>
      <c r="Q7">
        <v>-1899</v>
      </c>
      <c r="R7">
        <v>-1788</v>
      </c>
      <c r="S7">
        <v>-712</v>
      </c>
      <c r="T7">
        <v>-986</v>
      </c>
      <c r="U7">
        <v>-405</v>
      </c>
      <c r="V7">
        <v>-1383</v>
      </c>
      <c r="W7">
        <v>-1540</v>
      </c>
      <c r="X7">
        <v>-1283</v>
      </c>
      <c r="Y7">
        <v>-751</v>
      </c>
      <c r="Z7">
        <v>-3605</v>
      </c>
    </row>
    <row r="8" spans="1:26" x14ac:dyDescent="0.35">
      <c r="A8">
        <v>7</v>
      </c>
      <c r="B8" t="s">
        <v>306</v>
      </c>
      <c r="C8">
        <v>1482</v>
      </c>
      <c r="D8">
        <v>1729</v>
      </c>
      <c r="E8">
        <v>1975</v>
      </c>
      <c r="F8">
        <v>2222</v>
      </c>
      <c r="G8">
        <v>2222</v>
      </c>
      <c r="H8">
        <v>2222</v>
      </c>
      <c r="I8">
        <v>2222</v>
      </c>
      <c r="J8">
        <v>2222</v>
      </c>
      <c r="K8">
        <v>2469</v>
      </c>
      <c r="L8">
        <v>2222</v>
      </c>
      <c r="M8">
        <v>2222</v>
      </c>
      <c r="N8">
        <v>1482</v>
      </c>
      <c r="O8">
        <v>0</v>
      </c>
      <c r="P8">
        <v>826</v>
      </c>
      <c r="Q8">
        <v>2827</v>
      </c>
      <c r="R8">
        <v>626</v>
      </c>
      <c r="S8">
        <v>599</v>
      </c>
      <c r="T8">
        <v>104</v>
      </c>
      <c r="U8">
        <v>681</v>
      </c>
      <c r="V8">
        <v>244</v>
      </c>
      <c r="W8">
        <v>1123</v>
      </c>
      <c r="X8">
        <v>562</v>
      </c>
      <c r="Y8">
        <v>433</v>
      </c>
      <c r="Z8">
        <v>345</v>
      </c>
    </row>
    <row r="9" spans="1:26" x14ac:dyDescent="0.35">
      <c r="A9">
        <v>8</v>
      </c>
      <c r="B9" t="s">
        <v>307</v>
      </c>
      <c r="C9">
        <v>887</v>
      </c>
      <c r="D9">
        <v>976</v>
      </c>
      <c r="E9">
        <v>1065</v>
      </c>
      <c r="F9">
        <v>1242</v>
      </c>
      <c r="G9">
        <v>1331</v>
      </c>
      <c r="H9">
        <v>1331</v>
      </c>
      <c r="I9">
        <v>1420</v>
      </c>
      <c r="J9">
        <v>1508</v>
      </c>
      <c r="K9">
        <v>1597</v>
      </c>
      <c r="L9">
        <v>1775</v>
      </c>
      <c r="M9">
        <v>2129</v>
      </c>
      <c r="N9">
        <v>2484</v>
      </c>
      <c r="O9">
        <v>505</v>
      </c>
      <c r="P9">
        <v>1337</v>
      </c>
      <c r="Q9">
        <v>1</v>
      </c>
      <c r="R9">
        <v>703</v>
      </c>
      <c r="S9">
        <v>1802</v>
      </c>
      <c r="T9">
        <v>256</v>
      </c>
      <c r="U9">
        <v>378</v>
      </c>
      <c r="V9">
        <v>1835</v>
      </c>
      <c r="W9">
        <v>729</v>
      </c>
      <c r="X9">
        <v>996</v>
      </c>
      <c r="Y9">
        <v>1880</v>
      </c>
      <c r="Z9">
        <v>2175</v>
      </c>
    </row>
    <row r="10" spans="1:26" x14ac:dyDescent="0.35">
      <c r="A10">
        <v>9</v>
      </c>
      <c r="B10" t="s">
        <v>308</v>
      </c>
      <c r="C10">
        <v>595</v>
      </c>
      <c r="D10">
        <v>753</v>
      </c>
      <c r="E10">
        <v>910</v>
      </c>
      <c r="F10">
        <v>980</v>
      </c>
      <c r="G10">
        <v>891</v>
      </c>
      <c r="H10">
        <v>891</v>
      </c>
      <c r="I10">
        <v>802</v>
      </c>
      <c r="J10">
        <v>714</v>
      </c>
      <c r="K10">
        <v>872</v>
      </c>
      <c r="L10">
        <v>447</v>
      </c>
      <c r="M10">
        <v>93</v>
      </c>
      <c r="N10">
        <v>-1002</v>
      </c>
      <c r="O10">
        <v>-505</v>
      </c>
      <c r="P10">
        <v>-511</v>
      </c>
      <c r="Q10">
        <v>2826</v>
      </c>
      <c r="R10">
        <v>-77</v>
      </c>
      <c r="S10">
        <v>-1203</v>
      </c>
      <c r="T10">
        <v>-152</v>
      </c>
      <c r="U10">
        <v>303</v>
      </c>
      <c r="V10">
        <v>-1591</v>
      </c>
      <c r="W10">
        <v>394</v>
      </c>
      <c r="X10">
        <v>-435</v>
      </c>
      <c r="Y10">
        <v>-1446</v>
      </c>
      <c r="Z10">
        <v>-1830</v>
      </c>
    </row>
    <row r="11" spans="1:26" x14ac:dyDescent="0.35">
      <c r="A11">
        <v>10</v>
      </c>
      <c r="B11" t="s">
        <v>312</v>
      </c>
      <c r="C11">
        <v>9584</v>
      </c>
      <c r="D11">
        <v>11181</v>
      </c>
      <c r="E11">
        <v>21112</v>
      </c>
      <c r="F11">
        <v>26964</v>
      </c>
      <c r="G11">
        <v>26964</v>
      </c>
      <c r="H11">
        <v>18629</v>
      </c>
      <c r="I11">
        <v>16546</v>
      </c>
      <c r="J11">
        <v>16546</v>
      </c>
      <c r="K11">
        <v>18144</v>
      </c>
      <c r="L11">
        <v>16546</v>
      </c>
      <c r="M11">
        <v>16546</v>
      </c>
      <c r="N11">
        <v>11756</v>
      </c>
      <c r="O11">
        <v>7030</v>
      </c>
      <c r="P11">
        <v>7737</v>
      </c>
      <c r="Q11">
        <v>36750</v>
      </c>
      <c r="R11">
        <v>22377</v>
      </c>
      <c r="S11">
        <v>9162</v>
      </c>
      <c r="T11">
        <v>10468</v>
      </c>
      <c r="U11">
        <v>22196</v>
      </c>
      <c r="V11">
        <v>13665</v>
      </c>
      <c r="W11">
        <v>11709</v>
      </c>
      <c r="X11">
        <v>10466</v>
      </c>
      <c r="Y11">
        <v>14154</v>
      </c>
      <c r="Z11">
        <v>6526</v>
      </c>
    </row>
    <row r="12" spans="1:26" x14ac:dyDescent="0.35">
      <c r="A12">
        <v>11</v>
      </c>
      <c r="B12" t="s">
        <v>313</v>
      </c>
      <c r="C12">
        <v>6752</v>
      </c>
      <c r="D12">
        <v>7429</v>
      </c>
      <c r="E12">
        <v>8103</v>
      </c>
      <c r="F12">
        <v>9455</v>
      </c>
      <c r="G12">
        <v>10130</v>
      </c>
      <c r="H12">
        <v>10130</v>
      </c>
      <c r="I12">
        <v>10807</v>
      </c>
      <c r="J12">
        <v>11480</v>
      </c>
      <c r="K12">
        <v>12156</v>
      </c>
      <c r="L12">
        <v>13507</v>
      </c>
      <c r="M12">
        <v>16208</v>
      </c>
      <c r="N12">
        <v>18909</v>
      </c>
      <c r="O12">
        <v>6949</v>
      </c>
      <c r="P12">
        <v>7718</v>
      </c>
      <c r="Q12">
        <v>7599</v>
      </c>
      <c r="R12">
        <v>12930</v>
      </c>
      <c r="S12">
        <v>8495</v>
      </c>
      <c r="T12">
        <v>7879</v>
      </c>
      <c r="U12">
        <v>9535</v>
      </c>
      <c r="V12">
        <v>13666</v>
      </c>
      <c r="W12">
        <v>10930</v>
      </c>
      <c r="X12">
        <v>11095</v>
      </c>
      <c r="Y12">
        <v>11448</v>
      </c>
      <c r="Z12">
        <v>25185</v>
      </c>
    </row>
    <row r="13" spans="1:26" x14ac:dyDescent="0.35">
      <c r="A13">
        <v>12</v>
      </c>
      <c r="B13" t="s">
        <v>314</v>
      </c>
      <c r="C13">
        <v>497907</v>
      </c>
      <c r="D13">
        <v>384168</v>
      </c>
      <c r="E13">
        <v>399600</v>
      </c>
      <c r="F13">
        <v>493564</v>
      </c>
      <c r="G13">
        <v>441696</v>
      </c>
      <c r="H13">
        <v>457100</v>
      </c>
      <c r="I13">
        <v>472555</v>
      </c>
      <c r="J13">
        <v>438977</v>
      </c>
      <c r="K13">
        <v>438524</v>
      </c>
      <c r="L13">
        <v>448124</v>
      </c>
      <c r="M13">
        <v>452032</v>
      </c>
      <c r="N13">
        <v>447235</v>
      </c>
      <c r="O13">
        <v>506706</v>
      </c>
      <c r="P13">
        <v>457600</v>
      </c>
      <c r="Q13">
        <v>445744</v>
      </c>
      <c r="R13">
        <v>428356</v>
      </c>
      <c r="S13">
        <v>386063</v>
      </c>
      <c r="T13">
        <v>420267</v>
      </c>
      <c r="U13">
        <v>450252</v>
      </c>
      <c r="V13">
        <v>400695</v>
      </c>
      <c r="W13">
        <v>390107</v>
      </c>
      <c r="X13">
        <v>410918</v>
      </c>
      <c r="Y13">
        <v>399045</v>
      </c>
      <c r="Z13">
        <v>409005</v>
      </c>
    </row>
    <row r="14" spans="1:26" x14ac:dyDescent="0.35">
      <c r="A14">
        <v>13</v>
      </c>
      <c r="B14" t="s">
        <v>315</v>
      </c>
      <c r="C14">
        <v>176063</v>
      </c>
      <c r="D14">
        <v>126421</v>
      </c>
      <c r="E14">
        <v>121237</v>
      </c>
      <c r="F14">
        <v>143612</v>
      </c>
      <c r="G14">
        <v>125061</v>
      </c>
      <c r="H14">
        <v>135045</v>
      </c>
      <c r="I14">
        <v>124699</v>
      </c>
      <c r="J14">
        <v>116201</v>
      </c>
      <c r="K14">
        <v>110216</v>
      </c>
      <c r="L14">
        <v>115632</v>
      </c>
      <c r="M14">
        <v>101391</v>
      </c>
      <c r="N14">
        <v>120102</v>
      </c>
      <c r="O14">
        <v>191753</v>
      </c>
      <c r="P14">
        <v>158272</v>
      </c>
      <c r="Q14">
        <v>134239</v>
      </c>
      <c r="R14">
        <v>142028</v>
      </c>
      <c r="S14">
        <v>137060</v>
      </c>
      <c r="T14">
        <v>132439</v>
      </c>
      <c r="U14">
        <v>134654</v>
      </c>
      <c r="V14">
        <v>126454</v>
      </c>
      <c r="W14">
        <v>119040</v>
      </c>
      <c r="X14">
        <v>122043</v>
      </c>
      <c r="Y14">
        <v>116860</v>
      </c>
      <c r="Z14">
        <v>149732</v>
      </c>
    </row>
    <row r="15" spans="1:26" x14ac:dyDescent="0.35">
      <c r="A15">
        <v>14</v>
      </c>
      <c r="B15" t="s">
        <v>316</v>
      </c>
      <c r="C15">
        <v>141784</v>
      </c>
      <c r="D15">
        <v>121884</v>
      </c>
      <c r="E15">
        <v>120007</v>
      </c>
      <c r="F15">
        <v>137141</v>
      </c>
      <c r="G15">
        <v>127927</v>
      </c>
      <c r="H15">
        <v>127506</v>
      </c>
      <c r="I15">
        <v>144746</v>
      </c>
      <c r="J15">
        <v>134338</v>
      </c>
      <c r="K15">
        <v>132833</v>
      </c>
      <c r="L15">
        <v>144510</v>
      </c>
      <c r="M15">
        <v>134433</v>
      </c>
      <c r="N15">
        <v>135662</v>
      </c>
      <c r="O15">
        <v>147856</v>
      </c>
      <c r="P15">
        <v>127918</v>
      </c>
      <c r="Q15">
        <v>133909</v>
      </c>
      <c r="R15">
        <v>133995</v>
      </c>
      <c r="S15">
        <v>130435</v>
      </c>
      <c r="T15">
        <v>123165</v>
      </c>
      <c r="U15">
        <v>136719</v>
      </c>
      <c r="V15">
        <v>127498</v>
      </c>
      <c r="W15">
        <v>122864</v>
      </c>
      <c r="X15">
        <v>134591</v>
      </c>
      <c r="Y15">
        <v>127479</v>
      </c>
      <c r="Z15">
        <v>131745</v>
      </c>
    </row>
    <row r="16" spans="1:26" x14ac:dyDescent="0.35">
      <c r="A16">
        <v>15</v>
      </c>
      <c r="B16" t="s">
        <v>318</v>
      </c>
      <c r="C16">
        <v>41028</v>
      </c>
      <c r="D16">
        <v>49232</v>
      </c>
      <c r="E16">
        <v>57438</v>
      </c>
      <c r="F16">
        <v>57438</v>
      </c>
      <c r="G16">
        <v>73850</v>
      </c>
      <c r="H16">
        <v>73850</v>
      </c>
      <c r="I16">
        <v>82054</v>
      </c>
      <c r="J16">
        <v>82054</v>
      </c>
      <c r="K16">
        <v>82054</v>
      </c>
      <c r="L16">
        <v>73850</v>
      </c>
      <c r="M16">
        <v>73850</v>
      </c>
      <c r="N16">
        <v>73850</v>
      </c>
      <c r="O16">
        <v>78572</v>
      </c>
      <c r="P16">
        <v>49019</v>
      </c>
      <c r="Q16">
        <v>53835</v>
      </c>
      <c r="R16">
        <v>77993</v>
      </c>
      <c r="S16">
        <v>50188</v>
      </c>
      <c r="T16">
        <v>134949</v>
      </c>
      <c r="U16">
        <v>101309</v>
      </c>
      <c r="V16">
        <v>83466</v>
      </c>
      <c r="W16">
        <v>47892</v>
      </c>
      <c r="X16">
        <v>106327</v>
      </c>
      <c r="Y16">
        <v>90941</v>
      </c>
      <c r="Z16">
        <v>99248</v>
      </c>
    </row>
    <row r="17" spans="1:26" x14ac:dyDescent="0.35">
      <c r="A17">
        <v>16</v>
      </c>
      <c r="B17" t="s">
        <v>319</v>
      </c>
      <c r="C17">
        <v>65185</v>
      </c>
      <c r="D17">
        <v>78223</v>
      </c>
      <c r="E17">
        <v>111259</v>
      </c>
      <c r="F17">
        <v>91259</v>
      </c>
      <c r="G17">
        <v>117333</v>
      </c>
      <c r="H17">
        <v>137333</v>
      </c>
      <c r="I17">
        <v>130370</v>
      </c>
      <c r="J17">
        <v>130370</v>
      </c>
      <c r="K17">
        <v>150370</v>
      </c>
      <c r="L17">
        <v>117333</v>
      </c>
      <c r="M17">
        <v>117333</v>
      </c>
      <c r="N17">
        <v>137333</v>
      </c>
      <c r="O17">
        <v>31005</v>
      </c>
      <c r="P17">
        <v>31899</v>
      </c>
      <c r="Q17">
        <v>60911</v>
      </c>
      <c r="R17">
        <v>120971</v>
      </c>
      <c r="S17">
        <v>99197</v>
      </c>
      <c r="T17">
        <v>134095</v>
      </c>
      <c r="U17">
        <v>104697</v>
      </c>
      <c r="V17">
        <v>83772</v>
      </c>
      <c r="W17">
        <v>76257</v>
      </c>
      <c r="X17">
        <v>133117</v>
      </c>
      <c r="Y17">
        <v>95624</v>
      </c>
      <c r="Z17">
        <v>172180</v>
      </c>
    </row>
    <row r="18" spans="1:26" x14ac:dyDescent="0.35">
      <c r="A18">
        <v>17</v>
      </c>
      <c r="B18" t="s">
        <v>320</v>
      </c>
      <c r="C18">
        <v>11200</v>
      </c>
      <c r="D18">
        <v>11200</v>
      </c>
      <c r="E18">
        <v>11200</v>
      </c>
      <c r="F18">
        <v>11200</v>
      </c>
      <c r="G18">
        <v>11200</v>
      </c>
      <c r="H18">
        <v>11200</v>
      </c>
      <c r="I18">
        <v>11200</v>
      </c>
      <c r="J18">
        <v>11200</v>
      </c>
      <c r="K18">
        <v>0</v>
      </c>
      <c r="L18">
        <v>0</v>
      </c>
      <c r="M18">
        <v>0</v>
      </c>
      <c r="N18">
        <v>0</v>
      </c>
      <c r="O18">
        <v>11200</v>
      </c>
      <c r="P18">
        <v>11200</v>
      </c>
      <c r="Q18">
        <v>11200</v>
      </c>
      <c r="R18">
        <v>6048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</row>
    <row r="19" spans="1:26" x14ac:dyDescent="0.35">
      <c r="A19">
        <v>18</v>
      </c>
      <c r="B19" t="s">
        <v>322</v>
      </c>
      <c r="C19">
        <v>1041808</v>
      </c>
      <c r="D19">
        <v>881871</v>
      </c>
      <c r="E19">
        <v>943060</v>
      </c>
      <c r="F19">
        <v>1083346</v>
      </c>
      <c r="G19">
        <v>1064210</v>
      </c>
      <c r="H19">
        <v>1119157</v>
      </c>
      <c r="I19">
        <v>1141869</v>
      </c>
      <c r="J19">
        <v>1109436</v>
      </c>
      <c r="K19">
        <v>1113096</v>
      </c>
      <c r="L19">
        <v>1106735</v>
      </c>
      <c r="M19">
        <v>1100717</v>
      </c>
      <c r="N19">
        <v>1132636</v>
      </c>
      <c r="O19">
        <v>1088874</v>
      </c>
      <c r="P19">
        <v>964083</v>
      </c>
      <c r="Q19">
        <v>961413</v>
      </c>
      <c r="R19">
        <v>1045045</v>
      </c>
      <c r="S19">
        <v>970017</v>
      </c>
      <c r="T19">
        <v>1108899</v>
      </c>
      <c r="U19">
        <v>1104202</v>
      </c>
      <c r="V19">
        <v>1014932</v>
      </c>
      <c r="W19">
        <v>943497</v>
      </c>
      <c r="X19">
        <v>1101145</v>
      </c>
      <c r="Y19">
        <v>1034163</v>
      </c>
      <c r="Z19">
        <v>1164522</v>
      </c>
    </row>
    <row r="20" spans="1:26" x14ac:dyDescent="0.35">
      <c r="A20">
        <v>19</v>
      </c>
      <c r="B20" t="s">
        <v>323</v>
      </c>
      <c r="C20">
        <v>53980</v>
      </c>
      <c r="D20">
        <v>61492</v>
      </c>
      <c r="E20">
        <v>78908</v>
      </c>
      <c r="F20">
        <v>69388</v>
      </c>
      <c r="G20">
        <v>84326</v>
      </c>
      <c r="H20">
        <v>94605</v>
      </c>
      <c r="I20">
        <v>92382</v>
      </c>
      <c r="J20">
        <v>92718</v>
      </c>
      <c r="K20">
        <v>102917</v>
      </c>
      <c r="L20">
        <v>86133</v>
      </c>
      <c r="M20">
        <v>86303</v>
      </c>
      <c r="N20">
        <v>96197</v>
      </c>
      <c r="O20">
        <v>39311</v>
      </c>
      <c r="P20">
        <v>31028</v>
      </c>
      <c r="Q20">
        <v>50784</v>
      </c>
      <c r="R20">
        <v>68869</v>
      </c>
      <c r="S20">
        <v>74290</v>
      </c>
      <c r="T20">
        <v>81253</v>
      </c>
      <c r="U20">
        <v>76771</v>
      </c>
      <c r="V20">
        <v>61077</v>
      </c>
      <c r="W20">
        <v>50686</v>
      </c>
      <c r="X20">
        <v>95187</v>
      </c>
      <c r="Y20">
        <v>68857</v>
      </c>
      <c r="Z20">
        <v>102262</v>
      </c>
    </row>
    <row r="21" spans="1:26" x14ac:dyDescent="0.35">
      <c r="A21">
        <v>20</v>
      </c>
      <c r="B21" t="s">
        <v>324</v>
      </c>
      <c r="C21">
        <v>237539</v>
      </c>
      <c r="D21">
        <v>215824</v>
      </c>
      <c r="E21">
        <v>247973</v>
      </c>
      <c r="F21">
        <v>256646</v>
      </c>
      <c r="G21">
        <v>302392</v>
      </c>
      <c r="H21">
        <v>264824</v>
      </c>
      <c r="I21">
        <v>289415</v>
      </c>
      <c r="J21">
        <v>314723</v>
      </c>
      <c r="K21">
        <v>291180</v>
      </c>
      <c r="L21">
        <v>280896</v>
      </c>
      <c r="M21">
        <v>308989</v>
      </c>
      <c r="N21">
        <v>261864</v>
      </c>
      <c r="O21">
        <v>235714</v>
      </c>
      <c r="P21">
        <v>231702</v>
      </c>
      <c r="Q21">
        <v>213336</v>
      </c>
      <c r="R21">
        <v>268391</v>
      </c>
      <c r="S21">
        <v>281103</v>
      </c>
      <c r="T21">
        <v>286424</v>
      </c>
      <c r="U21">
        <v>239235</v>
      </c>
      <c r="V21">
        <v>270151</v>
      </c>
      <c r="W21">
        <v>255193</v>
      </c>
      <c r="X21">
        <v>246337</v>
      </c>
      <c r="Y21">
        <v>305963</v>
      </c>
      <c r="Z21">
        <v>277149</v>
      </c>
    </row>
    <row r="22" spans="1:26" x14ac:dyDescent="0.35">
      <c r="A22">
        <v>21</v>
      </c>
      <c r="B22" t="s">
        <v>325</v>
      </c>
      <c r="C22">
        <v>749824</v>
      </c>
      <c r="D22">
        <v>604090</v>
      </c>
      <c r="E22">
        <v>615714</v>
      </c>
      <c r="F22">
        <v>756847</v>
      </c>
      <c r="G22">
        <v>677027</v>
      </c>
      <c r="H22">
        <v>759263</v>
      </c>
      <c r="I22">
        <v>759607</v>
      </c>
      <c r="J22">
        <v>701530</v>
      </c>
      <c r="K22">
        <v>718534</v>
      </c>
      <c r="L22">
        <v>739241</v>
      </c>
      <c r="M22">
        <v>704960</v>
      </c>
      <c r="N22">
        <v>774110</v>
      </c>
      <c r="O22">
        <v>813850</v>
      </c>
      <c r="P22">
        <v>701353</v>
      </c>
      <c r="Q22">
        <v>697293</v>
      </c>
      <c r="R22">
        <v>707784</v>
      </c>
      <c r="S22">
        <v>614624</v>
      </c>
      <c r="T22">
        <v>741221</v>
      </c>
      <c r="U22">
        <v>788196</v>
      </c>
      <c r="V22">
        <v>683705</v>
      </c>
      <c r="W22">
        <v>637618</v>
      </c>
      <c r="X22">
        <v>759622</v>
      </c>
      <c r="Y22">
        <v>659342</v>
      </c>
      <c r="Z22">
        <v>784197</v>
      </c>
    </row>
    <row r="23" spans="1:26" x14ac:dyDescent="0.35">
      <c r="A23">
        <v>22</v>
      </c>
      <c r="B23" t="s">
        <v>326</v>
      </c>
      <c r="C23">
        <v>320427</v>
      </c>
      <c r="D23">
        <v>325136</v>
      </c>
      <c r="E23">
        <v>310172</v>
      </c>
      <c r="F23">
        <v>323957</v>
      </c>
      <c r="G23">
        <v>300411</v>
      </c>
      <c r="H23">
        <v>334354</v>
      </c>
      <c r="I23">
        <v>302543</v>
      </c>
      <c r="J23">
        <v>319202</v>
      </c>
      <c r="K23">
        <v>306645</v>
      </c>
      <c r="L23">
        <v>319320</v>
      </c>
      <c r="M23">
        <v>303631</v>
      </c>
      <c r="N23">
        <v>319989</v>
      </c>
      <c r="O23">
        <v>298846</v>
      </c>
      <c r="P23">
        <v>334603</v>
      </c>
      <c r="Q23">
        <v>270383</v>
      </c>
      <c r="R23">
        <v>309587</v>
      </c>
      <c r="S23">
        <v>308312</v>
      </c>
      <c r="T23">
        <v>315103</v>
      </c>
      <c r="U23">
        <v>315105</v>
      </c>
      <c r="V23">
        <v>322468</v>
      </c>
      <c r="W23">
        <v>294179</v>
      </c>
      <c r="X23">
        <v>318069</v>
      </c>
      <c r="Y23">
        <v>309576</v>
      </c>
      <c r="Z23">
        <v>355472</v>
      </c>
    </row>
    <row r="24" spans="1:26" x14ac:dyDescent="0.35">
      <c r="A24">
        <v>23</v>
      </c>
      <c r="B24" t="s">
        <v>327</v>
      </c>
      <c r="C24">
        <v>45395</v>
      </c>
      <c r="D24">
        <v>47553</v>
      </c>
      <c r="E24">
        <v>48454</v>
      </c>
      <c r="F24">
        <v>48297</v>
      </c>
      <c r="G24">
        <v>49469</v>
      </c>
      <c r="H24">
        <v>45557</v>
      </c>
      <c r="I24">
        <v>48171</v>
      </c>
      <c r="J24">
        <v>44155</v>
      </c>
      <c r="K24">
        <v>46523</v>
      </c>
      <c r="L24">
        <v>50194</v>
      </c>
      <c r="M24">
        <v>46906</v>
      </c>
      <c r="N24">
        <v>50543</v>
      </c>
      <c r="O24">
        <v>42701</v>
      </c>
      <c r="P24">
        <v>46562</v>
      </c>
      <c r="Q24">
        <v>48449</v>
      </c>
      <c r="R24">
        <v>55086</v>
      </c>
      <c r="S24">
        <v>52526</v>
      </c>
      <c r="T24">
        <v>53349</v>
      </c>
      <c r="U24">
        <v>50159</v>
      </c>
      <c r="V24">
        <v>52852</v>
      </c>
      <c r="W24">
        <v>52959</v>
      </c>
      <c r="X24">
        <v>58449</v>
      </c>
      <c r="Y24">
        <v>59799</v>
      </c>
      <c r="Z24">
        <v>60351</v>
      </c>
    </row>
    <row r="25" spans="1:26" x14ac:dyDescent="0.35">
      <c r="A25">
        <v>24</v>
      </c>
      <c r="B25" t="s">
        <v>328</v>
      </c>
      <c r="C25">
        <v>166460</v>
      </c>
      <c r="D25">
        <v>186300</v>
      </c>
      <c r="E25">
        <v>200811</v>
      </c>
      <c r="F25">
        <v>226139</v>
      </c>
      <c r="G25">
        <v>183442</v>
      </c>
      <c r="H25">
        <v>179327</v>
      </c>
      <c r="I25">
        <v>192427</v>
      </c>
      <c r="J25">
        <v>181090</v>
      </c>
      <c r="K25">
        <v>185300</v>
      </c>
      <c r="L25">
        <v>190692</v>
      </c>
      <c r="M25">
        <v>186937</v>
      </c>
      <c r="N25">
        <v>182577</v>
      </c>
      <c r="O25">
        <v>181904</v>
      </c>
      <c r="P25">
        <v>171370</v>
      </c>
      <c r="Q25">
        <v>190717</v>
      </c>
      <c r="R25">
        <v>233743</v>
      </c>
      <c r="S25">
        <v>180890</v>
      </c>
      <c r="T25">
        <v>190973</v>
      </c>
      <c r="U25">
        <v>193966</v>
      </c>
      <c r="V25">
        <v>181603</v>
      </c>
      <c r="W25">
        <v>179764</v>
      </c>
      <c r="X25">
        <v>195950</v>
      </c>
      <c r="Y25">
        <v>203768</v>
      </c>
      <c r="Z25">
        <v>216278</v>
      </c>
    </row>
    <row r="26" spans="1:26" x14ac:dyDescent="0.35">
      <c r="A26">
        <v>25</v>
      </c>
      <c r="B26" t="s">
        <v>329</v>
      </c>
      <c r="C26">
        <v>532282</v>
      </c>
      <c r="D26">
        <v>558989</v>
      </c>
      <c r="E26">
        <v>559437</v>
      </c>
      <c r="F26">
        <v>598393</v>
      </c>
      <c r="G26">
        <v>533322</v>
      </c>
      <c r="H26">
        <v>559238</v>
      </c>
      <c r="I26">
        <v>543141</v>
      </c>
      <c r="J26">
        <v>544447</v>
      </c>
      <c r="K26">
        <v>538468</v>
      </c>
      <c r="L26">
        <v>560206</v>
      </c>
      <c r="M26">
        <v>537474</v>
      </c>
      <c r="N26">
        <v>553109</v>
      </c>
      <c r="O26">
        <v>524101</v>
      </c>
      <c r="P26">
        <v>553268</v>
      </c>
      <c r="Q26">
        <v>510242</v>
      </c>
      <c r="R26">
        <v>599095</v>
      </c>
      <c r="S26">
        <v>542481</v>
      </c>
      <c r="T26">
        <v>560184</v>
      </c>
      <c r="U26">
        <v>559994</v>
      </c>
      <c r="V26">
        <v>557712</v>
      </c>
      <c r="W26">
        <v>527842</v>
      </c>
      <c r="X26">
        <v>573522</v>
      </c>
      <c r="Y26">
        <v>574191</v>
      </c>
      <c r="Z26">
        <v>633185</v>
      </c>
    </row>
    <row r="27" spans="1:26" x14ac:dyDescent="0.35">
      <c r="A27">
        <v>26</v>
      </c>
      <c r="B27" t="s">
        <v>330</v>
      </c>
      <c r="C27">
        <v>217542</v>
      </c>
      <c r="D27">
        <v>45101</v>
      </c>
      <c r="E27">
        <v>56277</v>
      </c>
      <c r="F27">
        <v>158454</v>
      </c>
      <c r="G27">
        <v>143705</v>
      </c>
      <c r="H27">
        <v>200025</v>
      </c>
      <c r="I27">
        <v>216466</v>
      </c>
      <c r="J27">
        <v>157083</v>
      </c>
      <c r="K27">
        <v>180066</v>
      </c>
      <c r="L27">
        <v>179035</v>
      </c>
      <c r="M27">
        <v>167486</v>
      </c>
      <c r="N27">
        <v>221001</v>
      </c>
      <c r="O27">
        <v>289748</v>
      </c>
      <c r="P27">
        <v>148084</v>
      </c>
      <c r="Q27">
        <v>187051</v>
      </c>
      <c r="R27">
        <v>108689</v>
      </c>
      <c r="S27">
        <v>72143</v>
      </c>
      <c r="T27">
        <v>181038</v>
      </c>
      <c r="U27">
        <v>228202</v>
      </c>
      <c r="V27">
        <v>125992</v>
      </c>
      <c r="W27">
        <v>109776</v>
      </c>
      <c r="X27">
        <v>186100</v>
      </c>
      <c r="Y27">
        <v>85151</v>
      </c>
      <c r="Z27">
        <v>151012</v>
      </c>
    </row>
    <row r="28" spans="1:26" x14ac:dyDescent="0.35">
      <c r="A28">
        <v>27</v>
      </c>
      <c r="B28" t="s">
        <v>364</v>
      </c>
      <c r="C28">
        <v>273752</v>
      </c>
      <c r="D28">
        <v>102761</v>
      </c>
      <c r="E28">
        <v>116563</v>
      </c>
      <c r="F28">
        <v>217545</v>
      </c>
      <c r="G28">
        <v>203302</v>
      </c>
      <c r="H28">
        <v>256201</v>
      </c>
      <c r="I28">
        <v>272401</v>
      </c>
      <c r="J28">
        <v>212603</v>
      </c>
      <c r="K28">
        <v>234898</v>
      </c>
      <c r="L28">
        <v>232869</v>
      </c>
      <c r="M28">
        <v>220929</v>
      </c>
      <c r="N28">
        <v>270268</v>
      </c>
      <c r="O28">
        <v>346184</v>
      </c>
      <c r="P28">
        <v>207198</v>
      </c>
      <c r="Q28">
        <v>248395</v>
      </c>
      <c r="R28">
        <v>168156</v>
      </c>
      <c r="S28">
        <v>142511</v>
      </c>
      <c r="T28">
        <v>243380</v>
      </c>
      <c r="U28">
        <v>287305</v>
      </c>
      <c r="V28">
        <v>185536</v>
      </c>
      <c r="W28">
        <v>168020</v>
      </c>
      <c r="X28">
        <v>249758</v>
      </c>
      <c r="Y28">
        <v>147027</v>
      </c>
      <c r="Z28">
        <v>206857</v>
      </c>
    </row>
    <row r="29" spans="1:26" x14ac:dyDescent="0.35">
      <c r="A29">
        <v>50</v>
      </c>
      <c r="B29" t="s">
        <v>651</v>
      </c>
      <c r="C29">
        <v>5</v>
      </c>
      <c r="D29">
        <v>5</v>
      </c>
      <c r="E29">
        <v>5</v>
      </c>
      <c r="F29">
        <v>5</v>
      </c>
      <c r="G29">
        <v>5</v>
      </c>
      <c r="H29">
        <v>5</v>
      </c>
      <c r="I29">
        <v>5</v>
      </c>
      <c r="J29">
        <v>5</v>
      </c>
      <c r="K29">
        <v>5</v>
      </c>
      <c r="L29">
        <v>5</v>
      </c>
      <c r="M29">
        <v>5</v>
      </c>
      <c r="N29">
        <v>5</v>
      </c>
      <c r="O29">
        <v>3</v>
      </c>
      <c r="P29">
        <v>4</v>
      </c>
      <c r="Q29">
        <v>6</v>
      </c>
      <c r="R29">
        <v>4</v>
      </c>
      <c r="S29">
        <v>7</v>
      </c>
      <c r="T29">
        <v>5</v>
      </c>
      <c r="U29">
        <v>4</v>
      </c>
      <c r="V29">
        <v>5</v>
      </c>
      <c r="W29">
        <v>4</v>
      </c>
      <c r="X29">
        <v>4</v>
      </c>
      <c r="Y29">
        <v>5</v>
      </c>
      <c r="Z29">
        <v>6</v>
      </c>
    </row>
    <row r="30" spans="1:26" x14ac:dyDescent="0.35">
      <c r="A30">
        <v>51</v>
      </c>
      <c r="B30" t="s">
        <v>365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8</v>
      </c>
      <c r="P30">
        <v>8</v>
      </c>
      <c r="Q30">
        <v>24</v>
      </c>
      <c r="R30">
        <v>12</v>
      </c>
      <c r="S30">
        <v>12</v>
      </c>
      <c r="T30">
        <v>14</v>
      </c>
      <c r="U30">
        <v>39</v>
      </c>
      <c r="V30">
        <v>16</v>
      </c>
      <c r="W30">
        <v>15</v>
      </c>
      <c r="X30">
        <v>13</v>
      </c>
      <c r="Y30">
        <v>17</v>
      </c>
      <c r="Z30">
        <v>7</v>
      </c>
    </row>
    <row r="31" spans="1:26" x14ac:dyDescent="0.35">
      <c r="A31">
        <v>52</v>
      </c>
      <c r="B31" t="s">
        <v>331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10</v>
      </c>
      <c r="P31">
        <v>11</v>
      </c>
      <c r="Q31">
        <v>8</v>
      </c>
      <c r="R31">
        <v>8</v>
      </c>
      <c r="S31">
        <v>5</v>
      </c>
      <c r="T31">
        <v>1</v>
      </c>
      <c r="U31">
        <v>10</v>
      </c>
      <c r="V31">
        <v>3</v>
      </c>
      <c r="W31">
        <v>24</v>
      </c>
      <c r="X31">
        <v>32</v>
      </c>
      <c r="Y31">
        <v>5</v>
      </c>
      <c r="Z31">
        <v>25</v>
      </c>
    </row>
    <row r="32" spans="1:26" x14ac:dyDescent="0.35">
      <c r="A32">
        <v>53</v>
      </c>
      <c r="B32" t="s">
        <v>335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3</v>
      </c>
      <c r="P32">
        <v>6</v>
      </c>
      <c r="Q32">
        <v>3</v>
      </c>
      <c r="R32">
        <v>1</v>
      </c>
      <c r="S32">
        <v>4</v>
      </c>
      <c r="T32">
        <v>3</v>
      </c>
      <c r="U32">
        <v>5</v>
      </c>
      <c r="V32">
        <v>6</v>
      </c>
      <c r="W32">
        <v>3</v>
      </c>
      <c r="X32">
        <v>3</v>
      </c>
      <c r="Y32">
        <v>1</v>
      </c>
      <c r="Z32">
        <v>1</v>
      </c>
    </row>
    <row r="33" spans="1:26" x14ac:dyDescent="0.35">
      <c r="A33">
        <v>54</v>
      </c>
      <c r="B33" t="s">
        <v>336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1</v>
      </c>
      <c r="P33">
        <v>2</v>
      </c>
      <c r="Q33">
        <v>22</v>
      </c>
      <c r="R33">
        <v>6</v>
      </c>
      <c r="S33">
        <v>3</v>
      </c>
      <c r="T33">
        <v>8</v>
      </c>
      <c r="U33">
        <v>4</v>
      </c>
      <c r="V33">
        <v>7</v>
      </c>
      <c r="W33">
        <v>8</v>
      </c>
      <c r="X33">
        <v>9</v>
      </c>
      <c r="Y33">
        <v>2</v>
      </c>
      <c r="Z33">
        <v>23</v>
      </c>
    </row>
    <row r="34" spans="1:26" x14ac:dyDescent="0.35">
      <c r="A34">
        <v>55</v>
      </c>
      <c r="B34" t="s">
        <v>385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4</v>
      </c>
      <c r="Q34">
        <v>16</v>
      </c>
      <c r="R34">
        <v>5</v>
      </c>
      <c r="S34">
        <v>2</v>
      </c>
      <c r="T34">
        <v>1</v>
      </c>
      <c r="U34">
        <v>5</v>
      </c>
      <c r="V34">
        <v>2</v>
      </c>
      <c r="W34">
        <v>7</v>
      </c>
      <c r="X34">
        <v>4</v>
      </c>
      <c r="Y34">
        <v>3</v>
      </c>
      <c r="Z34">
        <v>2</v>
      </c>
    </row>
    <row r="35" spans="1:26" x14ac:dyDescent="0.35">
      <c r="A35">
        <v>56</v>
      </c>
      <c r="B35" t="s">
        <v>386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3</v>
      </c>
      <c r="Q35">
        <v>0</v>
      </c>
      <c r="R35">
        <v>0</v>
      </c>
      <c r="S35">
        <v>2</v>
      </c>
      <c r="T35">
        <v>2</v>
      </c>
      <c r="U35">
        <v>3</v>
      </c>
      <c r="V35">
        <v>0</v>
      </c>
      <c r="W35">
        <v>0</v>
      </c>
      <c r="X35">
        <v>5</v>
      </c>
      <c r="Y35">
        <v>5</v>
      </c>
      <c r="Z35">
        <v>11</v>
      </c>
    </row>
    <row r="36" spans="1:26" x14ac:dyDescent="0.35">
      <c r="A36">
        <v>58</v>
      </c>
      <c r="B36" t="s">
        <v>397</v>
      </c>
      <c r="C36">
        <v>4</v>
      </c>
      <c r="D36">
        <v>4</v>
      </c>
      <c r="E36">
        <v>4</v>
      </c>
      <c r="F36">
        <v>4</v>
      </c>
      <c r="G36">
        <v>4</v>
      </c>
      <c r="H36">
        <v>4</v>
      </c>
      <c r="I36">
        <v>4</v>
      </c>
      <c r="J36">
        <v>4</v>
      </c>
      <c r="K36">
        <v>4</v>
      </c>
      <c r="L36">
        <v>4</v>
      </c>
      <c r="M36">
        <v>4</v>
      </c>
      <c r="N36">
        <v>4</v>
      </c>
      <c r="O36">
        <v>4</v>
      </c>
      <c r="P36">
        <v>4</v>
      </c>
      <c r="Q36">
        <v>4</v>
      </c>
      <c r="R36">
        <v>4</v>
      </c>
      <c r="S36">
        <v>4</v>
      </c>
      <c r="T36">
        <v>4</v>
      </c>
      <c r="U36">
        <v>4</v>
      </c>
      <c r="V36">
        <v>4</v>
      </c>
      <c r="W36">
        <v>4</v>
      </c>
      <c r="X36">
        <v>4</v>
      </c>
      <c r="Y36">
        <v>4</v>
      </c>
      <c r="Z36">
        <v>4</v>
      </c>
    </row>
    <row r="37" spans="1:26" x14ac:dyDescent="0.35">
      <c r="A37">
        <v>108</v>
      </c>
      <c r="B37" t="s">
        <v>309</v>
      </c>
      <c r="C37">
        <v>392</v>
      </c>
      <c r="D37">
        <v>457</v>
      </c>
      <c r="E37">
        <v>523</v>
      </c>
      <c r="F37">
        <v>588</v>
      </c>
      <c r="G37">
        <v>588</v>
      </c>
      <c r="H37">
        <v>588</v>
      </c>
      <c r="I37">
        <v>588</v>
      </c>
      <c r="J37">
        <v>588</v>
      </c>
      <c r="K37">
        <v>653</v>
      </c>
      <c r="L37">
        <v>588</v>
      </c>
      <c r="M37">
        <v>588</v>
      </c>
      <c r="N37">
        <v>392</v>
      </c>
      <c r="O37">
        <v>433</v>
      </c>
      <c r="P37">
        <v>2125</v>
      </c>
      <c r="Q37">
        <v>0</v>
      </c>
      <c r="R37">
        <v>0</v>
      </c>
      <c r="S37">
        <v>0</v>
      </c>
      <c r="T37">
        <v>0</v>
      </c>
      <c r="U37">
        <v>0</v>
      </c>
      <c r="V37">
        <v>485</v>
      </c>
      <c r="W37">
        <v>175</v>
      </c>
      <c r="X37">
        <v>0</v>
      </c>
      <c r="Y37">
        <v>1819</v>
      </c>
      <c r="Z37">
        <v>0</v>
      </c>
    </row>
    <row r="38" spans="1:26" x14ac:dyDescent="0.35">
      <c r="A38">
        <v>109</v>
      </c>
      <c r="B38" t="s">
        <v>310</v>
      </c>
      <c r="C38">
        <v>316</v>
      </c>
      <c r="D38">
        <v>348</v>
      </c>
      <c r="E38">
        <v>379</v>
      </c>
      <c r="F38">
        <v>443</v>
      </c>
      <c r="G38">
        <v>474</v>
      </c>
      <c r="H38">
        <v>474</v>
      </c>
      <c r="I38">
        <v>506</v>
      </c>
      <c r="J38">
        <v>537</v>
      </c>
      <c r="K38">
        <v>569</v>
      </c>
      <c r="L38">
        <v>632</v>
      </c>
      <c r="M38">
        <v>759</v>
      </c>
      <c r="N38">
        <v>885</v>
      </c>
      <c r="O38">
        <v>0</v>
      </c>
      <c r="P38">
        <v>0</v>
      </c>
      <c r="Q38">
        <v>0</v>
      </c>
      <c r="R38">
        <v>0</v>
      </c>
      <c r="S38">
        <v>135</v>
      </c>
      <c r="T38">
        <v>592</v>
      </c>
      <c r="U38">
        <v>753</v>
      </c>
      <c r="V38">
        <v>0</v>
      </c>
      <c r="W38">
        <v>0</v>
      </c>
      <c r="X38">
        <v>583</v>
      </c>
      <c r="Y38">
        <v>1421</v>
      </c>
      <c r="Z38">
        <v>6685</v>
      </c>
    </row>
    <row r="39" spans="1:26" x14ac:dyDescent="0.35">
      <c r="A39">
        <v>110</v>
      </c>
      <c r="B39" t="s">
        <v>311</v>
      </c>
      <c r="C39">
        <v>76</v>
      </c>
      <c r="D39">
        <v>109</v>
      </c>
      <c r="E39">
        <v>144</v>
      </c>
      <c r="F39">
        <v>145</v>
      </c>
      <c r="G39">
        <v>114</v>
      </c>
      <c r="H39">
        <v>114</v>
      </c>
      <c r="I39">
        <v>82</v>
      </c>
      <c r="J39">
        <v>51</v>
      </c>
      <c r="K39">
        <v>84</v>
      </c>
      <c r="L39">
        <v>-44</v>
      </c>
      <c r="M39">
        <v>-171</v>
      </c>
      <c r="N39">
        <v>-493</v>
      </c>
      <c r="O39">
        <v>433</v>
      </c>
      <c r="P39">
        <v>2125</v>
      </c>
      <c r="Q39">
        <v>0</v>
      </c>
      <c r="R39">
        <v>0</v>
      </c>
      <c r="S39">
        <v>-135</v>
      </c>
      <c r="T39">
        <v>-592</v>
      </c>
      <c r="U39">
        <v>-753</v>
      </c>
      <c r="V39">
        <v>485</v>
      </c>
      <c r="W39">
        <v>175</v>
      </c>
      <c r="X39">
        <v>-583</v>
      </c>
      <c r="Y39">
        <v>398</v>
      </c>
      <c r="Z39">
        <v>-6685</v>
      </c>
    </row>
    <row r="40" spans="1:26" x14ac:dyDescent="0.35">
      <c r="A40">
        <v>111</v>
      </c>
      <c r="B40" t="s">
        <v>317</v>
      </c>
      <c r="C40">
        <v>25701</v>
      </c>
      <c r="D40">
        <v>26813</v>
      </c>
      <c r="E40">
        <v>26923</v>
      </c>
      <c r="F40">
        <v>30151</v>
      </c>
      <c r="G40">
        <v>31635</v>
      </c>
      <c r="H40">
        <v>31811</v>
      </c>
      <c r="I40">
        <v>31970</v>
      </c>
      <c r="J40">
        <v>46357</v>
      </c>
      <c r="K40">
        <v>32311</v>
      </c>
      <c r="L40">
        <v>32580</v>
      </c>
      <c r="M40">
        <v>32600</v>
      </c>
      <c r="N40">
        <v>32465</v>
      </c>
      <c r="O40">
        <v>30404</v>
      </c>
      <c r="P40">
        <v>41443</v>
      </c>
      <c r="Q40">
        <v>30417</v>
      </c>
      <c r="R40">
        <v>30909</v>
      </c>
      <c r="S40">
        <v>35678</v>
      </c>
      <c r="T40">
        <v>29790</v>
      </c>
      <c r="U40">
        <v>30189</v>
      </c>
      <c r="V40">
        <v>42189</v>
      </c>
      <c r="W40">
        <v>29181</v>
      </c>
      <c r="X40">
        <v>28302</v>
      </c>
      <c r="Y40">
        <v>28126</v>
      </c>
      <c r="Z40">
        <v>31348</v>
      </c>
    </row>
    <row r="41" spans="1:26" x14ac:dyDescent="0.35">
      <c r="A41">
        <v>113</v>
      </c>
      <c r="B41" t="s">
        <v>390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3</v>
      </c>
      <c r="Q41">
        <v>0</v>
      </c>
      <c r="R41">
        <v>0</v>
      </c>
      <c r="S41">
        <v>0</v>
      </c>
      <c r="T41">
        <v>0</v>
      </c>
      <c r="U41">
        <v>0</v>
      </c>
      <c r="V41">
        <v>2</v>
      </c>
      <c r="W41">
        <v>1</v>
      </c>
      <c r="X41">
        <v>0</v>
      </c>
      <c r="Y41">
        <v>6</v>
      </c>
      <c r="Z41">
        <v>0</v>
      </c>
    </row>
    <row r="42" spans="1:26" x14ac:dyDescent="0.35">
      <c r="A42">
        <v>114</v>
      </c>
      <c r="B42" t="s">
        <v>391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5</v>
      </c>
      <c r="U42">
        <v>1</v>
      </c>
      <c r="V42">
        <v>0</v>
      </c>
      <c r="W42">
        <v>0</v>
      </c>
      <c r="X42">
        <v>2</v>
      </c>
      <c r="Y42">
        <v>2</v>
      </c>
      <c r="Z42">
        <v>10</v>
      </c>
    </row>
    <row r="43" spans="1:26" x14ac:dyDescent="0.35">
      <c r="A43">
        <v>115</v>
      </c>
      <c r="B43" t="s">
        <v>332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-2</v>
      </c>
      <c r="P43">
        <v>-3</v>
      </c>
      <c r="Q43">
        <v>16</v>
      </c>
      <c r="R43">
        <v>4</v>
      </c>
      <c r="S43">
        <v>7</v>
      </c>
      <c r="T43">
        <v>13</v>
      </c>
      <c r="U43">
        <v>29</v>
      </c>
      <c r="V43">
        <v>13</v>
      </c>
      <c r="W43">
        <v>-9</v>
      </c>
      <c r="X43">
        <v>-19</v>
      </c>
      <c r="Y43">
        <v>12</v>
      </c>
      <c r="Z43">
        <v>-18</v>
      </c>
    </row>
    <row r="44" spans="1:26" x14ac:dyDescent="0.35">
      <c r="A44">
        <v>116</v>
      </c>
      <c r="B44" t="s">
        <v>337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2</v>
      </c>
      <c r="P44">
        <v>4</v>
      </c>
      <c r="Q44">
        <v>-19</v>
      </c>
      <c r="R44">
        <v>-5</v>
      </c>
      <c r="S44">
        <v>1</v>
      </c>
      <c r="T44">
        <v>-5</v>
      </c>
      <c r="U44">
        <v>1</v>
      </c>
      <c r="V44">
        <v>-1</v>
      </c>
      <c r="W44">
        <v>-5</v>
      </c>
      <c r="X44">
        <v>-6</v>
      </c>
      <c r="Y44">
        <v>-1</v>
      </c>
      <c r="Z44">
        <v>-22</v>
      </c>
    </row>
    <row r="45" spans="1:26" x14ac:dyDescent="0.35">
      <c r="A45">
        <v>117</v>
      </c>
      <c r="B45" t="s">
        <v>387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1</v>
      </c>
      <c r="Q45">
        <v>16</v>
      </c>
      <c r="R45">
        <v>5</v>
      </c>
      <c r="S45">
        <v>0</v>
      </c>
      <c r="T45">
        <v>-1</v>
      </c>
      <c r="U45">
        <v>2</v>
      </c>
      <c r="V45">
        <v>2</v>
      </c>
      <c r="W45">
        <v>7</v>
      </c>
      <c r="X45">
        <v>-1</v>
      </c>
      <c r="Y45">
        <v>-2</v>
      </c>
      <c r="Z45">
        <v>-9</v>
      </c>
    </row>
    <row r="46" spans="1:26" x14ac:dyDescent="0.35">
      <c r="A46">
        <v>118</v>
      </c>
      <c r="B46" t="s">
        <v>392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3</v>
      </c>
      <c r="Q46">
        <v>0</v>
      </c>
      <c r="R46">
        <v>0</v>
      </c>
      <c r="S46">
        <v>0</v>
      </c>
      <c r="T46">
        <v>0</v>
      </c>
      <c r="U46">
        <v>0</v>
      </c>
      <c r="V46">
        <v>2</v>
      </c>
      <c r="W46">
        <v>1</v>
      </c>
      <c r="X46">
        <v>0</v>
      </c>
      <c r="Y46">
        <v>6</v>
      </c>
      <c r="Z46">
        <v>0</v>
      </c>
    </row>
    <row r="47" spans="1:26" x14ac:dyDescent="0.35">
      <c r="A47">
        <v>119</v>
      </c>
      <c r="B47" t="s">
        <v>333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2310</v>
      </c>
      <c r="O47">
        <v>0</v>
      </c>
      <c r="P47">
        <v>-3</v>
      </c>
      <c r="Q47">
        <v>13</v>
      </c>
      <c r="R47">
        <v>17</v>
      </c>
      <c r="S47">
        <v>24</v>
      </c>
      <c r="T47">
        <v>37</v>
      </c>
      <c r="U47">
        <v>66</v>
      </c>
      <c r="V47">
        <v>79</v>
      </c>
      <c r="W47">
        <v>70</v>
      </c>
      <c r="X47">
        <v>51</v>
      </c>
      <c r="Y47">
        <v>63</v>
      </c>
      <c r="Z47">
        <v>2343</v>
      </c>
    </row>
    <row r="48" spans="1:26" x14ac:dyDescent="0.35">
      <c r="A48">
        <v>120</v>
      </c>
      <c r="B48" t="s">
        <v>383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4</v>
      </c>
      <c r="Q48">
        <v>-15</v>
      </c>
      <c r="R48">
        <v>-20</v>
      </c>
      <c r="S48">
        <v>-19</v>
      </c>
      <c r="T48">
        <v>-24</v>
      </c>
      <c r="U48">
        <v>-23</v>
      </c>
      <c r="V48">
        <v>-24</v>
      </c>
      <c r="W48">
        <v>-29</v>
      </c>
      <c r="X48">
        <v>-35</v>
      </c>
      <c r="Y48">
        <v>-36</v>
      </c>
      <c r="Z48">
        <v>-58</v>
      </c>
    </row>
    <row r="49" spans="1:26" x14ac:dyDescent="0.35">
      <c r="A49">
        <v>121</v>
      </c>
      <c r="B49" t="s">
        <v>388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1</v>
      </c>
      <c r="Q49">
        <v>17</v>
      </c>
      <c r="R49">
        <v>22</v>
      </c>
      <c r="S49">
        <v>22</v>
      </c>
      <c r="T49">
        <v>21</v>
      </c>
      <c r="U49">
        <v>23</v>
      </c>
      <c r="V49">
        <v>25</v>
      </c>
      <c r="W49">
        <v>32</v>
      </c>
      <c r="X49">
        <v>31</v>
      </c>
      <c r="Y49">
        <v>29</v>
      </c>
      <c r="Z49">
        <v>20</v>
      </c>
    </row>
    <row r="50" spans="1:26" x14ac:dyDescent="0.35">
      <c r="A50">
        <v>122</v>
      </c>
      <c r="B50" t="s">
        <v>393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3</v>
      </c>
      <c r="Q50">
        <v>3</v>
      </c>
      <c r="R50">
        <v>3</v>
      </c>
      <c r="S50">
        <v>3</v>
      </c>
      <c r="T50">
        <v>3</v>
      </c>
      <c r="U50">
        <v>3</v>
      </c>
      <c r="V50">
        <v>5</v>
      </c>
      <c r="W50">
        <v>6</v>
      </c>
      <c r="X50">
        <v>6</v>
      </c>
      <c r="Y50">
        <v>12</v>
      </c>
      <c r="Z50">
        <v>12</v>
      </c>
    </row>
    <row r="51" spans="1:26" x14ac:dyDescent="0.35">
      <c r="A51">
        <v>123</v>
      </c>
      <c r="B51" t="s">
        <v>334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-366</v>
      </c>
      <c r="Q51">
        <v>61</v>
      </c>
      <c r="R51">
        <v>47</v>
      </c>
      <c r="S51">
        <v>20</v>
      </c>
      <c r="T51">
        <v>2</v>
      </c>
      <c r="U51">
        <v>15</v>
      </c>
      <c r="V51">
        <v>3</v>
      </c>
      <c r="W51">
        <v>34</v>
      </c>
      <c r="X51">
        <v>62</v>
      </c>
      <c r="Y51">
        <v>7</v>
      </c>
      <c r="Z51">
        <v>55</v>
      </c>
    </row>
    <row r="52" spans="1:26" x14ac:dyDescent="0.35">
      <c r="A52">
        <v>124</v>
      </c>
      <c r="B52" t="s">
        <v>384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50</v>
      </c>
      <c r="Q52">
        <v>-146</v>
      </c>
      <c r="R52">
        <v>-30</v>
      </c>
      <c r="S52">
        <v>-15</v>
      </c>
      <c r="T52">
        <v>-33</v>
      </c>
      <c r="U52">
        <v>-17</v>
      </c>
      <c r="V52">
        <v>-29</v>
      </c>
      <c r="W52">
        <v>-27</v>
      </c>
      <c r="X52">
        <v>-25</v>
      </c>
      <c r="Y52">
        <v>-5</v>
      </c>
      <c r="Z52">
        <v>-39</v>
      </c>
    </row>
    <row r="53" spans="1:26" x14ac:dyDescent="0.35">
      <c r="A53">
        <v>125</v>
      </c>
      <c r="B53" t="s">
        <v>389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300</v>
      </c>
      <c r="Q53">
        <v>0</v>
      </c>
      <c r="R53">
        <v>0</v>
      </c>
      <c r="S53">
        <v>9</v>
      </c>
      <c r="T53">
        <v>9</v>
      </c>
      <c r="U53">
        <v>13</v>
      </c>
      <c r="V53">
        <v>0</v>
      </c>
      <c r="W53">
        <v>0</v>
      </c>
      <c r="X53">
        <v>16</v>
      </c>
      <c r="Y53">
        <v>17</v>
      </c>
      <c r="Z53">
        <v>55</v>
      </c>
    </row>
    <row r="54" spans="1:26" x14ac:dyDescent="0.35">
      <c r="A54">
        <v>126</v>
      </c>
      <c r="B54" t="s">
        <v>394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166</v>
      </c>
      <c r="U54">
        <v>33</v>
      </c>
      <c r="V54">
        <v>0</v>
      </c>
      <c r="W54">
        <v>0</v>
      </c>
      <c r="X54">
        <v>33</v>
      </c>
      <c r="Y54">
        <v>16</v>
      </c>
      <c r="Z54">
        <v>83</v>
      </c>
    </row>
    <row r="55" spans="1:26" x14ac:dyDescent="0.35">
      <c r="A55">
        <v>127</v>
      </c>
      <c r="B55" t="s">
        <v>342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</row>
    <row r="56" spans="1:26" x14ac:dyDescent="0.35">
      <c r="A56">
        <v>129</v>
      </c>
      <c r="B56" t="s">
        <v>342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</row>
    <row r="57" spans="1:26" x14ac:dyDescent="0.35">
      <c r="A57">
        <v>131</v>
      </c>
      <c r="B57" t="s">
        <v>342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</row>
    <row r="58" spans="1:26" x14ac:dyDescent="0.35">
      <c r="A58">
        <v>133</v>
      </c>
      <c r="B58" t="s">
        <v>342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</row>
    <row r="59" spans="1:26" x14ac:dyDescent="0.35">
      <c r="A59">
        <v>137</v>
      </c>
      <c r="B59" t="s">
        <v>342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</row>
    <row r="60" spans="1:26" x14ac:dyDescent="0.35">
      <c r="A60">
        <v>138</v>
      </c>
      <c r="B60" t="s">
        <v>342</v>
      </c>
      <c r="C60">
        <v>18916</v>
      </c>
      <c r="D60">
        <v>22716</v>
      </c>
      <c r="E60">
        <v>32240</v>
      </c>
      <c r="F60">
        <v>60869</v>
      </c>
      <c r="G60">
        <v>31233</v>
      </c>
      <c r="H60">
        <v>29046</v>
      </c>
      <c r="I60">
        <v>35226</v>
      </c>
      <c r="J60">
        <v>32156</v>
      </c>
      <c r="K60">
        <v>26377</v>
      </c>
      <c r="L60">
        <v>36367</v>
      </c>
      <c r="M60">
        <v>41691</v>
      </c>
      <c r="N60">
        <v>52007</v>
      </c>
      <c r="O60">
        <v>34231</v>
      </c>
      <c r="P60">
        <v>24652</v>
      </c>
      <c r="Q60">
        <v>35089</v>
      </c>
      <c r="R60">
        <v>64500</v>
      </c>
      <c r="S60">
        <v>40870</v>
      </c>
      <c r="T60">
        <v>41123</v>
      </c>
      <c r="U60">
        <v>49928</v>
      </c>
      <c r="V60">
        <v>57347</v>
      </c>
      <c r="W60">
        <v>47779</v>
      </c>
      <c r="X60">
        <v>63536</v>
      </c>
      <c r="Y60">
        <v>37905</v>
      </c>
      <c r="Z60">
        <v>75220</v>
      </c>
    </row>
    <row r="61" spans="1:26" x14ac:dyDescent="0.35">
      <c r="A61">
        <v>144</v>
      </c>
      <c r="B61" t="s">
        <v>342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</row>
    <row r="62" spans="1:26" x14ac:dyDescent="0.35">
      <c r="A62">
        <v>154</v>
      </c>
      <c r="B62" t="s">
        <v>342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</row>
    <row r="63" spans="1:26" x14ac:dyDescent="0.35">
      <c r="A63">
        <v>157</v>
      </c>
      <c r="B63" t="s">
        <v>342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</row>
    <row r="64" spans="1:26" x14ac:dyDescent="0.35">
      <c r="A64">
        <v>193</v>
      </c>
      <c r="B64" t="s">
        <v>357</v>
      </c>
      <c r="C64">
        <v>8620</v>
      </c>
      <c r="D64">
        <v>8620</v>
      </c>
      <c r="E64">
        <v>8620</v>
      </c>
      <c r="F64">
        <v>8620</v>
      </c>
      <c r="G64">
        <v>8620</v>
      </c>
      <c r="H64">
        <v>8620</v>
      </c>
      <c r="I64">
        <v>8620</v>
      </c>
      <c r="J64">
        <v>8620</v>
      </c>
      <c r="K64">
        <v>8620</v>
      </c>
      <c r="L64">
        <v>8620</v>
      </c>
      <c r="M64">
        <v>8620</v>
      </c>
      <c r="N64">
        <v>8620</v>
      </c>
      <c r="O64">
        <v>6031</v>
      </c>
      <c r="P64">
        <v>8279</v>
      </c>
      <c r="Q64">
        <v>7350</v>
      </c>
      <c r="R64">
        <v>0</v>
      </c>
      <c r="S64">
        <v>13799</v>
      </c>
      <c r="T64">
        <v>7718</v>
      </c>
      <c r="U64">
        <v>1965</v>
      </c>
      <c r="V64">
        <v>5648</v>
      </c>
      <c r="W64">
        <v>2137</v>
      </c>
      <c r="X64">
        <v>6337</v>
      </c>
      <c r="Y64">
        <v>9614</v>
      </c>
      <c r="Z64">
        <v>612</v>
      </c>
    </row>
    <row r="65" spans="1:26" x14ac:dyDescent="0.35">
      <c r="A65">
        <v>195</v>
      </c>
      <c r="B65" t="s">
        <v>357</v>
      </c>
      <c r="C65">
        <v>9400</v>
      </c>
      <c r="D65">
        <v>9400</v>
      </c>
      <c r="E65">
        <v>9400</v>
      </c>
      <c r="F65">
        <v>9400</v>
      </c>
      <c r="G65">
        <v>9400</v>
      </c>
      <c r="H65">
        <v>9400</v>
      </c>
      <c r="I65">
        <v>9400</v>
      </c>
      <c r="J65">
        <v>9400</v>
      </c>
      <c r="K65">
        <v>9400</v>
      </c>
      <c r="L65">
        <v>9400</v>
      </c>
      <c r="M65">
        <v>9400</v>
      </c>
      <c r="N65">
        <v>9400</v>
      </c>
      <c r="O65">
        <v>3664</v>
      </c>
      <c r="P65">
        <v>50</v>
      </c>
      <c r="Q65">
        <v>655</v>
      </c>
      <c r="R65">
        <v>2670</v>
      </c>
      <c r="S65">
        <v>1150</v>
      </c>
      <c r="T65">
        <v>1100</v>
      </c>
      <c r="U65">
        <v>0</v>
      </c>
      <c r="V65">
        <v>366</v>
      </c>
      <c r="W65">
        <v>2794</v>
      </c>
      <c r="X65">
        <v>4038</v>
      </c>
      <c r="Y65">
        <v>2441</v>
      </c>
      <c r="Z65">
        <v>2335</v>
      </c>
    </row>
    <row r="66" spans="1:26" x14ac:dyDescent="0.35">
      <c r="A66">
        <v>199</v>
      </c>
      <c r="B66" t="s">
        <v>357</v>
      </c>
      <c r="C66">
        <v>9400</v>
      </c>
      <c r="D66">
        <v>9400</v>
      </c>
      <c r="E66">
        <v>9400</v>
      </c>
      <c r="F66">
        <v>9400</v>
      </c>
      <c r="G66">
        <v>9400</v>
      </c>
      <c r="H66">
        <v>9400</v>
      </c>
      <c r="I66">
        <v>9400</v>
      </c>
      <c r="J66">
        <v>9400</v>
      </c>
      <c r="K66">
        <v>9400</v>
      </c>
      <c r="L66">
        <v>9400</v>
      </c>
      <c r="M66">
        <v>9400</v>
      </c>
      <c r="N66">
        <v>9400</v>
      </c>
      <c r="O66">
        <v>5447</v>
      </c>
      <c r="P66">
        <v>1645</v>
      </c>
      <c r="Q66">
        <v>1177</v>
      </c>
      <c r="R66">
        <v>12488</v>
      </c>
      <c r="S66">
        <v>-2994</v>
      </c>
      <c r="T66">
        <v>1510</v>
      </c>
      <c r="U66">
        <v>1375</v>
      </c>
      <c r="V66">
        <v>36782</v>
      </c>
      <c r="W66">
        <v>7794</v>
      </c>
      <c r="X66">
        <v>-62</v>
      </c>
      <c r="Y66">
        <v>2130</v>
      </c>
      <c r="Z66">
        <v>-2541</v>
      </c>
    </row>
    <row r="67" spans="1:26" x14ac:dyDescent="0.35">
      <c r="A67">
        <v>203</v>
      </c>
      <c r="B67" t="s">
        <v>357</v>
      </c>
      <c r="C67">
        <v>8620</v>
      </c>
      <c r="D67">
        <v>8620</v>
      </c>
      <c r="E67">
        <v>8620</v>
      </c>
      <c r="F67">
        <v>8620</v>
      </c>
      <c r="G67">
        <v>8620</v>
      </c>
      <c r="H67">
        <v>8620</v>
      </c>
      <c r="I67">
        <v>8620</v>
      </c>
      <c r="J67">
        <v>8620</v>
      </c>
      <c r="K67">
        <v>8620</v>
      </c>
      <c r="L67">
        <v>8620</v>
      </c>
      <c r="M67">
        <v>8620</v>
      </c>
      <c r="N67">
        <v>8620</v>
      </c>
      <c r="O67">
        <v>3387</v>
      </c>
      <c r="P67">
        <v>9070</v>
      </c>
      <c r="Q67">
        <v>3206</v>
      </c>
      <c r="R67">
        <v>11761</v>
      </c>
      <c r="S67">
        <v>15013</v>
      </c>
      <c r="T67">
        <v>37833</v>
      </c>
      <c r="U67">
        <v>40401</v>
      </c>
      <c r="V67">
        <v>14515</v>
      </c>
      <c r="W67">
        <v>5808</v>
      </c>
      <c r="X67">
        <v>9780</v>
      </c>
      <c r="Y67">
        <v>1304</v>
      </c>
      <c r="Z67">
        <v>34264</v>
      </c>
    </row>
    <row r="68" spans="1:26" x14ac:dyDescent="0.35">
      <c r="A68">
        <v>204</v>
      </c>
      <c r="B68" t="s">
        <v>357</v>
      </c>
      <c r="C68">
        <v>9400</v>
      </c>
      <c r="D68">
        <v>9400</v>
      </c>
      <c r="E68">
        <v>9400</v>
      </c>
      <c r="F68">
        <v>9400</v>
      </c>
      <c r="G68">
        <v>9400</v>
      </c>
      <c r="H68">
        <v>9400</v>
      </c>
      <c r="I68">
        <v>9400</v>
      </c>
      <c r="J68">
        <v>9400</v>
      </c>
      <c r="K68">
        <v>9400</v>
      </c>
      <c r="L68">
        <v>9400</v>
      </c>
      <c r="M68">
        <v>9400</v>
      </c>
      <c r="N68">
        <v>9400</v>
      </c>
      <c r="O68">
        <v>500</v>
      </c>
      <c r="P68">
        <v>4258</v>
      </c>
      <c r="Q68">
        <v>1292</v>
      </c>
      <c r="R68">
        <v>4412</v>
      </c>
      <c r="S68">
        <v>350</v>
      </c>
      <c r="T68">
        <v>1002</v>
      </c>
      <c r="U68">
        <v>19222</v>
      </c>
      <c r="V68">
        <v>-13073</v>
      </c>
      <c r="W68">
        <v>12186</v>
      </c>
      <c r="X68">
        <v>1985</v>
      </c>
      <c r="Y68">
        <v>12666</v>
      </c>
      <c r="Z68">
        <v>1002</v>
      </c>
    </row>
    <row r="69" spans="1:26" x14ac:dyDescent="0.35">
      <c r="A69">
        <v>210</v>
      </c>
      <c r="B69" t="s">
        <v>357</v>
      </c>
      <c r="C69">
        <v>9020</v>
      </c>
      <c r="D69">
        <v>9020</v>
      </c>
      <c r="E69">
        <v>9020</v>
      </c>
      <c r="F69">
        <v>9020</v>
      </c>
      <c r="G69">
        <v>9020</v>
      </c>
      <c r="H69">
        <v>9020</v>
      </c>
      <c r="I69">
        <v>9020</v>
      </c>
      <c r="J69">
        <v>9020</v>
      </c>
      <c r="K69">
        <v>9020</v>
      </c>
      <c r="L69">
        <v>9020</v>
      </c>
      <c r="M69">
        <v>9020</v>
      </c>
      <c r="N69">
        <v>9020</v>
      </c>
      <c r="O69">
        <v>0</v>
      </c>
      <c r="P69">
        <v>450</v>
      </c>
      <c r="Q69">
        <v>863</v>
      </c>
      <c r="R69">
        <v>0</v>
      </c>
      <c r="S69">
        <v>100</v>
      </c>
      <c r="T69">
        <v>0</v>
      </c>
      <c r="U69">
        <v>3208</v>
      </c>
      <c r="V69">
        <v>0</v>
      </c>
      <c r="W69">
        <v>250</v>
      </c>
      <c r="X69">
        <v>0</v>
      </c>
      <c r="Y69">
        <v>550</v>
      </c>
      <c r="Z69">
        <v>2000</v>
      </c>
    </row>
    <row r="70" spans="1:26" x14ac:dyDescent="0.35">
      <c r="A70">
        <v>220</v>
      </c>
      <c r="B70" t="s">
        <v>357</v>
      </c>
      <c r="C70">
        <v>9400</v>
      </c>
      <c r="D70">
        <v>9400</v>
      </c>
      <c r="E70">
        <v>9400</v>
      </c>
      <c r="F70">
        <v>9400</v>
      </c>
      <c r="G70">
        <v>9400</v>
      </c>
      <c r="H70">
        <v>9400</v>
      </c>
      <c r="I70">
        <v>9400</v>
      </c>
      <c r="J70">
        <v>9400</v>
      </c>
      <c r="K70">
        <v>9400</v>
      </c>
      <c r="L70">
        <v>9400</v>
      </c>
      <c r="M70">
        <v>9400</v>
      </c>
      <c r="N70">
        <v>9400</v>
      </c>
      <c r="O70">
        <v>0</v>
      </c>
      <c r="P70">
        <v>1533</v>
      </c>
      <c r="Q70">
        <v>514</v>
      </c>
      <c r="R70">
        <v>5437</v>
      </c>
      <c r="S70">
        <v>428</v>
      </c>
      <c r="T70">
        <v>478</v>
      </c>
      <c r="U70">
        <v>0</v>
      </c>
      <c r="V70">
        <v>801</v>
      </c>
      <c r="W70">
        <v>0</v>
      </c>
      <c r="X70">
        <v>0</v>
      </c>
      <c r="Y70">
        <v>0</v>
      </c>
      <c r="Z70">
        <v>0</v>
      </c>
    </row>
    <row r="71" spans="1:26" x14ac:dyDescent="0.35">
      <c r="A71">
        <v>223</v>
      </c>
      <c r="B71" t="s">
        <v>357</v>
      </c>
      <c r="C71">
        <v>8620</v>
      </c>
      <c r="D71">
        <v>8620</v>
      </c>
      <c r="E71">
        <v>8620</v>
      </c>
      <c r="F71">
        <v>8620</v>
      </c>
      <c r="G71">
        <v>8620</v>
      </c>
      <c r="H71">
        <v>8620</v>
      </c>
      <c r="I71">
        <v>8620</v>
      </c>
      <c r="J71">
        <v>8620</v>
      </c>
      <c r="K71">
        <v>8620</v>
      </c>
      <c r="L71">
        <v>8620</v>
      </c>
      <c r="M71">
        <v>8620</v>
      </c>
      <c r="N71">
        <v>8620</v>
      </c>
      <c r="O71">
        <v>1212</v>
      </c>
      <c r="P71">
        <v>14490</v>
      </c>
      <c r="Q71">
        <v>3796</v>
      </c>
      <c r="R71">
        <v>4029</v>
      </c>
      <c r="S71">
        <v>670</v>
      </c>
      <c r="T71">
        <v>755</v>
      </c>
      <c r="U71">
        <v>300</v>
      </c>
      <c r="V71">
        <v>0</v>
      </c>
      <c r="W71">
        <v>17520</v>
      </c>
      <c r="X71">
        <v>741</v>
      </c>
      <c r="Y71">
        <v>1072</v>
      </c>
      <c r="Z71">
        <v>13943</v>
      </c>
    </row>
    <row r="72" spans="1:26" x14ac:dyDescent="0.35">
      <c r="A72">
        <v>226</v>
      </c>
      <c r="B72" t="s">
        <v>340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15</v>
      </c>
      <c r="P72">
        <v>24</v>
      </c>
      <c r="Q72">
        <v>20</v>
      </c>
      <c r="R72">
        <v>25</v>
      </c>
      <c r="S72">
        <v>27</v>
      </c>
      <c r="T72">
        <v>14</v>
      </c>
      <c r="U72">
        <v>4</v>
      </c>
      <c r="V72">
        <v>16</v>
      </c>
      <c r="W72">
        <v>12</v>
      </c>
      <c r="X72">
        <v>21</v>
      </c>
      <c r="Y72">
        <v>30</v>
      </c>
      <c r="Z72">
        <v>13</v>
      </c>
    </row>
    <row r="73" spans="1:26" x14ac:dyDescent="0.35">
      <c r="A73">
        <v>228</v>
      </c>
      <c r="B73" t="s">
        <v>340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17</v>
      </c>
      <c r="P73">
        <v>14</v>
      </c>
      <c r="Q73">
        <v>15</v>
      </c>
      <c r="R73">
        <v>22</v>
      </c>
      <c r="S73">
        <v>16</v>
      </c>
      <c r="T73">
        <v>12</v>
      </c>
      <c r="U73">
        <v>22</v>
      </c>
      <c r="V73">
        <v>18</v>
      </c>
      <c r="W73">
        <v>21</v>
      </c>
      <c r="X73">
        <v>5</v>
      </c>
      <c r="Y73">
        <v>19</v>
      </c>
      <c r="Z73">
        <v>27</v>
      </c>
    </row>
    <row r="74" spans="1:26" x14ac:dyDescent="0.35">
      <c r="A74">
        <v>232</v>
      </c>
      <c r="B74" t="s">
        <v>340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10</v>
      </c>
      <c r="P74">
        <v>30</v>
      </c>
      <c r="Q74">
        <v>4</v>
      </c>
      <c r="R74">
        <v>3</v>
      </c>
      <c r="S74">
        <v>6</v>
      </c>
      <c r="T74">
        <v>2</v>
      </c>
      <c r="U74">
        <v>7</v>
      </c>
      <c r="V74">
        <v>1</v>
      </c>
      <c r="W74">
        <v>4</v>
      </c>
      <c r="X74">
        <v>0</v>
      </c>
      <c r="Y74">
        <v>0</v>
      </c>
      <c r="Z74">
        <v>4</v>
      </c>
    </row>
    <row r="75" spans="1:26" x14ac:dyDescent="0.35">
      <c r="A75">
        <v>236</v>
      </c>
      <c r="B75" t="s">
        <v>340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44</v>
      </c>
      <c r="P75">
        <v>35</v>
      </c>
      <c r="Q75">
        <v>7</v>
      </c>
      <c r="R75">
        <v>31</v>
      </c>
      <c r="S75">
        <v>23</v>
      </c>
      <c r="T75">
        <v>36</v>
      </c>
      <c r="U75">
        <v>36</v>
      </c>
      <c r="V75">
        <v>3</v>
      </c>
      <c r="W75">
        <v>22</v>
      </c>
      <c r="X75">
        <v>15</v>
      </c>
      <c r="Y75">
        <v>26</v>
      </c>
      <c r="Z75">
        <v>42</v>
      </c>
    </row>
    <row r="76" spans="1:26" x14ac:dyDescent="0.35">
      <c r="A76">
        <v>237</v>
      </c>
      <c r="B76" t="s">
        <v>340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22</v>
      </c>
      <c r="P76">
        <v>37</v>
      </c>
      <c r="Q76">
        <v>31</v>
      </c>
      <c r="R76">
        <v>4</v>
      </c>
      <c r="S76">
        <v>16</v>
      </c>
      <c r="T76">
        <v>17</v>
      </c>
      <c r="U76">
        <v>17</v>
      </c>
      <c r="V76">
        <v>28</v>
      </c>
      <c r="W76">
        <v>24</v>
      </c>
      <c r="X76">
        <v>18</v>
      </c>
      <c r="Y76">
        <v>11</v>
      </c>
      <c r="Z76">
        <v>11</v>
      </c>
    </row>
    <row r="77" spans="1:26" x14ac:dyDescent="0.35">
      <c r="A77">
        <v>243</v>
      </c>
      <c r="B77" t="s">
        <v>340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12</v>
      </c>
      <c r="P77">
        <v>3</v>
      </c>
      <c r="Q77">
        <v>1</v>
      </c>
      <c r="R77">
        <v>5</v>
      </c>
      <c r="S77">
        <v>12</v>
      </c>
      <c r="T77">
        <v>25</v>
      </c>
      <c r="U77">
        <v>11</v>
      </c>
      <c r="V77">
        <v>15</v>
      </c>
      <c r="W77">
        <v>3</v>
      </c>
      <c r="X77">
        <v>22</v>
      </c>
      <c r="Y77">
        <v>29</v>
      </c>
      <c r="Z77">
        <v>25</v>
      </c>
    </row>
    <row r="78" spans="1:26" x14ac:dyDescent="0.35">
      <c r="A78">
        <v>253</v>
      </c>
      <c r="B78" t="s">
        <v>340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23</v>
      </c>
      <c r="P78">
        <v>26</v>
      </c>
      <c r="Q78">
        <v>39</v>
      </c>
      <c r="R78">
        <v>19</v>
      </c>
      <c r="S78">
        <v>0</v>
      </c>
      <c r="T78">
        <v>11</v>
      </c>
      <c r="U78">
        <v>5</v>
      </c>
      <c r="V78">
        <v>0</v>
      </c>
      <c r="W78">
        <v>0</v>
      </c>
      <c r="X78">
        <v>0</v>
      </c>
      <c r="Y78">
        <v>0</v>
      </c>
      <c r="Z78">
        <v>0</v>
      </c>
    </row>
    <row r="79" spans="1:26" x14ac:dyDescent="0.35">
      <c r="A79">
        <v>256</v>
      </c>
      <c r="B79" t="s">
        <v>340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28</v>
      </c>
      <c r="P79">
        <v>47</v>
      </c>
      <c r="Q79">
        <v>38</v>
      </c>
      <c r="R79">
        <v>34</v>
      </c>
      <c r="S79">
        <v>42</v>
      </c>
      <c r="T79">
        <v>49</v>
      </c>
      <c r="U79">
        <v>36</v>
      </c>
      <c r="V79">
        <v>26</v>
      </c>
      <c r="W79">
        <v>36</v>
      </c>
      <c r="X79">
        <v>34</v>
      </c>
      <c r="Y79">
        <v>60</v>
      </c>
      <c r="Z79">
        <v>25</v>
      </c>
    </row>
    <row r="80" spans="1:26" x14ac:dyDescent="0.35">
      <c r="A80">
        <v>259</v>
      </c>
      <c r="B80" t="s">
        <v>398</v>
      </c>
      <c r="C80">
        <v>4</v>
      </c>
      <c r="D80">
        <v>4</v>
      </c>
      <c r="E80">
        <v>4</v>
      </c>
      <c r="F80">
        <v>4</v>
      </c>
      <c r="G80">
        <v>4</v>
      </c>
      <c r="H80">
        <v>4</v>
      </c>
      <c r="I80">
        <v>4</v>
      </c>
      <c r="J80">
        <v>4</v>
      </c>
      <c r="K80">
        <v>4</v>
      </c>
      <c r="L80">
        <v>4</v>
      </c>
      <c r="M80">
        <v>4</v>
      </c>
      <c r="N80">
        <v>4</v>
      </c>
      <c r="O80">
        <v>4</v>
      </c>
      <c r="P80">
        <v>4</v>
      </c>
      <c r="Q80">
        <v>4</v>
      </c>
      <c r="R80">
        <v>5</v>
      </c>
      <c r="S80">
        <v>5</v>
      </c>
      <c r="T80">
        <v>4</v>
      </c>
      <c r="U80">
        <v>5</v>
      </c>
      <c r="V80">
        <v>4</v>
      </c>
      <c r="W80">
        <v>4</v>
      </c>
      <c r="X80">
        <v>4</v>
      </c>
      <c r="Y80">
        <v>4</v>
      </c>
      <c r="Z80">
        <v>4</v>
      </c>
    </row>
    <row r="81" spans="1:26" x14ac:dyDescent="0.35">
      <c r="A81">
        <v>260</v>
      </c>
      <c r="B81" t="s">
        <v>399</v>
      </c>
      <c r="C81">
        <v>4</v>
      </c>
      <c r="D81">
        <v>4</v>
      </c>
      <c r="E81">
        <v>4</v>
      </c>
      <c r="F81">
        <v>4</v>
      </c>
      <c r="G81">
        <v>4</v>
      </c>
      <c r="H81">
        <v>4</v>
      </c>
      <c r="I81">
        <v>4</v>
      </c>
      <c r="J81">
        <v>4</v>
      </c>
      <c r="K81">
        <v>4</v>
      </c>
      <c r="L81">
        <v>4</v>
      </c>
      <c r="M81">
        <v>4</v>
      </c>
      <c r="N81">
        <v>4</v>
      </c>
      <c r="O81">
        <v>4</v>
      </c>
      <c r="P81">
        <v>4</v>
      </c>
      <c r="Q81">
        <v>5</v>
      </c>
      <c r="R81">
        <v>5</v>
      </c>
      <c r="S81">
        <v>4</v>
      </c>
      <c r="T81">
        <v>4</v>
      </c>
      <c r="U81">
        <v>4</v>
      </c>
      <c r="V81">
        <v>4</v>
      </c>
      <c r="W81">
        <v>4</v>
      </c>
      <c r="X81">
        <v>4</v>
      </c>
      <c r="Y81">
        <v>4</v>
      </c>
      <c r="Z81">
        <v>4</v>
      </c>
    </row>
    <row r="82" spans="1:26" x14ac:dyDescent="0.35">
      <c r="A82">
        <v>261</v>
      </c>
      <c r="B82" t="s">
        <v>400</v>
      </c>
      <c r="C82">
        <v>4</v>
      </c>
      <c r="D82">
        <v>4</v>
      </c>
      <c r="E82">
        <v>4</v>
      </c>
      <c r="F82">
        <v>4</v>
      </c>
      <c r="G82">
        <v>4</v>
      </c>
      <c r="H82">
        <v>4</v>
      </c>
      <c r="I82">
        <v>4</v>
      </c>
      <c r="J82">
        <v>4</v>
      </c>
      <c r="K82">
        <v>4</v>
      </c>
      <c r="L82">
        <v>4</v>
      </c>
      <c r="M82">
        <v>4</v>
      </c>
      <c r="N82">
        <v>4</v>
      </c>
      <c r="O82">
        <v>4</v>
      </c>
      <c r="P82">
        <v>4</v>
      </c>
      <c r="Q82">
        <v>4</v>
      </c>
      <c r="R82">
        <v>4</v>
      </c>
      <c r="S82">
        <v>4</v>
      </c>
      <c r="T82">
        <v>4</v>
      </c>
      <c r="U82">
        <v>4</v>
      </c>
      <c r="V82">
        <v>4</v>
      </c>
      <c r="W82">
        <v>4</v>
      </c>
      <c r="X82">
        <v>4</v>
      </c>
      <c r="Y82">
        <v>4</v>
      </c>
      <c r="Z82">
        <v>4</v>
      </c>
    </row>
    <row r="83" spans="1:26" x14ac:dyDescent="0.35">
      <c r="A83">
        <v>262</v>
      </c>
      <c r="B83" t="s">
        <v>401</v>
      </c>
      <c r="C83">
        <v>4</v>
      </c>
      <c r="D83">
        <v>4</v>
      </c>
      <c r="E83">
        <v>4</v>
      </c>
      <c r="F83">
        <v>4</v>
      </c>
      <c r="G83">
        <v>4</v>
      </c>
      <c r="H83">
        <v>4</v>
      </c>
      <c r="I83">
        <v>4</v>
      </c>
      <c r="J83">
        <v>4</v>
      </c>
      <c r="K83">
        <v>4</v>
      </c>
      <c r="L83">
        <v>4</v>
      </c>
      <c r="M83">
        <v>4</v>
      </c>
      <c r="N83">
        <v>4</v>
      </c>
      <c r="O83">
        <v>4</v>
      </c>
      <c r="P83">
        <v>4</v>
      </c>
      <c r="Q83">
        <v>4</v>
      </c>
      <c r="R83">
        <v>5</v>
      </c>
      <c r="S83">
        <v>4</v>
      </c>
      <c r="T83">
        <v>4</v>
      </c>
      <c r="U83">
        <v>5</v>
      </c>
      <c r="V83">
        <v>4</v>
      </c>
      <c r="W83">
        <v>5</v>
      </c>
      <c r="X83">
        <v>4</v>
      </c>
      <c r="Y83">
        <v>4</v>
      </c>
      <c r="Z83">
        <v>4</v>
      </c>
    </row>
    <row r="84" spans="1:26" x14ac:dyDescent="0.35">
      <c r="A84">
        <v>263</v>
      </c>
      <c r="B84" t="s">
        <v>402</v>
      </c>
      <c r="C84">
        <v>4</v>
      </c>
      <c r="D84">
        <v>4</v>
      </c>
      <c r="E84">
        <v>4</v>
      </c>
      <c r="F84">
        <v>4</v>
      </c>
      <c r="G84">
        <v>4</v>
      </c>
      <c r="H84">
        <v>4</v>
      </c>
      <c r="I84">
        <v>4</v>
      </c>
      <c r="J84">
        <v>4</v>
      </c>
      <c r="K84">
        <v>4</v>
      </c>
      <c r="L84">
        <v>4</v>
      </c>
      <c r="M84">
        <v>4</v>
      </c>
      <c r="N84">
        <v>4</v>
      </c>
      <c r="O84">
        <v>4</v>
      </c>
      <c r="P84">
        <v>5</v>
      </c>
      <c r="Q84">
        <v>5</v>
      </c>
      <c r="R84">
        <v>5</v>
      </c>
      <c r="S84">
        <v>4</v>
      </c>
      <c r="T84">
        <v>4</v>
      </c>
      <c r="U84">
        <v>4</v>
      </c>
      <c r="V84">
        <v>4</v>
      </c>
      <c r="W84">
        <v>4</v>
      </c>
      <c r="X84">
        <v>4</v>
      </c>
      <c r="Y84">
        <v>4</v>
      </c>
      <c r="Z84">
        <v>4</v>
      </c>
    </row>
    <row r="85" spans="1:26" x14ac:dyDescent="0.35">
      <c r="A85">
        <v>264</v>
      </c>
      <c r="B85" t="s">
        <v>403</v>
      </c>
      <c r="C85">
        <v>4</v>
      </c>
      <c r="D85">
        <v>4</v>
      </c>
      <c r="E85">
        <v>4</v>
      </c>
      <c r="F85">
        <v>4</v>
      </c>
      <c r="G85">
        <v>4</v>
      </c>
      <c r="H85">
        <v>4</v>
      </c>
      <c r="I85">
        <v>4</v>
      </c>
      <c r="J85">
        <v>4</v>
      </c>
      <c r="K85">
        <v>4</v>
      </c>
      <c r="L85">
        <v>4</v>
      </c>
      <c r="M85">
        <v>4</v>
      </c>
      <c r="N85">
        <v>4</v>
      </c>
      <c r="O85">
        <v>4</v>
      </c>
      <c r="P85">
        <v>5</v>
      </c>
      <c r="Q85">
        <v>5</v>
      </c>
      <c r="R85">
        <v>5</v>
      </c>
      <c r="S85">
        <v>4</v>
      </c>
      <c r="T85">
        <v>4</v>
      </c>
      <c r="U85">
        <v>4</v>
      </c>
      <c r="V85">
        <v>4</v>
      </c>
      <c r="W85">
        <v>4</v>
      </c>
      <c r="X85">
        <v>4</v>
      </c>
      <c r="Y85">
        <v>4</v>
      </c>
      <c r="Z85">
        <v>4</v>
      </c>
    </row>
    <row r="86" spans="1:26" x14ac:dyDescent="0.35">
      <c r="A86">
        <v>265</v>
      </c>
      <c r="B86" t="s">
        <v>404</v>
      </c>
      <c r="C86">
        <v>4</v>
      </c>
      <c r="D86">
        <v>4</v>
      </c>
      <c r="E86">
        <v>4</v>
      </c>
      <c r="F86">
        <v>4</v>
      </c>
      <c r="G86">
        <v>4</v>
      </c>
      <c r="H86">
        <v>4</v>
      </c>
      <c r="I86">
        <v>4</v>
      </c>
      <c r="J86">
        <v>4</v>
      </c>
      <c r="K86">
        <v>4</v>
      </c>
      <c r="L86">
        <v>4</v>
      </c>
      <c r="M86">
        <v>4</v>
      </c>
      <c r="N86">
        <v>4</v>
      </c>
      <c r="O86">
        <v>4</v>
      </c>
      <c r="P86">
        <v>5</v>
      </c>
      <c r="Q86">
        <v>5</v>
      </c>
      <c r="R86">
        <v>5</v>
      </c>
      <c r="S86">
        <v>4</v>
      </c>
      <c r="T86">
        <v>4</v>
      </c>
      <c r="U86">
        <v>4</v>
      </c>
      <c r="V86">
        <v>4</v>
      </c>
      <c r="W86">
        <v>4</v>
      </c>
      <c r="X86">
        <v>4</v>
      </c>
      <c r="Y86">
        <v>4</v>
      </c>
      <c r="Z86">
        <v>4</v>
      </c>
    </row>
    <row r="87" spans="1:26" x14ac:dyDescent="0.35">
      <c r="A87">
        <v>267</v>
      </c>
      <c r="B87" t="s">
        <v>2</v>
      </c>
      <c r="C87">
        <v>649</v>
      </c>
      <c r="D87">
        <v>757</v>
      </c>
      <c r="E87">
        <v>865</v>
      </c>
      <c r="F87">
        <v>973</v>
      </c>
      <c r="G87">
        <v>973</v>
      </c>
      <c r="H87">
        <v>973</v>
      </c>
      <c r="I87">
        <v>973</v>
      </c>
      <c r="J87">
        <v>973</v>
      </c>
      <c r="K87">
        <v>1081</v>
      </c>
      <c r="L87">
        <v>973</v>
      </c>
      <c r="M87">
        <v>973</v>
      </c>
      <c r="N87">
        <v>649</v>
      </c>
      <c r="O87">
        <v>193</v>
      </c>
      <c r="P87">
        <v>0</v>
      </c>
      <c r="Q87">
        <v>207</v>
      </c>
      <c r="R87">
        <v>474</v>
      </c>
      <c r="S87">
        <v>348</v>
      </c>
      <c r="T87">
        <v>407</v>
      </c>
      <c r="U87">
        <v>533</v>
      </c>
      <c r="V87">
        <v>414</v>
      </c>
      <c r="W87">
        <v>612</v>
      </c>
      <c r="X87">
        <v>554</v>
      </c>
      <c r="Y87">
        <v>940</v>
      </c>
      <c r="Z87">
        <v>1456</v>
      </c>
    </row>
    <row r="88" spans="1:26" x14ac:dyDescent="0.35">
      <c r="A88">
        <v>268</v>
      </c>
      <c r="B88" t="s">
        <v>3</v>
      </c>
      <c r="C88">
        <v>239</v>
      </c>
      <c r="D88">
        <v>279</v>
      </c>
      <c r="E88">
        <v>319</v>
      </c>
      <c r="F88">
        <v>359</v>
      </c>
      <c r="G88">
        <v>359</v>
      </c>
      <c r="H88">
        <v>359</v>
      </c>
      <c r="I88">
        <v>359</v>
      </c>
      <c r="J88">
        <v>359</v>
      </c>
      <c r="K88">
        <v>398</v>
      </c>
      <c r="L88">
        <v>359</v>
      </c>
      <c r="M88">
        <v>359</v>
      </c>
      <c r="N88">
        <v>239</v>
      </c>
      <c r="O88">
        <v>130</v>
      </c>
      <c r="P88">
        <v>285</v>
      </c>
      <c r="Q88">
        <v>288</v>
      </c>
      <c r="R88">
        <v>183</v>
      </c>
      <c r="S88">
        <v>109</v>
      </c>
      <c r="T88">
        <v>200</v>
      </c>
      <c r="U88">
        <v>0</v>
      </c>
      <c r="V88">
        <v>0</v>
      </c>
      <c r="W88">
        <v>220</v>
      </c>
      <c r="X88">
        <v>39</v>
      </c>
      <c r="Y88">
        <v>0</v>
      </c>
      <c r="Z88">
        <v>0</v>
      </c>
    </row>
    <row r="89" spans="1:26" x14ac:dyDescent="0.35">
      <c r="A89">
        <v>269</v>
      </c>
      <c r="B89" t="s">
        <v>4</v>
      </c>
      <c r="C89">
        <v>1229</v>
      </c>
      <c r="D89">
        <v>1434</v>
      </c>
      <c r="E89">
        <v>1639</v>
      </c>
      <c r="F89">
        <v>1844</v>
      </c>
      <c r="G89">
        <v>1844</v>
      </c>
      <c r="H89">
        <v>1844</v>
      </c>
      <c r="I89">
        <v>1844</v>
      </c>
      <c r="J89">
        <v>1844</v>
      </c>
      <c r="K89">
        <v>2049</v>
      </c>
      <c r="L89">
        <v>1844</v>
      </c>
      <c r="M89">
        <v>1844</v>
      </c>
      <c r="N89">
        <v>1229</v>
      </c>
      <c r="O89">
        <v>3670</v>
      </c>
      <c r="P89">
        <v>654</v>
      </c>
      <c r="Q89">
        <v>2235</v>
      </c>
      <c r="R89">
        <v>637</v>
      </c>
      <c r="S89">
        <v>1889</v>
      </c>
      <c r="T89">
        <v>1458</v>
      </c>
      <c r="U89">
        <v>1299</v>
      </c>
      <c r="V89">
        <v>1278</v>
      </c>
      <c r="W89">
        <v>479</v>
      </c>
      <c r="X89">
        <v>338</v>
      </c>
      <c r="Y89">
        <v>1551</v>
      </c>
      <c r="Z89">
        <v>327</v>
      </c>
    </row>
    <row r="90" spans="1:26" x14ac:dyDescent="0.35">
      <c r="A90">
        <v>270</v>
      </c>
      <c r="B90" t="s">
        <v>5</v>
      </c>
      <c r="C90">
        <v>273</v>
      </c>
      <c r="D90">
        <v>319</v>
      </c>
      <c r="E90">
        <v>364</v>
      </c>
      <c r="F90">
        <v>410</v>
      </c>
      <c r="G90">
        <v>410</v>
      </c>
      <c r="H90">
        <v>410</v>
      </c>
      <c r="I90">
        <v>410</v>
      </c>
      <c r="J90">
        <v>410</v>
      </c>
      <c r="K90">
        <v>455</v>
      </c>
      <c r="L90">
        <v>410</v>
      </c>
      <c r="M90">
        <v>410</v>
      </c>
      <c r="N90">
        <v>273</v>
      </c>
      <c r="O90">
        <v>0</v>
      </c>
      <c r="P90">
        <v>0</v>
      </c>
      <c r="Q90">
        <v>700</v>
      </c>
      <c r="R90">
        <v>460</v>
      </c>
      <c r="S90">
        <v>0</v>
      </c>
      <c r="T90">
        <v>445</v>
      </c>
      <c r="U90">
        <v>400</v>
      </c>
      <c r="V90">
        <v>185</v>
      </c>
      <c r="W90">
        <v>272</v>
      </c>
      <c r="X90">
        <v>421</v>
      </c>
      <c r="Y90">
        <v>788</v>
      </c>
      <c r="Z90">
        <v>0</v>
      </c>
    </row>
    <row r="91" spans="1:26" x14ac:dyDescent="0.35">
      <c r="A91">
        <v>271</v>
      </c>
      <c r="B91" t="s">
        <v>6</v>
      </c>
      <c r="C91">
        <v>581</v>
      </c>
      <c r="D91">
        <v>677</v>
      </c>
      <c r="E91">
        <v>774</v>
      </c>
      <c r="F91">
        <v>871</v>
      </c>
      <c r="G91">
        <v>871</v>
      </c>
      <c r="H91">
        <v>871</v>
      </c>
      <c r="I91">
        <v>871</v>
      </c>
      <c r="J91">
        <v>871</v>
      </c>
      <c r="K91">
        <v>968</v>
      </c>
      <c r="L91">
        <v>871</v>
      </c>
      <c r="M91">
        <v>871</v>
      </c>
      <c r="N91">
        <v>581</v>
      </c>
      <c r="O91">
        <v>107</v>
      </c>
      <c r="P91">
        <v>406</v>
      </c>
      <c r="Q91">
        <v>1289</v>
      </c>
      <c r="R91">
        <v>449</v>
      </c>
      <c r="S91">
        <v>617</v>
      </c>
      <c r="T91">
        <v>0</v>
      </c>
      <c r="U91">
        <v>547</v>
      </c>
      <c r="V91">
        <v>308</v>
      </c>
      <c r="W91">
        <v>274</v>
      </c>
      <c r="X91">
        <v>300</v>
      </c>
      <c r="Y91">
        <v>920</v>
      </c>
      <c r="Z91">
        <v>0</v>
      </c>
    </row>
    <row r="92" spans="1:26" x14ac:dyDescent="0.35">
      <c r="A92">
        <v>272</v>
      </c>
      <c r="B92" t="s">
        <v>7</v>
      </c>
      <c r="C92">
        <v>444</v>
      </c>
      <c r="D92">
        <v>518</v>
      </c>
      <c r="E92">
        <v>592</v>
      </c>
      <c r="F92">
        <v>666</v>
      </c>
      <c r="G92">
        <v>666</v>
      </c>
      <c r="H92">
        <v>666</v>
      </c>
      <c r="I92">
        <v>666</v>
      </c>
      <c r="J92">
        <v>666</v>
      </c>
      <c r="K92">
        <v>740</v>
      </c>
      <c r="L92">
        <v>666</v>
      </c>
      <c r="M92">
        <v>666</v>
      </c>
      <c r="N92">
        <v>444</v>
      </c>
      <c r="O92">
        <v>283</v>
      </c>
      <c r="P92">
        <v>0</v>
      </c>
      <c r="Q92">
        <v>0</v>
      </c>
      <c r="R92">
        <v>360</v>
      </c>
      <c r="S92">
        <v>77</v>
      </c>
      <c r="T92">
        <v>925</v>
      </c>
      <c r="U92">
        <v>2499</v>
      </c>
      <c r="V92">
        <v>253</v>
      </c>
      <c r="W92">
        <v>253</v>
      </c>
      <c r="X92">
        <v>379</v>
      </c>
      <c r="Y92">
        <v>633</v>
      </c>
      <c r="Z92">
        <v>633</v>
      </c>
    </row>
    <row r="93" spans="1:26" x14ac:dyDescent="0.35">
      <c r="A93">
        <v>273</v>
      </c>
      <c r="B93" t="s">
        <v>8</v>
      </c>
      <c r="C93">
        <v>132</v>
      </c>
      <c r="D93">
        <v>153</v>
      </c>
      <c r="E93">
        <v>175</v>
      </c>
      <c r="F93">
        <v>197</v>
      </c>
      <c r="G93">
        <v>197</v>
      </c>
      <c r="H93">
        <v>197</v>
      </c>
      <c r="I93">
        <v>197</v>
      </c>
      <c r="J93">
        <v>197</v>
      </c>
      <c r="K93">
        <v>219</v>
      </c>
      <c r="L93">
        <v>197</v>
      </c>
      <c r="M93">
        <v>197</v>
      </c>
      <c r="N93">
        <v>132</v>
      </c>
      <c r="O93">
        <v>0</v>
      </c>
      <c r="P93">
        <v>320</v>
      </c>
      <c r="Q93">
        <v>65</v>
      </c>
      <c r="R93">
        <v>90</v>
      </c>
      <c r="S93">
        <v>0</v>
      </c>
      <c r="T93">
        <v>167</v>
      </c>
      <c r="U93">
        <v>200</v>
      </c>
      <c r="V93">
        <v>370</v>
      </c>
      <c r="W93">
        <v>20</v>
      </c>
      <c r="X93">
        <v>80</v>
      </c>
      <c r="Y93">
        <v>0</v>
      </c>
      <c r="Z93">
        <v>220</v>
      </c>
    </row>
    <row r="94" spans="1:26" x14ac:dyDescent="0.35">
      <c r="A94">
        <v>274</v>
      </c>
      <c r="B94" t="s">
        <v>9</v>
      </c>
      <c r="C94">
        <v>48</v>
      </c>
      <c r="D94">
        <v>57</v>
      </c>
      <c r="E94">
        <v>65</v>
      </c>
      <c r="F94">
        <v>73</v>
      </c>
      <c r="G94">
        <v>73</v>
      </c>
      <c r="H94">
        <v>73</v>
      </c>
      <c r="I94">
        <v>73</v>
      </c>
      <c r="J94">
        <v>73</v>
      </c>
      <c r="K94">
        <v>81</v>
      </c>
      <c r="L94">
        <v>73</v>
      </c>
      <c r="M94">
        <v>73</v>
      </c>
      <c r="N94">
        <v>48</v>
      </c>
      <c r="O94">
        <v>0</v>
      </c>
      <c r="P94">
        <v>0</v>
      </c>
      <c r="Q94">
        <v>104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</row>
    <row r="95" spans="1:26" x14ac:dyDescent="0.35">
      <c r="A95">
        <v>275</v>
      </c>
      <c r="B95" t="s">
        <v>10</v>
      </c>
      <c r="C95">
        <v>249</v>
      </c>
      <c r="D95">
        <v>291</v>
      </c>
      <c r="E95">
        <v>332</v>
      </c>
      <c r="F95">
        <v>374</v>
      </c>
      <c r="G95">
        <v>374</v>
      </c>
      <c r="H95">
        <v>374</v>
      </c>
      <c r="I95">
        <v>374</v>
      </c>
      <c r="J95">
        <v>374</v>
      </c>
      <c r="K95">
        <v>415</v>
      </c>
      <c r="L95">
        <v>374</v>
      </c>
      <c r="M95">
        <v>374</v>
      </c>
      <c r="N95">
        <v>249</v>
      </c>
      <c r="O95">
        <v>555</v>
      </c>
      <c r="P95">
        <v>143</v>
      </c>
      <c r="Q95">
        <v>304</v>
      </c>
      <c r="R95">
        <v>0</v>
      </c>
      <c r="S95">
        <v>420</v>
      </c>
      <c r="T95">
        <v>85</v>
      </c>
      <c r="U95">
        <v>170</v>
      </c>
      <c r="V95">
        <v>110</v>
      </c>
      <c r="W95">
        <v>338</v>
      </c>
      <c r="X95">
        <v>95</v>
      </c>
      <c r="Y95">
        <v>0</v>
      </c>
      <c r="Z95">
        <v>0</v>
      </c>
    </row>
    <row r="96" spans="1:26" x14ac:dyDescent="0.35">
      <c r="A96">
        <v>276</v>
      </c>
      <c r="B96" t="s">
        <v>11</v>
      </c>
      <c r="C96">
        <v>55</v>
      </c>
      <c r="D96">
        <v>65</v>
      </c>
      <c r="E96">
        <v>74</v>
      </c>
      <c r="F96">
        <v>83</v>
      </c>
      <c r="G96">
        <v>83</v>
      </c>
      <c r="H96">
        <v>83</v>
      </c>
      <c r="I96">
        <v>83</v>
      </c>
      <c r="J96">
        <v>83</v>
      </c>
      <c r="K96">
        <v>92</v>
      </c>
      <c r="L96">
        <v>83</v>
      </c>
      <c r="M96">
        <v>83</v>
      </c>
      <c r="N96">
        <v>55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100</v>
      </c>
      <c r="V96">
        <v>0</v>
      </c>
      <c r="W96">
        <v>0</v>
      </c>
      <c r="X96">
        <v>83</v>
      </c>
      <c r="Y96">
        <v>0</v>
      </c>
      <c r="Z96">
        <v>0</v>
      </c>
    </row>
    <row r="97" spans="1:26" x14ac:dyDescent="0.35">
      <c r="A97">
        <v>277</v>
      </c>
      <c r="B97" t="s">
        <v>12</v>
      </c>
      <c r="C97">
        <v>118</v>
      </c>
      <c r="D97">
        <v>137</v>
      </c>
      <c r="E97">
        <v>157</v>
      </c>
      <c r="F97">
        <v>177</v>
      </c>
      <c r="G97">
        <v>177</v>
      </c>
      <c r="H97">
        <v>177</v>
      </c>
      <c r="I97">
        <v>177</v>
      </c>
      <c r="J97">
        <v>177</v>
      </c>
      <c r="K97">
        <v>196</v>
      </c>
      <c r="L97">
        <v>177</v>
      </c>
      <c r="M97">
        <v>177</v>
      </c>
      <c r="N97">
        <v>118</v>
      </c>
      <c r="O97">
        <v>0</v>
      </c>
      <c r="P97">
        <v>200</v>
      </c>
      <c r="Q97">
        <v>0</v>
      </c>
      <c r="R97">
        <v>0</v>
      </c>
      <c r="S97">
        <v>0</v>
      </c>
      <c r="T97">
        <v>136</v>
      </c>
      <c r="U97">
        <v>160</v>
      </c>
      <c r="V97">
        <v>0</v>
      </c>
      <c r="W97">
        <v>0</v>
      </c>
      <c r="X97">
        <v>0</v>
      </c>
      <c r="Y97">
        <v>0</v>
      </c>
      <c r="Z97">
        <v>0</v>
      </c>
    </row>
    <row r="98" spans="1:26" x14ac:dyDescent="0.35">
      <c r="A98">
        <v>278</v>
      </c>
      <c r="B98" t="s">
        <v>13</v>
      </c>
      <c r="C98">
        <v>90</v>
      </c>
      <c r="D98">
        <v>105</v>
      </c>
      <c r="E98">
        <v>120</v>
      </c>
      <c r="F98">
        <v>135</v>
      </c>
      <c r="G98">
        <v>135</v>
      </c>
      <c r="H98">
        <v>135</v>
      </c>
      <c r="I98">
        <v>135</v>
      </c>
      <c r="J98">
        <v>135</v>
      </c>
      <c r="K98">
        <v>150</v>
      </c>
      <c r="L98">
        <v>135</v>
      </c>
      <c r="M98">
        <v>135</v>
      </c>
      <c r="N98">
        <v>90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13</v>
      </c>
      <c r="V98">
        <v>85</v>
      </c>
      <c r="W98">
        <v>0</v>
      </c>
      <c r="X98">
        <v>0</v>
      </c>
      <c r="Y98">
        <v>130</v>
      </c>
      <c r="Z98">
        <v>0</v>
      </c>
    </row>
    <row r="99" spans="1:26" x14ac:dyDescent="0.35">
      <c r="A99">
        <v>279</v>
      </c>
      <c r="B99" t="s">
        <v>14</v>
      </c>
      <c r="C99">
        <v>318</v>
      </c>
      <c r="D99">
        <v>371</v>
      </c>
      <c r="E99">
        <v>424</v>
      </c>
      <c r="F99">
        <v>477</v>
      </c>
      <c r="G99">
        <v>477</v>
      </c>
      <c r="H99">
        <v>477</v>
      </c>
      <c r="I99">
        <v>477</v>
      </c>
      <c r="J99">
        <v>477</v>
      </c>
      <c r="K99">
        <v>530</v>
      </c>
      <c r="L99">
        <v>477</v>
      </c>
      <c r="M99">
        <v>477</v>
      </c>
      <c r="N99">
        <v>318</v>
      </c>
      <c r="O99">
        <v>0</v>
      </c>
      <c r="P99">
        <v>250</v>
      </c>
      <c r="Q99">
        <v>2347</v>
      </c>
      <c r="R99">
        <v>0</v>
      </c>
      <c r="S99">
        <v>0</v>
      </c>
      <c r="T99">
        <v>0</v>
      </c>
      <c r="U99">
        <v>90</v>
      </c>
      <c r="V99">
        <v>0</v>
      </c>
      <c r="W99">
        <v>0</v>
      </c>
      <c r="X99">
        <v>0</v>
      </c>
      <c r="Y99">
        <v>340</v>
      </c>
      <c r="Z99">
        <v>180</v>
      </c>
    </row>
    <row r="100" spans="1:26" x14ac:dyDescent="0.35">
      <c r="A100">
        <v>280</v>
      </c>
      <c r="B100" t="s">
        <v>15</v>
      </c>
      <c r="C100">
        <v>117</v>
      </c>
      <c r="D100">
        <v>137</v>
      </c>
      <c r="E100">
        <v>156</v>
      </c>
      <c r="F100">
        <v>176</v>
      </c>
      <c r="G100">
        <v>176</v>
      </c>
      <c r="H100">
        <v>176</v>
      </c>
      <c r="I100">
        <v>176</v>
      </c>
      <c r="J100">
        <v>176</v>
      </c>
      <c r="K100">
        <v>195</v>
      </c>
      <c r="L100">
        <v>176</v>
      </c>
      <c r="M100">
        <v>176</v>
      </c>
      <c r="N100">
        <v>117</v>
      </c>
      <c r="O100">
        <v>0</v>
      </c>
      <c r="P100">
        <v>80</v>
      </c>
      <c r="Q100">
        <v>10</v>
      </c>
      <c r="R100">
        <v>0</v>
      </c>
      <c r="S100">
        <v>12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</row>
    <row r="101" spans="1:26" x14ac:dyDescent="0.35">
      <c r="A101">
        <v>281</v>
      </c>
      <c r="B101" t="s">
        <v>16</v>
      </c>
      <c r="C101">
        <v>603</v>
      </c>
      <c r="D101">
        <v>703</v>
      </c>
      <c r="E101">
        <v>804</v>
      </c>
      <c r="F101">
        <v>904</v>
      </c>
      <c r="G101">
        <v>904</v>
      </c>
      <c r="H101">
        <v>904</v>
      </c>
      <c r="I101">
        <v>904</v>
      </c>
      <c r="J101">
        <v>904</v>
      </c>
      <c r="K101">
        <v>1005</v>
      </c>
      <c r="L101">
        <v>904</v>
      </c>
      <c r="M101">
        <v>904</v>
      </c>
      <c r="N101">
        <v>603</v>
      </c>
      <c r="O101">
        <v>0</v>
      </c>
      <c r="P101">
        <v>0</v>
      </c>
      <c r="Q101">
        <v>0</v>
      </c>
      <c r="R101">
        <v>476</v>
      </c>
      <c r="S101">
        <v>150</v>
      </c>
      <c r="T101">
        <v>104</v>
      </c>
      <c r="U101">
        <v>309</v>
      </c>
      <c r="V101">
        <v>244</v>
      </c>
      <c r="W101">
        <v>50</v>
      </c>
      <c r="X101">
        <v>50</v>
      </c>
      <c r="Y101">
        <v>93</v>
      </c>
      <c r="Z101">
        <v>165</v>
      </c>
    </row>
    <row r="102" spans="1:26" x14ac:dyDescent="0.35">
      <c r="A102">
        <v>282</v>
      </c>
      <c r="B102" t="s">
        <v>17</v>
      </c>
      <c r="C102">
        <v>134</v>
      </c>
      <c r="D102">
        <v>156</v>
      </c>
      <c r="E102">
        <v>179</v>
      </c>
      <c r="F102">
        <v>201</v>
      </c>
      <c r="G102">
        <v>201</v>
      </c>
      <c r="H102">
        <v>201</v>
      </c>
      <c r="I102">
        <v>201</v>
      </c>
      <c r="J102">
        <v>201</v>
      </c>
      <c r="K102">
        <v>223</v>
      </c>
      <c r="L102">
        <v>201</v>
      </c>
      <c r="M102">
        <v>201</v>
      </c>
      <c r="N102">
        <v>134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167</v>
      </c>
      <c r="V102">
        <v>0</v>
      </c>
      <c r="W102">
        <v>1073</v>
      </c>
      <c r="X102">
        <v>167</v>
      </c>
      <c r="Y102">
        <v>0</v>
      </c>
      <c r="Z102" s="265">
        <v>0</v>
      </c>
    </row>
    <row r="103" spans="1:26" x14ac:dyDescent="0.35">
      <c r="A103">
        <v>283</v>
      </c>
      <c r="B103" t="s">
        <v>18</v>
      </c>
      <c r="C103">
        <v>285</v>
      </c>
      <c r="D103">
        <v>332</v>
      </c>
      <c r="E103">
        <v>379</v>
      </c>
      <c r="F103">
        <v>427</v>
      </c>
      <c r="G103">
        <v>427</v>
      </c>
      <c r="H103">
        <v>427</v>
      </c>
      <c r="I103">
        <v>427</v>
      </c>
      <c r="J103">
        <v>427</v>
      </c>
      <c r="K103">
        <v>474</v>
      </c>
      <c r="L103">
        <v>427</v>
      </c>
      <c r="M103">
        <v>427</v>
      </c>
      <c r="N103">
        <v>285</v>
      </c>
      <c r="O103">
        <v>0</v>
      </c>
      <c r="P103">
        <v>496</v>
      </c>
      <c r="Q103">
        <v>127</v>
      </c>
      <c r="R103">
        <v>0</v>
      </c>
      <c r="S103">
        <v>437</v>
      </c>
      <c r="T103">
        <v>0</v>
      </c>
      <c r="U103">
        <v>115</v>
      </c>
      <c r="V103">
        <v>0</v>
      </c>
      <c r="W103">
        <v>0</v>
      </c>
      <c r="X103">
        <v>0</v>
      </c>
      <c r="Y103">
        <v>0</v>
      </c>
      <c r="Z103">
        <v>0</v>
      </c>
    </row>
    <row r="104" spans="1:26" x14ac:dyDescent="0.35">
      <c r="A104">
        <v>284</v>
      </c>
      <c r="B104" t="s">
        <v>19</v>
      </c>
      <c r="C104">
        <v>218</v>
      </c>
      <c r="D104">
        <v>254</v>
      </c>
      <c r="E104">
        <v>290</v>
      </c>
      <c r="F104">
        <v>326</v>
      </c>
      <c r="G104">
        <v>326</v>
      </c>
      <c r="H104">
        <v>326</v>
      </c>
      <c r="I104">
        <v>326</v>
      </c>
      <c r="J104">
        <v>326</v>
      </c>
      <c r="K104">
        <v>363</v>
      </c>
      <c r="L104">
        <v>326</v>
      </c>
      <c r="M104">
        <v>326</v>
      </c>
      <c r="N104">
        <v>218</v>
      </c>
      <c r="O104">
        <v>0</v>
      </c>
      <c r="P104">
        <v>0</v>
      </c>
      <c r="Q104">
        <v>344</v>
      </c>
      <c r="R104">
        <v>150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345</v>
      </c>
      <c r="Y104">
        <v>0</v>
      </c>
      <c r="Z104">
        <v>0</v>
      </c>
    </row>
    <row r="105" spans="1:26" x14ac:dyDescent="0.35">
      <c r="A105">
        <v>285</v>
      </c>
      <c r="B105" t="s">
        <v>20</v>
      </c>
      <c r="C105">
        <v>84</v>
      </c>
      <c r="D105">
        <v>98</v>
      </c>
      <c r="E105">
        <v>112</v>
      </c>
      <c r="F105">
        <v>126</v>
      </c>
      <c r="G105">
        <v>126</v>
      </c>
      <c r="H105">
        <v>126</v>
      </c>
      <c r="I105">
        <v>126</v>
      </c>
      <c r="J105">
        <v>126</v>
      </c>
      <c r="K105">
        <v>140</v>
      </c>
      <c r="L105">
        <v>126</v>
      </c>
      <c r="M105">
        <v>126</v>
      </c>
      <c r="N105">
        <v>84</v>
      </c>
      <c r="O105">
        <v>433</v>
      </c>
      <c r="P105">
        <v>2125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175</v>
      </c>
      <c r="X105">
        <v>0</v>
      </c>
      <c r="Y105">
        <v>1819</v>
      </c>
      <c r="Z105">
        <v>0</v>
      </c>
    </row>
    <row r="106" spans="1:26" x14ac:dyDescent="0.35">
      <c r="A106">
        <v>286</v>
      </c>
      <c r="B106" t="s">
        <v>21</v>
      </c>
      <c r="C106">
        <v>31</v>
      </c>
      <c r="D106">
        <v>36</v>
      </c>
      <c r="E106">
        <v>41</v>
      </c>
      <c r="F106">
        <v>47</v>
      </c>
      <c r="G106">
        <v>47</v>
      </c>
      <c r="H106">
        <v>47</v>
      </c>
      <c r="I106">
        <v>47</v>
      </c>
      <c r="J106">
        <v>47</v>
      </c>
      <c r="K106">
        <v>52</v>
      </c>
      <c r="L106">
        <v>47</v>
      </c>
      <c r="M106">
        <v>47</v>
      </c>
      <c r="N106">
        <v>31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</row>
    <row r="107" spans="1:26" x14ac:dyDescent="0.35">
      <c r="A107">
        <v>287</v>
      </c>
      <c r="B107" t="s">
        <v>22</v>
      </c>
      <c r="C107">
        <v>159</v>
      </c>
      <c r="D107">
        <v>186</v>
      </c>
      <c r="E107">
        <v>213</v>
      </c>
      <c r="F107">
        <v>239</v>
      </c>
      <c r="G107">
        <v>239</v>
      </c>
      <c r="H107">
        <v>239</v>
      </c>
      <c r="I107">
        <v>239</v>
      </c>
      <c r="J107">
        <v>239</v>
      </c>
      <c r="K107">
        <v>266</v>
      </c>
      <c r="L107">
        <v>239</v>
      </c>
      <c r="M107">
        <v>239</v>
      </c>
      <c r="N107">
        <v>159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295</v>
      </c>
      <c r="W107">
        <v>0</v>
      </c>
      <c r="X107">
        <v>0</v>
      </c>
      <c r="Y107">
        <v>0</v>
      </c>
      <c r="Z107">
        <v>0</v>
      </c>
    </row>
    <row r="108" spans="1:26" x14ac:dyDescent="0.35">
      <c r="A108">
        <v>288</v>
      </c>
      <c r="B108" t="s">
        <v>23</v>
      </c>
      <c r="C108">
        <v>35</v>
      </c>
      <c r="D108">
        <v>41</v>
      </c>
      <c r="E108">
        <v>47</v>
      </c>
      <c r="F108">
        <v>53</v>
      </c>
      <c r="G108">
        <v>53</v>
      </c>
      <c r="H108">
        <v>53</v>
      </c>
      <c r="I108">
        <v>53</v>
      </c>
      <c r="J108">
        <v>53</v>
      </c>
      <c r="K108">
        <v>59</v>
      </c>
      <c r="L108">
        <v>53</v>
      </c>
      <c r="M108">
        <v>53</v>
      </c>
      <c r="N108">
        <v>35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</row>
    <row r="109" spans="1:26" x14ac:dyDescent="0.35">
      <c r="A109">
        <v>289</v>
      </c>
      <c r="B109" t="s">
        <v>24</v>
      </c>
      <c r="C109">
        <v>75</v>
      </c>
      <c r="D109">
        <v>88</v>
      </c>
      <c r="E109">
        <v>100</v>
      </c>
      <c r="F109">
        <v>113</v>
      </c>
      <c r="G109">
        <v>113</v>
      </c>
      <c r="H109">
        <v>113</v>
      </c>
      <c r="I109">
        <v>113</v>
      </c>
      <c r="J109">
        <v>113</v>
      </c>
      <c r="K109">
        <v>125</v>
      </c>
      <c r="L109">
        <v>113</v>
      </c>
      <c r="M109">
        <v>113</v>
      </c>
      <c r="N109">
        <v>75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190</v>
      </c>
      <c r="W109">
        <v>0</v>
      </c>
      <c r="X109">
        <v>0</v>
      </c>
      <c r="Y109">
        <v>0</v>
      </c>
      <c r="Z109">
        <v>0</v>
      </c>
    </row>
    <row r="110" spans="1:26" x14ac:dyDescent="0.35">
      <c r="A110">
        <v>290</v>
      </c>
      <c r="B110" t="s">
        <v>25</v>
      </c>
      <c r="C110">
        <v>58</v>
      </c>
      <c r="D110">
        <v>67</v>
      </c>
      <c r="E110">
        <v>77</v>
      </c>
      <c r="F110">
        <v>86</v>
      </c>
      <c r="G110">
        <v>86</v>
      </c>
      <c r="H110">
        <v>86</v>
      </c>
      <c r="I110">
        <v>86</v>
      </c>
      <c r="J110">
        <v>86</v>
      </c>
      <c r="K110">
        <v>96</v>
      </c>
      <c r="L110">
        <v>86</v>
      </c>
      <c r="M110">
        <v>86</v>
      </c>
      <c r="N110">
        <v>58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</row>
    <row r="111" spans="1:26" x14ac:dyDescent="0.35">
      <c r="A111">
        <v>291</v>
      </c>
      <c r="B111" t="s">
        <v>26</v>
      </c>
      <c r="C111">
        <v>328</v>
      </c>
      <c r="D111">
        <v>360</v>
      </c>
      <c r="E111">
        <v>393</v>
      </c>
      <c r="F111">
        <v>459</v>
      </c>
      <c r="G111">
        <v>491</v>
      </c>
      <c r="H111">
        <v>491</v>
      </c>
      <c r="I111">
        <v>524</v>
      </c>
      <c r="J111">
        <v>557</v>
      </c>
      <c r="K111">
        <v>590</v>
      </c>
      <c r="L111">
        <v>655</v>
      </c>
      <c r="M111">
        <v>786</v>
      </c>
      <c r="N111">
        <v>917</v>
      </c>
      <c r="O111">
        <v>403</v>
      </c>
      <c r="P111">
        <v>537</v>
      </c>
      <c r="Q111">
        <v>415</v>
      </c>
      <c r="R111">
        <v>497</v>
      </c>
      <c r="S111">
        <v>1106</v>
      </c>
      <c r="T111">
        <v>1045</v>
      </c>
      <c r="U111">
        <v>719</v>
      </c>
      <c r="V111">
        <v>595</v>
      </c>
      <c r="W111">
        <v>143</v>
      </c>
      <c r="X111">
        <v>1514</v>
      </c>
      <c r="Y111">
        <v>330</v>
      </c>
      <c r="Z111">
        <v>2069</v>
      </c>
    </row>
    <row r="112" spans="1:26" x14ac:dyDescent="0.35">
      <c r="A112">
        <v>292</v>
      </c>
      <c r="B112" t="s">
        <v>27</v>
      </c>
      <c r="C112">
        <v>113</v>
      </c>
      <c r="D112">
        <v>124</v>
      </c>
      <c r="E112">
        <v>135</v>
      </c>
      <c r="F112">
        <v>158</v>
      </c>
      <c r="G112">
        <v>169</v>
      </c>
      <c r="H112">
        <v>169</v>
      </c>
      <c r="I112">
        <v>181</v>
      </c>
      <c r="J112">
        <v>192</v>
      </c>
      <c r="K112">
        <v>203</v>
      </c>
      <c r="L112">
        <v>226</v>
      </c>
      <c r="M112">
        <v>271</v>
      </c>
      <c r="N112">
        <v>316</v>
      </c>
      <c r="O112">
        <v>9</v>
      </c>
      <c r="P112">
        <v>254</v>
      </c>
      <c r="Q112">
        <v>281</v>
      </c>
      <c r="R112">
        <v>496</v>
      </c>
      <c r="S112">
        <v>130</v>
      </c>
      <c r="T112">
        <v>412</v>
      </c>
      <c r="U112">
        <v>68</v>
      </c>
      <c r="V112">
        <v>33</v>
      </c>
      <c r="W112">
        <v>137</v>
      </c>
      <c r="X112">
        <v>-137</v>
      </c>
      <c r="Y112">
        <v>0</v>
      </c>
      <c r="Z112">
        <v>364</v>
      </c>
    </row>
    <row r="113" spans="1:26" x14ac:dyDescent="0.35">
      <c r="A113">
        <v>293</v>
      </c>
      <c r="B113" t="s">
        <v>28</v>
      </c>
      <c r="C113">
        <v>934</v>
      </c>
      <c r="D113">
        <v>1028</v>
      </c>
      <c r="E113">
        <v>1121</v>
      </c>
      <c r="F113">
        <v>1308</v>
      </c>
      <c r="G113">
        <v>1401</v>
      </c>
      <c r="H113">
        <v>1401</v>
      </c>
      <c r="I113">
        <v>1495</v>
      </c>
      <c r="J113">
        <v>1588</v>
      </c>
      <c r="K113">
        <v>1681</v>
      </c>
      <c r="L113">
        <v>1868</v>
      </c>
      <c r="M113">
        <v>2242</v>
      </c>
      <c r="N113">
        <v>2616</v>
      </c>
      <c r="O113">
        <v>745</v>
      </c>
      <c r="P113">
        <v>1598</v>
      </c>
      <c r="Q113">
        <v>1126</v>
      </c>
      <c r="R113">
        <v>4352</v>
      </c>
      <c r="S113">
        <v>2038</v>
      </c>
      <c r="T113">
        <v>726</v>
      </c>
      <c r="U113">
        <v>342</v>
      </c>
      <c r="V113">
        <v>6804</v>
      </c>
      <c r="W113">
        <v>6066</v>
      </c>
      <c r="X113">
        <v>1226</v>
      </c>
      <c r="Y113">
        <v>3001</v>
      </c>
      <c r="Z113">
        <v>1811</v>
      </c>
    </row>
    <row r="114" spans="1:26" x14ac:dyDescent="0.35">
      <c r="A114">
        <v>294</v>
      </c>
      <c r="B114" t="s">
        <v>29</v>
      </c>
      <c r="C114">
        <v>153</v>
      </c>
      <c r="D114">
        <v>168</v>
      </c>
      <c r="E114">
        <v>183</v>
      </c>
      <c r="F114">
        <v>214</v>
      </c>
      <c r="G114">
        <v>229</v>
      </c>
      <c r="H114">
        <v>229</v>
      </c>
      <c r="I114">
        <v>244</v>
      </c>
      <c r="J114">
        <v>260</v>
      </c>
      <c r="K114">
        <v>275</v>
      </c>
      <c r="L114">
        <v>305</v>
      </c>
      <c r="M114">
        <v>367</v>
      </c>
      <c r="N114">
        <v>428</v>
      </c>
      <c r="O114">
        <v>650</v>
      </c>
      <c r="P114">
        <v>0</v>
      </c>
      <c r="Q114">
        <v>109</v>
      </c>
      <c r="R114">
        <v>0</v>
      </c>
      <c r="S114">
        <v>175</v>
      </c>
      <c r="T114">
        <v>1421</v>
      </c>
      <c r="U114">
        <v>0</v>
      </c>
      <c r="V114">
        <v>897</v>
      </c>
      <c r="W114">
        <v>119</v>
      </c>
      <c r="X114">
        <v>0</v>
      </c>
      <c r="Y114">
        <v>0</v>
      </c>
      <c r="Z114">
        <v>316</v>
      </c>
    </row>
    <row r="115" spans="1:26" x14ac:dyDescent="0.35">
      <c r="A115">
        <v>295</v>
      </c>
      <c r="B115" t="s">
        <v>30</v>
      </c>
      <c r="C115">
        <v>354</v>
      </c>
      <c r="D115">
        <v>390</v>
      </c>
      <c r="E115">
        <v>425</v>
      </c>
      <c r="F115">
        <v>496</v>
      </c>
      <c r="G115">
        <v>531</v>
      </c>
      <c r="H115">
        <v>531</v>
      </c>
      <c r="I115">
        <v>567</v>
      </c>
      <c r="J115">
        <v>602</v>
      </c>
      <c r="K115">
        <v>637</v>
      </c>
      <c r="L115">
        <v>708</v>
      </c>
      <c r="M115">
        <v>850</v>
      </c>
      <c r="N115">
        <v>992</v>
      </c>
      <c r="O115">
        <v>1191</v>
      </c>
      <c r="P115">
        <v>1029</v>
      </c>
      <c r="Q115">
        <v>601</v>
      </c>
      <c r="R115">
        <v>65</v>
      </c>
      <c r="S115">
        <v>-118</v>
      </c>
      <c r="T115">
        <v>137</v>
      </c>
      <c r="U115">
        <v>329</v>
      </c>
      <c r="V115">
        <v>199</v>
      </c>
      <c r="W115">
        <v>585</v>
      </c>
      <c r="X115">
        <v>129</v>
      </c>
      <c r="Y115">
        <v>295</v>
      </c>
      <c r="Z115">
        <v>415</v>
      </c>
    </row>
    <row r="116" spans="1:26" x14ac:dyDescent="0.35">
      <c r="A116">
        <v>296</v>
      </c>
      <c r="B116" t="s">
        <v>31</v>
      </c>
      <c r="C116">
        <v>332</v>
      </c>
      <c r="D116">
        <v>365</v>
      </c>
      <c r="E116">
        <v>398</v>
      </c>
      <c r="F116">
        <v>465</v>
      </c>
      <c r="G116">
        <v>498</v>
      </c>
      <c r="H116">
        <v>498</v>
      </c>
      <c r="I116">
        <v>531</v>
      </c>
      <c r="J116">
        <v>564</v>
      </c>
      <c r="K116">
        <v>598</v>
      </c>
      <c r="L116">
        <v>664</v>
      </c>
      <c r="M116">
        <v>797</v>
      </c>
      <c r="N116">
        <v>930</v>
      </c>
      <c r="O116">
        <v>92</v>
      </c>
      <c r="P116">
        <v>599</v>
      </c>
      <c r="Q116">
        <v>0</v>
      </c>
      <c r="R116">
        <v>1346</v>
      </c>
      <c r="S116">
        <v>584</v>
      </c>
      <c r="T116">
        <v>198</v>
      </c>
      <c r="U116">
        <v>242</v>
      </c>
      <c r="V116">
        <v>0</v>
      </c>
      <c r="W116">
        <v>564</v>
      </c>
      <c r="X116">
        <v>827</v>
      </c>
      <c r="Y116">
        <v>893</v>
      </c>
      <c r="Z116">
        <v>121</v>
      </c>
    </row>
    <row r="117" spans="1:26" x14ac:dyDescent="0.35">
      <c r="A117">
        <v>297</v>
      </c>
      <c r="B117" t="s">
        <v>321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</row>
    <row r="118" spans="1:26" x14ac:dyDescent="0.35">
      <c r="A118">
        <v>298</v>
      </c>
      <c r="B118" t="s">
        <v>32</v>
      </c>
      <c r="C118">
        <v>398</v>
      </c>
      <c r="D118">
        <v>438</v>
      </c>
      <c r="E118">
        <v>478</v>
      </c>
      <c r="F118">
        <v>558</v>
      </c>
      <c r="G118">
        <v>598</v>
      </c>
      <c r="H118">
        <v>598</v>
      </c>
      <c r="I118">
        <v>637</v>
      </c>
      <c r="J118">
        <v>677</v>
      </c>
      <c r="K118">
        <v>717</v>
      </c>
      <c r="L118">
        <v>797</v>
      </c>
      <c r="M118">
        <v>956</v>
      </c>
      <c r="N118">
        <v>1115</v>
      </c>
      <c r="O118">
        <v>0</v>
      </c>
      <c r="P118">
        <v>85</v>
      </c>
      <c r="Q118">
        <v>484</v>
      </c>
      <c r="R118">
        <v>0</v>
      </c>
      <c r="S118">
        <v>30</v>
      </c>
      <c r="T118">
        <v>374</v>
      </c>
      <c r="U118">
        <v>158</v>
      </c>
      <c r="V118">
        <v>657</v>
      </c>
      <c r="W118">
        <v>550</v>
      </c>
      <c r="X118">
        <v>74</v>
      </c>
      <c r="Y118">
        <v>83</v>
      </c>
      <c r="Z118">
        <v>398</v>
      </c>
    </row>
    <row r="119" spans="1:26" x14ac:dyDescent="0.35">
      <c r="A119">
        <v>299</v>
      </c>
      <c r="B119" t="s">
        <v>33</v>
      </c>
      <c r="C119">
        <v>80</v>
      </c>
      <c r="D119">
        <v>88</v>
      </c>
      <c r="E119">
        <v>96</v>
      </c>
      <c r="F119">
        <v>112</v>
      </c>
      <c r="G119">
        <v>120</v>
      </c>
      <c r="H119">
        <v>120</v>
      </c>
      <c r="I119">
        <v>127</v>
      </c>
      <c r="J119">
        <v>135</v>
      </c>
      <c r="K119">
        <v>143</v>
      </c>
      <c r="L119">
        <v>159</v>
      </c>
      <c r="M119">
        <v>191</v>
      </c>
      <c r="N119">
        <v>223</v>
      </c>
      <c r="O119">
        <v>0</v>
      </c>
      <c r="P119">
        <v>0</v>
      </c>
      <c r="Q119">
        <v>0</v>
      </c>
      <c r="R119">
        <v>0</v>
      </c>
      <c r="S119">
        <v>123</v>
      </c>
      <c r="T119">
        <v>0</v>
      </c>
      <c r="U119">
        <v>0</v>
      </c>
      <c r="V119">
        <v>327</v>
      </c>
      <c r="W119">
        <v>91</v>
      </c>
      <c r="X119">
        <v>0</v>
      </c>
      <c r="Y119">
        <v>0</v>
      </c>
      <c r="Z119">
        <v>462</v>
      </c>
    </row>
    <row r="120" spans="1:26" x14ac:dyDescent="0.35">
      <c r="A120">
        <v>300</v>
      </c>
      <c r="B120" t="s">
        <v>34</v>
      </c>
      <c r="C120">
        <v>646</v>
      </c>
      <c r="D120">
        <v>710</v>
      </c>
      <c r="E120">
        <v>775</v>
      </c>
      <c r="F120">
        <v>904</v>
      </c>
      <c r="G120">
        <v>969</v>
      </c>
      <c r="H120">
        <v>969</v>
      </c>
      <c r="I120">
        <v>1033</v>
      </c>
      <c r="J120">
        <v>1098</v>
      </c>
      <c r="K120">
        <v>1162</v>
      </c>
      <c r="L120">
        <v>1292</v>
      </c>
      <c r="M120">
        <v>1550</v>
      </c>
      <c r="N120">
        <v>1808</v>
      </c>
      <c r="O120">
        <v>1119</v>
      </c>
      <c r="P120">
        <v>437</v>
      </c>
      <c r="Q120">
        <v>1289</v>
      </c>
      <c r="R120">
        <v>765</v>
      </c>
      <c r="S120">
        <v>564</v>
      </c>
      <c r="T120">
        <v>293</v>
      </c>
      <c r="U120">
        <v>497</v>
      </c>
      <c r="V120">
        <v>257</v>
      </c>
      <c r="W120">
        <v>392</v>
      </c>
      <c r="X120">
        <v>478</v>
      </c>
      <c r="Y120">
        <v>614</v>
      </c>
      <c r="Z120">
        <v>2400</v>
      </c>
    </row>
    <row r="121" spans="1:26" x14ac:dyDescent="0.35">
      <c r="A121">
        <v>301</v>
      </c>
      <c r="B121" t="s">
        <v>35</v>
      </c>
      <c r="C121">
        <v>108</v>
      </c>
      <c r="D121">
        <v>119</v>
      </c>
      <c r="E121">
        <v>129</v>
      </c>
      <c r="F121">
        <v>151</v>
      </c>
      <c r="G121">
        <v>162</v>
      </c>
      <c r="H121">
        <v>162</v>
      </c>
      <c r="I121">
        <v>173</v>
      </c>
      <c r="J121">
        <v>183</v>
      </c>
      <c r="K121">
        <v>194</v>
      </c>
      <c r="L121">
        <v>216</v>
      </c>
      <c r="M121">
        <v>259</v>
      </c>
      <c r="N121">
        <v>302</v>
      </c>
      <c r="O121">
        <v>0</v>
      </c>
      <c r="P121">
        <v>108</v>
      </c>
      <c r="Q121">
        <v>122</v>
      </c>
      <c r="R121">
        <v>546</v>
      </c>
      <c r="S121">
        <v>110</v>
      </c>
      <c r="T121">
        <v>0</v>
      </c>
      <c r="U121">
        <v>0</v>
      </c>
      <c r="V121">
        <v>0</v>
      </c>
      <c r="W121">
        <v>0</v>
      </c>
      <c r="X121">
        <v>346</v>
      </c>
      <c r="Y121">
        <v>0</v>
      </c>
      <c r="Z121">
        <v>0</v>
      </c>
    </row>
    <row r="122" spans="1:26" x14ac:dyDescent="0.35">
      <c r="A122">
        <v>302</v>
      </c>
      <c r="B122" t="s">
        <v>36</v>
      </c>
      <c r="C122">
        <v>226</v>
      </c>
      <c r="D122">
        <v>249</v>
      </c>
      <c r="E122">
        <v>272</v>
      </c>
      <c r="F122">
        <v>317</v>
      </c>
      <c r="G122">
        <v>339</v>
      </c>
      <c r="H122">
        <v>339</v>
      </c>
      <c r="I122">
        <v>362</v>
      </c>
      <c r="J122">
        <v>385</v>
      </c>
      <c r="K122">
        <v>407</v>
      </c>
      <c r="L122">
        <v>453</v>
      </c>
      <c r="M122">
        <v>543</v>
      </c>
      <c r="N122">
        <v>634</v>
      </c>
      <c r="O122">
        <v>212</v>
      </c>
      <c r="P122">
        <v>203</v>
      </c>
      <c r="Q122">
        <v>239</v>
      </c>
      <c r="R122">
        <v>109</v>
      </c>
      <c r="S122">
        <v>49</v>
      </c>
      <c r="T122">
        <v>379</v>
      </c>
      <c r="U122">
        <v>251</v>
      </c>
      <c r="V122">
        <v>260</v>
      </c>
      <c r="W122">
        <v>690</v>
      </c>
      <c r="X122">
        <v>290</v>
      </c>
      <c r="Y122">
        <v>74</v>
      </c>
      <c r="Z122">
        <v>543</v>
      </c>
    </row>
    <row r="123" spans="1:26" x14ac:dyDescent="0.35">
      <c r="A123">
        <v>303</v>
      </c>
      <c r="B123" t="s">
        <v>37</v>
      </c>
      <c r="C123">
        <v>135</v>
      </c>
      <c r="D123">
        <v>149</v>
      </c>
      <c r="E123">
        <v>163</v>
      </c>
      <c r="F123">
        <v>190</v>
      </c>
      <c r="G123">
        <v>203</v>
      </c>
      <c r="H123">
        <v>203</v>
      </c>
      <c r="I123">
        <v>217</v>
      </c>
      <c r="J123">
        <v>230</v>
      </c>
      <c r="K123">
        <v>244</v>
      </c>
      <c r="L123">
        <v>271</v>
      </c>
      <c r="M123">
        <v>325</v>
      </c>
      <c r="N123">
        <v>379</v>
      </c>
      <c r="O123">
        <v>0</v>
      </c>
      <c r="P123">
        <v>0</v>
      </c>
      <c r="Q123">
        <v>237</v>
      </c>
      <c r="R123">
        <v>458</v>
      </c>
      <c r="S123">
        <v>256</v>
      </c>
      <c r="T123">
        <v>328</v>
      </c>
      <c r="U123">
        <v>141</v>
      </c>
      <c r="V123">
        <v>447</v>
      </c>
      <c r="W123">
        <v>175</v>
      </c>
      <c r="X123">
        <v>353</v>
      </c>
      <c r="Y123">
        <v>110</v>
      </c>
      <c r="Z123">
        <v>241</v>
      </c>
    </row>
    <row r="124" spans="1:26" x14ac:dyDescent="0.35">
      <c r="A124">
        <v>304</v>
      </c>
      <c r="B124" t="s">
        <v>38</v>
      </c>
      <c r="C124">
        <v>203</v>
      </c>
      <c r="D124">
        <v>223</v>
      </c>
      <c r="E124">
        <v>243</v>
      </c>
      <c r="F124">
        <v>284</v>
      </c>
      <c r="G124">
        <v>304</v>
      </c>
      <c r="H124">
        <v>304</v>
      </c>
      <c r="I124">
        <v>324</v>
      </c>
      <c r="J124">
        <v>345</v>
      </c>
      <c r="K124">
        <v>365</v>
      </c>
      <c r="L124">
        <v>405</v>
      </c>
      <c r="M124">
        <v>487</v>
      </c>
      <c r="N124">
        <v>568</v>
      </c>
      <c r="O124">
        <v>298</v>
      </c>
      <c r="P124">
        <v>538</v>
      </c>
      <c r="Q124">
        <v>1</v>
      </c>
      <c r="R124">
        <v>9</v>
      </c>
      <c r="S124">
        <v>0</v>
      </c>
      <c r="T124">
        <v>124</v>
      </c>
      <c r="U124">
        <v>365</v>
      </c>
      <c r="V124">
        <v>250</v>
      </c>
      <c r="W124">
        <v>729</v>
      </c>
      <c r="X124">
        <v>94</v>
      </c>
      <c r="Y124">
        <v>255</v>
      </c>
      <c r="Z124">
        <v>982</v>
      </c>
    </row>
    <row r="125" spans="1:26" x14ac:dyDescent="0.35">
      <c r="A125">
        <v>305</v>
      </c>
      <c r="B125" t="s">
        <v>39</v>
      </c>
      <c r="C125">
        <v>28</v>
      </c>
      <c r="D125">
        <v>31</v>
      </c>
      <c r="E125">
        <v>34</v>
      </c>
      <c r="F125">
        <v>39</v>
      </c>
      <c r="G125">
        <v>42</v>
      </c>
      <c r="H125">
        <v>42</v>
      </c>
      <c r="I125">
        <v>45</v>
      </c>
      <c r="J125">
        <v>48</v>
      </c>
      <c r="K125">
        <v>51</v>
      </c>
      <c r="L125">
        <v>56</v>
      </c>
      <c r="M125">
        <v>68</v>
      </c>
      <c r="N125">
        <v>79</v>
      </c>
      <c r="O125">
        <v>0</v>
      </c>
      <c r="P125">
        <v>7</v>
      </c>
      <c r="Q125">
        <v>0</v>
      </c>
      <c r="R125">
        <v>0</v>
      </c>
      <c r="S125">
        <v>0</v>
      </c>
      <c r="T125">
        <v>0</v>
      </c>
      <c r="U125">
        <v>12</v>
      </c>
      <c r="V125">
        <v>0</v>
      </c>
      <c r="W125">
        <v>0</v>
      </c>
      <c r="X125">
        <v>0</v>
      </c>
      <c r="Y125">
        <v>0</v>
      </c>
      <c r="Z125">
        <v>0</v>
      </c>
    </row>
    <row r="126" spans="1:26" x14ac:dyDescent="0.35">
      <c r="A126">
        <v>306</v>
      </c>
      <c r="B126" t="s">
        <v>40</v>
      </c>
      <c r="C126">
        <v>344</v>
      </c>
      <c r="D126">
        <v>379</v>
      </c>
      <c r="E126">
        <v>413</v>
      </c>
      <c r="F126">
        <v>482</v>
      </c>
      <c r="G126">
        <v>517</v>
      </c>
      <c r="H126">
        <v>517</v>
      </c>
      <c r="I126">
        <v>551</v>
      </c>
      <c r="J126">
        <v>586</v>
      </c>
      <c r="K126">
        <v>620</v>
      </c>
      <c r="L126">
        <v>689</v>
      </c>
      <c r="M126">
        <v>827</v>
      </c>
      <c r="N126">
        <v>964</v>
      </c>
      <c r="O126">
        <v>208</v>
      </c>
      <c r="P126">
        <v>632</v>
      </c>
      <c r="Q126">
        <v>0</v>
      </c>
      <c r="R126">
        <v>91</v>
      </c>
      <c r="S126">
        <v>564</v>
      </c>
      <c r="T126">
        <v>20</v>
      </c>
      <c r="U126">
        <v>0</v>
      </c>
      <c r="V126">
        <v>1342</v>
      </c>
      <c r="W126">
        <v>0</v>
      </c>
      <c r="X126">
        <v>649</v>
      </c>
      <c r="Y126">
        <v>538</v>
      </c>
      <c r="Z126">
        <v>1193</v>
      </c>
    </row>
    <row r="127" spans="1:26" x14ac:dyDescent="0.35">
      <c r="A127">
        <v>307</v>
      </c>
      <c r="B127" t="s">
        <v>41</v>
      </c>
      <c r="C127">
        <v>33</v>
      </c>
      <c r="D127">
        <v>37</v>
      </c>
      <c r="E127">
        <v>40</v>
      </c>
      <c r="F127">
        <v>47</v>
      </c>
      <c r="G127">
        <v>50</v>
      </c>
      <c r="H127">
        <v>50</v>
      </c>
      <c r="I127">
        <v>54</v>
      </c>
      <c r="J127">
        <v>57</v>
      </c>
      <c r="K127">
        <v>60</v>
      </c>
      <c r="L127">
        <v>67</v>
      </c>
      <c r="M127">
        <v>80</v>
      </c>
      <c r="N127">
        <v>94</v>
      </c>
      <c r="O127">
        <v>0</v>
      </c>
      <c r="P127">
        <v>0</v>
      </c>
      <c r="Q127">
        <v>0</v>
      </c>
      <c r="R127">
        <v>0</v>
      </c>
      <c r="S127">
        <v>1238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</row>
    <row r="128" spans="1:26" x14ac:dyDescent="0.35">
      <c r="A128">
        <v>308</v>
      </c>
      <c r="B128" t="s">
        <v>42</v>
      </c>
      <c r="C128">
        <v>119</v>
      </c>
      <c r="D128">
        <v>131</v>
      </c>
      <c r="E128">
        <v>143</v>
      </c>
      <c r="F128">
        <v>167</v>
      </c>
      <c r="G128">
        <v>179</v>
      </c>
      <c r="H128">
        <v>179</v>
      </c>
      <c r="I128">
        <v>191</v>
      </c>
      <c r="J128">
        <v>203</v>
      </c>
      <c r="K128">
        <v>215</v>
      </c>
      <c r="L128">
        <v>239</v>
      </c>
      <c r="M128">
        <v>287</v>
      </c>
      <c r="N128">
        <v>335</v>
      </c>
      <c r="O128">
        <v>0</v>
      </c>
      <c r="P128">
        <v>0</v>
      </c>
      <c r="Q128">
        <v>0</v>
      </c>
      <c r="R128">
        <v>75</v>
      </c>
      <c r="S128">
        <v>0</v>
      </c>
      <c r="T128">
        <v>113</v>
      </c>
      <c r="U128">
        <v>0</v>
      </c>
      <c r="V128">
        <v>243</v>
      </c>
      <c r="W128">
        <v>0</v>
      </c>
      <c r="X128">
        <v>0</v>
      </c>
      <c r="Y128">
        <v>813</v>
      </c>
      <c r="Z128">
        <v>0</v>
      </c>
    </row>
    <row r="129" spans="1:26" x14ac:dyDescent="0.35">
      <c r="A129">
        <v>309</v>
      </c>
      <c r="B129" t="s">
        <v>43</v>
      </c>
      <c r="C129">
        <v>79</v>
      </c>
      <c r="D129">
        <v>87</v>
      </c>
      <c r="E129">
        <v>95</v>
      </c>
      <c r="F129">
        <v>111</v>
      </c>
      <c r="G129">
        <v>119</v>
      </c>
      <c r="H129">
        <v>119</v>
      </c>
      <c r="I129">
        <v>127</v>
      </c>
      <c r="J129">
        <v>135</v>
      </c>
      <c r="K129">
        <v>142</v>
      </c>
      <c r="L129">
        <v>158</v>
      </c>
      <c r="M129">
        <v>190</v>
      </c>
      <c r="N129">
        <v>222</v>
      </c>
      <c r="O129">
        <v>0</v>
      </c>
      <c r="P129">
        <v>159</v>
      </c>
      <c r="Q129">
        <v>0</v>
      </c>
      <c r="R129">
        <v>528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254</v>
      </c>
      <c r="Y129">
        <v>274</v>
      </c>
      <c r="Z129">
        <v>0</v>
      </c>
    </row>
    <row r="130" spans="1:26" x14ac:dyDescent="0.35">
      <c r="A130">
        <v>310</v>
      </c>
      <c r="B130" t="s">
        <v>113</v>
      </c>
      <c r="C130">
        <v>211</v>
      </c>
      <c r="D130">
        <v>232</v>
      </c>
      <c r="E130">
        <v>253</v>
      </c>
      <c r="F130">
        <v>295</v>
      </c>
      <c r="G130">
        <v>316</v>
      </c>
      <c r="H130">
        <v>316</v>
      </c>
      <c r="I130">
        <v>338</v>
      </c>
      <c r="J130">
        <v>359</v>
      </c>
      <c r="K130">
        <v>380</v>
      </c>
      <c r="L130">
        <v>422</v>
      </c>
      <c r="M130">
        <v>506</v>
      </c>
      <c r="N130">
        <v>591</v>
      </c>
      <c r="O130">
        <v>0</v>
      </c>
      <c r="P130">
        <v>0</v>
      </c>
      <c r="Q130">
        <v>0</v>
      </c>
      <c r="R130">
        <v>0</v>
      </c>
      <c r="S130">
        <v>135</v>
      </c>
      <c r="T130">
        <v>592</v>
      </c>
      <c r="U130">
        <v>753</v>
      </c>
      <c r="V130">
        <v>0</v>
      </c>
      <c r="W130">
        <v>0</v>
      </c>
      <c r="X130">
        <v>0</v>
      </c>
      <c r="Y130">
        <v>1421</v>
      </c>
      <c r="Z130">
        <v>6149</v>
      </c>
    </row>
    <row r="131" spans="1:26" x14ac:dyDescent="0.35">
      <c r="A131">
        <v>311</v>
      </c>
      <c r="B131" t="s">
        <v>114</v>
      </c>
      <c r="C131">
        <v>9</v>
      </c>
      <c r="D131">
        <v>10</v>
      </c>
      <c r="E131">
        <v>10</v>
      </c>
      <c r="F131">
        <v>12</v>
      </c>
      <c r="G131">
        <v>13</v>
      </c>
      <c r="H131">
        <v>13</v>
      </c>
      <c r="I131">
        <v>14</v>
      </c>
      <c r="J131">
        <v>15</v>
      </c>
      <c r="K131">
        <v>16</v>
      </c>
      <c r="L131">
        <v>17</v>
      </c>
      <c r="M131">
        <v>21</v>
      </c>
      <c r="N131">
        <v>24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</row>
    <row r="132" spans="1:26" x14ac:dyDescent="0.35">
      <c r="A132">
        <v>312</v>
      </c>
      <c r="B132" t="s">
        <v>115</v>
      </c>
      <c r="C132">
        <v>18</v>
      </c>
      <c r="D132">
        <v>19</v>
      </c>
      <c r="E132">
        <v>21</v>
      </c>
      <c r="F132">
        <v>25</v>
      </c>
      <c r="G132">
        <v>26</v>
      </c>
      <c r="H132">
        <v>26</v>
      </c>
      <c r="I132">
        <v>28</v>
      </c>
      <c r="J132">
        <v>30</v>
      </c>
      <c r="K132">
        <v>32</v>
      </c>
      <c r="L132">
        <v>35</v>
      </c>
      <c r="M132">
        <v>42</v>
      </c>
      <c r="N132">
        <v>49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232</v>
      </c>
      <c r="Y132">
        <v>0</v>
      </c>
      <c r="Z132">
        <v>536</v>
      </c>
    </row>
    <row r="133" spans="1:26" x14ac:dyDescent="0.35">
      <c r="A133">
        <v>313</v>
      </c>
      <c r="B133" t="s">
        <v>116</v>
      </c>
      <c r="C133">
        <v>8</v>
      </c>
      <c r="D133">
        <v>8</v>
      </c>
      <c r="E133">
        <v>9</v>
      </c>
      <c r="F133">
        <v>11</v>
      </c>
      <c r="G133">
        <v>11</v>
      </c>
      <c r="H133">
        <v>11</v>
      </c>
      <c r="I133">
        <v>12</v>
      </c>
      <c r="J133">
        <v>13</v>
      </c>
      <c r="K133">
        <v>14</v>
      </c>
      <c r="L133">
        <v>15</v>
      </c>
      <c r="M133">
        <v>18</v>
      </c>
      <c r="N133">
        <v>21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</row>
    <row r="134" spans="1:26" x14ac:dyDescent="0.35">
      <c r="A134">
        <v>314</v>
      </c>
      <c r="B134" t="s">
        <v>117</v>
      </c>
      <c r="C134">
        <v>40</v>
      </c>
      <c r="D134">
        <v>44</v>
      </c>
      <c r="E134">
        <v>48</v>
      </c>
      <c r="F134">
        <v>56</v>
      </c>
      <c r="G134">
        <v>60</v>
      </c>
      <c r="H134">
        <v>60</v>
      </c>
      <c r="I134">
        <v>64</v>
      </c>
      <c r="J134">
        <v>68</v>
      </c>
      <c r="K134">
        <v>72</v>
      </c>
      <c r="L134">
        <v>81</v>
      </c>
      <c r="M134">
        <v>97</v>
      </c>
      <c r="N134">
        <v>113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</row>
    <row r="135" spans="1:26" x14ac:dyDescent="0.35">
      <c r="A135">
        <v>315</v>
      </c>
      <c r="B135" t="s">
        <v>118</v>
      </c>
      <c r="C135">
        <v>3</v>
      </c>
      <c r="D135">
        <v>3</v>
      </c>
      <c r="E135">
        <v>3</v>
      </c>
      <c r="F135">
        <v>4</v>
      </c>
      <c r="G135">
        <v>4</v>
      </c>
      <c r="H135">
        <v>4</v>
      </c>
      <c r="I135">
        <v>4</v>
      </c>
      <c r="J135">
        <v>4</v>
      </c>
      <c r="K135">
        <v>5</v>
      </c>
      <c r="L135">
        <v>5</v>
      </c>
      <c r="M135">
        <v>6</v>
      </c>
      <c r="N135">
        <v>7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350</v>
      </c>
      <c r="Y135">
        <v>0</v>
      </c>
      <c r="Z135">
        <v>0</v>
      </c>
    </row>
    <row r="136" spans="1:26" x14ac:dyDescent="0.35">
      <c r="A136">
        <v>316</v>
      </c>
      <c r="B136" t="s">
        <v>171</v>
      </c>
      <c r="C136">
        <v>321</v>
      </c>
      <c r="D136">
        <v>397</v>
      </c>
      <c r="E136">
        <v>472</v>
      </c>
      <c r="F136">
        <v>514</v>
      </c>
      <c r="G136">
        <v>482</v>
      </c>
      <c r="H136">
        <v>482</v>
      </c>
      <c r="I136">
        <v>449</v>
      </c>
      <c r="J136">
        <v>416</v>
      </c>
      <c r="K136">
        <v>491</v>
      </c>
      <c r="L136">
        <v>318</v>
      </c>
      <c r="M136">
        <v>187</v>
      </c>
      <c r="N136">
        <v>-268</v>
      </c>
      <c r="O136">
        <v>-210</v>
      </c>
      <c r="P136">
        <v>-537</v>
      </c>
      <c r="Q136">
        <v>-208</v>
      </c>
      <c r="R136">
        <v>-23</v>
      </c>
      <c r="S136">
        <v>-758</v>
      </c>
      <c r="T136">
        <v>-638</v>
      </c>
      <c r="U136">
        <v>-186</v>
      </c>
      <c r="V136">
        <v>-181</v>
      </c>
      <c r="W136">
        <v>469</v>
      </c>
      <c r="X136">
        <v>-960</v>
      </c>
      <c r="Y136">
        <v>610</v>
      </c>
      <c r="Z136">
        <v>-613</v>
      </c>
    </row>
    <row r="137" spans="1:26" x14ac:dyDescent="0.35">
      <c r="A137">
        <v>317</v>
      </c>
      <c r="B137" t="s">
        <v>166</v>
      </c>
      <c r="C137">
        <v>126</v>
      </c>
      <c r="D137">
        <v>155</v>
      </c>
      <c r="E137">
        <v>184</v>
      </c>
      <c r="F137">
        <v>201</v>
      </c>
      <c r="G137">
        <v>190</v>
      </c>
      <c r="H137">
        <v>190</v>
      </c>
      <c r="I137">
        <v>178</v>
      </c>
      <c r="J137">
        <v>167</v>
      </c>
      <c r="K137">
        <v>195</v>
      </c>
      <c r="L137">
        <v>133</v>
      </c>
      <c r="M137">
        <v>88</v>
      </c>
      <c r="N137">
        <v>-77</v>
      </c>
      <c r="O137">
        <v>121</v>
      </c>
      <c r="P137">
        <v>31</v>
      </c>
      <c r="Q137">
        <v>7</v>
      </c>
      <c r="R137">
        <v>-313</v>
      </c>
      <c r="S137">
        <v>-21</v>
      </c>
      <c r="T137">
        <v>-212</v>
      </c>
      <c r="U137">
        <v>-68</v>
      </c>
      <c r="V137">
        <v>-33</v>
      </c>
      <c r="W137">
        <v>83</v>
      </c>
      <c r="X137">
        <v>176</v>
      </c>
      <c r="Y137">
        <v>0</v>
      </c>
      <c r="Z137">
        <v>-364</v>
      </c>
    </row>
    <row r="138" spans="1:26" x14ac:dyDescent="0.35">
      <c r="A138">
        <v>318</v>
      </c>
      <c r="B138" t="s">
        <v>167</v>
      </c>
      <c r="C138">
        <v>295</v>
      </c>
      <c r="D138">
        <v>406</v>
      </c>
      <c r="E138">
        <v>518</v>
      </c>
      <c r="F138">
        <v>536</v>
      </c>
      <c r="G138">
        <v>443</v>
      </c>
      <c r="H138">
        <v>443</v>
      </c>
      <c r="I138">
        <v>349</v>
      </c>
      <c r="J138">
        <v>256</v>
      </c>
      <c r="K138">
        <v>368</v>
      </c>
      <c r="L138">
        <v>-24</v>
      </c>
      <c r="M138">
        <v>-398</v>
      </c>
      <c r="N138">
        <v>-1387</v>
      </c>
      <c r="O138">
        <v>2925</v>
      </c>
      <c r="P138">
        <v>-944</v>
      </c>
      <c r="Q138">
        <v>1109</v>
      </c>
      <c r="R138">
        <v>-3715</v>
      </c>
      <c r="S138">
        <v>-149</v>
      </c>
      <c r="T138">
        <v>732</v>
      </c>
      <c r="U138">
        <v>957</v>
      </c>
      <c r="V138">
        <v>-5526</v>
      </c>
      <c r="W138">
        <v>-5587</v>
      </c>
      <c r="X138">
        <v>-888</v>
      </c>
      <c r="Y138">
        <v>-1450</v>
      </c>
      <c r="Z138">
        <v>-1484</v>
      </c>
    </row>
    <row r="139" spans="1:26" x14ac:dyDescent="0.35">
      <c r="A139">
        <v>319</v>
      </c>
      <c r="B139" t="s">
        <v>170</v>
      </c>
      <c r="C139">
        <v>120</v>
      </c>
      <c r="D139">
        <v>151</v>
      </c>
      <c r="E139">
        <v>181</v>
      </c>
      <c r="F139">
        <v>196</v>
      </c>
      <c r="G139">
        <v>181</v>
      </c>
      <c r="H139">
        <v>181</v>
      </c>
      <c r="I139">
        <v>166</v>
      </c>
      <c r="J139">
        <v>150</v>
      </c>
      <c r="K139">
        <v>180</v>
      </c>
      <c r="L139">
        <v>105</v>
      </c>
      <c r="M139">
        <v>43</v>
      </c>
      <c r="N139">
        <v>-155</v>
      </c>
      <c r="O139">
        <v>-650</v>
      </c>
      <c r="P139">
        <v>0</v>
      </c>
      <c r="Q139">
        <v>591</v>
      </c>
      <c r="R139">
        <v>460</v>
      </c>
      <c r="S139">
        <v>-175</v>
      </c>
      <c r="T139">
        <v>-976</v>
      </c>
      <c r="U139">
        <v>400</v>
      </c>
      <c r="V139">
        <v>-712</v>
      </c>
      <c r="W139">
        <v>153</v>
      </c>
      <c r="X139">
        <v>671</v>
      </c>
      <c r="Y139">
        <v>788</v>
      </c>
      <c r="Z139">
        <v>-316</v>
      </c>
    </row>
    <row r="140" spans="1:26" x14ac:dyDescent="0.35">
      <c r="A140">
        <v>320</v>
      </c>
      <c r="B140" t="s">
        <v>169</v>
      </c>
      <c r="C140">
        <v>227</v>
      </c>
      <c r="D140">
        <v>287</v>
      </c>
      <c r="E140">
        <v>349</v>
      </c>
      <c r="F140">
        <v>375</v>
      </c>
      <c r="G140">
        <v>340</v>
      </c>
      <c r="H140">
        <v>340</v>
      </c>
      <c r="I140">
        <v>304</v>
      </c>
      <c r="J140">
        <v>269</v>
      </c>
      <c r="K140">
        <v>331</v>
      </c>
      <c r="L140">
        <v>163</v>
      </c>
      <c r="M140">
        <v>21</v>
      </c>
      <c r="N140">
        <v>-411</v>
      </c>
      <c r="O140">
        <v>-1084</v>
      </c>
      <c r="P140">
        <v>-623</v>
      </c>
      <c r="Q140">
        <v>688</v>
      </c>
      <c r="R140">
        <v>384</v>
      </c>
      <c r="S140">
        <v>735</v>
      </c>
      <c r="T140">
        <v>-137</v>
      </c>
      <c r="U140">
        <v>218</v>
      </c>
      <c r="V140">
        <v>109</v>
      </c>
      <c r="W140">
        <v>-311</v>
      </c>
      <c r="X140">
        <v>171</v>
      </c>
      <c r="Y140">
        <v>625</v>
      </c>
      <c r="Z140">
        <v>-415</v>
      </c>
    </row>
    <row r="141" spans="1:26" x14ac:dyDescent="0.35">
      <c r="A141">
        <v>321</v>
      </c>
      <c r="B141" t="s">
        <v>168</v>
      </c>
      <c r="C141">
        <v>112</v>
      </c>
      <c r="D141">
        <v>153</v>
      </c>
      <c r="E141">
        <v>194</v>
      </c>
      <c r="F141">
        <v>201</v>
      </c>
      <c r="G141">
        <v>168</v>
      </c>
      <c r="H141">
        <v>168</v>
      </c>
      <c r="I141">
        <v>135</v>
      </c>
      <c r="J141">
        <v>102</v>
      </c>
      <c r="K141">
        <v>142</v>
      </c>
      <c r="L141">
        <v>2</v>
      </c>
      <c r="M141">
        <v>-131</v>
      </c>
      <c r="N141">
        <v>-486</v>
      </c>
      <c r="O141">
        <v>191</v>
      </c>
      <c r="P141">
        <v>-599</v>
      </c>
      <c r="Q141">
        <v>0</v>
      </c>
      <c r="R141">
        <v>-986</v>
      </c>
      <c r="S141">
        <v>-507</v>
      </c>
      <c r="T141">
        <v>727</v>
      </c>
      <c r="U141">
        <v>2257</v>
      </c>
      <c r="V141">
        <v>253</v>
      </c>
      <c r="W141">
        <v>-311</v>
      </c>
      <c r="X141">
        <v>-448</v>
      </c>
      <c r="Y141">
        <v>-260</v>
      </c>
      <c r="Z141">
        <v>512</v>
      </c>
    </row>
    <row r="142" spans="1:26" x14ac:dyDescent="0.35">
      <c r="A142">
        <v>322</v>
      </c>
      <c r="B142" t="s">
        <v>183</v>
      </c>
      <c r="C142">
        <v>-266</v>
      </c>
      <c r="D142">
        <v>-285</v>
      </c>
      <c r="E142">
        <v>-303</v>
      </c>
      <c r="F142">
        <v>-361</v>
      </c>
      <c r="G142">
        <v>-401</v>
      </c>
      <c r="H142">
        <v>-401</v>
      </c>
      <c r="I142">
        <v>-440</v>
      </c>
      <c r="J142">
        <v>-480</v>
      </c>
      <c r="K142">
        <v>-498</v>
      </c>
      <c r="L142">
        <v>-600</v>
      </c>
      <c r="M142">
        <v>-759</v>
      </c>
      <c r="N142">
        <v>-983</v>
      </c>
      <c r="O142">
        <v>0</v>
      </c>
      <c r="P142">
        <v>235</v>
      </c>
      <c r="Q142">
        <v>-419</v>
      </c>
      <c r="R142">
        <v>90</v>
      </c>
      <c r="S142">
        <v>-30</v>
      </c>
      <c r="T142">
        <v>-207</v>
      </c>
      <c r="U142">
        <v>42</v>
      </c>
      <c r="V142">
        <v>-287</v>
      </c>
      <c r="W142">
        <v>-530</v>
      </c>
      <c r="X142">
        <v>6</v>
      </c>
      <c r="Y142">
        <v>-83</v>
      </c>
      <c r="Z142">
        <v>-178</v>
      </c>
    </row>
    <row r="143" spans="1:26" x14ac:dyDescent="0.35">
      <c r="A143">
        <v>323</v>
      </c>
      <c r="B143" t="s">
        <v>178</v>
      </c>
      <c r="C143">
        <v>-32</v>
      </c>
      <c r="D143">
        <v>-31</v>
      </c>
      <c r="E143">
        <v>-31</v>
      </c>
      <c r="F143">
        <v>-39</v>
      </c>
      <c r="G143">
        <v>-47</v>
      </c>
      <c r="H143">
        <v>-47</v>
      </c>
      <c r="I143">
        <v>-54</v>
      </c>
      <c r="J143">
        <v>-62</v>
      </c>
      <c r="K143">
        <v>-62</v>
      </c>
      <c r="L143">
        <v>-86</v>
      </c>
      <c r="M143">
        <v>-118</v>
      </c>
      <c r="N143">
        <v>-175</v>
      </c>
      <c r="O143">
        <v>0</v>
      </c>
      <c r="P143">
        <v>0</v>
      </c>
      <c r="Q143">
        <v>104</v>
      </c>
      <c r="R143">
        <v>0</v>
      </c>
      <c r="S143">
        <v>-123</v>
      </c>
      <c r="T143">
        <v>0</v>
      </c>
      <c r="U143">
        <v>0</v>
      </c>
      <c r="V143">
        <v>-327</v>
      </c>
      <c r="W143">
        <v>-91</v>
      </c>
      <c r="X143">
        <v>0</v>
      </c>
      <c r="Y143">
        <v>0</v>
      </c>
      <c r="Z143">
        <v>-462</v>
      </c>
    </row>
    <row r="144" spans="1:26" x14ac:dyDescent="0.35">
      <c r="A144">
        <v>324</v>
      </c>
      <c r="B144" t="s">
        <v>179</v>
      </c>
      <c r="C144">
        <v>-397</v>
      </c>
      <c r="D144">
        <v>-419</v>
      </c>
      <c r="E144">
        <v>-443</v>
      </c>
      <c r="F144">
        <v>-530</v>
      </c>
      <c r="G144">
        <v>-595</v>
      </c>
      <c r="H144">
        <v>-595</v>
      </c>
      <c r="I144">
        <v>-659</v>
      </c>
      <c r="J144">
        <v>-724</v>
      </c>
      <c r="K144">
        <v>-747</v>
      </c>
      <c r="L144">
        <v>-918</v>
      </c>
      <c r="M144">
        <v>-1176</v>
      </c>
      <c r="N144">
        <v>-1559</v>
      </c>
      <c r="O144">
        <v>-564</v>
      </c>
      <c r="P144">
        <v>-294</v>
      </c>
      <c r="Q144">
        <v>-985</v>
      </c>
      <c r="R144">
        <v>-765</v>
      </c>
      <c r="S144">
        <v>-144</v>
      </c>
      <c r="T144">
        <v>-208</v>
      </c>
      <c r="U144">
        <v>-327</v>
      </c>
      <c r="V144">
        <v>-147</v>
      </c>
      <c r="W144">
        <v>-54</v>
      </c>
      <c r="X144">
        <v>-383</v>
      </c>
      <c r="Y144">
        <v>-614</v>
      </c>
      <c r="Z144">
        <v>-2400</v>
      </c>
    </row>
    <row r="145" spans="1:26" x14ac:dyDescent="0.35">
      <c r="A145">
        <v>325</v>
      </c>
      <c r="B145" t="s">
        <v>182</v>
      </c>
      <c r="C145">
        <v>-53</v>
      </c>
      <c r="D145">
        <v>-54</v>
      </c>
      <c r="E145">
        <v>-55</v>
      </c>
      <c r="F145">
        <v>-68</v>
      </c>
      <c r="G145">
        <v>-79</v>
      </c>
      <c r="H145">
        <v>-79</v>
      </c>
      <c r="I145">
        <v>-90</v>
      </c>
      <c r="J145">
        <v>-100</v>
      </c>
      <c r="K145">
        <v>-102</v>
      </c>
      <c r="L145">
        <v>-133</v>
      </c>
      <c r="M145">
        <v>-176</v>
      </c>
      <c r="N145">
        <v>-247</v>
      </c>
      <c r="O145">
        <v>0</v>
      </c>
      <c r="P145">
        <v>-108</v>
      </c>
      <c r="Q145">
        <v>-122</v>
      </c>
      <c r="R145">
        <v>-546</v>
      </c>
      <c r="S145">
        <v>-110</v>
      </c>
      <c r="T145">
        <v>0</v>
      </c>
      <c r="U145">
        <v>100</v>
      </c>
      <c r="V145">
        <v>0</v>
      </c>
      <c r="W145">
        <v>0</v>
      </c>
      <c r="X145">
        <v>-263</v>
      </c>
      <c r="Y145">
        <v>0</v>
      </c>
      <c r="Z145">
        <v>0</v>
      </c>
    </row>
    <row r="146" spans="1:26" x14ac:dyDescent="0.35">
      <c r="A146">
        <v>326</v>
      </c>
      <c r="B146" t="s">
        <v>181</v>
      </c>
      <c r="C146">
        <v>-108</v>
      </c>
      <c r="D146">
        <v>-112</v>
      </c>
      <c r="E146">
        <v>-115</v>
      </c>
      <c r="F146">
        <v>-140</v>
      </c>
      <c r="G146">
        <v>-162</v>
      </c>
      <c r="H146">
        <v>-162</v>
      </c>
      <c r="I146">
        <v>-185</v>
      </c>
      <c r="J146">
        <v>-208</v>
      </c>
      <c r="K146">
        <v>-211</v>
      </c>
      <c r="L146">
        <v>-276</v>
      </c>
      <c r="M146">
        <v>-366</v>
      </c>
      <c r="N146">
        <v>-516</v>
      </c>
      <c r="O146">
        <v>-212</v>
      </c>
      <c r="P146">
        <v>-3</v>
      </c>
      <c r="Q146">
        <v>-239</v>
      </c>
      <c r="R146">
        <v>-109</v>
      </c>
      <c r="S146">
        <v>-49</v>
      </c>
      <c r="T146">
        <v>-243</v>
      </c>
      <c r="U146">
        <v>-91</v>
      </c>
      <c r="V146">
        <v>-260</v>
      </c>
      <c r="W146">
        <v>-690</v>
      </c>
      <c r="X146">
        <v>-290</v>
      </c>
      <c r="Y146">
        <v>-74</v>
      </c>
      <c r="Z146">
        <v>-543</v>
      </c>
    </row>
    <row r="147" spans="1:26" x14ac:dyDescent="0.35">
      <c r="A147">
        <v>327</v>
      </c>
      <c r="B147" t="s">
        <v>180</v>
      </c>
      <c r="C147">
        <v>-45</v>
      </c>
      <c r="D147">
        <v>-44</v>
      </c>
      <c r="E147">
        <v>-43</v>
      </c>
      <c r="F147">
        <v>-55</v>
      </c>
      <c r="G147">
        <v>-68</v>
      </c>
      <c r="H147">
        <v>-68</v>
      </c>
      <c r="I147">
        <v>-82</v>
      </c>
      <c r="J147">
        <v>-95</v>
      </c>
      <c r="K147">
        <v>-94</v>
      </c>
      <c r="L147">
        <v>-136</v>
      </c>
      <c r="M147">
        <v>-190</v>
      </c>
      <c r="N147">
        <v>-289</v>
      </c>
      <c r="O147">
        <v>0</v>
      </c>
      <c r="P147">
        <v>0</v>
      </c>
      <c r="Q147">
        <v>-237</v>
      </c>
      <c r="R147">
        <v>-458</v>
      </c>
      <c r="S147">
        <v>-256</v>
      </c>
      <c r="T147">
        <v>-328</v>
      </c>
      <c r="U147">
        <v>-128</v>
      </c>
      <c r="V147">
        <v>-362</v>
      </c>
      <c r="W147">
        <v>-175</v>
      </c>
      <c r="X147">
        <v>-353</v>
      </c>
      <c r="Y147">
        <v>20</v>
      </c>
      <c r="Z147">
        <v>-241</v>
      </c>
    </row>
    <row r="148" spans="1:26" x14ac:dyDescent="0.35">
      <c r="A148">
        <v>328</v>
      </c>
      <c r="B148" t="s">
        <v>189</v>
      </c>
      <c r="C148">
        <v>115</v>
      </c>
      <c r="D148">
        <v>148</v>
      </c>
      <c r="E148">
        <v>181</v>
      </c>
      <c r="F148">
        <v>193</v>
      </c>
      <c r="G148">
        <v>173</v>
      </c>
      <c r="H148">
        <v>173</v>
      </c>
      <c r="I148">
        <v>153</v>
      </c>
      <c r="J148">
        <v>132</v>
      </c>
      <c r="K148">
        <v>165</v>
      </c>
      <c r="L148">
        <v>72</v>
      </c>
      <c r="M148">
        <v>-10</v>
      </c>
      <c r="N148">
        <v>-250</v>
      </c>
      <c r="O148">
        <v>-298</v>
      </c>
      <c r="P148">
        <v>-288</v>
      </c>
      <c r="Q148">
        <v>2346</v>
      </c>
      <c r="R148">
        <v>-9</v>
      </c>
      <c r="S148">
        <v>0</v>
      </c>
      <c r="T148">
        <v>-124</v>
      </c>
      <c r="U148">
        <v>-275</v>
      </c>
      <c r="V148">
        <v>-250</v>
      </c>
      <c r="W148">
        <v>-729</v>
      </c>
      <c r="X148">
        <v>-94</v>
      </c>
      <c r="Y148">
        <v>85</v>
      </c>
      <c r="Z148">
        <v>-802</v>
      </c>
    </row>
    <row r="149" spans="1:26" x14ac:dyDescent="0.35">
      <c r="A149">
        <v>329</v>
      </c>
      <c r="B149" t="s">
        <v>184</v>
      </c>
      <c r="C149">
        <v>89</v>
      </c>
      <c r="D149">
        <v>106</v>
      </c>
      <c r="E149">
        <v>122</v>
      </c>
      <c r="F149">
        <v>137</v>
      </c>
      <c r="G149">
        <v>134</v>
      </c>
      <c r="H149">
        <v>134</v>
      </c>
      <c r="I149">
        <v>131</v>
      </c>
      <c r="J149">
        <v>128</v>
      </c>
      <c r="K149">
        <v>144</v>
      </c>
      <c r="L149">
        <v>120</v>
      </c>
      <c r="M149">
        <v>108</v>
      </c>
      <c r="N149">
        <v>38</v>
      </c>
      <c r="O149">
        <v>0</v>
      </c>
      <c r="P149">
        <v>73</v>
      </c>
      <c r="Q149">
        <v>10</v>
      </c>
      <c r="R149">
        <v>0</v>
      </c>
      <c r="S149">
        <v>12</v>
      </c>
      <c r="T149">
        <v>0</v>
      </c>
      <c r="U149">
        <v>-12</v>
      </c>
      <c r="V149">
        <v>0</v>
      </c>
      <c r="W149">
        <v>0</v>
      </c>
      <c r="X149">
        <v>0</v>
      </c>
      <c r="Y149">
        <v>0</v>
      </c>
      <c r="Z149">
        <v>0</v>
      </c>
    </row>
    <row r="150" spans="1:26" x14ac:dyDescent="0.35">
      <c r="A150">
        <v>330</v>
      </c>
      <c r="B150" t="s">
        <v>185</v>
      </c>
      <c r="C150">
        <v>259</v>
      </c>
      <c r="D150">
        <v>324</v>
      </c>
      <c r="E150">
        <v>391</v>
      </c>
      <c r="F150">
        <v>422</v>
      </c>
      <c r="G150">
        <v>387</v>
      </c>
      <c r="H150">
        <v>387</v>
      </c>
      <c r="I150">
        <v>353</v>
      </c>
      <c r="J150">
        <v>318</v>
      </c>
      <c r="K150">
        <v>385</v>
      </c>
      <c r="L150">
        <v>215</v>
      </c>
      <c r="M150">
        <v>77</v>
      </c>
      <c r="N150">
        <v>-361</v>
      </c>
      <c r="O150">
        <v>-208</v>
      </c>
      <c r="P150">
        <v>-632</v>
      </c>
      <c r="Q150">
        <v>0</v>
      </c>
      <c r="R150">
        <v>385</v>
      </c>
      <c r="S150">
        <v>-414</v>
      </c>
      <c r="T150">
        <v>84</v>
      </c>
      <c r="U150">
        <v>309</v>
      </c>
      <c r="V150">
        <v>-1098</v>
      </c>
      <c r="W150">
        <v>50</v>
      </c>
      <c r="X150">
        <v>-599</v>
      </c>
      <c r="Y150">
        <v>-445</v>
      </c>
      <c r="Z150">
        <v>-1028</v>
      </c>
    </row>
    <row r="151" spans="1:26" x14ac:dyDescent="0.35">
      <c r="A151">
        <v>331</v>
      </c>
      <c r="B151" t="s">
        <v>188</v>
      </c>
      <c r="C151">
        <v>101</v>
      </c>
      <c r="D151">
        <v>119</v>
      </c>
      <c r="E151">
        <v>139</v>
      </c>
      <c r="F151">
        <v>154</v>
      </c>
      <c r="G151">
        <v>151</v>
      </c>
      <c r="H151">
        <v>151</v>
      </c>
      <c r="I151">
        <v>147</v>
      </c>
      <c r="J151">
        <v>144</v>
      </c>
      <c r="K151">
        <v>163</v>
      </c>
      <c r="L151">
        <v>134</v>
      </c>
      <c r="M151">
        <v>121</v>
      </c>
      <c r="N151">
        <v>40</v>
      </c>
      <c r="O151">
        <v>0</v>
      </c>
      <c r="P151">
        <v>0</v>
      </c>
      <c r="Q151">
        <v>0</v>
      </c>
      <c r="R151">
        <v>0</v>
      </c>
      <c r="S151">
        <v>-1238</v>
      </c>
      <c r="T151">
        <v>0</v>
      </c>
      <c r="U151">
        <v>167</v>
      </c>
      <c r="V151">
        <v>0</v>
      </c>
      <c r="W151">
        <v>1073</v>
      </c>
      <c r="X151">
        <v>167</v>
      </c>
      <c r="Y151">
        <v>0</v>
      </c>
      <c r="Z151">
        <v>0</v>
      </c>
    </row>
    <row r="152" spans="1:26" x14ac:dyDescent="0.35">
      <c r="A152">
        <v>332</v>
      </c>
      <c r="B152" t="s">
        <v>187</v>
      </c>
      <c r="C152">
        <v>166</v>
      </c>
      <c r="D152">
        <v>201</v>
      </c>
      <c r="E152">
        <v>236</v>
      </c>
      <c r="F152">
        <v>260</v>
      </c>
      <c r="G152">
        <v>248</v>
      </c>
      <c r="H152">
        <v>248</v>
      </c>
      <c r="I152">
        <v>236</v>
      </c>
      <c r="J152">
        <v>224</v>
      </c>
      <c r="K152">
        <v>259</v>
      </c>
      <c r="L152">
        <v>188</v>
      </c>
      <c r="M152">
        <v>140</v>
      </c>
      <c r="N152">
        <v>-50</v>
      </c>
      <c r="O152">
        <v>0</v>
      </c>
      <c r="P152">
        <v>496</v>
      </c>
      <c r="Q152">
        <v>127</v>
      </c>
      <c r="R152">
        <v>-75</v>
      </c>
      <c r="S152">
        <v>437</v>
      </c>
      <c r="T152">
        <v>-113</v>
      </c>
      <c r="U152">
        <v>115</v>
      </c>
      <c r="V152">
        <v>-243</v>
      </c>
      <c r="W152">
        <v>0</v>
      </c>
      <c r="X152">
        <v>0</v>
      </c>
      <c r="Y152">
        <v>-813</v>
      </c>
      <c r="Z152">
        <v>0</v>
      </c>
    </row>
    <row r="153" spans="1:26" x14ac:dyDescent="0.35">
      <c r="A153">
        <v>333</v>
      </c>
      <c r="B153" t="s">
        <v>186</v>
      </c>
      <c r="C153">
        <v>139</v>
      </c>
      <c r="D153">
        <v>167</v>
      </c>
      <c r="E153">
        <v>195</v>
      </c>
      <c r="F153">
        <v>215</v>
      </c>
      <c r="G153">
        <v>207</v>
      </c>
      <c r="H153">
        <v>207</v>
      </c>
      <c r="I153">
        <v>199</v>
      </c>
      <c r="J153">
        <v>191</v>
      </c>
      <c r="K153">
        <v>221</v>
      </c>
      <c r="L153">
        <v>168</v>
      </c>
      <c r="M153">
        <v>136</v>
      </c>
      <c r="N153">
        <v>-4</v>
      </c>
      <c r="O153">
        <v>0</v>
      </c>
      <c r="P153">
        <v>-159</v>
      </c>
      <c r="Q153">
        <v>344</v>
      </c>
      <c r="R153">
        <v>-378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91</v>
      </c>
      <c r="Y153">
        <v>-274</v>
      </c>
      <c r="Z153">
        <v>0</v>
      </c>
    </row>
    <row r="154" spans="1:26" x14ac:dyDescent="0.35">
      <c r="A154">
        <v>334</v>
      </c>
      <c r="B154" t="s">
        <v>195</v>
      </c>
      <c r="C154">
        <v>-127</v>
      </c>
      <c r="D154">
        <v>-134</v>
      </c>
      <c r="E154">
        <v>-141</v>
      </c>
      <c r="F154">
        <v>-169</v>
      </c>
      <c r="G154">
        <v>-190</v>
      </c>
      <c r="H154">
        <v>-190</v>
      </c>
      <c r="I154">
        <v>-212</v>
      </c>
      <c r="J154">
        <v>-233</v>
      </c>
      <c r="K154">
        <v>-240</v>
      </c>
      <c r="L154">
        <v>-296</v>
      </c>
      <c r="M154">
        <v>-380</v>
      </c>
      <c r="N154">
        <v>-507</v>
      </c>
      <c r="O154">
        <v>433</v>
      </c>
      <c r="P154">
        <v>2125</v>
      </c>
      <c r="Q154">
        <v>0</v>
      </c>
      <c r="R154">
        <v>0</v>
      </c>
      <c r="S154">
        <v>-135</v>
      </c>
      <c r="T154">
        <v>-592</v>
      </c>
      <c r="U154">
        <v>-753</v>
      </c>
      <c r="V154">
        <v>0</v>
      </c>
      <c r="W154">
        <v>175</v>
      </c>
      <c r="X154">
        <v>0</v>
      </c>
      <c r="Y154">
        <v>398</v>
      </c>
      <c r="Z154">
        <v>-6149</v>
      </c>
    </row>
    <row r="155" spans="1:26" x14ac:dyDescent="0.35">
      <c r="A155">
        <v>335</v>
      </c>
      <c r="B155" t="s">
        <v>190</v>
      </c>
      <c r="C155">
        <v>22</v>
      </c>
      <c r="D155">
        <v>26</v>
      </c>
      <c r="E155">
        <v>31</v>
      </c>
      <c r="F155">
        <v>35</v>
      </c>
      <c r="G155">
        <v>34</v>
      </c>
      <c r="H155">
        <v>34</v>
      </c>
      <c r="I155">
        <v>33</v>
      </c>
      <c r="J155">
        <v>32</v>
      </c>
      <c r="K155">
        <v>36</v>
      </c>
      <c r="L155">
        <v>30</v>
      </c>
      <c r="M155">
        <v>26</v>
      </c>
      <c r="N155">
        <v>7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</row>
    <row r="156" spans="1:26" x14ac:dyDescent="0.35">
      <c r="A156">
        <v>336</v>
      </c>
      <c r="B156" t="s">
        <v>191</v>
      </c>
      <c r="C156">
        <v>141</v>
      </c>
      <c r="D156">
        <v>167</v>
      </c>
      <c r="E156">
        <v>192</v>
      </c>
      <c r="F156">
        <v>214</v>
      </c>
      <c r="G156">
        <v>213</v>
      </c>
      <c r="H156">
        <v>213</v>
      </c>
      <c r="I156">
        <v>211</v>
      </c>
      <c r="J156">
        <v>209</v>
      </c>
      <c r="K156">
        <v>234</v>
      </c>
      <c r="L156">
        <v>204</v>
      </c>
      <c r="M156">
        <v>197</v>
      </c>
      <c r="N156">
        <v>110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295</v>
      </c>
      <c r="W156">
        <v>0</v>
      </c>
      <c r="X156">
        <v>-232</v>
      </c>
      <c r="Y156">
        <v>0</v>
      </c>
      <c r="Z156">
        <v>-536</v>
      </c>
    </row>
    <row r="157" spans="1:26" x14ac:dyDescent="0.35">
      <c r="A157">
        <v>337</v>
      </c>
      <c r="B157" t="s">
        <v>194</v>
      </c>
      <c r="C157">
        <v>27</v>
      </c>
      <c r="D157">
        <v>33</v>
      </c>
      <c r="E157">
        <v>38</v>
      </c>
      <c r="F157">
        <v>42</v>
      </c>
      <c r="G157">
        <v>42</v>
      </c>
      <c r="H157">
        <v>42</v>
      </c>
      <c r="I157">
        <v>41</v>
      </c>
      <c r="J157">
        <v>40</v>
      </c>
      <c r="K157">
        <v>45</v>
      </c>
      <c r="L157">
        <v>38</v>
      </c>
      <c r="M157">
        <v>35</v>
      </c>
      <c r="N157">
        <v>14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</row>
    <row r="158" spans="1:26" x14ac:dyDescent="0.35">
      <c r="A158">
        <v>338</v>
      </c>
      <c r="B158" t="s">
        <v>193</v>
      </c>
      <c r="C158">
        <v>35</v>
      </c>
      <c r="D158">
        <v>44</v>
      </c>
      <c r="E158">
        <v>52</v>
      </c>
      <c r="F158">
        <v>57</v>
      </c>
      <c r="G158">
        <v>53</v>
      </c>
      <c r="H158">
        <v>53</v>
      </c>
      <c r="I158">
        <v>49</v>
      </c>
      <c r="J158">
        <v>45</v>
      </c>
      <c r="K158">
        <v>53</v>
      </c>
      <c r="L158">
        <v>32</v>
      </c>
      <c r="M158">
        <v>16</v>
      </c>
      <c r="N158">
        <v>-38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190</v>
      </c>
      <c r="W158">
        <v>0</v>
      </c>
      <c r="X158">
        <v>0</v>
      </c>
      <c r="Y158">
        <v>0</v>
      </c>
      <c r="Z158">
        <v>0</v>
      </c>
    </row>
    <row r="159" spans="1:26" x14ac:dyDescent="0.35">
      <c r="A159">
        <v>339</v>
      </c>
      <c r="B159" t="s">
        <v>192</v>
      </c>
      <c r="C159">
        <v>55</v>
      </c>
      <c r="D159">
        <v>64</v>
      </c>
      <c r="E159">
        <v>74</v>
      </c>
      <c r="F159">
        <v>82</v>
      </c>
      <c r="G159">
        <v>82</v>
      </c>
      <c r="H159">
        <v>82</v>
      </c>
      <c r="I159">
        <v>82</v>
      </c>
      <c r="J159">
        <v>82</v>
      </c>
      <c r="K159">
        <v>91</v>
      </c>
      <c r="L159">
        <v>81</v>
      </c>
      <c r="M159">
        <v>80</v>
      </c>
      <c r="N159">
        <v>51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-350</v>
      </c>
      <c r="Y159">
        <v>0</v>
      </c>
      <c r="Z159">
        <v>0</v>
      </c>
    </row>
    <row r="160" spans="1:26" x14ac:dyDescent="0.35">
      <c r="A160">
        <v>340</v>
      </c>
      <c r="B160" t="s">
        <v>201</v>
      </c>
      <c r="C160">
        <v>2057</v>
      </c>
      <c r="D160">
        <v>2400</v>
      </c>
      <c r="E160">
        <v>2743</v>
      </c>
      <c r="F160">
        <v>3764</v>
      </c>
      <c r="G160">
        <v>3764</v>
      </c>
      <c r="H160">
        <v>3764</v>
      </c>
      <c r="I160">
        <v>3764</v>
      </c>
      <c r="J160">
        <v>3764</v>
      </c>
      <c r="K160">
        <v>4107</v>
      </c>
      <c r="L160">
        <v>3764</v>
      </c>
      <c r="M160">
        <v>3764</v>
      </c>
      <c r="N160">
        <v>2736</v>
      </c>
      <c r="O160">
        <v>1091</v>
      </c>
      <c r="P160">
        <v>3870</v>
      </c>
      <c r="Q160">
        <v>2719</v>
      </c>
      <c r="R160">
        <v>1944</v>
      </c>
      <c r="S160">
        <v>1149</v>
      </c>
      <c r="T160">
        <v>1122</v>
      </c>
      <c r="U160">
        <v>2140</v>
      </c>
      <c r="V160">
        <v>1499</v>
      </c>
      <c r="W160">
        <v>2391</v>
      </c>
      <c r="X160">
        <v>3801</v>
      </c>
      <c r="Y160">
        <v>4353</v>
      </c>
      <c r="Z160">
        <v>2556</v>
      </c>
    </row>
    <row r="161" spans="1:26" x14ac:dyDescent="0.35">
      <c r="A161">
        <v>341</v>
      </c>
      <c r="B161" t="s">
        <v>196</v>
      </c>
      <c r="C161">
        <v>758</v>
      </c>
      <c r="D161">
        <v>885</v>
      </c>
      <c r="E161">
        <v>1011</v>
      </c>
      <c r="F161">
        <v>1138</v>
      </c>
      <c r="G161">
        <v>1138</v>
      </c>
      <c r="H161">
        <v>1138</v>
      </c>
      <c r="I161">
        <v>1138</v>
      </c>
      <c r="J161">
        <v>1138</v>
      </c>
      <c r="K161">
        <v>1264</v>
      </c>
      <c r="L161">
        <v>1138</v>
      </c>
      <c r="M161">
        <v>1138</v>
      </c>
      <c r="N161">
        <v>758</v>
      </c>
      <c r="O161">
        <v>130</v>
      </c>
      <c r="P161">
        <v>515</v>
      </c>
      <c r="Q161">
        <v>402</v>
      </c>
      <c r="R161">
        <v>783</v>
      </c>
      <c r="S161">
        <v>661</v>
      </c>
      <c r="T161">
        <v>200</v>
      </c>
      <c r="U161">
        <v>0</v>
      </c>
      <c r="V161">
        <v>555</v>
      </c>
      <c r="W161">
        <v>220</v>
      </c>
      <c r="X161">
        <v>189</v>
      </c>
      <c r="Y161">
        <v>0</v>
      </c>
      <c r="Z161">
        <v>280</v>
      </c>
    </row>
    <row r="162" spans="1:26" x14ac:dyDescent="0.35">
      <c r="A162">
        <v>342</v>
      </c>
      <c r="B162" t="s">
        <v>197</v>
      </c>
      <c r="C162">
        <v>3898</v>
      </c>
      <c r="D162">
        <v>4547</v>
      </c>
      <c r="E162">
        <v>5198</v>
      </c>
      <c r="F162">
        <v>6797</v>
      </c>
      <c r="G162">
        <v>6797</v>
      </c>
      <c r="H162">
        <v>6797</v>
      </c>
      <c r="I162">
        <v>6797</v>
      </c>
      <c r="J162">
        <v>6797</v>
      </c>
      <c r="K162">
        <v>7448</v>
      </c>
      <c r="L162">
        <v>6797</v>
      </c>
      <c r="M162">
        <v>6797</v>
      </c>
      <c r="N162">
        <v>4848</v>
      </c>
      <c r="O162">
        <v>5148</v>
      </c>
      <c r="P162">
        <v>1359</v>
      </c>
      <c r="Q162">
        <v>6362</v>
      </c>
      <c r="R162">
        <v>1898</v>
      </c>
      <c r="S162">
        <v>3793</v>
      </c>
      <c r="T162">
        <v>2331</v>
      </c>
      <c r="U162">
        <v>1985</v>
      </c>
      <c r="V162">
        <v>8136</v>
      </c>
      <c r="W162">
        <v>2183</v>
      </c>
      <c r="X162">
        <v>998</v>
      </c>
      <c r="Y162">
        <v>6184</v>
      </c>
      <c r="Z162">
        <v>668</v>
      </c>
    </row>
    <row r="163" spans="1:26" x14ac:dyDescent="0.35">
      <c r="A163">
        <v>343</v>
      </c>
      <c r="B163" t="s">
        <v>200</v>
      </c>
      <c r="C163">
        <v>865</v>
      </c>
      <c r="D163">
        <v>1011</v>
      </c>
      <c r="E163">
        <v>1155</v>
      </c>
      <c r="F163">
        <v>1300</v>
      </c>
      <c r="G163">
        <v>1300</v>
      </c>
      <c r="H163">
        <v>1300</v>
      </c>
      <c r="I163">
        <v>1300</v>
      </c>
      <c r="J163">
        <v>1300</v>
      </c>
      <c r="K163">
        <v>1443</v>
      </c>
      <c r="L163">
        <v>1300</v>
      </c>
      <c r="M163">
        <v>1300</v>
      </c>
      <c r="N163">
        <v>865</v>
      </c>
      <c r="O163">
        <v>0</v>
      </c>
      <c r="P163">
        <v>100</v>
      </c>
      <c r="Q163">
        <v>850</v>
      </c>
      <c r="R163">
        <v>1156</v>
      </c>
      <c r="S163">
        <v>1600</v>
      </c>
      <c r="T163">
        <v>1395</v>
      </c>
      <c r="U163">
        <v>887</v>
      </c>
      <c r="V163">
        <v>1395</v>
      </c>
      <c r="W163">
        <v>3636</v>
      </c>
      <c r="X163">
        <v>2986</v>
      </c>
      <c r="Y163">
        <v>868</v>
      </c>
      <c r="Z163">
        <v>590</v>
      </c>
    </row>
    <row r="164" spans="1:26" x14ac:dyDescent="0.35">
      <c r="A164">
        <v>344</v>
      </c>
      <c r="B164" t="s">
        <v>199</v>
      </c>
      <c r="C164">
        <v>1842</v>
      </c>
      <c r="D164">
        <v>2147</v>
      </c>
      <c r="E164">
        <v>2454</v>
      </c>
      <c r="F164">
        <v>3305</v>
      </c>
      <c r="G164">
        <v>3305</v>
      </c>
      <c r="H164">
        <v>3305</v>
      </c>
      <c r="I164">
        <v>3305</v>
      </c>
      <c r="J164">
        <v>3305</v>
      </c>
      <c r="K164">
        <v>3611</v>
      </c>
      <c r="L164">
        <v>3305</v>
      </c>
      <c r="M164">
        <v>3305</v>
      </c>
      <c r="N164">
        <v>2385</v>
      </c>
      <c r="O164">
        <v>107</v>
      </c>
      <c r="P164">
        <v>1757</v>
      </c>
      <c r="Q164">
        <v>1534</v>
      </c>
      <c r="R164">
        <v>449</v>
      </c>
      <c r="S164">
        <v>1170</v>
      </c>
      <c r="T164">
        <v>391</v>
      </c>
      <c r="U164">
        <v>2995</v>
      </c>
      <c r="V164">
        <v>754</v>
      </c>
      <c r="W164">
        <v>1080</v>
      </c>
      <c r="X164">
        <v>964</v>
      </c>
      <c r="Y164">
        <v>1632</v>
      </c>
      <c r="Z164">
        <v>110</v>
      </c>
    </row>
    <row r="165" spans="1:26" x14ac:dyDescent="0.35">
      <c r="A165">
        <v>345</v>
      </c>
      <c r="B165" t="s">
        <v>198</v>
      </c>
      <c r="C165">
        <v>1408</v>
      </c>
      <c r="D165">
        <v>1642</v>
      </c>
      <c r="E165">
        <v>10211</v>
      </c>
      <c r="F165">
        <v>12529</v>
      </c>
      <c r="G165">
        <v>12529</v>
      </c>
      <c r="H165">
        <v>4195</v>
      </c>
      <c r="I165">
        <v>2111</v>
      </c>
      <c r="J165">
        <v>2111</v>
      </c>
      <c r="K165">
        <v>2346</v>
      </c>
      <c r="L165">
        <v>2111</v>
      </c>
      <c r="M165">
        <v>2111</v>
      </c>
      <c r="N165">
        <v>1408</v>
      </c>
      <c r="O165">
        <v>553</v>
      </c>
      <c r="P165">
        <v>135</v>
      </c>
      <c r="Q165">
        <v>24884</v>
      </c>
      <c r="R165">
        <v>16147</v>
      </c>
      <c r="S165">
        <v>791</v>
      </c>
      <c r="T165">
        <v>5028</v>
      </c>
      <c r="U165">
        <v>14190</v>
      </c>
      <c r="V165">
        <v>1328</v>
      </c>
      <c r="W165">
        <v>2200</v>
      </c>
      <c r="X165">
        <v>1609</v>
      </c>
      <c r="Y165">
        <v>1117</v>
      </c>
      <c r="Z165">
        <v>2102</v>
      </c>
    </row>
    <row r="166" spans="1:26" x14ac:dyDescent="0.35">
      <c r="A166">
        <v>346</v>
      </c>
      <c r="B166" t="s">
        <v>207</v>
      </c>
      <c r="C166">
        <v>1496</v>
      </c>
      <c r="D166">
        <v>1644</v>
      </c>
      <c r="E166">
        <v>1793</v>
      </c>
      <c r="F166">
        <v>2094</v>
      </c>
      <c r="G166">
        <v>2242</v>
      </c>
      <c r="H166">
        <v>2242</v>
      </c>
      <c r="I166">
        <v>2392</v>
      </c>
      <c r="J166">
        <v>2543</v>
      </c>
      <c r="K166">
        <v>2691</v>
      </c>
      <c r="L166">
        <v>2990</v>
      </c>
      <c r="M166">
        <v>3588</v>
      </c>
      <c r="N166">
        <v>4186</v>
      </c>
      <c r="O166">
        <v>2061</v>
      </c>
      <c r="P166">
        <v>1573</v>
      </c>
      <c r="Q166">
        <v>1140</v>
      </c>
      <c r="R166">
        <v>1724</v>
      </c>
      <c r="S166">
        <v>2095</v>
      </c>
      <c r="T166">
        <v>2330</v>
      </c>
      <c r="U166">
        <v>2361</v>
      </c>
      <c r="V166">
        <v>1746</v>
      </c>
      <c r="W166">
        <v>1582</v>
      </c>
      <c r="X166">
        <v>1838</v>
      </c>
      <c r="Y166">
        <v>3529</v>
      </c>
      <c r="Z166">
        <v>11639</v>
      </c>
    </row>
    <row r="167" spans="1:26" x14ac:dyDescent="0.35">
      <c r="A167">
        <v>347</v>
      </c>
      <c r="B167" t="s">
        <v>202</v>
      </c>
      <c r="C167">
        <v>281</v>
      </c>
      <c r="D167">
        <v>309</v>
      </c>
      <c r="E167">
        <v>336</v>
      </c>
      <c r="F167">
        <v>393</v>
      </c>
      <c r="G167">
        <v>421</v>
      </c>
      <c r="H167">
        <v>421</v>
      </c>
      <c r="I167">
        <v>449</v>
      </c>
      <c r="J167">
        <v>477</v>
      </c>
      <c r="K167">
        <v>505</v>
      </c>
      <c r="L167">
        <v>561</v>
      </c>
      <c r="M167">
        <v>674</v>
      </c>
      <c r="N167">
        <v>785</v>
      </c>
      <c r="O167">
        <v>9</v>
      </c>
      <c r="P167">
        <v>269</v>
      </c>
      <c r="Q167">
        <v>281</v>
      </c>
      <c r="R167">
        <v>496</v>
      </c>
      <c r="S167">
        <v>253</v>
      </c>
      <c r="T167">
        <v>612</v>
      </c>
      <c r="U167">
        <v>230</v>
      </c>
      <c r="V167">
        <v>360</v>
      </c>
      <c r="W167">
        <v>228</v>
      </c>
      <c r="X167">
        <v>-137</v>
      </c>
      <c r="Y167">
        <v>0</v>
      </c>
      <c r="Z167">
        <v>826</v>
      </c>
    </row>
    <row r="168" spans="1:26" x14ac:dyDescent="0.35">
      <c r="A168">
        <v>348</v>
      </c>
      <c r="B168" t="s">
        <v>203</v>
      </c>
      <c r="C168">
        <v>2343</v>
      </c>
      <c r="D168">
        <v>2578</v>
      </c>
      <c r="E168">
        <v>2812</v>
      </c>
      <c r="F168">
        <v>3281</v>
      </c>
      <c r="G168">
        <v>3515</v>
      </c>
      <c r="H168">
        <v>3515</v>
      </c>
      <c r="I168">
        <v>3749</v>
      </c>
      <c r="J168">
        <v>3985</v>
      </c>
      <c r="K168">
        <v>4218</v>
      </c>
      <c r="L168">
        <v>4687</v>
      </c>
      <c r="M168">
        <v>5625</v>
      </c>
      <c r="N168">
        <v>6561</v>
      </c>
      <c r="O168">
        <v>2375</v>
      </c>
      <c r="P168">
        <v>3425</v>
      </c>
      <c r="Q168">
        <v>3374</v>
      </c>
      <c r="R168">
        <v>5325</v>
      </c>
      <c r="S168">
        <v>3359</v>
      </c>
      <c r="T168">
        <v>2181</v>
      </c>
      <c r="U168">
        <v>5203</v>
      </c>
      <c r="V168">
        <v>8564</v>
      </c>
      <c r="W168">
        <v>6458</v>
      </c>
      <c r="X168">
        <v>4806</v>
      </c>
      <c r="Y168">
        <v>4986</v>
      </c>
      <c r="Z168">
        <v>7535</v>
      </c>
    </row>
    <row r="169" spans="1:26" x14ac:dyDescent="0.35">
      <c r="A169">
        <v>349</v>
      </c>
      <c r="B169" t="s">
        <v>206</v>
      </c>
      <c r="C169">
        <v>422</v>
      </c>
      <c r="D169">
        <v>464</v>
      </c>
      <c r="E169">
        <v>504</v>
      </c>
      <c r="F169">
        <v>591</v>
      </c>
      <c r="G169">
        <v>632</v>
      </c>
      <c r="H169">
        <v>632</v>
      </c>
      <c r="I169">
        <v>675</v>
      </c>
      <c r="J169">
        <v>716</v>
      </c>
      <c r="K169">
        <v>758</v>
      </c>
      <c r="L169">
        <v>843</v>
      </c>
      <c r="M169">
        <v>1011</v>
      </c>
      <c r="N169">
        <v>1180</v>
      </c>
      <c r="O169">
        <v>650</v>
      </c>
      <c r="P169">
        <v>108</v>
      </c>
      <c r="Q169">
        <v>595</v>
      </c>
      <c r="R169">
        <v>696</v>
      </c>
      <c r="S169">
        <v>1523</v>
      </c>
      <c r="T169">
        <v>1421</v>
      </c>
      <c r="U169">
        <v>104</v>
      </c>
      <c r="V169">
        <v>1197</v>
      </c>
      <c r="W169">
        <v>119</v>
      </c>
      <c r="X169">
        <v>1956</v>
      </c>
      <c r="Y169">
        <v>0</v>
      </c>
      <c r="Z169">
        <v>591</v>
      </c>
    </row>
    <row r="170" spans="1:26" x14ac:dyDescent="0.35">
      <c r="A170">
        <v>350</v>
      </c>
      <c r="B170" t="s">
        <v>205</v>
      </c>
      <c r="C170">
        <v>879</v>
      </c>
      <c r="D170">
        <v>969</v>
      </c>
      <c r="E170">
        <v>1057</v>
      </c>
      <c r="F170">
        <v>1233</v>
      </c>
      <c r="G170">
        <v>1319</v>
      </c>
      <c r="H170">
        <v>1319</v>
      </c>
      <c r="I170">
        <v>1409</v>
      </c>
      <c r="J170">
        <v>1497</v>
      </c>
      <c r="K170">
        <v>1584</v>
      </c>
      <c r="L170">
        <v>1763</v>
      </c>
      <c r="M170">
        <v>2115</v>
      </c>
      <c r="N170">
        <v>2468</v>
      </c>
      <c r="O170">
        <v>1600</v>
      </c>
      <c r="P170">
        <v>1232</v>
      </c>
      <c r="Q170">
        <v>840</v>
      </c>
      <c r="R170">
        <v>2182</v>
      </c>
      <c r="S170">
        <v>106</v>
      </c>
      <c r="T170">
        <v>649</v>
      </c>
      <c r="U170">
        <v>1047</v>
      </c>
      <c r="V170">
        <v>1000</v>
      </c>
      <c r="W170">
        <v>1275</v>
      </c>
      <c r="X170">
        <v>847</v>
      </c>
      <c r="Y170">
        <v>1314</v>
      </c>
      <c r="Z170">
        <v>3832</v>
      </c>
    </row>
    <row r="171" spans="1:26" x14ac:dyDescent="0.35">
      <c r="A171">
        <v>351</v>
      </c>
      <c r="B171" t="s">
        <v>204</v>
      </c>
      <c r="C171">
        <v>724</v>
      </c>
      <c r="D171">
        <v>797</v>
      </c>
      <c r="E171">
        <v>870</v>
      </c>
      <c r="F171">
        <v>1015</v>
      </c>
      <c r="G171">
        <v>1087</v>
      </c>
      <c r="H171">
        <v>1087</v>
      </c>
      <c r="I171">
        <v>1159</v>
      </c>
      <c r="J171">
        <v>1231</v>
      </c>
      <c r="K171">
        <v>1305</v>
      </c>
      <c r="L171">
        <v>1448</v>
      </c>
      <c r="M171">
        <v>1739</v>
      </c>
      <c r="N171">
        <v>2029</v>
      </c>
      <c r="O171">
        <v>257</v>
      </c>
      <c r="P171">
        <v>1111</v>
      </c>
      <c r="Q171">
        <v>1367</v>
      </c>
      <c r="R171">
        <v>2508</v>
      </c>
      <c r="S171">
        <v>1160</v>
      </c>
      <c r="T171">
        <v>686</v>
      </c>
      <c r="U171">
        <v>589</v>
      </c>
      <c r="V171">
        <v>798</v>
      </c>
      <c r="W171">
        <v>1269</v>
      </c>
      <c r="X171">
        <v>1784</v>
      </c>
      <c r="Y171">
        <v>1617</v>
      </c>
      <c r="Z171">
        <v>762</v>
      </c>
    </row>
    <row r="172" spans="1:26" x14ac:dyDescent="0.35">
      <c r="A172">
        <v>358</v>
      </c>
      <c r="B172" t="s">
        <v>348</v>
      </c>
      <c r="C172">
        <v>18671</v>
      </c>
      <c r="D172">
        <v>22406</v>
      </c>
      <c r="E172">
        <v>26140</v>
      </c>
      <c r="F172">
        <v>26140</v>
      </c>
      <c r="G172">
        <v>33609</v>
      </c>
      <c r="H172">
        <v>33609</v>
      </c>
      <c r="I172">
        <v>37343</v>
      </c>
      <c r="J172">
        <v>37343</v>
      </c>
      <c r="K172">
        <v>37343</v>
      </c>
      <c r="L172">
        <v>33609</v>
      </c>
      <c r="M172">
        <v>33609</v>
      </c>
      <c r="N172">
        <v>33609</v>
      </c>
      <c r="O172">
        <v>9322</v>
      </c>
      <c r="P172">
        <v>5347</v>
      </c>
      <c r="Q172">
        <v>35145</v>
      </c>
      <c r="R172">
        <v>27571</v>
      </c>
      <c r="S172">
        <v>5476</v>
      </c>
      <c r="T172">
        <v>3345</v>
      </c>
      <c r="U172">
        <v>26393</v>
      </c>
      <c r="V172">
        <v>11301</v>
      </c>
      <c r="W172">
        <v>17516</v>
      </c>
      <c r="X172">
        <v>9903</v>
      </c>
      <c r="Y172">
        <v>14446</v>
      </c>
      <c r="Z172">
        <v>37481</v>
      </c>
    </row>
    <row r="173" spans="1:26" x14ac:dyDescent="0.35">
      <c r="A173">
        <v>359</v>
      </c>
      <c r="B173" t="s">
        <v>343</v>
      </c>
      <c r="C173">
        <v>11551</v>
      </c>
      <c r="D173">
        <v>13861</v>
      </c>
      <c r="E173">
        <v>16172</v>
      </c>
      <c r="F173">
        <v>16172</v>
      </c>
      <c r="G173">
        <v>20792</v>
      </c>
      <c r="H173">
        <v>20792</v>
      </c>
      <c r="I173">
        <v>23102</v>
      </c>
      <c r="J173">
        <v>23102</v>
      </c>
      <c r="K173">
        <v>23102</v>
      </c>
      <c r="L173">
        <v>20792</v>
      </c>
      <c r="M173">
        <v>20792</v>
      </c>
      <c r="N173">
        <v>20792</v>
      </c>
      <c r="O173">
        <v>4728</v>
      </c>
      <c r="P173">
        <v>7838</v>
      </c>
      <c r="Q173">
        <v>24576</v>
      </c>
      <c r="R173">
        <v>22477</v>
      </c>
      <c r="S173">
        <v>17056</v>
      </c>
      <c r="T173">
        <v>14711</v>
      </c>
      <c r="U173">
        <v>19817</v>
      </c>
      <c r="V173">
        <v>12334</v>
      </c>
      <c r="W173">
        <v>21233</v>
      </c>
      <c r="X173">
        <v>19021</v>
      </c>
      <c r="Y173">
        <v>17878</v>
      </c>
      <c r="Z173">
        <v>22228</v>
      </c>
    </row>
    <row r="174" spans="1:26" x14ac:dyDescent="0.35">
      <c r="A174">
        <v>360</v>
      </c>
      <c r="B174" t="s">
        <v>344</v>
      </c>
      <c r="C174">
        <v>37259</v>
      </c>
      <c r="D174">
        <v>44711</v>
      </c>
      <c r="E174">
        <v>52162</v>
      </c>
      <c r="F174">
        <v>52162</v>
      </c>
      <c r="G174">
        <v>67066</v>
      </c>
      <c r="H174">
        <v>67066</v>
      </c>
      <c r="I174">
        <v>74518</v>
      </c>
      <c r="J174">
        <v>74518</v>
      </c>
      <c r="K174">
        <v>74518</v>
      </c>
      <c r="L174">
        <v>67066</v>
      </c>
      <c r="M174">
        <v>67066</v>
      </c>
      <c r="N174">
        <v>67066</v>
      </c>
      <c r="O174">
        <v>37529</v>
      </c>
      <c r="P174">
        <v>40207</v>
      </c>
      <c r="Q174">
        <v>32175</v>
      </c>
      <c r="R174">
        <v>93114</v>
      </c>
      <c r="S174">
        <v>122856</v>
      </c>
      <c r="T174">
        <v>71813</v>
      </c>
      <c r="U174">
        <v>77726</v>
      </c>
      <c r="V174">
        <v>37075</v>
      </c>
      <c r="W174">
        <v>41728</v>
      </c>
      <c r="X174">
        <v>152622</v>
      </c>
      <c r="Y174">
        <v>53228</v>
      </c>
      <c r="Z174">
        <v>115133</v>
      </c>
    </row>
    <row r="175" spans="1:26" x14ac:dyDescent="0.35">
      <c r="A175">
        <v>361</v>
      </c>
      <c r="B175" t="s">
        <v>347</v>
      </c>
      <c r="C175">
        <v>7640</v>
      </c>
      <c r="D175">
        <v>9168</v>
      </c>
      <c r="E175">
        <v>10696</v>
      </c>
      <c r="F175">
        <v>10696</v>
      </c>
      <c r="G175">
        <v>13752</v>
      </c>
      <c r="H175">
        <v>13752</v>
      </c>
      <c r="I175">
        <v>15280</v>
      </c>
      <c r="J175">
        <v>15280</v>
      </c>
      <c r="K175">
        <v>15280</v>
      </c>
      <c r="L175">
        <v>13752</v>
      </c>
      <c r="M175">
        <v>13752</v>
      </c>
      <c r="N175">
        <v>13752</v>
      </c>
      <c r="O175">
        <v>828</v>
      </c>
      <c r="P175">
        <v>3980</v>
      </c>
      <c r="Q175">
        <v>1020</v>
      </c>
      <c r="R175">
        <v>18205</v>
      </c>
      <c r="S175">
        <v>2912</v>
      </c>
      <c r="T175">
        <v>2943</v>
      </c>
      <c r="U175">
        <v>20924</v>
      </c>
      <c r="V175">
        <v>12070</v>
      </c>
      <c r="W175">
        <v>13532</v>
      </c>
      <c r="X175">
        <v>7201</v>
      </c>
      <c r="Y175">
        <v>12993</v>
      </c>
      <c r="Z175">
        <v>5046</v>
      </c>
    </row>
    <row r="176" spans="1:26" x14ac:dyDescent="0.35">
      <c r="A176">
        <v>362</v>
      </c>
      <c r="B176" t="s">
        <v>346</v>
      </c>
      <c r="C176">
        <v>17079</v>
      </c>
      <c r="D176">
        <v>20494</v>
      </c>
      <c r="E176">
        <v>23909</v>
      </c>
      <c r="F176">
        <v>23909</v>
      </c>
      <c r="G176">
        <v>30741</v>
      </c>
      <c r="H176">
        <v>30741</v>
      </c>
      <c r="I176">
        <v>34156</v>
      </c>
      <c r="J176">
        <v>34156</v>
      </c>
      <c r="K176">
        <v>34156</v>
      </c>
      <c r="L176">
        <v>30741</v>
      </c>
      <c r="M176">
        <v>30741</v>
      </c>
      <c r="N176">
        <v>30741</v>
      </c>
      <c r="O176">
        <v>11316</v>
      </c>
      <c r="P176">
        <v>12940</v>
      </c>
      <c r="Q176">
        <v>12436</v>
      </c>
      <c r="R176">
        <v>18483</v>
      </c>
      <c r="S176">
        <v>-2922</v>
      </c>
      <c r="T176">
        <v>8209</v>
      </c>
      <c r="U176">
        <v>10036</v>
      </c>
      <c r="V176">
        <v>47330</v>
      </c>
      <c r="W176">
        <v>10394</v>
      </c>
      <c r="X176">
        <v>11799</v>
      </c>
      <c r="Y176">
        <v>9543</v>
      </c>
      <c r="Z176">
        <v>49738</v>
      </c>
    </row>
    <row r="177" spans="1:26" x14ac:dyDescent="0.35">
      <c r="A177">
        <v>363</v>
      </c>
      <c r="B177" t="s">
        <v>345</v>
      </c>
      <c r="C177">
        <v>14013</v>
      </c>
      <c r="D177">
        <v>16815</v>
      </c>
      <c r="E177">
        <v>19618</v>
      </c>
      <c r="F177">
        <v>19618</v>
      </c>
      <c r="G177">
        <v>25223</v>
      </c>
      <c r="H177">
        <v>25223</v>
      </c>
      <c r="I177">
        <v>28025</v>
      </c>
      <c r="J177">
        <v>28025</v>
      </c>
      <c r="K177">
        <v>28025</v>
      </c>
      <c r="L177">
        <v>25223</v>
      </c>
      <c r="M177">
        <v>25223</v>
      </c>
      <c r="N177">
        <v>25223</v>
      </c>
      <c r="O177">
        <v>45852</v>
      </c>
      <c r="P177">
        <v>10606</v>
      </c>
      <c r="Q177">
        <v>9394</v>
      </c>
      <c r="R177">
        <v>19115</v>
      </c>
      <c r="S177">
        <v>4009</v>
      </c>
      <c r="T177">
        <v>167323</v>
      </c>
      <c r="U177">
        <v>51110</v>
      </c>
      <c r="V177">
        <v>47826</v>
      </c>
      <c r="W177">
        <v>19746</v>
      </c>
      <c r="X177">
        <v>38898</v>
      </c>
      <c r="Y177">
        <v>78478</v>
      </c>
      <c r="Z177">
        <v>41802</v>
      </c>
    </row>
    <row r="178" spans="1:26" x14ac:dyDescent="0.35">
      <c r="A178">
        <v>364</v>
      </c>
      <c r="B178" t="s">
        <v>299</v>
      </c>
      <c r="C178">
        <v>110689</v>
      </c>
      <c r="D178">
        <v>67732</v>
      </c>
      <c r="E178">
        <v>63715</v>
      </c>
      <c r="F178">
        <v>67348</v>
      </c>
      <c r="G178">
        <v>73950</v>
      </c>
      <c r="H178">
        <v>95602</v>
      </c>
      <c r="I178">
        <v>89711</v>
      </c>
      <c r="J178">
        <v>82469</v>
      </c>
      <c r="K178">
        <v>77050</v>
      </c>
      <c r="L178">
        <v>86707</v>
      </c>
      <c r="M178">
        <v>76265</v>
      </c>
      <c r="N178">
        <v>73437</v>
      </c>
      <c r="O178">
        <v>119382</v>
      </c>
      <c r="P178">
        <v>67222</v>
      </c>
      <c r="Q178">
        <v>82569</v>
      </c>
      <c r="R178">
        <v>83879</v>
      </c>
      <c r="S178">
        <v>84586</v>
      </c>
      <c r="T178">
        <v>79577</v>
      </c>
      <c r="U178">
        <v>99193</v>
      </c>
      <c r="V178">
        <v>88463</v>
      </c>
      <c r="W178">
        <v>87568</v>
      </c>
      <c r="X178">
        <v>79775</v>
      </c>
      <c r="Y178">
        <v>71707</v>
      </c>
      <c r="Z178">
        <v>87684</v>
      </c>
    </row>
    <row r="179" spans="1:26" x14ac:dyDescent="0.35">
      <c r="A179">
        <v>365</v>
      </c>
      <c r="B179" t="s">
        <v>294</v>
      </c>
      <c r="C179">
        <v>2806</v>
      </c>
      <c r="D179">
        <v>-6120</v>
      </c>
      <c r="E179">
        <v>2888</v>
      </c>
      <c r="F179">
        <v>3242</v>
      </c>
      <c r="G179">
        <v>18725</v>
      </c>
      <c r="H179">
        <v>8977</v>
      </c>
      <c r="I179">
        <v>6125</v>
      </c>
      <c r="J179">
        <v>5825</v>
      </c>
      <c r="K179">
        <v>9258</v>
      </c>
      <c r="L179">
        <v>7274</v>
      </c>
      <c r="M179">
        <v>10250</v>
      </c>
      <c r="N179">
        <v>8627</v>
      </c>
      <c r="O179">
        <v>16126</v>
      </c>
      <c r="P179">
        <v>11940</v>
      </c>
      <c r="Q179">
        <v>10720</v>
      </c>
      <c r="R179">
        <v>4900</v>
      </c>
      <c r="S179">
        <v>4854</v>
      </c>
      <c r="T179">
        <v>-2354</v>
      </c>
      <c r="U179">
        <v>841</v>
      </c>
      <c r="V179">
        <v>0</v>
      </c>
      <c r="W179">
        <v>2866</v>
      </c>
      <c r="X179">
        <v>-2028</v>
      </c>
      <c r="Y179">
        <v>-7785</v>
      </c>
      <c r="Z179">
        <v>-1878</v>
      </c>
    </row>
    <row r="180" spans="1:26" x14ac:dyDescent="0.35">
      <c r="A180">
        <v>366</v>
      </c>
      <c r="B180" t="s">
        <v>295</v>
      </c>
      <c r="C180">
        <v>156594</v>
      </c>
      <c r="D180">
        <v>66962</v>
      </c>
      <c r="E180">
        <v>70943</v>
      </c>
      <c r="F180">
        <v>93349</v>
      </c>
      <c r="G180">
        <v>87398</v>
      </c>
      <c r="H180">
        <v>104773</v>
      </c>
      <c r="I180">
        <v>132427</v>
      </c>
      <c r="J180">
        <v>91952</v>
      </c>
      <c r="K180">
        <v>95683</v>
      </c>
      <c r="L180">
        <v>89357</v>
      </c>
      <c r="M180">
        <v>92961</v>
      </c>
      <c r="N180">
        <v>126191</v>
      </c>
      <c r="O180">
        <v>182954</v>
      </c>
      <c r="P180">
        <v>156464</v>
      </c>
      <c r="Q180">
        <v>81437</v>
      </c>
      <c r="R180">
        <v>84281</v>
      </c>
      <c r="S180">
        <v>126681</v>
      </c>
      <c r="T180">
        <v>71511</v>
      </c>
      <c r="U180">
        <v>145507</v>
      </c>
      <c r="V180">
        <v>57281</v>
      </c>
      <c r="W180">
        <v>42467</v>
      </c>
      <c r="X180">
        <v>137207</v>
      </c>
      <c r="Y180">
        <v>47276</v>
      </c>
      <c r="Z180">
        <v>63865</v>
      </c>
    </row>
    <row r="181" spans="1:26" x14ac:dyDescent="0.35">
      <c r="A181">
        <v>367</v>
      </c>
      <c r="B181" t="s">
        <v>298</v>
      </c>
      <c r="C181">
        <v>-2386</v>
      </c>
      <c r="D181">
        <v>-2807</v>
      </c>
      <c r="E181">
        <v>-5750</v>
      </c>
      <c r="F181">
        <v>26433</v>
      </c>
      <c r="G181">
        <v>11895</v>
      </c>
      <c r="H181">
        <v>11963</v>
      </c>
      <c r="I181">
        <v>13836</v>
      </c>
      <c r="J181">
        <v>12372</v>
      </c>
      <c r="K181">
        <v>14438</v>
      </c>
      <c r="L181">
        <v>14891</v>
      </c>
      <c r="M181">
        <v>19716</v>
      </c>
      <c r="N181">
        <v>16972</v>
      </c>
      <c r="O181">
        <v>1904</v>
      </c>
      <c r="P181">
        <v>8663</v>
      </c>
      <c r="Q181">
        <v>4482</v>
      </c>
      <c r="R181">
        <v>34622</v>
      </c>
      <c r="S181">
        <v>6909</v>
      </c>
      <c r="T181">
        <v>1682</v>
      </c>
      <c r="U181">
        <v>19243</v>
      </c>
      <c r="V181">
        <v>7554</v>
      </c>
      <c r="W181">
        <v>22933</v>
      </c>
      <c r="X181">
        <v>5831</v>
      </c>
      <c r="Y181">
        <v>8955</v>
      </c>
      <c r="Z181">
        <v>10821</v>
      </c>
    </row>
    <row r="182" spans="1:26" x14ac:dyDescent="0.35">
      <c r="A182">
        <v>368</v>
      </c>
      <c r="B182" t="s">
        <v>297</v>
      </c>
      <c r="C182">
        <v>49478</v>
      </c>
      <c r="D182">
        <v>15518</v>
      </c>
      <c r="E182">
        <v>9582</v>
      </c>
      <c r="F182">
        <v>58055</v>
      </c>
      <c r="G182">
        <v>19048</v>
      </c>
      <c r="H182">
        <v>35842</v>
      </c>
      <c r="I182">
        <v>33449</v>
      </c>
      <c r="J182">
        <v>28689</v>
      </c>
      <c r="K182">
        <v>31747</v>
      </c>
      <c r="L182">
        <v>32311</v>
      </c>
      <c r="M182">
        <v>26913</v>
      </c>
      <c r="N182">
        <v>39594</v>
      </c>
      <c r="O182">
        <v>55028</v>
      </c>
      <c r="P182">
        <v>32517</v>
      </c>
      <c r="Q182">
        <v>93671</v>
      </c>
      <c r="R182">
        <v>-2003</v>
      </c>
      <c r="S182">
        <v>-22089</v>
      </c>
      <c r="T182">
        <v>27608</v>
      </c>
      <c r="U182">
        <v>26331</v>
      </c>
      <c r="V182">
        <v>46474</v>
      </c>
      <c r="W182">
        <v>7523</v>
      </c>
      <c r="X182">
        <v>17014</v>
      </c>
      <c r="Y182">
        <v>447</v>
      </c>
      <c r="Z182">
        <v>41569</v>
      </c>
    </row>
    <row r="183" spans="1:26" x14ac:dyDescent="0.35">
      <c r="A183">
        <v>369</v>
      </c>
      <c r="B183" t="s">
        <v>296</v>
      </c>
      <c r="C183">
        <v>8124</v>
      </c>
      <c r="D183">
        <v>7960</v>
      </c>
      <c r="E183">
        <v>2429</v>
      </c>
      <c r="F183">
        <v>9870</v>
      </c>
      <c r="G183">
        <v>24472</v>
      </c>
      <c r="H183">
        <v>26633</v>
      </c>
      <c r="I183">
        <v>29494</v>
      </c>
      <c r="J183">
        <v>23840</v>
      </c>
      <c r="K183">
        <v>29560</v>
      </c>
      <c r="L183">
        <v>34966</v>
      </c>
      <c r="M183">
        <v>27430</v>
      </c>
      <c r="N183">
        <v>28241</v>
      </c>
      <c r="O183">
        <v>44464</v>
      </c>
      <c r="P183">
        <v>13034</v>
      </c>
      <c r="Q183">
        <v>10819</v>
      </c>
      <c r="R183">
        <v>-4562</v>
      </c>
      <c r="S183">
        <v>-19905</v>
      </c>
      <c r="T183">
        <v>96505</v>
      </c>
      <c r="U183">
        <v>30727</v>
      </c>
      <c r="V183">
        <v>26238</v>
      </c>
      <c r="W183">
        <v>38940</v>
      </c>
      <c r="X183">
        <v>46875</v>
      </c>
      <c r="Y183">
        <v>65028</v>
      </c>
      <c r="Z183">
        <v>44351</v>
      </c>
    </row>
    <row r="184" spans="1:26" x14ac:dyDescent="0.35">
      <c r="A184">
        <v>370</v>
      </c>
      <c r="B184" t="s">
        <v>575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242342</v>
      </c>
      <c r="P184">
        <v>321511</v>
      </c>
      <c r="Q184">
        <v>232712</v>
      </c>
      <c r="R184">
        <v>263290</v>
      </c>
      <c r="S184">
        <v>262188</v>
      </c>
      <c r="T184">
        <v>331933</v>
      </c>
      <c r="U184">
        <v>317100</v>
      </c>
      <c r="V184">
        <v>257912</v>
      </c>
      <c r="W184">
        <v>292803</v>
      </c>
      <c r="X184">
        <v>204587</v>
      </c>
      <c r="Y184">
        <v>326426</v>
      </c>
      <c r="Z184">
        <v>293602</v>
      </c>
    </row>
    <row r="185" spans="1:26" x14ac:dyDescent="0.35">
      <c r="A185">
        <v>371</v>
      </c>
      <c r="B185" t="s">
        <v>639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118754</v>
      </c>
      <c r="P185">
        <v>56341</v>
      </c>
      <c r="Q185">
        <v>78653</v>
      </c>
      <c r="R185">
        <v>50770</v>
      </c>
      <c r="S185">
        <v>64390</v>
      </c>
      <c r="T185">
        <v>61246</v>
      </c>
      <c r="U185">
        <v>48101</v>
      </c>
      <c r="V185">
        <v>83545</v>
      </c>
      <c r="W185">
        <v>56998</v>
      </c>
      <c r="X185">
        <v>86961</v>
      </c>
      <c r="Y185">
        <v>71259</v>
      </c>
      <c r="Z185">
        <v>54882</v>
      </c>
    </row>
    <row r="186" spans="1:26" x14ac:dyDescent="0.35">
      <c r="A186">
        <v>372</v>
      </c>
      <c r="B186" t="s">
        <v>640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396294</v>
      </c>
      <c r="P186">
        <v>459672</v>
      </c>
      <c r="Q186">
        <v>527762</v>
      </c>
      <c r="R186">
        <v>394837</v>
      </c>
      <c r="S186">
        <v>456360</v>
      </c>
      <c r="T186">
        <v>373700</v>
      </c>
      <c r="U186">
        <v>350009</v>
      </c>
      <c r="V186">
        <v>463441</v>
      </c>
      <c r="W186">
        <v>436689</v>
      </c>
      <c r="X186">
        <v>393282</v>
      </c>
      <c r="Y186">
        <v>403205</v>
      </c>
      <c r="Z186">
        <v>423297</v>
      </c>
    </row>
    <row r="187" spans="1:26" x14ac:dyDescent="0.35">
      <c r="A187">
        <v>373</v>
      </c>
      <c r="B187" t="s">
        <v>641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59650</v>
      </c>
      <c r="P187">
        <v>46133</v>
      </c>
      <c r="Q187">
        <v>59139</v>
      </c>
      <c r="R187">
        <v>86663</v>
      </c>
      <c r="S187">
        <v>65798</v>
      </c>
      <c r="T187">
        <v>67277</v>
      </c>
      <c r="U187">
        <v>71768</v>
      </c>
      <c r="V187">
        <v>91084</v>
      </c>
      <c r="W187">
        <v>66478</v>
      </c>
      <c r="X187">
        <v>101941</v>
      </c>
      <c r="Y187">
        <v>79370</v>
      </c>
      <c r="Z187">
        <v>107562</v>
      </c>
    </row>
    <row r="188" spans="1:26" x14ac:dyDescent="0.35">
      <c r="A188">
        <v>374</v>
      </c>
      <c r="B188" t="s">
        <v>642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127443</v>
      </c>
      <c r="P188">
        <v>112483</v>
      </c>
      <c r="Q188">
        <v>154522</v>
      </c>
      <c r="R188">
        <v>170130</v>
      </c>
      <c r="S188">
        <v>121238</v>
      </c>
      <c r="T188">
        <v>149678</v>
      </c>
      <c r="U188">
        <v>144026</v>
      </c>
      <c r="V188">
        <v>148620</v>
      </c>
      <c r="W188">
        <v>109161</v>
      </c>
      <c r="X188">
        <v>174548</v>
      </c>
      <c r="Y188">
        <v>118654</v>
      </c>
      <c r="Z188">
        <v>143734</v>
      </c>
    </row>
    <row r="189" spans="1:26" x14ac:dyDescent="0.35">
      <c r="A189">
        <v>375</v>
      </c>
      <c r="B189" t="s">
        <v>643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84349</v>
      </c>
      <c r="P189">
        <v>82308</v>
      </c>
      <c r="Q189">
        <v>84293</v>
      </c>
      <c r="R189">
        <v>345784</v>
      </c>
      <c r="S189">
        <v>86628</v>
      </c>
      <c r="T189">
        <v>63383</v>
      </c>
      <c r="U189">
        <v>404773</v>
      </c>
      <c r="V189">
        <v>100965</v>
      </c>
      <c r="W189">
        <v>492795</v>
      </c>
      <c r="X189">
        <v>86744</v>
      </c>
      <c r="Y189">
        <v>112302</v>
      </c>
      <c r="Z189">
        <v>500270</v>
      </c>
    </row>
    <row r="190" spans="1:26" x14ac:dyDescent="0.35">
      <c r="A190">
        <v>382</v>
      </c>
      <c r="B190" t="s">
        <v>213</v>
      </c>
      <c r="C190">
        <v>110019</v>
      </c>
      <c r="D190">
        <v>82196</v>
      </c>
      <c r="E190">
        <v>83062</v>
      </c>
      <c r="F190">
        <v>82325</v>
      </c>
      <c r="G190">
        <v>87105</v>
      </c>
      <c r="H190">
        <v>89053</v>
      </c>
      <c r="I190">
        <v>89356</v>
      </c>
      <c r="J190">
        <v>86947</v>
      </c>
      <c r="K190">
        <v>84786</v>
      </c>
      <c r="L190">
        <v>88458</v>
      </c>
      <c r="M190">
        <v>83592</v>
      </c>
      <c r="N190">
        <v>86261</v>
      </c>
      <c r="O190">
        <v>110604</v>
      </c>
      <c r="P190">
        <v>80470</v>
      </c>
      <c r="Q190">
        <v>64896</v>
      </c>
      <c r="R190">
        <v>84335</v>
      </c>
      <c r="S190">
        <v>83356</v>
      </c>
      <c r="T190">
        <v>85363</v>
      </c>
      <c r="U190">
        <v>86690</v>
      </c>
      <c r="V190">
        <v>83642</v>
      </c>
      <c r="W190">
        <v>80891</v>
      </c>
      <c r="X190">
        <v>81601</v>
      </c>
      <c r="Y190">
        <v>78957</v>
      </c>
      <c r="Z190">
        <v>92890</v>
      </c>
    </row>
    <row r="191" spans="1:26" x14ac:dyDescent="0.35">
      <c r="A191">
        <v>383</v>
      </c>
      <c r="B191" t="s">
        <v>208</v>
      </c>
      <c r="C191">
        <v>20969</v>
      </c>
      <c r="D191">
        <v>16629</v>
      </c>
      <c r="E191">
        <v>21553</v>
      </c>
      <c r="F191">
        <v>23881</v>
      </c>
      <c r="G191">
        <v>26640</v>
      </c>
      <c r="H191">
        <v>25287</v>
      </c>
      <c r="I191">
        <v>22194</v>
      </c>
      <c r="J191">
        <v>22295</v>
      </c>
      <c r="K191">
        <v>23974</v>
      </c>
      <c r="L191">
        <v>23743</v>
      </c>
      <c r="M191">
        <v>28682</v>
      </c>
      <c r="N191">
        <v>25163</v>
      </c>
      <c r="O191">
        <v>34794</v>
      </c>
      <c r="P191">
        <v>21448</v>
      </c>
      <c r="Q191">
        <v>25172</v>
      </c>
      <c r="R191">
        <v>23158</v>
      </c>
      <c r="S191">
        <v>19112</v>
      </c>
      <c r="T191">
        <v>24486</v>
      </c>
      <c r="U191">
        <v>23317</v>
      </c>
      <c r="V191">
        <v>23176</v>
      </c>
      <c r="W191">
        <v>20591</v>
      </c>
      <c r="X191">
        <v>21334</v>
      </c>
      <c r="Y191">
        <v>20904</v>
      </c>
      <c r="Z191">
        <v>23081</v>
      </c>
    </row>
    <row r="192" spans="1:26" x14ac:dyDescent="0.35">
      <c r="A192">
        <v>384</v>
      </c>
      <c r="B192" t="s">
        <v>209</v>
      </c>
      <c r="C192">
        <v>203581</v>
      </c>
      <c r="D192">
        <v>144419</v>
      </c>
      <c r="E192">
        <v>153449</v>
      </c>
      <c r="F192">
        <v>176758</v>
      </c>
      <c r="G192">
        <v>171142</v>
      </c>
      <c r="H192">
        <v>181549</v>
      </c>
      <c r="I192">
        <v>198498</v>
      </c>
      <c r="J192">
        <v>170679</v>
      </c>
      <c r="K192">
        <v>170369</v>
      </c>
      <c r="L192">
        <v>167778</v>
      </c>
      <c r="M192">
        <v>176789</v>
      </c>
      <c r="N192">
        <v>174136</v>
      </c>
      <c r="O192">
        <v>195950</v>
      </c>
      <c r="P192">
        <v>213026</v>
      </c>
      <c r="Q192">
        <v>154469</v>
      </c>
      <c r="R192">
        <v>155092</v>
      </c>
      <c r="S192">
        <v>159008</v>
      </c>
      <c r="T192">
        <v>156731</v>
      </c>
      <c r="U192">
        <v>185105</v>
      </c>
      <c r="V192">
        <v>139832</v>
      </c>
      <c r="W192">
        <v>137101</v>
      </c>
      <c r="X192">
        <v>143918</v>
      </c>
      <c r="Y192">
        <v>142745</v>
      </c>
      <c r="Z192">
        <v>136453</v>
      </c>
    </row>
    <row r="193" spans="1:26" x14ac:dyDescent="0.35">
      <c r="A193">
        <v>385</v>
      </c>
      <c r="B193" t="s">
        <v>212</v>
      </c>
      <c r="C193">
        <v>16338</v>
      </c>
      <c r="D193">
        <v>19290</v>
      </c>
      <c r="E193">
        <v>17204</v>
      </c>
      <c r="F193">
        <v>49137</v>
      </c>
      <c r="G193">
        <v>29722</v>
      </c>
      <c r="H193">
        <v>28615</v>
      </c>
      <c r="I193">
        <v>28740</v>
      </c>
      <c r="J193">
        <v>30360</v>
      </c>
      <c r="K193">
        <v>29030</v>
      </c>
      <c r="L193">
        <v>31492</v>
      </c>
      <c r="M193">
        <v>32240</v>
      </c>
      <c r="N193">
        <v>30557</v>
      </c>
      <c r="O193">
        <v>19536</v>
      </c>
      <c r="P193">
        <v>21520</v>
      </c>
      <c r="Q193">
        <v>21038</v>
      </c>
      <c r="R193">
        <v>43971</v>
      </c>
      <c r="S193">
        <v>28949</v>
      </c>
      <c r="T193">
        <v>26631</v>
      </c>
      <c r="U193">
        <v>28778</v>
      </c>
      <c r="V193">
        <v>27635</v>
      </c>
      <c r="W193">
        <v>28947</v>
      </c>
      <c r="X193">
        <v>31957</v>
      </c>
      <c r="Y193">
        <v>33202</v>
      </c>
      <c r="Z193">
        <v>33007</v>
      </c>
    </row>
    <row r="194" spans="1:26" x14ac:dyDescent="0.35">
      <c r="A194">
        <v>386</v>
      </c>
      <c r="B194" t="s">
        <v>211</v>
      </c>
      <c r="C194">
        <v>84711</v>
      </c>
      <c r="D194">
        <v>59284</v>
      </c>
      <c r="E194">
        <v>58429</v>
      </c>
      <c r="F194">
        <v>99120</v>
      </c>
      <c r="G194">
        <v>63023</v>
      </c>
      <c r="H194">
        <v>67441</v>
      </c>
      <c r="I194">
        <v>68114</v>
      </c>
      <c r="J194">
        <v>64838</v>
      </c>
      <c r="K194">
        <v>66766</v>
      </c>
      <c r="L194">
        <v>70431</v>
      </c>
      <c r="M194">
        <v>65532</v>
      </c>
      <c r="N194">
        <v>66330</v>
      </c>
      <c r="O194">
        <v>81042</v>
      </c>
      <c r="P194">
        <v>60046</v>
      </c>
      <c r="Q194">
        <v>115876</v>
      </c>
      <c r="R194">
        <v>58668</v>
      </c>
      <c r="S194">
        <v>33422</v>
      </c>
      <c r="T194">
        <v>66744</v>
      </c>
      <c r="U194">
        <v>60543</v>
      </c>
      <c r="V194">
        <v>65311</v>
      </c>
      <c r="W194">
        <v>59134</v>
      </c>
      <c r="X194">
        <v>66342</v>
      </c>
      <c r="Y194">
        <v>57904</v>
      </c>
      <c r="Z194">
        <v>57533</v>
      </c>
    </row>
    <row r="195" spans="1:26" x14ac:dyDescent="0.35">
      <c r="A195">
        <v>387</v>
      </c>
      <c r="B195" t="s">
        <v>210</v>
      </c>
      <c r="C195">
        <v>62289</v>
      </c>
      <c r="D195">
        <v>62350</v>
      </c>
      <c r="E195">
        <v>65903</v>
      </c>
      <c r="F195">
        <v>62343</v>
      </c>
      <c r="G195">
        <v>64064</v>
      </c>
      <c r="H195">
        <v>65155</v>
      </c>
      <c r="I195">
        <v>65653</v>
      </c>
      <c r="J195">
        <v>63858</v>
      </c>
      <c r="K195">
        <v>63599</v>
      </c>
      <c r="L195">
        <v>66222</v>
      </c>
      <c r="M195">
        <v>65197</v>
      </c>
      <c r="N195">
        <v>64788</v>
      </c>
      <c r="O195">
        <v>64780</v>
      </c>
      <c r="P195">
        <v>61089</v>
      </c>
      <c r="Q195">
        <v>64293</v>
      </c>
      <c r="R195">
        <v>63131</v>
      </c>
      <c r="S195">
        <v>62216</v>
      </c>
      <c r="T195">
        <v>60311</v>
      </c>
      <c r="U195">
        <v>65819</v>
      </c>
      <c r="V195">
        <v>61100</v>
      </c>
      <c r="W195">
        <v>63442</v>
      </c>
      <c r="X195">
        <v>65766</v>
      </c>
      <c r="Y195">
        <v>65333</v>
      </c>
      <c r="Z195">
        <v>66041</v>
      </c>
    </row>
    <row r="196" spans="1:26" x14ac:dyDescent="0.35">
      <c r="A196">
        <v>388</v>
      </c>
      <c r="B196" t="s">
        <v>219</v>
      </c>
      <c r="C196">
        <v>37797</v>
      </c>
      <c r="D196">
        <v>33185</v>
      </c>
      <c r="E196">
        <v>37386</v>
      </c>
      <c r="F196">
        <v>39886</v>
      </c>
      <c r="G196">
        <v>38742</v>
      </c>
      <c r="H196">
        <v>44208</v>
      </c>
      <c r="I196">
        <v>33063</v>
      </c>
      <c r="J196">
        <v>33003</v>
      </c>
      <c r="K196">
        <v>32539</v>
      </c>
      <c r="L196">
        <v>38029</v>
      </c>
      <c r="M196">
        <v>29820</v>
      </c>
      <c r="N196">
        <v>29360</v>
      </c>
      <c r="O196">
        <v>40473</v>
      </c>
      <c r="P196">
        <v>34880</v>
      </c>
      <c r="Q196">
        <v>52969</v>
      </c>
      <c r="R196">
        <v>41133</v>
      </c>
      <c r="S196">
        <v>45322</v>
      </c>
      <c r="T196">
        <v>47729</v>
      </c>
      <c r="U196">
        <v>41589</v>
      </c>
      <c r="V196">
        <v>39805</v>
      </c>
      <c r="W196">
        <v>39167</v>
      </c>
      <c r="X196">
        <v>42182</v>
      </c>
      <c r="Y196">
        <v>35313</v>
      </c>
      <c r="Z196">
        <v>43446</v>
      </c>
    </row>
    <row r="197" spans="1:26" x14ac:dyDescent="0.35">
      <c r="A197">
        <v>389</v>
      </c>
      <c r="B197" t="s">
        <v>214</v>
      </c>
      <c r="C197">
        <v>8284</v>
      </c>
      <c r="D197">
        <v>2476</v>
      </c>
      <c r="E197">
        <v>5642</v>
      </c>
      <c r="F197">
        <v>3953</v>
      </c>
      <c r="G197">
        <v>4516</v>
      </c>
      <c r="H197">
        <v>3601</v>
      </c>
      <c r="I197">
        <v>3183</v>
      </c>
      <c r="J197">
        <v>2562</v>
      </c>
      <c r="K197">
        <v>3183</v>
      </c>
      <c r="L197">
        <v>3755</v>
      </c>
      <c r="M197">
        <v>2297</v>
      </c>
      <c r="N197">
        <v>3104</v>
      </c>
      <c r="O197">
        <v>8481</v>
      </c>
      <c r="P197">
        <v>2702</v>
      </c>
      <c r="Q197">
        <v>7568</v>
      </c>
      <c r="R197">
        <v>4447</v>
      </c>
      <c r="S197">
        <v>4920</v>
      </c>
      <c r="T197">
        <v>445</v>
      </c>
      <c r="U197">
        <v>3697</v>
      </c>
      <c r="V197">
        <v>2961</v>
      </c>
      <c r="W197">
        <v>3764</v>
      </c>
      <c r="X197">
        <v>3829</v>
      </c>
      <c r="Y197">
        <v>2978</v>
      </c>
      <c r="Z197">
        <v>4056</v>
      </c>
    </row>
    <row r="198" spans="1:26" x14ac:dyDescent="0.35">
      <c r="A198">
        <v>390</v>
      </c>
      <c r="B198" t="s">
        <v>215</v>
      </c>
      <c r="C198">
        <v>80666</v>
      </c>
      <c r="D198">
        <v>45702</v>
      </c>
      <c r="E198">
        <v>44394</v>
      </c>
      <c r="F198">
        <v>57873</v>
      </c>
      <c r="G198">
        <v>44923</v>
      </c>
      <c r="H198">
        <v>42746</v>
      </c>
      <c r="I198">
        <v>50695</v>
      </c>
      <c r="J198">
        <v>41091</v>
      </c>
      <c r="K198">
        <v>38036</v>
      </c>
      <c r="L198">
        <v>36405</v>
      </c>
      <c r="M198">
        <v>33897</v>
      </c>
      <c r="N198">
        <v>48007</v>
      </c>
      <c r="O198">
        <v>92098</v>
      </c>
      <c r="P198">
        <v>75241</v>
      </c>
      <c r="Q198">
        <v>35068</v>
      </c>
      <c r="R198">
        <v>54669</v>
      </c>
      <c r="S198">
        <v>51446</v>
      </c>
      <c r="T198">
        <v>43918</v>
      </c>
      <c r="U198">
        <v>51087</v>
      </c>
      <c r="V198">
        <v>43950</v>
      </c>
      <c r="W198">
        <v>39957</v>
      </c>
      <c r="X198">
        <v>42765</v>
      </c>
      <c r="Y198">
        <v>41697</v>
      </c>
      <c r="Z198">
        <v>61627</v>
      </c>
    </row>
    <row r="199" spans="1:26" x14ac:dyDescent="0.35">
      <c r="A199">
        <v>391</v>
      </c>
      <c r="B199" t="s">
        <v>218</v>
      </c>
      <c r="C199">
        <v>12006</v>
      </c>
      <c r="D199">
        <v>9617</v>
      </c>
      <c r="E199">
        <v>8067</v>
      </c>
      <c r="F199">
        <v>8834</v>
      </c>
      <c r="G199">
        <v>10834</v>
      </c>
      <c r="H199">
        <v>9243</v>
      </c>
      <c r="I199">
        <v>11181</v>
      </c>
      <c r="J199">
        <v>8974</v>
      </c>
      <c r="K199">
        <v>10332</v>
      </c>
      <c r="L199">
        <v>8717</v>
      </c>
      <c r="M199">
        <v>8607</v>
      </c>
      <c r="N199">
        <v>10990</v>
      </c>
      <c r="O199">
        <v>13373</v>
      </c>
      <c r="P199">
        <v>10922</v>
      </c>
      <c r="Q199">
        <v>9583</v>
      </c>
      <c r="R199">
        <v>8819</v>
      </c>
      <c r="S199">
        <v>10739</v>
      </c>
      <c r="T199">
        <v>8931</v>
      </c>
      <c r="U199">
        <v>10837</v>
      </c>
      <c r="V199">
        <v>9150</v>
      </c>
      <c r="W199">
        <v>11904</v>
      </c>
      <c r="X199">
        <v>9609</v>
      </c>
      <c r="Y199">
        <v>8785</v>
      </c>
      <c r="Z199">
        <v>11964</v>
      </c>
    </row>
    <row r="200" spans="1:26" x14ac:dyDescent="0.35">
      <c r="A200">
        <v>392</v>
      </c>
      <c r="B200" t="s">
        <v>217</v>
      </c>
      <c r="C200">
        <v>22017</v>
      </c>
      <c r="D200">
        <v>18216</v>
      </c>
      <c r="E200">
        <v>13249</v>
      </c>
      <c r="F200">
        <v>20098</v>
      </c>
      <c r="G200">
        <v>14092</v>
      </c>
      <c r="H200">
        <v>23585</v>
      </c>
      <c r="I200">
        <v>13260</v>
      </c>
      <c r="J200">
        <v>18797</v>
      </c>
      <c r="K200">
        <v>13903</v>
      </c>
      <c r="L200">
        <v>12628</v>
      </c>
      <c r="M200">
        <v>13614</v>
      </c>
      <c r="N200">
        <v>16031</v>
      </c>
      <c r="O200">
        <v>20760</v>
      </c>
      <c r="P200">
        <v>19747</v>
      </c>
      <c r="Q200">
        <v>15044</v>
      </c>
      <c r="R200">
        <v>19987</v>
      </c>
      <c r="S200">
        <v>12932</v>
      </c>
      <c r="T200">
        <v>19847</v>
      </c>
      <c r="U200">
        <v>14299</v>
      </c>
      <c r="V200">
        <v>20136</v>
      </c>
      <c r="W200">
        <v>12842</v>
      </c>
      <c r="X200">
        <v>10558</v>
      </c>
      <c r="Y200">
        <v>16102</v>
      </c>
      <c r="Z200">
        <v>16103</v>
      </c>
    </row>
    <row r="201" spans="1:26" x14ac:dyDescent="0.35">
      <c r="A201">
        <v>393</v>
      </c>
      <c r="B201" t="s">
        <v>216</v>
      </c>
      <c r="C201">
        <v>15293</v>
      </c>
      <c r="D201">
        <v>17225</v>
      </c>
      <c r="E201">
        <v>12499</v>
      </c>
      <c r="F201">
        <v>12968</v>
      </c>
      <c r="G201">
        <v>11954</v>
      </c>
      <c r="H201">
        <v>11662</v>
      </c>
      <c r="I201">
        <v>13317</v>
      </c>
      <c r="J201">
        <v>11774</v>
      </c>
      <c r="K201">
        <v>12223</v>
      </c>
      <c r="L201">
        <v>16098</v>
      </c>
      <c r="M201">
        <v>13156</v>
      </c>
      <c r="N201">
        <v>12610</v>
      </c>
      <c r="O201">
        <v>16568</v>
      </c>
      <c r="P201">
        <v>14781</v>
      </c>
      <c r="Q201">
        <v>14007</v>
      </c>
      <c r="R201">
        <v>12973</v>
      </c>
      <c r="S201">
        <v>11701</v>
      </c>
      <c r="T201">
        <v>11570</v>
      </c>
      <c r="U201">
        <v>13146</v>
      </c>
      <c r="V201">
        <v>10453</v>
      </c>
      <c r="W201">
        <v>11407</v>
      </c>
      <c r="X201">
        <v>13100</v>
      </c>
      <c r="Y201">
        <v>11985</v>
      </c>
      <c r="Z201">
        <v>12535</v>
      </c>
    </row>
    <row r="202" spans="1:26" x14ac:dyDescent="0.35">
      <c r="A202">
        <v>394</v>
      </c>
      <c r="B202" t="s">
        <v>225</v>
      </c>
      <c r="C202">
        <v>50317</v>
      </c>
      <c r="D202">
        <v>41593</v>
      </c>
      <c r="E202">
        <v>37405</v>
      </c>
      <c r="F202">
        <v>46425</v>
      </c>
      <c r="G202">
        <v>38566</v>
      </c>
      <c r="H202">
        <v>38721</v>
      </c>
      <c r="I202">
        <v>48681</v>
      </c>
      <c r="J202">
        <v>39168</v>
      </c>
      <c r="K202">
        <v>42107</v>
      </c>
      <c r="L202">
        <v>48237</v>
      </c>
      <c r="M202">
        <v>41576</v>
      </c>
      <c r="N202">
        <v>39404</v>
      </c>
      <c r="O202">
        <v>53077</v>
      </c>
      <c r="P202">
        <v>42254</v>
      </c>
      <c r="Q202">
        <v>42575</v>
      </c>
      <c r="R202">
        <v>50922</v>
      </c>
      <c r="S202">
        <v>40118</v>
      </c>
      <c r="T202">
        <v>40303</v>
      </c>
      <c r="U202">
        <v>45830</v>
      </c>
      <c r="V202">
        <v>41548</v>
      </c>
      <c r="W202">
        <v>41596</v>
      </c>
      <c r="X202">
        <v>43117</v>
      </c>
      <c r="Y202">
        <v>43381</v>
      </c>
      <c r="Z202">
        <v>41248</v>
      </c>
    </row>
    <row r="203" spans="1:26" x14ac:dyDescent="0.35">
      <c r="A203">
        <v>395</v>
      </c>
      <c r="B203" t="s">
        <v>220</v>
      </c>
      <c r="C203">
        <v>6835</v>
      </c>
      <c r="D203">
        <v>6600</v>
      </c>
      <c r="E203">
        <v>6731</v>
      </c>
      <c r="F203">
        <v>7759</v>
      </c>
      <c r="G203">
        <v>7627</v>
      </c>
      <c r="H203">
        <v>7749</v>
      </c>
      <c r="I203">
        <v>8415</v>
      </c>
      <c r="J203">
        <v>8005</v>
      </c>
      <c r="K203">
        <v>8072</v>
      </c>
      <c r="L203">
        <v>8792</v>
      </c>
      <c r="M203">
        <v>8345</v>
      </c>
      <c r="N203">
        <v>8431</v>
      </c>
      <c r="O203">
        <v>7741</v>
      </c>
      <c r="P203">
        <v>9530</v>
      </c>
      <c r="Q203">
        <v>6819</v>
      </c>
      <c r="R203">
        <v>7416</v>
      </c>
      <c r="S203">
        <v>6860</v>
      </c>
      <c r="T203">
        <v>7183</v>
      </c>
      <c r="U203">
        <v>7132</v>
      </c>
      <c r="V203">
        <v>7186</v>
      </c>
      <c r="W203">
        <v>7186</v>
      </c>
      <c r="X203">
        <v>7902</v>
      </c>
      <c r="Y203">
        <v>7039</v>
      </c>
      <c r="Z203">
        <v>6618</v>
      </c>
    </row>
    <row r="204" spans="1:26" x14ac:dyDescent="0.35">
      <c r="A204">
        <v>396</v>
      </c>
      <c r="B204" t="s">
        <v>221</v>
      </c>
      <c r="C204">
        <v>52586</v>
      </c>
      <c r="D204">
        <v>48936</v>
      </c>
      <c r="E204">
        <v>50728</v>
      </c>
      <c r="F204">
        <v>50075</v>
      </c>
      <c r="G204">
        <v>52262</v>
      </c>
      <c r="H204">
        <v>51047</v>
      </c>
      <c r="I204">
        <v>52068</v>
      </c>
      <c r="J204">
        <v>55913</v>
      </c>
      <c r="K204">
        <v>51044</v>
      </c>
      <c r="L204">
        <v>53403</v>
      </c>
      <c r="M204">
        <v>51846</v>
      </c>
      <c r="N204">
        <v>54862</v>
      </c>
      <c r="O204">
        <v>55182</v>
      </c>
      <c r="P204">
        <v>50562</v>
      </c>
      <c r="Q204">
        <v>57205</v>
      </c>
      <c r="R204">
        <v>47960</v>
      </c>
      <c r="S204">
        <v>55416</v>
      </c>
      <c r="T204">
        <v>48479</v>
      </c>
      <c r="U204">
        <v>51357</v>
      </c>
      <c r="V204">
        <v>50474</v>
      </c>
      <c r="W204">
        <v>46296</v>
      </c>
      <c r="X204">
        <v>52324</v>
      </c>
      <c r="Y204">
        <v>48160</v>
      </c>
      <c r="Z204">
        <v>50825</v>
      </c>
    </row>
    <row r="205" spans="1:26" x14ac:dyDescent="0.35">
      <c r="A205">
        <v>397</v>
      </c>
      <c r="B205" t="s">
        <v>224</v>
      </c>
      <c r="C205">
        <v>4083</v>
      </c>
      <c r="D205">
        <v>4313</v>
      </c>
      <c r="E205">
        <v>4411</v>
      </c>
      <c r="F205">
        <v>6241</v>
      </c>
      <c r="G205">
        <v>6658</v>
      </c>
      <c r="H205">
        <v>6792</v>
      </c>
      <c r="I205">
        <v>6909</v>
      </c>
      <c r="J205">
        <v>7074</v>
      </c>
      <c r="K205">
        <v>7167</v>
      </c>
      <c r="L205">
        <v>7330</v>
      </c>
      <c r="M205">
        <v>7448</v>
      </c>
      <c r="N205">
        <v>7555</v>
      </c>
      <c r="O205">
        <v>6913</v>
      </c>
      <c r="P205">
        <v>4469</v>
      </c>
      <c r="Q205">
        <v>4073</v>
      </c>
      <c r="R205">
        <v>4894</v>
      </c>
      <c r="S205">
        <v>4900</v>
      </c>
      <c r="T205">
        <v>4930</v>
      </c>
      <c r="U205">
        <v>4905</v>
      </c>
      <c r="V205">
        <v>5116</v>
      </c>
      <c r="W205">
        <v>5130</v>
      </c>
      <c r="X205">
        <v>6178</v>
      </c>
      <c r="Y205">
        <v>6388</v>
      </c>
      <c r="Z205">
        <v>6387</v>
      </c>
    </row>
    <row r="206" spans="1:26" x14ac:dyDescent="0.35">
      <c r="A206">
        <v>398</v>
      </c>
      <c r="B206" t="s">
        <v>223</v>
      </c>
      <c r="C206">
        <v>23196</v>
      </c>
      <c r="D206">
        <v>15390</v>
      </c>
      <c r="E206">
        <v>15543</v>
      </c>
      <c r="F206">
        <v>21453</v>
      </c>
      <c r="G206">
        <v>17243</v>
      </c>
      <c r="H206">
        <v>17459</v>
      </c>
      <c r="I206">
        <v>22781</v>
      </c>
      <c r="J206">
        <v>18096</v>
      </c>
      <c r="K206">
        <v>18246</v>
      </c>
      <c r="L206">
        <v>20352</v>
      </c>
      <c r="M206">
        <v>18693</v>
      </c>
      <c r="N206">
        <v>18805</v>
      </c>
      <c r="O206">
        <v>19976</v>
      </c>
      <c r="P206">
        <v>17071</v>
      </c>
      <c r="Q206">
        <v>18579</v>
      </c>
      <c r="R206">
        <v>18084</v>
      </c>
      <c r="S206">
        <v>18073</v>
      </c>
      <c r="T206">
        <v>17692</v>
      </c>
      <c r="U206">
        <v>22965</v>
      </c>
      <c r="V206">
        <v>18105</v>
      </c>
      <c r="W206">
        <v>17283</v>
      </c>
      <c r="X206">
        <v>19988</v>
      </c>
      <c r="Y206">
        <v>17238</v>
      </c>
      <c r="Z206">
        <v>21770</v>
      </c>
    </row>
    <row r="207" spans="1:26" x14ac:dyDescent="0.35">
      <c r="A207">
        <v>399</v>
      </c>
      <c r="B207" t="s">
        <v>222</v>
      </c>
      <c r="C207">
        <v>4767</v>
      </c>
      <c r="D207">
        <v>5052</v>
      </c>
      <c r="E207">
        <v>5189</v>
      </c>
      <c r="F207">
        <v>5188</v>
      </c>
      <c r="G207">
        <v>5571</v>
      </c>
      <c r="H207">
        <v>5738</v>
      </c>
      <c r="I207">
        <v>5892</v>
      </c>
      <c r="J207">
        <v>6082</v>
      </c>
      <c r="K207">
        <v>6197</v>
      </c>
      <c r="L207">
        <v>6396</v>
      </c>
      <c r="M207">
        <v>6525</v>
      </c>
      <c r="N207">
        <v>6605</v>
      </c>
      <c r="O207">
        <v>4966</v>
      </c>
      <c r="P207">
        <v>4032</v>
      </c>
      <c r="Q207">
        <v>4659</v>
      </c>
      <c r="R207">
        <v>4719</v>
      </c>
      <c r="S207">
        <v>5069</v>
      </c>
      <c r="T207">
        <v>4578</v>
      </c>
      <c r="U207">
        <v>4530</v>
      </c>
      <c r="V207">
        <v>5069</v>
      </c>
      <c r="W207">
        <v>5371</v>
      </c>
      <c r="X207">
        <v>5081</v>
      </c>
      <c r="Y207">
        <v>5272</v>
      </c>
      <c r="Z207">
        <v>4897</v>
      </c>
    </row>
    <row r="208" spans="1:26" x14ac:dyDescent="0.35">
      <c r="A208">
        <v>400</v>
      </c>
      <c r="B208" t="s">
        <v>231</v>
      </c>
      <c r="C208">
        <v>19112</v>
      </c>
      <c r="D208">
        <v>19750</v>
      </c>
      <c r="E208">
        <v>19582</v>
      </c>
      <c r="F208">
        <v>22798</v>
      </c>
      <c r="G208">
        <v>23614</v>
      </c>
      <c r="H208">
        <v>23421</v>
      </c>
      <c r="I208">
        <v>23237</v>
      </c>
      <c r="J208">
        <v>37221</v>
      </c>
      <c r="K208">
        <v>22756</v>
      </c>
      <c r="L208">
        <v>22608</v>
      </c>
      <c r="M208">
        <v>22321</v>
      </c>
      <c r="N208">
        <v>21912</v>
      </c>
      <c r="O208">
        <v>22487</v>
      </c>
      <c r="P208">
        <v>23000</v>
      </c>
      <c r="Q208">
        <v>25167</v>
      </c>
      <c r="R208">
        <v>25308</v>
      </c>
      <c r="S208">
        <v>30300</v>
      </c>
      <c r="T208">
        <v>24171</v>
      </c>
      <c r="U208">
        <v>24549</v>
      </c>
      <c r="V208">
        <v>37085</v>
      </c>
      <c r="W208">
        <v>24018</v>
      </c>
      <c r="X208">
        <v>23139</v>
      </c>
      <c r="Y208">
        <v>23153</v>
      </c>
      <c r="Z208">
        <v>26175</v>
      </c>
    </row>
    <row r="209" spans="1:26" x14ac:dyDescent="0.35">
      <c r="A209">
        <v>401</v>
      </c>
      <c r="B209" t="s">
        <v>226</v>
      </c>
      <c r="C209">
        <v>1212</v>
      </c>
      <c r="D209">
        <v>1275</v>
      </c>
      <c r="E209">
        <v>1296</v>
      </c>
      <c r="F209">
        <v>1264</v>
      </c>
      <c r="G209">
        <v>1377</v>
      </c>
      <c r="H209">
        <v>1405</v>
      </c>
      <c r="I209">
        <v>1431</v>
      </c>
      <c r="J209">
        <v>1463</v>
      </c>
      <c r="K209">
        <v>1482</v>
      </c>
      <c r="L209">
        <v>1520</v>
      </c>
      <c r="M209">
        <v>1542</v>
      </c>
      <c r="N209">
        <v>1560</v>
      </c>
      <c r="O209">
        <v>2316</v>
      </c>
      <c r="P209">
        <v>12842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</row>
    <row r="210" spans="1:26" x14ac:dyDescent="0.35">
      <c r="A210">
        <v>402</v>
      </c>
      <c r="B210" t="s">
        <v>227</v>
      </c>
      <c r="C210">
        <v>717</v>
      </c>
      <c r="D210">
        <v>865</v>
      </c>
      <c r="E210">
        <v>1009</v>
      </c>
      <c r="F210">
        <v>1140</v>
      </c>
      <c r="G210">
        <v>1355</v>
      </c>
      <c r="H210">
        <v>1538</v>
      </c>
      <c r="I210">
        <v>1720</v>
      </c>
      <c r="J210">
        <v>1920</v>
      </c>
      <c r="K210">
        <v>2102</v>
      </c>
      <c r="L210">
        <v>2307</v>
      </c>
      <c r="M210">
        <v>2480</v>
      </c>
      <c r="N210">
        <v>2645</v>
      </c>
      <c r="O210">
        <v>747</v>
      </c>
      <c r="P210">
        <v>747</v>
      </c>
      <c r="Q210">
        <v>747</v>
      </c>
      <c r="R210">
        <v>747</v>
      </c>
      <c r="S210">
        <v>515</v>
      </c>
      <c r="T210">
        <v>747</v>
      </c>
      <c r="U210">
        <v>768</v>
      </c>
      <c r="V210">
        <v>232</v>
      </c>
      <c r="W210">
        <v>295</v>
      </c>
      <c r="X210">
        <v>295</v>
      </c>
      <c r="Y210">
        <v>295</v>
      </c>
      <c r="Z210">
        <v>295</v>
      </c>
    </row>
    <row r="211" spans="1:26" x14ac:dyDescent="0.35">
      <c r="A211">
        <v>403</v>
      </c>
      <c r="B211" t="s">
        <v>230</v>
      </c>
      <c r="C211">
        <v>0</v>
      </c>
      <c r="D211">
        <v>23</v>
      </c>
      <c r="E211">
        <v>50</v>
      </c>
      <c r="F211">
        <v>82</v>
      </c>
      <c r="G211">
        <v>117</v>
      </c>
      <c r="H211">
        <v>152</v>
      </c>
      <c r="I211">
        <v>186</v>
      </c>
      <c r="J211">
        <v>220</v>
      </c>
      <c r="K211">
        <v>252</v>
      </c>
      <c r="L211">
        <v>290</v>
      </c>
      <c r="M211">
        <v>320</v>
      </c>
      <c r="N211">
        <v>347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</row>
    <row r="212" spans="1:26" x14ac:dyDescent="0.35">
      <c r="A212">
        <v>404</v>
      </c>
      <c r="B212" t="s">
        <v>229</v>
      </c>
      <c r="C212">
        <v>4324</v>
      </c>
      <c r="D212">
        <v>4504</v>
      </c>
      <c r="E212">
        <v>4533</v>
      </c>
      <c r="F212">
        <v>4366</v>
      </c>
      <c r="G212">
        <v>4584</v>
      </c>
      <c r="H212">
        <v>4635</v>
      </c>
      <c r="I212">
        <v>4664</v>
      </c>
      <c r="J212">
        <v>4716</v>
      </c>
      <c r="K212">
        <v>4832</v>
      </c>
      <c r="L212">
        <v>4887</v>
      </c>
      <c r="M212">
        <v>4898</v>
      </c>
      <c r="N212">
        <v>4892</v>
      </c>
      <c r="O212">
        <v>4504</v>
      </c>
      <c r="P212">
        <v>4504</v>
      </c>
      <c r="Q212">
        <v>4504</v>
      </c>
      <c r="R212">
        <v>4504</v>
      </c>
      <c r="S212">
        <v>4513</v>
      </c>
      <c r="T212">
        <v>4522</v>
      </c>
      <c r="U212">
        <v>4522</v>
      </c>
      <c r="V212">
        <v>4522</v>
      </c>
      <c r="W212">
        <v>4868</v>
      </c>
      <c r="X212">
        <v>4868</v>
      </c>
      <c r="Y212">
        <v>4678</v>
      </c>
      <c r="Z212">
        <v>4878</v>
      </c>
    </row>
    <row r="213" spans="1:26" x14ac:dyDescent="0.35">
      <c r="A213">
        <v>405</v>
      </c>
      <c r="B213" t="s">
        <v>228</v>
      </c>
      <c r="C213">
        <v>336</v>
      </c>
      <c r="D213">
        <v>396</v>
      </c>
      <c r="E213">
        <v>453</v>
      </c>
      <c r="F213">
        <v>501</v>
      </c>
      <c r="G213">
        <v>588</v>
      </c>
      <c r="H213">
        <v>660</v>
      </c>
      <c r="I213">
        <v>732</v>
      </c>
      <c r="J213">
        <v>817</v>
      </c>
      <c r="K213">
        <v>887</v>
      </c>
      <c r="L213">
        <v>968</v>
      </c>
      <c r="M213">
        <v>1039</v>
      </c>
      <c r="N213">
        <v>1109</v>
      </c>
      <c r="O213">
        <v>350</v>
      </c>
      <c r="P213">
        <v>350</v>
      </c>
      <c r="Q213">
        <v>0</v>
      </c>
      <c r="R213">
        <v>350</v>
      </c>
      <c r="S213">
        <v>350</v>
      </c>
      <c r="T213">
        <v>350</v>
      </c>
      <c r="U213">
        <v>350</v>
      </c>
      <c r="V213">
        <v>350</v>
      </c>
      <c r="W213">
        <v>0</v>
      </c>
      <c r="X213">
        <v>0</v>
      </c>
      <c r="Y213">
        <v>0</v>
      </c>
      <c r="Z213">
        <v>0</v>
      </c>
    </row>
    <row r="214" spans="1:26" x14ac:dyDescent="0.35">
      <c r="A214">
        <v>406</v>
      </c>
      <c r="B214" t="s">
        <v>237</v>
      </c>
      <c r="C214">
        <v>7590</v>
      </c>
      <c r="D214">
        <v>9108</v>
      </c>
      <c r="E214">
        <v>10626</v>
      </c>
      <c r="F214">
        <v>10626</v>
      </c>
      <c r="G214">
        <v>13662</v>
      </c>
      <c r="H214">
        <v>13662</v>
      </c>
      <c r="I214">
        <v>15180</v>
      </c>
      <c r="J214">
        <v>15180</v>
      </c>
      <c r="K214">
        <v>15180</v>
      </c>
      <c r="L214">
        <v>13662</v>
      </c>
      <c r="M214">
        <v>13662</v>
      </c>
      <c r="N214">
        <v>13662</v>
      </c>
      <c r="O214">
        <v>9095</v>
      </c>
      <c r="P214">
        <v>3314</v>
      </c>
      <c r="Q214">
        <v>12992</v>
      </c>
      <c r="R214">
        <v>9290</v>
      </c>
      <c r="S214">
        <v>4150</v>
      </c>
      <c r="T214">
        <v>2917</v>
      </c>
      <c r="U214">
        <v>14700</v>
      </c>
      <c r="V214">
        <v>5070</v>
      </c>
      <c r="W214">
        <v>5039</v>
      </c>
      <c r="X214">
        <v>5552</v>
      </c>
      <c r="Y214">
        <v>5989</v>
      </c>
      <c r="Z214">
        <v>12383</v>
      </c>
    </row>
    <row r="215" spans="1:26" x14ac:dyDescent="0.35">
      <c r="A215">
        <v>407</v>
      </c>
      <c r="B215" t="s">
        <v>232</v>
      </c>
      <c r="C215">
        <v>3077</v>
      </c>
      <c r="D215">
        <v>3692</v>
      </c>
      <c r="E215">
        <v>4308</v>
      </c>
      <c r="F215">
        <v>4308</v>
      </c>
      <c r="G215">
        <v>5539</v>
      </c>
      <c r="H215">
        <v>5539</v>
      </c>
      <c r="I215">
        <v>6154</v>
      </c>
      <c r="J215">
        <v>6154</v>
      </c>
      <c r="K215">
        <v>6154</v>
      </c>
      <c r="L215">
        <v>5539</v>
      </c>
      <c r="M215">
        <v>5539</v>
      </c>
      <c r="N215">
        <v>5539</v>
      </c>
      <c r="O215">
        <v>600</v>
      </c>
      <c r="P215">
        <v>1300</v>
      </c>
      <c r="Q215">
        <v>5070</v>
      </c>
      <c r="R215">
        <v>1248</v>
      </c>
      <c r="S215">
        <v>6673</v>
      </c>
      <c r="T215">
        <v>0</v>
      </c>
      <c r="U215">
        <v>1558</v>
      </c>
      <c r="V215">
        <v>492</v>
      </c>
      <c r="W215">
        <v>1680</v>
      </c>
      <c r="X215">
        <v>1500</v>
      </c>
      <c r="Y215">
        <v>380</v>
      </c>
      <c r="Z215">
        <v>600</v>
      </c>
    </row>
    <row r="216" spans="1:26" x14ac:dyDescent="0.35">
      <c r="A216">
        <v>408</v>
      </c>
      <c r="B216" t="s">
        <v>233</v>
      </c>
      <c r="C216">
        <v>14770</v>
      </c>
      <c r="D216">
        <v>17724</v>
      </c>
      <c r="E216">
        <v>20678</v>
      </c>
      <c r="F216">
        <v>20678</v>
      </c>
      <c r="G216">
        <v>26586</v>
      </c>
      <c r="H216">
        <v>26586</v>
      </c>
      <c r="I216">
        <v>29540</v>
      </c>
      <c r="J216">
        <v>29540</v>
      </c>
      <c r="K216">
        <v>29540</v>
      </c>
      <c r="L216">
        <v>26586</v>
      </c>
      <c r="M216">
        <v>26586</v>
      </c>
      <c r="N216">
        <v>26586</v>
      </c>
      <c r="O216">
        <v>25731</v>
      </c>
      <c r="P216">
        <v>28833</v>
      </c>
      <c r="Q216">
        <v>17353</v>
      </c>
      <c r="R216">
        <v>28994</v>
      </c>
      <c r="S216">
        <v>37908</v>
      </c>
      <c r="T216">
        <v>26480</v>
      </c>
      <c r="U216">
        <v>37180</v>
      </c>
      <c r="V216">
        <v>19728</v>
      </c>
      <c r="W216">
        <v>19459</v>
      </c>
      <c r="X216">
        <v>73366</v>
      </c>
      <c r="Y216">
        <v>27796</v>
      </c>
      <c r="Z216">
        <v>35918</v>
      </c>
    </row>
    <row r="217" spans="1:26" x14ac:dyDescent="0.35">
      <c r="A217">
        <v>409</v>
      </c>
      <c r="B217" t="s">
        <v>236</v>
      </c>
      <c r="C217">
        <v>3077</v>
      </c>
      <c r="D217">
        <v>3692</v>
      </c>
      <c r="E217">
        <v>4308</v>
      </c>
      <c r="F217">
        <v>4308</v>
      </c>
      <c r="G217">
        <v>5539</v>
      </c>
      <c r="H217">
        <v>5539</v>
      </c>
      <c r="I217">
        <v>6154</v>
      </c>
      <c r="J217">
        <v>6154</v>
      </c>
      <c r="K217">
        <v>6154</v>
      </c>
      <c r="L217">
        <v>5539</v>
      </c>
      <c r="M217">
        <v>5539</v>
      </c>
      <c r="N217">
        <v>5539</v>
      </c>
      <c r="O217">
        <v>828</v>
      </c>
      <c r="P217">
        <v>1545</v>
      </c>
      <c r="Q217">
        <v>1020</v>
      </c>
      <c r="R217">
        <v>13157</v>
      </c>
      <c r="S217">
        <v>2717</v>
      </c>
      <c r="T217">
        <v>1882</v>
      </c>
      <c r="U217">
        <v>16826</v>
      </c>
      <c r="V217">
        <v>2220</v>
      </c>
      <c r="W217">
        <v>7919</v>
      </c>
      <c r="X217">
        <v>4801</v>
      </c>
      <c r="Y217">
        <v>9214</v>
      </c>
      <c r="Z217">
        <v>3781</v>
      </c>
    </row>
    <row r="218" spans="1:26" x14ac:dyDescent="0.35">
      <c r="A218">
        <v>410</v>
      </c>
      <c r="B218" t="s">
        <v>235</v>
      </c>
      <c r="C218">
        <v>6975</v>
      </c>
      <c r="D218">
        <v>8370</v>
      </c>
      <c r="E218">
        <v>9764</v>
      </c>
      <c r="F218">
        <v>9764</v>
      </c>
      <c r="G218">
        <v>12554</v>
      </c>
      <c r="H218">
        <v>12554</v>
      </c>
      <c r="I218">
        <v>13949</v>
      </c>
      <c r="J218">
        <v>13949</v>
      </c>
      <c r="K218">
        <v>13949</v>
      </c>
      <c r="L218">
        <v>12554</v>
      </c>
      <c r="M218">
        <v>12554</v>
      </c>
      <c r="N218">
        <v>12554</v>
      </c>
      <c r="O218">
        <v>11316</v>
      </c>
      <c r="P218">
        <v>12940</v>
      </c>
      <c r="Q218">
        <v>12436</v>
      </c>
      <c r="R218">
        <v>16688</v>
      </c>
      <c r="S218">
        <v>-3205</v>
      </c>
      <c r="T218">
        <v>6983</v>
      </c>
      <c r="U218">
        <v>8481</v>
      </c>
      <c r="V218">
        <v>27115</v>
      </c>
      <c r="W218">
        <v>6498</v>
      </c>
      <c r="X218">
        <v>6936</v>
      </c>
      <c r="Y218">
        <v>7662</v>
      </c>
      <c r="Z218">
        <v>26797</v>
      </c>
    </row>
    <row r="219" spans="1:26" x14ac:dyDescent="0.35">
      <c r="A219">
        <v>411</v>
      </c>
      <c r="B219" t="s">
        <v>234</v>
      </c>
      <c r="C219">
        <v>5539</v>
      </c>
      <c r="D219">
        <v>6646</v>
      </c>
      <c r="E219">
        <v>7754</v>
      </c>
      <c r="F219">
        <v>7754</v>
      </c>
      <c r="G219">
        <v>9970</v>
      </c>
      <c r="H219">
        <v>9970</v>
      </c>
      <c r="I219">
        <v>11077</v>
      </c>
      <c r="J219">
        <v>11077</v>
      </c>
      <c r="K219">
        <v>11077</v>
      </c>
      <c r="L219">
        <v>9970</v>
      </c>
      <c r="M219">
        <v>9970</v>
      </c>
      <c r="N219">
        <v>9970</v>
      </c>
      <c r="O219">
        <v>31001</v>
      </c>
      <c r="P219">
        <v>1086</v>
      </c>
      <c r="Q219">
        <v>4963</v>
      </c>
      <c r="R219">
        <v>8617</v>
      </c>
      <c r="S219">
        <v>1946</v>
      </c>
      <c r="T219">
        <v>96686</v>
      </c>
      <c r="U219">
        <v>22564</v>
      </c>
      <c r="V219">
        <v>28840</v>
      </c>
      <c r="W219">
        <v>7297</v>
      </c>
      <c r="X219">
        <v>14172</v>
      </c>
      <c r="Y219">
        <v>39900</v>
      </c>
      <c r="Z219">
        <v>19769</v>
      </c>
    </row>
    <row r="220" spans="1:26" x14ac:dyDescent="0.35">
      <c r="A220">
        <v>412</v>
      </c>
      <c r="B220" t="s">
        <v>245</v>
      </c>
      <c r="C220">
        <v>11081</v>
      </c>
      <c r="D220">
        <v>13298</v>
      </c>
      <c r="E220">
        <v>15514</v>
      </c>
      <c r="F220">
        <v>15514</v>
      </c>
      <c r="G220">
        <v>19947</v>
      </c>
      <c r="H220">
        <v>19947</v>
      </c>
      <c r="I220">
        <v>22163</v>
      </c>
      <c r="J220">
        <v>22163</v>
      </c>
      <c r="K220">
        <v>22163</v>
      </c>
      <c r="L220">
        <v>19947</v>
      </c>
      <c r="M220">
        <v>19947</v>
      </c>
      <c r="N220">
        <v>19947</v>
      </c>
      <c r="O220">
        <v>227</v>
      </c>
      <c r="P220">
        <v>2033</v>
      </c>
      <c r="Q220">
        <v>22153</v>
      </c>
      <c r="R220">
        <v>18281</v>
      </c>
      <c r="S220">
        <v>1326</v>
      </c>
      <c r="T220">
        <v>428</v>
      </c>
      <c r="U220">
        <v>11693</v>
      </c>
      <c r="V220">
        <v>6231</v>
      </c>
      <c r="W220">
        <v>12477</v>
      </c>
      <c r="X220">
        <v>4351</v>
      </c>
      <c r="Y220">
        <v>8457</v>
      </c>
      <c r="Z220">
        <v>25098</v>
      </c>
    </row>
    <row r="221" spans="1:26" x14ac:dyDescent="0.35">
      <c r="A221">
        <v>413</v>
      </c>
      <c r="B221" t="s">
        <v>240</v>
      </c>
      <c r="C221">
        <v>8474</v>
      </c>
      <c r="D221">
        <v>10169</v>
      </c>
      <c r="E221">
        <v>11864</v>
      </c>
      <c r="F221">
        <v>11864</v>
      </c>
      <c r="G221">
        <v>15253</v>
      </c>
      <c r="H221">
        <v>15253</v>
      </c>
      <c r="I221">
        <v>16948</v>
      </c>
      <c r="J221">
        <v>16948</v>
      </c>
      <c r="K221">
        <v>16948</v>
      </c>
      <c r="L221">
        <v>15253</v>
      </c>
      <c r="M221">
        <v>15253</v>
      </c>
      <c r="N221">
        <v>15253</v>
      </c>
      <c r="O221">
        <v>4128</v>
      </c>
      <c r="P221">
        <v>6538</v>
      </c>
      <c r="Q221">
        <v>19506</v>
      </c>
      <c r="R221">
        <v>21229</v>
      </c>
      <c r="S221">
        <v>10383</v>
      </c>
      <c r="T221">
        <v>14711</v>
      </c>
      <c r="U221">
        <v>18259</v>
      </c>
      <c r="V221">
        <v>11842</v>
      </c>
      <c r="W221">
        <v>19553</v>
      </c>
      <c r="X221">
        <v>17521</v>
      </c>
      <c r="Y221">
        <v>17498</v>
      </c>
      <c r="Z221">
        <v>21628</v>
      </c>
    </row>
    <row r="222" spans="1:26" x14ac:dyDescent="0.35">
      <c r="A222">
        <v>414</v>
      </c>
      <c r="B222" t="s">
        <v>241</v>
      </c>
      <c r="C222">
        <v>22489</v>
      </c>
      <c r="D222">
        <v>26987</v>
      </c>
      <c r="E222">
        <v>31484</v>
      </c>
      <c r="F222">
        <v>31484</v>
      </c>
      <c r="G222">
        <v>40480</v>
      </c>
      <c r="H222">
        <v>40480</v>
      </c>
      <c r="I222">
        <v>44978</v>
      </c>
      <c r="J222">
        <v>44978</v>
      </c>
      <c r="K222">
        <v>44978</v>
      </c>
      <c r="L222">
        <v>40480</v>
      </c>
      <c r="M222">
        <v>40480</v>
      </c>
      <c r="N222">
        <v>40480</v>
      </c>
      <c r="O222">
        <v>11798</v>
      </c>
      <c r="P222">
        <v>11374</v>
      </c>
      <c r="Q222">
        <v>14822</v>
      </c>
      <c r="R222">
        <v>64120</v>
      </c>
      <c r="S222">
        <v>84948</v>
      </c>
      <c r="T222">
        <v>45333</v>
      </c>
      <c r="U222">
        <v>40546</v>
      </c>
      <c r="V222">
        <v>17347</v>
      </c>
      <c r="W222">
        <v>22269</v>
      </c>
      <c r="X222">
        <v>79256</v>
      </c>
      <c r="Y222">
        <v>25432</v>
      </c>
      <c r="Z222">
        <v>79215</v>
      </c>
    </row>
    <row r="223" spans="1:26" x14ac:dyDescent="0.35">
      <c r="A223">
        <v>415</v>
      </c>
      <c r="B223" t="s">
        <v>244</v>
      </c>
      <c r="C223">
        <v>4563</v>
      </c>
      <c r="D223">
        <v>5476</v>
      </c>
      <c r="E223">
        <v>6388</v>
      </c>
      <c r="F223">
        <v>6388</v>
      </c>
      <c r="G223">
        <v>8213</v>
      </c>
      <c r="H223">
        <v>8213</v>
      </c>
      <c r="I223">
        <v>9126</v>
      </c>
      <c r="J223">
        <v>9126</v>
      </c>
      <c r="K223">
        <v>9126</v>
      </c>
      <c r="L223">
        <v>8213</v>
      </c>
      <c r="M223">
        <v>8213</v>
      </c>
      <c r="N223">
        <v>8213</v>
      </c>
      <c r="O223">
        <v>0</v>
      </c>
      <c r="P223">
        <v>2435</v>
      </c>
      <c r="Q223">
        <v>0</v>
      </c>
      <c r="R223">
        <v>5048</v>
      </c>
      <c r="S223">
        <v>195</v>
      </c>
      <c r="T223">
        <v>1061</v>
      </c>
      <c r="U223">
        <v>4098</v>
      </c>
      <c r="V223">
        <v>9850</v>
      </c>
      <c r="W223">
        <v>5613</v>
      </c>
      <c r="X223">
        <v>2400</v>
      </c>
      <c r="Y223">
        <v>3779</v>
      </c>
      <c r="Z223">
        <v>1265</v>
      </c>
    </row>
    <row r="224" spans="1:26" x14ac:dyDescent="0.35">
      <c r="A224">
        <v>416</v>
      </c>
      <c r="B224" t="s">
        <v>243</v>
      </c>
      <c r="C224">
        <v>10104</v>
      </c>
      <c r="D224">
        <v>12124</v>
      </c>
      <c r="E224">
        <v>14145</v>
      </c>
      <c r="F224">
        <v>14145</v>
      </c>
      <c r="G224">
        <v>18187</v>
      </c>
      <c r="H224">
        <v>18187</v>
      </c>
      <c r="I224">
        <v>20207</v>
      </c>
      <c r="J224">
        <v>20207</v>
      </c>
      <c r="K224">
        <v>20207</v>
      </c>
      <c r="L224">
        <v>18187</v>
      </c>
      <c r="M224">
        <v>18187</v>
      </c>
      <c r="N224">
        <v>18187</v>
      </c>
      <c r="O224">
        <v>0</v>
      </c>
      <c r="P224">
        <v>0</v>
      </c>
      <c r="Q224">
        <v>0</v>
      </c>
      <c r="R224">
        <v>1795</v>
      </c>
      <c r="S224">
        <v>283</v>
      </c>
      <c r="T224">
        <v>1226</v>
      </c>
      <c r="U224">
        <v>1555</v>
      </c>
      <c r="V224">
        <v>20215</v>
      </c>
      <c r="W224">
        <v>3896</v>
      </c>
      <c r="X224">
        <v>4863</v>
      </c>
      <c r="Y224">
        <v>1881</v>
      </c>
      <c r="Z224">
        <v>22941</v>
      </c>
    </row>
    <row r="225" spans="1:26" x14ac:dyDescent="0.35">
      <c r="A225">
        <v>417</v>
      </c>
      <c r="B225" t="s">
        <v>242</v>
      </c>
      <c r="C225">
        <v>8474</v>
      </c>
      <c r="D225">
        <v>10169</v>
      </c>
      <c r="E225">
        <v>11864</v>
      </c>
      <c r="F225">
        <v>11864</v>
      </c>
      <c r="G225">
        <v>15253</v>
      </c>
      <c r="H225">
        <v>15253</v>
      </c>
      <c r="I225">
        <v>16948</v>
      </c>
      <c r="J225">
        <v>16948</v>
      </c>
      <c r="K225">
        <v>16948</v>
      </c>
      <c r="L225">
        <v>15253</v>
      </c>
      <c r="M225">
        <v>15253</v>
      </c>
      <c r="N225">
        <v>15253</v>
      </c>
      <c r="O225">
        <v>14851</v>
      </c>
      <c r="P225">
        <v>9520</v>
      </c>
      <c r="Q225">
        <v>4431</v>
      </c>
      <c r="R225">
        <v>10498</v>
      </c>
      <c r="S225">
        <v>2063</v>
      </c>
      <c r="T225">
        <v>70637</v>
      </c>
      <c r="U225">
        <v>28546</v>
      </c>
      <c r="V225">
        <v>18986</v>
      </c>
      <c r="W225">
        <v>12449</v>
      </c>
      <c r="X225">
        <v>24726</v>
      </c>
      <c r="Y225">
        <v>38578</v>
      </c>
      <c r="Z225">
        <v>22033</v>
      </c>
    </row>
    <row r="226" spans="1:26" x14ac:dyDescent="0.35">
      <c r="A226">
        <v>418</v>
      </c>
      <c r="B226" t="s">
        <v>251</v>
      </c>
      <c r="C226">
        <v>263907</v>
      </c>
      <c r="D226">
        <v>224551</v>
      </c>
      <c r="E226">
        <v>229502</v>
      </c>
      <c r="F226">
        <v>245859</v>
      </c>
      <c r="G226">
        <v>249668</v>
      </c>
      <c r="H226">
        <v>266153</v>
      </c>
      <c r="I226">
        <v>262250</v>
      </c>
      <c r="J226">
        <v>265629</v>
      </c>
      <c r="K226">
        <v>252532</v>
      </c>
      <c r="L226">
        <v>265321</v>
      </c>
      <c r="M226">
        <v>256105</v>
      </c>
      <c r="N226">
        <v>246909</v>
      </c>
      <c r="O226">
        <v>265392</v>
      </c>
      <c r="P226">
        <v>210072</v>
      </c>
      <c r="Q226">
        <v>248681</v>
      </c>
      <c r="R226">
        <v>255668</v>
      </c>
      <c r="S226">
        <v>228909</v>
      </c>
      <c r="T226">
        <v>225693</v>
      </c>
      <c r="U226">
        <v>251273</v>
      </c>
      <c r="V226">
        <v>241252</v>
      </c>
      <c r="W226">
        <v>230783</v>
      </c>
      <c r="X226">
        <v>229131</v>
      </c>
      <c r="Y226">
        <v>239805</v>
      </c>
      <c r="Z226">
        <v>272558</v>
      </c>
    </row>
    <row r="227" spans="1:26" x14ac:dyDescent="0.35">
      <c r="A227">
        <v>419</v>
      </c>
      <c r="B227" t="s">
        <v>246</v>
      </c>
      <c r="C227">
        <v>50037</v>
      </c>
      <c r="D227">
        <v>42283</v>
      </c>
      <c r="E227">
        <v>53087</v>
      </c>
      <c r="F227">
        <v>55722</v>
      </c>
      <c r="G227">
        <v>69733</v>
      </c>
      <c r="H227">
        <v>61665</v>
      </c>
      <c r="I227">
        <v>61478</v>
      </c>
      <c r="J227">
        <v>60901</v>
      </c>
      <c r="K227">
        <v>63589</v>
      </c>
      <c r="L227">
        <v>62733</v>
      </c>
      <c r="M227">
        <v>66083</v>
      </c>
      <c r="N227">
        <v>63771</v>
      </c>
      <c r="O227">
        <v>60727</v>
      </c>
      <c r="P227">
        <v>55661</v>
      </c>
      <c r="Q227">
        <v>65584</v>
      </c>
      <c r="R227">
        <v>58849</v>
      </c>
      <c r="S227">
        <v>53769</v>
      </c>
      <c r="T227">
        <v>49375</v>
      </c>
      <c r="U227">
        <v>55769</v>
      </c>
      <c r="V227">
        <v>47907</v>
      </c>
      <c r="W227">
        <v>60334</v>
      </c>
      <c r="X227">
        <v>54186</v>
      </c>
      <c r="Y227">
        <v>51206</v>
      </c>
      <c r="Z227">
        <v>59111</v>
      </c>
    </row>
    <row r="228" spans="1:26" x14ac:dyDescent="0.35">
      <c r="A228">
        <v>420</v>
      </c>
      <c r="B228" t="s">
        <v>247</v>
      </c>
      <c r="C228">
        <v>399147</v>
      </c>
      <c r="D228">
        <v>310189</v>
      </c>
      <c r="E228">
        <v>328446</v>
      </c>
      <c r="F228">
        <v>365766</v>
      </c>
      <c r="G228">
        <v>367988</v>
      </c>
      <c r="H228">
        <v>377642</v>
      </c>
      <c r="I228">
        <v>414332</v>
      </c>
      <c r="J228">
        <v>382832</v>
      </c>
      <c r="K228">
        <v>377140</v>
      </c>
      <c r="L228">
        <v>370706</v>
      </c>
      <c r="M228">
        <v>378143</v>
      </c>
      <c r="N228">
        <v>396482</v>
      </c>
      <c r="O228">
        <v>408608</v>
      </c>
      <c r="P228">
        <v>404965</v>
      </c>
      <c r="Q228">
        <v>303162</v>
      </c>
      <c r="R228">
        <v>380816</v>
      </c>
      <c r="S228">
        <v>414900</v>
      </c>
      <c r="T228">
        <v>342507</v>
      </c>
      <c r="U228">
        <v>393042</v>
      </c>
      <c r="V228">
        <v>297638</v>
      </c>
      <c r="W228">
        <v>293605</v>
      </c>
      <c r="X228">
        <v>424323</v>
      </c>
      <c r="Y228">
        <v>317865</v>
      </c>
      <c r="Z228">
        <v>401494</v>
      </c>
    </row>
    <row r="229" spans="1:26" x14ac:dyDescent="0.35">
      <c r="A229">
        <v>421</v>
      </c>
      <c r="B229" t="s">
        <v>250</v>
      </c>
      <c r="C229">
        <v>49997</v>
      </c>
      <c r="D229">
        <v>52884</v>
      </c>
      <c r="E229">
        <v>51130</v>
      </c>
      <c r="F229">
        <v>86339</v>
      </c>
      <c r="G229">
        <v>72282</v>
      </c>
      <c r="H229">
        <v>70032</v>
      </c>
      <c r="I229">
        <v>74040</v>
      </c>
      <c r="J229">
        <v>73996</v>
      </c>
      <c r="K229">
        <v>74345</v>
      </c>
      <c r="L229">
        <v>75242</v>
      </c>
      <c r="M229">
        <v>75351</v>
      </c>
      <c r="N229">
        <v>76370</v>
      </c>
      <c r="O229">
        <v>52000</v>
      </c>
      <c r="P229">
        <v>52255</v>
      </c>
      <c r="Q229">
        <v>49183</v>
      </c>
      <c r="R229">
        <v>88055</v>
      </c>
      <c r="S229">
        <v>59312</v>
      </c>
      <c r="T229">
        <v>55865</v>
      </c>
      <c r="U229">
        <v>78375</v>
      </c>
      <c r="V229">
        <v>67061</v>
      </c>
      <c r="W229">
        <v>73906</v>
      </c>
      <c r="X229">
        <v>71992</v>
      </c>
      <c r="Y229">
        <v>78376</v>
      </c>
      <c r="Z229">
        <v>73705</v>
      </c>
    </row>
    <row r="230" spans="1:26" x14ac:dyDescent="0.35">
      <c r="A230">
        <v>422</v>
      </c>
      <c r="B230" t="s">
        <v>249</v>
      </c>
      <c r="C230">
        <v>160113</v>
      </c>
      <c r="D230">
        <v>127509</v>
      </c>
      <c r="E230">
        <v>125904</v>
      </c>
      <c r="F230">
        <v>186580</v>
      </c>
      <c r="G230">
        <v>143800</v>
      </c>
      <c r="H230">
        <v>159286</v>
      </c>
      <c r="I230">
        <v>159706</v>
      </c>
      <c r="J230">
        <v>158675</v>
      </c>
      <c r="K230">
        <v>157219</v>
      </c>
      <c r="L230">
        <v>159880</v>
      </c>
      <c r="M230">
        <v>155550</v>
      </c>
      <c r="N230">
        <v>160101</v>
      </c>
      <c r="O230">
        <v>146592</v>
      </c>
      <c r="P230">
        <v>127193</v>
      </c>
      <c r="Q230">
        <v>181677</v>
      </c>
      <c r="R230">
        <v>119986</v>
      </c>
      <c r="S230">
        <v>79078</v>
      </c>
      <c r="T230">
        <v>128263</v>
      </c>
      <c r="U230">
        <v>125034</v>
      </c>
      <c r="V230">
        <v>170620</v>
      </c>
      <c r="W230">
        <v>116536</v>
      </c>
      <c r="X230">
        <v>130198</v>
      </c>
      <c r="Y230">
        <v>116274</v>
      </c>
      <c r="Z230">
        <v>162334</v>
      </c>
    </row>
    <row r="231" spans="1:26" x14ac:dyDescent="0.35">
      <c r="A231">
        <v>423</v>
      </c>
      <c r="B231" t="s">
        <v>248</v>
      </c>
      <c r="C231">
        <v>118607</v>
      </c>
      <c r="D231">
        <v>124455</v>
      </c>
      <c r="E231">
        <v>126657</v>
      </c>
      <c r="F231">
        <v>143080</v>
      </c>
      <c r="G231">
        <v>160739</v>
      </c>
      <c r="H231">
        <v>164379</v>
      </c>
      <c r="I231">
        <v>170063</v>
      </c>
      <c r="J231">
        <v>167403</v>
      </c>
      <c r="K231">
        <v>168271</v>
      </c>
      <c r="L231">
        <v>172853</v>
      </c>
      <c r="M231">
        <v>169485</v>
      </c>
      <c r="N231">
        <v>169003</v>
      </c>
      <c r="O231">
        <v>155556</v>
      </c>
      <c r="P231">
        <v>113936</v>
      </c>
      <c r="Q231">
        <v>113126</v>
      </c>
      <c r="R231">
        <v>141670</v>
      </c>
      <c r="S231">
        <v>134048</v>
      </c>
      <c r="T231">
        <v>306498</v>
      </c>
      <c r="U231">
        <v>200710</v>
      </c>
      <c r="V231">
        <v>191152</v>
      </c>
      <c r="W231">
        <v>168333</v>
      </c>
      <c r="X231">
        <v>191316</v>
      </c>
      <c r="Y231">
        <v>230638</v>
      </c>
      <c r="Z231">
        <v>195320</v>
      </c>
    </row>
    <row r="232" spans="1:26" x14ac:dyDescent="0.35">
      <c r="A232">
        <v>424</v>
      </c>
      <c r="B232" t="s">
        <v>257</v>
      </c>
      <c r="C232">
        <v>12364</v>
      </c>
      <c r="D232">
        <v>13521</v>
      </c>
      <c r="E232">
        <v>14679</v>
      </c>
      <c r="F232">
        <v>14673</v>
      </c>
      <c r="G232">
        <v>17010</v>
      </c>
      <c r="H232">
        <v>17019</v>
      </c>
      <c r="I232">
        <v>18177</v>
      </c>
      <c r="J232">
        <v>18155</v>
      </c>
      <c r="K232">
        <v>18133</v>
      </c>
      <c r="L232">
        <v>16931</v>
      </c>
      <c r="M232">
        <v>16846</v>
      </c>
      <c r="N232">
        <v>16711</v>
      </c>
      <c r="O232">
        <v>8647</v>
      </c>
      <c r="P232">
        <v>1962</v>
      </c>
      <c r="Q232">
        <v>20865</v>
      </c>
      <c r="R232">
        <v>8936</v>
      </c>
      <c r="S232">
        <v>5818</v>
      </c>
      <c r="T232">
        <v>970</v>
      </c>
      <c r="U232">
        <v>11059</v>
      </c>
      <c r="V232">
        <v>8629</v>
      </c>
      <c r="W232">
        <v>6470</v>
      </c>
      <c r="X232">
        <v>4319</v>
      </c>
      <c r="Y232">
        <v>9795</v>
      </c>
      <c r="Z232">
        <v>12991</v>
      </c>
    </row>
    <row r="233" spans="1:26" x14ac:dyDescent="0.35">
      <c r="A233">
        <v>425</v>
      </c>
      <c r="B233" t="s">
        <v>252</v>
      </c>
      <c r="C233">
        <v>5207</v>
      </c>
      <c r="D233">
        <v>6224</v>
      </c>
      <c r="E233">
        <v>7247</v>
      </c>
      <c r="F233">
        <v>7291</v>
      </c>
      <c r="G233">
        <v>9308</v>
      </c>
      <c r="H233">
        <v>9358</v>
      </c>
      <c r="I233">
        <v>10391</v>
      </c>
      <c r="J233">
        <v>10440</v>
      </c>
      <c r="K233">
        <v>10489</v>
      </c>
      <c r="L233">
        <v>9560</v>
      </c>
      <c r="M233">
        <v>9607</v>
      </c>
      <c r="N233">
        <v>9651</v>
      </c>
      <c r="O233">
        <v>2313</v>
      </c>
      <c r="P233">
        <v>3536</v>
      </c>
      <c r="Q233">
        <v>12194</v>
      </c>
      <c r="R233">
        <v>11416</v>
      </c>
      <c r="S233">
        <v>6576</v>
      </c>
      <c r="T233">
        <v>9591</v>
      </c>
      <c r="U233">
        <v>11075</v>
      </c>
      <c r="V233">
        <v>7120</v>
      </c>
      <c r="W233">
        <v>11282</v>
      </c>
      <c r="X233">
        <v>9794</v>
      </c>
      <c r="Y233">
        <v>10230</v>
      </c>
      <c r="Z233">
        <v>10420</v>
      </c>
    </row>
    <row r="234" spans="1:26" x14ac:dyDescent="0.35">
      <c r="A234">
        <v>426</v>
      </c>
      <c r="B234" t="s">
        <v>253</v>
      </c>
      <c r="C234">
        <v>16841</v>
      </c>
      <c r="D234">
        <v>19571</v>
      </c>
      <c r="E234">
        <v>22322</v>
      </c>
      <c r="F234">
        <v>22500</v>
      </c>
      <c r="G234">
        <v>27898</v>
      </c>
      <c r="H234">
        <v>28104</v>
      </c>
      <c r="I234">
        <v>30897</v>
      </c>
      <c r="J234">
        <v>31086</v>
      </c>
      <c r="K234">
        <v>31276</v>
      </c>
      <c r="L234">
        <v>28881</v>
      </c>
      <c r="M234">
        <v>29034</v>
      </c>
      <c r="N234">
        <v>29157</v>
      </c>
      <c r="O234">
        <v>12099</v>
      </c>
      <c r="P234">
        <v>9197</v>
      </c>
      <c r="Q234">
        <v>12537</v>
      </c>
      <c r="R234">
        <v>32619</v>
      </c>
      <c r="S234">
        <v>56580</v>
      </c>
      <c r="T234">
        <v>23637</v>
      </c>
      <c r="U234">
        <v>29764</v>
      </c>
      <c r="V234">
        <v>11607</v>
      </c>
      <c r="W234">
        <v>17231</v>
      </c>
      <c r="X234">
        <v>47006</v>
      </c>
      <c r="Y234">
        <v>13720</v>
      </c>
      <c r="Z234">
        <v>49733</v>
      </c>
    </row>
    <row r="235" spans="1:26" x14ac:dyDescent="0.35">
      <c r="A235">
        <v>427</v>
      </c>
      <c r="B235" t="s">
        <v>256</v>
      </c>
      <c r="C235">
        <v>4760</v>
      </c>
      <c r="D235">
        <v>5199</v>
      </c>
      <c r="E235">
        <v>5638</v>
      </c>
      <c r="F235">
        <v>5640</v>
      </c>
      <c r="G235">
        <v>6524</v>
      </c>
      <c r="H235">
        <v>6532</v>
      </c>
      <c r="I235">
        <v>6972</v>
      </c>
      <c r="J235">
        <v>6967</v>
      </c>
      <c r="K235">
        <v>6963</v>
      </c>
      <c r="L235">
        <v>6515</v>
      </c>
      <c r="M235">
        <v>6486</v>
      </c>
      <c r="N235">
        <v>6438</v>
      </c>
      <c r="O235">
        <v>1112</v>
      </c>
      <c r="P235">
        <v>2793</v>
      </c>
      <c r="Q235">
        <v>1426</v>
      </c>
      <c r="R235">
        <v>3377</v>
      </c>
      <c r="S235">
        <v>1648</v>
      </c>
      <c r="T235">
        <v>1675</v>
      </c>
      <c r="U235">
        <v>4046</v>
      </c>
      <c r="V235">
        <v>8772</v>
      </c>
      <c r="W235">
        <v>3173</v>
      </c>
      <c r="X235">
        <v>2977</v>
      </c>
      <c r="Y235">
        <v>4782</v>
      </c>
      <c r="Z235">
        <v>2687</v>
      </c>
    </row>
    <row r="236" spans="1:26" x14ac:dyDescent="0.35">
      <c r="A236">
        <v>428</v>
      </c>
      <c r="B236" t="s">
        <v>255</v>
      </c>
      <c r="C236">
        <v>7378</v>
      </c>
      <c r="D236">
        <v>8498</v>
      </c>
      <c r="E236">
        <v>9628</v>
      </c>
      <c r="F236">
        <v>9707</v>
      </c>
      <c r="G236">
        <v>11921</v>
      </c>
      <c r="H236">
        <v>12013</v>
      </c>
      <c r="I236">
        <v>13161</v>
      </c>
      <c r="J236">
        <v>13244</v>
      </c>
      <c r="K236">
        <v>13327</v>
      </c>
      <c r="L236">
        <v>12352</v>
      </c>
      <c r="M236">
        <v>12416</v>
      </c>
      <c r="N236">
        <v>12463</v>
      </c>
      <c r="O236">
        <v>4452</v>
      </c>
      <c r="P236">
        <v>3815</v>
      </c>
      <c r="Q236">
        <v>-819</v>
      </c>
      <c r="R236">
        <v>2931</v>
      </c>
      <c r="S236">
        <v>-232</v>
      </c>
      <c r="T236">
        <v>1461</v>
      </c>
      <c r="U236">
        <v>-561</v>
      </c>
      <c r="V236">
        <v>12886</v>
      </c>
      <c r="W236">
        <v>2447</v>
      </c>
      <c r="X236">
        <v>13283</v>
      </c>
      <c r="Y236">
        <v>6666</v>
      </c>
      <c r="Z236">
        <v>7716</v>
      </c>
    </row>
    <row r="237" spans="1:26" x14ac:dyDescent="0.35">
      <c r="A237">
        <v>429</v>
      </c>
      <c r="B237" t="s">
        <v>254</v>
      </c>
      <c r="C237">
        <v>7430</v>
      </c>
      <c r="D237">
        <v>8479</v>
      </c>
      <c r="E237">
        <v>9534</v>
      </c>
      <c r="F237">
        <v>9577</v>
      </c>
      <c r="G237">
        <v>11665</v>
      </c>
      <c r="H237">
        <v>11719</v>
      </c>
      <c r="I237">
        <v>12784</v>
      </c>
      <c r="J237">
        <v>12826</v>
      </c>
      <c r="K237">
        <v>12869</v>
      </c>
      <c r="L237">
        <v>11894</v>
      </c>
      <c r="M237">
        <v>11914</v>
      </c>
      <c r="N237">
        <v>11917</v>
      </c>
      <c r="O237">
        <v>10689</v>
      </c>
      <c r="P237">
        <v>9725</v>
      </c>
      <c r="Q237">
        <v>4580</v>
      </c>
      <c r="R237">
        <v>9590</v>
      </c>
      <c r="S237">
        <v>3900</v>
      </c>
      <c r="T237">
        <v>43920</v>
      </c>
      <c r="U237">
        <v>21390</v>
      </c>
      <c r="V237">
        <v>12063</v>
      </c>
      <c r="W237">
        <v>10083</v>
      </c>
      <c r="X237">
        <v>17808</v>
      </c>
      <c r="Y237">
        <v>23665</v>
      </c>
      <c r="Z237">
        <v>18760</v>
      </c>
    </row>
    <row r="238" spans="1:26" x14ac:dyDescent="0.35">
      <c r="A238">
        <v>430</v>
      </c>
      <c r="B238" t="s">
        <v>263</v>
      </c>
      <c r="C238">
        <v>50267</v>
      </c>
      <c r="D238">
        <v>41838</v>
      </c>
      <c r="E238">
        <v>50560</v>
      </c>
      <c r="F238">
        <v>52233</v>
      </c>
      <c r="G238">
        <v>60996</v>
      </c>
      <c r="H238">
        <v>50600</v>
      </c>
      <c r="I238">
        <v>58023</v>
      </c>
      <c r="J238">
        <v>63188</v>
      </c>
      <c r="K238">
        <v>58358</v>
      </c>
      <c r="L238">
        <v>56555</v>
      </c>
      <c r="M238">
        <v>62017</v>
      </c>
      <c r="N238">
        <v>49309</v>
      </c>
      <c r="O238">
        <v>51260</v>
      </c>
      <c r="P238">
        <v>46416</v>
      </c>
      <c r="Q238">
        <v>51611</v>
      </c>
      <c r="R238">
        <v>49681</v>
      </c>
      <c r="S238">
        <v>43124</v>
      </c>
      <c r="T238">
        <v>41373</v>
      </c>
      <c r="U238">
        <v>38672</v>
      </c>
      <c r="V238">
        <v>43652</v>
      </c>
      <c r="W238">
        <v>41104</v>
      </c>
      <c r="X238">
        <v>37434</v>
      </c>
      <c r="Y238">
        <v>51823</v>
      </c>
      <c r="Z238">
        <v>49835</v>
      </c>
    </row>
    <row r="239" spans="1:26" x14ac:dyDescent="0.35">
      <c r="A239">
        <v>431</v>
      </c>
      <c r="B239" t="s">
        <v>258</v>
      </c>
      <c r="C239">
        <v>13629</v>
      </c>
      <c r="D239">
        <v>12380</v>
      </c>
      <c r="E239">
        <v>13678</v>
      </c>
      <c r="F239">
        <v>13934</v>
      </c>
      <c r="G239">
        <v>16538</v>
      </c>
      <c r="H239">
        <v>14689</v>
      </c>
      <c r="I239">
        <v>15374</v>
      </c>
      <c r="J239">
        <v>16748</v>
      </c>
      <c r="K239">
        <v>15618</v>
      </c>
      <c r="L239">
        <v>15103</v>
      </c>
      <c r="M239">
        <v>16643</v>
      </c>
      <c r="N239">
        <v>14397</v>
      </c>
      <c r="O239">
        <v>14805</v>
      </c>
      <c r="P239">
        <v>16312</v>
      </c>
      <c r="Q239">
        <v>17035</v>
      </c>
      <c r="R239">
        <v>13222</v>
      </c>
      <c r="S239">
        <v>14884</v>
      </c>
      <c r="T239">
        <v>13864</v>
      </c>
      <c r="U239">
        <v>13682</v>
      </c>
      <c r="V239">
        <v>12227</v>
      </c>
      <c r="W239">
        <v>16338</v>
      </c>
      <c r="X239">
        <v>17784</v>
      </c>
      <c r="Y239">
        <v>18423</v>
      </c>
      <c r="Z239">
        <v>16335</v>
      </c>
    </row>
    <row r="240" spans="1:26" x14ac:dyDescent="0.35">
      <c r="A240">
        <v>432</v>
      </c>
      <c r="B240" t="s">
        <v>259</v>
      </c>
      <c r="C240">
        <v>79073</v>
      </c>
      <c r="D240">
        <v>68726</v>
      </c>
      <c r="E240">
        <v>78826</v>
      </c>
      <c r="F240">
        <v>81671</v>
      </c>
      <c r="G240">
        <v>99136</v>
      </c>
      <c r="H240">
        <v>85391</v>
      </c>
      <c r="I240">
        <v>94293</v>
      </c>
      <c r="J240">
        <v>103681</v>
      </c>
      <c r="K240">
        <v>94323</v>
      </c>
      <c r="L240">
        <v>90054</v>
      </c>
      <c r="M240">
        <v>100906</v>
      </c>
      <c r="N240">
        <v>83958</v>
      </c>
      <c r="O240">
        <v>84899</v>
      </c>
      <c r="P240">
        <v>96589</v>
      </c>
      <c r="Q240">
        <v>74029</v>
      </c>
      <c r="R240">
        <v>97233</v>
      </c>
      <c r="S240">
        <v>89420</v>
      </c>
      <c r="T240">
        <v>94113</v>
      </c>
      <c r="U240">
        <v>67726</v>
      </c>
      <c r="V240">
        <v>75921</v>
      </c>
      <c r="W240">
        <v>89010</v>
      </c>
      <c r="X240">
        <v>82004</v>
      </c>
      <c r="Y240">
        <v>99665</v>
      </c>
      <c r="Z240">
        <v>104976</v>
      </c>
    </row>
    <row r="241" spans="1:26" x14ac:dyDescent="0.35">
      <c r="A241">
        <v>433</v>
      </c>
      <c r="B241" t="s">
        <v>262</v>
      </c>
      <c r="C241">
        <v>14938</v>
      </c>
      <c r="D241">
        <v>13945</v>
      </c>
      <c r="E241">
        <v>14800</v>
      </c>
      <c r="F241">
        <v>16325</v>
      </c>
      <c r="G241">
        <v>18086</v>
      </c>
      <c r="H241">
        <v>16183</v>
      </c>
      <c r="I241">
        <v>16858</v>
      </c>
      <c r="J241">
        <v>18507</v>
      </c>
      <c r="K241">
        <v>17096</v>
      </c>
      <c r="L241">
        <v>16609</v>
      </c>
      <c r="M241">
        <v>18426</v>
      </c>
      <c r="N241">
        <v>15891</v>
      </c>
      <c r="O241">
        <v>16187</v>
      </c>
      <c r="P241">
        <v>11801</v>
      </c>
      <c r="Q241">
        <v>10586</v>
      </c>
      <c r="R241">
        <v>14249</v>
      </c>
      <c r="S241">
        <v>15909</v>
      </c>
      <c r="T241">
        <v>15619</v>
      </c>
      <c r="U241">
        <v>16479</v>
      </c>
      <c r="V241">
        <v>13922</v>
      </c>
      <c r="W241">
        <v>14080</v>
      </c>
      <c r="X241">
        <v>23770</v>
      </c>
      <c r="Y241">
        <v>25350</v>
      </c>
      <c r="Z241">
        <v>13492</v>
      </c>
    </row>
    <row r="242" spans="1:26" x14ac:dyDescent="0.35">
      <c r="A242">
        <v>434</v>
      </c>
      <c r="B242" t="s">
        <v>261</v>
      </c>
      <c r="C242">
        <v>35394</v>
      </c>
      <c r="D242">
        <v>30941</v>
      </c>
      <c r="E242">
        <v>35602</v>
      </c>
      <c r="F242">
        <v>38025</v>
      </c>
      <c r="G242">
        <v>44158</v>
      </c>
      <c r="H242">
        <v>38251</v>
      </c>
      <c r="I242">
        <v>42143</v>
      </c>
      <c r="J242">
        <v>46164</v>
      </c>
      <c r="K242">
        <v>42580</v>
      </c>
      <c r="L242">
        <v>40845</v>
      </c>
      <c r="M242">
        <v>45268</v>
      </c>
      <c r="N242">
        <v>37598</v>
      </c>
      <c r="O242">
        <v>26146</v>
      </c>
      <c r="P242">
        <v>23301</v>
      </c>
      <c r="Q242">
        <v>24155</v>
      </c>
      <c r="R242">
        <v>30127</v>
      </c>
      <c r="S242">
        <v>30654</v>
      </c>
      <c r="T242">
        <v>24543</v>
      </c>
      <c r="U242">
        <v>23442</v>
      </c>
      <c r="V242">
        <v>37666</v>
      </c>
      <c r="W242">
        <v>35441</v>
      </c>
      <c r="X242">
        <v>24098</v>
      </c>
      <c r="Y242">
        <v>30199</v>
      </c>
      <c r="Z242">
        <v>30851</v>
      </c>
    </row>
    <row r="243" spans="1:26" x14ac:dyDescent="0.35">
      <c r="A243">
        <v>435</v>
      </c>
      <c r="B243" t="s">
        <v>260</v>
      </c>
      <c r="C243">
        <v>35437</v>
      </c>
      <c r="D243">
        <v>37131</v>
      </c>
      <c r="E243">
        <v>43544</v>
      </c>
      <c r="F243">
        <v>45958</v>
      </c>
      <c r="G243">
        <v>54978</v>
      </c>
      <c r="H243">
        <v>51110</v>
      </c>
      <c r="I243">
        <v>54224</v>
      </c>
      <c r="J243">
        <v>57935</v>
      </c>
      <c r="K243">
        <v>54605</v>
      </c>
      <c r="L243">
        <v>53230</v>
      </c>
      <c r="M243">
        <v>57229</v>
      </c>
      <c r="N243">
        <v>52111</v>
      </c>
      <c r="O243">
        <v>33139</v>
      </c>
      <c r="P243">
        <v>26049</v>
      </c>
      <c r="Q243">
        <v>31635</v>
      </c>
      <c r="R243">
        <v>59475</v>
      </c>
      <c r="S243">
        <v>82821</v>
      </c>
      <c r="T243">
        <v>87191</v>
      </c>
      <c r="U243">
        <v>68774</v>
      </c>
      <c r="V243">
        <v>76365</v>
      </c>
      <c r="W243">
        <v>48955</v>
      </c>
      <c r="X243">
        <v>51559</v>
      </c>
      <c r="Y243">
        <v>68880</v>
      </c>
      <c r="Z243">
        <v>51439</v>
      </c>
    </row>
    <row r="244" spans="1:26" x14ac:dyDescent="0.35">
      <c r="A244">
        <v>436</v>
      </c>
      <c r="B244" t="s">
        <v>269</v>
      </c>
      <c r="C244">
        <v>201202</v>
      </c>
      <c r="D244">
        <v>169118</v>
      </c>
      <c r="E244">
        <v>164189</v>
      </c>
      <c r="F244">
        <v>178879</v>
      </c>
      <c r="G244">
        <v>171588</v>
      </c>
      <c r="H244">
        <v>198460</v>
      </c>
      <c r="I244">
        <v>185976</v>
      </c>
      <c r="J244">
        <v>184212</v>
      </c>
      <c r="K244">
        <v>175967</v>
      </c>
      <c r="L244">
        <v>191761</v>
      </c>
      <c r="M244">
        <v>177168</v>
      </c>
      <c r="N244">
        <v>180815</v>
      </c>
      <c r="O244">
        <v>205485</v>
      </c>
      <c r="P244">
        <v>161694</v>
      </c>
      <c r="Q244">
        <v>176205</v>
      </c>
      <c r="R244">
        <v>197051</v>
      </c>
      <c r="S244">
        <v>179967</v>
      </c>
      <c r="T244">
        <v>183350</v>
      </c>
      <c r="U244">
        <v>201542</v>
      </c>
      <c r="V244">
        <v>188972</v>
      </c>
      <c r="W244">
        <v>183209</v>
      </c>
      <c r="X244">
        <v>187378</v>
      </c>
      <c r="Y244">
        <v>178187</v>
      </c>
      <c r="Z244">
        <v>209731</v>
      </c>
    </row>
    <row r="245" spans="1:26" x14ac:dyDescent="0.35">
      <c r="A245">
        <v>437</v>
      </c>
      <c r="B245" t="s">
        <v>264</v>
      </c>
      <c r="C245">
        <v>31144</v>
      </c>
      <c r="D245">
        <v>23622</v>
      </c>
      <c r="E245">
        <v>32105</v>
      </c>
      <c r="F245">
        <v>34440</v>
      </c>
      <c r="G245">
        <v>43830</v>
      </c>
      <c r="H245">
        <v>37561</v>
      </c>
      <c r="I245">
        <v>35656</v>
      </c>
      <c r="J245">
        <v>33656</v>
      </c>
      <c r="K245">
        <v>37425</v>
      </c>
      <c r="L245">
        <v>38013</v>
      </c>
      <c r="M245">
        <v>39776</v>
      </c>
      <c r="N245">
        <v>39666</v>
      </c>
      <c r="O245">
        <v>43610</v>
      </c>
      <c r="P245">
        <v>35813</v>
      </c>
      <c r="Q245">
        <v>36355</v>
      </c>
      <c r="R245">
        <v>34210</v>
      </c>
      <c r="S245">
        <v>32309</v>
      </c>
      <c r="T245">
        <v>25919</v>
      </c>
      <c r="U245">
        <v>31012</v>
      </c>
      <c r="V245">
        <v>28560</v>
      </c>
      <c r="W245">
        <v>32714</v>
      </c>
      <c r="X245">
        <v>26608</v>
      </c>
      <c r="Y245">
        <v>22553</v>
      </c>
      <c r="Z245">
        <v>32356</v>
      </c>
    </row>
    <row r="246" spans="1:26" x14ac:dyDescent="0.35">
      <c r="A246">
        <v>438</v>
      </c>
      <c r="B246" t="s">
        <v>265</v>
      </c>
      <c r="C246">
        <v>303082</v>
      </c>
      <c r="D246">
        <v>221741</v>
      </c>
      <c r="E246">
        <v>227147</v>
      </c>
      <c r="F246">
        <v>261444</v>
      </c>
      <c r="G246">
        <v>240803</v>
      </c>
      <c r="H246">
        <v>263996</v>
      </c>
      <c r="I246">
        <v>288991</v>
      </c>
      <c r="J246">
        <v>247914</v>
      </c>
      <c r="K246">
        <v>251390</v>
      </c>
      <c r="L246">
        <v>251620</v>
      </c>
      <c r="M246">
        <v>248052</v>
      </c>
      <c r="N246">
        <v>283216</v>
      </c>
      <c r="O246">
        <v>311610</v>
      </c>
      <c r="P246">
        <v>299179</v>
      </c>
      <c r="Q246">
        <v>216595</v>
      </c>
      <c r="R246">
        <v>250964</v>
      </c>
      <c r="S246">
        <v>268900</v>
      </c>
      <c r="T246">
        <v>224757</v>
      </c>
      <c r="U246">
        <v>295553</v>
      </c>
      <c r="V246">
        <v>210110</v>
      </c>
      <c r="W246">
        <v>187364</v>
      </c>
      <c r="X246">
        <v>295313</v>
      </c>
      <c r="Y246">
        <v>204480</v>
      </c>
      <c r="Z246">
        <v>246785</v>
      </c>
    </row>
    <row r="247" spans="1:26" x14ac:dyDescent="0.35">
      <c r="A247">
        <v>439</v>
      </c>
      <c r="B247" t="s">
        <v>268</v>
      </c>
      <c r="C247">
        <v>30268</v>
      </c>
      <c r="D247">
        <v>33709</v>
      </c>
      <c r="E247">
        <v>30661</v>
      </c>
      <c r="F247">
        <v>64343</v>
      </c>
      <c r="G247">
        <v>47641</v>
      </c>
      <c r="H247">
        <v>47286</v>
      </c>
      <c r="I247">
        <v>50179</v>
      </c>
      <c r="J247">
        <v>48491</v>
      </c>
      <c r="K247">
        <v>50255</v>
      </c>
      <c r="L247">
        <v>52087</v>
      </c>
      <c r="M247">
        <v>50408</v>
      </c>
      <c r="N247">
        <v>54010</v>
      </c>
      <c r="O247">
        <v>34701</v>
      </c>
      <c r="P247">
        <v>37660</v>
      </c>
      <c r="Q247">
        <v>37171</v>
      </c>
      <c r="R247">
        <v>70430</v>
      </c>
      <c r="S247">
        <v>41755</v>
      </c>
      <c r="T247">
        <v>38572</v>
      </c>
      <c r="U247">
        <v>57850</v>
      </c>
      <c r="V247">
        <v>44367</v>
      </c>
      <c r="W247">
        <v>56653</v>
      </c>
      <c r="X247">
        <v>45244</v>
      </c>
      <c r="Y247">
        <v>48244</v>
      </c>
      <c r="Z247">
        <v>57525</v>
      </c>
    </row>
    <row r="248" spans="1:26" x14ac:dyDescent="0.35">
      <c r="A248">
        <v>440</v>
      </c>
      <c r="B248" t="s">
        <v>267</v>
      </c>
      <c r="C248">
        <v>117273</v>
      </c>
      <c r="D248">
        <v>88002</v>
      </c>
      <c r="E248">
        <v>80606</v>
      </c>
      <c r="F248">
        <v>138780</v>
      </c>
      <c r="G248">
        <v>87653</v>
      </c>
      <c r="H248">
        <v>108954</v>
      </c>
      <c r="I248">
        <v>104334</v>
      </c>
      <c r="J248">
        <v>99199</v>
      </c>
      <c r="K248">
        <v>101244</v>
      </c>
      <c r="L248">
        <v>106615</v>
      </c>
      <c r="M248">
        <v>97798</v>
      </c>
      <c r="N248">
        <v>109972</v>
      </c>
      <c r="O248">
        <v>115994</v>
      </c>
      <c r="P248">
        <v>100078</v>
      </c>
      <c r="Q248">
        <v>158341</v>
      </c>
      <c r="R248">
        <v>86928</v>
      </c>
      <c r="S248">
        <v>48656</v>
      </c>
      <c r="T248">
        <v>102259</v>
      </c>
      <c r="U248">
        <v>102153</v>
      </c>
      <c r="V248">
        <v>120067</v>
      </c>
      <c r="W248">
        <v>78648</v>
      </c>
      <c r="X248">
        <v>92817</v>
      </c>
      <c r="Y248">
        <v>79409</v>
      </c>
      <c r="Z248">
        <v>123767</v>
      </c>
    </row>
    <row r="249" spans="1:26" x14ac:dyDescent="0.35">
      <c r="A249">
        <v>441</v>
      </c>
      <c r="B249" t="s">
        <v>266</v>
      </c>
      <c r="C249">
        <v>87923</v>
      </c>
      <c r="D249">
        <v>94239</v>
      </c>
      <c r="E249">
        <v>95624</v>
      </c>
      <c r="F249">
        <v>94031</v>
      </c>
      <c r="G249">
        <v>89457</v>
      </c>
      <c r="H249">
        <v>99472</v>
      </c>
      <c r="I249">
        <v>101644</v>
      </c>
      <c r="J249">
        <v>94501</v>
      </c>
      <c r="K249">
        <v>99460</v>
      </c>
      <c r="L249">
        <v>109223</v>
      </c>
      <c r="M249">
        <v>102314</v>
      </c>
      <c r="N249">
        <v>94375</v>
      </c>
      <c r="O249">
        <v>111728</v>
      </c>
      <c r="P249">
        <v>78163</v>
      </c>
      <c r="Q249">
        <v>76911</v>
      </c>
      <c r="R249">
        <v>72605</v>
      </c>
      <c r="S249">
        <v>47328</v>
      </c>
      <c r="T249">
        <v>175387</v>
      </c>
      <c r="U249">
        <v>110546</v>
      </c>
      <c r="V249">
        <v>102725</v>
      </c>
      <c r="W249">
        <v>109295</v>
      </c>
      <c r="X249">
        <v>121950</v>
      </c>
      <c r="Y249">
        <v>138094</v>
      </c>
      <c r="Z249">
        <v>125121</v>
      </c>
    </row>
    <row r="250" spans="1:26" x14ac:dyDescent="0.35">
      <c r="A250">
        <v>442</v>
      </c>
      <c r="B250" t="s">
        <v>275</v>
      </c>
      <c r="C250">
        <v>49370</v>
      </c>
      <c r="D250">
        <v>55094</v>
      </c>
      <c r="E250">
        <v>50863</v>
      </c>
      <c r="F250">
        <v>55338</v>
      </c>
      <c r="G250">
        <v>51948</v>
      </c>
      <c r="H250">
        <v>58450</v>
      </c>
      <c r="I250">
        <v>47870</v>
      </c>
      <c r="J250">
        <v>57085</v>
      </c>
      <c r="K250">
        <v>52449</v>
      </c>
      <c r="L250">
        <v>56078</v>
      </c>
      <c r="M250">
        <v>53593</v>
      </c>
      <c r="N250">
        <v>59239</v>
      </c>
      <c r="O250">
        <v>46756</v>
      </c>
      <c r="P250">
        <v>51677</v>
      </c>
      <c r="Q250">
        <v>49001</v>
      </c>
      <c r="R250">
        <v>54785</v>
      </c>
      <c r="S250">
        <v>47117</v>
      </c>
      <c r="T250">
        <v>51877</v>
      </c>
      <c r="U250">
        <v>50221</v>
      </c>
      <c r="V250">
        <v>51204</v>
      </c>
      <c r="W250">
        <v>46470</v>
      </c>
      <c r="X250">
        <v>53647</v>
      </c>
      <c r="Y250">
        <v>50181</v>
      </c>
      <c r="Z250">
        <v>60990</v>
      </c>
    </row>
    <row r="251" spans="1:26" x14ac:dyDescent="0.35">
      <c r="A251">
        <v>443</v>
      </c>
      <c r="B251" t="s">
        <v>270</v>
      </c>
      <c r="C251">
        <v>22509</v>
      </c>
      <c r="D251">
        <v>23128</v>
      </c>
      <c r="E251">
        <v>22112</v>
      </c>
      <c r="F251">
        <v>23051</v>
      </c>
      <c r="G251">
        <v>18602</v>
      </c>
      <c r="H251">
        <v>22244</v>
      </c>
      <c r="I251">
        <v>22567</v>
      </c>
      <c r="J251">
        <v>21445</v>
      </c>
      <c r="K251">
        <v>21490</v>
      </c>
      <c r="L251">
        <v>23658</v>
      </c>
      <c r="M251">
        <v>22701</v>
      </c>
      <c r="N251">
        <v>24033</v>
      </c>
      <c r="O251">
        <v>18897</v>
      </c>
      <c r="P251">
        <v>22329</v>
      </c>
      <c r="Q251">
        <v>19970</v>
      </c>
      <c r="R251">
        <v>21097</v>
      </c>
      <c r="S251">
        <v>19893</v>
      </c>
      <c r="T251">
        <v>19693</v>
      </c>
      <c r="U251">
        <v>21594</v>
      </c>
      <c r="V251">
        <v>20660</v>
      </c>
      <c r="W251">
        <v>21898</v>
      </c>
      <c r="X251">
        <v>20411</v>
      </c>
      <c r="Y251">
        <v>21607</v>
      </c>
      <c r="Z251">
        <v>24112</v>
      </c>
    </row>
    <row r="252" spans="1:26" x14ac:dyDescent="0.35">
      <c r="A252">
        <v>444</v>
      </c>
      <c r="B252" t="s">
        <v>271</v>
      </c>
      <c r="C252">
        <v>90026</v>
      </c>
      <c r="D252">
        <v>91172</v>
      </c>
      <c r="E252">
        <v>88010</v>
      </c>
      <c r="F252">
        <v>90721</v>
      </c>
      <c r="G252">
        <v>90660</v>
      </c>
      <c r="H252">
        <v>98215</v>
      </c>
      <c r="I252">
        <v>90002</v>
      </c>
      <c r="J252">
        <v>94597</v>
      </c>
      <c r="K252">
        <v>91811</v>
      </c>
      <c r="L252">
        <v>94862</v>
      </c>
      <c r="M252">
        <v>90003</v>
      </c>
      <c r="N252">
        <v>90719</v>
      </c>
      <c r="O252">
        <v>77444</v>
      </c>
      <c r="P252">
        <v>95005</v>
      </c>
      <c r="Q252">
        <v>80839</v>
      </c>
      <c r="R252">
        <v>92588</v>
      </c>
      <c r="S252">
        <v>82703</v>
      </c>
      <c r="T252">
        <v>89024</v>
      </c>
      <c r="U252">
        <v>85035</v>
      </c>
      <c r="V252">
        <v>91376</v>
      </c>
      <c r="W252">
        <v>82994</v>
      </c>
      <c r="X252">
        <v>89459</v>
      </c>
      <c r="Y252">
        <v>85164</v>
      </c>
      <c r="Z252">
        <v>104530</v>
      </c>
    </row>
    <row r="253" spans="1:26" x14ac:dyDescent="0.35">
      <c r="A253">
        <v>445</v>
      </c>
      <c r="B253" t="s">
        <v>274</v>
      </c>
      <c r="C253">
        <v>23498</v>
      </c>
      <c r="D253">
        <v>26193</v>
      </c>
      <c r="E253">
        <v>25342</v>
      </c>
      <c r="F253">
        <v>25334</v>
      </c>
      <c r="G253">
        <v>25568</v>
      </c>
      <c r="H253">
        <v>25422</v>
      </c>
      <c r="I253">
        <v>25532</v>
      </c>
      <c r="J253">
        <v>26158</v>
      </c>
      <c r="K253">
        <v>25440</v>
      </c>
      <c r="L253">
        <v>26242</v>
      </c>
      <c r="M253">
        <v>20117</v>
      </c>
      <c r="N253">
        <v>26253</v>
      </c>
      <c r="O253">
        <v>21915</v>
      </c>
      <c r="P253">
        <v>22040</v>
      </c>
      <c r="Q253">
        <v>22984</v>
      </c>
      <c r="R253">
        <v>22481</v>
      </c>
      <c r="S253">
        <v>23333</v>
      </c>
      <c r="T253">
        <v>24101</v>
      </c>
      <c r="U253">
        <v>25897</v>
      </c>
      <c r="V253">
        <v>25107</v>
      </c>
      <c r="W253">
        <v>21957</v>
      </c>
      <c r="X253">
        <v>27057</v>
      </c>
      <c r="Y253">
        <v>26345</v>
      </c>
      <c r="Z253">
        <v>31974</v>
      </c>
    </row>
    <row r="254" spans="1:26" x14ac:dyDescent="0.35">
      <c r="A254">
        <v>446</v>
      </c>
      <c r="B254" t="s">
        <v>273</v>
      </c>
      <c r="C254">
        <v>41291</v>
      </c>
      <c r="D254">
        <v>42679</v>
      </c>
      <c r="E254">
        <v>39086</v>
      </c>
      <c r="F254">
        <v>44580</v>
      </c>
      <c r="G254">
        <v>39180</v>
      </c>
      <c r="H254">
        <v>44518</v>
      </c>
      <c r="I254">
        <v>39741</v>
      </c>
      <c r="J254">
        <v>41760</v>
      </c>
      <c r="K254">
        <v>39590</v>
      </c>
      <c r="L254">
        <v>42796</v>
      </c>
      <c r="M254">
        <v>40445</v>
      </c>
      <c r="N254">
        <v>39423</v>
      </c>
      <c r="O254">
        <v>37389</v>
      </c>
      <c r="P254">
        <v>39274</v>
      </c>
      <c r="Q254">
        <v>36300</v>
      </c>
      <c r="R254">
        <v>51592</v>
      </c>
      <c r="S254">
        <v>42426</v>
      </c>
      <c r="T254">
        <v>43778</v>
      </c>
      <c r="U254">
        <v>44856</v>
      </c>
      <c r="V254">
        <v>43911</v>
      </c>
      <c r="W254">
        <v>41303</v>
      </c>
      <c r="X254">
        <v>43632</v>
      </c>
      <c r="Y254">
        <v>45283</v>
      </c>
      <c r="Z254">
        <v>45095</v>
      </c>
    </row>
    <row r="255" spans="1:26" x14ac:dyDescent="0.35">
      <c r="A255">
        <v>447</v>
      </c>
      <c r="B255" t="s">
        <v>272</v>
      </c>
      <c r="C255">
        <v>45045</v>
      </c>
      <c r="D255">
        <v>45444</v>
      </c>
      <c r="E255">
        <v>43872</v>
      </c>
      <c r="F255">
        <v>46700</v>
      </c>
      <c r="G255">
        <v>44535</v>
      </c>
      <c r="H255">
        <v>50517</v>
      </c>
      <c r="I255">
        <v>46926</v>
      </c>
      <c r="J255">
        <v>48256</v>
      </c>
      <c r="K255">
        <v>45671</v>
      </c>
      <c r="L255">
        <v>45784</v>
      </c>
      <c r="M255">
        <v>46862</v>
      </c>
      <c r="N255">
        <v>50179</v>
      </c>
      <c r="O255">
        <v>43157</v>
      </c>
      <c r="P255">
        <v>44624</v>
      </c>
      <c r="Q255">
        <v>44682</v>
      </c>
      <c r="R255">
        <v>50228</v>
      </c>
      <c r="S255">
        <v>52653</v>
      </c>
      <c r="T255">
        <v>58434</v>
      </c>
      <c r="U255">
        <v>57307</v>
      </c>
      <c r="V255">
        <v>55448</v>
      </c>
      <c r="W255">
        <v>49368</v>
      </c>
      <c r="X255">
        <v>52244</v>
      </c>
      <c r="Y255">
        <v>49087</v>
      </c>
      <c r="Z255">
        <v>55472</v>
      </c>
    </row>
    <row r="256" spans="1:26" x14ac:dyDescent="0.35">
      <c r="A256">
        <v>454</v>
      </c>
      <c r="B256" t="s">
        <v>281</v>
      </c>
      <c r="C256">
        <v>52964</v>
      </c>
      <c r="D256">
        <v>58464</v>
      </c>
      <c r="E256">
        <v>62317</v>
      </c>
      <c r="F256">
        <v>68610</v>
      </c>
      <c r="G256">
        <v>58229</v>
      </c>
      <c r="H256">
        <v>56221</v>
      </c>
      <c r="I256">
        <v>60150</v>
      </c>
      <c r="J256">
        <v>56312</v>
      </c>
      <c r="K256">
        <v>57956</v>
      </c>
      <c r="L256">
        <v>60222</v>
      </c>
      <c r="M256">
        <v>58461</v>
      </c>
      <c r="N256">
        <v>58280</v>
      </c>
      <c r="O256">
        <v>48952</v>
      </c>
      <c r="P256">
        <v>52859</v>
      </c>
      <c r="Q256">
        <v>54608</v>
      </c>
      <c r="R256">
        <v>67736</v>
      </c>
      <c r="S256">
        <v>58100</v>
      </c>
      <c r="T256">
        <v>60800</v>
      </c>
      <c r="U256">
        <v>60773</v>
      </c>
      <c r="V256">
        <v>58169</v>
      </c>
      <c r="W256">
        <v>57974</v>
      </c>
      <c r="X256">
        <v>63606</v>
      </c>
      <c r="Y256">
        <v>65509</v>
      </c>
      <c r="Z256">
        <v>68884</v>
      </c>
    </row>
    <row r="257" spans="1:26" x14ac:dyDescent="0.35">
      <c r="A257">
        <v>455</v>
      </c>
      <c r="B257" t="s">
        <v>276</v>
      </c>
      <c r="C257">
        <v>8262</v>
      </c>
      <c r="D257">
        <v>9120</v>
      </c>
      <c r="E257">
        <v>9721</v>
      </c>
      <c r="F257">
        <v>10703</v>
      </c>
      <c r="G257">
        <v>9084</v>
      </c>
      <c r="H257">
        <v>8771</v>
      </c>
      <c r="I257">
        <v>9383</v>
      </c>
      <c r="J257">
        <v>8785</v>
      </c>
      <c r="K257">
        <v>9041</v>
      </c>
      <c r="L257">
        <v>9395</v>
      </c>
      <c r="M257">
        <v>9120</v>
      </c>
      <c r="N257">
        <v>9092</v>
      </c>
      <c r="O257">
        <v>11408</v>
      </c>
      <c r="P257">
        <v>4474</v>
      </c>
      <c r="Q257">
        <v>8519</v>
      </c>
      <c r="R257">
        <v>10567</v>
      </c>
      <c r="S257">
        <v>10418</v>
      </c>
      <c r="T257">
        <v>10902</v>
      </c>
      <c r="U257">
        <v>10897</v>
      </c>
      <c r="V257">
        <v>10430</v>
      </c>
      <c r="W257">
        <v>10395</v>
      </c>
      <c r="X257">
        <v>11405</v>
      </c>
      <c r="Y257">
        <v>11746</v>
      </c>
      <c r="Z257">
        <v>12351</v>
      </c>
    </row>
    <row r="258" spans="1:26" x14ac:dyDescent="0.35">
      <c r="A258">
        <v>456</v>
      </c>
      <c r="B258" t="s">
        <v>277</v>
      </c>
      <c r="C258">
        <v>73726</v>
      </c>
      <c r="D258">
        <v>81381</v>
      </c>
      <c r="E258">
        <v>86745</v>
      </c>
      <c r="F258">
        <v>95504</v>
      </c>
      <c r="G258">
        <v>81054</v>
      </c>
      <c r="H258">
        <v>78260</v>
      </c>
      <c r="I258">
        <v>83729</v>
      </c>
      <c r="J258">
        <v>78386</v>
      </c>
      <c r="K258">
        <v>80675</v>
      </c>
      <c r="L258">
        <v>83829</v>
      </c>
      <c r="M258">
        <v>81378</v>
      </c>
      <c r="N258">
        <v>81126</v>
      </c>
      <c r="O258">
        <v>72184</v>
      </c>
      <c r="P258">
        <v>69538</v>
      </c>
      <c r="Q258">
        <v>76014</v>
      </c>
      <c r="R258">
        <v>94289</v>
      </c>
      <c r="S258">
        <v>81103</v>
      </c>
      <c r="T258">
        <v>84871</v>
      </c>
      <c r="U258">
        <v>84833</v>
      </c>
      <c r="V258">
        <v>81198</v>
      </c>
      <c r="W258">
        <v>80927</v>
      </c>
      <c r="X258">
        <v>88788</v>
      </c>
      <c r="Y258">
        <v>91444</v>
      </c>
      <c r="Z258">
        <v>96155</v>
      </c>
    </row>
    <row r="259" spans="1:26" x14ac:dyDescent="0.35">
      <c r="A259">
        <v>457</v>
      </c>
      <c r="B259" t="s">
        <v>280</v>
      </c>
      <c r="C259">
        <v>12076</v>
      </c>
      <c r="D259">
        <v>13330</v>
      </c>
      <c r="E259">
        <v>14208</v>
      </c>
      <c r="F259">
        <v>15643</v>
      </c>
      <c r="G259">
        <v>13276</v>
      </c>
      <c r="H259">
        <v>12819</v>
      </c>
      <c r="I259">
        <v>13714</v>
      </c>
      <c r="J259">
        <v>12839</v>
      </c>
      <c r="K259">
        <v>13214</v>
      </c>
      <c r="L259">
        <v>13731</v>
      </c>
      <c r="M259">
        <v>13329</v>
      </c>
      <c r="N259">
        <v>13288</v>
      </c>
      <c r="O259">
        <v>13483</v>
      </c>
      <c r="P259">
        <v>9730</v>
      </c>
      <c r="Q259">
        <v>12451</v>
      </c>
      <c r="R259">
        <v>15444</v>
      </c>
      <c r="S259">
        <v>14449</v>
      </c>
      <c r="T259">
        <v>15121</v>
      </c>
      <c r="U259">
        <v>15114</v>
      </c>
      <c r="V259">
        <v>14466</v>
      </c>
      <c r="W259">
        <v>14418</v>
      </c>
      <c r="X259">
        <v>15819</v>
      </c>
      <c r="Y259">
        <v>16292</v>
      </c>
      <c r="Z259">
        <v>17131</v>
      </c>
    </row>
    <row r="260" spans="1:26" x14ac:dyDescent="0.35">
      <c r="A260">
        <v>458</v>
      </c>
      <c r="B260" t="s">
        <v>279</v>
      </c>
      <c r="C260">
        <v>33897</v>
      </c>
      <c r="D260">
        <v>37417</v>
      </c>
      <c r="E260">
        <v>39883</v>
      </c>
      <c r="F260">
        <v>43910</v>
      </c>
      <c r="G260">
        <v>37266</v>
      </c>
      <c r="H260">
        <v>35982</v>
      </c>
      <c r="I260">
        <v>38496</v>
      </c>
      <c r="J260">
        <v>36039</v>
      </c>
      <c r="K260">
        <v>37092</v>
      </c>
      <c r="L260">
        <v>38542</v>
      </c>
      <c r="M260">
        <v>37415</v>
      </c>
      <c r="N260">
        <v>37300</v>
      </c>
      <c r="O260">
        <v>30077</v>
      </c>
      <c r="P260">
        <v>35083</v>
      </c>
      <c r="Q260">
        <v>34949</v>
      </c>
      <c r="R260">
        <v>43351</v>
      </c>
      <c r="S260">
        <v>34958</v>
      </c>
      <c r="T260">
        <v>36582</v>
      </c>
      <c r="U260">
        <v>36566</v>
      </c>
      <c r="V260">
        <v>34999</v>
      </c>
      <c r="W260">
        <v>34882</v>
      </c>
      <c r="X260">
        <v>38271</v>
      </c>
      <c r="Y260">
        <v>39416</v>
      </c>
      <c r="Z260">
        <v>41446</v>
      </c>
    </row>
    <row r="261" spans="1:26" x14ac:dyDescent="0.35">
      <c r="A261">
        <v>459</v>
      </c>
      <c r="B261" t="s">
        <v>278</v>
      </c>
      <c r="C261">
        <v>29660</v>
      </c>
      <c r="D261">
        <v>32740</v>
      </c>
      <c r="E261">
        <v>34897</v>
      </c>
      <c r="F261">
        <v>38421</v>
      </c>
      <c r="G261">
        <v>32608</v>
      </c>
      <c r="H261">
        <v>31484</v>
      </c>
      <c r="I261">
        <v>33684</v>
      </c>
      <c r="J261">
        <v>31535</v>
      </c>
      <c r="K261">
        <v>32455</v>
      </c>
      <c r="L261">
        <v>33724</v>
      </c>
      <c r="M261">
        <v>32738</v>
      </c>
      <c r="N261">
        <v>32637</v>
      </c>
      <c r="O261">
        <v>30077</v>
      </c>
      <c r="P261">
        <v>26938</v>
      </c>
      <c r="Q261">
        <v>30580</v>
      </c>
      <c r="R261">
        <v>37932</v>
      </c>
      <c r="S261">
        <v>32628</v>
      </c>
      <c r="T261">
        <v>34144</v>
      </c>
      <c r="U261">
        <v>34128</v>
      </c>
      <c r="V261">
        <v>32666</v>
      </c>
      <c r="W261">
        <v>32557</v>
      </c>
      <c r="X261">
        <v>35719</v>
      </c>
      <c r="Y261">
        <v>36788</v>
      </c>
      <c r="Z261">
        <v>38683</v>
      </c>
    </row>
    <row r="262" spans="1:26" x14ac:dyDescent="0.35">
      <c r="A262">
        <v>460</v>
      </c>
      <c r="B262" t="s">
        <v>287</v>
      </c>
      <c r="C262">
        <v>102334</v>
      </c>
      <c r="D262">
        <v>113558</v>
      </c>
      <c r="E262">
        <v>113180</v>
      </c>
      <c r="F262">
        <v>123948</v>
      </c>
      <c r="G262">
        <v>110177</v>
      </c>
      <c r="H262">
        <v>114671</v>
      </c>
      <c r="I262">
        <v>108020</v>
      </c>
      <c r="J262">
        <v>113397</v>
      </c>
      <c r="K262">
        <v>110405</v>
      </c>
      <c r="L262">
        <v>116300</v>
      </c>
      <c r="M262">
        <v>112054</v>
      </c>
      <c r="N262">
        <v>117519</v>
      </c>
      <c r="O262">
        <v>95708</v>
      </c>
      <c r="P262">
        <v>104536</v>
      </c>
      <c r="Q262">
        <v>103609</v>
      </c>
      <c r="R262">
        <v>122521</v>
      </c>
      <c r="S262">
        <v>105217</v>
      </c>
      <c r="T262">
        <v>112677</v>
      </c>
      <c r="U262">
        <v>110994</v>
      </c>
      <c r="V262">
        <v>109372</v>
      </c>
      <c r="W262">
        <v>104445</v>
      </c>
      <c r="X262">
        <v>117252</v>
      </c>
      <c r="Y262">
        <v>115690</v>
      </c>
      <c r="Z262">
        <v>129874</v>
      </c>
    </row>
    <row r="263" spans="1:26" x14ac:dyDescent="0.35">
      <c r="A263">
        <v>461</v>
      </c>
      <c r="B263" t="s">
        <v>282</v>
      </c>
      <c r="C263">
        <v>30771</v>
      </c>
      <c r="D263">
        <v>32248</v>
      </c>
      <c r="E263">
        <v>31833</v>
      </c>
      <c r="F263">
        <v>33754</v>
      </c>
      <c r="G263">
        <v>27686</v>
      </c>
      <c r="H263">
        <v>31015</v>
      </c>
      <c r="I263">
        <v>31950</v>
      </c>
      <c r="J263">
        <v>30230</v>
      </c>
      <c r="K263">
        <v>30531</v>
      </c>
      <c r="L263">
        <v>33053</v>
      </c>
      <c r="M263">
        <v>31821</v>
      </c>
      <c r="N263">
        <v>33125</v>
      </c>
      <c r="O263">
        <v>30305</v>
      </c>
      <c r="P263">
        <v>26804</v>
      </c>
      <c r="Q263">
        <v>28489</v>
      </c>
      <c r="R263">
        <v>31664</v>
      </c>
      <c r="S263">
        <v>30310</v>
      </c>
      <c r="T263">
        <v>30594</v>
      </c>
      <c r="U263">
        <v>32490</v>
      </c>
      <c r="V263">
        <v>31089</v>
      </c>
      <c r="W263">
        <v>32293</v>
      </c>
      <c r="X263">
        <v>31816</v>
      </c>
      <c r="Y263">
        <v>33353</v>
      </c>
      <c r="Z263">
        <v>36463</v>
      </c>
    </row>
    <row r="264" spans="1:26" x14ac:dyDescent="0.35">
      <c r="A264">
        <v>462</v>
      </c>
      <c r="B264" t="s">
        <v>283</v>
      </c>
      <c r="C264">
        <v>163752</v>
      </c>
      <c r="D264">
        <v>172553</v>
      </c>
      <c r="E264">
        <v>174755</v>
      </c>
      <c r="F264">
        <v>186225</v>
      </c>
      <c r="G264">
        <v>171714</v>
      </c>
      <c r="H264">
        <v>176475</v>
      </c>
      <c r="I264">
        <v>173731</v>
      </c>
      <c r="J264">
        <v>172983</v>
      </c>
      <c r="K264">
        <v>172486</v>
      </c>
      <c r="L264">
        <v>178691</v>
      </c>
      <c r="M264">
        <v>171381</v>
      </c>
      <c r="N264">
        <v>171845</v>
      </c>
      <c r="O264">
        <v>149628</v>
      </c>
      <c r="P264">
        <v>164543</v>
      </c>
      <c r="Q264">
        <v>156853</v>
      </c>
      <c r="R264">
        <v>186877</v>
      </c>
      <c r="S264">
        <v>163806</v>
      </c>
      <c r="T264">
        <v>173895</v>
      </c>
      <c r="U264">
        <v>169868</v>
      </c>
      <c r="V264">
        <v>172574</v>
      </c>
      <c r="W264">
        <v>163921</v>
      </c>
      <c r="X264">
        <v>178247</v>
      </c>
      <c r="Y264">
        <v>176609</v>
      </c>
      <c r="Z264">
        <v>200685</v>
      </c>
    </row>
    <row r="265" spans="1:26" x14ac:dyDescent="0.35">
      <c r="A265">
        <v>463</v>
      </c>
      <c r="B265" t="s">
        <v>286</v>
      </c>
      <c r="C265">
        <v>35574</v>
      </c>
      <c r="D265">
        <v>39523</v>
      </c>
      <c r="E265">
        <v>39550</v>
      </c>
      <c r="F265">
        <v>40977</v>
      </c>
      <c r="G265">
        <v>38844</v>
      </c>
      <c r="H265">
        <v>38241</v>
      </c>
      <c r="I265">
        <v>39246</v>
      </c>
      <c r="J265">
        <v>38997</v>
      </c>
      <c r="K265">
        <v>38654</v>
      </c>
      <c r="L265">
        <v>39973</v>
      </c>
      <c r="M265">
        <v>33446</v>
      </c>
      <c r="N265">
        <v>39541</v>
      </c>
      <c r="O265">
        <v>35398</v>
      </c>
      <c r="P265">
        <v>31770</v>
      </c>
      <c r="Q265">
        <v>35435</v>
      </c>
      <c r="R265">
        <v>37925</v>
      </c>
      <c r="S265">
        <v>37782</v>
      </c>
      <c r="T265">
        <v>39222</v>
      </c>
      <c r="U265">
        <v>41011</v>
      </c>
      <c r="V265">
        <v>39573</v>
      </c>
      <c r="W265">
        <v>36375</v>
      </c>
      <c r="X265">
        <v>42875</v>
      </c>
      <c r="Y265">
        <v>42637</v>
      </c>
      <c r="Z265">
        <v>49106</v>
      </c>
    </row>
    <row r="266" spans="1:26" x14ac:dyDescent="0.35">
      <c r="A266">
        <v>464</v>
      </c>
      <c r="B266" t="s">
        <v>285</v>
      </c>
      <c r="C266">
        <v>75188</v>
      </c>
      <c r="D266">
        <v>80096</v>
      </c>
      <c r="E266">
        <v>78969</v>
      </c>
      <c r="F266">
        <v>88490</v>
      </c>
      <c r="G266">
        <v>76446</v>
      </c>
      <c r="H266">
        <v>80500</v>
      </c>
      <c r="I266">
        <v>78237</v>
      </c>
      <c r="J266">
        <v>77799</v>
      </c>
      <c r="K266">
        <v>76682</v>
      </c>
      <c r="L266">
        <v>81338</v>
      </c>
      <c r="M266">
        <v>77860</v>
      </c>
      <c r="N266">
        <v>76723</v>
      </c>
      <c r="O266">
        <v>67466</v>
      </c>
      <c r="P266">
        <v>74357</v>
      </c>
      <c r="Q266">
        <v>71249</v>
      </c>
      <c r="R266">
        <v>94943</v>
      </c>
      <c r="S266">
        <v>77384</v>
      </c>
      <c r="T266">
        <v>80360</v>
      </c>
      <c r="U266">
        <v>81422</v>
      </c>
      <c r="V266">
        <v>78911</v>
      </c>
      <c r="W266">
        <v>76185</v>
      </c>
      <c r="X266">
        <v>81903</v>
      </c>
      <c r="Y266">
        <v>84699</v>
      </c>
      <c r="Z266">
        <v>86541</v>
      </c>
    </row>
    <row r="267" spans="1:26" x14ac:dyDescent="0.35">
      <c r="A267">
        <v>465</v>
      </c>
      <c r="B267" t="s">
        <v>284</v>
      </c>
      <c r="C267">
        <v>74705</v>
      </c>
      <c r="D267">
        <v>78184</v>
      </c>
      <c r="E267">
        <v>78769</v>
      </c>
      <c r="F267">
        <v>85121</v>
      </c>
      <c r="G267">
        <v>77143</v>
      </c>
      <c r="H267">
        <v>82001</v>
      </c>
      <c r="I267">
        <v>80610</v>
      </c>
      <c r="J267">
        <v>79791</v>
      </c>
      <c r="K267">
        <v>78126</v>
      </c>
      <c r="L267">
        <v>79508</v>
      </c>
      <c r="M267">
        <v>79600</v>
      </c>
      <c r="N267">
        <v>82816</v>
      </c>
      <c r="O267">
        <v>73234</v>
      </c>
      <c r="P267">
        <v>71562</v>
      </c>
      <c r="Q267">
        <v>75262</v>
      </c>
      <c r="R267">
        <v>88160</v>
      </c>
      <c r="S267">
        <v>85281</v>
      </c>
      <c r="T267">
        <v>92578</v>
      </c>
      <c r="U267">
        <v>91435</v>
      </c>
      <c r="V267">
        <v>88114</v>
      </c>
      <c r="W267">
        <v>81924</v>
      </c>
      <c r="X267">
        <v>87963</v>
      </c>
      <c r="Y267">
        <v>85875</v>
      </c>
      <c r="Z267">
        <v>94155</v>
      </c>
    </row>
    <row r="268" spans="1:26" x14ac:dyDescent="0.35">
      <c r="A268">
        <v>466</v>
      </c>
      <c r="B268" t="s">
        <v>293</v>
      </c>
      <c r="C268">
        <v>98868</v>
      </c>
      <c r="D268">
        <v>55560</v>
      </c>
      <c r="E268">
        <v>51009</v>
      </c>
      <c r="F268">
        <v>54931</v>
      </c>
      <c r="G268">
        <v>61411</v>
      </c>
      <c r="H268">
        <v>83789</v>
      </c>
      <c r="I268">
        <v>77956</v>
      </c>
      <c r="J268">
        <v>70815</v>
      </c>
      <c r="K268">
        <v>65562</v>
      </c>
      <c r="L268">
        <v>75461</v>
      </c>
      <c r="M268">
        <v>65114</v>
      </c>
      <c r="N268">
        <v>63296</v>
      </c>
      <c r="O268">
        <v>109777</v>
      </c>
      <c r="P268">
        <v>57158</v>
      </c>
      <c r="Q268">
        <v>72596</v>
      </c>
      <c r="R268">
        <v>74530</v>
      </c>
      <c r="S268">
        <v>74750</v>
      </c>
      <c r="T268">
        <v>70673</v>
      </c>
      <c r="U268">
        <v>90548</v>
      </c>
      <c r="V268">
        <v>79598</v>
      </c>
      <c r="W268">
        <v>78765</v>
      </c>
      <c r="X268">
        <v>70125</v>
      </c>
      <c r="Y268">
        <v>62497</v>
      </c>
      <c r="Z268">
        <v>79839</v>
      </c>
    </row>
    <row r="269" spans="1:26" x14ac:dyDescent="0.35">
      <c r="A269">
        <v>467</v>
      </c>
      <c r="B269" t="s">
        <v>288</v>
      </c>
      <c r="C269">
        <v>373</v>
      </c>
      <c r="D269">
        <v>-8626</v>
      </c>
      <c r="E269">
        <v>272</v>
      </c>
      <c r="F269">
        <v>686</v>
      </c>
      <c r="G269">
        <v>16144</v>
      </c>
      <c r="H269">
        <v>6546</v>
      </c>
      <c r="I269">
        <v>3706</v>
      </c>
      <c r="J269">
        <v>3426</v>
      </c>
      <c r="K269">
        <v>6894</v>
      </c>
      <c r="L269">
        <v>4960</v>
      </c>
      <c r="M269">
        <v>7955</v>
      </c>
      <c r="N269">
        <v>6541</v>
      </c>
      <c r="O269">
        <v>13304</v>
      </c>
      <c r="P269">
        <v>9010</v>
      </c>
      <c r="Q269">
        <v>7866</v>
      </c>
      <c r="R269">
        <v>2547</v>
      </c>
      <c r="S269">
        <v>1998</v>
      </c>
      <c r="T269">
        <v>-4675</v>
      </c>
      <c r="U269">
        <v>-1479</v>
      </c>
      <c r="V269">
        <v>-2530</v>
      </c>
      <c r="W269">
        <v>421</v>
      </c>
      <c r="X269">
        <v>-5208</v>
      </c>
      <c r="Y269">
        <v>-10800</v>
      </c>
      <c r="Z269">
        <v>-4162</v>
      </c>
    </row>
    <row r="270" spans="1:26" x14ac:dyDescent="0.35">
      <c r="A270">
        <v>468</v>
      </c>
      <c r="B270" t="s">
        <v>289</v>
      </c>
      <c r="C270">
        <v>139330</v>
      </c>
      <c r="D270">
        <v>49188</v>
      </c>
      <c r="E270">
        <v>52392</v>
      </c>
      <c r="F270">
        <v>75219</v>
      </c>
      <c r="G270">
        <v>69089</v>
      </c>
      <c r="H270">
        <v>87521</v>
      </c>
      <c r="I270">
        <v>115260</v>
      </c>
      <c r="J270">
        <v>74931</v>
      </c>
      <c r="K270">
        <v>78904</v>
      </c>
      <c r="L270">
        <v>72929</v>
      </c>
      <c r="M270">
        <v>76671</v>
      </c>
      <c r="N270">
        <v>111371</v>
      </c>
      <c r="O270">
        <v>161982</v>
      </c>
      <c r="P270">
        <v>134636</v>
      </c>
      <c r="Q270">
        <v>59743</v>
      </c>
      <c r="R270">
        <v>64087</v>
      </c>
      <c r="S270">
        <v>105094</v>
      </c>
      <c r="T270">
        <v>50862</v>
      </c>
      <c r="U270">
        <v>125684</v>
      </c>
      <c r="V270">
        <v>37536</v>
      </c>
      <c r="W270">
        <v>23443</v>
      </c>
      <c r="X270">
        <v>117066</v>
      </c>
      <c r="Y270">
        <v>27872</v>
      </c>
      <c r="Z270">
        <v>45455</v>
      </c>
    </row>
    <row r="271" spans="1:26" x14ac:dyDescent="0.35">
      <c r="A271">
        <v>469</v>
      </c>
      <c r="B271" t="s">
        <v>292</v>
      </c>
      <c r="C271">
        <v>-5306</v>
      </c>
      <c r="D271">
        <v>-5814</v>
      </c>
      <c r="E271">
        <v>-8889</v>
      </c>
      <c r="F271">
        <v>23366</v>
      </c>
      <c r="G271">
        <v>8797</v>
      </c>
      <c r="H271">
        <v>9045</v>
      </c>
      <c r="I271">
        <v>10933</v>
      </c>
      <c r="J271">
        <v>9494</v>
      </c>
      <c r="K271">
        <v>11601</v>
      </c>
      <c r="L271">
        <v>12114</v>
      </c>
      <c r="M271">
        <v>16962</v>
      </c>
      <c r="N271">
        <v>14469</v>
      </c>
      <c r="O271">
        <v>-697</v>
      </c>
      <c r="P271">
        <v>5891</v>
      </c>
      <c r="Q271">
        <v>1736</v>
      </c>
      <c r="R271">
        <v>32504</v>
      </c>
      <c r="S271">
        <v>3973</v>
      </c>
      <c r="T271">
        <v>-651</v>
      </c>
      <c r="U271">
        <v>16839</v>
      </c>
      <c r="V271">
        <v>4794</v>
      </c>
      <c r="W271">
        <v>20278</v>
      </c>
      <c r="X271">
        <v>2369</v>
      </c>
      <c r="Y271">
        <v>5607</v>
      </c>
      <c r="Z271">
        <v>8304</v>
      </c>
    </row>
    <row r="272" spans="1:26" x14ac:dyDescent="0.35">
      <c r="A272">
        <v>470</v>
      </c>
      <c r="B272" t="s">
        <v>291</v>
      </c>
      <c r="C272">
        <v>42085</v>
      </c>
      <c r="D272">
        <v>7906</v>
      </c>
      <c r="E272">
        <v>1637</v>
      </c>
      <c r="F272">
        <v>50290</v>
      </c>
      <c r="G272">
        <v>11207</v>
      </c>
      <c r="H272">
        <v>28454</v>
      </c>
      <c r="I272">
        <v>26097</v>
      </c>
      <c r="J272">
        <v>21400</v>
      </c>
      <c r="K272">
        <v>24562</v>
      </c>
      <c r="L272">
        <v>25277</v>
      </c>
      <c r="M272">
        <v>19938</v>
      </c>
      <c r="N272">
        <v>33249</v>
      </c>
      <c r="O272">
        <v>48528</v>
      </c>
      <c r="P272">
        <v>25720</v>
      </c>
      <c r="Q272">
        <v>87092</v>
      </c>
      <c r="R272">
        <v>-8015</v>
      </c>
      <c r="S272">
        <v>-28728</v>
      </c>
      <c r="T272">
        <v>21899</v>
      </c>
      <c r="U272">
        <v>20731</v>
      </c>
      <c r="V272">
        <v>41158</v>
      </c>
      <c r="W272">
        <v>2463</v>
      </c>
      <c r="X272">
        <v>10914</v>
      </c>
      <c r="Y272">
        <v>-5290</v>
      </c>
      <c r="Z272">
        <v>37175</v>
      </c>
    </row>
    <row r="273" spans="1:26" x14ac:dyDescent="0.35">
      <c r="A273">
        <v>471</v>
      </c>
      <c r="B273" t="s">
        <v>290</v>
      </c>
      <c r="C273">
        <v>978</v>
      </c>
      <c r="D273">
        <v>604</v>
      </c>
      <c r="E273">
        <v>-5247</v>
      </c>
      <c r="F273">
        <v>2367</v>
      </c>
      <c r="G273">
        <v>16896</v>
      </c>
      <c r="H273">
        <v>19492</v>
      </c>
      <c r="I273">
        <v>22388</v>
      </c>
      <c r="J273">
        <v>16794</v>
      </c>
      <c r="K273">
        <v>22614</v>
      </c>
      <c r="L273">
        <v>28164</v>
      </c>
      <c r="M273">
        <v>20685</v>
      </c>
      <c r="N273">
        <v>22102</v>
      </c>
      <c r="O273">
        <v>38494</v>
      </c>
      <c r="P273">
        <v>6600</v>
      </c>
      <c r="Q273">
        <v>1649</v>
      </c>
      <c r="R273">
        <v>-15555</v>
      </c>
      <c r="S273">
        <v>-37954</v>
      </c>
      <c r="T273">
        <v>82809</v>
      </c>
      <c r="U273">
        <v>19111</v>
      </c>
      <c r="V273">
        <v>14610</v>
      </c>
      <c r="W273">
        <v>27370</v>
      </c>
      <c r="X273">
        <v>33986</v>
      </c>
      <c r="Y273">
        <v>52218</v>
      </c>
      <c r="Z273">
        <v>30939</v>
      </c>
    </row>
    <row r="274" spans="1:26" x14ac:dyDescent="0.35">
      <c r="A274">
        <v>472</v>
      </c>
      <c r="B274" t="s">
        <v>652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2</v>
      </c>
      <c r="R274">
        <v>3</v>
      </c>
      <c r="S274">
        <v>1</v>
      </c>
      <c r="T274">
        <v>1</v>
      </c>
      <c r="U274">
        <v>1</v>
      </c>
      <c r="V274">
        <v>2</v>
      </c>
      <c r="W274">
        <v>2</v>
      </c>
      <c r="X274">
        <v>1</v>
      </c>
      <c r="Y274">
        <v>0</v>
      </c>
      <c r="Z274">
        <v>5</v>
      </c>
    </row>
    <row r="275" spans="1:26" x14ac:dyDescent="0.35">
      <c r="A275">
        <v>473</v>
      </c>
      <c r="B275" t="s">
        <v>653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1</v>
      </c>
      <c r="P275">
        <v>0</v>
      </c>
      <c r="Q275">
        <v>1</v>
      </c>
      <c r="R275">
        <v>1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1</v>
      </c>
    </row>
    <row r="276" spans="1:26" x14ac:dyDescent="0.35">
      <c r="A276">
        <v>474</v>
      </c>
      <c r="B276" t="s">
        <v>654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3</v>
      </c>
      <c r="R276">
        <v>0</v>
      </c>
      <c r="S276">
        <v>3</v>
      </c>
      <c r="T276">
        <v>4</v>
      </c>
      <c r="U276">
        <v>2</v>
      </c>
      <c r="V276">
        <v>5</v>
      </c>
      <c r="W276">
        <v>3</v>
      </c>
      <c r="X276">
        <v>1</v>
      </c>
      <c r="Y276">
        <v>0</v>
      </c>
      <c r="Z276">
        <v>7</v>
      </c>
    </row>
    <row r="277" spans="1:26" x14ac:dyDescent="0.35">
      <c r="A277">
        <v>475</v>
      </c>
      <c r="B277" t="s">
        <v>655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1</v>
      </c>
      <c r="S277">
        <v>0</v>
      </c>
      <c r="T277">
        <v>0</v>
      </c>
      <c r="U277">
        <v>2</v>
      </c>
      <c r="V277">
        <v>0</v>
      </c>
      <c r="W277">
        <v>2</v>
      </c>
      <c r="X277">
        <v>0</v>
      </c>
      <c r="Y277">
        <v>0</v>
      </c>
      <c r="Z277">
        <v>2</v>
      </c>
    </row>
    <row r="278" spans="1:26" x14ac:dyDescent="0.35">
      <c r="A278">
        <v>476</v>
      </c>
      <c r="B278" t="s">
        <v>656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1</v>
      </c>
      <c r="R278">
        <v>1</v>
      </c>
      <c r="S278">
        <v>0</v>
      </c>
      <c r="T278">
        <v>0</v>
      </c>
      <c r="U278">
        <v>0</v>
      </c>
      <c r="V278">
        <v>0</v>
      </c>
      <c r="W278">
        <v>1</v>
      </c>
      <c r="X278">
        <v>0</v>
      </c>
      <c r="Y278">
        <v>0</v>
      </c>
      <c r="Z278">
        <v>5</v>
      </c>
    </row>
    <row r="279" spans="1:26" x14ac:dyDescent="0.35">
      <c r="A279">
        <v>477</v>
      </c>
      <c r="B279" t="s">
        <v>657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1</v>
      </c>
      <c r="S279">
        <v>0</v>
      </c>
      <c r="T279">
        <v>0</v>
      </c>
      <c r="U279">
        <v>0</v>
      </c>
      <c r="V279">
        <v>2</v>
      </c>
      <c r="W279">
        <v>0</v>
      </c>
      <c r="X279">
        <v>0</v>
      </c>
      <c r="Y279">
        <v>0</v>
      </c>
      <c r="Z279">
        <v>2</v>
      </c>
    </row>
    <row r="280" spans="1:26" x14ac:dyDescent="0.35">
      <c r="A280">
        <v>485</v>
      </c>
      <c r="B280" t="s">
        <v>239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</row>
    <row r="281" spans="1:26" x14ac:dyDescent="0.35">
      <c r="A281">
        <v>486</v>
      </c>
      <c r="B281" t="s">
        <v>238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</row>
    <row r="282" spans="1:26" x14ac:dyDescent="0.35">
      <c r="A282">
        <v>496</v>
      </c>
      <c r="B282" t="s">
        <v>628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</row>
    <row r="283" spans="1:26" x14ac:dyDescent="0.35">
      <c r="A283">
        <v>496</v>
      </c>
      <c r="B283" t="s">
        <v>628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</row>
    <row r="284" spans="1:26" x14ac:dyDescent="0.35">
      <c r="A284">
        <v>496</v>
      </c>
      <c r="B284" t="s">
        <v>628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</row>
    <row r="285" spans="1:26" x14ac:dyDescent="0.35">
      <c r="A285">
        <v>508</v>
      </c>
      <c r="B285" t="s">
        <v>671</v>
      </c>
      <c r="C285">
        <v>8102</v>
      </c>
      <c r="D285">
        <v>9452</v>
      </c>
      <c r="E285">
        <v>10803</v>
      </c>
      <c r="F285">
        <v>12152</v>
      </c>
      <c r="G285">
        <v>12152</v>
      </c>
      <c r="H285">
        <v>12152</v>
      </c>
      <c r="I285">
        <v>12152</v>
      </c>
      <c r="J285">
        <v>12152</v>
      </c>
      <c r="K285">
        <v>13503</v>
      </c>
      <c r="L285">
        <v>12152</v>
      </c>
      <c r="M285">
        <v>12152</v>
      </c>
      <c r="N285">
        <v>8102</v>
      </c>
      <c r="O285">
        <v>7030</v>
      </c>
      <c r="P285">
        <v>6911</v>
      </c>
      <c r="Q285">
        <v>9543</v>
      </c>
      <c r="R285">
        <v>6734</v>
      </c>
      <c r="S285">
        <v>8456</v>
      </c>
      <c r="T285">
        <v>6830</v>
      </c>
      <c r="U285">
        <v>9962</v>
      </c>
      <c r="V285">
        <v>12395</v>
      </c>
      <c r="W285">
        <v>8289</v>
      </c>
      <c r="X285">
        <v>8139</v>
      </c>
      <c r="Y285">
        <v>13016</v>
      </c>
      <c r="Z285">
        <v>4942</v>
      </c>
    </row>
    <row r="286" spans="1:26" x14ac:dyDescent="0.35">
      <c r="A286">
        <v>515</v>
      </c>
      <c r="B286" t="s">
        <v>355</v>
      </c>
      <c r="C286">
        <v>4424</v>
      </c>
      <c r="D286">
        <v>4424</v>
      </c>
      <c r="E286">
        <v>4424</v>
      </c>
      <c r="F286">
        <v>4424</v>
      </c>
      <c r="G286">
        <v>4424</v>
      </c>
      <c r="H286">
        <v>4424</v>
      </c>
      <c r="I286">
        <v>4424</v>
      </c>
      <c r="J286">
        <v>4424</v>
      </c>
      <c r="K286">
        <v>4424</v>
      </c>
      <c r="L286">
        <v>4424</v>
      </c>
      <c r="M286">
        <v>4424</v>
      </c>
      <c r="N286">
        <v>4424</v>
      </c>
      <c r="O286">
        <v>3581</v>
      </c>
      <c r="P286">
        <v>4092</v>
      </c>
      <c r="Q286">
        <v>3976</v>
      </c>
      <c r="R286">
        <v>4324</v>
      </c>
      <c r="S286">
        <v>4815</v>
      </c>
      <c r="T286">
        <v>4359</v>
      </c>
      <c r="U286">
        <v>4438</v>
      </c>
      <c r="V286">
        <v>3283</v>
      </c>
      <c r="W286">
        <v>5045</v>
      </c>
      <c r="X286">
        <v>4356</v>
      </c>
      <c r="Y286">
        <v>4128</v>
      </c>
      <c r="Z286">
        <v>4359</v>
      </c>
    </row>
    <row r="287" spans="1:26" x14ac:dyDescent="0.35">
      <c r="A287">
        <v>516</v>
      </c>
      <c r="B287" t="s">
        <v>350</v>
      </c>
      <c r="C287">
        <v>1307</v>
      </c>
      <c r="D287">
        <v>1307</v>
      </c>
      <c r="E287">
        <v>1307</v>
      </c>
      <c r="F287">
        <v>1307</v>
      </c>
      <c r="G287">
        <v>1307</v>
      </c>
      <c r="H287">
        <v>1307</v>
      </c>
      <c r="I287">
        <v>1307</v>
      </c>
      <c r="J287">
        <v>1307</v>
      </c>
      <c r="K287">
        <v>1307</v>
      </c>
      <c r="L287">
        <v>1307</v>
      </c>
      <c r="M287">
        <v>1307</v>
      </c>
      <c r="N287">
        <v>1307</v>
      </c>
      <c r="O287">
        <v>1401</v>
      </c>
      <c r="P287">
        <v>1395</v>
      </c>
      <c r="Q287">
        <v>1119</v>
      </c>
      <c r="R287">
        <v>1688</v>
      </c>
      <c r="S287">
        <v>1391</v>
      </c>
      <c r="T287">
        <v>1844</v>
      </c>
      <c r="U287">
        <v>1142</v>
      </c>
      <c r="V287">
        <v>979</v>
      </c>
      <c r="W287">
        <v>1477</v>
      </c>
      <c r="X287">
        <v>1328</v>
      </c>
      <c r="Y287">
        <v>1183</v>
      </c>
      <c r="Z287">
        <v>2216</v>
      </c>
    </row>
    <row r="288" spans="1:26" x14ac:dyDescent="0.35">
      <c r="A288">
        <v>517</v>
      </c>
      <c r="B288" t="s">
        <v>351</v>
      </c>
      <c r="C288">
        <v>3636</v>
      </c>
      <c r="D288">
        <v>3636</v>
      </c>
      <c r="E288">
        <v>3636</v>
      </c>
      <c r="F288">
        <v>3636</v>
      </c>
      <c r="G288">
        <v>3636</v>
      </c>
      <c r="H288">
        <v>3636</v>
      </c>
      <c r="I288">
        <v>3636</v>
      </c>
      <c r="J288">
        <v>3636</v>
      </c>
      <c r="K288">
        <v>3636</v>
      </c>
      <c r="L288">
        <v>3636</v>
      </c>
      <c r="M288">
        <v>3636</v>
      </c>
      <c r="N288">
        <v>3636</v>
      </c>
      <c r="O288">
        <v>2738</v>
      </c>
      <c r="P288">
        <v>3610</v>
      </c>
      <c r="Q288">
        <v>1815</v>
      </c>
      <c r="R288">
        <v>3725</v>
      </c>
      <c r="S288">
        <v>2976</v>
      </c>
      <c r="T288">
        <v>3339</v>
      </c>
      <c r="U288">
        <v>4082</v>
      </c>
      <c r="V288">
        <v>3510</v>
      </c>
      <c r="W288">
        <v>3806</v>
      </c>
      <c r="X288">
        <v>4170</v>
      </c>
      <c r="Y288">
        <v>2512</v>
      </c>
      <c r="Z288">
        <v>2881</v>
      </c>
    </row>
    <row r="289" spans="1:26" x14ac:dyDescent="0.35">
      <c r="A289">
        <v>518</v>
      </c>
      <c r="B289" t="s">
        <v>354</v>
      </c>
      <c r="C289">
        <v>1245</v>
      </c>
      <c r="D289">
        <v>1245</v>
      </c>
      <c r="E289">
        <v>1245</v>
      </c>
      <c r="F289">
        <v>1245</v>
      </c>
      <c r="G289">
        <v>1245</v>
      </c>
      <c r="H289">
        <v>1245</v>
      </c>
      <c r="I289">
        <v>1245</v>
      </c>
      <c r="J289">
        <v>1245</v>
      </c>
      <c r="K289">
        <v>1245</v>
      </c>
      <c r="L289">
        <v>1245</v>
      </c>
      <c r="M289">
        <v>1245</v>
      </c>
      <c r="N289">
        <v>1245</v>
      </c>
      <c r="O289">
        <v>945</v>
      </c>
      <c r="P289">
        <v>1198</v>
      </c>
      <c r="Q289">
        <v>1611</v>
      </c>
      <c r="R289">
        <v>1232</v>
      </c>
      <c r="S289">
        <v>1450</v>
      </c>
      <c r="T289">
        <v>1204</v>
      </c>
      <c r="U289">
        <v>1362</v>
      </c>
      <c r="V289">
        <v>1059</v>
      </c>
      <c r="W289">
        <v>1214</v>
      </c>
      <c r="X289">
        <v>1151</v>
      </c>
      <c r="Y289">
        <v>1322</v>
      </c>
      <c r="Z289">
        <v>1424</v>
      </c>
    </row>
    <row r="290" spans="1:26" x14ac:dyDescent="0.35">
      <c r="A290">
        <v>519</v>
      </c>
      <c r="B290" t="s">
        <v>353</v>
      </c>
      <c r="C290">
        <v>1881</v>
      </c>
      <c r="D290">
        <v>1881</v>
      </c>
      <c r="E290">
        <v>1881</v>
      </c>
      <c r="F290">
        <v>1881</v>
      </c>
      <c r="G290">
        <v>1881</v>
      </c>
      <c r="H290">
        <v>1881</v>
      </c>
      <c r="I290">
        <v>1881</v>
      </c>
      <c r="J290">
        <v>1881</v>
      </c>
      <c r="K290">
        <v>1881</v>
      </c>
      <c r="L290">
        <v>1881</v>
      </c>
      <c r="M290">
        <v>1881</v>
      </c>
      <c r="N290">
        <v>1881</v>
      </c>
      <c r="O290">
        <v>1215</v>
      </c>
      <c r="P290">
        <v>1424</v>
      </c>
      <c r="Q290">
        <v>1487</v>
      </c>
      <c r="R290">
        <v>1351</v>
      </c>
      <c r="S290">
        <v>2051</v>
      </c>
      <c r="T290">
        <v>1308</v>
      </c>
      <c r="U290">
        <v>1202</v>
      </c>
      <c r="V290">
        <v>1547</v>
      </c>
      <c r="W290">
        <v>1447</v>
      </c>
      <c r="X290">
        <v>2436</v>
      </c>
      <c r="Y290">
        <v>1406</v>
      </c>
      <c r="Z290">
        <v>816</v>
      </c>
    </row>
    <row r="291" spans="1:26" x14ac:dyDescent="0.35">
      <c r="A291">
        <v>520</v>
      </c>
      <c r="B291" t="s">
        <v>352</v>
      </c>
      <c r="C291">
        <v>2035</v>
      </c>
      <c r="D291">
        <v>2035</v>
      </c>
      <c r="E291">
        <v>2035</v>
      </c>
      <c r="F291">
        <v>2035</v>
      </c>
      <c r="G291">
        <v>2035</v>
      </c>
      <c r="H291">
        <v>2035</v>
      </c>
      <c r="I291">
        <v>2035</v>
      </c>
      <c r="J291">
        <v>2035</v>
      </c>
      <c r="K291">
        <v>2035</v>
      </c>
      <c r="L291">
        <v>2035</v>
      </c>
      <c r="M291">
        <v>2035</v>
      </c>
      <c r="N291">
        <v>2035</v>
      </c>
      <c r="O291">
        <v>1769</v>
      </c>
      <c r="P291">
        <v>1655</v>
      </c>
      <c r="Q291">
        <v>2262</v>
      </c>
      <c r="R291">
        <v>1852</v>
      </c>
      <c r="S291">
        <v>4439</v>
      </c>
      <c r="T291">
        <v>-475</v>
      </c>
      <c r="U291">
        <v>2166</v>
      </c>
      <c r="V291">
        <v>2251</v>
      </c>
      <c r="W291">
        <v>2361</v>
      </c>
      <c r="X291">
        <v>2055</v>
      </c>
      <c r="Y291">
        <v>1871</v>
      </c>
      <c r="Z291">
        <v>2110</v>
      </c>
    </row>
    <row r="292" spans="1:26" x14ac:dyDescent="0.35">
      <c r="A292">
        <v>521</v>
      </c>
      <c r="B292" t="s">
        <v>356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</row>
    <row r="293" spans="1:26" x14ac:dyDescent="0.35">
      <c r="A293">
        <v>527</v>
      </c>
      <c r="B293" t="s">
        <v>576</v>
      </c>
      <c r="C293">
        <v>323</v>
      </c>
      <c r="D293">
        <v>377</v>
      </c>
      <c r="E293">
        <v>431</v>
      </c>
      <c r="F293">
        <v>485</v>
      </c>
      <c r="G293">
        <v>485</v>
      </c>
      <c r="H293">
        <v>485</v>
      </c>
      <c r="I293">
        <v>485</v>
      </c>
      <c r="J293">
        <v>485</v>
      </c>
      <c r="K293">
        <v>539</v>
      </c>
      <c r="L293">
        <v>485</v>
      </c>
      <c r="M293">
        <v>485</v>
      </c>
      <c r="N293">
        <v>323</v>
      </c>
      <c r="O293">
        <v>220</v>
      </c>
      <c r="P293">
        <v>220</v>
      </c>
      <c r="Q293">
        <v>330</v>
      </c>
      <c r="R293">
        <v>110</v>
      </c>
      <c r="S293">
        <v>120</v>
      </c>
      <c r="T293">
        <v>30</v>
      </c>
      <c r="U293">
        <v>1308</v>
      </c>
      <c r="V293">
        <v>442</v>
      </c>
      <c r="W293">
        <v>702</v>
      </c>
      <c r="X293">
        <v>426</v>
      </c>
      <c r="Y293">
        <v>257</v>
      </c>
      <c r="Z293">
        <v>0</v>
      </c>
    </row>
    <row r="294" spans="1:26" x14ac:dyDescent="0.35">
      <c r="A294">
        <v>528</v>
      </c>
      <c r="B294" t="s">
        <v>577</v>
      </c>
      <c r="C294">
        <v>125</v>
      </c>
      <c r="D294">
        <v>138</v>
      </c>
      <c r="E294">
        <v>150</v>
      </c>
      <c r="F294">
        <v>176</v>
      </c>
      <c r="G294">
        <v>188</v>
      </c>
      <c r="H294">
        <v>188</v>
      </c>
      <c r="I294">
        <v>201</v>
      </c>
      <c r="J294">
        <v>213</v>
      </c>
      <c r="K294">
        <v>226</v>
      </c>
      <c r="L294">
        <v>251</v>
      </c>
      <c r="M294">
        <v>301</v>
      </c>
      <c r="N294">
        <v>351</v>
      </c>
      <c r="O294">
        <v>0</v>
      </c>
      <c r="P294">
        <v>315</v>
      </c>
      <c r="Q294">
        <v>0</v>
      </c>
      <c r="R294">
        <v>128</v>
      </c>
      <c r="S294">
        <v>193</v>
      </c>
      <c r="T294">
        <v>0</v>
      </c>
      <c r="U294">
        <v>0</v>
      </c>
      <c r="V294">
        <v>81</v>
      </c>
      <c r="W294">
        <v>0</v>
      </c>
      <c r="X294">
        <v>1572</v>
      </c>
      <c r="Y294">
        <v>0</v>
      </c>
      <c r="Z294">
        <v>665</v>
      </c>
    </row>
    <row r="295" spans="1:26" x14ac:dyDescent="0.35">
      <c r="A295">
        <v>529</v>
      </c>
      <c r="B295" t="s">
        <v>578</v>
      </c>
      <c r="C295">
        <v>198</v>
      </c>
      <c r="D295">
        <v>239</v>
      </c>
      <c r="E295">
        <v>281</v>
      </c>
      <c r="F295">
        <v>309</v>
      </c>
      <c r="G295">
        <v>297</v>
      </c>
      <c r="H295">
        <v>297</v>
      </c>
      <c r="I295">
        <v>284</v>
      </c>
      <c r="J295">
        <v>272</v>
      </c>
      <c r="K295">
        <v>313</v>
      </c>
      <c r="L295">
        <v>234</v>
      </c>
      <c r="M295">
        <v>184</v>
      </c>
      <c r="N295">
        <v>-28</v>
      </c>
      <c r="O295">
        <v>220</v>
      </c>
      <c r="P295">
        <v>-95</v>
      </c>
      <c r="Q295">
        <v>330</v>
      </c>
      <c r="R295">
        <v>-18</v>
      </c>
      <c r="S295">
        <v>-73</v>
      </c>
      <c r="T295">
        <v>30</v>
      </c>
      <c r="U295">
        <v>1308</v>
      </c>
      <c r="V295">
        <v>361</v>
      </c>
      <c r="W295">
        <v>702</v>
      </c>
      <c r="X295">
        <v>-1146</v>
      </c>
      <c r="Y295">
        <v>257</v>
      </c>
      <c r="Z295">
        <v>-665</v>
      </c>
    </row>
    <row r="296" spans="1:26" x14ac:dyDescent="0.35">
      <c r="A296">
        <v>530</v>
      </c>
      <c r="B296" t="s">
        <v>720</v>
      </c>
      <c r="C296">
        <v>69</v>
      </c>
      <c r="D296">
        <v>81</v>
      </c>
      <c r="E296">
        <v>93</v>
      </c>
      <c r="F296">
        <v>104</v>
      </c>
      <c r="G296">
        <v>104</v>
      </c>
      <c r="H296">
        <v>104</v>
      </c>
      <c r="I296">
        <v>104</v>
      </c>
      <c r="J296">
        <v>104</v>
      </c>
      <c r="K296">
        <v>116</v>
      </c>
      <c r="L296">
        <v>104</v>
      </c>
      <c r="M296">
        <v>104</v>
      </c>
      <c r="N296">
        <v>69</v>
      </c>
      <c r="O296">
        <v>0</v>
      </c>
      <c r="P296">
        <v>0</v>
      </c>
      <c r="Q296">
        <v>0</v>
      </c>
      <c r="R296">
        <v>0</v>
      </c>
      <c r="S296">
        <v>120</v>
      </c>
      <c r="T296">
        <v>0</v>
      </c>
      <c r="U296">
        <v>0</v>
      </c>
      <c r="V296">
        <v>0</v>
      </c>
      <c r="W296">
        <v>0</v>
      </c>
      <c r="X296">
        <v>226</v>
      </c>
      <c r="Y296">
        <v>106</v>
      </c>
      <c r="Z296">
        <v>0</v>
      </c>
    </row>
    <row r="297" spans="1:26" x14ac:dyDescent="0.35">
      <c r="A297">
        <v>531</v>
      </c>
      <c r="B297" t="s">
        <v>721</v>
      </c>
      <c r="C297">
        <v>26</v>
      </c>
      <c r="D297">
        <v>30</v>
      </c>
      <c r="E297">
        <v>34</v>
      </c>
      <c r="F297">
        <v>38</v>
      </c>
      <c r="G297">
        <v>38</v>
      </c>
      <c r="H297">
        <v>38</v>
      </c>
      <c r="I297">
        <v>38</v>
      </c>
      <c r="J297">
        <v>38</v>
      </c>
      <c r="K297">
        <v>43</v>
      </c>
      <c r="L297">
        <v>38</v>
      </c>
      <c r="M297">
        <v>38</v>
      </c>
      <c r="N297">
        <v>26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</row>
    <row r="298" spans="1:26" x14ac:dyDescent="0.35">
      <c r="A298">
        <v>532</v>
      </c>
      <c r="B298" t="s">
        <v>722</v>
      </c>
      <c r="C298">
        <v>132</v>
      </c>
      <c r="D298">
        <v>153</v>
      </c>
      <c r="E298">
        <v>175</v>
      </c>
      <c r="F298">
        <v>197</v>
      </c>
      <c r="G298">
        <v>197</v>
      </c>
      <c r="H298">
        <v>197</v>
      </c>
      <c r="I298">
        <v>197</v>
      </c>
      <c r="J298">
        <v>197</v>
      </c>
      <c r="K298">
        <v>219</v>
      </c>
      <c r="L298">
        <v>197</v>
      </c>
      <c r="M298">
        <v>197</v>
      </c>
      <c r="N298">
        <v>132</v>
      </c>
      <c r="O298">
        <v>220</v>
      </c>
      <c r="P298">
        <v>220</v>
      </c>
      <c r="Q298">
        <v>330</v>
      </c>
      <c r="R298">
        <v>110</v>
      </c>
      <c r="S298">
        <v>0</v>
      </c>
      <c r="T298">
        <v>0</v>
      </c>
      <c r="U298">
        <v>58</v>
      </c>
      <c r="V298">
        <v>192</v>
      </c>
      <c r="W298">
        <v>115</v>
      </c>
      <c r="X298">
        <v>0</v>
      </c>
      <c r="Y298">
        <v>151</v>
      </c>
      <c r="Z298">
        <v>0</v>
      </c>
    </row>
    <row r="299" spans="1:26" x14ac:dyDescent="0.35">
      <c r="A299">
        <v>533</v>
      </c>
      <c r="B299" t="s">
        <v>723</v>
      </c>
      <c r="C299">
        <v>29</v>
      </c>
      <c r="D299">
        <v>34</v>
      </c>
      <c r="E299">
        <v>39</v>
      </c>
      <c r="F299">
        <v>44</v>
      </c>
      <c r="G299">
        <v>44</v>
      </c>
      <c r="H299">
        <v>44</v>
      </c>
      <c r="I299">
        <v>44</v>
      </c>
      <c r="J299">
        <v>44</v>
      </c>
      <c r="K299">
        <v>49</v>
      </c>
      <c r="L299">
        <v>44</v>
      </c>
      <c r="M299">
        <v>44</v>
      </c>
      <c r="N299">
        <v>29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30</v>
      </c>
      <c r="U299">
        <v>0</v>
      </c>
      <c r="V299">
        <v>250</v>
      </c>
      <c r="W299">
        <v>587</v>
      </c>
      <c r="X299">
        <v>200</v>
      </c>
      <c r="Y299">
        <v>0</v>
      </c>
      <c r="Z299">
        <v>0</v>
      </c>
    </row>
    <row r="300" spans="1:26" x14ac:dyDescent="0.35">
      <c r="A300">
        <v>534</v>
      </c>
      <c r="B300" t="s">
        <v>724</v>
      </c>
      <c r="C300">
        <v>62</v>
      </c>
      <c r="D300">
        <v>72</v>
      </c>
      <c r="E300">
        <v>83</v>
      </c>
      <c r="F300">
        <v>93</v>
      </c>
      <c r="G300">
        <v>93</v>
      </c>
      <c r="H300">
        <v>93</v>
      </c>
      <c r="I300">
        <v>93</v>
      </c>
      <c r="J300">
        <v>93</v>
      </c>
      <c r="K300">
        <v>104</v>
      </c>
      <c r="L300">
        <v>93</v>
      </c>
      <c r="M300">
        <v>93</v>
      </c>
      <c r="N300">
        <v>62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1250</v>
      </c>
      <c r="V300">
        <v>0</v>
      </c>
      <c r="W300">
        <v>0</v>
      </c>
      <c r="X300">
        <v>0</v>
      </c>
      <c r="Y300">
        <v>0</v>
      </c>
      <c r="Z300">
        <v>0</v>
      </c>
    </row>
    <row r="301" spans="1:26" x14ac:dyDescent="0.35">
      <c r="A301">
        <v>535</v>
      </c>
      <c r="B301" t="s">
        <v>725</v>
      </c>
      <c r="C301">
        <v>47</v>
      </c>
      <c r="D301">
        <v>55</v>
      </c>
      <c r="E301">
        <v>63</v>
      </c>
      <c r="F301">
        <v>71</v>
      </c>
      <c r="G301">
        <v>71</v>
      </c>
      <c r="H301">
        <v>71</v>
      </c>
      <c r="I301">
        <v>71</v>
      </c>
      <c r="J301">
        <v>71</v>
      </c>
      <c r="K301">
        <v>79</v>
      </c>
      <c r="L301">
        <v>71</v>
      </c>
      <c r="M301">
        <v>71</v>
      </c>
      <c r="N301">
        <v>47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</row>
    <row r="302" spans="1:26" x14ac:dyDescent="0.35">
      <c r="A302">
        <v>536</v>
      </c>
      <c r="B302" t="s">
        <v>726</v>
      </c>
      <c r="C302">
        <v>17</v>
      </c>
      <c r="D302">
        <v>19</v>
      </c>
      <c r="E302">
        <v>20</v>
      </c>
      <c r="F302">
        <v>24</v>
      </c>
      <c r="G302">
        <v>25</v>
      </c>
      <c r="H302">
        <v>25</v>
      </c>
      <c r="I302">
        <v>27</v>
      </c>
      <c r="J302">
        <v>29</v>
      </c>
      <c r="K302">
        <v>30</v>
      </c>
      <c r="L302">
        <v>34</v>
      </c>
      <c r="M302">
        <v>41</v>
      </c>
      <c r="N302">
        <v>47</v>
      </c>
      <c r="O302">
        <v>0</v>
      </c>
      <c r="P302">
        <v>0</v>
      </c>
      <c r="Q302">
        <v>0</v>
      </c>
      <c r="R302">
        <v>10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</row>
    <row r="303" spans="1:26" x14ac:dyDescent="0.35">
      <c r="A303">
        <v>537</v>
      </c>
      <c r="B303" t="s">
        <v>727</v>
      </c>
      <c r="C303">
        <v>6</v>
      </c>
      <c r="D303">
        <v>6</v>
      </c>
      <c r="E303">
        <v>7</v>
      </c>
      <c r="F303">
        <v>8</v>
      </c>
      <c r="G303">
        <v>9</v>
      </c>
      <c r="H303">
        <v>9</v>
      </c>
      <c r="I303">
        <v>9</v>
      </c>
      <c r="J303">
        <v>10</v>
      </c>
      <c r="K303">
        <v>10</v>
      </c>
      <c r="L303">
        <v>12</v>
      </c>
      <c r="M303">
        <v>14</v>
      </c>
      <c r="N303">
        <v>16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</row>
    <row r="304" spans="1:26" x14ac:dyDescent="0.35">
      <c r="A304">
        <v>538</v>
      </c>
      <c r="B304" t="s">
        <v>728</v>
      </c>
      <c r="C304">
        <v>48</v>
      </c>
      <c r="D304">
        <v>53</v>
      </c>
      <c r="E304">
        <v>58</v>
      </c>
      <c r="F304">
        <v>67</v>
      </c>
      <c r="G304">
        <v>72</v>
      </c>
      <c r="H304">
        <v>72</v>
      </c>
      <c r="I304">
        <v>77</v>
      </c>
      <c r="J304">
        <v>82</v>
      </c>
      <c r="K304">
        <v>87</v>
      </c>
      <c r="L304">
        <v>96</v>
      </c>
      <c r="M304">
        <v>116</v>
      </c>
      <c r="N304">
        <v>135</v>
      </c>
      <c r="O304">
        <v>0</v>
      </c>
      <c r="P304">
        <v>315</v>
      </c>
      <c r="Q304">
        <v>0</v>
      </c>
      <c r="R304">
        <v>117</v>
      </c>
      <c r="S304">
        <v>193</v>
      </c>
      <c r="T304">
        <v>0</v>
      </c>
      <c r="U304">
        <v>0</v>
      </c>
      <c r="V304">
        <v>51</v>
      </c>
      <c r="W304">
        <v>0</v>
      </c>
      <c r="X304">
        <v>971</v>
      </c>
      <c r="Y304">
        <v>0</v>
      </c>
      <c r="Z304">
        <v>665</v>
      </c>
    </row>
    <row r="305" spans="1:26" x14ac:dyDescent="0.35">
      <c r="A305">
        <v>539</v>
      </c>
      <c r="B305" t="s">
        <v>729</v>
      </c>
      <c r="C305">
        <v>8</v>
      </c>
      <c r="D305">
        <v>9</v>
      </c>
      <c r="E305">
        <v>9</v>
      </c>
      <c r="F305">
        <v>11</v>
      </c>
      <c r="G305">
        <v>12</v>
      </c>
      <c r="H305">
        <v>12</v>
      </c>
      <c r="I305">
        <v>13</v>
      </c>
      <c r="J305">
        <v>13</v>
      </c>
      <c r="K305">
        <v>14</v>
      </c>
      <c r="L305">
        <v>16</v>
      </c>
      <c r="M305">
        <v>19</v>
      </c>
      <c r="N305">
        <v>22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30</v>
      </c>
      <c r="W305">
        <v>0</v>
      </c>
      <c r="X305">
        <v>400</v>
      </c>
      <c r="Y305">
        <v>0</v>
      </c>
      <c r="Z305">
        <v>0</v>
      </c>
    </row>
    <row r="306" spans="1:26" x14ac:dyDescent="0.35">
      <c r="A306">
        <v>540</v>
      </c>
      <c r="B306" t="s">
        <v>730</v>
      </c>
      <c r="C306">
        <v>18</v>
      </c>
      <c r="D306">
        <v>20</v>
      </c>
      <c r="E306">
        <v>22</v>
      </c>
      <c r="F306">
        <v>26</v>
      </c>
      <c r="G306">
        <v>27</v>
      </c>
      <c r="H306">
        <v>27</v>
      </c>
      <c r="I306">
        <v>29</v>
      </c>
      <c r="J306">
        <v>31</v>
      </c>
      <c r="K306">
        <v>33</v>
      </c>
      <c r="L306">
        <v>37</v>
      </c>
      <c r="M306">
        <v>44</v>
      </c>
      <c r="N306">
        <v>51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201</v>
      </c>
      <c r="Y306">
        <v>0</v>
      </c>
      <c r="Z306">
        <v>0</v>
      </c>
    </row>
    <row r="307" spans="1:26" x14ac:dyDescent="0.35">
      <c r="A307">
        <v>541</v>
      </c>
      <c r="B307" t="s">
        <v>731</v>
      </c>
      <c r="C307">
        <v>17</v>
      </c>
      <c r="D307">
        <v>19</v>
      </c>
      <c r="E307">
        <v>21</v>
      </c>
      <c r="F307">
        <v>24</v>
      </c>
      <c r="G307">
        <v>26</v>
      </c>
      <c r="H307">
        <v>26</v>
      </c>
      <c r="I307">
        <v>27</v>
      </c>
      <c r="J307">
        <v>29</v>
      </c>
      <c r="K307">
        <v>31</v>
      </c>
      <c r="L307">
        <v>34</v>
      </c>
      <c r="M307">
        <v>41</v>
      </c>
      <c r="N307">
        <v>48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</row>
    <row r="308" spans="1:26" x14ac:dyDescent="0.35">
      <c r="A308">
        <v>542</v>
      </c>
      <c r="B308" t="s">
        <v>732</v>
      </c>
      <c r="C308">
        <v>52</v>
      </c>
      <c r="D308">
        <v>62</v>
      </c>
      <c r="E308">
        <v>73</v>
      </c>
      <c r="F308">
        <v>80</v>
      </c>
      <c r="G308">
        <v>79</v>
      </c>
      <c r="H308">
        <v>79</v>
      </c>
      <c r="I308">
        <v>77</v>
      </c>
      <c r="J308">
        <v>75</v>
      </c>
      <c r="K308">
        <v>86</v>
      </c>
      <c r="L308">
        <v>70</v>
      </c>
      <c r="M308">
        <v>63</v>
      </c>
      <c r="N308">
        <v>22</v>
      </c>
      <c r="O308">
        <v>0</v>
      </c>
      <c r="P308">
        <v>0</v>
      </c>
      <c r="Q308">
        <v>0</v>
      </c>
      <c r="R308">
        <v>-10</v>
      </c>
      <c r="S308">
        <v>120</v>
      </c>
      <c r="T308">
        <v>0</v>
      </c>
      <c r="U308">
        <v>0</v>
      </c>
      <c r="V308">
        <v>0</v>
      </c>
      <c r="W308">
        <v>0</v>
      </c>
      <c r="X308">
        <v>226</v>
      </c>
      <c r="Y308">
        <v>106</v>
      </c>
      <c r="Z308">
        <v>0</v>
      </c>
    </row>
    <row r="309" spans="1:26" x14ac:dyDescent="0.35">
      <c r="A309">
        <v>543</v>
      </c>
      <c r="B309" t="s">
        <v>733</v>
      </c>
      <c r="C309">
        <v>20</v>
      </c>
      <c r="D309">
        <v>24</v>
      </c>
      <c r="E309">
        <v>27</v>
      </c>
      <c r="F309">
        <v>30</v>
      </c>
      <c r="G309">
        <v>29</v>
      </c>
      <c r="H309">
        <v>29</v>
      </c>
      <c r="I309">
        <v>29</v>
      </c>
      <c r="J309">
        <v>28</v>
      </c>
      <c r="K309">
        <v>33</v>
      </c>
      <c r="L309">
        <v>26</v>
      </c>
      <c r="M309">
        <v>24</v>
      </c>
      <c r="N309">
        <v>10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</row>
    <row r="310" spans="1:26" x14ac:dyDescent="0.35">
      <c r="A310">
        <v>544</v>
      </c>
      <c r="B310" t="s">
        <v>734</v>
      </c>
      <c r="C310">
        <v>84</v>
      </c>
      <c r="D310">
        <v>100</v>
      </c>
      <c r="E310">
        <v>117</v>
      </c>
      <c r="F310">
        <v>130</v>
      </c>
      <c r="G310">
        <v>125</v>
      </c>
      <c r="H310">
        <v>125</v>
      </c>
      <c r="I310">
        <v>120</v>
      </c>
      <c r="J310">
        <v>115</v>
      </c>
      <c r="K310">
        <v>132</v>
      </c>
      <c r="L310">
        <v>101</v>
      </c>
      <c r="M310">
        <v>81</v>
      </c>
      <c r="N310">
        <v>-3</v>
      </c>
      <c r="O310">
        <v>220</v>
      </c>
      <c r="P310">
        <v>-95</v>
      </c>
      <c r="Q310">
        <v>330</v>
      </c>
      <c r="R310">
        <v>-7</v>
      </c>
      <c r="S310">
        <v>-193</v>
      </c>
      <c r="T310">
        <v>0</v>
      </c>
      <c r="U310">
        <v>58</v>
      </c>
      <c r="V310">
        <v>141</v>
      </c>
      <c r="W310">
        <v>115</v>
      </c>
      <c r="X310">
        <v>-971</v>
      </c>
      <c r="Y310">
        <v>151</v>
      </c>
      <c r="Z310">
        <v>-665</v>
      </c>
    </row>
    <row r="311" spans="1:26" x14ac:dyDescent="0.35">
      <c r="A311">
        <v>545</v>
      </c>
      <c r="B311" t="s">
        <v>735</v>
      </c>
      <c r="C311">
        <v>21</v>
      </c>
      <c r="D311">
        <v>25</v>
      </c>
      <c r="E311">
        <v>30</v>
      </c>
      <c r="F311">
        <v>33</v>
      </c>
      <c r="G311">
        <v>32</v>
      </c>
      <c r="H311">
        <v>32</v>
      </c>
      <c r="I311">
        <v>31</v>
      </c>
      <c r="J311">
        <v>31</v>
      </c>
      <c r="K311">
        <v>35</v>
      </c>
      <c r="L311">
        <v>28</v>
      </c>
      <c r="M311">
        <v>25</v>
      </c>
      <c r="N311">
        <v>7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30</v>
      </c>
      <c r="U311">
        <v>0</v>
      </c>
      <c r="V311">
        <v>220</v>
      </c>
      <c r="W311">
        <v>587</v>
      </c>
      <c r="X311">
        <v>-200</v>
      </c>
      <c r="Y311">
        <v>0</v>
      </c>
      <c r="Z311">
        <v>0</v>
      </c>
    </row>
    <row r="312" spans="1:26" x14ac:dyDescent="0.35">
      <c r="A312">
        <v>546</v>
      </c>
      <c r="B312" t="s">
        <v>736</v>
      </c>
      <c r="C312">
        <v>44</v>
      </c>
      <c r="D312">
        <v>52</v>
      </c>
      <c r="E312">
        <v>61</v>
      </c>
      <c r="F312">
        <v>67</v>
      </c>
      <c r="G312">
        <v>66</v>
      </c>
      <c r="H312">
        <v>66</v>
      </c>
      <c r="I312">
        <v>64</v>
      </c>
      <c r="J312">
        <v>62</v>
      </c>
      <c r="K312">
        <v>71</v>
      </c>
      <c r="L312">
        <v>56</v>
      </c>
      <c r="M312">
        <v>49</v>
      </c>
      <c r="N312">
        <v>11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1250</v>
      </c>
      <c r="V312">
        <v>0</v>
      </c>
      <c r="W312">
        <v>0</v>
      </c>
      <c r="X312">
        <v>-201</v>
      </c>
      <c r="Y312">
        <v>0</v>
      </c>
      <c r="Z312">
        <v>0</v>
      </c>
    </row>
    <row r="313" spans="1:26" x14ac:dyDescent="0.35">
      <c r="A313">
        <v>547</v>
      </c>
      <c r="B313" t="s">
        <v>737</v>
      </c>
      <c r="C313">
        <v>30</v>
      </c>
      <c r="D313">
        <v>36</v>
      </c>
      <c r="E313">
        <v>42</v>
      </c>
      <c r="F313">
        <v>47</v>
      </c>
      <c r="G313">
        <v>45</v>
      </c>
      <c r="H313">
        <v>45</v>
      </c>
      <c r="I313">
        <v>44</v>
      </c>
      <c r="J313">
        <v>42</v>
      </c>
      <c r="K313">
        <v>48</v>
      </c>
      <c r="L313">
        <v>37</v>
      </c>
      <c r="M313">
        <v>30</v>
      </c>
      <c r="N313">
        <v>-1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</row>
    <row r="314" spans="1:26" x14ac:dyDescent="0.35">
      <c r="A314">
        <v>565</v>
      </c>
      <c r="B314" t="s">
        <v>341</v>
      </c>
      <c r="C314">
        <v>0</v>
      </c>
      <c r="D314">
        <v>0</v>
      </c>
      <c r="E314">
        <v>0</v>
      </c>
      <c r="F314">
        <v>0</v>
      </c>
      <c r="G314">
        <v>1638</v>
      </c>
      <c r="H314">
        <v>5652</v>
      </c>
      <c r="I314">
        <v>692</v>
      </c>
      <c r="J314">
        <v>1023</v>
      </c>
      <c r="K314">
        <v>0</v>
      </c>
      <c r="L314">
        <v>987</v>
      </c>
      <c r="M314">
        <v>9419</v>
      </c>
      <c r="N314">
        <v>12033</v>
      </c>
      <c r="O314">
        <v>4079</v>
      </c>
      <c r="P314">
        <v>1255</v>
      </c>
      <c r="Q314">
        <v>1327</v>
      </c>
      <c r="R314">
        <v>5035</v>
      </c>
      <c r="S314">
        <v>1003</v>
      </c>
      <c r="T314">
        <v>3010</v>
      </c>
      <c r="U314">
        <v>483</v>
      </c>
      <c r="V314">
        <v>1041</v>
      </c>
      <c r="W314">
        <v>0</v>
      </c>
      <c r="X314">
        <v>610</v>
      </c>
      <c r="Y314">
        <v>9295</v>
      </c>
      <c r="Z314">
        <v>7159</v>
      </c>
    </row>
    <row r="315" spans="1:26" x14ac:dyDescent="0.35">
      <c r="A315">
        <v>566</v>
      </c>
      <c r="B315" t="s">
        <v>341</v>
      </c>
      <c r="C315">
        <v>0</v>
      </c>
      <c r="D315">
        <v>0</v>
      </c>
      <c r="E315">
        <v>0</v>
      </c>
      <c r="F315">
        <v>0</v>
      </c>
      <c r="G315">
        <v>1451</v>
      </c>
      <c r="H315">
        <v>5175</v>
      </c>
      <c r="I315">
        <v>2969</v>
      </c>
      <c r="J315">
        <v>1186</v>
      </c>
      <c r="K315">
        <v>2911</v>
      </c>
      <c r="L315">
        <v>5210</v>
      </c>
      <c r="M315">
        <v>6209</v>
      </c>
      <c r="N315">
        <v>1423</v>
      </c>
      <c r="O315">
        <v>7249</v>
      </c>
      <c r="P315">
        <v>1086</v>
      </c>
      <c r="Q315">
        <v>1891</v>
      </c>
      <c r="R315">
        <v>286</v>
      </c>
      <c r="S315">
        <v>2145</v>
      </c>
      <c r="T315">
        <v>4426</v>
      </c>
      <c r="U315">
        <v>2392</v>
      </c>
      <c r="V315">
        <v>1359</v>
      </c>
      <c r="W315">
        <v>2054</v>
      </c>
      <c r="X315">
        <v>5906</v>
      </c>
      <c r="Y315">
        <v>5702</v>
      </c>
      <c r="Z315">
        <v>2989</v>
      </c>
    </row>
    <row r="316" spans="1:26" x14ac:dyDescent="0.35">
      <c r="A316">
        <v>567</v>
      </c>
      <c r="B316" t="s">
        <v>341</v>
      </c>
      <c r="C316">
        <v>0</v>
      </c>
      <c r="D316">
        <v>0</v>
      </c>
      <c r="E316">
        <v>0</v>
      </c>
      <c r="F316">
        <v>0</v>
      </c>
      <c r="G316">
        <v>2920</v>
      </c>
      <c r="H316">
        <v>459</v>
      </c>
      <c r="I316">
        <v>4792</v>
      </c>
      <c r="J316">
        <v>1907</v>
      </c>
      <c r="K316">
        <v>1188</v>
      </c>
      <c r="L316">
        <v>5494</v>
      </c>
      <c r="M316">
        <v>1291</v>
      </c>
      <c r="N316">
        <v>552</v>
      </c>
      <c r="O316">
        <v>8811</v>
      </c>
      <c r="P316">
        <v>1703</v>
      </c>
      <c r="Q316">
        <v>2551</v>
      </c>
      <c r="R316">
        <v>5697</v>
      </c>
      <c r="S316">
        <v>3040</v>
      </c>
      <c r="T316">
        <v>477</v>
      </c>
      <c r="U316">
        <v>3771</v>
      </c>
      <c r="V316">
        <v>1951</v>
      </c>
      <c r="W316">
        <v>586</v>
      </c>
      <c r="X316">
        <v>2661</v>
      </c>
      <c r="Y316">
        <v>1314</v>
      </c>
      <c r="Z316">
        <v>366</v>
      </c>
    </row>
    <row r="317" spans="1:26" x14ac:dyDescent="0.35">
      <c r="A317">
        <v>568</v>
      </c>
      <c r="B317" t="s">
        <v>341</v>
      </c>
      <c r="C317">
        <v>0</v>
      </c>
      <c r="D317">
        <v>0</v>
      </c>
      <c r="E317">
        <v>0</v>
      </c>
      <c r="F317">
        <v>0</v>
      </c>
      <c r="G317">
        <v>2287</v>
      </c>
      <c r="H317">
        <v>605</v>
      </c>
      <c r="I317">
        <v>8086</v>
      </c>
      <c r="J317">
        <v>6563</v>
      </c>
      <c r="K317">
        <v>7873</v>
      </c>
      <c r="L317">
        <v>2012</v>
      </c>
      <c r="M317">
        <v>7536</v>
      </c>
      <c r="N317">
        <v>1470</v>
      </c>
      <c r="O317">
        <v>2757</v>
      </c>
      <c r="P317">
        <v>1303</v>
      </c>
      <c r="Q317">
        <v>4435</v>
      </c>
      <c r="R317">
        <v>2706</v>
      </c>
      <c r="S317">
        <v>2332</v>
      </c>
      <c r="T317">
        <v>1005</v>
      </c>
      <c r="U317">
        <v>8417</v>
      </c>
      <c r="V317">
        <v>6510</v>
      </c>
      <c r="W317">
        <v>7902</v>
      </c>
      <c r="X317">
        <v>1977</v>
      </c>
      <c r="Y317">
        <v>7235</v>
      </c>
      <c r="Z317">
        <v>1705</v>
      </c>
    </row>
    <row r="318" spans="1:26" x14ac:dyDescent="0.35">
      <c r="A318">
        <v>571</v>
      </c>
      <c r="B318" t="s">
        <v>341</v>
      </c>
      <c r="C318">
        <v>141</v>
      </c>
      <c r="D318">
        <v>0</v>
      </c>
      <c r="E318">
        <v>0</v>
      </c>
      <c r="F318">
        <v>0</v>
      </c>
      <c r="G318">
        <v>2157</v>
      </c>
      <c r="H318">
        <v>3065</v>
      </c>
      <c r="I318">
        <v>5356</v>
      </c>
      <c r="J318">
        <v>1355</v>
      </c>
      <c r="K318">
        <v>5743</v>
      </c>
      <c r="L318">
        <v>3643</v>
      </c>
      <c r="M318">
        <v>1940</v>
      </c>
      <c r="N318">
        <v>3347</v>
      </c>
      <c r="O318">
        <v>3789</v>
      </c>
      <c r="P318">
        <v>4813</v>
      </c>
      <c r="Q318">
        <v>2423</v>
      </c>
      <c r="R318">
        <v>756</v>
      </c>
      <c r="S318">
        <v>1562</v>
      </c>
      <c r="T318">
        <v>2887</v>
      </c>
      <c r="U318">
        <v>6771</v>
      </c>
      <c r="V318">
        <v>1333</v>
      </c>
      <c r="W318">
        <v>4723</v>
      </c>
      <c r="X318">
        <v>3421</v>
      </c>
      <c r="Y318">
        <v>1630</v>
      </c>
      <c r="Z318">
        <v>3824</v>
      </c>
    </row>
    <row r="319" spans="1:26" x14ac:dyDescent="0.35">
      <c r="A319">
        <v>572</v>
      </c>
      <c r="B319" t="s">
        <v>341</v>
      </c>
      <c r="C319">
        <v>0</v>
      </c>
      <c r="D319">
        <v>0</v>
      </c>
      <c r="E319">
        <v>0</v>
      </c>
      <c r="F319">
        <v>0</v>
      </c>
      <c r="G319">
        <v>1376</v>
      </c>
      <c r="H319">
        <v>1383</v>
      </c>
      <c r="I319">
        <v>1123</v>
      </c>
      <c r="J319">
        <v>1828</v>
      </c>
      <c r="K319">
        <v>1932</v>
      </c>
      <c r="L319">
        <v>3846</v>
      </c>
      <c r="M319">
        <v>3377</v>
      </c>
      <c r="N319">
        <v>2776</v>
      </c>
      <c r="O319">
        <v>5805</v>
      </c>
      <c r="P319">
        <v>915</v>
      </c>
      <c r="Q319">
        <v>1498</v>
      </c>
      <c r="R319">
        <v>9695</v>
      </c>
      <c r="S319">
        <v>1369</v>
      </c>
      <c r="T319">
        <v>1440</v>
      </c>
      <c r="U319">
        <v>1091</v>
      </c>
      <c r="V319">
        <v>2740</v>
      </c>
      <c r="W319">
        <v>2249</v>
      </c>
      <c r="X319">
        <v>4429</v>
      </c>
      <c r="Y319">
        <v>2206</v>
      </c>
      <c r="Z319">
        <v>2757</v>
      </c>
    </row>
    <row r="320" spans="1:26" x14ac:dyDescent="0.35">
      <c r="A320">
        <v>574</v>
      </c>
      <c r="B320" t="s">
        <v>341</v>
      </c>
      <c r="C320">
        <v>0</v>
      </c>
      <c r="D320">
        <v>400</v>
      </c>
      <c r="E320">
        <v>0</v>
      </c>
      <c r="F320">
        <v>0</v>
      </c>
      <c r="G320">
        <v>4008</v>
      </c>
      <c r="H320">
        <v>1225</v>
      </c>
      <c r="I320">
        <v>4922</v>
      </c>
      <c r="J320">
        <v>3472</v>
      </c>
      <c r="K320">
        <v>1804</v>
      </c>
      <c r="L320">
        <v>1671</v>
      </c>
      <c r="M320">
        <v>2555</v>
      </c>
      <c r="N320">
        <v>1812</v>
      </c>
      <c r="O320">
        <v>1806</v>
      </c>
      <c r="P320">
        <v>3909</v>
      </c>
      <c r="Q320">
        <v>3418</v>
      </c>
      <c r="R320">
        <v>1914</v>
      </c>
      <c r="S320">
        <v>3683</v>
      </c>
      <c r="T320">
        <v>1275</v>
      </c>
      <c r="U320">
        <v>4830</v>
      </c>
      <c r="V320">
        <v>2660</v>
      </c>
      <c r="W320">
        <v>2531</v>
      </c>
      <c r="X320">
        <v>1719</v>
      </c>
      <c r="Y320">
        <v>2556</v>
      </c>
      <c r="Z320">
        <v>2473</v>
      </c>
    </row>
    <row r="321" spans="1:26" x14ac:dyDescent="0.35">
      <c r="A321">
        <v>577</v>
      </c>
      <c r="B321" t="s">
        <v>341</v>
      </c>
      <c r="C321">
        <v>0</v>
      </c>
      <c r="D321">
        <v>0</v>
      </c>
      <c r="E321">
        <v>0</v>
      </c>
      <c r="F321">
        <v>0</v>
      </c>
      <c r="G321">
        <v>5365</v>
      </c>
      <c r="H321">
        <v>1602</v>
      </c>
      <c r="I321">
        <v>672</v>
      </c>
      <c r="J321">
        <v>2994</v>
      </c>
      <c r="K321">
        <v>2391</v>
      </c>
      <c r="L321">
        <v>3605</v>
      </c>
      <c r="M321">
        <v>0</v>
      </c>
      <c r="N321">
        <v>0</v>
      </c>
      <c r="O321">
        <v>1061</v>
      </c>
      <c r="P321">
        <v>651</v>
      </c>
      <c r="Q321">
        <v>5792</v>
      </c>
      <c r="R321">
        <v>11662</v>
      </c>
      <c r="S321">
        <v>3116</v>
      </c>
      <c r="T321">
        <v>1668</v>
      </c>
      <c r="U321">
        <v>549</v>
      </c>
      <c r="V321">
        <v>2639</v>
      </c>
      <c r="W321">
        <v>0</v>
      </c>
      <c r="X321">
        <v>0</v>
      </c>
      <c r="Y321">
        <v>0</v>
      </c>
      <c r="Z321">
        <v>0</v>
      </c>
    </row>
    <row r="322" spans="1:26" x14ac:dyDescent="0.35">
      <c r="A322">
        <v>578</v>
      </c>
      <c r="B322" t="s">
        <v>341</v>
      </c>
      <c r="C322">
        <v>0</v>
      </c>
      <c r="D322">
        <v>0</v>
      </c>
      <c r="E322">
        <v>0</v>
      </c>
      <c r="F322">
        <v>0</v>
      </c>
      <c r="G322">
        <v>2374</v>
      </c>
      <c r="H322">
        <v>1831</v>
      </c>
      <c r="I322">
        <v>1256</v>
      </c>
      <c r="J322">
        <v>1512</v>
      </c>
      <c r="K322">
        <v>3445</v>
      </c>
      <c r="L322">
        <v>3793</v>
      </c>
      <c r="M322">
        <v>2183</v>
      </c>
      <c r="N322">
        <v>1219</v>
      </c>
      <c r="O322">
        <v>12564</v>
      </c>
      <c r="P322">
        <v>8918</v>
      </c>
      <c r="Q322">
        <v>4649</v>
      </c>
      <c r="R322">
        <v>1969</v>
      </c>
      <c r="S322">
        <v>2451</v>
      </c>
      <c r="T322">
        <v>1906</v>
      </c>
      <c r="U322">
        <v>1308</v>
      </c>
      <c r="V322">
        <v>1339</v>
      </c>
      <c r="W322">
        <v>2832</v>
      </c>
      <c r="X322">
        <v>3228</v>
      </c>
      <c r="Y322">
        <v>2281</v>
      </c>
      <c r="Z322">
        <v>1204</v>
      </c>
    </row>
    <row r="323" spans="1:26" x14ac:dyDescent="0.35">
      <c r="A323">
        <v>626</v>
      </c>
      <c r="B323" t="s">
        <v>349</v>
      </c>
      <c r="C323">
        <v>149014</v>
      </c>
      <c r="D323">
        <v>51297</v>
      </c>
      <c r="E323">
        <v>57086</v>
      </c>
      <c r="F323">
        <v>85075</v>
      </c>
      <c r="G323">
        <v>52198</v>
      </c>
      <c r="H323">
        <v>46468</v>
      </c>
      <c r="I323">
        <v>53853</v>
      </c>
      <c r="J323">
        <v>63965</v>
      </c>
      <c r="K323">
        <v>55464</v>
      </c>
      <c r="L323">
        <v>71412</v>
      </c>
      <c r="M323">
        <v>76632</v>
      </c>
      <c r="N323">
        <v>58964</v>
      </c>
      <c r="O323">
        <v>145213</v>
      </c>
      <c r="P323">
        <v>48552</v>
      </c>
      <c r="Q323">
        <v>59186</v>
      </c>
      <c r="R323">
        <v>80488</v>
      </c>
      <c r="S323">
        <v>47696</v>
      </c>
      <c r="T323">
        <v>44108</v>
      </c>
      <c r="U323">
        <v>49868</v>
      </c>
      <c r="V323">
        <v>50496</v>
      </c>
      <c r="W323">
        <v>50638</v>
      </c>
      <c r="X323">
        <v>61864</v>
      </c>
      <c r="Y323">
        <v>70699</v>
      </c>
      <c r="Z323">
        <v>59017</v>
      </c>
    </row>
    <row r="324" spans="1:26" x14ac:dyDescent="0.35">
      <c r="A324">
        <v>642</v>
      </c>
      <c r="B324" t="s">
        <v>756</v>
      </c>
      <c r="C324">
        <v>1</v>
      </c>
      <c r="D324">
        <v>2</v>
      </c>
      <c r="E324">
        <v>0</v>
      </c>
      <c r="F324">
        <v>2</v>
      </c>
      <c r="G324">
        <v>3</v>
      </c>
      <c r="H324">
        <v>2</v>
      </c>
      <c r="I324">
        <v>6</v>
      </c>
      <c r="J324">
        <v>1</v>
      </c>
      <c r="K324">
        <v>1</v>
      </c>
      <c r="L324">
        <v>2</v>
      </c>
      <c r="M324">
        <v>2</v>
      </c>
      <c r="N324">
        <v>1</v>
      </c>
      <c r="O324">
        <v>2</v>
      </c>
      <c r="P324">
        <v>2</v>
      </c>
      <c r="Q324">
        <v>0</v>
      </c>
      <c r="R324">
        <v>2</v>
      </c>
      <c r="S324">
        <v>3</v>
      </c>
      <c r="T324">
        <v>6</v>
      </c>
      <c r="U324">
        <v>2</v>
      </c>
      <c r="V324">
        <v>4</v>
      </c>
      <c r="W324">
        <v>1</v>
      </c>
      <c r="X324">
        <v>3</v>
      </c>
      <c r="Y324">
        <v>5</v>
      </c>
      <c r="Z324">
        <v>4</v>
      </c>
    </row>
    <row r="325" spans="1:26" x14ac:dyDescent="0.35">
      <c r="A325">
        <v>661</v>
      </c>
      <c r="B325" t="s">
        <v>357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</row>
    <row r="326" spans="1:26" x14ac:dyDescent="0.35">
      <c r="A326">
        <v>663</v>
      </c>
      <c r="B326" t="s">
        <v>341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2238</v>
      </c>
      <c r="P326">
        <v>1017</v>
      </c>
      <c r="Q326">
        <v>931</v>
      </c>
      <c r="R326">
        <v>3266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</row>
    <row r="327" spans="1:26" x14ac:dyDescent="0.35">
      <c r="A327">
        <v>664</v>
      </c>
      <c r="B327" t="s">
        <v>342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</row>
    <row r="328" spans="1:26" x14ac:dyDescent="0.35">
      <c r="A328">
        <v>665</v>
      </c>
      <c r="B328" t="s">
        <v>340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</row>
    <row r="329" spans="1:26" x14ac:dyDescent="0.35">
      <c r="A329">
        <v>674</v>
      </c>
      <c r="B329" t="s">
        <v>340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14</v>
      </c>
      <c r="P329">
        <v>21</v>
      </c>
      <c r="Q329">
        <v>17</v>
      </c>
      <c r="R329">
        <v>13</v>
      </c>
      <c r="S329">
        <v>11</v>
      </c>
      <c r="T329">
        <v>10</v>
      </c>
      <c r="U329">
        <v>18</v>
      </c>
      <c r="V329">
        <v>15</v>
      </c>
      <c r="W329">
        <v>20</v>
      </c>
      <c r="X329">
        <v>10</v>
      </c>
      <c r="Y329">
        <v>7</v>
      </c>
      <c r="Z329">
        <v>21</v>
      </c>
    </row>
    <row r="330" spans="1:26" x14ac:dyDescent="0.35">
      <c r="A330">
        <v>677</v>
      </c>
      <c r="B330" t="s">
        <v>357</v>
      </c>
      <c r="C330">
        <v>9020</v>
      </c>
      <c r="D330">
        <v>9020</v>
      </c>
      <c r="E330">
        <v>9020</v>
      </c>
      <c r="F330">
        <v>9020</v>
      </c>
      <c r="G330">
        <v>9020</v>
      </c>
      <c r="H330">
        <v>9020</v>
      </c>
      <c r="I330">
        <v>9020</v>
      </c>
      <c r="J330">
        <v>9020</v>
      </c>
      <c r="K330">
        <v>9020</v>
      </c>
      <c r="L330">
        <v>9020</v>
      </c>
      <c r="M330">
        <v>9020</v>
      </c>
      <c r="N330">
        <v>9020</v>
      </c>
      <c r="O330">
        <v>400</v>
      </c>
      <c r="P330">
        <v>956</v>
      </c>
      <c r="Q330">
        <v>0</v>
      </c>
      <c r="R330">
        <v>400</v>
      </c>
      <c r="S330">
        <v>0</v>
      </c>
      <c r="T330">
        <v>0</v>
      </c>
      <c r="U330">
        <v>0</v>
      </c>
      <c r="V330">
        <v>70</v>
      </c>
      <c r="W330">
        <v>0</v>
      </c>
      <c r="X330">
        <v>70</v>
      </c>
      <c r="Y330">
        <v>707</v>
      </c>
      <c r="Z330">
        <v>4486</v>
      </c>
    </row>
    <row r="331" spans="1:26" x14ac:dyDescent="0.35">
      <c r="A331">
        <v>678</v>
      </c>
      <c r="B331" t="s">
        <v>340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30</v>
      </c>
      <c r="P331">
        <v>0</v>
      </c>
      <c r="Q331">
        <v>26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14</v>
      </c>
      <c r="Z331">
        <v>8</v>
      </c>
    </row>
    <row r="332" spans="1:26" x14ac:dyDescent="0.35">
      <c r="A332">
        <v>685</v>
      </c>
      <c r="B332" t="s">
        <v>357</v>
      </c>
      <c r="C332">
        <v>9400</v>
      </c>
      <c r="D332">
        <v>9400</v>
      </c>
      <c r="E332">
        <v>9400</v>
      </c>
      <c r="F332">
        <v>9400</v>
      </c>
      <c r="G332">
        <v>9400</v>
      </c>
      <c r="H332">
        <v>9400</v>
      </c>
      <c r="I332">
        <v>9400</v>
      </c>
      <c r="J332">
        <v>9400</v>
      </c>
      <c r="K332">
        <v>9400</v>
      </c>
      <c r="L332">
        <v>9400</v>
      </c>
      <c r="M332">
        <v>9400</v>
      </c>
      <c r="N332">
        <v>9400</v>
      </c>
      <c r="O332">
        <v>50</v>
      </c>
      <c r="P332">
        <v>158</v>
      </c>
      <c r="Q332">
        <v>27870</v>
      </c>
      <c r="R332">
        <v>4703</v>
      </c>
      <c r="S332">
        <v>760</v>
      </c>
      <c r="T332">
        <v>0</v>
      </c>
      <c r="U332">
        <v>6428</v>
      </c>
      <c r="V332">
        <v>3800</v>
      </c>
      <c r="W332">
        <v>96</v>
      </c>
      <c r="X332">
        <v>0</v>
      </c>
      <c r="Y332">
        <v>0</v>
      </c>
      <c r="Z332">
        <v>17110</v>
      </c>
    </row>
    <row r="333" spans="1:26" x14ac:dyDescent="0.35">
      <c r="A333">
        <v>688</v>
      </c>
      <c r="B333" t="s">
        <v>341</v>
      </c>
      <c r="C333">
        <v>0</v>
      </c>
      <c r="D333">
        <v>0</v>
      </c>
      <c r="E333">
        <v>0</v>
      </c>
      <c r="F333">
        <v>0</v>
      </c>
      <c r="G333">
        <v>1579</v>
      </c>
      <c r="H333">
        <v>1604</v>
      </c>
      <c r="I333">
        <v>322</v>
      </c>
      <c r="J333">
        <v>1404</v>
      </c>
      <c r="K333">
        <v>1376</v>
      </c>
      <c r="L333">
        <v>1579</v>
      </c>
      <c r="M333">
        <v>2872</v>
      </c>
      <c r="N333">
        <v>935</v>
      </c>
      <c r="O333">
        <v>30295</v>
      </c>
      <c r="P333">
        <v>473</v>
      </c>
      <c r="Q333">
        <v>2331</v>
      </c>
      <c r="R333">
        <v>782</v>
      </c>
      <c r="S333">
        <v>1627</v>
      </c>
      <c r="T333">
        <v>1605</v>
      </c>
      <c r="U333">
        <v>215</v>
      </c>
      <c r="V333">
        <v>1381</v>
      </c>
      <c r="W333">
        <v>1373</v>
      </c>
      <c r="X333">
        <v>864</v>
      </c>
      <c r="Y333">
        <v>1755</v>
      </c>
      <c r="Z333">
        <v>973</v>
      </c>
    </row>
    <row r="334" spans="1:26" x14ac:dyDescent="0.35">
      <c r="A334">
        <v>703</v>
      </c>
      <c r="B334" t="s">
        <v>672</v>
      </c>
      <c r="C334">
        <v>40000</v>
      </c>
      <c r="D334">
        <v>40000</v>
      </c>
      <c r="E334">
        <v>40000</v>
      </c>
      <c r="F334">
        <v>40000</v>
      </c>
      <c r="G334">
        <v>40000</v>
      </c>
      <c r="H334">
        <v>40000</v>
      </c>
      <c r="I334">
        <v>40000</v>
      </c>
      <c r="J334">
        <v>40000</v>
      </c>
      <c r="K334">
        <v>40000</v>
      </c>
      <c r="L334">
        <v>40000</v>
      </c>
      <c r="M334">
        <v>40000</v>
      </c>
      <c r="N334">
        <v>40000</v>
      </c>
      <c r="O334">
        <v>-21517</v>
      </c>
      <c r="P334">
        <v>9212</v>
      </c>
      <c r="Q334">
        <v>4324</v>
      </c>
      <c r="R334">
        <v>57195</v>
      </c>
      <c r="S334">
        <v>-7728</v>
      </c>
      <c r="T334">
        <v>-17835</v>
      </c>
      <c r="U334">
        <v>-26422</v>
      </c>
      <c r="V334">
        <v>-12085</v>
      </c>
      <c r="W334">
        <v>34503</v>
      </c>
      <c r="X334">
        <v>-34528</v>
      </c>
      <c r="Y334">
        <v>-11762</v>
      </c>
      <c r="Z334">
        <v>10535</v>
      </c>
    </row>
    <row r="335" spans="1:26" x14ac:dyDescent="0.35">
      <c r="A335">
        <v>706</v>
      </c>
      <c r="B335" t="s">
        <v>790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</row>
    <row r="336" spans="1:26" x14ac:dyDescent="0.35">
      <c r="A336">
        <v>713</v>
      </c>
      <c r="B336" t="s">
        <v>405</v>
      </c>
      <c r="C336">
        <v>6</v>
      </c>
      <c r="D336">
        <v>190</v>
      </c>
      <c r="E336">
        <v>30</v>
      </c>
      <c r="F336">
        <v>48</v>
      </c>
      <c r="G336">
        <v>19</v>
      </c>
      <c r="H336">
        <v>18</v>
      </c>
      <c r="I336">
        <v>11</v>
      </c>
      <c r="J336">
        <v>18</v>
      </c>
      <c r="K336">
        <v>18</v>
      </c>
      <c r="L336">
        <v>9</v>
      </c>
      <c r="M336">
        <v>11</v>
      </c>
      <c r="N336">
        <v>13</v>
      </c>
      <c r="O336">
        <v>7</v>
      </c>
      <c r="P336">
        <v>212</v>
      </c>
      <c r="Q336">
        <v>34</v>
      </c>
      <c r="R336">
        <v>53</v>
      </c>
      <c r="S336">
        <v>8</v>
      </c>
      <c r="T336">
        <v>11</v>
      </c>
      <c r="U336">
        <v>14</v>
      </c>
      <c r="V336">
        <v>24</v>
      </c>
      <c r="W336">
        <v>14</v>
      </c>
      <c r="X336">
        <v>2</v>
      </c>
      <c r="Y336">
        <v>3</v>
      </c>
      <c r="Z336">
        <v>15</v>
      </c>
    </row>
    <row r="337" spans="1:26" x14ac:dyDescent="0.35">
      <c r="A337">
        <v>715</v>
      </c>
      <c r="B337" t="s">
        <v>368</v>
      </c>
      <c r="C337">
        <v>100</v>
      </c>
      <c r="D337">
        <v>100</v>
      </c>
      <c r="E337">
        <v>100</v>
      </c>
      <c r="F337">
        <v>100</v>
      </c>
      <c r="G337">
        <v>100</v>
      </c>
      <c r="H337">
        <v>100</v>
      </c>
      <c r="I337">
        <v>100</v>
      </c>
      <c r="J337">
        <v>100</v>
      </c>
      <c r="K337">
        <v>100</v>
      </c>
      <c r="L337">
        <v>100</v>
      </c>
      <c r="M337">
        <v>100</v>
      </c>
      <c r="N337">
        <v>100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</row>
    <row r="338" spans="1:26" x14ac:dyDescent="0.35">
      <c r="A338">
        <v>717</v>
      </c>
      <c r="B338" t="s">
        <v>361</v>
      </c>
      <c r="C338">
        <v>3752</v>
      </c>
      <c r="D338">
        <v>4377</v>
      </c>
      <c r="E338">
        <v>5002</v>
      </c>
      <c r="F338">
        <v>5627</v>
      </c>
      <c r="G338">
        <v>5627</v>
      </c>
      <c r="H338">
        <v>5627</v>
      </c>
      <c r="I338">
        <v>5627</v>
      </c>
      <c r="J338">
        <v>5627</v>
      </c>
      <c r="K338">
        <v>6253</v>
      </c>
      <c r="L338">
        <v>5627</v>
      </c>
      <c r="M338">
        <v>5627</v>
      </c>
      <c r="N338">
        <v>3752</v>
      </c>
      <c r="O338">
        <v>1438</v>
      </c>
      <c r="P338">
        <v>2557</v>
      </c>
      <c r="Q338">
        <v>4021</v>
      </c>
      <c r="R338">
        <v>3971</v>
      </c>
      <c r="S338">
        <v>4877</v>
      </c>
      <c r="T338">
        <v>2977</v>
      </c>
      <c r="U338">
        <v>2734</v>
      </c>
      <c r="V338">
        <v>8466</v>
      </c>
      <c r="W338">
        <v>4944</v>
      </c>
      <c r="X338">
        <v>5425</v>
      </c>
      <c r="Y338">
        <v>5978</v>
      </c>
      <c r="Z338">
        <v>2086</v>
      </c>
    </row>
    <row r="339" spans="1:26" x14ac:dyDescent="0.35">
      <c r="A339">
        <v>718</v>
      </c>
      <c r="B339" t="s">
        <v>362</v>
      </c>
      <c r="C339">
        <v>1241</v>
      </c>
      <c r="D339">
        <v>1365</v>
      </c>
      <c r="E339">
        <v>1489</v>
      </c>
      <c r="F339">
        <v>1738</v>
      </c>
      <c r="G339">
        <v>1862</v>
      </c>
      <c r="H339">
        <v>1862</v>
      </c>
      <c r="I339">
        <v>1986</v>
      </c>
      <c r="J339">
        <v>2110</v>
      </c>
      <c r="K339">
        <v>2234</v>
      </c>
      <c r="L339">
        <v>2482</v>
      </c>
      <c r="M339">
        <v>2979</v>
      </c>
      <c r="N339">
        <v>3475</v>
      </c>
      <c r="O339">
        <v>2024</v>
      </c>
      <c r="P339">
        <v>1216</v>
      </c>
      <c r="Q339">
        <v>2693</v>
      </c>
      <c r="R339">
        <v>3467</v>
      </c>
      <c r="S339">
        <v>1319</v>
      </c>
      <c r="T339">
        <v>1717</v>
      </c>
      <c r="U339">
        <v>5657</v>
      </c>
      <c r="V339">
        <v>1274</v>
      </c>
      <c r="W339">
        <v>690</v>
      </c>
      <c r="X339">
        <v>2843</v>
      </c>
      <c r="Y339">
        <v>2746</v>
      </c>
      <c r="Z339">
        <v>6521</v>
      </c>
    </row>
    <row r="340" spans="1:26" x14ac:dyDescent="0.35">
      <c r="A340">
        <v>719</v>
      </c>
      <c r="B340" t="s">
        <v>363</v>
      </c>
      <c r="C340">
        <v>2511</v>
      </c>
      <c r="D340">
        <v>3012</v>
      </c>
      <c r="E340">
        <v>3513</v>
      </c>
      <c r="F340">
        <v>3889</v>
      </c>
      <c r="G340">
        <v>3765</v>
      </c>
      <c r="H340">
        <v>3765</v>
      </c>
      <c r="I340">
        <v>3641</v>
      </c>
      <c r="J340">
        <v>3517</v>
      </c>
      <c r="K340">
        <v>4019</v>
      </c>
      <c r="L340">
        <v>3145</v>
      </c>
      <c r="M340">
        <v>2648</v>
      </c>
      <c r="N340">
        <v>277</v>
      </c>
      <c r="O340">
        <v>-586</v>
      </c>
      <c r="P340">
        <v>1341</v>
      </c>
      <c r="Q340">
        <v>1328</v>
      </c>
      <c r="R340">
        <v>505</v>
      </c>
      <c r="S340">
        <v>3558</v>
      </c>
      <c r="T340">
        <v>1259</v>
      </c>
      <c r="U340">
        <v>-2923</v>
      </c>
      <c r="V340">
        <v>7192</v>
      </c>
      <c r="W340">
        <v>4254</v>
      </c>
      <c r="X340">
        <v>2582</v>
      </c>
      <c r="Y340">
        <v>3233</v>
      </c>
      <c r="Z340">
        <v>-4435</v>
      </c>
    </row>
    <row r="341" spans="1:26" x14ac:dyDescent="0.35">
      <c r="A341">
        <v>720</v>
      </c>
      <c r="B341" t="s">
        <v>366</v>
      </c>
      <c r="C341">
        <v>82940</v>
      </c>
      <c r="D341">
        <v>83930</v>
      </c>
      <c r="E341">
        <v>87062</v>
      </c>
      <c r="F341">
        <v>100229</v>
      </c>
      <c r="G341">
        <v>104167</v>
      </c>
      <c r="H341">
        <v>109716</v>
      </c>
      <c r="I341">
        <v>106506</v>
      </c>
      <c r="J341">
        <v>109998</v>
      </c>
      <c r="K341">
        <v>113375</v>
      </c>
      <c r="L341">
        <v>119122</v>
      </c>
      <c r="M341">
        <v>131322</v>
      </c>
      <c r="N341">
        <v>126060</v>
      </c>
      <c r="O341">
        <v>91379</v>
      </c>
      <c r="P341">
        <v>86731</v>
      </c>
      <c r="Q341">
        <v>91158</v>
      </c>
      <c r="R341">
        <v>80364</v>
      </c>
      <c r="S341">
        <v>92176</v>
      </c>
      <c r="T341">
        <v>83669</v>
      </c>
      <c r="U341">
        <v>92145</v>
      </c>
      <c r="V341">
        <v>96621</v>
      </c>
      <c r="W341">
        <v>102715</v>
      </c>
      <c r="X341">
        <v>108111</v>
      </c>
      <c r="Y341">
        <v>116507</v>
      </c>
      <c r="Z341">
        <v>110694</v>
      </c>
    </row>
    <row r="342" spans="1:26" x14ac:dyDescent="0.35">
      <c r="A342">
        <v>721</v>
      </c>
      <c r="B342" t="s">
        <v>158</v>
      </c>
      <c r="C342">
        <v>805</v>
      </c>
      <c r="D342">
        <v>940</v>
      </c>
      <c r="E342">
        <v>1074</v>
      </c>
      <c r="F342">
        <v>1208</v>
      </c>
      <c r="G342">
        <v>1208</v>
      </c>
      <c r="H342">
        <v>1208</v>
      </c>
      <c r="I342">
        <v>1208</v>
      </c>
      <c r="J342">
        <v>1208</v>
      </c>
      <c r="K342">
        <v>1342</v>
      </c>
      <c r="L342">
        <v>1208</v>
      </c>
      <c r="M342">
        <v>1208</v>
      </c>
      <c r="N342">
        <v>805</v>
      </c>
      <c r="O342">
        <v>465</v>
      </c>
      <c r="P342">
        <v>1175</v>
      </c>
      <c r="Q342">
        <v>100</v>
      </c>
      <c r="R342">
        <v>1380</v>
      </c>
      <c r="S342">
        <v>681</v>
      </c>
      <c r="T342">
        <v>548</v>
      </c>
      <c r="U342">
        <v>1317</v>
      </c>
      <c r="V342">
        <v>715</v>
      </c>
      <c r="W342">
        <v>1234</v>
      </c>
      <c r="X342">
        <v>2941</v>
      </c>
      <c r="Y342">
        <v>798</v>
      </c>
      <c r="Z342">
        <v>700</v>
      </c>
    </row>
    <row r="343" spans="1:26" x14ac:dyDescent="0.35">
      <c r="A343">
        <v>722</v>
      </c>
      <c r="B343" t="s">
        <v>153</v>
      </c>
      <c r="C343">
        <v>297</v>
      </c>
      <c r="D343">
        <v>346</v>
      </c>
      <c r="E343">
        <v>396</v>
      </c>
      <c r="F343">
        <v>445</v>
      </c>
      <c r="G343">
        <v>445</v>
      </c>
      <c r="H343">
        <v>445</v>
      </c>
      <c r="I343">
        <v>445</v>
      </c>
      <c r="J343">
        <v>445</v>
      </c>
      <c r="K343">
        <v>495</v>
      </c>
      <c r="L343">
        <v>445</v>
      </c>
      <c r="M343">
        <v>445</v>
      </c>
      <c r="N343">
        <v>297</v>
      </c>
      <c r="O343">
        <v>0</v>
      </c>
      <c r="P343">
        <v>150</v>
      </c>
      <c r="Q343">
        <v>0</v>
      </c>
      <c r="R343">
        <v>600</v>
      </c>
      <c r="S343">
        <v>540</v>
      </c>
      <c r="T343">
        <v>0</v>
      </c>
      <c r="U343">
        <v>0</v>
      </c>
      <c r="V343">
        <v>555</v>
      </c>
      <c r="W343">
        <v>0</v>
      </c>
      <c r="X343">
        <v>150</v>
      </c>
      <c r="Y343">
        <v>0</v>
      </c>
      <c r="Z343">
        <v>280</v>
      </c>
    </row>
    <row r="344" spans="1:26" x14ac:dyDescent="0.35">
      <c r="A344">
        <v>723</v>
      </c>
      <c r="B344" t="s">
        <v>154</v>
      </c>
      <c r="C344">
        <v>1526</v>
      </c>
      <c r="D344">
        <v>1780</v>
      </c>
      <c r="E344">
        <v>2035</v>
      </c>
      <c r="F344">
        <v>2289</v>
      </c>
      <c r="G344">
        <v>2289</v>
      </c>
      <c r="H344">
        <v>2289</v>
      </c>
      <c r="I344">
        <v>2289</v>
      </c>
      <c r="J344">
        <v>2289</v>
      </c>
      <c r="K344">
        <v>2544</v>
      </c>
      <c r="L344">
        <v>2289</v>
      </c>
      <c r="M344">
        <v>2289</v>
      </c>
      <c r="N344">
        <v>1526</v>
      </c>
      <c r="O344">
        <v>703</v>
      </c>
      <c r="P344">
        <v>342</v>
      </c>
      <c r="Q344">
        <v>3493</v>
      </c>
      <c r="R344">
        <v>675</v>
      </c>
      <c r="S344">
        <v>1334</v>
      </c>
      <c r="T344">
        <v>684</v>
      </c>
      <c r="U344">
        <v>149</v>
      </c>
      <c r="V344">
        <v>6017</v>
      </c>
      <c r="W344">
        <v>1201</v>
      </c>
      <c r="X344">
        <v>515</v>
      </c>
      <c r="Y344">
        <v>4389</v>
      </c>
      <c r="Z344">
        <v>176</v>
      </c>
    </row>
    <row r="345" spans="1:26" x14ac:dyDescent="0.35">
      <c r="A345">
        <v>724</v>
      </c>
      <c r="B345" t="s">
        <v>157</v>
      </c>
      <c r="C345">
        <v>339</v>
      </c>
      <c r="D345">
        <v>396</v>
      </c>
      <c r="E345">
        <v>452</v>
      </c>
      <c r="F345">
        <v>509</v>
      </c>
      <c r="G345">
        <v>509</v>
      </c>
      <c r="H345">
        <v>509</v>
      </c>
      <c r="I345">
        <v>509</v>
      </c>
      <c r="J345">
        <v>509</v>
      </c>
      <c r="K345">
        <v>565</v>
      </c>
      <c r="L345">
        <v>509</v>
      </c>
      <c r="M345">
        <v>509</v>
      </c>
      <c r="N345">
        <v>339</v>
      </c>
      <c r="O345">
        <v>0</v>
      </c>
      <c r="P345">
        <v>100</v>
      </c>
      <c r="Q345">
        <v>150</v>
      </c>
      <c r="R345">
        <v>696</v>
      </c>
      <c r="S345">
        <v>1600</v>
      </c>
      <c r="T345">
        <v>920</v>
      </c>
      <c r="U345">
        <v>220</v>
      </c>
      <c r="V345">
        <v>110</v>
      </c>
      <c r="W345">
        <v>1704</v>
      </c>
      <c r="X345">
        <v>1155</v>
      </c>
      <c r="Y345">
        <v>80</v>
      </c>
      <c r="Z345">
        <v>590</v>
      </c>
    </row>
    <row r="346" spans="1:26" x14ac:dyDescent="0.35">
      <c r="A346">
        <v>725</v>
      </c>
      <c r="B346" t="s">
        <v>156</v>
      </c>
      <c r="C346">
        <v>721</v>
      </c>
      <c r="D346">
        <v>841</v>
      </c>
      <c r="E346">
        <v>961</v>
      </c>
      <c r="F346">
        <v>1081</v>
      </c>
      <c r="G346">
        <v>1081</v>
      </c>
      <c r="H346">
        <v>1081</v>
      </c>
      <c r="I346">
        <v>1081</v>
      </c>
      <c r="J346">
        <v>1081</v>
      </c>
      <c r="K346">
        <v>1201</v>
      </c>
      <c r="L346">
        <v>1081</v>
      </c>
      <c r="M346">
        <v>1081</v>
      </c>
      <c r="N346">
        <v>721</v>
      </c>
      <c r="O346">
        <v>0</v>
      </c>
      <c r="P346">
        <v>655</v>
      </c>
      <c r="Q346">
        <v>118</v>
      </c>
      <c r="R346">
        <v>0</v>
      </c>
      <c r="S346">
        <v>116</v>
      </c>
      <c r="T346">
        <v>255</v>
      </c>
      <c r="U346">
        <v>923</v>
      </c>
      <c r="V346">
        <v>256</v>
      </c>
      <c r="W346">
        <v>806</v>
      </c>
      <c r="X346">
        <v>664</v>
      </c>
      <c r="Y346">
        <v>712</v>
      </c>
      <c r="Z346">
        <v>110</v>
      </c>
    </row>
    <row r="347" spans="1:26" x14ac:dyDescent="0.35">
      <c r="A347">
        <v>726</v>
      </c>
      <c r="B347" t="s">
        <v>155</v>
      </c>
      <c r="C347">
        <v>551</v>
      </c>
      <c r="D347">
        <v>643</v>
      </c>
      <c r="E347">
        <v>735</v>
      </c>
      <c r="F347">
        <v>827</v>
      </c>
      <c r="G347">
        <v>827</v>
      </c>
      <c r="H347">
        <v>827</v>
      </c>
      <c r="I347">
        <v>827</v>
      </c>
      <c r="J347">
        <v>827</v>
      </c>
      <c r="K347">
        <v>918</v>
      </c>
      <c r="L347">
        <v>827</v>
      </c>
      <c r="M347">
        <v>827</v>
      </c>
      <c r="N347">
        <v>551</v>
      </c>
      <c r="O347">
        <v>270</v>
      </c>
      <c r="P347">
        <v>135</v>
      </c>
      <c r="Q347">
        <v>160</v>
      </c>
      <c r="R347">
        <v>620</v>
      </c>
      <c r="S347">
        <v>607</v>
      </c>
      <c r="T347">
        <v>570</v>
      </c>
      <c r="U347">
        <v>125</v>
      </c>
      <c r="V347">
        <v>813</v>
      </c>
      <c r="W347">
        <v>0</v>
      </c>
      <c r="X347">
        <v>0</v>
      </c>
      <c r="Y347">
        <v>0</v>
      </c>
      <c r="Z347">
        <v>230</v>
      </c>
    </row>
    <row r="348" spans="1:26" x14ac:dyDescent="0.35">
      <c r="A348">
        <v>727</v>
      </c>
      <c r="B348" t="s">
        <v>159</v>
      </c>
      <c r="C348">
        <v>339</v>
      </c>
      <c r="D348">
        <v>372</v>
      </c>
      <c r="E348">
        <v>406</v>
      </c>
      <c r="F348">
        <v>474</v>
      </c>
      <c r="G348">
        <v>508</v>
      </c>
      <c r="H348">
        <v>508</v>
      </c>
      <c r="I348">
        <v>542</v>
      </c>
      <c r="J348">
        <v>576</v>
      </c>
      <c r="K348">
        <v>609</v>
      </c>
      <c r="L348">
        <v>677</v>
      </c>
      <c r="M348">
        <v>812</v>
      </c>
      <c r="N348">
        <v>948</v>
      </c>
      <c r="O348">
        <v>1360</v>
      </c>
      <c r="P348">
        <v>413</v>
      </c>
      <c r="Q348">
        <v>240</v>
      </c>
      <c r="R348">
        <v>1208</v>
      </c>
      <c r="S348">
        <v>824</v>
      </c>
      <c r="T348">
        <v>195</v>
      </c>
      <c r="U348">
        <v>366</v>
      </c>
      <c r="V348">
        <v>244</v>
      </c>
      <c r="W348">
        <v>160</v>
      </c>
      <c r="X348">
        <v>156</v>
      </c>
      <c r="Y348">
        <v>1440</v>
      </c>
      <c r="Z348">
        <v>2041</v>
      </c>
    </row>
    <row r="349" spans="1:26" x14ac:dyDescent="0.35">
      <c r="A349">
        <v>728</v>
      </c>
      <c r="B349" t="s">
        <v>160</v>
      </c>
      <c r="C349">
        <v>45</v>
      </c>
      <c r="D349">
        <v>50</v>
      </c>
      <c r="E349">
        <v>54</v>
      </c>
      <c r="F349">
        <v>64</v>
      </c>
      <c r="G349">
        <v>68</v>
      </c>
      <c r="H349">
        <v>68</v>
      </c>
      <c r="I349">
        <v>73</v>
      </c>
      <c r="J349">
        <v>77</v>
      </c>
      <c r="K349">
        <v>82</v>
      </c>
      <c r="L349">
        <v>91</v>
      </c>
      <c r="M349">
        <v>109</v>
      </c>
      <c r="N349">
        <v>127</v>
      </c>
      <c r="O349">
        <v>0</v>
      </c>
      <c r="P349">
        <v>8</v>
      </c>
      <c r="Q349">
        <v>0</v>
      </c>
      <c r="R349">
        <v>0</v>
      </c>
      <c r="S349">
        <v>0</v>
      </c>
      <c r="T349">
        <v>200</v>
      </c>
      <c r="U349">
        <v>150</v>
      </c>
      <c r="V349">
        <v>0</v>
      </c>
      <c r="W349">
        <v>0</v>
      </c>
      <c r="X349">
        <v>0</v>
      </c>
      <c r="Y349">
        <v>0</v>
      </c>
      <c r="Z349">
        <v>0</v>
      </c>
    </row>
    <row r="350" spans="1:26" x14ac:dyDescent="0.35">
      <c r="A350">
        <v>729</v>
      </c>
      <c r="B350" t="s">
        <v>161</v>
      </c>
      <c r="C350">
        <v>353</v>
      </c>
      <c r="D350">
        <v>389</v>
      </c>
      <c r="E350">
        <v>424</v>
      </c>
      <c r="F350">
        <v>495</v>
      </c>
      <c r="G350">
        <v>530</v>
      </c>
      <c r="H350">
        <v>530</v>
      </c>
      <c r="I350">
        <v>565</v>
      </c>
      <c r="J350">
        <v>601</v>
      </c>
      <c r="K350">
        <v>636</v>
      </c>
      <c r="L350">
        <v>707</v>
      </c>
      <c r="M350">
        <v>848</v>
      </c>
      <c r="N350">
        <v>989</v>
      </c>
      <c r="O350">
        <v>303</v>
      </c>
      <c r="P350">
        <v>443</v>
      </c>
      <c r="Q350">
        <v>959</v>
      </c>
      <c r="R350">
        <v>0</v>
      </c>
      <c r="S350">
        <v>0</v>
      </c>
      <c r="T350">
        <v>1142</v>
      </c>
      <c r="U350">
        <v>4364</v>
      </c>
      <c r="V350">
        <v>110</v>
      </c>
      <c r="W350">
        <v>0</v>
      </c>
      <c r="X350">
        <v>1250</v>
      </c>
      <c r="Y350">
        <v>833</v>
      </c>
      <c r="Z350">
        <v>930</v>
      </c>
    </row>
    <row r="351" spans="1:26" x14ac:dyDescent="0.35">
      <c r="A351">
        <v>730</v>
      </c>
      <c r="B351" t="s">
        <v>164</v>
      </c>
      <c r="C351">
        <v>112</v>
      </c>
      <c r="D351">
        <v>123</v>
      </c>
      <c r="E351">
        <v>134</v>
      </c>
      <c r="F351">
        <v>157</v>
      </c>
      <c r="G351">
        <v>168</v>
      </c>
      <c r="H351">
        <v>168</v>
      </c>
      <c r="I351">
        <v>179</v>
      </c>
      <c r="J351">
        <v>190</v>
      </c>
      <c r="K351">
        <v>201</v>
      </c>
      <c r="L351">
        <v>224</v>
      </c>
      <c r="M351">
        <v>268</v>
      </c>
      <c r="N351">
        <v>313</v>
      </c>
      <c r="O351">
        <v>0</v>
      </c>
      <c r="P351">
        <v>0</v>
      </c>
      <c r="Q351">
        <v>364</v>
      </c>
      <c r="R351">
        <v>150</v>
      </c>
      <c r="S351">
        <v>0</v>
      </c>
      <c r="T351">
        <v>0</v>
      </c>
      <c r="U351">
        <v>104</v>
      </c>
      <c r="V351">
        <v>270</v>
      </c>
      <c r="W351">
        <v>0</v>
      </c>
      <c r="X351">
        <v>1210</v>
      </c>
      <c r="Y351">
        <v>0</v>
      </c>
      <c r="Z351">
        <v>275</v>
      </c>
    </row>
    <row r="352" spans="1:26" x14ac:dyDescent="0.35">
      <c r="A352">
        <v>731</v>
      </c>
      <c r="B352" t="s">
        <v>163</v>
      </c>
      <c r="C352">
        <v>122</v>
      </c>
      <c r="D352">
        <v>135</v>
      </c>
      <c r="E352">
        <v>147</v>
      </c>
      <c r="F352">
        <v>171</v>
      </c>
      <c r="G352">
        <v>183</v>
      </c>
      <c r="H352">
        <v>183</v>
      </c>
      <c r="I352">
        <v>196</v>
      </c>
      <c r="J352">
        <v>208</v>
      </c>
      <c r="K352">
        <v>220</v>
      </c>
      <c r="L352">
        <v>245</v>
      </c>
      <c r="M352">
        <v>294</v>
      </c>
      <c r="N352">
        <v>343</v>
      </c>
      <c r="O352">
        <v>197</v>
      </c>
      <c r="P352">
        <v>0</v>
      </c>
      <c r="Q352">
        <v>0</v>
      </c>
      <c r="R352">
        <v>1933</v>
      </c>
      <c r="S352">
        <v>175</v>
      </c>
      <c r="T352">
        <v>20</v>
      </c>
      <c r="U352">
        <v>467</v>
      </c>
      <c r="V352">
        <v>298</v>
      </c>
      <c r="W352">
        <v>0</v>
      </c>
      <c r="X352">
        <v>227</v>
      </c>
      <c r="Y352">
        <v>132</v>
      </c>
      <c r="Z352">
        <v>2874</v>
      </c>
    </row>
    <row r="353" spans="1:26" x14ac:dyDescent="0.35">
      <c r="A353">
        <v>732</v>
      </c>
      <c r="B353" t="s">
        <v>162</v>
      </c>
      <c r="C353">
        <v>158</v>
      </c>
      <c r="D353">
        <v>174</v>
      </c>
      <c r="E353">
        <v>190</v>
      </c>
      <c r="F353">
        <v>221</v>
      </c>
      <c r="G353">
        <v>237</v>
      </c>
      <c r="H353">
        <v>237</v>
      </c>
      <c r="I353">
        <v>253</v>
      </c>
      <c r="J353">
        <v>269</v>
      </c>
      <c r="K353">
        <v>285</v>
      </c>
      <c r="L353">
        <v>316</v>
      </c>
      <c r="M353">
        <v>380</v>
      </c>
      <c r="N353">
        <v>443</v>
      </c>
      <c r="O353">
        <v>165</v>
      </c>
      <c r="P353">
        <v>353</v>
      </c>
      <c r="Q353">
        <v>1130</v>
      </c>
      <c r="R353">
        <v>176</v>
      </c>
      <c r="S353">
        <v>320</v>
      </c>
      <c r="T353">
        <v>160</v>
      </c>
      <c r="U353">
        <v>206</v>
      </c>
      <c r="V353">
        <v>351</v>
      </c>
      <c r="W353">
        <v>530</v>
      </c>
      <c r="X353">
        <v>0</v>
      </c>
      <c r="Y353">
        <v>340</v>
      </c>
      <c r="Z353">
        <v>400</v>
      </c>
    </row>
    <row r="354" spans="1:26" x14ac:dyDescent="0.35">
      <c r="A354">
        <v>733</v>
      </c>
      <c r="B354" t="s">
        <v>377</v>
      </c>
      <c r="C354">
        <v>466</v>
      </c>
      <c r="D354">
        <v>568</v>
      </c>
      <c r="E354">
        <v>668</v>
      </c>
      <c r="F354">
        <v>734</v>
      </c>
      <c r="G354">
        <v>700</v>
      </c>
      <c r="H354">
        <v>700</v>
      </c>
      <c r="I354">
        <v>666</v>
      </c>
      <c r="J354">
        <v>632</v>
      </c>
      <c r="K354">
        <v>733</v>
      </c>
      <c r="L354">
        <v>531</v>
      </c>
      <c r="M354">
        <v>396</v>
      </c>
      <c r="N354">
        <v>-143</v>
      </c>
      <c r="O354">
        <v>-895</v>
      </c>
      <c r="P354">
        <v>762</v>
      </c>
      <c r="Q354">
        <v>-140</v>
      </c>
      <c r="R354">
        <v>172</v>
      </c>
      <c r="S354">
        <v>-143</v>
      </c>
      <c r="T354">
        <v>353</v>
      </c>
      <c r="U354">
        <v>951</v>
      </c>
      <c r="V354">
        <v>471</v>
      </c>
      <c r="W354">
        <v>1074</v>
      </c>
      <c r="X354">
        <v>2785</v>
      </c>
      <c r="Y354">
        <v>-642</v>
      </c>
      <c r="Z354">
        <v>-1341</v>
      </c>
    </row>
    <row r="355" spans="1:26" x14ac:dyDescent="0.35">
      <c r="A355">
        <v>734</v>
      </c>
      <c r="B355" t="s">
        <v>375</v>
      </c>
      <c r="C355">
        <v>599</v>
      </c>
      <c r="D355">
        <v>706</v>
      </c>
      <c r="E355">
        <v>814</v>
      </c>
      <c r="F355">
        <v>910</v>
      </c>
      <c r="G355">
        <v>898</v>
      </c>
      <c r="H355">
        <v>898</v>
      </c>
      <c r="I355">
        <v>885</v>
      </c>
      <c r="J355">
        <v>873</v>
      </c>
      <c r="K355">
        <v>981</v>
      </c>
      <c r="L355">
        <v>836</v>
      </c>
      <c r="M355">
        <v>787</v>
      </c>
      <c r="N355">
        <v>378</v>
      </c>
      <c r="O355">
        <v>-197</v>
      </c>
      <c r="P355">
        <v>655</v>
      </c>
      <c r="Q355">
        <v>118</v>
      </c>
      <c r="R355">
        <v>-1933</v>
      </c>
      <c r="S355">
        <v>-59</v>
      </c>
      <c r="T355">
        <v>235</v>
      </c>
      <c r="U355">
        <v>456</v>
      </c>
      <c r="V355">
        <v>-42</v>
      </c>
      <c r="W355">
        <v>806</v>
      </c>
      <c r="X355">
        <v>437</v>
      </c>
      <c r="Y355">
        <v>580</v>
      </c>
      <c r="Z355">
        <v>-2764</v>
      </c>
    </row>
    <row r="356" spans="1:26" x14ac:dyDescent="0.35">
      <c r="A356">
        <v>736</v>
      </c>
      <c r="B356" t="s">
        <v>372</v>
      </c>
      <c r="C356">
        <v>252</v>
      </c>
      <c r="D356">
        <v>296</v>
      </c>
      <c r="E356">
        <v>342</v>
      </c>
      <c r="F356">
        <v>381</v>
      </c>
      <c r="G356">
        <v>377</v>
      </c>
      <c r="H356">
        <v>377</v>
      </c>
      <c r="I356">
        <v>372</v>
      </c>
      <c r="J356">
        <v>368</v>
      </c>
      <c r="K356">
        <v>413</v>
      </c>
      <c r="L356">
        <v>354</v>
      </c>
      <c r="M356">
        <v>336</v>
      </c>
      <c r="N356">
        <v>170</v>
      </c>
      <c r="O356">
        <v>0</v>
      </c>
      <c r="P356">
        <v>142</v>
      </c>
      <c r="Q356">
        <v>0</v>
      </c>
      <c r="R356">
        <v>600</v>
      </c>
      <c r="S356">
        <v>540</v>
      </c>
      <c r="T356">
        <v>-200</v>
      </c>
      <c r="U356">
        <v>-150</v>
      </c>
      <c r="V356">
        <v>555</v>
      </c>
      <c r="W356">
        <v>0</v>
      </c>
      <c r="X356">
        <v>150</v>
      </c>
      <c r="Y356">
        <v>0</v>
      </c>
      <c r="Z356">
        <v>280</v>
      </c>
    </row>
    <row r="357" spans="1:26" x14ac:dyDescent="0.35">
      <c r="A357">
        <v>737</v>
      </c>
      <c r="B357" t="s">
        <v>373</v>
      </c>
      <c r="C357">
        <v>1173</v>
      </c>
      <c r="D357">
        <v>1391</v>
      </c>
      <c r="E357">
        <v>1611</v>
      </c>
      <c r="F357">
        <v>1794</v>
      </c>
      <c r="G357">
        <v>1759</v>
      </c>
      <c r="H357">
        <v>1759</v>
      </c>
      <c r="I357">
        <v>1724</v>
      </c>
      <c r="J357">
        <v>1688</v>
      </c>
      <c r="K357">
        <v>1908</v>
      </c>
      <c r="L357">
        <v>1582</v>
      </c>
      <c r="M357">
        <v>1441</v>
      </c>
      <c r="N357">
        <v>537</v>
      </c>
      <c r="O357">
        <v>400</v>
      </c>
      <c r="P357">
        <v>-101</v>
      </c>
      <c r="Q357">
        <v>2534</v>
      </c>
      <c r="R357">
        <v>675</v>
      </c>
      <c r="S357">
        <v>1334</v>
      </c>
      <c r="T357">
        <v>-458</v>
      </c>
      <c r="U357">
        <v>-4215</v>
      </c>
      <c r="V357">
        <v>5907</v>
      </c>
      <c r="W357">
        <v>1201</v>
      </c>
      <c r="X357">
        <v>-735</v>
      </c>
      <c r="Y357">
        <v>3556</v>
      </c>
      <c r="Z357">
        <v>-754</v>
      </c>
    </row>
    <row r="358" spans="1:26" x14ac:dyDescent="0.35">
      <c r="A358">
        <v>738</v>
      </c>
      <c r="B358" t="s">
        <v>376</v>
      </c>
      <c r="C358">
        <v>227</v>
      </c>
      <c r="D358">
        <v>273</v>
      </c>
      <c r="E358">
        <v>318</v>
      </c>
      <c r="F358">
        <v>352</v>
      </c>
      <c r="G358">
        <v>341</v>
      </c>
      <c r="H358">
        <v>341</v>
      </c>
      <c r="I358">
        <v>330</v>
      </c>
      <c r="J358">
        <v>319</v>
      </c>
      <c r="K358">
        <v>364</v>
      </c>
      <c r="L358">
        <v>285</v>
      </c>
      <c r="M358">
        <v>241</v>
      </c>
      <c r="N358">
        <v>26</v>
      </c>
      <c r="O358">
        <v>0</v>
      </c>
      <c r="P358">
        <v>100</v>
      </c>
      <c r="Q358">
        <v>-214</v>
      </c>
      <c r="R358">
        <v>546</v>
      </c>
      <c r="S358">
        <v>1600</v>
      </c>
      <c r="T358">
        <v>920</v>
      </c>
      <c r="U358">
        <v>116</v>
      </c>
      <c r="V358">
        <v>-160</v>
      </c>
      <c r="W358">
        <v>1704</v>
      </c>
      <c r="X358">
        <v>-55</v>
      </c>
      <c r="Y358">
        <v>80</v>
      </c>
      <c r="Z358">
        <v>315</v>
      </c>
    </row>
    <row r="359" spans="1:26" x14ac:dyDescent="0.35">
      <c r="A359">
        <v>739</v>
      </c>
      <c r="B359" t="s">
        <v>374</v>
      </c>
      <c r="C359">
        <v>393</v>
      </c>
      <c r="D359">
        <v>469</v>
      </c>
      <c r="E359">
        <v>545</v>
      </c>
      <c r="F359">
        <v>606</v>
      </c>
      <c r="G359">
        <v>590</v>
      </c>
      <c r="H359">
        <v>590</v>
      </c>
      <c r="I359">
        <v>574</v>
      </c>
      <c r="J359">
        <v>558</v>
      </c>
      <c r="K359">
        <v>633</v>
      </c>
      <c r="L359">
        <v>511</v>
      </c>
      <c r="M359">
        <v>447</v>
      </c>
      <c r="N359">
        <v>108</v>
      </c>
      <c r="O359">
        <v>105</v>
      </c>
      <c r="P359">
        <v>-218</v>
      </c>
      <c r="Q359">
        <v>-970</v>
      </c>
      <c r="R359">
        <v>444</v>
      </c>
      <c r="S359">
        <v>287</v>
      </c>
      <c r="T359">
        <v>410</v>
      </c>
      <c r="U359">
        <v>-81</v>
      </c>
      <c r="V359">
        <v>462</v>
      </c>
      <c r="W359">
        <v>-530</v>
      </c>
      <c r="X359">
        <v>0</v>
      </c>
      <c r="Y359">
        <v>-340</v>
      </c>
      <c r="Z359">
        <v>-170</v>
      </c>
    </row>
    <row r="360" spans="1:26" x14ac:dyDescent="0.35">
      <c r="A360">
        <v>743</v>
      </c>
      <c r="B360" t="s">
        <v>371</v>
      </c>
      <c r="C360">
        <v>27991</v>
      </c>
      <c r="D360">
        <v>25421</v>
      </c>
      <c r="E360">
        <v>25927</v>
      </c>
      <c r="F360">
        <v>28285</v>
      </c>
      <c r="G360">
        <v>27353</v>
      </c>
      <c r="H360">
        <v>35784</v>
      </c>
      <c r="I360">
        <v>28534</v>
      </c>
      <c r="J360">
        <v>29232</v>
      </c>
      <c r="K360">
        <v>29607</v>
      </c>
      <c r="L360">
        <v>30308</v>
      </c>
      <c r="M360">
        <v>40436</v>
      </c>
      <c r="N360">
        <v>30933</v>
      </c>
      <c r="O360">
        <v>29430</v>
      </c>
      <c r="P360">
        <v>24121</v>
      </c>
      <c r="Q360">
        <v>27929</v>
      </c>
      <c r="R360">
        <v>26398</v>
      </c>
      <c r="S360">
        <v>24337</v>
      </c>
      <c r="T360">
        <v>24782</v>
      </c>
      <c r="U360">
        <v>26223</v>
      </c>
      <c r="V360">
        <v>27872</v>
      </c>
      <c r="W360">
        <v>27596</v>
      </c>
      <c r="X360">
        <v>28839</v>
      </c>
      <c r="Y360">
        <v>44204</v>
      </c>
      <c r="Z360">
        <v>30617</v>
      </c>
    </row>
    <row r="361" spans="1:26" x14ac:dyDescent="0.35">
      <c r="A361">
        <v>744</v>
      </c>
      <c r="B361" t="s">
        <v>378</v>
      </c>
      <c r="C361">
        <v>1186</v>
      </c>
      <c r="D361">
        <v>1442</v>
      </c>
      <c r="E361">
        <v>1693</v>
      </c>
      <c r="F361">
        <v>2693</v>
      </c>
      <c r="G361">
        <v>8781</v>
      </c>
      <c r="H361">
        <v>2831</v>
      </c>
      <c r="I361">
        <v>3153</v>
      </c>
      <c r="J361">
        <v>3474</v>
      </c>
      <c r="K361">
        <v>3776</v>
      </c>
      <c r="L361">
        <v>4131</v>
      </c>
      <c r="M361">
        <v>4425</v>
      </c>
      <c r="N361">
        <v>4721</v>
      </c>
      <c r="O361">
        <v>2666</v>
      </c>
      <c r="P361">
        <v>1302</v>
      </c>
      <c r="Q361">
        <v>1451</v>
      </c>
      <c r="R361">
        <v>1351</v>
      </c>
      <c r="S361">
        <v>5822</v>
      </c>
      <c r="T361">
        <v>2549</v>
      </c>
      <c r="U361">
        <v>1806</v>
      </c>
      <c r="V361">
        <v>2249</v>
      </c>
      <c r="W361">
        <v>7559</v>
      </c>
      <c r="X361">
        <v>2099</v>
      </c>
      <c r="Y361">
        <v>2407</v>
      </c>
      <c r="Z361">
        <v>3127</v>
      </c>
    </row>
    <row r="362" spans="1:26" x14ac:dyDescent="0.35">
      <c r="A362">
        <v>745</v>
      </c>
      <c r="B362" t="s">
        <v>379</v>
      </c>
      <c r="C362">
        <v>24338</v>
      </c>
      <c r="D362">
        <v>25556</v>
      </c>
      <c r="E362">
        <v>26704</v>
      </c>
      <c r="F362">
        <v>27758</v>
      </c>
      <c r="G362">
        <v>30290</v>
      </c>
      <c r="H362">
        <v>31796</v>
      </c>
      <c r="I362">
        <v>33982</v>
      </c>
      <c r="J362">
        <v>34910</v>
      </c>
      <c r="K362">
        <v>36320</v>
      </c>
      <c r="L362">
        <v>38046</v>
      </c>
      <c r="M362">
        <v>39414</v>
      </c>
      <c r="N362">
        <v>42164</v>
      </c>
      <c r="O362">
        <v>27101</v>
      </c>
      <c r="P362">
        <v>25181</v>
      </c>
      <c r="Q362">
        <v>23498</v>
      </c>
      <c r="R362">
        <v>29234</v>
      </c>
      <c r="S362">
        <v>25660</v>
      </c>
      <c r="T362">
        <v>20820</v>
      </c>
      <c r="U362">
        <v>26999</v>
      </c>
      <c r="V362">
        <v>26077</v>
      </c>
      <c r="W362">
        <v>28227</v>
      </c>
      <c r="X362">
        <v>32398</v>
      </c>
      <c r="Y362">
        <v>31740</v>
      </c>
      <c r="Z362">
        <v>37161</v>
      </c>
    </row>
    <row r="363" spans="1:26" x14ac:dyDescent="0.35">
      <c r="A363">
        <v>746</v>
      </c>
      <c r="B363" t="s">
        <v>382</v>
      </c>
      <c r="C363">
        <v>9930</v>
      </c>
      <c r="D363">
        <v>10473</v>
      </c>
      <c r="E363">
        <v>10702</v>
      </c>
      <c r="F363">
        <v>11349</v>
      </c>
      <c r="G363">
        <v>11199</v>
      </c>
      <c r="H363">
        <v>11478</v>
      </c>
      <c r="I363">
        <v>11744</v>
      </c>
      <c r="J363">
        <v>12088</v>
      </c>
      <c r="K363">
        <v>12284</v>
      </c>
      <c r="L363">
        <v>13661</v>
      </c>
      <c r="M363">
        <v>12984</v>
      </c>
      <c r="N363">
        <v>13169</v>
      </c>
      <c r="O363">
        <v>11350</v>
      </c>
      <c r="P363">
        <v>11364</v>
      </c>
      <c r="Q363">
        <v>13469</v>
      </c>
      <c r="R363">
        <v>12167</v>
      </c>
      <c r="S363">
        <v>11813</v>
      </c>
      <c r="T363">
        <v>12431</v>
      </c>
      <c r="U363">
        <v>12930</v>
      </c>
      <c r="V363">
        <v>13090</v>
      </c>
      <c r="W363">
        <v>13542</v>
      </c>
      <c r="X363">
        <v>16196</v>
      </c>
      <c r="Y363">
        <v>15198</v>
      </c>
      <c r="Z363">
        <v>15207</v>
      </c>
    </row>
    <row r="364" spans="1:26" x14ac:dyDescent="0.35">
      <c r="A364">
        <v>747</v>
      </c>
      <c r="B364" t="s">
        <v>381</v>
      </c>
      <c r="C364">
        <v>8786</v>
      </c>
      <c r="D364">
        <v>9621</v>
      </c>
      <c r="E364">
        <v>10241</v>
      </c>
      <c r="F364">
        <v>17634</v>
      </c>
      <c r="G364">
        <v>13574</v>
      </c>
      <c r="H364">
        <v>14339</v>
      </c>
      <c r="I364">
        <v>15102</v>
      </c>
      <c r="J364">
        <v>15900</v>
      </c>
      <c r="K364">
        <v>16601</v>
      </c>
      <c r="L364">
        <v>17583</v>
      </c>
      <c r="M364">
        <v>18271</v>
      </c>
      <c r="N364">
        <v>18958</v>
      </c>
      <c r="O364">
        <v>8994</v>
      </c>
      <c r="P364">
        <v>12885</v>
      </c>
      <c r="Q364">
        <v>15238</v>
      </c>
      <c r="R364">
        <v>260</v>
      </c>
      <c r="S364">
        <v>13060</v>
      </c>
      <c r="T364">
        <v>11249</v>
      </c>
      <c r="U364">
        <v>12669</v>
      </c>
      <c r="V364">
        <v>15215</v>
      </c>
      <c r="W364">
        <v>12015</v>
      </c>
      <c r="X364">
        <v>16643</v>
      </c>
      <c r="Y364">
        <v>10808</v>
      </c>
      <c r="Z364">
        <v>12313</v>
      </c>
    </row>
    <row r="365" spans="1:26" x14ac:dyDescent="0.35">
      <c r="A365">
        <v>748</v>
      </c>
      <c r="B365" t="s">
        <v>380</v>
      </c>
      <c r="C365">
        <v>10709</v>
      </c>
      <c r="D365">
        <v>11417</v>
      </c>
      <c r="E365">
        <v>11795</v>
      </c>
      <c r="F365">
        <v>12510</v>
      </c>
      <c r="G365">
        <v>12970</v>
      </c>
      <c r="H365">
        <v>13488</v>
      </c>
      <c r="I365">
        <v>13991</v>
      </c>
      <c r="J365">
        <v>14394</v>
      </c>
      <c r="K365">
        <v>14787</v>
      </c>
      <c r="L365">
        <v>15393</v>
      </c>
      <c r="M365">
        <v>15792</v>
      </c>
      <c r="N365">
        <v>16115</v>
      </c>
      <c r="O365">
        <v>11839</v>
      </c>
      <c r="P365">
        <v>11878</v>
      </c>
      <c r="Q365">
        <v>9573</v>
      </c>
      <c r="R365">
        <v>10954</v>
      </c>
      <c r="S365">
        <v>11484</v>
      </c>
      <c r="T365">
        <v>11839</v>
      </c>
      <c r="U365">
        <v>11519</v>
      </c>
      <c r="V365">
        <v>12118</v>
      </c>
      <c r="W365">
        <v>13777</v>
      </c>
      <c r="X365">
        <v>11934</v>
      </c>
      <c r="Y365">
        <v>12149</v>
      </c>
      <c r="Z365">
        <v>12269</v>
      </c>
    </row>
    <row r="366" spans="1:26" x14ac:dyDescent="0.35">
      <c r="A366">
        <v>751</v>
      </c>
      <c r="B366" t="s">
        <v>407</v>
      </c>
      <c r="C366">
        <v>2832</v>
      </c>
      <c r="D366">
        <v>3752</v>
      </c>
      <c r="E366">
        <v>13009</v>
      </c>
      <c r="F366">
        <v>17509</v>
      </c>
      <c r="G366">
        <v>16834</v>
      </c>
      <c r="H366">
        <v>8499</v>
      </c>
      <c r="I366">
        <v>5739</v>
      </c>
      <c r="J366">
        <v>5066</v>
      </c>
      <c r="K366">
        <v>5988</v>
      </c>
      <c r="L366">
        <v>3039</v>
      </c>
      <c r="M366">
        <v>338</v>
      </c>
      <c r="N366">
        <v>-7153</v>
      </c>
      <c r="O366">
        <v>81</v>
      </c>
      <c r="P366">
        <v>19</v>
      </c>
      <c r="Q366">
        <v>29151</v>
      </c>
      <c r="R366">
        <v>9447</v>
      </c>
      <c r="S366">
        <v>667</v>
      </c>
      <c r="T366">
        <v>2589</v>
      </c>
      <c r="U366">
        <v>12661</v>
      </c>
      <c r="V366">
        <v>-1</v>
      </c>
      <c r="W366">
        <v>779</v>
      </c>
      <c r="X366">
        <v>-299</v>
      </c>
      <c r="Y366">
        <v>2706</v>
      </c>
      <c r="Z366">
        <v>-18659</v>
      </c>
    </row>
    <row r="367" spans="1:26" x14ac:dyDescent="0.35">
      <c r="A367">
        <v>752</v>
      </c>
      <c r="B367" t="s">
        <v>408</v>
      </c>
      <c r="C367">
        <v>561</v>
      </c>
      <c r="D367">
        <v>756</v>
      </c>
      <c r="E367">
        <v>950</v>
      </c>
      <c r="F367">
        <v>1670</v>
      </c>
      <c r="G367">
        <v>1522</v>
      </c>
      <c r="H367">
        <v>1522</v>
      </c>
      <c r="I367">
        <v>1372</v>
      </c>
      <c r="J367">
        <v>1221</v>
      </c>
      <c r="K367">
        <v>1416</v>
      </c>
      <c r="L367">
        <v>774</v>
      </c>
      <c r="M367">
        <v>176</v>
      </c>
      <c r="N367">
        <v>-1450</v>
      </c>
      <c r="O367">
        <v>-970</v>
      </c>
      <c r="P367">
        <v>2297</v>
      </c>
      <c r="Q367">
        <v>1579</v>
      </c>
      <c r="R367">
        <v>220</v>
      </c>
      <c r="S367">
        <v>-946</v>
      </c>
      <c r="T367">
        <v>-1208</v>
      </c>
      <c r="U367">
        <v>-221</v>
      </c>
      <c r="V367">
        <v>-247</v>
      </c>
      <c r="W367">
        <v>809</v>
      </c>
      <c r="X367">
        <v>1963</v>
      </c>
      <c r="Y367">
        <v>824</v>
      </c>
      <c r="Z367">
        <v>-9083</v>
      </c>
    </row>
    <row r="368" spans="1:26" x14ac:dyDescent="0.35">
      <c r="A368">
        <v>753</v>
      </c>
      <c r="B368" t="s">
        <v>409</v>
      </c>
      <c r="C368">
        <v>477</v>
      </c>
      <c r="D368">
        <v>576</v>
      </c>
      <c r="E368">
        <v>675</v>
      </c>
      <c r="F368">
        <v>745</v>
      </c>
      <c r="G368">
        <v>717</v>
      </c>
      <c r="H368">
        <v>717</v>
      </c>
      <c r="I368">
        <v>689</v>
      </c>
      <c r="J368">
        <v>661</v>
      </c>
      <c r="K368">
        <v>759</v>
      </c>
      <c r="L368">
        <v>577</v>
      </c>
      <c r="M368">
        <v>464</v>
      </c>
      <c r="N368">
        <v>-27</v>
      </c>
      <c r="O368">
        <v>121</v>
      </c>
      <c r="P368">
        <v>246</v>
      </c>
      <c r="Q368">
        <v>121</v>
      </c>
      <c r="R368">
        <v>287</v>
      </c>
      <c r="S368">
        <v>408</v>
      </c>
      <c r="T368">
        <v>-412</v>
      </c>
      <c r="U368">
        <v>-230</v>
      </c>
      <c r="V368">
        <v>195</v>
      </c>
      <c r="W368">
        <v>-8</v>
      </c>
      <c r="X368">
        <v>326</v>
      </c>
      <c r="Y368">
        <v>0</v>
      </c>
      <c r="Z368">
        <v>-546</v>
      </c>
    </row>
    <row r="369" spans="1:26" x14ac:dyDescent="0.35">
      <c r="A369">
        <v>754</v>
      </c>
      <c r="B369" t="s">
        <v>410</v>
      </c>
      <c r="C369">
        <v>1555</v>
      </c>
      <c r="D369">
        <v>1969</v>
      </c>
      <c r="E369">
        <v>2386</v>
      </c>
      <c r="F369">
        <v>3516</v>
      </c>
      <c r="G369">
        <v>3282</v>
      </c>
      <c r="H369">
        <v>3282</v>
      </c>
      <c r="I369">
        <v>3048</v>
      </c>
      <c r="J369">
        <v>2812</v>
      </c>
      <c r="K369">
        <v>3230</v>
      </c>
      <c r="L369">
        <v>2110</v>
      </c>
      <c r="M369">
        <v>1172</v>
      </c>
      <c r="N369">
        <v>-1713</v>
      </c>
      <c r="O369">
        <v>2773</v>
      </c>
      <c r="P369">
        <v>-2066</v>
      </c>
      <c r="Q369">
        <v>2988</v>
      </c>
      <c r="R369">
        <v>-3427</v>
      </c>
      <c r="S369">
        <v>434</v>
      </c>
      <c r="T369">
        <v>150</v>
      </c>
      <c r="U369">
        <v>-3218</v>
      </c>
      <c r="V369">
        <v>-428</v>
      </c>
      <c r="W369">
        <v>-4275</v>
      </c>
      <c r="X369">
        <v>-3808</v>
      </c>
      <c r="Y369">
        <v>1198</v>
      </c>
      <c r="Z369">
        <v>-6867</v>
      </c>
    </row>
    <row r="370" spans="1:26" x14ac:dyDescent="0.35">
      <c r="A370">
        <v>755</v>
      </c>
      <c r="B370" t="s">
        <v>411</v>
      </c>
      <c r="C370">
        <v>443</v>
      </c>
      <c r="D370">
        <v>547</v>
      </c>
      <c r="E370">
        <v>651</v>
      </c>
      <c r="F370">
        <v>709</v>
      </c>
      <c r="G370">
        <v>668</v>
      </c>
      <c r="H370">
        <v>668</v>
      </c>
      <c r="I370">
        <v>625</v>
      </c>
      <c r="J370">
        <v>584</v>
      </c>
      <c r="K370">
        <v>685</v>
      </c>
      <c r="L370">
        <v>457</v>
      </c>
      <c r="M370">
        <v>289</v>
      </c>
      <c r="N370">
        <v>-315</v>
      </c>
      <c r="O370">
        <v>-650</v>
      </c>
      <c r="P370">
        <v>-8</v>
      </c>
      <c r="Q370">
        <v>255</v>
      </c>
      <c r="R370">
        <v>460</v>
      </c>
      <c r="S370">
        <v>77</v>
      </c>
      <c r="T370">
        <v>-26</v>
      </c>
      <c r="U370">
        <v>783</v>
      </c>
      <c r="V370">
        <v>198</v>
      </c>
      <c r="W370">
        <v>3517</v>
      </c>
      <c r="X370">
        <v>1280</v>
      </c>
      <c r="Y370">
        <v>868</v>
      </c>
      <c r="Z370">
        <v>-1</v>
      </c>
    </row>
    <row r="371" spans="1:26" x14ac:dyDescent="0.35">
      <c r="A371">
        <v>756</v>
      </c>
      <c r="B371" t="s">
        <v>412</v>
      </c>
      <c r="C371">
        <v>963</v>
      </c>
      <c r="D371">
        <v>1178</v>
      </c>
      <c r="E371">
        <v>1397</v>
      </c>
      <c r="F371">
        <v>2072</v>
      </c>
      <c r="G371">
        <v>1986</v>
      </c>
      <c r="H371">
        <v>1986</v>
      </c>
      <c r="I371">
        <v>1896</v>
      </c>
      <c r="J371">
        <v>1808</v>
      </c>
      <c r="K371">
        <v>2027</v>
      </c>
      <c r="L371">
        <v>1542</v>
      </c>
      <c r="M371">
        <v>1190</v>
      </c>
      <c r="N371">
        <v>-83</v>
      </c>
      <c r="O371">
        <v>-1493</v>
      </c>
      <c r="P371">
        <v>525</v>
      </c>
      <c r="Q371">
        <v>694</v>
      </c>
      <c r="R371">
        <v>-1733</v>
      </c>
      <c r="S371">
        <v>1064</v>
      </c>
      <c r="T371">
        <v>-258</v>
      </c>
      <c r="U371">
        <v>1948</v>
      </c>
      <c r="V371">
        <v>-246</v>
      </c>
      <c r="W371">
        <v>-195</v>
      </c>
      <c r="X371">
        <v>117</v>
      </c>
      <c r="Y371">
        <v>318</v>
      </c>
      <c r="Z371">
        <v>-3722</v>
      </c>
    </row>
    <row r="372" spans="1:26" x14ac:dyDescent="0.35">
      <c r="A372">
        <v>757</v>
      </c>
      <c r="B372" t="s">
        <v>413</v>
      </c>
      <c r="C372">
        <v>684</v>
      </c>
      <c r="D372">
        <v>845</v>
      </c>
      <c r="E372">
        <v>9341</v>
      </c>
      <c r="F372">
        <v>11514</v>
      </c>
      <c r="G372">
        <v>11442</v>
      </c>
      <c r="H372">
        <v>3108</v>
      </c>
      <c r="I372">
        <v>952</v>
      </c>
      <c r="J372">
        <v>880</v>
      </c>
      <c r="K372">
        <v>1041</v>
      </c>
      <c r="L372">
        <v>663</v>
      </c>
      <c r="M372">
        <v>372</v>
      </c>
      <c r="N372">
        <v>-621</v>
      </c>
      <c r="O372">
        <v>296</v>
      </c>
      <c r="P372">
        <v>-976</v>
      </c>
      <c r="Q372">
        <v>23517</v>
      </c>
      <c r="R372">
        <v>13639</v>
      </c>
      <c r="S372">
        <v>-369</v>
      </c>
      <c r="T372">
        <v>4342</v>
      </c>
      <c r="U372">
        <v>13601</v>
      </c>
      <c r="V372">
        <v>530</v>
      </c>
      <c r="W372">
        <v>931</v>
      </c>
      <c r="X372">
        <v>-175</v>
      </c>
      <c r="Y372">
        <v>-500</v>
      </c>
      <c r="Z372">
        <v>1340</v>
      </c>
    </row>
    <row r="373" spans="1:26" x14ac:dyDescent="0.35">
      <c r="A373">
        <v>758</v>
      </c>
      <c r="B373" t="s">
        <v>414</v>
      </c>
      <c r="C373">
        <v>45</v>
      </c>
      <c r="D373">
        <v>48</v>
      </c>
      <c r="E373">
        <v>44</v>
      </c>
      <c r="F373">
        <v>48</v>
      </c>
      <c r="G373">
        <v>50</v>
      </c>
      <c r="H373">
        <v>49</v>
      </c>
      <c r="I373">
        <v>49</v>
      </c>
      <c r="J373">
        <v>49</v>
      </c>
      <c r="K373">
        <v>48</v>
      </c>
      <c r="L373">
        <v>47</v>
      </c>
      <c r="M373">
        <v>46</v>
      </c>
      <c r="N373">
        <v>47</v>
      </c>
      <c r="O373">
        <v>51</v>
      </c>
      <c r="P373">
        <v>44</v>
      </c>
      <c r="Q373">
        <v>48</v>
      </c>
      <c r="R373">
        <v>53</v>
      </c>
      <c r="S373">
        <v>52</v>
      </c>
      <c r="T373">
        <v>47</v>
      </c>
      <c r="U373">
        <v>44</v>
      </c>
      <c r="V373">
        <v>46</v>
      </c>
      <c r="W373">
        <v>44</v>
      </c>
      <c r="X373">
        <v>52</v>
      </c>
      <c r="Y373">
        <v>48</v>
      </c>
      <c r="Z373">
        <v>47</v>
      </c>
    </row>
    <row r="374" spans="1:26" x14ac:dyDescent="0.35">
      <c r="A374">
        <v>759</v>
      </c>
      <c r="B374" t="s">
        <v>415</v>
      </c>
      <c r="C374">
        <v>44</v>
      </c>
      <c r="D374">
        <v>42</v>
      </c>
      <c r="E374">
        <v>40</v>
      </c>
      <c r="F374">
        <v>45</v>
      </c>
      <c r="G374">
        <v>44</v>
      </c>
      <c r="H374">
        <v>40</v>
      </c>
      <c r="I374">
        <v>40</v>
      </c>
      <c r="J374">
        <v>40</v>
      </c>
      <c r="K374">
        <v>40</v>
      </c>
      <c r="L374">
        <v>43</v>
      </c>
      <c r="M374">
        <v>42</v>
      </c>
      <c r="N374">
        <v>42</v>
      </c>
      <c r="O374">
        <v>28</v>
      </c>
      <c r="P374">
        <v>36</v>
      </c>
      <c r="Q374">
        <v>35</v>
      </c>
      <c r="R374">
        <v>43</v>
      </c>
      <c r="S374">
        <v>43</v>
      </c>
      <c r="T374">
        <v>45</v>
      </c>
      <c r="U374">
        <v>55</v>
      </c>
      <c r="V374">
        <v>43</v>
      </c>
      <c r="W374">
        <v>47</v>
      </c>
      <c r="X374">
        <v>36</v>
      </c>
      <c r="Y374">
        <v>30</v>
      </c>
      <c r="Z374">
        <v>37</v>
      </c>
    </row>
    <row r="375" spans="1:26" x14ac:dyDescent="0.35">
      <c r="A375">
        <v>760</v>
      </c>
      <c r="B375" t="s">
        <v>416</v>
      </c>
      <c r="C375">
        <v>48</v>
      </c>
      <c r="D375">
        <v>48</v>
      </c>
      <c r="E375">
        <v>49</v>
      </c>
      <c r="F375">
        <v>52</v>
      </c>
      <c r="G375">
        <v>49</v>
      </c>
      <c r="H375">
        <v>48</v>
      </c>
      <c r="I375">
        <v>50</v>
      </c>
      <c r="J375">
        <v>51</v>
      </c>
      <c r="K375">
        <v>51</v>
      </c>
      <c r="L375">
        <v>51</v>
      </c>
      <c r="M375">
        <v>47</v>
      </c>
      <c r="N375">
        <v>42</v>
      </c>
      <c r="O375">
        <v>51</v>
      </c>
      <c r="P375">
        <v>48</v>
      </c>
      <c r="Q375">
        <v>38</v>
      </c>
      <c r="R375">
        <v>42</v>
      </c>
      <c r="S375">
        <v>43</v>
      </c>
      <c r="T375">
        <v>40</v>
      </c>
      <c r="U375">
        <v>45</v>
      </c>
      <c r="V375">
        <v>42</v>
      </c>
      <c r="W375">
        <v>37</v>
      </c>
      <c r="X375">
        <v>44</v>
      </c>
      <c r="Y375">
        <v>41</v>
      </c>
      <c r="Z375">
        <v>41</v>
      </c>
    </row>
    <row r="376" spans="1:26" x14ac:dyDescent="0.35">
      <c r="A376">
        <v>761</v>
      </c>
      <c r="B376" t="s">
        <v>417</v>
      </c>
      <c r="C376">
        <v>27</v>
      </c>
      <c r="D376">
        <v>30</v>
      </c>
      <c r="E376">
        <v>31</v>
      </c>
      <c r="F376">
        <v>35</v>
      </c>
      <c r="G376">
        <v>33</v>
      </c>
      <c r="H376">
        <v>35</v>
      </c>
      <c r="I376">
        <v>36</v>
      </c>
      <c r="J376">
        <v>36</v>
      </c>
      <c r="K376">
        <v>36</v>
      </c>
      <c r="L376">
        <v>34</v>
      </c>
      <c r="M376">
        <v>32</v>
      </c>
      <c r="N376">
        <v>30</v>
      </c>
      <c r="O376">
        <v>24</v>
      </c>
      <c r="P376">
        <v>34</v>
      </c>
      <c r="Q376">
        <v>35</v>
      </c>
      <c r="R376">
        <v>35</v>
      </c>
      <c r="S376">
        <v>35</v>
      </c>
      <c r="T376">
        <v>33</v>
      </c>
      <c r="U376">
        <v>43</v>
      </c>
      <c r="V376">
        <v>37</v>
      </c>
      <c r="W376">
        <v>42</v>
      </c>
      <c r="X376">
        <v>37</v>
      </c>
      <c r="Y376">
        <v>40</v>
      </c>
      <c r="Z376">
        <v>33</v>
      </c>
    </row>
    <row r="377" spans="1:26" x14ac:dyDescent="0.35">
      <c r="A377">
        <v>762</v>
      </c>
      <c r="B377" t="s">
        <v>418</v>
      </c>
      <c r="C377">
        <v>40</v>
      </c>
      <c r="D377">
        <v>36</v>
      </c>
      <c r="E377">
        <v>38</v>
      </c>
      <c r="F377">
        <v>40</v>
      </c>
      <c r="G377">
        <v>40</v>
      </c>
      <c r="H377">
        <v>40</v>
      </c>
      <c r="I377">
        <v>40</v>
      </c>
      <c r="J377">
        <v>39</v>
      </c>
      <c r="K377">
        <v>38</v>
      </c>
      <c r="L377">
        <v>37</v>
      </c>
      <c r="M377">
        <v>36</v>
      </c>
      <c r="N377">
        <v>38</v>
      </c>
      <c r="O377">
        <v>46</v>
      </c>
      <c r="P377">
        <v>46</v>
      </c>
      <c r="Q377">
        <v>49</v>
      </c>
      <c r="R377">
        <v>46</v>
      </c>
      <c r="S377">
        <v>46</v>
      </c>
      <c r="T377">
        <v>51</v>
      </c>
      <c r="U377">
        <v>48</v>
      </c>
      <c r="V377">
        <v>44</v>
      </c>
      <c r="W377">
        <v>48</v>
      </c>
      <c r="X377">
        <v>42</v>
      </c>
      <c r="Y377">
        <v>50</v>
      </c>
      <c r="Z377">
        <v>51</v>
      </c>
    </row>
    <row r="378" spans="1:26" x14ac:dyDescent="0.35">
      <c r="A378">
        <v>763</v>
      </c>
      <c r="B378" t="s">
        <v>419</v>
      </c>
      <c r="C378">
        <v>82</v>
      </c>
      <c r="D378">
        <v>100</v>
      </c>
      <c r="E378">
        <v>95</v>
      </c>
      <c r="F378">
        <v>100</v>
      </c>
      <c r="G378">
        <v>78</v>
      </c>
      <c r="H378">
        <v>86</v>
      </c>
      <c r="I378">
        <v>92</v>
      </c>
      <c r="J378">
        <v>105</v>
      </c>
      <c r="K378">
        <v>95</v>
      </c>
      <c r="L378">
        <v>90</v>
      </c>
      <c r="M378">
        <v>97</v>
      </c>
      <c r="N378">
        <v>82</v>
      </c>
      <c r="O378">
        <v>86</v>
      </c>
      <c r="P378">
        <v>115</v>
      </c>
      <c r="Q378">
        <v>155</v>
      </c>
      <c r="R378">
        <v>119</v>
      </c>
      <c r="S378">
        <v>124</v>
      </c>
      <c r="T378">
        <v>119</v>
      </c>
      <c r="U378">
        <v>87</v>
      </c>
      <c r="V378">
        <v>94</v>
      </c>
      <c r="W378">
        <v>78</v>
      </c>
      <c r="X378">
        <v>99</v>
      </c>
      <c r="Y378">
        <v>112</v>
      </c>
      <c r="Z378">
        <v>74</v>
      </c>
    </row>
    <row r="379" spans="1:26" x14ac:dyDescent="0.35">
      <c r="A379">
        <v>764</v>
      </c>
      <c r="B379" t="s">
        <v>420</v>
      </c>
      <c r="C379">
        <v>50</v>
      </c>
      <c r="D379">
        <v>53</v>
      </c>
      <c r="E379">
        <v>51</v>
      </c>
      <c r="F379">
        <v>54</v>
      </c>
      <c r="G379">
        <v>51</v>
      </c>
      <c r="H379">
        <v>51</v>
      </c>
      <c r="I379">
        <v>53</v>
      </c>
      <c r="J379">
        <v>55</v>
      </c>
      <c r="K379">
        <v>53</v>
      </c>
      <c r="L379">
        <v>52</v>
      </c>
      <c r="M379">
        <v>52</v>
      </c>
      <c r="N379">
        <v>48</v>
      </c>
      <c r="O379">
        <v>53</v>
      </c>
      <c r="P379">
        <v>54</v>
      </c>
      <c r="Q379">
        <v>55</v>
      </c>
      <c r="R379">
        <v>53</v>
      </c>
      <c r="S379">
        <v>55</v>
      </c>
      <c r="T379">
        <v>57</v>
      </c>
      <c r="U379">
        <v>54</v>
      </c>
      <c r="V379">
        <v>54</v>
      </c>
      <c r="W379">
        <v>49</v>
      </c>
      <c r="X379">
        <v>55</v>
      </c>
      <c r="Y379">
        <v>57</v>
      </c>
      <c r="Z379">
        <v>49</v>
      </c>
    </row>
    <row r="380" spans="1:26" x14ac:dyDescent="0.35">
      <c r="A380">
        <v>766</v>
      </c>
      <c r="B380" t="s">
        <v>421</v>
      </c>
      <c r="C380">
        <v>10448</v>
      </c>
      <c r="D380">
        <v>8787</v>
      </c>
      <c r="E380">
        <v>15556</v>
      </c>
      <c r="F380">
        <v>27342</v>
      </c>
      <c r="G380">
        <v>5856</v>
      </c>
      <c r="H380">
        <v>6663</v>
      </c>
      <c r="I380">
        <v>5802</v>
      </c>
      <c r="J380">
        <v>7199</v>
      </c>
      <c r="K380">
        <v>7651</v>
      </c>
      <c r="L380">
        <v>4989</v>
      </c>
      <c r="M380">
        <v>0</v>
      </c>
      <c r="N380">
        <v>0</v>
      </c>
      <c r="O380">
        <v>14069</v>
      </c>
      <c r="P380">
        <v>13422</v>
      </c>
      <c r="Q380">
        <v>26890</v>
      </c>
      <c r="R380">
        <v>25112</v>
      </c>
      <c r="S380">
        <v>109574</v>
      </c>
      <c r="T380">
        <v>7064</v>
      </c>
      <c r="U380">
        <v>5300</v>
      </c>
      <c r="V380">
        <v>4519</v>
      </c>
      <c r="W380">
        <v>6297</v>
      </c>
      <c r="X380">
        <v>7601</v>
      </c>
      <c r="Y380">
        <v>0</v>
      </c>
      <c r="Z380">
        <v>0</v>
      </c>
    </row>
    <row r="381" spans="1:26" x14ac:dyDescent="0.35">
      <c r="A381">
        <v>767</v>
      </c>
      <c r="B381" t="s">
        <v>646</v>
      </c>
      <c r="C381">
        <v>8</v>
      </c>
      <c r="D381">
        <v>8</v>
      </c>
      <c r="E381">
        <v>8</v>
      </c>
      <c r="F381">
        <v>8</v>
      </c>
      <c r="G381">
        <v>8</v>
      </c>
      <c r="H381">
        <v>8</v>
      </c>
      <c r="I381">
        <v>8</v>
      </c>
      <c r="J381">
        <v>8</v>
      </c>
      <c r="K381">
        <v>8</v>
      </c>
      <c r="L381">
        <v>8</v>
      </c>
      <c r="M381">
        <v>8</v>
      </c>
      <c r="N381">
        <v>8</v>
      </c>
      <c r="O381">
        <v>9</v>
      </c>
      <c r="P381">
        <v>9</v>
      </c>
      <c r="Q381">
        <v>9</v>
      </c>
      <c r="R381">
        <v>8</v>
      </c>
      <c r="S381">
        <v>8</v>
      </c>
      <c r="T381">
        <v>10</v>
      </c>
      <c r="U381">
        <v>9</v>
      </c>
      <c r="V381">
        <v>13</v>
      </c>
      <c r="W381">
        <v>8</v>
      </c>
      <c r="X381">
        <v>10</v>
      </c>
      <c r="Y381">
        <v>9</v>
      </c>
      <c r="Z381">
        <v>8</v>
      </c>
    </row>
    <row r="382" spans="1:26" x14ac:dyDescent="0.35">
      <c r="A382">
        <v>768</v>
      </c>
      <c r="B382" t="s">
        <v>422</v>
      </c>
      <c r="C382">
        <v>6</v>
      </c>
      <c r="D382">
        <v>6</v>
      </c>
      <c r="E382">
        <v>6</v>
      </c>
      <c r="F382">
        <v>6</v>
      </c>
      <c r="G382">
        <v>6</v>
      </c>
      <c r="H382">
        <v>6</v>
      </c>
      <c r="I382">
        <v>6</v>
      </c>
      <c r="J382">
        <v>6</v>
      </c>
      <c r="K382">
        <v>6</v>
      </c>
      <c r="L382">
        <v>6</v>
      </c>
      <c r="M382">
        <v>6</v>
      </c>
      <c r="N382">
        <v>6</v>
      </c>
      <c r="O382">
        <v>9</v>
      </c>
      <c r="P382">
        <v>7</v>
      </c>
      <c r="Q382">
        <v>24</v>
      </c>
      <c r="R382">
        <v>20</v>
      </c>
      <c r="S382">
        <v>8</v>
      </c>
      <c r="T382">
        <v>3</v>
      </c>
      <c r="U382">
        <v>1</v>
      </c>
      <c r="V382">
        <v>9</v>
      </c>
      <c r="W382">
        <v>18</v>
      </c>
      <c r="X382">
        <v>7</v>
      </c>
      <c r="Y382">
        <v>10</v>
      </c>
      <c r="Z382">
        <v>8</v>
      </c>
    </row>
    <row r="383" spans="1:26" x14ac:dyDescent="0.35">
      <c r="A383">
        <v>769</v>
      </c>
      <c r="B383" t="s">
        <v>423</v>
      </c>
      <c r="C383">
        <v>2148</v>
      </c>
      <c r="D383">
        <v>2046</v>
      </c>
      <c r="E383">
        <v>1944</v>
      </c>
      <c r="F383">
        <v>2148</v>
      </c>
      <c r="G383">
        <v>2148</v>
      </c>
      <c r="H383">
        <v>1944</v>
      </c>
      <c r="I383">
        <v>2046</v>
      </c>
      <c r="J383">
        <v>2148</v>
      </c>
      <c r="K383">
        <v>2046</v>
      </c>
      <c r="L383">
        <v>2251</v>
      </c>
      <c r="M383">
        <v>2046</v>
      </c>
      <c r="N383">
        <v>1944</v>
      </c>
      <c r="O383">
        <v>2477</v>
      </c>
      <c r="P383">
        <v>2439</v>
      </c>
      <c r="Q383">
        <v>3022</v>
      </c>
      <c r="R383">
        <v>2498</v>
      </c>
      <c r="S383">
        <v>2271</v>
      </c>
      <c r="T383">
        <v>1981</v>
      </c>
      <c r="U383">
        <v>2148</v>
      </c>
      <c r="V383">
        <v>2354</v>
      </c>
      <c r="W383">
        <v>2153</v>
      </c>
      <c r="X383">
        <v>2402</v>
      </c>
      <c r="Y383">
        <v>2527</v>
      </c>
      <c r="Z383">
        <v>2044</v>
      </c>
    </row>
    <row r="384" spans="1:26" x14ac:dyDescent="0.35">
      <c r="A384">
        <v>770</v>
      </c>
      <c r="B384" t="s">
        <v>424</v>
      </c>
      <c r="C384">
        <v>106213</v>
      </c>
      <c r="D384">
        <v>127455</v>
      </c>
      <c r="E384">
        <v>168697</v>
      </c>
      <c r="F384">
        <v>148697</v>
      </c>
      <c r="G384">
        <v>191183</v>
      </c>
      <c r="H384">
        <v>211183</v>
      </c>
      <c r="I384">
        <v>212424</v>
      </c>
      <c r="J384">
        <v>212424</v>
      </c>
      <c r="K384">
        <v>232424</v>
      </c>
      <c r="L384">
        <v>191183</v>
      </c>
      <c r="M384">
        <v>191183</v>
      </c>
      <c r="N384">
        <v>211183</v>
      </c>
      <c r="O384">
        <v>109577</v>
      </c>
      <c r="P384">
        <v>80919</v>
      </c>
      <c r="Q384">
        <v>114745</v>
      </c>
      <c r="R384">
        <v>198964</v>
      </c>
      <c r="S384">
        <v>149385</v>
      </c>
      <c r="T384">
        <v>269043</v>
      </c>
      <c r="U384">
        <v>206006</v>
      </c>
      <c r="V384">
        <v>167238</v>
      </c>
      <c r="W384">
        <v>124150</v>
      </c>
      <c r="X384">
        <v>239444</v>
      </c>
      <c r="Y384">
        <v>186565</v>
      </c>
      <c r="Z384">
        <v>271429</v>
      </c>
    </row>
    <row r="385" spans="1:26" x14ac:dyDescent="0.35">
      <c r="A385">
        <v>771</v>
      </c>
      <c r="B385" t="s">
        <v>425</v>
      </c>
      <c r="C385">
        <v>54839</v>
      </c>
      <c r="D385">
        <v>44405</v>
      </c>
      <c r="E385">
        <v>50194</v>
      </c>
      <c r="F385">
        <v>36113</v>
      </c>
      <c r="G385">
        <v>35331</v>
      </c>
      <c r="H385">
        <v>35388</v>
      </c>
      <c r="I385">
        <v>35449</v>
      </c>
      <c r="J385">
        <v>35493</v>
      </c>
      <c r="K385">
        <v>38002</v>
      </c>
      <c r="L385">
        <v>36189</v>
      </c>
      <c r="M385">
        <v>36242</v>
      </c>
      <c r="N385">
        <v>36189</v>
      </c>
      <c r="O385">
        <v>23991</v>
      </c>
      <c r="P385">
        <v>27883</v>
      </c>
      <c r="Q385">
        <v>40661</v>
      </c>
      <c r="R385">
        <v>34996</v>
      </c>
      <c r="S385">
        <v>28888</v>
      </c>
      <c r="T385">
        <v>35083</v>
      </c>
      <c r="U385">
        <v>35713</v>
      </c>
      <c r="V385">
        <v>27123</v>
      </c>
      <c r="W385">
        <v>29599</v>
      </c>
      <c r="X385">
        <v>31364</v>
      </c>
      <c r="Y385">
        <v>38003</v>
      </c>
      <c r="Z385">
        <v>35589</v>
      </c>
    </row>
    <row r="386" spans="1:26" x14ac:dyDescent="0.35">
      <c r="A386">
        <v>772</v>
      </c>
      <c r="B386" t="s">
        <v>426</v>
      </c>
      <c r="C386">
        <v>362</v>
      </c>
      <c r="D386">
        <v>362</v>
      </c>
      <c r="E386">
        <v>362</v>
      </c>
      <c r="F386">
        <v>362</v>
      </c>
      <c r="G386">
        <v>362</v>
      </c>
      <c r="H386">
        <v>362</v>
      </c>
      <c r="I386">
        <v>362</v>
      </c>
      <c r="J386">
        <v>362</v>
      </c>
      <c r="K386">
        <v>362</v>
      </c>
      <c r="L386">
        <v>362</v>
      </c>
      <c r="M386">
        <v>362</v>
      </c>
      <c r="N386">
        <v>362</v>
      </c>
      <c r="O386">
        <v>368</v>
      </c>
      <c r="P386">
        <v>396</v>
      </c>
      <c r="Q386">
        <v>322</v>
      </c>
      <c r="R386">
        <v>328</v>
      </c>
      <c r="S386">
        <v>315</v>
      </c>
      <c r="T386">
        <v>326</v>
      </c>
      <c r="U386">
        <v>293</v>
      </c>
      <c r="V386">
        <v>280</v>
      </c>
      <c r="W386">
        <v>321</v>
      </c>
      <c r="X386">
        <v>280</v>
      </c>
      <c r="Y386">
        <v>299</v>
      </c>
      <c r="Z386">
        <v>306</v>
      </c>
    </row>
    <row r="387" spans="1:26" x14ac:dyDescent="0.35">
      <c r="A387">
        <v>774</v>
      </c>
      <c r="B387" t="s">
        <v>579</v>
      </c>
      <c r="C387">
        <v>0</v>
      </c>
      <c r="D387">
        <v>3</v>
      </c>
      <c r="E387">
        <v>4</v>
      </c>
      <c r="F387">
        <v>8</v>
      </c>
      <c r="G387">
        <v>6</v>
      </c>
      <c r="H387">
        <v>8</v>
      </c>
      <c r="I387">
        <v>3</v>
      </c>
      <c r="J387">
        <v>4</v>
      </c>
      <c r="K387">
        <v>6</v>
      </c>
      <c r="L387">
        <v>5</v>
      </c>
      <c r="M387">
        <v>5</v>
      </c>
      <c r="N387">
        <v>1</v>
      </c>
      <c r="O387">
        <v>1</v>
      </c>
      <c r="P387">
        <v>4</v>
      </c>
      <c r="Q387">
        <v>5</v>
      </c>
      <c r="R387">
        <v>9</v>
      </c>
      <c r="S387">
        <v>8</v>
      </c>
      <c r="T387">
        <v>9</v>
      </c>
      <c r="U387">
        <v>5</v>
      </c>
      <c r="V387">
        <v>10</v>
      </c>
      <c r="W387">
        <v>5</v>
      </c>
      <c r="X387">
        <v>7</v>
      </c>
      <c r="Y387">
        <v>8</v>
      </c>
      <c r="Z387">
        <v>6</v>
      </c>
    </row>
    <row r="388" spans="1:26" x14ac:dyDescent="0.35">
      <c r="A388">
        <v>776</v>
      </c>
      <c r="B388" t="s">
        <v>428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5583</v>
      </c>
      <c r="P388">
        <v>5075</v>
      </c>
      <c r="Q388">
        <v>4768</v>
      </c>
      <c r="R388">
        <v>4931</v>
      </c>
      <c r="S388">
        <v>5147</v>
      </c>
      <c r="T388">
        <v>3710</v>
      </c>
      <c r="U388">
        <v>4618</v>
      </c>
      <c r="V388">
        <v>9682</v>
      </c>
      <c r="W388">
        <v>6663</v>
      </c>
      <c r="X388">
        <v>6369</v>
      </c>
      <c r="Y388">
        <v>9950</v>
      </c>
      <c r="Z388">
        <v>2619</v>
      </c>
    </row>
    <row r="389" spans="1:26" x14ac:dyDescent="0.35">
      <c r="A389">
        <v>777</v>
      </c>
      <c r="B389" t="s">
        <v>429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2146</v>
      </c>
      <c r="P389">
        <v>1646</v>
      </c>
      <c r="Q389">
        <v>2820</v>
      </c>
      <c r="R389">
        <v>3666</v>
      </c>
      <c r="S389">
        <v>1646</v>
      </c>
      <c r="T389">
        <v>2447</v>
      </c>
      <c r="U389">
        <v>6410</v>
      </c>
      <c r="V389">
        <v>1853</v>
      </c>
      <c r="W389">
        <v>3241</v>
      </c>
      <c r="X389">
        <v>4998</v>
      </c>
      <c r="Y389">
        <v>4668</v>
      </c>
      <c r="Z389">
        <v>15359</v>
      </c>
    </row>
    <row r="390" spans="1:26" x14ac:dyDescent="0.35">
      <c r="A390">
        <v>778</v>
      </c>
      <c r="B390" t="s">
        <v>757</v>
      </c>
      <c r="C390">
        <v>100</v>
      </c>
      <c r="D390">
        <v>100</v>
      </c>
      <c r="E390">
        <v>100</v>
      </c>
      <c r="F390">
        <v>100</v>
      </c>
      <c r="G390">
        <v>100</v>
      </c>
      <c r="H390">
        <v>100</v>
      </c>
      <c r="I390">
        <v>100</v>
      </c>
      <c r="J390">
        <v>100</v>
      </c>
      <c r="K390">
        <v>100</v>
      </c>
      <c r="L390">
        <v>100</v>
      </c>
      <c r="M390">
        <v>100</v>
      </c>
      <c r="N390">
        <v>100</v>
      </c>
      <c r="O390">
        <v>120</v>
      </c>
      <c r="P390">
        <v>120</v>
      </c>
      <c r="Q390">
        <v>120</v>
      </c>
      <c r="R390">
        <v>120</v>
      </c>
      <c r="S390">
        <v>120</v>
      </c>
      <c r="T390">
        <v>120</v>
      </c>
      <c r="U390">
        <v>120</v>
      </c>
      <c r="V390">
        <v>120</v>
      </c>
      <c r="W390">
        <v>120</v>
      </c>
      <c r="X390">
        <v>120</v>
      </c>
      <c r="Y390">
        <v>120</v>
      </c>
      <c r="Z390">
        <v>0</v>
      </c>
    </row>
    <row r="391" spans="1:26" x14ac:dyDescent="0.35">
      <c r="A391">
        <v>779</v>
      </c>
      <c r="B391" t="s">
        <v>431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1</v>
      </c>
      <c r="P391">
        <v>0</v>
      </c>
      <c r="Q391">
        <v>3</v>
      </c>
      <c r="R391">
        <v>4</v>
      </c>
      <c r="S391">
        <v>2</v>
      </c>
      <c r="T391">
        <v>1</v>
      </c>
      <c r="U391">
        <v>1</v>
      </c>
      <c r="V391">
        <v>2</v>
      </c>
      <c r="W391">
        <v>7</v>
      </c>
      <c r="X391">
        <v>5</v>
      </c>
      <c r="Y391">
        <v>10</v>
      </c>
      <c r="Z391">
        <v>4</v>
      </c>
    </row>
    <row r="392" spans="1:26" x14ac:dyDescent="0.35">
      <c r="A392">
        <v>780</v>
      </c>
      <c r="B392" t="s">
        <v>432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1</v>
      </c>
      <c r="P392">
        <v>2</v>
      </c>
      <c r="Q392">
        <v>1</v>
      </c>
      <c r="R392">
        <v>2</v>
      </c>
      <c r="S392">
        <v>1</v>
      </c>
      <c r="T392">
        <v>2</v>
      </c>
      <c r="U392">
        <v>0</v>
      </c>
      <c r="V392">
        <v>0</v>
      </c>
      <c r="W392">
        <v>1</v>
      </c>
      <c r="X392">
        <v>0</v>
      </c>
      <c r="Y392">
        <v>0</v>
      </c>
      <c r="Z392">
        <v>0</v>
      </c>
    </row>
    <row r="393" spans="1:26" x14ac:dyDescent="0.35">
      <c r="A393">
        <v>781</v>
      </c>
      <c r="B393" t="s">
        <v>433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23</v>
      </c>
      <c r="P393">
        <v>2</v>
      </c>
      <c r="Q393">
        <v>20</v>
      </c>
      <c r="R393">
        <v>5</v>
      </c>
      <c r="S393">
        <v>8</v>
      </c>
      <c r="T393">
        <v>12</v>
      </c>
      <c r="U393">
        <v>5</v>
      </c>
      <c r="V393">
        <v>7</v>
      </c>
      <c r="W393">
        <v>3</v>
      </c>
      <c r="X393">
        <v>2</v>
      </c>
      <c r="Y393">
        <v>11</v>
      </c>
      <c r="Z393">
        <v>3</v>
      </c>
    </row>
    <row r="394" spans="1:26" x14ac:dyDescent="0.35">
      <c r="A394">
        <v>782</v>
      </c>
      <c r="B394" t="s">
        <v>434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3</v>
      </c>
      <c r="R394">
        <v>2</v>
      </c>
      <c r="S394">
        <v>0</v>
      </c>
      <c r="T394">
        <v>2</v>
      </c>
      <c r="U394">
        <v>2</v>
      </c>
      <c r="V394">
        <v>3</v>
      </c>
      <c r="W394">
        <v>3</v>
      </c>
      <c r="X394">
        <v>4</v>
      </c>
      <c r="Y394">
        <v>1</v>
      </c>
      <c r="Z394">
        <v>0</v>
      </c>
    </row>
    <row r="395" spans="1:26" x14ac:dyDescent="0.35">
      <c r="A395">
        <v>783</v>
      </c>
      <c r="B395" t="s">
        <v>435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3</v>
      </c>
      <c r="Q395">
        <v>5</v>
      </c>
      <c r="R395">
        <v>3</v>
      </c>
      <c r="S395">
        <v>1</v>
      </c>
      <c r="T395">
        <v>0</v>
      </c>
      <c r="U395">
        <v>1</v>
      </c>
      <c r="V395">
        <v>2</v>
      </c>
      <c r="W395">
        <v>3</v>
      </c>
      <c r="X395">
        <v>1</v>
      </c>
      <c r="Y395">
        <v>5</v>
      </c>
      <c r="Z395">
        <v>0</v>
      </c>
    </row>
    <row r="396" spans="1:26" x14ac:dyDescent="0.35">
      <c r="A396">
        <v>784</v>
      </c>
      <c r="B396" t="s">
        <v>436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2</v>
      </c>
      <c r="P396">
        <v>0</v>
      </c>
      <c r="Q396">
        <v>2</v>
      </c>
      <c r="R396">
        <v>3</v>
      </c>
      <c r="S396">
        <v>1</v>
      </c>
      <c r="T396">
        <v>6</v>
      </c>
      <c r="U396">
        <v>20</v>
      </c>
      <c r="V396">
        <v>2</v>
      </c>
      <c r="W396">
        <v>2</v>
      </c>
      <c r="X396">
        <v>2</v>
      </c>
      <c r="Y396">
        <v>5</v>
      </c>
      <c r="Z396">
        <v>5</v>
      </c>
    </row>
    <row r="397" spans="1:26" x14ac:dyDescent="0.35">
      <c r="A397">
        <v>785</v>
      </c>
      <c r="B397" t="s">
        <v>437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2</v>
      </c>
      <c r="Y397">
        <v>1</v>
      </c>
      <c r="Z397">
        <v>0</v>
      </c>
    </row>
    <row r="398" spans="1:26" x14ac:dyDescent="0.35">
      <c r="A398">
        <v>786</v>
      </c>
      <c r="B398" t="s">
        <v>438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</row>
    <row r="399" spans="1:26" x14ac:dyDescent="0.35">
      <c r="A399">
        <v>787</v>
      </c>
      <c r="B399" t="s">
        <v>439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1</v>
      </c>
      <c r="P399">
        <v>2</v>
      </c>
      <c r="Q399">
        <v>3</v>
      </c>
      <c r="R399">
        <v>1</v>
      </c>
      <c r="S399">
        <v>0</v>
      </c>
      <c r="T399">
        <v>0</v>
      </c>
      <c r="U399">
        <v>1</v>
      </c>
      <c r="V399">
        <v>1</v>
      </c>
      <c r="W399">
        <v>1</v>
      </c>
      <c r="X399">
        <v>0</v>
      </c>
      <c r="Y399">
        <v>1</v>
      </c>
      <c r="Z399">
        <v>0</v>
      </c>
    </row>
    <row r="400" spans="1:26" x14ac:dyDescent="0.35">
      <c r="A400">
        <v>788</v>
      </c>
      <c r="B400" t="s">
        <v>440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4</v>
      </c>
      <c r="X400">
        <v>2</v>
      </c>
      <c r="Y400">
        <v>0</v>
      </c>
      <c r="Z400">
        <v>0</v>
      </c>
    </row>
    <row r="401" spans="1:26" x14ac:dyDescent="0.35">
      <c r="A401">
        <v>789</v>
      </c>
      <c r="B401" t="s">
        <v>441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</row>
    <row r="402" spans="1:26" x14ac:dyDescent="0.35">
      <c r="A402">
        <v>790</v>
      </c>
      <c r="B402" t="s">
        <v>442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</row>
    <row r="403" spans="1:26" x14ac:dyDescent="0.35">
      <c r="A403">
        <v>791</v>
      </c>
      <c r="B403" t="s">
        <v>443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4</v>
      </c>
      <c r="Q403">
        <v>1</v>
      </c>
      <c r="R403">
        <v>1</v>
      </c>
      <c r="S403">
        <v>0</v>
      </c>
      <c r="T403">
        <v>1</v>
      </c>
      <c r="U403">
        <v>2</v>
      </c>
      <c r="V403">
        <v>4</v>
      </c>
      <c r="W403">
        <v>0</v>
      </c>
      <c r="X403">
        <v>1</v>
      </c>
      <c r="Y403">
        <v>0</v>
      </c>
      <c r="Z403">
        <v>1</v>
      </c>
    </row>
    <row r="404" spans="1:26" x14ac:dyDescent="0.35">
      <c r="A404">
        <v>792</v>
      </c>
      <c r="B404" t="s">
        <v>444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</row>
    <row r="405" spans="1:26" x14ac:dyDescent="0.35">
      <c r="A405">
        <v>793</v>
      </c>
      <c r="B405" t="s">
        <v>445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3</v>
      </c>
      <c r="P405">
        <v>1</v>
      </c>
      <c r="Q405">
        <v>2</v>
      </c>
      <c r="R405">
        <v>0</v>
      </c>
      <c r="S405">
        <v>4</v>
      </c>
      <c r="T405">
        <v>1</v>
      </c>
      <c r="U405">
        <v>2</v>
      </c>
      <c r="V405">
        <v>1</v>
      </c>
      <c r="W405">
        <v>3</v>
      </c>
      <c r="X405">
        <v>1</v>
      </c>
      <c r="Y405">
        <v>0</v>
      </c>
      <c r="Z405">
        <v>0</v>
      </c>
    </row>
    <row r="406" spans="1:26" x14ac:dyDescent="0.35">
      <c r="A406">
        <v>794</v>
      </c>
      <c r="B406" t="s">
        <v>446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1</v>
      </c>
      <c r="Y406">
        <v>0</v>
      </c>
      <c r="Z406">
        <v>0</v>
      </c>
    </row>
    <row r="407" spans="1:26" x14ac:dyDescent="0.35">
      <c r="A407">
        <v>795</v>
      </c>
      <c r="B407" t="s">
        <v>447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1</v>
      </c>
      <c r="Q407">
        <v>0</v>
      </c>
      <c r="R407">
        <v>0</v>
      </c>
      <c r="S407">
        <v>0</v>
      </c>
      <c r="T407">
        <v>1</v>
      </c>
      <c r="U407">
        <v>1</v>
      </c>
      <c r="V407">
        <v>0</v>
      </c>
      <c r="W407">
        <v>0</v>
      </c>
      <c r="X407">
        <v>0</v>
      </c>
      <c r="Y407">
        <v>0</v>
      </c>
      <c r="Z407">
        <v>0</v>
      </c>
    </row>
    <row r="408" spans="1:26" x14ac:dyDescent="0.35">
      <c r="A408">
        <v>796</v>
      </c>
      <c r="B408" t="s">
        <v>448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1</v>
      </c>
      <c r="W408">
        <v>0</v>
      </c>
      <c r="X408">
        <v>0</v>
      </c>
      <c r="Y408">
        <v>1</v>
      </c>
      <c r="Z408">
        <v>0</v>
      </c>
    </row>
    <row r="409" spans="1:26" x14ac:dyDescent="0.35">
      <c r="A409">
        <v>797</v>
      </c>
      <c r="B409" t="s">
        <v>449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1</v>
      </c>
      <c r="Q409">
        <v>12</v>
      </c>
      <c r="R409">
        <v>0</v>
      </c>
      <c r="S409">
        <v>0</v>
      </c>
      <c r="T409">
        <v>0</v>
      </c>
      <c r="U409">
        <v>1</v>
      </c>
      <c r="V409">
        <v>0</v>
      </c>
      <c r="W409">
        <v>0</v>
      </c>
      <c r="X409">
        <v>0</v>
      </c>
      <c r="Y409">
        <v>2</v>
      </c>
      <c r="Z409">
        <v>1</v>
      </c>
    </row>
    <row r="410" spans="1:26" x14ac:dyDescent="0.35">
      <c r="A410">
        <v>798</v>
      </c>
      <c r="B410" t="s">
        <v>450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1</v>
      </c>
      <c r="Q410">
        <v>1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</row>
    <row r="411" spans="1:26" x14ac:dyDescent="0.35">
      <c r="A411">
        <v>799</v>
      </c>
      <c r="B411" t="s">
        <v>451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1</v>
      </c>
      <c r="R411">
        <v>4</v>
      </c>
      <c r="S411">
        <v>1</v>
      </c>
      <c r="T411">
        <v>1</v>
      </c>
      <c r="U411">
        <v>2</v>
      </c>
      <c r="V411">
        <v>1</v>
      </c>
      <c r="W411">
        <v>1</v>
      </c>
      <c r="X411">
        <v>1</v>
      </c>
      <c r="Y411">
        <v>1</v>
      </c>
      <c r="Z411">
        <v>1</v>
      </c>
    </row>
    <row r="412" spans="1:26" x14ac:dyDescent="0.35">
      <c r="A412">
        <v>800</v>
      </c>
      <c r="B412" t="s">
        <v>452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1</v>
      </c>
      <c r="V412">
        <v>0</v>
      </c>
      <c r="W412">
        <v>6</v>
      </c>
      <c r="X412">
        <v>1</v>
      </c>
      <c r="Y412">
        <v>0</v>
      </c>
      <c r="Z412">
        <v>0</v>
      </c>
    </row>
    <row r="413" spans="1:26" x14ac:dyDescent="0.35">
      <c r="A413">
        <v>801</v>
      </c>
      <c r="B413" t="s">
        <v>453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3</v>
      </c>
      <c r="Q413">
        <v>1</v>
      </c>
      <c r="R413">
        <v>0</v>
      </c>
      <c r="S413">
        <v>1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</row>
    <row r="414" spans="1:26" x14ac:dyDescent="0.35">
      <c r="A414">
        <v>802</v>
      </c>
      <c r="B414" t="s">
        <v>454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2</v>
      </c>
      <c r="R414">
        <v>1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2</v>
      </c>
      <c r="Y414">
        <v>0</v>
      </c>
      <c r="Z414">
        <v>0</v>
      </c>
    </row>
    <row r="415" spans="1:26" x14ac:dyDescent="0.35">
      <c r="A415">
        <v>803</v>
      </c>
      <c r="B415" t="s">
        <v>455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2</v>
      </c>
      <c r="P415">
        <v>3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1</v>
      </c>
      <c r="X415">
        <v>0</v>
      </c>
      <c r="Y415">
        <v>6</v>
      </c>
      <c r="Z415">
        <v>0</v>
      </c>
    </row>
    <row r="416" spans="1:26" x14ac:dyDescent="0.35">
      <c r="A416">
        <v>804</v>
      </c>
      <c r="B416" t="s">
        <v>456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</row>
    <row r="417" spans="1:26" x14ac:dyDescent="0.35">
      <c r="A417">
        <v>805</v>
      </c>
      <c r="B417" t="s">
        <v>457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1</v>
      </c>
      <c r="W417">
        <v>0</v>
      </c>
      <c r="X417">
        <v>0</v>
      </c>
      <c r="Y417">
        <v>0</v>
      </c>
      <c r="Z417">
        <v>0</v>
      </c>
    </row>
    <row r="418" spans="1:26" x14ac:dyDescent="0.35">
      <c r="A418">
        <v>806</v>
      </c>
      <c r="B418" t="s">
        <v>458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</row>
    <row r="419" spans="1:26" x14ac:dyDescent="0.35">
      <c r="A419">
        <v>807</v>
      </c>
      <c r="B419" t="s">
        <v>459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1</v>
      </c>
      <c r="W419">
        <v>0</v>
      </c>
      <c r="X419">
        <v>0</v>
      </c>
      <c r="Y419">
        <v>0</v>
      </c>
      <c r="Z419">
        <v>0</v>
      </c>
    </row>
    <row r="420" spans="1:26" x14ac:dyDescent="0.35">
      <c r="A420">
        <v>808</v>
      </c>
      <c r="B420" t="s">
        <v>460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</row>
    <row r="421" spans="1:26" x14ac:dyDescent="0.35">
      <c r="A421">
        <v>809</v>
      </c>
      <c r="B421" t="s">
        <v>461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4</v>
      </c>
      <c r="P421">
        <v>6</v>
      </c>
      <c r="Q421">
        <v>1</v>
      </c>
      <c r="R421">
        <v>9</v>
      </c>
      <c r="S421">
        <v>5</v>
      </c>
      <c r="T421">
        <v>4</v>
      </c>
      <c r="U421">
        <v>6</v>
      </c>
      <c r="V421">
        <v>6</v>
      </c>
      <c r="W421">
        <v>9</v>
      </c>
      <c r="X421">
        <v>16</v>
      </c>
      <c r="Y421">
        <v>5</v>
      </c>
      <c r="Z421">
        <v>5</v>
      </c>
    </row>
    <row r="422" spans="1:26" x14ac:dyDescent="0.35">
      <c r="A422">
        <v>810</v>
      </c>
      <c r="B422" t="s">
        <v>462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1</v>
      </c>
      <c r="Q422">
        <v>0</v>
      </c>
      <c r="R422">
        <v>4</v>
      </c>
      <c r="S422">
        <v>4</v>
      </c>
      <c r="T422">
        <v>0</v>
      </c>
      <c r="U422">
        <v>0</v>
      </c>
      <c r="V422">
        <v>4</v>
      </c>
      <c r="W422">
        <v>0</v>
      </c>
      <c r="X422">
        <v>1</v>
      </c>
      <c r="Y422">
        <v>0</v>
      </c>
      <c r="Z422">
        <v>2</v>
      </c>
    </row>
    <row r="423" spans="1:26" x14ac:dyDescent="0.35">
      <c r="A423">
        <v>811</v>
      </c>
      <c r="B423" t="s">
        <v>463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3</v>
      </c>
      <c r="P423">
        <v>3</v>
      </c>
      <c r="Q423">
        <v>7</v>
      </c>
      <c r="R423">
        <v>4</v>
      </c>
      <c r="S423">
        <v>4</v>
      </c>
      <c r="T423">
        <v>2</v>
      </c>
      <c r="U423">
        <v>1</v>
      </c>
      <c r="V423">
        <v>7</v>
      </c>
      <c r="W423">
        <v>13</v>
      </c>
      <c r="X423">
        <v>2</v>
      </c>
      <c r="Y423">
        <v>9</v>
      </c>
      <c r="Z423">
        <v>2</v>
      </c>
    </row>
    <row r="424" spans="1:26" x14ac:dyDescent="0.35">
      <c r="A424">
        <v>812</v>
      </c>
      <c r="B424" t="s">
        <v>464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1</v>
      </c>
      <c r="Q424">
        <v>1</v>
      </c>
      <c r="R424">
        <v>2</v>
      </c>
      <c r="S424">
        <v>16</v>
      </c>
      <c r="T424">
        <v>7</v>
      </c>
      <c r="U424">
        <v>2</v>
      </c>
      <c r="V424">
        <v>1</v>
      </c>
      <c r="W424">
        <v>10</v>
      </c>
      <c r="X424">
        <v>9</v>
      </c>
      <c r="Y424">
        <v>1</v>
      </c>
      <c r="Z424">
        <v>3</v>
      </c>
    </row>
    <row r="425" spans="1:26" x14ac:dyDescent="0.35">
      <c r="A425">
        <v>813</v>
      </c>
      <c r="B425" t="s">
        <v>465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4</v>
      </c>
      <c r="Q425">
        <v>1</v>
      </c>
      <c r="R425">
        <v>0</v>
      </c>
      <c r="S425">
        <v>1</v>
      </c>
      <c r="T425">
        <v>2</v>
      </c>
      <c r="U425">
        <v>0</v>
      </c>
      <c r="V425">
        <v>2</v>
      </c>
      <c r="W425">
        <v>4</v>
      </c>
      <c r="X425">
        <v>3</v>
      </c>
      <c r="Y425">
        <v>7</v>
      </c>
      <c r="Z425">
        <v>0</v>
      </c>
    </row>
    <row r="426" spans="1:26" x14ac:dyDescent="0.35">
      <c r="A426">
        <v>814</v>
      </c>
      <c r="B426" t="s">
        <v>466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1</v>
      </c>
      <c r="P426">
        <v>1</v>
      </c>
      <c r="Q426">
        <v>0</v>
      </c>
      <c r="R426">
        <v>2</v>
      </c>
      <c r="S426">
        <v>4</v>
      </c>
      <c r="T426">
        <v>4</v>
      </c>
      <c r="U426">
        <v>1</v>
      </c>
      <c r="V426">
        <v>6</v>
      </c>
      <c r="W426">
        <v>0</v>
      </c>
      <c r="X426">
        <v>0</v>
      </c>
      <c r="Y426">
        <v>0</v>
      </c>
      <c r="Z426">
        <v>0</v>
      </c>
    </row>
    <row r="427" spans="1:26" x14ac:dyDescent="0.35">
      <c r="A427">
        <v>815</v>
      </c>
      <c r="B427" t="s">
        <v>467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1</v>
      </c>
      <c r="P427">
        <v>3</v>
      </c>
      <c r="Q427">
        <v>3</v>
      </c>
      <c r="R427">
        <v>5</v>
      </c>
      <c r="S427">
        <v>0</v>
      </c>
      <c r="T427">
        <v>7</v>
      </c>
      <c r="U427">
        <v>5</v>
      </c>
      <c r="V427">
        <v>2</v>
      </c>
      <c r="W427">
        <v>0</v>
      </c>
      <c r="X427">
        <v>5</v>
      </c>
      <c r="Y427">
        <v>1</v>
      </c>
      <c r="Z427">
        <v>4</v>
      </c>
    </row>
    <row r="428" spans="1:26" x14ac:dyDescent="0.35">
      <c r="A428">
        <v>816</v>
      </c>
      <c r="B428" t="s">
        <v>468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1</v>
      </c>
      <c r="Q428">
        <v>1</v>
      </c>
      <c r="R428">
        <v>5</v>
      </c>
      <c r="S428">
        <v>1</v>
      </c>
      <c r="T428">
        <v>2</v>
      </c>
      <c r="U428">
        <v>1</v>
      </c>
      <c r="V428">
        <v>0</v>
      </c>
      <c r="W428">
        <v>1</v>
      </c>
      <c r="X428">
        <v>0</v>
      </c>
      <c r="Y428">
        <v>0</v>
      </c>
      <c r="Z428">
        <v>3</v>
      </c>
    </row>
    <row r="429" spans="1:26" x14ac:dyDescent="0.35">
      <c r="A429">
        <v>817</v>
      </c>
      <c r="B429" t="s">
        <v>469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3</v>
      </c>
      <c r="P429">
        <v>11</v>
      </c>
      <c r="Q429">
        <v>5</v>
      </c>
      <c r="R429">
        <v>25</v>
      </c>
      <c r="S429">
        <v>10</v>
      </c>
      <c r="T429">
        <v>36</v>
      </c>
      <c r="U429">
        <v>3</v>
      </c>
      <c r="V429">
        <v>19</v>
      </c>
      <c r="W429">
        <v>44</v>
      </c>
      <c r="X429">
        <v>8</v>
      </c>
      <c r="Y429">
        <v>14</v>
      </c>
      <c r="Z429">
        <v>17</v>
      </c>
    </row>
    <row r="430" spans="1:26" x14ac:dyDescent="0.35">
      <c r="A430">
        <v>818</v>
      </c>
      <c r="B430" t="s">
        <v>470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2</v>
      </c>
      <c r="P430">
        <v>0</v>
      </c>
      <c r="Q430">
        <v>1</v>
      </c>
      <c r="R430">
        <v>3</v>
      </c>
      <c r="S430">
        <v>1</v>
      </c>
      <c r="T430">
        <v>1</v>
      </c>
      <c r="U430">
        <v>0</v>
      </c>
      <c r="V430">
        <v>1</v>
      </c>
      <c r="W430">
        <v>1</v>
      </c>
      <c r="X430">
        <v>0</v>
      </c>
      <c r="Y430">
        <v>0</v>
      </c>
      <c r="Z430">
        <v>3</v>
      </c>
    </row>
    <row r="431" spans="1:26" x14ac:dyDescent="0.35">
      <c r="A431">
        <v>819</v>
      </c>
      <c r="B431" t="s">
        <v>471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6</v>
      </c>
      <c r="P431">
        <v>5</v>
      </c>
      <c r="Q431">
        <v>1</v>
      </c>
      <c r="R431">
        <v>1</v>
      </c>
      <c r="S431">
        <v>2</v>
      </c>
      <c r="T431">
        <v>1</v>
      </c>
      <c r="U431">
        <v>2</v>
      </c>
      <c r="V431">
        <v>2</v>
      </c>
      <c r="W431">
        <v>4</v>
      </c>
      <c r="X431">
        <v>0</v>
      </c>
      <c r="Y431">
        <v>3</v>
      </c>
      <c r="Z431">
        <v>3</v>
      </c>
    </row>
    <row r="432" spans="1:26" x14ac:dyDescent="0.35">
      <c r="A432">
        <v>820</v>
      </c>
      <c r="B432" t="s">
        <v>472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1</v>
      </c>
      <c r="P432">
        <v>3</v>
      </c>
      <c r="Q432">
        <v>0</v>
      </c>
      <c r="R432">
        <v>5</v>
      </c>
      <c r="S432">
        <v>3</v>
      </c>
      <c r="T432">
        <v>2</v>
      </c>
      <c r="U432">
        <v>2</v>
      </c>
      <c r="V432">
        <v>0</v>
      </c>
      <c r="W432">
        <v>2</v>
      </c>
      <c r="X432">
        <v>3</v>
      </c>
      <c r="Y432">
        <v>5</v>
      </c>
      <c r="Z432">
        <v>1</v>
      </c>
    </row>
    <row r="433" spans="1:26" x14ac:dyDescent="0.35">
      <c r="A433">
        <v>821</v>
      </c>
      <c r="B433" t="s">
        <v>473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</row>
    <row r="434" spans="1:26" x14ac:dyDescent="0.35">
      <c r="A434">
        <v>822</v>
      </c>
      <c r="B434" t="s">
        <v>474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</row>
    <row r="435" spans="1:26" x14ac:dyDescent="0.35">
      <c r="A435">
        <v>823</v>
      </c>
      <c r="B435" t="s">
        <v>475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2</v>
      </c>
      <c r="Q435">
        <v>0</v>
      </c>
      <c r="R435">
        <v>1</v>
      </c>
      <c r="S435">
        <v>1</v>
      </c>
      <c r="T435">
        <v>0</v>
      </c>
      <c r="U435">
        <v>0</v>
      </c>
      <c r="V435">
        <v>0</v>
      </c>
      <c r="W435">
        <v>0</v>
      </c>
      <c r="X435">
        <v>7</v>
      </c>
      <c r="Y435">
        <v>0</v>
      </c>
      <c r="Z435">
        <v>5</v>
      </c>
    </row>
    <row r="436" spans="1:26" x14ac:dyDescent="0.35">
      <c r="A436">
        <v>824</v>
      </c>
      <c r="B436" t="s">
        <v>476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8</v>
      </c>
      <c r="Y436">
        <v>0</v>
      </c>
      <c r="Z436">
        <v>0</v>
      </c>
    </row>
    <row r="437" spans="1:26" x14ac:dyDescent="0.35">
      <c r="A437">
        <v>825</v>
      </c>
      <c r="B437" t="s">
        <v>477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2</v>
      </c>
      <c r="Y437">
        <v>0</v>
      </c>
      <c r="Z437">
        <v>0</v>
      </c>
    </row>
    <row r="438" spans="1:26" x14ac:dyDescent="0.35">
      <c r="A438">
        <v>826</v>
      </c>
      <c r="B438" t="s">
        <v>478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</row>
    <row r="439" spans="1:26" x14ac:dyDescent="0.35">
      <c r="A439">
        <v>827</v>
      </c>
      <c r="B439" t="s">
        <v>479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1</v>
      </c>
      <c r="Q439">
        <v>6</v>
      </c>
      <c r="R439">
        <v>0</v>
      </c>
      <c r="S439">
        <v>0</v>
      </c>
      <c r="T439">
        <v>2</v>
      </c>
      <c r="U439">
        <v>1</v>
      </c>
      <c r="V439">
        <v>5</v>
      </c>
      <c r="W439">
        <v>5</v>
      </c>
      <c r="X439">
        <v>3</v>
      </c>
      <c r="Y439">
        <v>1</v>
      </c>
      <c r="Z439">
        <v>3</v>
      </c>
    </row>
    <row r="440" spans="1:26" x14ac:dyDescent="0.35">
      <c r="A440">
        <v>828</v>
      </c>
      <c r="B440" t="s">
        <v>480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1</v>
      </c>
      <c r="R440">
        <v>0</v>
      </c>
      <c r="S440">
        <v>1</v>
      </c>
      <c r="T440">
        <v>0</v>
      </c>
      <c r="U440">
        <v>0</v>
      </c>
      <c r="V440">
        <v>2</v>
      </c>
      <c r="W440">
        <v>1</v>
      </c>
      <c r="X440">
        <v>0</v>
      </c>
      <c r="Y440">
        <v>0</v>
      </c>
      <c r="Z440">
        <v>4</v>
      </c>
    </row>
    <row r="441" spans="1:26" x14ac:dyDescent="0.35">
      <c r="A441">
        <v>829</v>
      </c>
      <c r="B441" t="s">
        <v>481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3</v>
      </c>
      <c r="P441">
        <v>2</v>
      </c>
      <c r="Q441">
        <v>12</v>
      </c>
      <c r="R441">
        <v>5</v>
      </c>
      <c r="S441">
        <v>2</v>
      </c>
      <c r="T441">
        <v>2</v>
      </c>
      <c r="U441">
        <v>2</v>
      </c>
      <c r="V441">
        <v>2</v>
      </c>
      <c r="W441">
        <v>2</v>
      </c>
      <c r="X441">
        <v>4</v>
      </c>
      <c r="Y441">
        <v>2</v>
      </c>
      <c r="Z441">
        <v>14</v>
      </c>
    </row>
    <row r="442" spans="1:26" x14ac:dyDescent="0.35">
      <c r="A442">
        <v>830</v>
      </c>
      <c r="B442" t="s">
        <v>482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1</v>
      </c>
      <c r="R442">
        <v>2</v>
      </c>
      <c r="S442">
        <v>1</v>
      </c>
      <c r="T442">
        <v>0</v>
      </c>
      <c r="U442">
        <v>0</v>
      </c>
      <c r="V442">
        <v>0</v>
      </c>
      <c r="W442">
        <v>0</v>
      </c>
      <c r="X442">
        <v>2</v>
      </c>
      <c r="Y442">
        <v>0</v>
      </c>
      <c r="Z442">
        <v>0</v>
      </c>
    </row>
    <row r="443" spans="1:26" x14ac:dyDescent="0.35">
      <c r="A443">
        <v>831</v>
      </c>
      <c r="B443" t="s">
        <v>483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2</v>
      </c>
      <c r="P443">
        <v>1</v>
      </c>
      <c r="Q443">
        <v>2</v>
      </c>
      <c r="R443">
        <v>0</v>
      </c>
      <c r="S443">
        <v>1</v>
      </c>
      <c r="T443">
        <v>2</v>
      </c>
      <c r="U443">
        <v>2</v>
      </c>
      <c r="V443">
        <v>2</v>
      </c>
      <c r="W443">
        <v>6</v>
      </c>
      <c r="X443">
        <v>2</v>
      </c>
      <c r="Y443">
        <v>2</v>
      </c>
      <c r="Z443">
        <v>3</v>
      </c>
    </row>
    <row r="444" spans="1:26" x14ac:dyDescent="0.35">
      <c r="A444">
        <v>832</v>
      </c>
      <c r="B444" t="s">
        <v>484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2</v>
      </c>
      <c r="R444">
        <v>4</v>
      </c>
      <c r="S444">
        <v>2</v>
      </c>
      <c r="T444">
        <v>2</v>
      </c>
      <c r="U444">
        <v>1</v>
      </c>
      <c r="V444">
        <v>3</v>
      </c>
      <c r="W444">
        <v>1</v>
      </c>
      <c r="X444">
        <v>2</v>
      </c>
      <c r="Y444">
        <v>1</v>
      </c>
      <c r="Z444">
        <v>1</v>
      </c>
    </row>
    <row r="445" spans="1:26" x14ac:dyDescent="0.35">
      <c r="A445">
        <v>833</v>
      </c>
      <c r="B445" t="s">
        <v>485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2</v>
      </c>
      <c r="Q445">
        <v>1</v>
      </c>
      <c r="R445">
        <v>0</v>
      </c>
      <c r="S445">
        <v>0</v>
      </c>
      <c r="T445">
        <v>1</v>
      </c>
      <c r="U445">
        <v>3</v>
      </c>
      <c r="V445">
        <v>1</v>
      </c>
      <c r="W445">
        <v>1</v>
      </c>
      <c r="X445">
        <v>1</v>
      </c>
      <c r="Y445">
        <v>1</v>
      </c>
      <c r="Z445">
        <v>4</v>
      </c>
    </row>
    <row r="446" spans="1:26" x14ac:dyDescent="0.35">
      <c r="A446">
        <v>834</v>
      </c>
      <c r="B446" t="s">
        <v>486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1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</row>
    <row r="447" spans="1:26" x14ac:dyDescent="0.35">
      <c r="A447">
        <v>835</v>
      </c>
      <c r="B447" t="s">
        <v>487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1</v>
      </c>
      <c r="P447">
        <v>0</v>
      </c>
      <c r="Q447">
        <v>0</v>
      </c>
      <c r="R447">
        <v>0</v>
      </c>
      <c r="S447">
        <v>3</v>
      </c>
      <c r="T447">
        <v>0</v>
      </c>
      <c r="U447">
        <v>0</v>
      </c>
      <c r="V447">
        <v>0</v>
      </c>
      <c r="W447">
        <v>0</v>
      </c>
      <c r="X447">
        <v>3</v>
      </c>
      <c r="Y447">
        <v>2</v>
      </c>
      <c r="Z447">
        <v>7</v>
      </c>
    </row>
    <row r="448" spans="1:26" x14ac:dyDescent="0.35">
      <c r="A448">
        <v>836</v>
      </c>
      <c r="B448" t="s">
        <v>488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2</v>
      </c>
      <c r="S448">
        <v>2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</row>
    <row r="449" spans="1:26" x14ac:dyDescent="0.35">
      <c r="A449">
        <v>837</v>
      </c>
      <c r="B449" t="s">
        <v>489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1</v>
      </c>
      <c r="U449">
        <v>0</v>
      </c>
      <c r="V449">
        <v>0</v>
      </c>
      <c r="W449">
        <v>0</v>
      </c>
      <c r="X449">
        <v>0</v>
      </c>
      <c r="Y449">
        <v>5</v>
      </c>
      <c r="Z449">
        <v>0</v>
      </c>
    </row>
    <row r="450" spans="1:26" x14ac:dyDescent="0.35">
      <c r="A450">
        <v>838</v>
      </c>
      <c r="B450" t="s">
        <v>490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1</v>
      </c>
      <c r="Q450">
        <v>0</v>
      </c>
      <c r="R450">
        <v>3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1</v>
      </c>
      <c r="Y450">
        <v>2</v>
      </c>
      <c r="Z450">
        <v>0</v>
      </c>
    </row>
    <row r="451" spans="1:26" x14ac:dyDescent="0.35">
      <c r="A451">
        <v>839</v>
      </c>
      <c r="B451" t="s">
        <v>491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5</v>
      </c>
      <c r="U451">
        <v>1</v>
      </c>
      <c r="V451">
        <v>0</v>
      </c>
      <c r="W451">
        <v>0</v>
      </c>
      <c r="X451">
        <v>0</v>
      </c>
      <c r="Y451">
        <v>3</v>
      </c>
      <c r="Z451">
        <v>10</v>
      </c>
    </row>
    <row r="452" spans="1:26" x14ac:dyDescent="0.35">
      <c r="A452">
        <v>840</v>
      </c>
      <c r="B452" t="s">
        <v>492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</row>
    <row r="453" spans="1:26" x14ac:dyDescent="0.35">
      <c r="A453">
        <v>841</v>
      </c>
      <c r="B453" t="s">
        <v>493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1</v>
      </c>
      <c r="Y453">
        <v>0</v>
      </c>
      <c r="Z453">
        <v>1</v>
      </c>
    </row>
    <row r="454" spans="1:26" x14ac:dyDescent="0.35">
      <c r="A454">
        <v>842</v>
      </c>
      <c r="B454" t="s">
        <v>494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</row>
    <row r="455" spans="1:26" x14ac:dyDescent="0.35">
      <c r="A455">
        <v>843</v>
      </c>
      <c r="B455" t="s">
        <v>495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</row>
    <row r="456" spans="1:26" x14ac:dyDescent="0.35">
      <c r="A456">
        <v>844</v>
      </c>
      <c r="B456" t="s">
        <v>496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1</v>
      </c>
      <c r="Y456">
        <v>0</v>
      </c>
      <c r="Z456">
        <v>0</v>
      </c>
    </row>
    <row r="457" spans="1:26" x14ac:dyDescent="0.35">
      <c r="A457">
        <v>845</v>
      </c>
      <c r="B457" t="s">
        <v>497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10</v>
      </c>
      <c r="P457">
        <v>2</v>
      </c>
      <c r="Q457">
        <v>2</v>
      </c>
      <c r="R457">
        <v>9</v>
      </c>
      <c r="S457">
        <v>3</v>
      </c>
      <c r="T457">
        <v>1</v>
      </c>
      <c r="U457">
        <v>3</v>
      </c>
      <c r="V457">
        <v>1</v>
      </c>
      <c r="W457">
        <v>1</v>
      </c>
      <c r="X457">
        <v>1</v>
      </c>
      <c r="Y457">
        <v>8</v>
      </c>
      <c r="Z457">
        <v>8</v>
      </c>
    </row>
    <row r="458" spans="1:26" x14ac:dyDescent="0.35">
      <c r="A458">
        <v>846</v>
      </c>
      <c r="B458" t="s">
        <v>498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1</v>
      </c>
      <c r="U458">
        <v>1</v>
      </c>
      <c r="V458">
        <v>0</v>
      </c>
      <c r="W458">
        <v>0</v>
      </c>
      <c r="X458">
        <v>0</v>
      </c>
      <c r="Y458">
        <v>0</v>
      </c>
      <c r="Z458">
        <v>0</v>
      </c>
    </row>
    <row r="459" spans="1:26" x14ac:dyDescent="0.35">
      <c r="A459">
        <v>847</v>
      </c>
      <c r="B459" t="s">
        <v>499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2</v>
      </c>
      <c r="P459">
        <v>3</v>
      </c>
      <c r="Q459">
        <v>7</v>
      </c>
      <c r="R459">
        <v>0</v>
      </c>
      <c r="S459">
        <v>0</v>
      </c>
      <c r="T459">
        <v>4</v>
      </c>
      <c r="U459">
        <v>5</v>
      </c>
      <c r="V459">
        <v>1</v>
      </c>
      <c r="W459">
        <v>0</v>
      </c>
      <c r="X459">
        <v>10</v>
      </c>
      <c r="Y459">
        <v>3</v>
      </c>
      <c r="Z459">
        <v>2</v>
      </c>
    </row>
    <row r="460" spans="1:26" x14ac:dyDescent="0.35">
      <c r="A460">
        <v>848</v>
      </c>
      <c r="B460" t="s">
        <v>500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3</v>
      </c>
      <c r="R460">
        <v>1</v>
      </c>
      <c r="S460">
        <v>0</v>
      </c>
      <c r="T460">
        <v>0</v>
      </c>
      <c r="U460">
        <v>1</v>
      </c>
      <c r="V460">
        <v>2</v>
      </c>
      <c r="W460">
        <v>0</v>
      </c>
      <c r="X460">
        <v>10</v>
      </c>
      <c r="Y460">
        <v>0</v>
      </c>
      <c r="Z460">
        <v>2</v>
      </c>
    </row>
    <row r="461" spans="1:26" x14ac:dyDescent="0.35">
      <c r="A461">
        <v>849</v>
      </c>
      <c r="B461" t="s">
        <v>501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1</v>
      </c>
      <c r="P461">
        <v>0</v>
      </c>
      <c r="Q461">
        <v>0</v>
      </c>
      <c r="R461">
        <v>1</v>
      </c>
      <c r="S461">
        <v>1</v>
      </c>
      <c r="T461">
        <v>0</v>
      </c>
      <c r="U461">
        <v>1</v>
      </c>
      <c r="V461">
        <v>1</v>
      </c>
      <c r="W461">
        <v>0</v>
      </c>
      <c r="X461">
        <v>1</v>
      </c>
      <c r="Y461">
        <v>1</v>
      </c>
      <c r="Z461">
        <v>16</v>
      </c>
    </row>
    <row r="462" spans="1:26" x14ac:dyDescent="0.35">
      <c r="A462">
        <v>850</v>
      </c>
      <c r="B462" t="s">
        <v>502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1</v>
      </c>
      <c r="P462">
        <v>2</v>
      </c>
      <c r="Q462">
        <v>4</v>
      </c>
      <c r="R462">
        <v>1</v>
      </c>
      <c r="S462">
        <v>2</v>
      </c>
      <c r="T462">
        <v>1</v>
      </c>
      <c r="U462">
        <v>1</v>
      </c>
      <c r="V462">
        <v>2</v>
      </c>
      <c r="W462">
        <v>3</v>
      </c>
      <c r="X462">
        <v>0</v>
      </c>
      <c r="Y462">
        <v>2</v>
      </c>
      <c r="Z462">
        <v>3</v>
      </c>
    </row>
    <row r="463" spans="1:26" x14ac:dyDescent="0.35">
      <c r="A463">
        <v>851</v>
      </c>
      <c r="B463" t="s">
        <v>503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-3</v>
      </c>
      <c r="Q463">
        <v>0</v>
      </c>
      <c r="R463">
        <v>-1</v>
      </c>
      <c r="S463">
        <v>2</v>
      </c>
      <c r="T463">
        <v>-6</v>
      </c>
      <c r="U463">
        <v>-4</v>
      </c>
      <c r="V463">
        <v>0</v>
      </c>
      <c r="W463">
        <v>7</v>
      </c>
      <c r="X463">
        <v>0</v>
      </c>
      <c r="Y463">
        <v>9</v>
      </c>
      <c r="Z463">
        <v>0</v>
      </c>
    </row>
    <row r="464" spans="1:26" x14ac:dyDescent="0.35">
      <c r="A464">
        <v>852</v>
      </c>
      <c r="B464" t="s">
        <v>504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1</v>
      </c>
      <c r="P464">
        <v>1</v>
      </c>
      <c r="Q464">
        <v>0</v>
      </c>
      <c r="R464">
        <v>-3</v>
      </c>
      <c r="S464">
        <v>0</v>
      </c>
      <c r="T464">
        <v>0</v>
      </c>
      <c r="U464">
        <v>-1</v>
      </c>
      <c r="V464">
        <v>0</v>
      </c>
      <c r="W464">
        <v>0</v>
      </c>
      <c r="X464">
        <v>0</v>
      </c>
      <c r="Y464">
        <v>0</v>
      </c>
      <c r="Z464">
        <v>-3</v>
      </c>
    </row>
    <row r="465" spans="1:26" x14ac:dyDescent="0.35">
      <c r="A465">
        <v>853</v>
      </c>
      <c r="B465" t="s">
        <v>505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20</v>
      </c>
      <c r="P465">
        <v>-9</v>
      </c>
      <c r="Q465">
        <v>15</v>
      </c>
      <c r="R465">
        <v>-20</v>
      </c>
      <c r="S465">
        <v>-2</v>
      </c>
      <c r="T465">
        <v>-24</v>
      </c>
      <c r="U465">
        <v>2</v>
      </c>
      <c r="V465">
        <v>-12</v>
      </c>
      <c r="W465">
        <v>-41</v>
      </c>
      <c r="X465">
        <v>-6</v>
      </c>
      <c r="Y465">
        <v>-3</v>
      </c>
      <c r="Z465">
        <v>-14</v>
      </c>
    </row>
    <row r="466" spans="1:26" x14ac:dyDescent="0.35">
      <c r="A466">
        <v>854</v>
      </c>
      <c r="B466" t="s">
        <v>506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-2</v>
      </c>
      <c r="P466">
        <v>0</v>
      </c>
      <c r="Q466">
        <v>2</v>
      </c>
      <c r="R466">
        <v>-1</v>
      </c>
      <c r="S466">
        <v>-1</v>
      </c>
      <c r="T466">
        <v>1</v>
      </c>
      <c r="U466">
        <v>2</v>
      </c>
      <c r="V466">
        <v>2</v>
      </c>
      <c r="W466">
        <v>2</v>
      </c>
      <c r="X466">
        <v>4</v>
      </c>
      <c r="Y466">
        <v>1</v>
      </c>
      <c r="Z466">
        <v>-3</v>
      </c>
    </row>
    <row r="467" spans="1:26" x14ac:dyDescent="0.35">
      <c r="A467">
        <v>855</v>
      </c>
      <c r="B467" t="s">
        <v>507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-6</v>
      </c>
      <c r="P467">
        <v>-2</v>
      </c>
      <c r="Q467">
        <v>4</v>
      </c>
      <c r="R467">
        <v>2</v>
      </c>
      <c r="S467">
        <v>-1</v>
      </c>
      <c r="T467">
        <v>-1</v>
      </c>
      <c r="U467">
        <v>-1</v>
      </c>
      <c r="V467">
        <v>0</v>
      </c>
      <c r="W467">
        <v>-1</v>
      </c>
      <c r="X467">
        <v>1</v>
      </c>
      <c r="Y467">
        <v>2</v>
      </c>
      <c r="Z467">
        <v>-3</v>
      </c>
    </row>
    <row r="468" spans="1:26" x14ac:dyDescent="0.35">
      <c r="A468">
        <v>856</v>
      </c>
      <c r="B468" t="s">
        <v>508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1</v>
      </c>
      <c r="P468">
        <v>-3</v>
      </c>
      <c r="Q468">
        <v>2</v>
      </c>
      <c r="R468">
        <v>-2</v>
      </c>
      <c r="S468">
        <v>-2</v>
      </c>
      <c r="T468">
        <v>4</v>
      </c>
      <c r="U468">
        <v>18</v>
      </c>
      <c r="V468">
        <v>2</v>
      </c>
      <c r="W468">
        <v>0</v>
      </c>
      <c r="X468">
        <v>-1</v>
      </c>
      <c r="Y468">
        <v>0</v>
      </c>
      <c r="Z468">
        <v>4</v>
      </c>
    </row>
    <row r="469" spans="1:26" x14ac:dyDescent="0.35">
      <c r="A469">
        <v>857</v>
      </c>
      <c r="B469" t="s">
        <v>509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2</v>
      </c>
      <c r="Y469">
        <v>1</v>
      </c>
      <c r="Z469">
        <v>0</v>
      </c>
    </row>
    <row r="470" spans="1:26" x14ac:dyDescent="0.35">
      <c r="A470">
        <v>858</v>
      </c>
      <c r="B470" t="s">
        <v>510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</row>
    <row r="471" spans="1:26" x14ac:dyDescent="0.35">
      <c r="A471">
        <v>859</v>
      </c>
      <c r="B471" t="s">
        <v>511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1</v>
      </c>
      <c r="P471">
        <v>0</v>
      </c>
      <c r="Q471">
        <v>3</v>
      </c>
      <c r="R471">
        <v>0</v>
      </c>
      <c r="S471">
        <v>-1</v>
      </c>
      <c r="T471">
        <v>0</v>
      </c>
      <c r="U471">
        <v>1</v>
      </c>
      <c r="V471">
        <v>1</v>
      </c>
      <c r="W471">
        <v>1</v>
      </c>
      <c r="X471">
        <v>-7</v>
      </c>
      <c r="Y471">
        <v>1</v>
      </c>
      <c r="Z471">
        <v>-5</v>
      </c>
    </row>
    <row r="472" spans="1:26" x14ac:dyDescent="0.35">
      <c r="A472">
        <v>860</v>
      </c>
      <c r="B472" t="s">
        <v>512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4</v>
      </c>
      <c r="X472">
        <v>-6</v>
      </c>
      <c r="Y472">
        <v>0</v>
      </c>
      <c r="Z472">
        <v>0</v>
      </c>
    </row>
    <row r="473" spans="1:26" x14ac:dyDescent="0.35">
      <c r="A473">
        <v>861</v>
      </c>
      <c r="B473" t="s">
        <v>513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-2</v>
      </c>
      <c r="Y473">
        <v>0</v>
      </c>
      <c r="Z473">
        <v>0</v>
      </c>
    </row>
    <row r="474" spans="1:26" x14ac:dyDescent="0.35">
      <c r="A474">
        <v>862</v>
      </c>
      <c r="B474" t="s">
        <v>514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</row>
    <row r="475" spans="1:26" x14ac:dyDescent="0.35">
      <c r="A475">
        <v>863</v>
      </c>
      <c r="B475" t="s">
        <v>515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3</v>
      </c>
      <c r="Q475">
        <v>-5</v>
      </c>
      <c r="R475">
        <v>1</v>
      </c>
      <c r="S475">
        <v>0</v>
      </c>
      <c r="T475">
        <v>-1</v>
      </c>
      <c r="U475">
        <v>1</v>
      </c>
      <c r="V475">
        <v>-1</v>
      </c>
      <c r="W475">
        <v>-5</v>
      </c>
      <c r="X475">
        <v>-2</v>
      </c>
      <c r="Y475">
        <v>-1</v>
      </c>
      <c r="Z475">
        <v>-2</v>
      </c>
    </row>
    <row r="476" spans="1:26" x14ac:dyDescent="0.35">
      <c r="A476">
        <v>864</v>
      </c>
      <c r="B476" t="s">
        <v>516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-1</v>
      </c>
      <c r="R476">
        <v>0</v>
      </c>
      <c r="S476">
        <v>-1</v>
      </c>
      <c r="T476">
        <v>0</v>
      </c>
      <c r="U476">
        <v>0</v>
      </c>
      <c r="V476">
        <v>-2</v>
      </c>
      <c r="W476">
        <v>-1</v>
      </c>
      <c r="X476">
        <v>0</v>
      </c>
      <c r="Y476">
        <v>0</v>
      </c>
      <c r="Z476">
        <v>-4</v>
      </c>
    </row>
    <row r="477" spans="1:26" x14ac:dyDescent="0.35">
      <c r="A477">
        <v>865</v>
      </c>
      <c r="B477" t="s">
        <v>517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-1</v>
      </c>
      <c r="Q477">
        <v>-10</v>
      </c>
      <c r="R477">
        <v>-5</v>
      </c>
      <c r="S477">
        <v>2</v>
      </c>
      <c r="T477">
        <v>-1</v>
      </c>
      <c r="U477">
        <v>0</v>
      </c>
      <c r="V477">
        <v>-1</v>
      </c>
      <c r="W477">
        <v>1</v>
      </c>
      <c r="X477">
        <v>-3</v>
      </c>
      <c r="Y477">
        <v>-2</v>
      </c>
      <c r="Z477">
        <v>-14</v>
      </c>
    </row>
    <row r="478" spans="1:26" x14ac:dyDescent="0.35">
      <c r="A478">
        <v>866</v>
      </c>
      <c r="B478" t="s">
        <v>518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-1</v>
      </c>
      <c r="R478">
        <v>-2</v>
      </c>
      <c r="S478">
        <v>-1</v>
      </c>
      <c r="T478">
        <v>0</v>
      </c>
      <c r="U478">
        <v>0</v>
      </c>
      <c r="V478">
        <v>0</v>
      </c>
      <c r="W478">
        <v>0</v>
      </c>
      <c r="X478">
        <v>-1</v>
      </c>
      <c r="Y478">
        <v>0</v>
      </c>
      <c r="Z478">
        <v>0</v>
      </c>
    </row>
    <row r="479" spans="1:26" x14ac:dyDescent="0.35">
      <c r="A479">
        <v>867</v>
      </c>
      <c r="B479" t="s">
        <v>519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-2</v>
      </c>
      <c r="P479">
        <v>0</v>
      </c>
      <c r="Q479">
        <v>-2</v>
      </c>
      <c r="R479">
        <v>0</v>
      </c>
      <c r="S479">
        <v>-1</v>
      </c>
      <c r="T479">
        <v>-1</v>
      </c>
      <c r="U479">
        <v>-1</v>
      </c>
      <c r="V479">
        <v>-2</v>
      </c>
      <c r="W479">
        <v>-6</v>
      </c>
      <c r="X479">
        <v>-2</v>
      </c>
      <c r="Y479">
        <v>-2</v>
      </c>
      <c r="Z479">
        <v>-3</v>
      </c>
    </row>
    <row r="480" spans="1:26" x14ac:dyDescent="0.35">
      <c r="A480">
        <v>868</v>
      </c>
      <c r="B480" t="s">
        <v>520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-2</v>
      </c>
      <c r="R480">
        <v>-4</v>
      </c>
      <c r="S480">
        <v>-2</v>
      </c>
      <c r="T480">
        <v>-2</v>
      </c>
      <c r="U480">
        <v>-1</v>
      </c>
      <c r="V480">
        <v>-2</v>
      </c>
      <c r="W480">
        <v>-1</v>
      </c>
      <c r="X480">
        <v>-2</v>
      </c>
      <c r="Y480">
        <v>0</v>
      </c>
      <c r="Z480">
        <v>-1</v>
      </c>
    </row>
    <row r="481" spans="1:26" x14ac:dyDescent="0.35">
      <c r="A481">
        <v>869</v>
      </c>
      <c r="B481" t="s">
        <v>521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-1</v>
      </c>
      <c r="Q481">
        <v>11</v>
      </c>
      <c r="R481">
        <v>0</v>
      </c>
      <c r="S481">
        <v>0</v>
      </c>
      <c r="T481">
        <v>-1</v>
      </c>
      <c r="U481">
        <v>-2</v>
      </c>
      <c r="V481">
        <v>-1</v>
      </c>
      <c r="W481">
        <v>-1</v>
      </c>
      <c r="X481">
        <v>-1</v>
      </c>
      <c r="Y481">
        <v>1</v>
      </c>
      <c r="Z481">
        <v>-3</v>
      </c>
    </row>
    <row r="482" spans="1:26" x14ac:dyDescent="0.35">
      <c r="A482">
        <v>870</v>
      </c>
      <c r="B482" t="s">
        <v>522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1</v>
      </c>
      <c r="Q482">
        <v>1</v>
      </c>
      <c r="R482">
        <v>-1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</row>
    <row r="483" spans="1:26" x14ac:dyDescent="0.35">
      <c r="A483">
        <v>871</v>
      </c>
      <c r="B483" t="s">
        <v>523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-1</v>
      </c>
      <c r="P483">
        <v>0</v>
      </c>
      <c r="Q483">
        <v>1</v>
      </c>
      <c r="R483">
        <v>4</v>
      </c>
      <c r="S483">
        <v>-2</v>
      </c>
      <c r="T483">
        <v>1</v>
      </c>
      <c r="U483">
        <v>2</v>
      </c>
      <c r="V483">
        <v>1</v>
      </c>
      <c r="W483">
        <v>1</v>
      </c>
      <c r="X483">
        <v>-2</v>
      </c>
      <c r="Y483">
        <v>-1</v>
      </c>
      <c r="Z483">
        <v>-6</v>
      </c>
    </row>
    <row r="484" spans="1:26" x14ac:dyDescent="0.35">
      <c r="A484">
        <v>872</v>
      </c>
      <c r="B484" t="s">
        <v>524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-2</v>
      </c>
      <c r="S484">
        <v>-2</v>
      </c>
      <c r="T484">
        <v>0</v>
      </c>
      <c r="U484">
        <v>1</v>
      </c>
      <c r="V484">
        <v>0</v>
      </c>
      <c r="W484">
        <v>6</v>
      </c>
      <c r="X484">
        <v>1</v>
      </c>
      <c r="Y484">
        <v>0</v>
      </c>
      <c r="Z484">
        <v>0</v>
      </c>
    </row>
    <row r="485" spans="1:26" x14ac:dyDescent="0.35">
      <c r="A485">
        <v>873</v>
      </c>
      <c r="B485" t="s">
        <v>525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3</v>
      </c>
      <c r="Q485">
        <v>1</v>
      </c>
      <c r="R485">
        <v>0</v>
      </c>
      <c r="S485">
        <v>1</v>
      </c>
      <c r="T485">
        <v>-1</v>
      </c>
      <c r="U485">
        <v>0</v>
      </c>
      <c r="V485">
        <v>0</v>
      </c>
      <c r="W485">
        <v>0</v>
      </c>
      <c r="X485">
        <v>0</v>
      </c>
      <c r="Y485">
        <v>-5</v>
      </c>
      <c r="Z485">
        <v>0</v>
      </c>
    </row>
    <row r="486" spans="1:26" x14ac:dyDescent="0.35">
      <c r="A486">
        <v>874</v>
      </c>
      <c r="B486" t="s">
        <v>526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-1</v>
      </c>
      <c r="Q486">
        <v>2</v>
      </c>
      <c r="R486">
        <v>-2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1</v>
      </c>
      <c r="Y486">
        <v>-2</v>
      </c>
      <c r="Z486">
        <v>0</v>
      </c>
    </row>
    <row r="487" spans="1:26" x14ac:dyDescent="0.35">
      <c r="A487">
        <v>875</v>
      </c>
      <c r="B487" t="s">
        <v>527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2</v>
      </c>
      <c r="P487">
        <v>3</v>
      </c>
      <c r="Q487">
        <v>0</v>
      </c>
      <c r="R487">
        <v>0</v>
      </c>
      <c r="S487">
        <v>0</v>
      </c>
      <c r="T487">
        <v>-5</v>
      </c>
      <c r="U487">
        <v>-1</v>
      </c>
      <c r="V487">
        <v>0</v>
      </c>
      <c r="W487">
        <v>1</v>
      </c>
      <c r="X487">
        <v>0</v>
      </c>
      <c r="Y487">
        <v>3</v>
      </c>
      <c r="Z487">
        <v>-10</v>
      </c>
    </row>
    <row r="488" spans="1:26" x14ac:dyDescent="0.35">
      <c r="A488">
        <v>876</v>
      </c>
      <c r="B488" t="s">
        <v>528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</row>
    <row r="489" spans="1:26" x14ac:dyDescent="0.35">
      <c r="A489">
        <v>877</v>
      </c>
      <c r="B489" t="s">
        <v>529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1</v>
      </c>
      <c r="W489">
        <v>0</v>
      </c>
      <c r="X489">
        <v>-1</v>
      </c>
      <c r="Y489">
        <v>0</v>
      </c>
      <c r="Z489">
        <v>-1</v>
      </c>
    </row>
    <row r="490" spans="1:26" x14ac:dyDescent="0.35">
      <c r="A490">
        <v>878</v>
      </c>
      <c r="B490" t="s">
        <v>530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</row>
    <row r="491" spans="1:26" x14ac:dyDescent="0.35">
      <c r="A491">
        <v>879</v>
      </c>
      <c r="B491" t="s">
        <v>531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1</v>
      </c>
      <c r="W491">
        <v>0</v>
      </c>
      <c r="X491">
        <v>0</v>
      </c>
      <c r="Y491">
        <v>0</v>
      </c>
      <c r="Z491">
        <v>0</v>
      </c>
    </row>
    <row r="492" spans="1:26" x14ac:dyDescent="0.35">
      <c r="A492">
        <v>880</v>
      </c>
      <c r="B492" t="s">
        <v>532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-1</v>
      </c>
      <c r="Y492">
        <v>0</v>
      </c>
      <c r="Z492">
        <v>0</v>
      </c>
    </row>
    <row r="493" spans="1:26" x14ac:dyDescent="0.35">
      <c r="A493">
        <v>881</v>
      </c>
      <c r="B493" t="s">
        <v>533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-6</v>
      </c>
      <c r="P493">
        <v>4</v>
      </c>
      <c r="Q493">
        <v>-1</v>
      </c>
      <c r="R493">
        <v>0</v>
      </c>
      <c r="S493">
        <v>2</v>
      </c>
      <c r="T493">
        <v>3</v>
      </c>
      <c r="U493">
        <v>3</v>
      </c>
      <c r="V493">
        <v>5</v>
      </c>
      <c r="W493">
        <v>8</v>
      </c>
      <c r="X493">
        <v>15</v>
      </c>
      <c r="Y493">
        <v>-3</v>
      </c>
      <c r="Z493">
        <v>-3</v>
      </c>
    </row>
    <row r="494" spans="1:26" x14ac:dyDescent="0.35">
      <c r="A494">
        <v>882</v>
      </c>
      <c r="B494" t="s">
        <v>534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1</v>
      </c>
      <c r="Q494">
        <v>0</v>
      </c>
      <c r="R494">
        <v>4</v>
      </c>
      <c r="S494">
        <v>4</v>
      </c>
      <c r="T494">
        <v>-1</v>
      </c>
      <c r="U494">
        <v>-1</v>
      </c>
      <c r="V494">
        <v>4</v>
      </c>
      <c r="W494">
        <v>0</v>
      </c>
      <c r="X494">
        <v>1</v>
      </c>
      <c r="Y494">
        <v>0</v>
      </c>
      <c r="Z494">
        <v>2</v>
      </c>
    </row>
    <row r="495" spans="1:26" x14ac:dyDescent="0.35">
      <c r="A495">
        <v>883</v>
      </c>
      <c r="B495" t="s">
        <v>535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1</v>
      </c>
      <c r="P495">
        <v>0</v>
      </c>
      <c r="Q495">
        <v>0</v>
      </c>
      <c r="R495">
        <v>4</v>
      </c>
      <c r="S495">
        <v>4</v>
      </c>
      <c r="T495">
        <v>-2</v>
      </c>
      <c r="U495">
        <v>-4</v>
      </c>
      <c r="V495">
        <v>6</v>
      </c>
      <c r="W495">
        <v>13</v>
      </c>
      <c r="X495">
        <v>-8</v>
      </c>
      <c r="Y495">
        <v>6</v>
      </c>
      <c r="Z495">
        <v>0</v>
      </c>
    </row>
    <row r="496" spans="1:26" x14ac:dyDescent="0.35">
      <c r="A496">
        <v>884</v>
      </c>
      <c r="B496" t="s">
        <v>536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1</v>
      </c>
      <c r="Q496">
        <v>-2</v>
      </c>
      <c r="R496">
        <v>1</v>
      </c>
      <c r="S496">
        <v>16</v>
      </c>
      <c r="T496">
        <v>7</v>
      </c>
      <c r="U496">
        <v>1</v>
      </c>
      <c r="V496">
        <v>-1</v>
      </c>
      <c r="W496">
        <v>10</v>
      </c>
      <c r="X496">
        <v>-1</v>
      </c>
      <c r="Y496">
        <v>1</v>
      </c>
      <c r="Z496">
        <v>1</v>
      </c>
    </row>
    <row r="497" spans="1:26" x14ac:dyDescent="0.35">
      <c r="A497">
        <v>885</v>
      </c>
      <c r="B497" t="s">
        <v>537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-1</v>
      </c>
      <c r="P497">
        <v>4</v>
      </c>
      <c r="Q497">
        <v>1</v>
      </c>
      <c r="R497">
        <v>-1</v>
      </c>
      <c r="S497">
        <v>0</v>
      </c>
      <c r="T497">
        <v>2</v>
      </c>
      <c r="U497">
        <v>-1</v>
      </c>
      <c r="V497">
        <v>1</v>
      </c>
      <c r="W497">
        <v>4</v>
      </c>
      <c r="X497">
        <v>2</v>
      </c>
      <c r="Y497">
        <v>6</v>
      </c>
      <c r="Z497">
        <v>-16</v>
      </c>
    </row>
    <row r="498" spans="1:26" x14ac:dyDescent="0.35">
      <c r="A498">
        <v>886</v>
      </c>
      <c r="B498" t="s">
        <v>538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-1</v>
      </c>
      <c r="Q498">
        <v>-4</v>
      </c>
      <c r="R498">
        <v>1</v>
      </c>
      <c r="S498">
        <v>2</v>
      </c>
      <c r="T498">
        <v>3</v>
      </c>
      <c r="U498">
        <v>0</v>
      </c>
      <c r="V498">
        <v>4</v>
      </c>
      <c r="W498">
        <v>-3</v>
      </c>
      <c r="X498">
        <v>0</v>
      </c>
      <c r="Y498">
        <v>-2</v>
      </c>
      <c r="Z498">
        <v>-3</v>
      </c>
    </row>
    <row r="499" spans="1:26" x14ac:dyDescent="0.35">
      <c r="A499">
        <v>887</v>
      </c>
      <c r="B499" t="s">
        <v>539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7</v>
      </c>
      <c r="P499">
        <v>14</v>
      </c>
      <c r="Q499">
        <v>17</v>
      </c>
      <c r="R499">
        <v>14</v>
      </c>
      <c r="S499">
        <v>7</v>
      </c>
      <c r="T499">
        <v>6</v>
      </c>
      <c r="U499">
        <v>10</v>
      </c>
      <c r="V499">
        <v>12</v>
      </c>
      <c r="W499">
        <v>17</v>
      </c>
      <c r="X499">
        <v>24</v>
      </c>
      <c r="Y499">
        <v>24</v>
      </c>
      <c r="Z499">
        <v>11</v>
      </c>
    </row>
    <row r="500" spans="1:26" x14ac:dyDescent="0.35">
      <c r="A500">
        <v>888</v>
      </c>
      <c r="B500" t="s">
        <v>540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1</v>
      </c>
      <c r="P500">
        <v>4</v>
      </c>
      <c r="Q500">
        <v>2</v>
      </c>
      <c r="R500">
        <v>6</v>
      </c>
      <c r="S500">
        <v>5</v>
      </c>
      <c r="T500">
        <v>2</v>
      </c>
      <c r="U500">
        <v>0</v>
      </c>
      <c r="V500">
        <v>4</v>
      </c>
      <c r="W500">
        <v>1</v>
      </c>
      <c r="X500">
        <v>1</v>
      </c>
      <c r="Y500">
        <v>0</v>
      </c>
      <c r="Z500">
        <v>2</v>
      </c>
    </row>
    <row r="501" spans="1:26" x14ac:dyDescent="0.35">
      <c r="A501">
        <v>889</v>
      </c>
      <c r="B501" t="s">
        <v>541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30</v>
      </c>
      <c r="P501">
        <v>8</v>
      </c>
      <c r="Q501">
        <v>33</v>
      </c>
      <c r="R501">
        <v>14</v>
      </c>
      <c r="S501">
        <v>17</v>
      </c>
      <c r="T501">
        <v>16</v>
      </c>
      <c r="U501">
        <v>11</v>
      </c>
      <c r="V501">
        <v>18</v>
      </c>
      <c r="W501">
        <v>21</v>
      </c>
      <c r="X501">
        <v>6</v>
      </c>
      <c r="Y501">
        <v>22</v>
      </c>
      <c r="Z501">
        <v>6</v>
      </c>
    </row>
    <row r="502" spans="1:26" x14ac:dyDescent="0.35">
      <c r="A502">
        <v>890</v>
      </c>
      <c r="B502" t="s">
        <v>542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1</v>
      </c>
      <c r="Q502">
        <v>4</v>
      </c>
      <c r="R502">
        <v>4</v>
      </c>
      <c r="S502">
        <v>16</v>
      </c>
      <c r="T502">
        <v>9</v>
      </c>
      <c r="U502">
        <v>5</v>
      </c>
      <c r="V502">
        <v>4</v>
      </c>
      <c r="W502">
        <v>23</v>
      </c>
      <c r="X502">
        <v>17</v>
      </c>
      <c r="Y502">
        <v>2</v>
      </c>
      <c r="Z502">
        <v>3</v>
      </c>
    </row>
    <row r="503" spans="1:26" x14ac:dyDescent="0.35">
      <c r="A503">
        <v>891</v>
      </c>
      <c r="B503" t="s">
        <v>543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11</v>
      </c>
      <c r="Q503">
        <v>7</v>
      </c>
      <c r="R503">
        <v>3</v>
      </c>
      <c r="S503">
        <v>3</v>
      </c>
      <c r="T503">
        <v>3</v>
      </c>
      <c r="U503">
        <v>2</v>
      </c>
      <c r="V503">
        <v>5</v>
      </c>
      <c r="W503">
        <v>7</v>
      </c>
      <c r="X503">
        <v>4</v>
      </c>
      <c r="Y503">
        <v>12</v>
      </c>
      <c r="Z503">
        <v>0</v>
      </c>
    </row>
    <row r="504" spans="1:26" x14ac:dyDescent="0.35">
      <c r="A504">
        <v>892</v>
      </c>
      <c r="B504" t="s">
        <v>544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3</v>
      </c>
      <c r="P504">
        <v>1</v>
      </c>
      <c r="Q504">
        <v>4</v>
      </c>
      <c r="R504">
        <v>6</v>
      </c>
      <c r="S504">
        <v>5</v>
      </c>
      <c r="T504">
        <v>10</v>
      </c>
      <c r="U504">
        <v>21</v>
      </c>
      <c r="V504">
        <v>9</v>
      </c>
      <c r="W504">
        <v>2</v>
      </c>
      <c r="X504">
        <v>4</v>
      </c>
      <c r="Y504">
        <v>6</v>
      </c>
      <c r="Z504">
        <v>5</v>
      </c>
    </row>
    <row r="505" spans="1:26" x14ac:dyDescent="0.35">
      <c r="A505">
        <v>893</v>
      </c>
      <c r="B505" t="s">
        <v>545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11</v>
      </c>
      <c r="P505">
        <v>8</v>
      </c>
      <c r="Q505">
        <v>12</v>
      </c>
      <c r="R505">
        <v>14</v>
      </c>
      <c r="S505">
        <v>3</v>
      </c>
      <c r="T505">
        <v>16</v>
      </c>
      <c r="U505">
        <v>13</v>
      </c>
      <c r="V505">
        <v>9</v>
      </c>
      <c r="W505">
        <v>7</v>
      </c>
      <c r="X505">
        <v>10</v>
      </c>
      <c r="Y505">
        <v>14</v>
      </c>
      <c r="Z505">
        <v>29</v>
      </c>
    </row>
    <row r="506" spans="1:26" x14ac:dyDescent="0.35">
      <c r="A506">
        <v>894</v>
      </c>
      <c r="B506" t="s">
        <v>546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1</v>
      </c>
      <c r="Q506">
        <v>2</v>
      </c>
      <c r="R506">
        <v>6</v>
      </c>
      <c r="S506">
        <v>2</v>
      </c>
      <c r="T506">
        <v>3</v>
      </c>
      <c r="U506">
        <v>2</v>
      </c>
      <c r="V506">
        <v>2</v>
      </c>
      <c r="W506">
        <v>2</v>
      </c>
      <c r="X506">
        <v>0</v>
      </c>
      <c r="Y506">
        <v>0</v>
      </c>
      <c r="Z506">
        <v>7</v>
      </c>
    </row>
    <row r="507" spans="1:26" x14ac:dyDescent="0.35">
      <c r="A507">
        <v>895</v>
      </c>
      <c r="B507" t="s">
        <v>547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9</v>
      </c>
      <c r="P507">
        <v>18</v>
      </c>
      <c r="Q507">
        <v>24</v>
      </c>
      <c r="R507">
        <v>31</v>
      </c>
      <c r="S507">
        <v>16</v>
      </c>
      <c r="T507">
        <v>42</v>
      </c>
      <c r="U507">
        <v>10</v>
      </c>
      <c r="V507">
        <v>22</v>
      </c>
      <c r="W507">
        <v>46</v>
      </c>
      <c r="X507">
        <v>33</v>
      </c>
      <c r="Y507">
        <v>21</v>
      </c>
      <c r="Z507">
        <v>46</v>
      </c>
    </row>
    <row r="508" spans="1:26" x14ac:dyDescent="0.35">
      <c r="A508">
        <v>896</v>
      </c>
      <c r="B508" t="s">
        <v>548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2</v>
      </c>
      <c r="P508">
        <v>0</v>
      </c>
      <c r="Q508">
        <v>5</v>
      </c>
      <c r="R508">
        <v>8</v>
      </c>
      <c r="S508">
        <v>4</v>
      </c>
      <c r="T508">
        <v>1</v>
      </c>
      <c r="U508">
        <v>1</v>
      </c>
      <c r="V508">
        <v>3</v>
      </c>
      <c r="W508">
        <v>1</v>
      </c>
      <c r="X508">
        <v>20</v>
      </c>
      <c r="Y508">
        <v>0</v>
      </c>
      <c r="Z508">
        <v>5</v>
      </c>
    </row>
    <row r="509" spans="1:26" x14ac:dyDescent="0.35">
      <c r="A509">
        <v>897</v>
      </c>
      <c r="B509" t="s">
        <v>549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9</v>
      </c>
      <c r="P509">
        <v>6</v>
      </c>
      <c r="Q509">
        <v>3</v>
      </c>
      <c r="R509">
        <v>2</v>
      </c>
      <c r="S509">
        <v>4</v>
      </c>
      <c r="T509">
        <v>4</v>
      </c>
      <c r="U509">
        <v>5</v>
      </c>
      <c r="V509">
        <v>5</v>
      </c>
      <c r="W509">
        <v>10</v>
      </c>
      <c r="X509">
        <v>5</v>
      </c>
      <c r="Y509">
        <v>11</v>
      </c>
      <c r="Z509">
        <v>22</v>
      </c>
    </row>
    <row r="510" spans="1:26" x14ac:dyDescent="0.35">
      <c r="A510">
        <v>898</v>
      </c>
      <c r="B510" t="s">
        <v>550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2</v>
      </c>
      <c r="P510">
        <v>6</v>
      </c>
      <c r="Q510">
        <v>6</v>
      </c>
      <c r="R510">
        <v>13</v>
      </c>
      <c r="S510">
        <v>7</v>
      </c>
      <c r="T510">
        <v>5</v>
      </c>
      <c r="U510">
        <v>4</v>
      </c>
      <c r="V510">
        <v>5</v>
      </c>
      <c r="W510">
        <v>6</v>
      </c>
      <c r="X510">
        <v>7</v>
      </c>
      <c r="Y510">
        <v>10</v>
      </c>
      <c r="Z510">
        <v>5</v>
      </c>
    </row>
    <row r="511" spans="1:26" x14ac:dyDescent="0.35">
      <c r="A511">
        <v>899</v>
      </c>
      <c r="B511" t="s">
        <v>551</v>
      </c>
      <c r="C511">
        <v>0</v>
      </c>
      <c r="D511">
        <v>0</v>
      </c>
      <c r="E511">
        <v>9860</v>
      </c>
      <c r="F511">
        <v>0</v>
      </c>
      <c r="G511">
        <v>0</v>
      </c>
      <c r="H511">
        <v>9860</v>
      </c>
      <c r="I511">
        <v>0</v>
      </c>
      <c r="J511">
        <v>0</v>
      </c>
      <c r="K511">
        <v>9860</v>
      </c>
      <c r="L511">
        <v>0</v>
      </c>
      <c r="M511">
        <v>0</v>
      </c>
      <c r="N511">
        <v>9860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-44</v>
      </c>
    </row>
    <row r="512" spans="1:26" x14ac:dyDescent="0.35">
      <c r="A512">
        <v>900</v>
      </c>
      <c r="B512" t="s">
        <v>552</v>
      </c>
      <c r="C512">
        <v>1271</v>
      </c>
      <c r="D512">
        <v>1403</v>
      </c>
      <c r="E512">
        <v>1496</v>
      </c>
      <c r="F512">
        <v>1647</v>
      </c>
      <c r="G512">
        <v>1397</v>
      </c>
      <c r="H512">
        <v>1349</v>
      </c>
      <c r="I512">
        <v>1444</v>
      </c>
      <c r="J512">
        <v>1351</v>
      </c>
      <c r="K512">
        <v>1391</v>
      </c>
      <c r="L512">
        <v>1445</v>
      </c>
      <c r="M512">
        <v>1403</v>
      </c>
      <c r="N512">
        <v>1399</v>
      </c>
      <c r="O512">
        <v>1245</v>
      </c>
      <c r="P512">
        <v>1199</v>
      </c>
      <c r="Q512">
        <v>1311</v>
      </c>
      <c r="R512">
        <v>1626</v>
      </c>
      <c r="S512">
        <v>1398</v>
      </c>
      <c r="T512">
        <v>1463</v>
      </c>
      <c r="U512">
        <v>1463</v>
      </c>
      <c r="V512">
        <v>1400</v>
      </c>
      <c r="W512">
        <v>1395</v>
      </c>
      <c r="X512">
        <v>1531</v>
      </c>
      <c r="Y512">
        <v>2306</v>
      </c>
      <c r="Z512">
        <v>929</v>
      </c>
    </row>
    <row r="513" spans="1:26" x14ac:dyDescent="0.35">
      <c r="A513">
        <v>901</v>
      </c>
      <c r="B513" t="s">
        <v>553</v>
      </c>
      <c r="C513">
        <v>0</v>
      </c>
      <c r="D513">
        <v>0</v>
      </c>
      <c r="E513">
        <v>20000</v>
      </c>
      <c r="F513">
        <v>0</v>
      </c>
      <c r="G513">
        <v>0</v>
      </c>
      <c r="H513">
        <v>20000</v>
      </c>
      <c r="I513">
        <v>0</v>
      </c>
      <c r="J513">
        <v>0</v>
      </c>
      <c r="K513">
        <v>20000</v>
      </c>
      <c r="L513">
        <v>0</v>
      </c>
      <c r="M513">
        <v>0</v>
      </c>
      <c r="N513">
        <v>20000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698</v>
      </c>
      <c r="U513">
        <v>0</v>
      </c>
      <c r="V513">
        <v>-698</v>
      </c>
      <c r="W513">
        <v>0</v>
      </c>
      <c r="X513">
        <v>0</v>
      </c>
      <c r="Y513">
        <v>0</v>
      </c>
      <c r="Z513">
        <v>0</v>
      </c>
    </row>
    <row r="514" spans="1:26" x14ac:dyDescent="0.35">
      <c r="A514">
        <v>902</v>
      </c>
      <c r="B514" t="s">
        <v>554</v>
      </c>
      <c r="C514">
        <v>46626</v>
      </c>
      <c r="D514">
        <v>41426</v>
      </c>
      <c r="E514">
        <v>40887</v>
      </c>
      <c r="F514">
        <v>38233</v>
      </c>
      <c r="G514">
        <v>29918</v>
      </c>
      <c r="H514">
        <v>34988</v>
      </c>
      <c r="I514">
        <v>29905</v>
      </c>
      <c r="J514">
        <v>29901</v>
      </c>
      <c r="K514">
        <v>30194</v>
      </c>
      <c r="L514">
        <v>29900</v>
      </c>
      <c r="M514">
        <v>29910</v>
      </c>
      <c r="N514">
        <v>30143</v>
      </c>
      <c r="O514">
        <v>53288</v>
      </c>
      <c r="P514">
        <v>59654</v>
      </c>
      <c r="Q514">
        <v>16606</v>
      </c>
      <c r="R514">
        <v>16815</v>
      </c>
      <c r="S514">
        <v>40188</v>
      </c>
      <c r="T514">
        <v>28196</v>
      </c>
      <c r="U514">
        <v>30195</v>
      </c>
      <c r="V514">
        <v>34763</v>
      </c>
      <c r="W514">
        <v>30189</v>
      </c>
      <c r="X514">
        <v>31620</v>
      </c>
      <c r="Y514">
        <v>31908</v>
      </c>
      <c r="Z514">
        <v>33299</v>
      </c>
    </row>
    <row r="515" spans="1:26" x14ac:dyDescent="0.35">
      <c r="A515">
        <v>903</v>
      </c>
      <c r="B515" t="s">
        <v>555</v>
      </c>
      <c r="C515">
        <v>8801</v>
      </c>
      <c r="D515">
        <v>8801</v>
      </c>
      <c r="E515">
        <v>8901</v>
      </c>
      <c r="F515">
        <v>6438</v>
      </c>
      <c r="G515">
        <v>6438</v>
      </c>
      <c r="H515">
        <v>6538</v>
      </c>
      <c r="I515">
        <v>6438</v>
      </c>
      <c r="J515">
        <v>6438</v>
      </c>
      <c r="K515">
        <v>6538</v>
      </c>
      <c r="L515">
        <v>6438</v>
      </c>
      <c r="M515">
        <v>6438</v>
      </c>
      <c r="N515">
        <v>6538</v>
      </c>
      <c r="O515">
        <v>6248</v>
      </c>
      <c r="P515">
        <v>8274</v>
      </c>
      <c r="Q515">
        <v>1167</v>
      </c>
      <c r="R515">
        <v>1439</v>
      </c>
      <c r="S515">
        <v>1326</v>
      </c>
      <c r="T515">
        <v>6755</v>
      </c>
      <c r="U515">
        <v>7495</v>
      </c>
      <c r="V515">
        <v>7432</v>
      </c>
      <c r="W515">
        <v>7301</v>
      </c>
      <c r="X515">
        <v>6723</v>
      </c>
      <c r="Y515">
        <v>8544</v>
      </c>
      <c r="Z515">
        <v>7398</v>
      </c>
    </row>
    <row r="516" spans="1:26" x14ac:dyDescent="0.35">
      <c r="A516">
        <v>904</v>
      </c>
      <c r="B516" t="s">
        <v>556</v>
      </c>
      <c r="C516">
        <v>18671</v>
      </c>
      <c r="D516">
        <v>22406</v>
      </c>
      <c r="E516">
        <v>26140</v>
      </c>
      <c r="F516">
        <v>26140</v>
      </c>
      <c r="G516">
        <v>33609</v>
      </c>
      <c r="H516">
        <v>33609</v>
      </c>
      <c r="I516">
        <v>37343</v>
      </c>
      <c r="J516">
        <v>37343</v>
      </c>
      <c r="K516">
        <v>37343</v>
      </c>
      <c r="L516">
        <v>33609</v>
      </c>
      <c r="M516">
        <v>33609</v>
      </c>
      <c r="N516">
        <v>33609</v>
      </c>
      <c r="O516">
        <v>9321</v>
      </c>
      <c r="P516">
        <v>5346</v>
      </c>
      <c r="Q516">
        <v>35145</v>
      </c>
      <c r="R516">
        <v>27571</v>
      </c>
      <c r="S516">
        <v>5475</v>
      </c>
      <c r="T516">
        <v>3345</v>
      </c>
      <c r="U516">
        <v>26392</v>
      </c>
      <c r="V516">
        <v>11300</v>
      </c>
      <c r="W516">
        <v>17515</v>
      </c>
      <c r="X516">
        <v>9902</v>
      </c>
      <c r="Y516">
        <v>14445</v>
      </c>
      <c r="Z516">
        <v>37481</v>
      </c>
    </row>
    <row r="517" spans="1:26" x14ac:dyDescent="0.35">
      <c r="A517">
        <v>905</v>
      </c>
      <c r="B517" t="s">
        <v>557</v>
      </c>
      <c r="C517">
        <v>11551</v>
      </c>
      <c r="D517">
        <v>13861</v>
      </c>
      <c r="E517">
        <v>16172</v>
      </c>
      <c r="F517">
        <v>16172</v>
      </c>
      <c r="G517">
        <v>20792</v>
      </c>
      <c r="H517">
        <v>20792</v>
      </c>
      <c r="I517">
        <v>23102</v>
      </c>
      <c r="J517">
        <v>23102</v>
      </c>
      <c r="K517">
        <v>23102</v>
      </c>
      <c r="L517">
        <v>20792</v>
      </c>
      <c r="M517">
        <v>20792</v>
      </c>
      <c r="N517">
        <v>20792</v>
      </c>
      <c r="O517">
        <v>4727</v>
      </c>
      <c r="P517">
        <v>7838</v>
      </c>
      <c r="Q517">
        <v>24575</v>
      </c>
      <c r="R517">
        <v>22476</v>
      </c>
      <c r="S517">
        <v>17055</v>
      </c>
      <c r="T517">
        <v>14711</v>
      </c>
      <c r="U517">
        <v>19816</v>
      </c>
      <c r="V517">
        <v>12334</v>
      </c>
      <c r="W517">
        <v>21233</v>
      </c>
      <c r="X517">
        <v>19021</v>
      </c>
      <c r="Y517">
        <v>17877</v>
      </c>
      <c r="Z517">
        <v>22227</v>
      </c>
    </row>
    <row r="518" spans="1:26" x14ac:dyDescent="0.35">
      <c r="A518">
        <v>906</v>
      </c>
      <c r="B518" t="s">
        <v>558</v>
      </c>
      <c r="C518">
        <v>37259</v>
      </c>
      <c r="D518">
        <v>44711</v>
      </c>
      <c r="E518">
        <v>52162</v>
      </c>
      <c r="F518">
        <v>52162</v>
      </c>
      <c r="G518">
        <v>67066</v>
      </c>
      <c r="H518">
        <v>67066</v>
      </c>
      <c r="I518">
        <v>74518</v>
      </c>
      <c r="J518">
        <v>74518</v>
      </c>
      <c r="K518">
        <v>74518</v>
      </c>
      <c r="L518">
        <v>67066</v>
      </c>
      <c r="M518">
        <v>67066</v>
      </c>
      <c r="N518">
        <v>67066</v>
      </c>
      <c r="O518">
        <v>37529</v>
      </c>
      <c r="P518">
        <v>40207</v>
      </c>
      <c r="Q518">
        <v>32174</v>
      </c>
      <c r="R518">
        <v>93114</v>
      </c>
      <c r="S518">
        <v>122855</v>
      </c>
      <c r="T518">
        <v>71812</v>
      </c>
      <c r="U518">
        <v>77726</v>
      </c>
      <c r="V518">
        <v>37074</v>
      </c>
      <c r="W518">
        <v>41728</v>
      </c>
      <c r="X518">
        <v>152621</v>
      </c>
      <c r="Y518">
        <v>53227</v>
      </c>
      <c r="Z518">
        <v>115132</v>
      </c>
    </row>
    <row r="519" spans="1:26" x14ac:dyDescent="0.35">
      <c r="A519">
        <v>907</v>
      </c>
      <c r="B519" t="s">
        <v>559</v>
      </c>
      <c r="C519">
        <v>7640</v>
      </c>
      <c r="D519">
        <v>9168</v>
      </c>
      <c r="E519">
        <v>10696</v>
      </c>
      <c r="F519">
        <v>10696</v>
      </c>
      <c r="G519">
        <v>13752</v>
      </c>
      <c r="H519">
        <v>13752</v>
      </c>
      <c r="I519">
        <v>15280</v>
      </c>
      <c r="J519">
        <v>15280</v>
      </c>
      <c r="K519">
        <v>15280</v>
      </c>
      <c r="L519">
        <v>13752</v>
      </c>
      <c r="M519">
        <v>13752</v>
      </c>
      <c r="N519">
        <v>13752</v>
      </c>
      <c r="O519">
        <v>828</v>
      </c>
      <c r="P519">
        <v>3979</v>
      </c>
      <c r="Q519">
        <v>1020</v>
      </c>
      <c r="R519">
        <v>18204</v>
      </c>
      <c r="S519">
        <v>2912</v>
      </c>
      <c r="T519">
        <v>2943</v>
      </c>
      <c r="U519">
        <v>20924</v>
      </c>
      <c r="V519">
        <v>12070</v>
      </c>
      <c r="W519">
        <v>13532</v>
      </c>
      <c r="X519">
        <v>7201</v>
      </c>
      <c r="Y519">
        <v>12992</v>
      </c>
      <c r="Z519">
        <v>5046</v>
      </c>
    </row>
    <row r="520" spans="1:26" x14ac:dyDescent="0.35">
      <c r="A520">
        <v>908</v>
      </c>
      <c r="B520" t="s">
        <v>560</v>
      </c>
      <c r="C520">
        <v>17079</v>
      </c>
      <c r="D520">
        <v>20494</v>
      </c>
      <c r="E520">
        <v>23909</v>
      </c>
      <c r="F520">
        <v>23909</v>
      </c>
      <c r="G520">
        <v>30741</v>
      </c>
      <c r="H520">
        <v>30741</v>
      </c>
      <c r="I520">
        <v>34156</v>
      </c>
      <c r="J520">
        <v>34156</v>
      </c>
      <c r="K520">
        <v>34156</v>
      </c>
      <c r="L520">
        <v>30741</v>
      </c>
      <c r="M520">
        <v>30741</v>
      </c>
      <c r="N520">
        <v>30741</v>
      </c>
      <c r="O520">
        <v>11316</v>
      </c>
      <c r="P520">
        <v>12940</v>
      </c>
      <c r="Q520">
        <v>12435</v>
      </c>
      <c r="R520">
        <v>18482</v>
      </c>
      <c r="S520">
        <v>-2922</v>
      </c>
      <c r="T520">
        <v>8209</v>
      </c>
      <c r="U520">
        <v>10036</v>
      </c>
      <c r="V520">
        <v>47329</v>
      </c>
      <c r="W520">
        <v>10394</v>
      </c>
      <c r="X520">
        <v>11798</v>
      </c>
      <c r="Y520">
        <v>9543</v>
      </c>
      <c r="Z520">
        <v>49737</v>
      </c>
    </row>
    <row r="521" spans="1:26" x14ac:dyDescent="0.35">
      <c r="A521">
        <v>909</v>
      </c>
      <c r="B521" t="s">
        <v>561</v>
      </c>
      <c r="C521">
        <v>14013</v>
      </c>
      <c r="D521">
        <v>16815</v>
      </c>
      <c r="E521">
        <v>19618</v>
      </c>
      <c r="F521">
        <v>19618</v>
      </c>
      <c r="G521">
        <v>25223</v>
      </c>
      <c r="H521">
        <v>25223</v>
      </c>
      <c r="I521">
        <v>28025</v>
      </c>
      <c r="J521">
        <v>28025</v>
      </c>
      <c r="K521">
        <v>28025</v>
      </c>
      <c r="L521">
        <v>25223</v>
      </c>
      <c r="M521">
        <v>25223</v>
      </c>
      <c r="N521">
        <v>25223</v>
      </c>
      <c r="O521">
        <v>45852</v>
      </c>
      <c r="P521">
        <v>10606</v>
      </c>
      <c r="Q521">
        <v>9393</v>
      </c>
      <c r="R521">
        <v>19114</v>
      </c>
      <c r="S521">
        <v>4008</v>
      </c>
      <c r="T521">
        <v>167323</v>
      </c>
      <c r="U521">
        <v>51109</v>
      </c>
      <c r="V521">
        <v>47826</v>
      </c>
      <c r="W521">
        <v>19745</v>
      </c>
      <c r="X521">
        <v>38897</v>
      </c>
      <c r="Y521">
        <v>78478</v>
      </c>
      <c r="Z521">
        <v>41802</v>
      </c>
    </row>
    <row r="522" spans="1:26" x14ac:dyDescent="0.35">
      <c r="A522">
        <v>910</v>
      </c>
      <c r="B522" t="s">
        <v>562</v>
      </c>
      <c r="C522">
        <v>328907</v>
      </c>
      <c r="D522">
        <v>163908</v>
      </c>
      <c r="E522">
        <v>5151854</v>
      </c>
      <c r="F522">
        <v>16078049</v>
      </c>
      <c r="G522">
        <v>2002164</v>
      </c>
      <c r="H522">
        <v>3214370</v>
      </c>
      <c r="I522">
        <v>10903936</v>
      </c>
      <c r="J522">
        <v>6800000</v>
      </c>
      <c r="K522">
        <v>10300000</v>
      </c>
      <c r="L522">
        <v>23500000</v>
      </c>
      <c r="M522">
        <v>-6100000</v>
      </c>
      <c r="N522">
        <v>-61</v>
      </c>
      <c r="O522">
        <v>3417028</v>
      </c>
      <c r="P522">
        <v>2250113</v>
      </c>
      <c r="Q522">
        <v>16339053</v>
      </c>
      <c r="R522">
        <v>10564774</v>
      </c>
      <c r="S522">
        <v>95813342</v>
      </c>
      <c r="T522">
        <v>28393429</v>
      </c>
      <c r="U522">
        <v>31692467</v>
      </c>
      <c r="V522">
        <v>52600000</v>
      </c>
      <c r="W522">
        <v>2548700000</v>
      </c>
      <c r="X522">
        <v>2391200000</v>
      </c>
      <c r="Y522">
        <v>1244600000</v>
      </c>
      <c r="Z522">
        <v>-35588</v>
      </c>
    </row>
    <row r="523" spans="1:26" x14ac:dyDescent="0.35">
      <c r="A523">
        <v>911</v>
      </c>
      <c r="B523" t="s">
        <v>563</v>
      </c>
      <c r="C523">
        <v>51104306</v>
      </c>
      <c r="D523">
        <v>32762177</v>
      </c>
      <c r="E523">
        <v>37911292</v>
      </c>
      <c r="F523">
        <v>89305689</v>
      </c>
      <c r="G523">
        <v>59626057</v>
      </c>
      <c r="H523">
        <v>224349493</v>
      </c>
      <c r="I523">
        <v>261027306</v>
      </c>
      <c r="J523">
        <v>420484434</v>
      </c>
      <c r="K523">
        <v>649686390</v>
      </c>
      <c r="L523">
        <v>1552608155</v>
      </c>
      <c r="M523">
        <v>2063217524</v>
      </c>
      <c r="N523">
        <v>3256517804</v>
      </c>
      <c r="O523">
        <v>22798000</v>
      </c>
      <c r="P523">
        <v>47034376</v>
      </c>
      <c r="Q523">
        <v>49980000</v>
      </c>
      <c r="R523">
        <v>107259000</v>
      </c>
      <c r="S523">
        <v>54913969</v>
      </c>
      <c r="T523">
        <v>134341840</v>
      </c>
      <c r="U523">
        <v>513899000</v>
      </c>
      <c r="V523">
        <v>294143537</v>
      </c>
      <c r="W523">
        <v>1609471000</v>
      </c>
      <c r="X523">
        <v>9219354000</v>
      </c>
      <c r="Y523">
        <v>2633240000</v>
      </c>
      <c r="Z523">
        <v>2985143200</v>
      </c>
    </row>
    <row r="524" spans="1:26" x14ac:dyDescent="0.35">
      <c r="A524">
        <v>912</v>
      </c>
      <c r="B524" t="s">
        <v>564</v>
      </c>
      <c r="C524">
        <v>384081</v>
      </c>
      <c r="D524">
        <v>448094</v>
      </c>
      <c r="E524">
        <v>512108</v>
      </c>
      <c r="F524">
        <v>576121</v>
      </c>
      <c r="G524">
        <v>576121</v>
      </c>
      <c r="H524">
        <v>576121</v>
      </c>
      <c r="I524">
        <v>576121</v>
      </c>
      <c r="J524">
        <v>576121</v>
      </c>
      <c r="K524">
        <v>576121</v>
      </c>
      <c r="L524">
        <v>576121</v>
      </c>
      <c r="M524">
        <v>640135</v>
      </c>
      <c r="N524">
        <v>384081</v>
      </c>
      <c r="O524">
        <v>600000</v>
      </c>
      <c r="P524">
        <v>0</v>
      </c>
      <c r="Q524">
        <v>450000</v>
      </c>
      <c r="R524">
        <v>0</v>
      </c>
      <c r="S524">
        <v>0</v>
      </c>
      <c r="T524">
        <v>0</v>
      </c>
      <c r="U524">
        <v>490000</v>
      </c>
      <c r="V524">
        <v>1500000</v>
      </c>
      <c r="W524">
        <v>0</v>
      </c>
      <c r="X524">
        <v>0</v>
      </c>
      <c r="Y524">
        <v>0</v>
      </c>
      <c r="Z524">
        <v>180000000</v>
      </c>
    </row>
    <row r="525" spans="1:26" x14ac:dyDescent="0.35">
      <c r="A525">
        <v>912</v>
      </c>
      <c r="B525" t="s">
        <v>564</v>
      </c>
      <c r="C525">
        <v>384081</v>
      </c>
      <c r="D525">
        <v>448094</v>
      </c>
      <c r="E525">
        <v>512108</v>
      </c>
      <c r="F525">
        <v>576121</v>
      </c>
      <c r="G525">
        <v>576121</v>
      </c>
      <c r="H525">
        <v>576121</v>
      </c>
      <c r="I525">
        <v>576121</v>
      </c>
      <c r="J525">
        <v>576121</v>
      </c>
      <c r="K525">
        <v>576121</v>
      </c>
      <c r="L525">
        <v>576121</v>
      </c>
      <c r="M525">
        <v>640135</v>
      </c>
      <c r="N525">
        <v>384081</v>
      </c>
      <c r="O525">
        <v>600000</v>
      </c>
      <c r="P525">
        <v>0</v>
      </c>
      <c r="Q525">
        <v>450000</v>
      </c>
      <c r="R525">
        <v>0</v>
      </c>
      <c r="S525">
        <v>0</v>
      </c>
      <c r="T525">
        <v>0</v>
      </c>
      <c r="U525">
        <v>490000</v>
      </c>
      <c r="V525">
        <v>1500000</v>
      </c>
      <c r="W525">
        <v>0</v>
      </c>
      <c r="X525">
        <v>0</v>
      </c>
      <c r="Y525">
        <v>0</v>
      </c>
      <c r="Z525">
        <v>180000000</v>
      </c>
    </row>
    <row r="526" spans="1:26" x14ac:dyDescent="0.35">
      <c r="A526">
        <v>913</v>
      </c>
      <c r="B526" t="s">
        <v>565</v>
      </c>
      <c r="C526">
        <v>17510</v>
      </c>
      <c r="D526">
        <v>20428</v>
      </c>
      <c r="E526">
        <v>23346</v>
      </c>
      <c r="F526">
        <v>26264</v>
      </c>
      <c r="G526">
        <v>26264</v>
      </c>
      <c r="H526">
        <v>26264</v>
      </c>
      <c r="I526">
        <v>26264</v>
      </c>
      <c r="J526">
        <v>26264</v>
      </c>
      <c r="K526">
        <v>26264</v>
      </c>
      <c r="L526">
        <v>26264</v>
      </c>
      <c r="M526">
        <v>29183</v>
      </c>
      <c r="N526">
        <v>17510</v>
      </c>
      <c r="O526">
        <v>22906</v>
      </c>
      <c r="P526">
        <v>20807</v>
      </c>
      <c r="Q526">
        <v>23563</v>
      </c>
      <c r="R526">
        <v>34450</v>
      </c>
      <c r="S526">
        <v>0</v>
      </c>
      <c r="T526">
        <v>24192</v>
      </c>
      <c r="U526">
        <v>20943</v>
      </c>
      <c r="V526">
        <v>21698</v>
      </c>
      <c r="W526">
        <v>18000</v>
      </c>
      <c r="X526">
        <v>25410</v>
      </c>
      <c r="Y526">
        <v>0</v>
      </c>
      <c r="Z526">
        <v>77000</v>
      </c>
    </row>
    <row r="527" spans="1:26" x14ac:dyDescent="0.35">
      <c r="A527">
        <v>913</v>
      </c>
      <c r="B527" t="s">
        <v>565</v>
      </c>
      <c r="C527">
        <v>17510</v>
      </c>
      <c r="D527">
        <v>20428</v>
      </c>
      <c r="E527">
        <v>23346</v>
      </c>
      <c r="F527">
        <v>26264</v>
      </c>
      <c r="G527">
        <v>26264</v>
      </c>
      <c r="H527">
        <v>26264</v>
      </c>
      <c r="I527">
        <v>26264</v>
      </c>
      <c r="J527">
        <v>26264</v>
      </c>
      <c r="K527">
        <v>26264</v>
      </c>
      <c r="L527">
        <v>26264</v>
      </c>
      <c r="M527">
        <v>29183</v>
      </c>
      <c r="N527">
        <v>17510</v>
      </c>
      <c r="O527">
        <v>22906</v>
      </c>
      <c r="P527">
        <v>20807</v>
      </c>
      <c r="Q527">
        <v>23563</v>
      </c>
      <c r="R527">
        <v>34450</v>
      </c>
      <c r="S527">
        <v>0</v>
      </c>
      <c r="T527">
        <v>24192</v>
      </c>
      <c r="U527">
        <v>20943</v>
      </c>
      <c r="V527">
        <v>21698</v>
      </c>
      <c r="W527">
        <v>18000</v>
      </c>
      <c r="X527">
        <v>25410</v>
      </c>
      <c r="Y527">
        <v>0</v>
      </c>
      <c r="Z527">
        <v>77000</v>
      </c>
    </row>
    <row r="528" spans="1:26" x14ac:dyDescent="0.35">
      <c r="A528">
        <v>914</v>
      </c>
      <c r="B528" t="s">
        <v>566</v>
      </c>
      <c r="C528">
        <v>35570710</v>
      </c>
      <c r="D528">
        <v>40253331</v>
      </c>
      <c r="E528">
        <v>44420501</v>
      </c>
      <c r="F528">
        <v>52847219</v>
      </c>
      <c r="G528">
        <v>50995839</v>
      </c>
      <c r="H528">
        <v>52356458</v>
      </c>
      <c r="I528">
        <v>60621077</v>
      </c>
      <c r="J528">
        <v>56233697</v>
      </c>
      <c r="K528">
        <v>60139316</v>
      </c>
      <c r="L528">
        <v>74258935</v>
      </c>
      <c r="M528">
        <v>71695197</v>
      </c>
      <c r="N528">
        <v>65356775</v>
      </c>
      <c r="O528">
        <v>37198775</v>
      </c>
      <c r="P528">
        <v>50546706</v>
      </c>
      <c r="Q528">
        <v>90224582</v>
      </c>
      <c r="R528">
        <v>57547852</v>
      </c>
      <c r="S528">
        <v>211722516</v>
      </c>
      <c r="T528">
        <v>189019685</v>
      </c>
      <c r="U528">
        <v>388291998</v>
      </c>
      <c r="V528">
        <v>608056104</v>
      </c>
      <c r="W528">
        <v>1438102000</v>
      </c>
      <c r="X528">
        <v>1928432600</v>
      </c>
      <c r="Y528">
        <v>2883307000</v>
      </c>
      <c r="Z528">
        <v>3606348500</v>
      </c>
    </row>
    <row r="529" spans="1:26" x14ac:dyDescent="0.35">
      <c r="A529">
        <v>914</v>
      </c>
      <c r="B529" t="s">
        <v>566</v>
      </c>
      <c r="C529">
        <v>35570710</v>
      </c>
      <c r="D529">
        <v>40253331</v>
      </c>
      <c r="E529">
        <v>44420501</v>
      </c>
      <c r="F529">
        <v>52847219</v>
      </c>
      <c r="G529">
        <v>50995839</v>
      </c>
      <c r="H529">
        <v>52356458</v>
      </c>
      <c r="I529">
        <v>60621077</v>
      </c>
      <c r="J529">
        <v>56233697</v>
      </c>
      <c r="K529">
        <v>60139316</v>
      </c>
      <c r="L529">
        <v>74258935</v>
      </c>
      <c r="M529">
        <v>71695197</v>
      </c>
      <c r="N529">
        <v>65356775</v>
      </c>
      <c r="O529">
        <v>37198775</v>
      </c>
      <c r="P529">
        <v>50546706</v>
      </c>
      <c r="Q529">
        <v>90224582</v>
      </c>
      <c r="R529">
        <v>57547852</v>
      </c>
      <c r="S529">
        <v>211722516</v>
      </c>
      <c r="T529">
        <v>189019685</v>
      </c>
      <c r="U529">
        <v>388291998</v>
      </c>
      <c r="V529">
        <v>608056104</v>
      </c>
      <c r="W529">
        <v>1438102000</v>
      </c>
      <c r="X529">
        <v>1928432600</v>
      </c>
      <c r="Y529">
        <v>2883307000</v>
      </c>
      <c r="Z529">
        <v>3606348500</v>
      </c>
    </row>
    <row r="530" spans="1:26" x14ac:dyDescent="0.35">
      <c r="A530">
        <v>915</v>
      </c>
      <c r="B530" t="s">
        <v>567</v>
      </c>
      <c r="C530">
        <v>17946</v>
      </c>
      <c r="D530">
        <v>16666</v>
      </c>
      <c r="E530">
        <v>16507</v>
      </c>
      <c r="F530">
        <v>17154</v>
      </c>
      <c r="G530">
        <v>17224</v>
      </c>
      <c r="H530">
        <v>17312</v>
      </c>
      <c r="I530">
        <v>17540</v>
      </c>
      <c r="J530">
        <v>17535</v>
      </c>
      <c r="K530">
        <v>18273</v>
      </c>
      <c r="L530">
        <v>17853</v>
      </c>
      <c r="M530">
        <v>18616</v>
      </c>
      <c r="N530">
        <v>17925</v>
      </c>
      <c r="O530">
        <v>18757</v>
      </c>
      <c r="P530">
        <v>16386</v>
      </c>
      <c r="Q530">
        <v>14130</v>
      </c>
      <c r="R530">
        <v>20979</v>
      </c>
      <c r="S530">
        <v>16502</v>
      </c>
      <c r="T530">
        <v>13160</v>
      </c>
      <c r="U530">
        <v>14534</v>
      </c>
      <c r="V530">
        <v>12763</v>
      </c>
      <c r="W530">
        <v>13571</v>
      </c>
      <c r="X530">
        <v>14458</v>
      </c>
      <c r="Y530">
        <v>13302</v>
      </c>
      <c r="Z530">
        <v>14212</v>
      </c>
    </row>
    <row r="531" spans="1:26" x14ac:dyDescent="0.35">
      <c r="A531">
        <v>916</v>
      </c>
      <c r="B531" t="s">
        <v>568</v>
      </c>
      <c r="C531">
        <v>4363</v>
      </c>
      <c r="D531">
        <v>2934</v>
      </c>
      <c r="E531">
        <v>-437</v>
      </c>
      <c r="F531">
        <v>3146</v>
      </c>
      <c r="G531">
        <v>3215</v>
      </c>
      <c r="H531">
        <v>2663</v>
      </c>
      <c r="I531">
        <v>3528</v>
      </c>
      <c r="J531">
        <v>3524</v>
      </c>
      <c r="K531">
        <v>4251</v>
      </c>
      <c r="L531">
        <v>989</v>
      </c>
      <c r="M531">
        <v>4456</v>
      </c>
      <c r="N531">
        <v>4028</v>
      </c>
      <c r="O531">
        <v>4606</v>
      </c>
      <c r="P531">
        <v>4347</v>
      </c>
      <c r="Q531">
        <v>2408</v>
      </c>
      <c r="R531">
        <v>6944</v>
      </c>
      <c r="S531">
        <v>4303</v>
      </c>
      <c r="T531">
        <v>2865</v>
      </c>
      <c r="U531">
        <v>1715</v>
      </c>
      <c r="V531">
        <v>844</v>
      </c>
      <c r="W531">
        <v>2897</v>
      </c>
      <c r="X531">
        <v>3601</v>
      </c>
      <c r="Y531">
        <v>3841</v>
      </c>
      <c r="Z531">
        <v>1849</v>
      </c>
    </row>
    <row r="532" spans="1:26" x14ac:dyDescent="0.35">
      <c r="A532">
        <v>917</v>
      </c>
      <c r="B532" t="s">
        <v>569</v>
      </c>
      <c r="C532">
        <v>138</v>
      </c>
      <c r="D532">
        <v>162</v>
      </c>
      <c r="E532">
        <v>185</v>
      </c>
      <c r="F532">
        <v>208</v>
      </c>
      <c r="G532">
        <v>208</v>
      </c>
      <c r="H532">
        <v>208</v>
      </c>
      <c r="I532">
        <v>208</v>
      </c>
      <c r="J532">
        <v>208</v>
      </c>
      <c r="K532">
        <v>208</v>
      </c>
      <c r="L532">
        <v>208</v>
      </c>
      <c r="M532">
        <v>231</v>
      </c>
      <c r="N532">
        <v>138</v>
      </c>
      <c r="O532">
        <v>70</v>
      </c>
      <c r="P532">
        <v>45</v>
      </c>
      <c r="Q532">
        <v>29</v>
      </c>
      <c r="R532">
        <v>29</v>
      </c>
      <c r="S532">
        <v>40</v>
      </c>
      <c r="T532">
        <v>0</v>
      </c>
      <c r="U532">
        <v>236</v>
      </c>
      <c r="V532">
        <v>0</v>
      </c>
      <c r="W532">
        <v>0</v>
      </c>
      <c r="X532">
        <v>21</v>
      </c>
      <c r="Y532">
        <v>4</v>
      </c>
      <c r="Z532">
        <v>40</v>
      </c>
    </row>
    <row r="533" spans="1:26" x14ac:dyDescent="0.35">
      <c r="A533">
        <v>918</v>
      </c>
      <c r="B533" t="s">
        <v>738</v>
      </c>
      <c r="C533">
        <v>69</v>
      </c>
      <c r="D533">
        <v>81</v>
      </c>
      <c r="E533">
        <v>92</v>
      </c>
      <c r="F533">
        <v>92</v>
      </c>
      <c r="G533">
        <v>104</v>
      </c>
      <c r="H533">
        <v>104</v>
      </c>
      <c r="I533">
        <v>104</v>
      </c>
      <c r="J533">
        <v>104</v>
      </c>
      <c r="K533">
        <v>104</v>
      </c>
      <c r="L533">
        <v>104</v>
      </c>
      <c r="M533">
        <v>115</v>
      </c>
      <c r="N533">
        <v>69</v>
      </c>
      <c r="O533">
        <v>142</v>
      </c>
      <c r="P533">
        <v>160</v>
      </c>
      <c r="Q533">
        <v>134</v>
      </c>
      <c r="R533">
        <v>194</v>
      </c>
      <c r="S533">
        <v>125</v>
      </c>
      <c r="T533">
        <v>98</v>
      </c>
      <c r="U533">
        <v>235</v>
      </c>
      <c r="V533">
        <v>61</v>
      </c>
      <c r="W533">
        <v>102</v>
      </c>
      <c r="X533">
        <v>130</v>
      </c>
      <c r="Y533">
        <v>38</v>
      </c>
      <c r="Z533">
        <v>509</v>
      </c>
    </row>
    <row r="534" spans="1:26" x14ac:dyDescent="0.35">
      <c r="A534">
        <v>919</v>
      </c>
      <c r="B534" t="s">
        <v>571</v>
      </c>
      <c r="C534">
        <v>18600</v>
      </c>
      <c r="D534">
        <v>18457</v>
      </c>
      <c r="E534">
        <v>18702</v>
      </c>
      <c r="F534">
        <v>16847</v>
      </c>
      <c r="G534">
        <v>17975</v>
      </c>
      <c r="H534">
        <v>20440</v>
      </c>
      <c r="I534">
        <v>13958</v>
      </c>
      <c r="J534">
        <v>16867</v>
      </c>
      <c r="K534">
        <v>14760</v>
      </c>
      <c r="L534">
        <v>14897</v>
      </c>
      <c r="M534">
        <v>17254</v>
      </c>
      <c r="N534">
        <v>15067</v>
      </c>
      <c r="O534">
        <v>23175</v>
      </c>
      <c r="P534">
        <v>13811</v>
      </c>
      <c r="Q534">
        <v>17285</v>
      </c>
      <c r="R534">
        <v>22171</v>
      </c>
      <c r="S534">
        <v>19452</v>
      </c>
      <c r="T534">
        <v>16249</v>
      </c>
      <c r="U534">
        <v>18022</v>
      </c>
      <c r="V534">
        <v>15577</v>
      </c>
      <c r="W534">
        <v>14776</v>
      </c>
      <c r="X534">
        <v>16642</v>
      </c>
      <c r="Y534">
        <v>15060</v>
      </c>
      <c r="Z534">
        <v>11635</v>
      </c>
    </row>
    <row r="535" spans="1:26" x14ac:dyDescent="0.35">
      <c r="A535">
        <v>920</v>
      </c>
      <c r="B535" t="s">
        <v>572</v>
      </c>
      <c r="C535">
        <v>95</v>
      </c>
      <c r="D535">
        <v>95</v>
      </c>
      <c r="E535">
        <v>95</v>
      </c>
      <c r="F535">
        <v>95</v>
      </c>
      <c r="G535">
        <v>95</v>
      </c>
      <c r="H535">
        <v>95</v>
      </c>
      <c r="I535">
        <v>95</v>
      </c>
      <c r="J535">
        <v>95</v>
      </c>
      <c r="K535">
        <v>95</v>
      </c>
      <c r="L535">
        <v>95</v>
      </c>
      <c r="M535">
        <v>95</v>
      </c>
      <c r="N535">
        <v>95</v>
      </c>
      <c r="O535">
        <v>167</v>
      </c>
      <c r="P535">
        <v>160</v>
      </c>
      <c r="Q535">
        <v>154</v>
      </c>
      <c r="R535">
        <v>174</v>
      </c>
      <c r="S535">
        <v>166</v>
      </c>
      <c r="T535">
        <v>162</v>
      </c>
      <c r="U535">
        <v>167</v>
      </c>
      <c r="V535">
        <v>175</v>
      </c>
      <c r="W535">
        <v>168</v>
      </c>
      <c r="X535">
        <v>163</v>
      </c>
      <c r="Y535">
        <v>170</v>
      </c>
      <c r="Z535">
        <v>165</v>
      </c>
    </row>
    <row r="536" spans="1:26" x14ac:dyDescent="0.35">
      <c r="A536">
        <v>921</v>
      </c>
      <c r="B536" t="s">
        <v>580</v>
      </c>
      <c r="C536">
        <v>5117</v>
      </c>
      <c r="D536">
        <v>5970</v>
      </c>
      <c r="E536">
        <v>6822</v>
      </c>
      <c r="F536">
        <v>7674</v>
      </c>
      <c r="G536">
        <v>7674</v>
      </c>
      <c r="H536">
        <v>7674</v>
      </c>
      <c r="I536">
        <v>7674</v>
      </c>
      <c r="J536">
        <v>7674</v>
      </c>
      <c r="K536">
        <v>8527</v>
      </c>
      <c r="L536">
        <v>7674</v>
      </c>
      <c r="M536">
        <v>7674</v>
      </c>
      <c r="N536">
        <v>5117</v>
      </c>
      <c r="O536">
        <v>4939</v>
      </c>
      <c r="P536">
        <v>2835</v>
      </c>
      <c r="Q536">
        <v>8020</v>
      </c>
      <c r="R536">
        <v>3279</v>
      </c>
      <c r="S536">
        <v>4058</v>
      </c>
      <c r="T536">
        <v>3928</v>
      </c>
      <c r="U536">
        <v>6601</v>
      </c>
      <c r="V536">
        <v>3246</v>
      </c>
      <c r="W536">
        <v>3591</v>
      </c>
      <c r="X536">
        <v>2850</v>
      </c>
      <c r="Y536">
        <v>5396</v>
      </c>
      <c r="Z536">
        <v>2980</v>
      </c>
    </row>
    <row r="537" spans="1:26" x14ac:dyDescent="0.35">
      <c r="A537">
        <v>922</v>
      </c>
      <c r="B537" t="s">
        <v>581</v>
      </c>
      <c r="C537">
        <v>4467</v>
      </c>
      <c r="D537">
        <v>5211</v>
      </c>
      <c r="E537">
        <v>14290</v>
      </c>
      <c r="F537">
        <v>19290</v>
      </c>
      <c r="G537">
        <v>19290</v>
      </c>
      <c r="H537">
        <v>10955</v>
      </c>
      <c r="I537">
        <v>8872</v>
      </c>
      <c r="J537">
        <v>8872</v>
      </c>
      <c r="K537">
        <v>9617</v>
      </c>
      <c r="L537">
        <v>8872</v>
      </c>
      <c r="M537">
        <v>8872</v>
      </c>
      <c r="N537">
        <v>6639</v>
      </c>
      <c r="O537">
        <v>2091</v>
      </c>
      <c r="P537">
        <v>4902</v>
      </c>
      <c r="Q537">
        <v>28731</v>
      </c>
      <c r="R537">
        <v>19098</v>
      </c>
      <c r="S537">
        <v>16304</v>
      </c>
      <c r="T537">
        <v>6540</v>
      </c>
      <c r="U537">
        <v>4395</v>
      </c>
      <c r="V537">
        <v>10419</v>
      </c>
      <c r="W537">
        <v>8118</v>
      </c>
      <c r="X537">
        <v>7696</v>
      </c>
      <c r="Y537">
        <v>8758</v>
      </c>
      <c r="Z537">
        <v>3325</v>
      </c>
    </row>
    <row r="538" spans="1:26" x14ac:dyDescent="0.35">
      <c r="A538">
        <v>923</v>
      </c>
      <c r="B538" t="s">
        <v>582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</row>
    <row r="539" spans="1:26" x14ac:dyDescent="0.35">
      <c r="A539">
        <v>923</v>
      </c>
      <c r="B539" t="s">
        <v>582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</row>
    <row r="540" spans="1:26" x14ac:dyDescent="0.35">
      <c r="A540">
        <v>924</v>
      </c>
      <c r="B540" t="s">
        <v>583</v>
      </c>
      <c r="C540">
        <v>4</v>
      </c>
      <c r="D540">
        <v>4</v>
      </c>
      <c r="E540">
        <v>4</v>
      </c>
      <c r="F540">
        <v>4</v>
      </c>
      <c r="G540">
        <v>4</v>
      </c>
      <c r="H540">
        <v>4</v>
      </c>
      <c r="I540">
        <v>4</v>
      </c>
      <c r="J540">
        <v>4</v>
      </c>
      <c r="K540">
        <v>4</v>
      </c>
      <c r="L540">
        <v>4</v>
      </c>
      <c r="M540">
        <v>4</v>
      </c>
      <c r="N540">
        <v>4</v>
      </c>
      <c r="O540">
        <v>4</v>
      </c>
      <c r="P540">
        <v>4</v>
      </c>
      <c r="Q540">
        <v>4</v>
      </c>
      <c r="R540">
        <v>4</v>
      </c>
      <c r="S540">
        <v>4</v>
      </c>
      <c r="T540">
        <v>4</v>
      </c>
      <c r="U540">
        <v>4</v>
      </c>
      <c r="V540">
        <v>4</v>
      </c>
      <c r="W540">
        <v>4</v>
      </c>
      <c r="X540">
        <v>4</v>
      </c>
      <c r="Y540">
        <v>4</v>
      </c>
      <c r="Z540">
        <v>4</v>
      </c>
    </row>
    <row r="541" spans="1:26" x14ac:dyDescent="0.35">
      <c r="A541">
        <v>925</v>
      </c>
      <c r="B541" t="s">
        <v>584</v>
      </c>
      <c r="C541">
        <v>4</v>
      </c>
      <c r="D541">
        <v>4</v>
      </c>
      <c r="E541">
        <v>4</v>
      </c>
      <c r="F541">
        <v>4</v>
      </c>
      <c r="G541">
        <v>4</v>
      </c>
      <c r="H541">
        <v>4</v>
      </c>
      <c r="I541">
        <v>0</v>
      </c>
      <c r="J541">
        <v>4</v>
      </c>
      <c r="K541">
        <v>4</v>
      </c>
      <c r="L541">
        <v>4</v>
      </c>
      <c r="M541">
        <v>4</v>
      </c>
      <c r="N541">
        <v>4</v>
      </c>
      <c r="O541">
        <v>4</v>
      </c>
      <c r="P541">
        <v>4</v>
      </c>
      <c r="Q541">
        <v>4</v>
      </c>
      <c r="R541">
        <v>4</v>
      </c>
      <c r="S541">
        <v>4</v>
      </c>
      <c r="T541">
        <v>4</v>
      </c>
      <c r="U541">
        <v>0</v>
      </c>
      <c r="V541">
        <v>4</v>
      </c>
      <c r="W541">
        <v>4</v>
      </c>
      <c r="X541">
        <v>4</v>
      </c>
      <c r="Y541">
        <v>4</v>
      </c>
      <c r="Z541">
        <v>4</v>
      </c>
    </row>
    <row r="542" spans="1:26" x14ac:dyDescent="0.35">
      <c r="A542">
        <v>926</v>
      </c>
      <c r="B542" t="s">
        <v>585</v>
      </c>
      <c r="C542">
        <v>4</v>
      </c>
      <c r="D542">
        <v>4</v>
      </c>
      <c r="E542">
        <v>4</v>
      </c>
      <c r="F542">
        <v>4</v>
      </c>
      <c r="G542">
        <v>4</v>
      </c>
      <c r="H542">
        <v>4</v>
      </c>
      <c r="I542">
        <v>4</v>
      </c>
      <c r="J542">
        <v>4</v>
      </c>
      <c r="K542">
        <v>4</v>
      </c>
      <c r="L542">
        <v>4</v>
      </c>
      <c r="M542">
        <v>4</v>
      </c>
      <c r="N542">
        <v>4</v>
      </c>
      <c r="O542">
        <v>4</v>
      </c>
      <c r="P542">
        <v>4</v>
      </c>
      <c r="Q542">
        <v>4</v>
      </c>
      <c r="R542">
        <v>4</v>
      </c>
      <c r="S542">
        <v>4</v>
      </c>
      <c r="T542">
        <v>4</v>
      </c>
      <c r="U542">
        <v>4</v>
      </c>
      <c r="V542">
        <v>4</v>
      </c>
      <c r="W542">
        <v>4</v>
      </c>
      <c r="X542">
        <v>4</v>
      </c>
      <c r="Y542">
        <v>4</v>
      </c>
      <c r="Z542">
        <v>4</v>
      </c>
    </row>
    <row r="543" spans="1:26" x14ac:dyDescent="0.35">
      <c r="A543">
        <v>927</v>
      </c>
      <c r="B543" t="s">
        <v>586</v>
      </c>
      <c r="C543">
        <v>4</v>
      </c>
      <c r="D543">
        <v>4</v>
      </c>
      <c r="E543">
        <v>4</v>
      </c>
      <c r="F543">
        <v>4</v>
      </c>
      <c r="G543">
        <v>4</v>
      </c>
      <c r="H543">
        <v>4</v>
      </c>
      <c r="I543">
        <v>4</v>
      </c>
      <c r="J543">
        <v>4</v>
      </c>
      <c r="K543">
        <v>4</v>
      </c>
      <c r="L543">
        <v>4</v>
      </c>
      <c r="M543">
        <v>4</v>
      </c>
      <c r="N543">
        <v>4</v>
      </c>
      <c r="O543">
        <v>4</v>
      </c>
      <c r="P543">
        <v>4</v>
      </c>
      <c r="Q543">
        <v>4</v>
      </c>
      <c r="R543">
        <v>5</v>
      </c>
      <c r="S543">
        <v>3</v>
      </c>
      <c r="T543">
        <v>4</v>
      </c>
      <c r="U543">
        <v>5</v>
      </c>
      <c r="V543">
        <v>4</v>
      </c>
      <c r="W543">
        <v>4</v>
      </c>
      <c r="X543">
        <v>4</v>
      </c>
      <c r="Y543">
        <v>4</v>
      </c>
      <c r="Z543">
        <v>4</v>
      </c>
    </row>
    <row r="544" spans="1:26" x14ac:dyDescent="0.35">
      <c r="A544">
        <v>928</v>
      </c>
      <c r="B544" t="s">
        <v>587</v>
      </c>
      <c r="C544">
        <v>4</v>
      </c>
      <c r="D544">
        <v>4</v>
      </c>
      <c r="E544">
        <v>4</v>
      </c>
      <c r="F544">
        <v>4</v>
      </c>
      <c r="G544">
        <v>4</v>
      </c>
      <c r="H544">
        <v>4</v>
      </c>
      <c r="I544">
        <v>4</v>
      </c>
      <c r="J544">
        <v>4</v>
      </c>
      <c r="K544">
        <v>4</v>
      </c>
      <c r="L544">
        <v>4</v>
      </c>
      <c r="M544">
        <v>4</v>
      </c>
      <c r="N544">
        <v>4</v>
      </c>
      <c r="O544">
        <v>4</v>
      </c>
      <c r="P544">
        <v>4</v>
      </c>
      <c r="Q544">
        <v>4</v>
      </c>
      <c r="R544">
        <v>4</v>
      </c>
      <c r="S544">
        <v>5</v>
      </c>
      <c r="T544">
        <v>5</v>
      </c>
      <c r="U544">
        <v>4</v>
      </c>
      <c r="V544">
        <v>4</v>
      </c>
      <c r="W544">
        <v>4</v>
      </c>
      <c r="X544">
        <v>3</v>
      </c>
      <c r="Y544">
        <v>4</v>
      </c>
      <c r="Z544">
        <v>4</v>
      </c>
    </row>
    <row r="545" spans="1:26" x14ac:dyDescent="0.35">
      <c r="A545">
        <v>929</v>
      </c>
      <c r="B545" t="s">
        <v>588</v>
      </c>
      <c r="C545">
        <v>4</v>
      </c>
      <c r="D545">
        <v>4</v>
      </c>
      <c r="E545">
        <v>4</v>
      </c>
      <c r="F545">
        <v>4</v>
      </c>
      <c r="G545">
        <v>4</v>
      </c>
      <c r="H545">
        <v>4</v>
      </c>
      <c r="I545">
        <v>4</v>
      </c>
      <c r="J545">
        <v>4</v>
      </c>
      <c r="K545">
        <v>4</v>
      </c>
      <c r="L545">
        <v>4</v>
      </c>
      <c r="M545">
        <v>4</v>
      </c>
      <c r="N545">
        <v>4</v>
      </c>
      <c r="O545">
        <v>4</v>
      </c>
      <c r="P545">
        <v>5</v>
      </c>
      <c r="Q545">
        <v>4</v>
      </c>
      <c r="R545">
        <v>4</v>
      </c>
      <c r="S545">
        <v>4</v>
      </c>
      <c r="T545">
        <v>4</v>
      </c>
      <c r="U545">
        <v>5</v>
      </c>
      <c r="V545">
        <v>4</v>
      </c>
      <c r="W545">
        <v>4</v>
      </c>
      <c r="X545">
        <v>4</v>
      </c>
      <c r="Y545">
        <v>4</v>
      </c>
      <c r="Z545">
        <v>4</v>
      </c>
    </row>
    <row r="546" spans="1:26" x14ac:dyDescent="0.35">
      <c r="A546">
        <v>933</v>
      </c>
      <c r="B546" t="s">
        <v>589</v>
      </c>
      <c r="C546">
        <v>5</v>
      </c>
      <c r="D546">
        <v>5</v>
      </c>
      <c r="E546">
        <v>5</v>
      </c>
      <c r="F546">
        <v>5</v>
      </c>
      <c r="G546">
        <v>5</v>
      </c>
      <c r="H546">
        <v>5</v>
      </c>
      <c r="I546">
        <v>5</v>
      </c>
      <c r="J546">
        <v>5</v>
      </c>
      <c r="K546">
        <v>5</v>
      </c>
      <c r="L546">
        <v>5</v>
      </c>
      <c r="M546">
        <v>5</v>
      </c>
      <c r="N546">
        <v>5</v>
      </c>
      <c r="O546">
        <v>5</v>
      </c>
      <c r="P546">
        <v>3</v>
      </c>
      <c r="Q546">
        <v>6</v>
      </c>
      <c r="R546">
        <v>4</v>
      </c>
      <c r="S546">
        <v>3</v>
      </c>
      <c r="T546">
        <v>2</v>
      </c>
      <c r="U546">
        <v>5</v>
      </c>
      <c r="V546">
        <v>4</v>
      </c>
      <c r="W546">
        <v>3</v>
      </c>
      <c r="X546">
        <v>5</v>
      </c>
      <c r="Y546">
        <v>7</v>
      </c>
      <c r="Z546">
        <v>3</v>
      </c>
    </row>
    <row r="547" spans="1:26" x14ac:dyDescent="0.35">
      <c r="A547">
        <v>934</v>
      </c>
      <c r="B547" t="s">
        <v>590</v>
      </c>
      <c r="C547">
        <v>35</v>
      </c>
      <c r="D547">
        <v>35</v>
      </c>
      <c r="E547">
        <v>35</v>
      </c>
      <c r="F547">
        <v>35</v>
      </c>
      <c r="G547">
        <v>35</v>
      </c>
      <c r="H547">
        <v>35</v>
      </c>
      <c r="I547">
        <v>35</v>
      </c>
      <c r="J547">
        <v>35</v>
      </c>
      <c r="K547">
        <v>35</v>
      </c>
      <c r="L547">
        <v>35</v>
      </c>
      <c r="M547">
        <v>35</v>
      </c>
      <c r="N547">
        <v>35</v>
      </c>
      <c r="O547">
        <v>35</v>
      </c>
      <c r="P547">
        <v>35</v>
      </c>
      <c r="Q547">
        <v>37</v>
      </c>
      <c r="R547">
        <v>10</v>
      </c>
      <c r="S547">
        <v>3</v>
      </c>
      <c r="T547">
        <v>35</v>
      </c>
      <c r="U547">
        <v>7</v>
      </c>
      <c r="V547">
        <v>21</v>
      </c>
      <c r="W547">
        <v>30</v>
      </c>
      <c r="X547">
        <v>28</v>
      </c>
      <c r="Y547">
        <v>25</v>
      </c>
      <c r="Z547">
        <v>36</v>
      </c>
    </row>
    <row r="548" spans="1:26" x14ac:dyDescent="0.35">
      <c r="A548">
        <v>935</v>
      </c>
      <c r="B548" t="s">
        <v>591</v>
      </c>
      <c r="C548">
        <v>116</v>
      </c>
      <c r="D548">
        <v>110</v>
      </c>
      <c r="E548">
        <v>105</v>
      </c>
      <c r="F548">
        <v>116</v>
      </c>
      <c r="G548">
        <v>116</v>
      </c>
      <c r="H548">
        <v>105</v>
      </c>
      <c r="I548">
        <v>110</v>
      </c>
      <c r="J548">
        <v>116</v>
      </c>
      <c r="K548">
        <v>110</v>
      </c>
      <c r="L548">
        <v>121</v>
      </c>
      <c r="M548">
        <v>110</v>
      </c>
      <c r="N548">
        <v>105</v>
      </c>
      <c r="O548">
        <v>124</v>
      </c>
      <c r="P548">
        <v>66</v>
      </c>
      <c r="Q548">
        <v>90</v>
      </c>
      <c r="R548">
        <v>84</v>
      </c>
      <c r="S548">
        <v>79</v>
      </c>
      <c r="T548">
        <v>91</v>
      </c>
      <c r="U548">
        <v>105</v>
      </c>
      <c r="V548">
        <v>90</v>
      </c>
      <c r="W548">
        <v>153</v>
      </c>
      <c r="X548">
        <v>126</v>
      </c>
      <c r="Y548">
        <v>171</v>
      </c>
      <c r="Z548">
        <v>100</v>
      </c>
    </row>
    <row r="549" spans="1:26" x14ac:dyDescent="0.35">
      <c r="A549">
        <v>936</v>
      </c>
      <c r="B549" t="s">
        <v>589</v>
      </c>
      <c r="C549">
        <v>10</v>
      </c>
      <c r="D549">
        <v>10</v>
      </c>
      <c r="E549">
        <v>10</v>
      </c>
      <c r="F549">
        <v>10</v>
      </c>
      <c r="G549">
        <v>10</v>
      </c>
      <c r="H549">
        <v>10</v>
      </c>
      <c r="I549">
        <v>10</v>
      </c>
      <c r="J549">
        <v>10</v>
      </c>
      <c r="K549">
        <v>10</v>
      </c>
      <c r="L549">
        <v>10</v>
      </c>
      <c r="M549">
        <v>10</v>
      </c>
      <c r="N549">
        <v>10</v>
      </c>
      <c r="O549">
        <v>4</v>
      </c>
      <c r="P549">
        <v>6</v>
      </c>
      <c r="Q549">
        <v>9</v>
      </c>
      <c r="R549">
        <v>11</v>
      </c>
      <c r="S549">
        <v>5</v>
      </c>
      <c r="T549">
        <v>7</v>
      </c>
      <c r="U549">
        <v>7</v>
      </c>
      <c r="V549">
        <v>7</v>
      </c>
      <c r="W549">
        <v>10</v>
      </c>
      <c r="X549">
        <v>9</v>
      </c>
      <c r="Y549">
        <v>9</v>
      </c>
      <c r="Z549">
        <v>8</v>
      </c>
    </row>
    <row r="550" spans="1:26" x14ac:dyDescent="0.35">
      <c r="A550">
        <v>937</v>
      </c>
      <c r="B550" t="s">
        <v>590</v>
      </c>
      <c r="C550">
        <v>120</v>
      </c>
      <c r="D550">
        <v>120</v>
      </c>
      <c r="E550">
        <v>120</v>
      </c>
      <c r="F550">
        <v>123</v>
      </c>
      <c r="G550">
        <v>123</v>
      </c>
      <c r="H550">
        <v>123</v>
      </c>
      <c r="I550">
        <v>123</v>
      </c>
      <c r="J550">
        <v>123</v>
      </c>
      <c r="K550">
        <v>123</v>
      </c>
      <c r="L550">
        <v>80</v>
      </c>
      <c r="M550">
        <v>80</v>
      </c>
      <c r="N550">
        <v>80</v>
      </c>
      <c r="O550">
        <v>124</v>
      </c>
      <c r="P550">
        <v>123</v>
      </c>
      <c r="Q550">
        <v>100</v>
      </c>
      <c r="R550">
        <v>112</v>
      </c>
      <c r="S550">
        <v>120</v>
      </c>
      <c r="T550">
        <v>52</v>
      </c>
      <c r="U550">
        <v>110</v>
      </c>
      <c r="V550">
        <v>125</v>
      </c>
      <c r="W550">
        <v>98</v>
      </c>
      <c r="X550">
        <v>69</v>
      </c>
      <c r="Y550">
        <v>72</v>
      </c>
      <c r="Z550">
        <v>80</v>
      </c>
    </row>
    <row r="551" spans="1:26" x14ac:dyDescent="0.35">
      <c r="A551">
        <v>938</v>
      </c>
      <c r="B551" t="s">
        <v>591</v>
      </c>
      <c r="C551">
        <v>120</v>
      </c>
      <c r="D551">
        <v>114</v>
      </c>
      <c r="E551">
        <v>108</v>
      </c>
      <c r="F551">
        <v>120</v>
      </c>
      <c r="G551">
        <v>120</v>
      </c>
      <c r="H551">
        <v>108</v>
      </c>
      <c r="I551">
        <v>114</v>
      </c>
      <c r="J551">
        <v>120</v>
      </c>
      <c r="K551">
        <v>114</v>
      </c>
      <c r="L551">
        <v>125</v>
      </c>
      <c r="M551">
        <v>114</v>
      </c>
      <c r="N551">
        <v>108</v>
      </c>
      <c r="O551">
        <v>89</v>
      </c>
      <c r="P551">
        <v>75</v>
      </c>
      <c r="Q551">
        <v>113</v>
      </c>
      <c r="R551">
        <v>86</v>
      </c>
      <c r="S551">
        <v>105</v>
      </c>
      <c r="T551">
        <v>104</v>
      </c>
      <c r="U551">
        <v>101</v>
      </c>
      <c r="V551">
        <v>104</v>
      </c>
      <c r="W551">
        <v>105</v>
      </c>
      <c r="X551">
        <v>138</v>
      </c>
      <c r="Y551">
        <v>88</v>
      </c>
      <c r="Z551">
        <v>77</v>
      </c>
    </row>
    <row r="552" spans="1:26" x14ac:dyDescent="0.35">
      <c r="A552">
        <v>942</v>
      </c>
      <c r="B552" t="s">
        <v>589</v>
      </c>
      <c r="C552">
        <v>10</v>
      </c>
      <c r="D552">
        <v>10</v>
      </c>
      <c r="E552">
        <v>10</v>
      </c>
      <c r="F552">
        <v>10</v>
      </c>
      <c r="G552">
        <v>10</v>
      </c>
      <c r="H552">
        <v>10</v>
      </c>
      <c r="I552">
        <v>10</v>
      </c>
      <c r="J552">
        <v>10</v>
      </c>
      <c r="K552">
        <v>10</v>
      </c>
      <c r="L552">
        <v>10</v>
      </c>
      <c r="M552">
        <v>10</v>
      </c>
      <c r="N552">
        <v>10</v>
      </c>
      <c r="O552">
        <v>7</v>
      </c>
      <c r="P552">
        <v>8</v>
      </c>
      <c r="Q552">
        <v>7</v>
      </c>
      <c r="R552">
        <v>5</v>
      </c>
      <c r="S552">
        <v>5</v>
      </c>
      <c r="T552">
        <v>10</v>
      </c>
      <c r="U552">
        <v>12</v>
      </c>
      <c r="V552">
        <v>8</v>
      </c>
      <c r="W552">
        <v>16</v>
      </c>
      <c r="X552">
        <v>6</v>
      </c>
      <c r="Y552">
        <v>9</v>
      </c>
      <c r="Z552">
        <v>11</v>
      </c>
    </row>
    <row r="553" spans="1:26" x14ac:dyDescent="0.35">
      <c r="A553">
        <v>943</v>
      </c>
      <c r="B553" t="s">
        <v>590</v>
      </c>
      <c r="C553">
        <v>120</v>
      </c>
      <c r="D553">
        <v>120</v>
      </c>
      <c r="E553">
        <v>120</v>
      </c>
      <c r="F553">
        <v>123</v>
      </c>
      <c r="G553">
        <v>123</v>
      </c>
      <c r="H553">
        <v>123</v>
      </c>
      <c r="I553">
        <v>123</v>
      </c>
      <c r="J553">
        <v>123</v>
      </c>
      <c r="K553">
        <v>123</v>
      </c>
      <c r="L553">
        <v>80</v>
      </c>
      <c r="M553">
        <v>80</v>
      </c>
      <c r="N553">
        <v>80</v>
      </c>
      <c r="O553">
        <v>124</v>
      </c>
      <c r="P553">
        <v>123</v>
      </c>
      <c r="Q553">
        <v>100</v>
      </c>
      <c r="R553">
        <v>112</v>
      </c>
      <c r="S553">
        <v>120</v>
      </c>
      <c r="T553">
        <v>52</v>
      </c>
      <c r="U553">
        <v>110</v>
      </c>
      <c r="V553">
        <v>125</v>
      </c>
      <c r="W553">
        <v>98</v>
      </c>
      <c r="X553">
        <v>69</v>
      </c>
      <c r="Y553">
        <v>72</v>
      </c>
      <c r="Z553">
        <v>80</v>
      </c>
    </row>
    <row r="554" spans="1:26" x14ac:dyDescent="0.35">
      <c r="A554">
        <v>944</v>
      </c>
      <c r="B554" t="s">
        <v>591</v>
      </c>
      <c r="C554">
        <v>120</v>
      </c>
      <c r="D554">
        <v>114</v>
      </c>
      <c r="E554">
        <v>108</v>
      </c>
      <c r="F554">
        <v>120</v>
      </c>
      <c r="G554">
        <v>120</v>
      </c>
      <c r="H554">
        <v>108</v>
      </c>
      <c r="I554">
        <v>114</v>
      </c>
      <c r="J554">
        <v>120</v>
      </c>
      <c r="K554">
        <v>114</v>
      </c>
      <c r="L554">
        <v>125</v>
      </c>
      <c r="M554">
        <v>114</v>
      </c>
      <c r="N554">
        <v>108</v>
      </c>
      <c r="O554">
        <v>63</v>
      </c>
      <c r="P554">
        <v>100</v>
      </c>
      <c r="Q554">
        <v>100</v>
      </c>
      <c r="R554">
        <v>100</v>
      </c>
      <c r="S554">
        <v>70</v>
      </c>
      <c r="T554">
        <v>100</v>
      </c>
      <c r="U554">
        <v>93</v>
      </c>
      <c r="V554">
        <v>106</v>
      </c>
      <c r="W554">
        <v>56</v>
      </c>
      <c r="X554">
        <v>127</v>
      </c>
      <c r="Y554">
        <v>112</v>
      </c>
      <c r="Z554">
        <v>78</v>
      </c>
    </row>
    <row r="555" spans="1:26" x14ac:dyDescent="0.35">
      <c r="A555">
        <v>945</v>
      </c>
      <c r="B555" t="s">
        <v>589</v>
      </c>
      <c r="C555">
        <v>11</v>
      </c>
      <c r="D555">
        <v>11</v>
      </c>
      <c r="E555">
        <v>11</v>
      </c>
      <c r="F555">
        <v>11</v>
      </c>
      <c r="G555">
        <v>11</v>
      </c>
      <c r="H555">
        <v>11</v>
      </c>
      <c r="I555">
        <v>10</v>
      </c>
      <c r="J555">
        <v>10</v>
      </c>
      <c r="K555">
        <v>10</v>
      </c>
      <c r="L555">
        <v>10</v>
      </c>
      <c r="M555">
        <v>0</v>
      </c>
      <c r="N555">
        <v>0</v>
      </c>
      <c r="O555">
        <v>5</v>
      </c>
      <c r="P555">
        <v>6</v>
      </c>
      <c r="Q555">
        <v>4</v>
      </c>
      <c r="R555">
        <v>5</v>
      </c>
      <c r="S555">
        <v>12</v>
      </c>
      <c r="T555">
        <v>28</v>
      </c>
      <c r="U555">
        <v>18</v>
      </c>
      <c r="V555">
        <v>14</v>
      </c>
      <c r="W555">
        <v>8</v>
      </c>
      <c r="X555">
        <v>6</v>
      </c>
      <c r="Y555">
        <v>0</v>
      </c>
      <c r="Z555">
        <v>0</v>
      </c>
    </row>
    <row r="556" spans="1:26" x14ac:dyDescent="0.35">
      <c r="A556">
        <v>946</v>
      </c>
      <c r="B556" t="s">
        <v>590</v>
      </c>
      <c r="C556">
        <v>78</v>
      </c>
      <c r="D556">
        <v>78</v>
      </c>
      <c r="E556">
        <v>78</v>
      </c>
      <c r="F556">
        <v>78</v>
      </c>
      <c r="G556">
        <v>78</v>
      </c>
      <c r="H556">
        <v>78</v>
      </c>
      <c r="I556">
        <v>78</v>
      </c>
      <c r="J556">
        <v>78</v>
      </c>
      <c r="K556">
        <v>78</v>
      </c>
      <c r="L556">
        <v>78</v>
      </c>
      <c r="M556">
        <v>0</v>
      </c>
      <c r="N556">
        <v>0</v>
      </c>
      <c r="O556">
        <v>82</v>
      </c>
      <c r="P556">
        <v>84</v>
      </c>
      <c r="Q556">
        <v>80</v>
      </c>
      <c r="R556">
        <v>95</v>
      </c>
      <c r="S556">
        <v>77</v>
      </c>
      <c r="T556">
        <v>81</v>
      </c>
      <c r="U556">
        <v>81</v>
      </c>
      <c r="V556">
        <v>81</v>
      </c>
      <c r="W556">
        <v>82</v>
      </c>
      <c r="X556">
        <v>84</v>
      </c>
      <c r="Y556">
        <v>0</v>
      </c>
      <c r="Z556">
        <v>0</v>
      </c>
    </row>
    <row r="557" spans="1:26" x14ac:dyDescent="0.35">
      <c r="A557">
        <v>947</v>
      </c>
      <c r="B557" t="s">
        <v>591</v>
      </c>
      <c r="C557">
        <v>118</v>
      </c>
      <c r="D557">
        <v>112</v>
      </c>
      <c r="E557">
        <v>106</v>
      </c>
      <c r="F557">
        <v>90</v>
      </c>
      <c r="G557">
        <v>118</v>
      </c>
      <c r="H557">
        <v>106</v>
      </c>
      <c r="I557">
        <v>112</v>
      </c>
      <c r="J557">
        <v>118</v>
      </c>
      <c r="K557">
        <v>112</v>
      </c>
      <c r="L557">
        <v>123</v>
      </c>
      <c r="M557">
        <v>0</v>
      </c>
      <c r="N557">
        <v>0</v>
      </c>
      <c r="O557">
        <v>118</v>
      </c>
      <c r="P557">
        <v>112</v>
      </c>
      <c r="Q557">
        <v>106</v>
      </c>
      <c r="R557">
        <v>99</v>
      </c>
      <c r="S557">
        <v>158</v>
      </c>
      <c r="T557">
        <v>106</v>
      </c>
      <c r="U557">
        <v>179</v>
      </c>
      <c r="V557">
        <v>214</v>
      </c>
      <c r="W557">
        <v>146</v>
      </c>
      <c r="X557">
        <v>179</v>
      </c>
      <c r="Y557">
        <v>0</v>
      </c>
      <c r="Z557">
        <v>0</v>
      </c>
    </row>
    <row r="558" spans="1:26" x14ac:dyDescent="0.35">
      <c r="A558">
        <v>948</v>
      </c>
      <c r="B558" t="s">
        <v>589</v>
      </c>
      <c r="C558">
        <v>7</v>
      </c>
      <c r="D558">
        <v>7</v>
      </c>
      <c r="E558">
        <v>7</v>
      </c>
      <c r="F558">
        <v>7</v>
      </c>
      <c r="G558">
        <v>7</v>
      </c>
      <c r="H558">
        <v>7</v>
      </c>
      <c r="I558">
        <v>0</v>
      </c>
      <c r="J558">
        <v>7</v>
      </c>
      <c r="K558">
        <v>7</v>
      </c>
      <c r="L558">
        <v>7</v>
      </c>
      <c r="M558">
        <v>7</v>
      </c>
      <c r="N558">
        <v>7</v>
      </c>
      <c r="O558">
        <v>7</v>
      </c>
      <c r="P558">
        <v>2</v>
      </c>
      <c r="Q558">
        <v>4</v>
      </c>
      <c r="R558">
        <v>3</v>
      </c>
      <c r="S558">
        <v>3</v>
      </c>
      <c r="T558">
        <v>2</v>
      </c>
      <c r="U558">
        <v>0</v>
      </c>
      <c r="V558">
        <v>7</v>
      </c>
      <c r="W558">
        <v>1</v>
      </c>
      <c r="X558">
        <v>2</v>
      </c>
      <c r="Y558">
        <v>1</v>
      </c>
      <c r="Z558">
        <v>1</v>
      </c>
    </row>
    <row r="559" spans="1:26" x14ac:dyDescent="0.35">
      <c r="A559">
        <v>949</v>
      </c>
      <c r="B559" t="s">
        <v>590</v>
      </c>
      <c r="C559">
        <v>37</v>
      </c>
      <c r="D559">
        <v>37</v>
      </c>
      <c r="E559">
        <v>37</v>
      </c>
      <c r="F559">
        <v>37</v>
      </c>
      <c r="G559">
        <v>37</v>
      </c>
      <c r="H559">
        <v>37</v>
      </c>
      <c r="I559">
        <v>0</v>
      </c>
      <c r="J559">
        <v>37</v>
      </c>
      <c r="K559">
        <v>37</v>
      </c>
      <c r="L559">
        <v>37</v>
      </c>
      <c r="M559">
        <v>37</v>
      </c>
      <c r="N559">
        <v>37</v>
      </c>
      <c r="O559">
        <v>35</v>
      </c>
      <c r="P559">
        <v>45</v>
      </c>
      <c r="Q559">
        <v>38</v>
      </c>
      <c r="R559">
        <v>55</v>
      </c>
      <c r="S559">
        <v>41</v>
      </c>
      <c r="T559">
        <v>24</v>
      </c>
      <c r="U559">
        <v>0</v>
      </c>
      <c r="V559">
        <v>28</v>
      </c>
      <c r="W559">
        <v>53</v>
      </c>
      <c r="X559">
        <v>51</v>
      </c>
      <c r="Y559">
        <v>40</v>
      </c>
      <c r="Z559">
        <v>56</v>
      </c>
    </row>
    <row r="560" spans="1:26" x14ac:dyDescent="0.35">
      <c r="A560">
        <v>950</v>
      </c>
      <c r="B560" t="s">
        <v>591</v>
      </c>
      <c r="C560">
        <v>112</v>
      </c>
      <c r="D560">
        <v>107</v>
      </c>
      <c r="E560">
        <v>102</v>
      </c>
      <c r="F560">
        <v>112</v>
      </c>
      <c r="G560">
        <v>112</v>
      </c>
      <c r="H560">
        <v>102</v>
      </c>
      <c r="I560">
        <v>0</v>
      </c>
      <c r="J560">
        <v>112</v>
      </c>
      <c r="K560">
        <v>107</v>
      </c>
      <c r="L560">
        <v>118</v>
      </c>
      <c r="M560">
        <v>107</v>
      </c>
      <c r="N560">
        <v>102</v>
      </c>
      <c r="O560">
        <v>93</v>
      </c>
      <c r="P560">
        <v>90</v>
      </c>
      <c r="Q560">
        <v>52</v>
      </c>
      <c r="R560">
        <v>100</v>
      </c>
      <c r="S560">
        <v>108</v>
      </c>
      <c r="T560">
        <v>67</v>
      </c>
      <c r="U560">
        <v>0</v>
      </c>
      <c r="V560">
        <v>117</v>
      </c>
      <c r="W560">
        <v>116</v>
      </c>
      <c r="X560">
        <v>116</v>
      </c>
      <c r="Y560">
        <v>133</v>
      </c>
      <c r="Z560">
        <v>95</v>
      </c>
    </row>
    <row r="561" spans="1:26" x14ac:dyDescent="0.35">
      <c r="A561">
        <v>954</v>
      </c>
      <c r="B561" t="s">
        <v>589</v>
      </c>
      <c r="C561">
        <v>10</v>
      </c>
      <c r="D561">
        <v>10</v>
      </c>
      <c r="E561">
        <v>10</v>
      </c>
      <c r="F561">
        <v>10</v>
      </c>
      <c r="G561">
        <v>10</v>
      </c>
      <c r="H561">
        <v>10</v>
      </c>
      <c r="I561">
        <v>10</v>
      </c>
      <c r="J561">
        <v>10</v>
      </c>
      <c r="K561">
        <v>10</v>
      </c>
      <c r="L561">
        <v>10</v>
      </c>
      <c r="M561">
        <v>10</v>
      </c>
      <c r="N561">
        <v>10</v>
      </c>
      <c r="O561">
        <v>7</v>
      </c>
      <c r="P561">
        <v>7</v>
      </c>
      <c r="Q561">
        <v>10</v>
      </c>
      <c r="R561">
        <v>13</v>
      </c>
      <c r="S561">
        <v>6</v>
      </c>
      <c r="T561">
        <v>14</v>
      </c>
      <c r="U561">
        <v>7</v>
      </c>
      <c r="V561">
        <v>16</v>
      </c>
      <c r="W561">
        <v>13</v>
      </c>
      <c r="X561">
        <v>19</v>
      </c>
      <c r="Y561">
        <v>10</v>
      </c>
      <c r="Z561">
        <v>8</v>
      </c>
    </row>
    <row r="562" spans="1:26" x14ac:dyDescent="0.35">
      <c r="A562">
        <v>955</v>
      </c>
      <c r="B562" t="s">
        <v>590</v>
      </c>
      <c r="C562">
        <v>120</v>
      </c>
      <c r="D562">
        <v>120</v>
      </c>
      <c r="E562">
        <v>120</v>
      </c>
      <c r="F562">
        <v>123</v>
      </c>
      <c r="G562">
        <v>123</v>
      </c>
      <c r="H562">
        <v>123</v>
      </c>
      <c r="I562">
        <v>123</v>
      </c>
      <c r="J562">
        <v>123</v>
      </c>
      <c r="K562">
        <v>123</v>
      </c>
      <c r="L562">
        <v>80</v>
      </c>
      <c r="M562">
        <v>80</v>
      </c>
      <c r="N562">
        <v>80</v>
      </c>
      <c r="O562">
        <v>124</v>
      </c>
      <c r="P562">
        <v>123</v>
      </c>
      <c r="Q562">
        <v>100</v>
      </c>
      <c r="R562">
        <v>112</v>
      </c>
      <c r="S562">
        <v>120</v>
      </c>
      <c r="T562">
        <v>52</v>
      </c>
      <c r="U562">
        <v>110</v>
      </c>
      <c r="V562">
        <v>125</v>
      </c>
      <c r="W562">
        <v>98</v>
      </c>
      <c r="X562">
        <v>69</v>
      </c>
      <c r="Y562">
        <v>72</v>
      </c>
      <c r="Z562">
        <v>80</v>
      </c>
    </row>
    <row r="563" spans="1:26" x14ac:dyDescent="0.35">
      <c r="A563">
        <v>956</v>
      </c>
      <c r="B563" t="s">
        <v>591</v>
      </c>
      <c r="C563">
        <v>120</v>
      </c>
      <c r="D563">
        <v>114</v>
      </c>
      <c r="E563">
        <v>108</v>
      </c>
      <c r="F563">
        <v>120</v>
      </c>
      <c r="G563">
        <v>120</v>
      </c>
      <c r="H563">
        <v>108</v>
      </c>
      <c r="I563">
        <v>114</v>
      </c>
      <c r="J563">
        <v>120</v>
      </c>
      <c r="K563">
        <v>114</v>
      </c>
      <c r="L563">
        <v>125</v>
      </c>
      <c r="M563">
        <v>114</v>
      </c>
      <c r="N563">
        <v>108</v>
      </c>
      <c r="O563">
        <v>87</v>
      </c>
      <c r="P563">
        <v>103</v>
      </c>
      <c r="Q563">
        <v>127</v>
      </c>
      <c r="R563">
        <v>100</v>
      </c>
      <c r="S563">
        <v>84</v>
      </c>
      <c r="T563">
        <v>90</v>
      </c>
      <c r="U563">
        <v>95</v>
      </c>
      <c r="V563">
        <v>81</v>
      </c>
      <c r="W563">
        <v>110</v>
      </c>
      <c r="X563">
        <v>89</v>
      </c>
      <c r="Y563">
        <v>111</v>
      </c>
      <c r="Z563">
        <v>73</v>
      </c>
    </row>
    <row r="564" spans="1:26" x14ac:dyDescent="0.35">
      <c r="A564">
        <v>957</v>
      </c>
      <c r="B564" t="s">
        <v>589</v>
      </c>
      <c r="C564">
        <v>11</v>
      </c>
      <c r="D564">
        <v>11</v>
      </c>
      <c r="E564">
        <v>11</v>
      </c>
      <c r="F564">
        <v>11</v>
      </c>
      <c r="G564">
        <v>11</v>
      </c>
      <c r="H564">
        <v>11</v>
      </c>
      <c r="I564">
        <v>10</v>
      </c>
      <c r="J564">
        <v>10</v>
      </c>
      <c r="K564">
        <v>10</v>
      </c>
      <c r="L564">
        <v>10</v>
      </c>
      <c r="M564">
        <v>10</v>
      </c>
      <c r="N564">
        <v>10</v>
      </c>
      <c r="O564">
        <v>12</v>
      </c>
      <c r="P564">
        <v>14</v>
      </c>
      <c r="Q564">
        <v>17</v>
      </c>
      <c r="R564">
        <v>11</v>
      </c>
      <c r="S564">
        <v>9</v>
      </c>
      <c r="T564">
        <v>7</v>
      </c>
      <c r="U564">
        <v>6</v>
      </c>
      <c r="V564">
        <v>13</v>
      </c>
      <c r="W564">
        <v>6</v>
      </c>
      <c r="X564">
        <v>17</v>
      </c>
      <c r="Y564">
        <v>8</v>
      </c>
      <c r="Z564">
        <v>7</v>
      </c>
    </row>
    <row r="565" spans="1:26" x14ac:dyDescent="0.35">
      <c r="A565">
        <v>958</v>
      </c>
      <c r="B565" t="s">
        <v>590</v>
      </c>
      <c r="C565">
        <v>45</v>
      </c>
      <c r="D565">
        <v>45</v>
      </c>
      <c r="E565">
        <v>8</v>
      </c>
      <c r="F565">
        <v>23</v>
      </c>
      <c r="G565">
        <v>45</v>
      </c>
      <c r="H565">
        <v>45</v>
      </c>
      <c r="I565">
        <v>45</v>
      </c>
      <c r="J565">
        <v>40</v>
      </c>
      <c r="K565">
        <v>45</v>
      </c>
      <c r="L565">
        <v>45</v>
      </c>
      <c r="M565">
        <v>45</v>
      </c>
      <c r="N565">
        <v>45</v>
      </c>
      <c r="O565">
        <v>13</v>
      </c>
      <c r="P565">
        <v>47</v>
      </c>
      <c r="Q565">
        <v>8</v>
      </c>
      <c r="R565">
        <v>23</v>
      </c>
      <c r="S565">
        <v>18</v>
      </c>
      <c r="T565">
        <v>43</v>
      </c>
      <c r="U565">
        <v>6</v>
      </c>
      <c r="V565">
        <v>5</v>
      </c>
      <c r="W565">
        <v>31</v>
      </c>
      <c r="X565">
        <v>23</v>
      </c>
      <c r="Y565">
        <v>35</v>
      </c>
      <c r="Z565">
        <v>34</v>
      </c>
    </row>
    <row r="566" spans="1:26" x14ac:dyDescent="0.35">
      <c r="A566">
        <v>959</v>
      </c>
      <c r="B566" t="s">
        <v>591</v>
      </c>
      <c r="C566">
        <v>115</v>
      </c>
      <c r="D566">
        <v>110</v>
      </c>
      <c r="E566">
        <v>104</v>
      </c>
      <c r="F566">
        <v>115</v>
      </c>
      <c r="G566">
        <v>115</v>
      </c>
      <c r="H566">
        <v>104</v>
      </c>
      <c r="I566">
        <v>65</v>
      </c>
      <c r="J566">
        <v>90</v>
      </c>
      <c r="K566">
        <v>110</v>
      </c>
      <c r="L566">
        <v>121</v>
      </c>
      <c r="M566">
        <v>110</v>
      </c>
      <c r="N566">
        <v>104</v>
      </c>
      <c r="O566">
        <v>51</v>
      </c>
      <c r="P566">
        <v>79</v>
      </c>
      <c r="Q566">
        <v>89</v>
      </c>
      <c r="R566">
        <v>71</v>
      </c>
      <c r="S566">
        <v>74</v>
      </c>
      <c r="T566">
        <v>63</v>
      </c>
      <c r="U566">
        <v>37</v>
      </c>
      <c r="V566">
        <v>91</v>
      </c>
      <c r="W566">
        <v>115</v>
      </c>
      <c r="X566">
        <v>105</v>
      </c>
      <c r="Y566">
        <v>93</v>
      </c>
      <c r="Z566">
        <v>84</v>
      </c>
    </row>
    <row r="567" spans="1:26" x14ac:dyDescent="0.35">
      <c r="A567">
        <v>960</v>
      </c>
      <c r="B567" t="s">
        <v>589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</row>
    <row r="568" spans="1:26" x14ac:dyDescent="0.35">
      <c r="A568">
        <v>960</v>
      </c>
      <c r="B568" t="s">
        <v>589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</row>
    <row r="569" spans="1:26" x14ac:dyDescent="0.35">
      <c r="A569">
        <v>960</v>
      </c>
      <c r="B569" t="s">
        <v>589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</row>
    <row r="570" spans="1:26" x14ac:dyDescent="0.35">
      <c r="A570">
        <v>961</v>
      </c>
      <c r="B570" t="s">
        <v>590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</row>
    <row r="571" spans="1:26" x14ac:dyDescent="0.35">
      <c r="A571">
        <v>961</v>
      </c>
      <c r="B571" t="s">
        <v>590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</row>
    <row r="572" spans="1:26" x14ac:dyDescent="0.35">
      <c r="A572">
        <v>961</v>
      </c>
      <c r="B572" t="s">
        <v>590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</row>
    <row r="573" spans="1:26" x14ac:dyDescent="0.35">
      <c r="A573">
        <v>962</v>
      </c>
      <c r="B573" t="s">
        <v>591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</row>
    <row r="574" spans="1:26" x14ac:dyDescent="0.35">
      <c r="A574">
        <v>962</v>
      </c>
      <c r="B574" t="s">
        <v>591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</row>
    <row r="575" spans="1:26" x14ac:dyDescent="0.35">
      <c r="A575">
        <v>963</v>
      </c>
      <c r="B575" t="s">
        <v>589</v>
      </c>
      <c r="C575">
        <v>11</v>
      </c>
      <c r="D575">
        <v>11</v>
      </c>
      <c r="E575">
        <v>11</v>
      </c>
      <c r="F575">
        <v>11</v>
      </c>
      <c r="G575">
        <v>11</v>
      </c>
      <c r="H575">
        <v>11</v>
      </c>
      <c r="I575">
        <v>10</v>
      </c>
      <c r="J575">
        <v>10</v>
      </c>
      <c r="K575">
        <v>10</v>
      </c>
      <c r="L575">
        <v>10</v>
      </c>
      <c r="M575">
        <v>10</v>
      </c>
      <c r="N575">
        <v>10</v>
      </c>
      <c r="O575">
        <v>12</v>
      </c>
      <c r="P575">
        <v>8</v>
      </c>
      <c r="Q575">
        <v>3</v>
      </c>
      <c r="R575">
        <v>4</v>
      </c>
      <c r="S575">
        <v>10</v>
      </c>
      <c r="T575">
        <v>13</v>
      </c>
      <c r="U575">
        <v>16</v>
      </c>
      <c r="V575">
        <v>17</v>
      </c>
      <c r="W575">
        <v>9</v>
      </c>
      <c r="X575">
        <v>8</v>
      </c>
      <c r="Y575">
        <v>9</v>
      </c>
      <c r="Z575">
        <v>7</v>
      </c>
    </row>
    <row r="576" spans="1:26" x14ac:dyDescent="0.35">
      <c r="A576">
        <v>964</v>
      </c>
      <c r="B576" t="s">
        <v>590</v>
      </c>
      <c r="C576">
        <v>78</v>
      </c>
      <c r="D576">
        <v>78</v>
      </c>
      <c r="E576">
        <v>78</v>
      </c>
      <c r="F576">
        <v>78</v>
      </c>
      <c r="G576">
        <v>78</v>
      </c>
      <c r="H576">
        <v>78</v>
      </c>
      <c r="I576">
        <v>78</v>
      </c>
      <c r="J576">
        <v>78</v>
      </c>
      <c r="K576">
        <v>78</v>
      </c>
      <c r="L576">
        <v>78</v>
      </c>
      <c r="M576">
        <v>78</v>
      </c>
      <c r="N576">
        <v>78</v>
      </c>
      <c r="O576">
        <v>82</v>
      </c>
      <c r="P576">
        <v>84</v>
      </c>
      <c r="Q576">
        <v>80</v>
      </c>
      <c r="R576">
        <v>95</v>
      </c>
      <c r="S576">
        <v>77</v>
      </c>
      <c r="T576">
        <v>81</v>
      </c>
      <c r="U576">
        <v>81</v>
      </c>
      <c r="V576">
        <v>81</v>
      </c>
      <c r="W576">
        <v>82</v>
      </c>
      <c r="X576">
        <v>84</v>
      </c>
      <c r="Y576">
        <v>81</v>
      </c>
      <c r="Z576">
        <v>67</v>
      </c>
    </row>
    <row r="577" spans="1:26" x14ac:dyDescent="0.35">
      <c r="A577">
        <v>965</v>
      </c>
      <c r="B577" t="s">
        <v>591</v>
      </c>
      <c r="C577">
        <v>118</v>
      </c>
      <c r="D577">
        <v>112</v>
      </c>
      <c r="E577">
        <v>106</v>
      </c>
      <c r="F577">
        <v>118</v>
      </c>
      <c r="G577">
        <v>118</v>
      </c>
      <c r="H577">
        <v>106</v>
      </c>
      <c r="I577">
        <v>112</v>
      </c>
      <c r="J577">
        <v>118</v>
      </c>
      <c r="K577">
        <v>112</v>
      </c>
      <c r="L577">
        <v>123</v>
      </c>
      <c r="M577">
        <v>112</v>
      </c>
      <c r="N577">
        <v>106</v>
      </c>
      <c r="O577">
        <v>182</v>
      </c>
      <c r="P577">
        <v>148</v>
      </c>
      <c r="Q577">
        <v>186</v>
      </c>
      <c r="R577">
        <v>143</v>
      </c>
      <c r="S577">
        <v>143</v>
      </c>
      <c r="T577">
        <v>106</v>
      </c>
      <c r="U577">
        <v>112</v>
      </c>
      <c r="V577">
        <v>118</v>
      </c>
      <c r="W577">
        <v>170</v>
      </c>
      <c r="X577">
        <v>159</v>
      </c>
      <c r="Y577">
        <v>150</v>
      </c>
      <c r="Z577">
        <v>116</v>
      </c>
    </row>
    <row r="578" spans="1:26" x14ac:dyDescent="0.35">
      <c r="A578">
        <v>966</v>
      </c>
      <c r="B578" t="s">
        <v>589</v>
      </c>
      <c r="C578">
        <v>8</v>
      </c>
      <c r="D578">
        <v>8</v>
      </c>
      <c r="E578">
        <v>8</v>
      </c>
      <c r="F578">
        <v>8</v>
      </c>
      <c r="G578">
        <v>8</v>
      </c>
      <c r="H578">
        <v>8</v>
      </c>
      <c r="I578">
        <v>7</v>
      </c>
      <c r="J578">
        <v>7</v>
      </c>
      <c r="K578">
        <v>7</v>
      </c>
      <c r="L578">
        <v>7</v>
      </c>
      <c r="M578">
        <v>7</v>
      </c>
      <c r="N578">
        <v>7</v>
      </c>
      <c r="O578">
        <v>4</v>
      </c>
      <c r="P578">
        <v>4</v>
      </c>
      <c r="Q578">
        <v>9</v>
      </c>
      <c r="R578">
        <v>10</v>
      </c>
      <c r="S578">
        <v>10</v>
      </c>
      <c r="T578">
        <v>6</v>
      </c>
      <c r="U578">
        <v>8</v>
      </c>
      <c r="V578">
        <v>7</v>
      </c>
      <c r="W578">
        <v>0</v>
      </c>
      <c r="X578">
        <v>0</v>
      </c>
      <c r="Y578">
        <v>0</v>
      </c>
      <c r="Z578">
        <v>0</v>
      </c>
    </row>
    <row r="579" spans="1:26" x14ac:dyDescent="0.35">
      <c r="A579">
        <v>967</v>
      </c>
      <c r="B579" t="s">
        <v>590</v>
      </c>
      <c r="C579">
        <v>45</v>
      </c>
      <c r="D579">
        <v>45</v>
      </c>
      <c r="E579">
        <v>45</v>
      </c>
      <c r="F579">
        <v>45</v>
      </c>
      <c r="G579">
        <v>45</v>
      </c>
      <c r="H579">
        <v>45</v>
      </c>
      <c r="I579">
        <v>45</v>
      </c>
      <c r="J579">
        <v>45</v>
      </c>
      <c r="K579">
        <v>45</v>
      </c>
      <c r="L579">
        <v>45</v>
      </c>
      <c r="M579">
        <v>45</v>
      </c>
      <c r="N579">
        <v>45</v>
      </c>
      <c r="O579">
        <v>37</v>
      </c>
      <c r="P579">
        <v>20</v>
      </c>
      <c r="Q579">
        <v>22</v>
      </c>
      <c r="R579">
        <v>7</v>
      </c>
      <c r="S579">
        <v>73</v>
      </c>
      <c r="T579">
        <v>16</v>
      </c>
      <c r="U579">
        <v>17</v>
      </c>
      <c r="V579">
        <v>1</v>
      </c>
      <c r="W579">
        <v>0</v>
      </c>
      <c r="X579">
        <v>0</v>
      </c>
      <c r="Y579">
        <v>0</v>
      </c>
      <c r="Z579">
        <v>0</v>
      </c>
    </row>
    <row r="580" spans="1:26" x14ac:dyDescent="0.35">
      <c r="A580">
        <v>968</v>
      </c>
      <c r="B580" t="s">
        <v>591</v>
      </c>
      <c r="C580">
        <v>18</v>
      </c>
      <c r="D580">
        <v>79</v>
      </c>
      <c r="E580">
        <v>104</v>
      </c>
      <c r="F580">
        <v>115</v>
      </c>
      <c r="G580">
        <v>115</v>
      </c>
      <c r="H580">
        <v>104</v>
      </c>
      <c r="I580">
        <v>110</v>
      </c>
      <c r="J580">
        <v>115</v>
      </c>
      <c r="K580">
        <v>110</v>
      </c>
      <c r="L580">
        <v>121</v>
      </c>
      <c r="M580">
        <v>110</v>
      </c>
      <c r="N580">
        <v>104</v>
      </c>
      <c r="O580">
        <v>18</v>
      </c>
      <c r="P580">
        <v>35</v>
      </c>
      <c r="Q580">
        <v>66</v>
      </c>
      <c r="R580">
        <v>47</v>
      </c>
      <c r="S580">
        <v>59</v>
      </c>
      <c r="T580">
        <v>41</v>
      </c>
      <c r="U580">
        <v>56</v>
      </c>
      <c r="V580">
        <v>115</v>
      </c>
      <c r="W580">
        <v>110</v>
      </c>
      <c r="X580">
        <v>16</v>
      </c>
      <c r="Y580">
        <v>54</v>
      </c>
      <c r="Z580">
        <v>46</v>
      </c>
    </row>
    <row r="581" spans="1:26" x14ac:dyDescent="0.35">
      <c r="A581">
        <v>969</v>
      </c>
      <c r="B581" t="s">
        <v>589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</row>
    <row r="582" spans="1:26" x14ac:dyDescent="0.35">
      <c r="A582">
        <v>969</v>
      </c>
      <c r="B582" t="s">
        <v>589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</row>
    <row r="583" spans="1:26" x14ac:dyDescent="0.35">
      <c r="A583">
        <v>972</v>
      </c>
      <c r="B583" t="s">
        <v>592</v>
      </c>
      <c r="C583">
        <v>7830</v>
      </c>
      <c r="D583">
        <v>9396</v>
      </c>
      <c r="E583">
        <v>10963</v>
      </c>
      <c r="F583">
        <v>10963</v>
      </c>
      <c r="G583">
        <v>14094</v>
      </c>
      <c r="H583">
        <v>14094</v>
      </c>
      <c r="I583">
        <v>15661</v>
      </c>
      <c r="J583">
        <v>15661</v>
      </c>
      <c r="K583">
        <v>15661</v>
      </c>
      <c r="L583">
        <v>14094</v>
      </c>
      <c r="M583">
        <v>14094</v>
      </c>
      <c r="N583">
        <v>14094</v>
      </c>
      <c r="O583">
        <v>5551</v>
      </c>
      <c r="P583">
        <v>5925</v>
      </c>
      <c r="Q583">
        <v>13674</v>
      </c>
      <c r="R583">
        <v>7637</v>
      </c>
      <c r="S583">
        <v>4748</v>
      </c>
      <c r="T583">
        <v>8594</v>
      </c>
      <c r="U583">
        <v>5807</v>
      </c>
      <c r="V583">
        <v>4072</v>
      </c>
      <c r="W583">
        <v>6435</v>
      </c>
      <c r="X583">
        <v>5169</v>
      </c>
      <c r="Y583">
        <v>8574</v>
      </c>
      <c r="Z583">
        <v>7646</v>
      </c>
    </row>
    <row r="584" spans="1:26" x14ac:dyDescent="0.35">
      <c r="A584">
        <v>973</v>
      </c>
      <c r="B584" t="s">
        <v>593</v>
      </c>
      <c r="C584">
        <v>1341</v>
      </c>
      <c r="D584">
        <v>1609</v>
      </c>
      <c r="E584">
        <v>1877</v>
      </c>
      <c r="F584">
        <v>1877</v>
      </c>
      <c r="G584">
        <v>2414</v>
      </c>
      <c r="H584">
        <v>2414</v>
      </c>
      <c r="I584">
        <v>2682</v>
      </c>
      <c r="J584">
        <v>2682</v>
      </c>
      <c r="K584">
        <v>2682</v>
      </c>
      <c r="L584">
        <v>2414</v>
      </c>
      <c r="M584">
        <v>2414</v>
      </c>
      <c r="N584">
        <v>2414</v>
      </c>
      <c r="O584">
        <v>3104</v>
      </c>
      <c r="P584">
        <v>4268</v>
      </c>
      <c r="Q584">
        <v>4625</v>
      </c>
      <c r="R584">
        <v>1649</v>
      </c>
      <c r="S584">
        <v>2421</v>
      </c>
      <c r="T584">
        <v>2021</v>
      </c>
      <c r="U584">
        <v>3444</v>
      </c>
      <c r="V584">
        <v>1726</v>
      </c>
      <c r="W584">
        <v>3357</v>
      </c>
      <c r="X584">
        <v>5796</v>
      </c>
      <c r="Y584">
        <v>5032</v>
      </c>
      <c r="Z584">
        <v>4792</v>
      </c>
    </row>
    <row r="585" spans="1:26" x14ac:dyDescent="0.35">
      <c r="A585">
        <v>974</v>
      </c>
      <c r="B585" t="s">
        <v>594</v>
      </c>
      <c r="C585">
        <v>16453</v>
      </c>
      <c r="D585">
        <v>19744</v>
      </c>
      <c r="E585">
        <v>23035</v>
      </c>
      <c r="F585">
        <v>23035</v>
      </c>
      <c r="G585">
        <v>29618</v>
      </c>
      <c r="H585">
        <v>29618</v>
      </c>
      <c r="I585">
        <v>32909</v>
      </c>
      <c r="J585">
        <v>32909</v>
      </c>
      <c r="K585">
        <v>32909</v>
      </c>
      <c r="L585">
        <v>29618</v>
      </c>
      <c r="M585">
        <v>29618</v>
      </c>
      <c r="N585">
        <v>29618</v>
      </c>
      <c r="O585">
        <v>18692</v>
      </c>
      <c r="P585">
        <v>31573</v>
      </c>
      <c r="Q585">
        <v>23723</v>
      </c>
      <c r="R585">
        <v>31483</v>
      </c>
      <c r="S585">
        <v>22507</v>
      </c>
      <c r="T585">
        <v>34277</v>
      </c>
      <c r="U585">
        <v>19833</v>
      </c>
      <c r="V585">
        <v>18365</v>
      </c>
      <c r="W585">
        <v>21763</v>
      </c>
      <c r="X585">
        <v>27291</v>
      </c>
      <c r="Y585">
        <v>34082</v>
      </c>
      <c r="Z585">
        <v>34024</v>
      </c>
    </row>
    <row r="586" spans="1:26" x14ac:dyDescent="0.35">
      <c r="A586">
        <v>975</v>
      </c>
      <c r="B586" t="s">
        <v>595</v>
      </c>
      <c r="C586">
        <v>1387</v>
      </c>
      <c r="D586">
        <v>1664</v>
      </c>
      <c r="E586">
        <v>1942</v>
      </c>
      <c r="F586">
        <v>1942</v>
      </c>
      <c r="G586">
        <v>2497</v>
      </c>
      <c r="H586">
        <v>2497</v>
      </c>
      <c r="I586">
        <v>2774</v>
      </c>
      <c r="J586">
        <v>2774</v>
      </c>
      <c r="K586">
        <v>2774</v>
      </c>
      <c r="L586">
        <v>2497</v>
      </c>
      <c r="M586">
        <v>2497</v>
      </c>
      <c r="N586">
        <v>2497</v>
      </c>
      <c r="O586">
        <v>1163</v>
      </c>
      <c r="P586">
        <v>1856</v>
      </c>
      <c r="Q586">
        <v>1227</v>
      </c>
      <c r="R586">
        <v>3431</v>
      </c>
      <c r="S586">
        <v>2735</v>
      </c>
      <c r="T586">
        <v>4617</v>
      </c>
      <c r="U586">
        <v>4638</v>
      </c>
      <c r="V586">
        <v>1991</v>
      </c>
      <c r="W586">
        <v>1281</v>
      </c>
      <c r="X586">
        <v>3405</v>
      </c>
      <c r="Y586">
        <v>5023</v>
      </c>
      <c r="Z586">
        <v>2703</v>
      </c>
    </row>
    <row r="587" spans="1:26" x14ac:dyDescent="0.35">
      <c r="A587">
        <v>976</v>
      </c>
      <c r="B587" t="s">
        <v>596</v>
      </c>
      <c r="C587">
        <v>6673</v>
      </c>
      <c r="D587">
        <v>8007</v>
      </c>
      <c r="E587">
        <v>9342</v>
      </c>
      <c r="F587">
        <v>9342</v>
      </c>
      <c r="G587">
        <v>12011</v>
      </c>
      <c r="H587">
        <v>12011</v>
      </c>
      <c r="I587">
        <v>13346</v>
      </c>
      <c r="J587">
        <v>13346</v>
      </c>
      <c r="K587">
        <v>13346</v>
      </c>
      <c r="L587">
        <v>12011</v>
      </c>
      <c r="M587">
        <v>12011</v>
      </c>
      <c r="N587">
        <v>12011</v>
      </c>
      <c r="O587">
        <v>5116</v>
      </c>
      <c r="P587">
        <v>5757</v>
      </c>
      <c r="Q587">
        <v>5091</v>
      </c>
      <c r="R587">
        <v>9977</v>
      </c>
      <c r="S587">
        <v>6345</v>
      </c>
      <c r="T587">
        <v>6044</v>
      </c>
      <c r="U587">
        <v>5263</v>
      </c>
      <c r="V587">
        <v>13198</v>
      </c>
      <c r="W587">
        <v>15749</v>
      </c>
      <c r="X587">
        <v>6263</v>
      </c>
      <c r="Y587">
        <v>6477</v>
      </c>
      <c r="Z587">
        <v>8772</v>
      </c>
    </row>
    <row r="588" spans="1:26" x14ac:dyDescent="0.35">
      <c r="A588">
        <v>977</v>
      </c>
      <c r="B588" t="s">
        <v>597</v>
      </c>
      <c r="C588">
        <v>8774</v>
      </c>
      <c r="D588">
        <v>10529</v>
      </c>
      <c r="E588">
        <v>12283</v>
      </c>
      <c r="F588">
        <v>12283</v>
      </c>
      <c r="G588">
        <v>15792</v>
      </c>
      <c r="H588">
        <v>15792</v>
      </c>
      <c r="I588">
        <v>17547</v>
      </c>
      <c r="J588">
        <v>17547</v>
      </c>
      <c r="K588">
        <v>17547</v>
      </c>
      <c r="L588">
        <v>15792</v>
      </c>
      <c r="M588">
        <v>15792</v>
      </c>
      <c r="N588">
        <v>15792</v>
      </c>
      <c r="O588">
        <v>10751</v>
      </c>
      <c r="P588">
        <v>5190</v>
      </c>
      <c r="Q588">
        <v>8659</v>
      </c>
      <c r="R588">
        <v>27320</v>
      </c>
      <c r="S588">
        <v>20839</v>
      </c>
      <c r="T588">
        <v>40507</v>
      </c>
      <c r="U588">
        <v>22979</v>
      </c>
      <c r="V588">
        <v>33026</v>
      </c>
      <c r="W588">
        <v>8731</v>
      </c>
      <c r="X588">
        <v>20660</v>
      </c>
      <c r="Y588">
        <v>25576</v>
      </c>
      <c r="Z588">
        <v>18801</v>
      </c>
    </row>
    <row r="589" spans="1:26" x14ac:dyDescent="0.35">
      <c r="A589">
        <v>978</v>
      </c>
      <c r="B589" t="s">
        <v>598</v>
      </c>
      <c r="C589">
        <v>433</v>
      </c>
      <c r="D589">
        <v>448</v>
      </c>
      <c r="E589">
        <v>392</v>
      </c>
      <c r="F589">
        <v>433</v>
      </c>
      <c r="G589">
        <v>433</v>
      </c>
      <c r="H589">
        <v>392</v>
      </c>
      <c r="I589">
        <v>448</v>
      </c>
      <c r="J589">
        <v>433</v>
      </c>
      <c r="K589">
        <v>412</v>
      </c>
      <c r="L589">
        <v>453</v>
      </c>
      <c r="M589">
        <v>412</v>
      </c>
      <c r="N589">
        <v>392</v>
      </c>
      <c r="O589">
        <v>551</v>
      </c>
      <c r="P589">
        <v>576</v>
      </c>
      <c r="Q589">
        <v>576</v>
      </c>
      <c r="R589">
        <v>618</v>
      </c>
      <c r="S589">
        <v>530</v>
      </c>
      <c r="T589">
        <v>445</v>
      </c>
      <c r="U589">
        <v>530</v>
      </c>
      <c r="V589">
        <v>587</v>
      </c>
      <c r="W589">
        <v>518</v>
      </c>
      <c r="X589">
        <v>590</v>
      </c>
      <c r="Y589">
        <v>597</v>
      </c>
      <c r="Z589">
        <v>496</v>
      </c>
    </row>
    <row r="590" spans="1:26" x14ac:dyDescent="0.35">
      <c r="A590">
        <v>979</v>
      </c>
      <c r="B590" t="s">
        <v>599</v>
      </c>
      <c r="C590">
        <v>11</v>
      </c>
      <c r="D590">
        <v>11</v>
      </c>
      <c r="E590">
        <v>11</v>
      </c>
      <c r="F590">
        <v>11</v>
      </c>
      <c r="G590">
        <v>11</v>
      </c>
      <c r="H590">
        <v>11</v>
      </c>
      <c r="I590">
        <v>10</v>
      </c>
      <c r="J590">
        <v>10</v>
      </c>
      <c r="K590">
        <v>10</v>
      </c>
      <c r="L590">
        <v>10</v>
      </c>
      <c r="M590">
        <v>10</v>
      </c>
      <c r="N590">
        <v>10</v>
      </c>
      <c r="O590">
        <v>13</v>
      </c>
      <c r="P590">
        <v>6</v>
      </c>
      <c r="Q590">
        <v>4</v>
      </c>
      <c r="R590">
        <v>5</v>
      </c>
      <c r="S590">
        <v>10</v>
      </c>
      <c r="T590">
        <v>20</v>
      </c>
      <c r="U590">
        <v>15</v>
      </c>
      <c r="V590">
        <v>18</v>
      </c>
      <c r="W590">
        <v>8</v>
      </c>
      <c r="X590">
        <v>7</v>
      </c>
      <c r="Y590">
        <v>12</v>
      </c>
      <c r="Z590">
        <v>9</v>
      </c>
    </row>
    <row r="591" spans="1:26" x14ac:dyDescent="0.35">
      <c r="A591">
        <v>980</v>
      </c>
      <c r="B591" t="s">
        <v>600</v>
      </c>
      <c r="C591">
        <v>78</v>
      </c>
      <c r="D591">
        <v>78</v>
      </c>
      <c r="E591">
        <v>78</v>
      </c>
      <c r="F591">
        <v>78</v>
      </c>
      <c r="G591">
        <v>78</v>
      </c>
      <c r="H591">
        <v>78</v>
      </c>
      <c r="I591">
        <v>78</v>
      </c>
      <c r="J591">
        <v>78</v>
      </c>
      <c r="K591">
        <v>78</v>
      </c>
      <c r="L591">
        <v>78</v>
      </c>
      <c r="M591">
        <v>78</v>
      </c>
      <c r="N591">
        <v>78</v>
      </c>
      <c r="O591">
        <v>82</v>
      </c>
      <c r="P591">
        <v>84</v>
      </c>
      <c r="Q591">
        <v>80</v>
      </c>
      <c r="R591">
        <v>95</v>
      </c>
      <c r="S591">
        <v>77</v>
      </c>
      <c r="T591">
        <v>81</v>
      </c>
      <c r="U591">
        <v>81</v>
      </c>
      <c r="V591">
        <v>81</v>
      </c>
      <c r="W591">
        <v>82</v>
      </c>
      <c r="X591">
        <v>84</v>
      </c>
      <c r="Y591">
        <v>81</v>
      </c>
      <c r="Z591">
        <v>67</v>
      </c>
    </row>
    <row r="592" spans="1:26" x14ac:dyDescent="0.35">
      <c r="A592">
        <v>981</v>
      </c>
      <c r="B592" t="s">
        <v>601</v>
      </c>
      <c r="C592">
        <v>207</v>
      </c>
      <c r="D592">
        <v>197</v>
      </c>
      <c r="E592">
        <v>187</v>
      </c>
      <c r="F592">
        <v>207</v>
      </c>
      <c r="G592">
        <v>207</v>
      </c>
      <c r="H592">
        <v>187</v>
      </c>
      <c r="I592">
        <v>0</v>
      </c>
      <c r="J592">
        <v>0</v>
      </c>
      <c r="K592">
        <v>197</v>
      </c>
      <c r="L592">
        <v>217</v>
      </c>
      <c r="M592">
        <v>197</v>
      </c>
      <c r="N592">
        <v>187</v>
      </c>
      <c r="O592">
        <v>207</v>
      </c>
      <c r="P592">
        <v>252</v>
      </c>
      <c r="Q592">
        <v>282</v>
      </c>
      <c r="R592">
        <v>253</v>
      </c>
      <c r="S592">
        <v>253</v>
      </c>
      <c r="T592">
        <v>183</v>
      </c>
      <c r="U592">
        <v>0</v>
      </c>
      <c r="V592">
        <v>0</v>
      </c>
      <c r="W592">
        <v>278</v>
      </c>
      <c r="X592">
        <v>290</v>
      </c>
      <c r="Y592">
        <v>299</v>
      </c>
      <c r="Z592">
        <v>233</v>
      </c>
    </row>
    <row r="593" spans="1:26" x14ac:dyDescent="0.35">
      <c r="A593">
        <v>982</v>
      </c>
      <c r="B593" t="s">
        <v>602</v>
      </c>
      <c r="C593">
        <v>8</v>
      </c>
      <c r="D593">
        <v>8</v>
      </c>
      <c r="E593">
        <v>8</v>
      </c>
      <c r="F593">
        <v>8</v>
      </c>
      <c r="G593">
        <v>8</v>
      </c>
      <c r="H593">
        <v>8</v>
      </c>
      <c r="I593">
        <v>0</v>
      </c>
      <c r="J593">
        <v>0</v>
      </c>
      <c r="K593">
        <v>7</v>
      </c>
      <c r="L593">
        <v>7</v>
      </c>
      <c r="M593">
        <v>7</v>
      </c>
      <c r="N593">
        <v>7</v>
      </c>
      <c r="O593">
        <v>6</v>
      </c>
      <c r="P593">
        <v>3</v>
      </c>
      <c r="Q593">
        <v>4</v>
      </c>
      <c r="R593">
        <v>9</v>
      </c>
      <c r="S593">
        <v>3</v>
      </c>
      <c r="T593">
        <v>5</v>
      </c>
      <c r="U593">
        <v>0</v>
      </c>
      <c r="V593">
        <v>0</v>
      </c>
      <c r="W593">
        <v>3</v>
      </c>
      <c r="X593">
        <v>6</v>
      </c>
      <c r="Y593">
        <v>4</v>
      </c>
      <c r="Z593">
        <v>3</v>
      </c>
    </row>
    <row r="594" spans="1:26" x14ac:dyDescent="0.35">
      <c r="A594">
        <v>983</v>
      </c>
      <c r="B594" t="s">
        <v>603</v>
      </c>
      <c r="C594">
        <v>37</v>
      </c>
      <c r="D594">
        <v>37</v>
      </c>
      <c r="E594">
        <v>37</v>
      </c>
      <c r="F594">
        <v>37</v>
      </c>
      <c r="G594">
        <v>37</v>
      </c>
      <c r="H594">
        <v>37</v>
      </c>
      <c r="I594">
        <v>0</v>
      </c>
      <c r="J594">
        <v>0</v>
      </c>
      <c r="K594">
        <v>37</v>
      </c>
      <c r="L594">
        <v>37</v>
      </c>
      <c r="M594">
        <v>37</v>
      </c>
      <c r="N594">
        <v>37</v>
      </c>
      <c r="O594">
        <v>35</v>
      </c>
      <c r="P594">
        <v>45</v>
      </c>
      <c r="Q594">
        <v>38</v>
      </c>
      <c r="R594">
        <v>55</v>
      </c>
      <c r="S594">
        <v>41</v>
      </c>
      <c r="T594">
        <v>24</v>
      </c>
      <c r="U594">
        <v>0</v>
      </c>
      <c r="V594">
        <v>0</v>
      </c>
      <c r="W594">
        <v>53</v>
      </c>
      <c r="X594">
        <v>51</v>
      </c>
      <c r="Y594">
        <v>40</v>
      </c>
      <c r="Z594">
        <v>56</v>
      </c>
    </row>
    <row r="595" spans="1:26" x14ac:dyDescent="0.35">
      <c r="A595">
        <v>984</v>
      </c>
      <c r="B595" t="s">
        <v>604</v>
      </c>
      <c r="C595">
        <v>661</v>
      </c>
      <c r="D595">
        <v>629</v>
      </c>
      <c r="E595">
        <v>598</v>
      </c>
      <c r="F595">
        <v>661</v>
      </c>
      <c r="G595">
        <v>661</v>
      </c>
      <c r="H595">
        <v>598</v>
      </c>
      <c r="I595">
        <v>629</v>
      </c>
      <c r="J595">
        <v>661</v>
      </c>
      <c r="K595">
        <v>0</v>
      </c>
      <c r="L595">
        <v>0</v>
      </c>
      <c r="M595">
        <v>629</v>
      </c>
      <c r="N595">
        <v>598</v>
      </c>
      <c r="O595">
        <v>791</v>
      </c>
      <c r="P595">
        <v>830</v>
      </c>
      <c r="Q595">
        <v>958</v>
      </c>
      <c r="R595">
        <v>870</v>
      </c>
      <c r="S595">
        <v>686</v>
      </c>
      <c r="T595">
        <v>730</v>
      </c>
      <c r="U595">
        <v>688</v>
      </c>
      <c r="V595">
        <v>686</v>
      </c>
      <c r="W595">
        <v>0</v>
      </c>
      <c r="X595">
        <v>0</v>
      </c>
      <c r="Y595">
        <v>621</v>
      </c>
      <c r="Z595">
        <v>573</v>
      </c>
    </row>
    <row r="596" spans="1:26" x14ac:dyDescent="0.35">
      <c r="A596">
        <v>985</v>
      </c>
      <c r="B596" t="s">
        <v>605</v>
      </c>
      <c r="C596">
        <v>10</v>
      </c>
      <c r="D596">
        <v>10</v>
      </c>
      <c r="E596">
        <v>10</v>
      </c>
      <c r="F596">
        <v>10</v>
      </c>
      <c r="G596">
        <v>10</v>
      </c>
      <c r="H596">
        <v>10</v>
      </c>
      <c r="I596">
        <v>10</v>
      </c>
      <c r="J596">
        <v>10</v>
      </c>
      <c r="K596">
        <v>0</v>
      </c>
      <c r="L596">
        <v>0</v>
      </c>
      <c r="M596">
        <v>10</v>
      </c>
      <c r="N596">
        <v>10</v>
      </c>
      <c r="O596">
        <v>9</v>
      </c>
      <c r="P596">
        <v>9</v>
      </c>
      <c r="Q596">
        <v>10</v>
      </c>
      <c r="R596">
        <v>11</v>
      </c>
      <c r="S596">
        <v>7</v>
      </c>
      <c r="T596">
        <v>9</v>
      </c>
      <c r="U596">
        <v>11</v>
      </c>
      <c r="V596">
        <v>9</v>
      </c>
      <c r="W596">
        <v>0</v>
      </c>
      <c r="X596">
        <v>0</v>
      </c>
      <c r="Y596">
        <v>10</v>
      </c>
      <c r="Z596">
        <v>11</v>
      </c>
    </row>
    <row r="597" spans="1:26" x14ac:dyDescent="0.35">
      <c r="A597">
        <v>986</v>
      </c>
      <c r="B597" t="s">
        <v>606</v>
      </c>
      <c r="C597">
        <v>120</v>
      </c>
      <c r="D597">
        <v>120</v>
      </c>
      <c r="E597">
        <v>120</v>
      </c>
      <c r="F597">
        <v>123</v>
      </c>
      <c r="G597">
        <v>123</v>
      </c>
      <c r="H597">
        <v>123</v>
      </c>
      <c r="I597">
        <v>123</v>
      </c>
      <c r="J597">
        <v>123</v>
      </c>
      <c r="K597">
        <v>0</v>
      </c>
      <c r="L597">
        <v>0</v>
      </c>
      <c r="M597">
        <v>80</v>
      </c>
      <c r="N597">
        <v>80</v>
      </c>
      <c r="O597">
        <v>177</v>
      </c>
      <c r="P597">
        <v>155</v>
      </c>
      <c r="Q597">
        <v>132</v>
      </c>
      <c r="R597">
        <v>137</v>
      </c>
      <c r="S597">
        <v>131</v>
      </c>
      <c r="T597">
        <v>123</v>
      </c>
      <c r="U597">
        <v>127</v>
      </c>
      <c r="V597">
        <v>127</v>
      </c>
      <c r="W597">
        <v>0</v>
      </c>
      <c r="X597">
        <v>0</v>
      </c>
      <c r="Y597">
        <v>92</v>
      </c>
      <c r="Z597">
        <v>88</v>
      </c>
    </row>
    <row r="598" spans="1:26" x14ac:dyDescent="0.35">
      <c r="A598">
        <v>987</v>
      </c>
      <c r="B598" t="s">
        <v>607</v>
      </c>
      <c r="C598">
        <v>213</v>
      </c>
      <c r="D598">
        <v>202</v>
      </c>
      <c r="E598">
        <v>192</v>
      </c>
      <c r="F598">
        <v>213</v>
      </c>
      <c r="G598">
        <v>213</v>
      </c>
      <c r="H598">
        <v>192</v>
      </c>
      <c r="I598">
        <v>202</v>
      </c>
      <c r="J598">
        <v>213</v>
      </c>
      <c r="K598">
        <v>202</v>
      </c>
      <c r="L598">
        <v>223</v>
      </c>
      <c r="M598">
        <v>202</v>
      </c>
      <c r="N598">
        <v>192</v>
      </c>
      <c r="O598">
        <v>234</v>
      </c>
      <c r="P598">
        <v>201</v>
      </c>
      <c r="Q598">
        <v>215</v>
      </c>
      <c r="R598">
        <v>207</v>
      </c>
      <c r="S598">
        <v>226</v>
      </c>
      <c r="T598">
        <v>196</v>
      </c>
      <c r="U598">
        <v>271</v>
      </c>
      <c r="V598">
        <v>267</v>
      </c>
      <c r="W598">
        <v>279</v>
      </c>
      <c r="X598">
        <v>335</v>
      </c>
      <c r="Y598">
        <v>324</v>
      </c>
      <c r="Z598">
        <v>263</v>
      </c>
    </row>
    <row r="599" spans="1:26" x14ac:dyDescent="0.35">
      <c r="A599">
        <v>988</v>
      </c>
      <c r="B599" t="s">
        <v>608</v>
      </c>
      <c r="C599">
        <v>5</v>
      </c>
      <c r="D599">
        <v>5</v>
      </c>
      <c r="E599">
        <v>5</v>
      </c>
      <c r="F599">
        <v>5</v>
      </c>
      <c r="G599">
        <v>5</v>
      </c>
      <c r="H599">
        <v>5</v>
      </c>
      <c r="I599">
        <v>5</v>
      </c>
      <c r="J599">
        <v>5</v>
      </c>
      <c r="K599">
        <v>5</v>
      </c>
      <c r="L599">
        <v>5</v>
      </c>
      <c r="M599">
        <v>5</v>
      </c>
      <c r="N599">
        <v>5</v>
      </c>
      <c r="O599">
        <v>4</v>
      </c>
      <c r="P599">
        <v>5</v>
      </c>
      <c r="Q599">
        <v>4</v>
      </c>
      <c r="R599">
        <v>4</v>
      </c>
      <c r="S599">
        <v>3</v>
      </c>
      <c r="T599">
        <v>5</v>
      </c>
      <c r="U599">
        <v>4</v>
      </c>
      <c r="V599">
        <v>6</v>
      </c>
      <c r="W599">
        <v>5</v>
      </c>
      <c r="X599">
        <v>5</v>
      </c>
      <c r="Y599">
        <v>4</v>
      </c>
      <c r="Z599">
        <v>2</v>
      </c>
    </row>
    <row r="600" spans="1:26" x14ac:dyDescent="0.35">
      <c r="A600">
        <v>989</v>
      </c>
      <c r="B600" t="s">
        <v>609</v>
      </c>
      <c r="C600">
        <v>35</v>
      </c>
      <c r="D600">
        <v>35</v>
      </c>
      <c r="E600">
        <v>35</v>
      </c>
      <c r="F600">
        <v>35</v>
      </c>
      <c r="G600">
        <v>35</v>
      </c>
      <c r="H600">
        <v>35</v>
      </c>
      <c r="I600">
        <v>35</v>
      </c>
      <c r="J600">
        <v>35</v>
      </c>
      <c r="K600">
        <v>35</v>
      </c>
      <c r="L600">
        <v>35</v>
      </c>
      <c r="M600">
        <v>35</v>
      </c>
      <c r="N600">
        <v>35</v>
      </c>
      <c r="O600">
        <v>42</v>
      </c>
      <c r="P600">
        <v>42</v>
      </c>
      <c r="Q600">
        <v>37</v>
      </c>
      <c r="R600">
        <v>17</v>
      </c>
      <c r="S600">
        <v>10</v>
      </c>
      <c r="T600">
        <v>35</v>
      </c>
      <c r="U600">
        <v>7</v>
      </c>
      <c r="V600">
        <v>28</v>
      </c>
      <c r="W600">
        <v>36</v>
      </c>
      <c r="X600">
        <v>29</v>
      </c>
      <c r="Y600">
        <v>26</v>
      </c>
      <c r="Z600">
        <v>36</v>
      </c>
    </row>
    <row r="601" spans="1:26" x14ac:dyDescent="0.35">
      <c r="A601">
        <v>990</v>
      </c>
      <c r="B601" t="s">
        <v>610</v>
      </c>
      <c r="C601">
        <v>318</v>
      </c>
      <c r="D601">
        <v>257</v>
      </c>
      <c r="E601">
        <v>287</v>
      </c>
      <c r="F601">
        <v>318</v>
      </c>
      <c r="G601">
        <v>318</v>
      </c>
      <c r="H601">
        <v>287</v>
      </c>
      <c r="I601">
        <v>302</v>
      </c>
      <c r="J601">
        <v>318</v>
      </c>
      <c r="K601">
        <v>302</v>
      </c>
      <c r="L601">
        <v>333</v>
      </c>
      <c r="M601">
        <v>302</v>
      </c>
      <c r="N601">
        <v>287</v>
      </c>
      <c r="O601">
        <v>318</v>
      </c>
      <c r="P601">
        <v>257</v>
      </c>
      <c r="Q601">
        <v>267</v>
      </c>
      <c r="R601">
        <v>244</v>
      </c>
      <c r="S601">
        <v>264</v>
      </c>
      <c r="T601">
        <v>138</v>
      </c>
      <c r="U601">
        <v>175</v>
      </c>
      <c r="V601">
        <v>303</v>
      </c>
      <c r="W601">
        <v>173</v>
      </c>
      <c r="X601">
        <v>263</v>
      </c>
      <c r="Y601">
        <v>332</v>
      </c>
      <c r="Z601">
        <v>170</v>
      </c>
    </row>
    <row r="602" spans="1:26" x14ac:dyDescent="0.35">
      <c r="A602">
        <v>991</v>
      </c>
      <c r="B602" t="s">
        <v>611</v>
      </c>
      <c r="C602">
        <v>8</v>
      </c>
      <c r="D602">
        <v>8</v>
      </c>
      <c r="E602">
        <v>8</v>
      </c>
      <c r="F602">
        <v>8</v>
      </c>
      <c r="G602">
        <v>8</v>
      </c>
      <c r="H602">
        <v>8</v>
      </c>
      <c r="I602">
        <v>7</v>
      </c>
      <c r="J602">
        <v>7</v>
      </c>
      <c r="K602">
        <v>7</v>
      </c>
      <c r="L602">
        <v>7</v>
      </c>
      <c r="M602">
        <v>7</v>
      </c>
      <c r="N602">
        <v>7</v>
      </c>
      <c r="O602">
        <v>3</v>
      </c>
      <c r="P602">
        <v>4</v>
      </c>
      <c r="Q602">
        <v>8</v>
      </c>
      <c r="R602">
        <v>8</v>
      </c>
      <c r="S602">
        <v>6</v>
      </c>
      <c r="T602">
        <v>12</v>
      </c>
      <c r="U602">
        <v>7</v>
      </c>
      <c r="V602">
        <v>19</v>
      </c>
      <c r="W602">
        <v>9</v>
      </c>
      <c r="X602">
        <v>12</v>
      </c>
      <c r="Y602">
        <v>11</v>
      </c>
      <c r="Z602">
        <v>10</v>
      </c>
    </row>
    <row r="603" spans="1:26" x14ac:dyDescent="0.35">
      <c r="A603">
        <v>992</v>
      </c>
      <c r="B603" t="s">
        <v>612</v>
      </c>
      <c r="C603">
        <v>45</v>
      </c>
      <c r="D603">
        <v>45</v>
      </c>
      <c r="E603">
        <v>45</v>
      </c>
      <c r="F603">
        <v>45</v>
      </c>
      <c r="G603">
        <v>45</v>
      </c>
      <c r="H603">
        <v>45</v>
      </c>
      <c r="I603">
        <v>45</v>
      </c>
      <c r="J603">
        <v>45</v>
      </c>
      <c r="K603">
        <v>45</v>
      </c>
      <c r="L603">
        <v>30</v>
      </c>
      <c r="M603">
        <v>45</v>
      </c>
      <c r="N603">
        <v>45</v>
      </c>
      <c r="O603">
        <v>37</v>
      </c>
      <c r="P603">
        <v>20</v>
      </c>
      <c r="Q603">
        <v>22</v>
      </c>
      <c r="R603">
        <v>7</v>
      </c>
      <c r="S603">
        <v>73</v>
      </c>
      <c r="T603">
        <v>16</v>
      </c>
      <c r="U603">
        <v>17</v>
      </c>
      <c r="V603">
        <v>1</v>
      </c>
      <c r="W603">
        <v>20</v>
      </c>
      <c r="X603">
        <v>24</v>
      </c>
      <c r="Y603">
        <v>25</v>
      </c>
      <c r="Z603">
        <v>25</v>
      </c>
    </row>
    <row r="604" spans="1:26" x14ac:dyDescent="0.35">
      <c r="A604">
        <v>993</v>
      </c>
      <c r="B604" t="s">
        <v>613</v>
      </c>
      <c r="C604">
        <v>318</v>
      </c>
      <c r="D604">
        <v>303</v>
      </c>
      <c r="E604">
        <v>288</v>
      </c>
      <c r="F604">
        <v>318</v>
      </c>
      <c r="G604">
        <v>318</v>
      </c>
      <c r="H604">
        <v>288</v>
      </c>
      <c r="I604">
        <v>275</v>
      </c>
      <c r="J604">
        <v>318</v>
      </c>
      <c r="K604">
        <v>303</v>
      </c>
      <c r="L604">
        <v>333</v>
      </c>
      <c r="M604">
        <v>303</v>
      </c>
      <c r="N604">
        <v>288</v>
      </c>
      <c r="O604">
        <v>270</v>
      </c>
      <c r="P604">
        <v>232</v>
      </c>
      <c r="Q604">
        <v>792</v>
      </c>
      <c r="R604">
        <v>336</v>
      </c>
      <c r="S604">
        <v>498</v>
      </c>
      <c r="T604">
        <v>288</v>
      </c>
      <c r="U604">
        <v>255</v>
      </c>
      <c r="V604">
        <v>252</v>
      </c>
      <c r="W604">
        <v>393</v>
      </c>
      <c r="X604">
        <v>417</v>
      </c>
      <c r="Y604">
        <v>351</v>
      </c>
      <c r="Z604">
        <v>307</v>
      </c>
    </row>
    <row r="605" spans="1:26" x14ac:dyDescent="0.35">
      <c r="A605">
        <v>994</v>
      </c>
      <c r="B605" t="s">
        <v>614</v>
      </c>
      <c r="C605">
        <v>11</v>
      </c>
      <c r="D605">
        <v>11</v>
      </c>
      <c r="E605">
        <v>11</v>
      </c>
      <c r="F605">
        <v>11</v>
      </c>
      <c r="G605">
        <v>11</v>
      </c>
      <c r="H605">
        <v>11</v>
      </c>
      <c r="I605">
        <v>10</v>
      </c>
      <c r="J605">
        <v>10</v>
      </c>
      <c r="K605">
        <v>10</v>
      </c>
      <c r="L605">
        <v>10</v>
      </c>
      <c r="M605">
        <v>10</v>
      </c>
      <c r="N605">
        <v>10</v>
      </c>
      <c r="O605">
        <v>9</v>
      </c>
      <c r="P605">
        <v>11</v>
      </c>
      <c r="Q605">
        <v>15</v>
      </c>
      <c r="R605">
        <v>11</v>
      </c>
      <c r="S605">
        <v>7</v>
      </c>
      <c r="T605">
        <v>11</v>
      </c>
      <c r="U605">
        <v>13</v>
      </c>
      <c r="V605">
        <v>12</v>
      </c>
      <c r="W605">
        <v>9</v>
      </c>
      <c r="X605">
        <v>12</v>
      </c>
      <c r="Y605">
        <v>13</v>
      </c>
      <c r="Z605">
        <v>13</v>
      </c>
    </row>
    <row r="606" spans="1:26" x14ac:dyDescent="0.35">
      <c r="A606">
        <v>995</v>
      </c>
      <c r="B606" t="s">
        <v>615</v>
      </c>
      <c r="C606">
        <v>45</v>
      </c>
      <c r="D606">
        <v>45</v>
      </c>
      <c r="E606">
        <v>8</v>
      </c>
      <c r="F606">
        <v>23</v>
      </c>
      <c r="G606">
        <v>45</v>
      </c>
      <c r="H606">
        <v>45</v>
      </c>
      <c r="I606">
        <v>10</v>
      </c>
      <c r="J606">
        <v>10</v>
      </c>
      <c r="K606">
        <v>45</v>
      </c>
      <c r="L606">
        <v>45</v>
      </c>
      <c r="M606">
        <v>45</v>
      </c>
      <c r="N606">
        <v>45</v>
      </c>
      <c r="O606">
        <v>13</v>
      </c>
      <c r="P606">
        <v>47</v>
      </c>
      <c r="Q606">
        <v>8</v>
      </c>
      <c r="R606">
        <v>23</v>
      </c>
      <c r="S606">
        <v>18</v>
      </c>
      <c r="T606">
        <v>43</v>
      </c>
      <c r="U606">
        <v>6</v>
      </c>
      <c r="V606">
        <v>5</v>
      </c>
      <c r="W606">
        <v>31</v>
      </c>
      <c r="X606">
        <v>23</v>
      </c>
      <c r="Y606">
        <v>35</v>
      </c>
      <c r="Z606">
        <v>34</v>
      </c>
    </row>
    <row r="607" spans="1:26" x14ac:dyDescent="0.35">
      <c r="A607">
        <v>996</v>
      </c>
      <c r="B607" t="s">
        <v>616</v>
      </c>
      <c r="C607">
        <v>356</v>
      </c>
      <c r="D607">
        <v>356</v>
      </c>
      <c r="E607">
        <v>356</v>
      </c>
      <c r="F607">
        <v>356</v>
      </c>
      <c r="G607">
        <v>356</v>
      </c>
      <c r="H607">
        <v>356</v>
      </c>
      <c r="I607">
        <v>356</v>
      </c>
      <c r="J607">
        <v>356</v>
      </c>
      <c r="K607">
        <v>356</v>
      </c>
      <c r="L607">
        <v>356</v>
      </c>
      <c r="M607">
        <v>356</v>
      </c>
      <c r="N607">
        <v>356</v>
      </c>
      <c r="O607">
        <v>437</v>
      </c>
      <c r="P607">
        <v>265</v>
      </c>
      <c r="Q607">
        <v>296</v>
      </c>
      <c r="R607">
        <v>289</v>
      </c>
      <c r="S607">
        <v>379</v>
      </c>
      <c r="T607">
        <v>224</v>
      </c>
      <c r="U607">
        <v>376</v>
      </c>
      <c r="V607">
        <v>363</v>
      </c>
      <c r="W607">
        <v>375</v>
      </c>
      <c r="X607">
        <v>489</v>
      </c>
      <c r="Y607">
        <v>424</v>
      </c>
      <c r="Z607">
        <v>233</v>
      </c>
    </row>
    <row r="608" spans="1:26" x14ac:dyDescent="0.35">
      <c r="A608">
        <v>997</v>
      </c>
      <c r="B608" t="s">
        <v>617</v>
      </c>
      <c r="C608">
        <v>1</v>
      </c>
      <c r="D608">
        <v>1</v>
      </c>
      <c r="E608">
        <v>1</v>
      </c>
      <c r="F608">
        <v>2</v>
      </c>
      <c r="G608">
        <v>1</v>
      </c>
      <c r="H608">
        <v>6</v>
      </c>
      <c r="I608">
        <v>1</v>
      </c>
      <c r="J608">
        <v>2</v>
      </c>
      <c r="K608">
        <v>1</v>
      </c>
      <c r="L608">
        <v>1</v>
      </c>
      <c r="M608">
        <v>5</v>
      </c>
      <c r="N608">
        <v>1</v>
      </c>
      <c r="O608">
        <v>1</v>
      </c>
      <c r="P608">
        <v>3</v>
      </c>
      <c r="Q608">
        <v>5</v>
      </c>
      <c r="R608">
        <v>3</v>
      </c>
      <c r="S608">
        <v>1</v>
      </c>
      <c r="T608">
        <v>7</v>
      </c>
      <c r="U608">
        <v>1</v>
      </c>
      <c r="V608">
        <v>2</v>
      </c>
      <c r="W608">
        <v>1</v>
      </c>
      <c r="X608">
        <v>1</v>
      </c>
      <c r="Y608">
        <v>7</v>
      </c>
      <c r="Z608">
        <v>1</v>
      </c>
    </row>
    <row r="609" spans="1:26" x14ac:dyDescent="0.35">
      <c r="A609">
        <v>998</v>
      </c>
      <c r="B609" t="s">
        <v>618</v>
      </c>
      <c r="C609">
        <v>1276</v>
      </c>
      <c r="D609">
        <v>1291</v>
      </c>
      <c r="E609">
        <v>1284</v>
      </c>
      <c r="F609">
        <v>1330</v>
      </c>
      <c r="G609">
        <v>1321</v>
      </c>
      <c r="H609">
        <v>1308</v>
      </c>
      <c r="I609">
        <v>1311</v>
      </c>
      <c r="J609">
        <v>1298</v>
      </c>
      <c r="K609">
        <v>1289</v>
      </c>
      <c r="L609">
        <v>1345</v>
      </c>
      <c r="M609">
        <v>1315</v>
      </c>
      <c r="N609">
        <v>1307</v>
      </c>
      <c r="O609">
        <v>1739</v>
      </c>
      <c r="P609">
        <v>1679</v>
      </c>
      <c r="Q609">
        <v>1546</v>
      </c>
      <c r="R609">
        <v>1994</v>
      </c>
      <c r="S609">
        <v>2562</v>
      </c>
      <c r="T609">
        <v>2354</v>
      </c>
      <c r="U609">
        <v>2259</v>
      </c>
      <c r="V609">
        <v>2767</v>
      </c>
      <c r="W609">
        <v>2158</v>
      </c>
      <c r="X609">
        <v>3184</v>
      </c>
      <c r="Y609">
        <v>3406</v>
      </c>
      <c r="Z609">
        <v>4269</v>
      </c>
    </row>
    <row r="610" spans="1:26" x14ac:dyDescent="0.35">
      <c r="A610">
        <v>999</v>
      </c>
      <c r="B610" t="s">
        <v>619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</row>
    <row r="611" spans="1:26" x14ac:dyDescent="0.35">
      <c r="A611">
        <v>999</v>
      </c>
      <c r="B611" t="s">
        <v>619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</row>
    <row r="612" spans="1:26" x14ac:dyDescent="0.35">
      <c r="A612">
        <v>999</v>
      </c>
      <c r="B612" t="s">
        <v>619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</row>
    <row r="613" spans="1:26" x14ac:dyDescent="0.35">
      <c r="A613">
        <v>1000</v>
      </c>
      <c r="B613" t="s">
        <v>619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</row>
    <row r="614" spans="1:26" x14ac:dyDescent="0.35">
      <c r="A614">
        <v>1001</v>
      </c>
      <c r="B614" t="s">
        <v>619</v>
      </c>
      <c r="C614">
        <v>8</v>
      </c>
      <c r="D614">
        <v>8</v>
      </c>
      <c r="E614">
        <v>8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8</v>
      </c>
      <c r="P614">
        <v>8</v>
      </c>
      <c r="Q614">
        <v>8</v>
      </c>
      <c r="R614">
        <v>8</v>
      </c>
      <c r="S614">
        <v>8</v>
      </c>
      <c r="T614">
        <v>8</v>
      </c>
      <c r="U614">
        <v>8</v>
      </c>
      <c r="V614">
        <v>8</v>
      </c>
      <c r="W614">
        <v>8</v>
      </c>
      <c r="X614">
        <v>8</v>
      </c>
      <c r="Y614">
        <v>8</v>
      </c>
      <c r="Z614">
        <v>8</v>
      </c>
    </row>
    <row r="615" spans="1:26" x14ac:dyDescent="0.35">
      <c r="A615">
        <v>1004</v>
      </c>
      <c r="B615" t="s">
        <v>620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57</v>
      </c>
      <c r="P615">
        <v>57</v>
      </c>
      <c r="Q615">
        <v>34</v>
      </c>
      <c r="R615">
        <v>29</v>
      </c>
      <c r="S615">
        <v>42</v>
      </c>
      <c r="T615">
        <v>24</v>
      </c>
      <c r="U615">
        <v>27</v>
      </c>
      <c r="V615">
        <v>36</v>
      </c>
      <c r="W615">
        <v>47</v>
      </c>
      <c r="X615">
        <v>32</v>
      </c>
      <c r="Y615">
        <v>24</v>
      </c>
      <c r="Z615">
        <v>19</v>
      </c>
    </row>
    <row r="616" spans="1:26" x14ac:dyDescent="0.35">
      <c r="A616">
        <v>1005</v>
      </c>
      <c r="B616" t="s">
        <v>621</v>
      </c>
      <c r="C616">
        <v>2095</v>
      </c>
      <c r="D616">
        <v>2444</v>
      </c>
      <c r="E616">
        <v>2792</v>
      </c>
      <c r="F616">
        <v>3141</v>
      </c>
      <c r="G616">
        <v>3141</v>
      </c>
      <c r="H616">
        <v>3141</v>
      </c>
      <c r="I616">
        <v>3141</v>
      </c>
      <c r="J616">
        <v>3141</v>
      </c>
      <c r="K616">
        <v>3490</v>
      </c>
      <c r="L616">
        <v>3141</v>
      </c>
      <c r="M616">
        <v>3141</v>
      </c>
      <c r="N616">
        <v>2095</v>
      </c>
      <c r="O616">
        <v>555</v>
      </c>
      <c r="P616">
        <v>1489</v>
      </c>
      <c r="Q616">
        <v>3300</v>
      </c>
      <c r="R616">
        <v>716</v>
      </c>
      <c r="S616">
        <v>1019</v>
      </c>
      <c r="T616">
        <v>492</v>
      </c>
      <c r="U616">
        <v>1323</v>
      </c>
      <c r="V616">
        <v>809</v>
      </c>
      <c r="W616">
        <v>1481</v>
      </c>
      <c r="X616">
        <v>820</v>
      </c>
      <c r="Y616">
        <v>563</v>
      </c>
      <c r="Z616">
        <v>785</v>
      </c>
    </row>
    <row r="617" spans="1:26" x14ac:dyDescent="0.35">
      <c r="A617">
        <v>1006</v>
      </c>
      <c r="B617" t="s">
        <v>622</v>
      </c>
      <c r="C617">
        <v>2638</v>
      </c>
      <c r="D617">
        <v>2902</v>
      </c>
      <c r="E617">
        <v>3166</v>
      </c>
      <c r="F617">
        <v>3693</v>
      </c>
      <c r="G617">
        <v>3957</v>
      </c>
      <c r="H617">
        <v>3957</v>
      </c>
      <c r="I617">
        <v>4222</v>
      </c>
      <c r="J617">
        <v>4485</v>
      </c>
      <c r="K617">
        <v>4749</v>
      </c>
      <c r="L617">
        <v>5277</v>
      </c>
      <c r="M617">
        <v>6331</v>
      </c>
      <c r="N617">
        <v>7387</v>
      </c>
      <c r="O617">
        <v>1836</v>
      </c>
      <c r="P617">
        <v>2170</v>
      </c>
      <c r="Q617">
        <v>2372</v>
      </c>
      <c r="R617">
        <v>2581</v>
      </c>
      <c r="S617">
        <v>2934</v>
      </c>
      <c r="T617">
        <v>1630</v>
      </c>
      <c r="U617">
        <v>1425</v>
      </c>
      <c r="V617">
        <v>3783</v>
      </c>
      <c r="W617">
        <v>2627</v>
      </c>
      <c r="X617">
        <v>2538</v>
      </c>
      <c r="Y617">
        <v>2761</v>
      </c>
      <c r="Z617">
        <v>6219</v>
      </c>
    </row>
    <row r="618" spans="1:26" x14ac:dyDescent="0.35">
      <c r="A618">
        <v>1007</v>
      </c>
      <c r="B618" t="s">
        <v>623</v>
      </c>
      <c r="C618">
        <v>-1138</v>
      </c>
      <c r="D618">
        <v>-1211</v>
      </c>
      <c r="E618">
        <v>-1284</v>
      </c>
      <c r="F618">
        <v>-1532</v>
      </c>
      <c r="G618">
        <v>-1707</v>
      </c>
      <c r="H618">
        <v>-1707</v>
      </c>
      <c r="I618">
        <v>-1883</v>
      </c>
      <c r="J618">
        <v>-2058</v>
      </c>
      <c r="K618">
        <v>-2131</v>
      </c>
      <c r="L618">
        <v>-2583</v>
      </c>
      <c r="M618">
        <v>-3283</v>
      </c>
      <c r="N618">
        <v>-4290</v>
      </c>
      <c r="O618">
        <v>-1281</v>
      </c>
      <c r="P618">
        <v>-681</v>
      </c>
      <c r="Q618">
        <v>927</v>
      </c>
      <c r="R618">
        <v>-1865</v>
      </c>
      <c r="S618">
        <v>-1915</v>
      </c>
      <c r="T618">
        <v>-1138</v>
      </c>
      <c r="U618">
        <v>-102</v>
      </c>
      <c r="V618">
        <v>-2974</v>
      </c>
      <c r="W618">
        <v>-1146</v>
      </c>
      <c r="X618">
        <v>-1718</v>
      </c>
      <c r="Y618">
        <v>-2198</v>
      </c>
      <c r="Z618">
        <v>-5434</v>
      </c>
    </row>
    <row r="619" spans="1:26" x14ac:dyDescent="0.35">
      <c r="A619">
        <v>1010</v>
      </c>
      <c r="B619" t="s">
        <v>630</v>
      </c>
      <c r="C619">
        <v>29</v>
      </c>
      <c r="D619">
        <v>32</v>
      </c>
      <c r="E619">
        <v>31</v>
      </c>
      <c r="F619">
        <v>32</v>
      </c>
      <c r="G619">
        <v>29</v>
      </c>
      <c r="H619">
        <v>39</v>
      </c>
      <c r="I619">
        <v>28</v>
      </c>
      <c r="J619">
        <v>33</v>
      </c>
      <c r="K619">
        <v>28</v>
      </c>
      <c r="L619">
        <v>29</v>
      </c>
      <c r="M619">
        <v>32</v>
      </c>
      <c r="N619">
        <v>28</v>
      </c>
      <c r="O619">
        <v>37</v>
      </c>
      <c r="P619">
        <v>43</v>
      </c>
      <c r="Q619">
        <v>37</v>
      </c>
      <c r="R619">
        <v>40</v>
      </c>
      <c r="S619">
        <v>33</v>
      </c>
      <c r="T619">
        <v>40</v>
      </c>
      <c r="U619">
        <v>32</v>
      </c>
      <c r="V619">
        <v>23</v>
      </c>
      <c r="W619">
        <v>38</v>
      </c>
      <c r="X619">
        <v>31</v>
      </c>
      <c r="Y619">
        <v>40</v>
      </c>
      <c r="Z619">
        <v>37</v>
      </c>
    </row>
    <row r="620" spans="1:26" x14ac:dyDescent="0.35">
      <c r="A620">
        <v>1013</v>
      </c>
      <c r="B620" t="s">
        <v>625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</row>
    <row r="621" spans="1:26" x14ac:dyDescent="0.35">
      <c r="A621">
        <v>1013</v>
      </c>
      <c r="B621" t="s">
        <v>625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</row>
    <row r="622" spans="1:26" x14ac:dyDescent="0.35">
      <c r="A622">
        <v>1013</v>
      </c>
      <c r="B622" t="s">
        <v>625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</row>
    <row r="623" spans="1:26" x14ac:dyDescent="0.35">
      <c r="A623">
        <v>1016</v>
      </c>
      <c r="B623" t="s">
        <v>631</v>
      </c>
      <c r="C623">
        <v>598</v>
      </c>
      <c r="D623">
        <v>665</v>
      </c>
      <c r="E623">
        <v>665</v>
      </c>
      <c r="F623">
        <v>665</v>
      </c>
      <c r="G623">
        <v>665</v>
      </c>
      <c r="H623">
        <v>665</v>
      </c>
      <c r="I623">
        <v>665</v>
      </c>
      <c r="J623">
        <v>665</v>
      </c>
      <c r="K623">
        <v>665</v>
      </c>
      <c r="L623">
        <v>665</v>
      </c>
      <c r="M623">
        <v>665</v>
      </c>
      <c r="N623">
        <v>665</v>
      </c>
      <c r="O623">
        <v>537</v>
      </c>
      <c r="P623">
        <v>340</v>
      </c>
      <c r="Q623">
        <v>260</v>
      </c>
      <c r="R623">
        <v>521</v>
      </c>
      <c r="S623">
        <v>959</v>
      </c>
      <c r="T623">
        <v>93</v>
      </c>
      <c r="U623">
        <v>2750</v>
      </c>
      <c r="V623">
        <v>7417</v>
      </c>
      <c r="W623">
        <v>0</v>
      </c>
      <c r="X623">
        <v>0</v>
      </c>
      <c r="Y623">
        <v>219</v>
      </c>
      <c r="Z623">
        <v>417</v>
      </c>
    </row>
    <row r="624" spans="1:26" x14ac:dyDescent="0.35">
      <c r="A624">
        <v>1017</v>
      </c>
      <c r="B624" t="s">
        <v>631</v>
      </c>
      <c r="C624">
        <v>478</v>
      </c>
      <c r="D624">
        <v>465</v>
      </c>
      <c r="E624">
        <v>465</v>
      </c>
      <c r="F624">
        <v>465</v>
      </c>
      <c r="G624">
        <v>465</v>
      </c>
      <c r="H624">
        <v>465</v>
      </c>
      <c r="I624">
        <v>465</v>
      </c>
      <c r="J624">
        <v>465</v>
      </c>
      <c r="K624">
        <v>465</v>
      </c>
      <c r="L624">
        <v>465</v>
      </c>
      <c r="M624">
        <v>445</v>
      </c>
      <c r="N624">
        <v>456</v>
      </c>
      <c r="O624">
        <v>38</v>
      </c>
      <c r="P624">
        <v>242</v>
      </c>
      <c r="Q624">
        <v>400</v>
      </c>
      <c r="R624">
        <v>48</v>
      </c>
      <c r="S624">
        <v>824</v>
      </c>
      <c r="T624">
        <v>744</v>
      </c>
      <c r="U624">
        <v>729</v>
      </c>
      <c r="V624">
        <v>66</v>
      </c>
      <c r="W624">
        <v>91</v>
      </c>
      <c r="X624">
        <v>156</v>
      </c>
      <c r="Y624">
        <v>1061</v>
      </c>
      <c r="Z624">
        <v>3084</v>
      </c>
    </row>
    <row r="625" spans="1:26" x14ac:dyDescent="0.35">
      <c r="A625">
        <v>1018</v>
      </c>
      <c r="B625" t="s">
        <v>631</v>
      </c>
      <c r="C625">
        <v>392</v>
      </c>
      <c r="D625">
        <v>397</v>
      </c>
      <c r="E625">
        <v>397</v>
      </c>
      <c r="F625">
        <v>397</v>
      </c>
      <c r="G625">
        <v>397</v>
      </c>
      <c r="H625">
        <v>397</v>
      </c>
      <c r="I625">
        <v>397</v>
      </c>
      <c r="J625">
        <v>397</v>
      </c>
      <c r="K625">
        <v>397</v>
      </c>
      <c r="L625">
        <v>397</v>
      </c>
      <c r="M625">
        <v>397</v>
      </c>
      <c r="N625">
        <v>397</v>
      </c>
      <c r="O625">
        <v>0</v>
      </c>
      <c r="P625">
        <v>114</v>
      </c>
      <c r="Q625">
        <v>0</v>
      </c>
      <c r="R625">
        <v>110</v>
      </c>
      <c r="S625">
        <v>1035</v>
      </c>
      <c r="T625">
        <v>383</v>
      </c>
      <c r="U625">
        <v>429</v>
      </c>
      <c r="V625">
        <v>288</v>
      </c>
      <c r="W625">
        <v>175</v>
      </c>
      <c r="X625">
        <v>860</v>
      </c>
      <c r="Y625">
        <v>83</v>
      </c>
      <c r="Z625">
        <v>6283</v>
      </c>
    </row>
    <row r="626" spans="1:26" x14ac:dyDescent="0.35">
      <c r="A626">
        <v>1019</v>
      </c>
      <c r="B626" t="s">
        <v>631</v>
      </c>
      <c r="C626">
        <v>610</v>
      </c>
      <c r="D626">
        <v>589</v>
      </c>
      <c r="E626">
        <v>589</v>
      </c>
      <c r="F626">
        <v>589</v>
      </c>
      <c r="G626">
        <v>589</v>
      </c>
      <c r="H626">
        <v>589</v>
      </c>
      <c r="I626">
        <v>589</v>
      </c>
      <c r="J626">
        <v>589</v>
      </c>
      <c r="K626">
        <v>589</v>
      </c>
      <c r="L626">
        <v>589</v>
      </c>
      <c r="M626">
        <v>589</v>
      </c>
      <c r="N626">
        <v>589</v>
      </c>
      <c r="O626">
        <v>498</v>
      </c>
      <c r="P626">
        <v>0</v>
      </c>
      <c r="Q626">
        <v>601</v>
      </c>
      <c r="R626">
        <v>0</v>
      </c>
      <c r="S626">
        <v>-326</v>
      </c>
      <c r="T626">
        <v>271</v>
      </c>
      <c r="U626">
        <v>581</v>
      </c>
      <c r="V626">
        <v>299</v>
      </c>
      <c r="W626">
        <v>647</v>
      </c>
      <c r="X626">
        <v>518</v>
      </c>
      <c r="Y626">
        <v>1108</v>
      </c>
      <c r="Z626">
        <v>220</v>
      </c>
    </row>
    <row r="627" spans="1:26" x14ac:dyDescent="0.35">
      <c r="A627">
        <v>1021</v>
      </c>
      <c r="B627" t="s">
        <v>631</v>
      </c>
      <c r="C627">
        <v>554</v>
      </c>
      <c r="D627">
        <v>553</v>
      </c>
      <c r="E627">
        <v>553</v>
      </c>
      <c r="F627">
        <v>553</v>
      </c>
      <c r="G627">
        <v>553</v>
      </c>
      <c r="H627">
        <v>553</v>
      </c>
      <c r="I627">
        <v>553</v>
      </c>
      <c r="J627">
        <v>553</v>
      </c>
      <c r="K627">
        <v>553</v>
      </c>
      <c r="L627">
        <v>553</v>
      </c>
      <c r="M627">
        <v>553</v>
      </c>
      <c r="N627">
        <v>553</v>
      </c>
      <c r="O627">
        <v>0</v>
      </c>
      <c r="P627">
        <v>1138</v>
      </c>
      <c r="Q627">
        <v>964</v>
      </c>
      <c r="R627">
        <v>897</v>
      </c>
      <c r="S627">
        <v>0</v>
      </c>
      <c r="T627">
        <v>412</v>
      </c>
      <c r="U627">
        <v>232</v>
      </c>
      <c r="V627">
        <v>0</v>
      </c>
      <c r="W627">
        <v>602</v>
      </c>
      <c r="X627">
        <v>226</v>
      </c>
      <c r="Y627">
        <v>709</v>
      </c>
      <c r="Z627">
        <v>2065</v>
      </c>
    </row>
    <row r="628" spans="1:26" x14ac:dyDescent="0.35">
      <c r="A628">
        <v>1022</v>
      </c>
      <c r="B628" t="s">
        <v>631</v>
      </c>
      <c r="C628">
        <v>392</v>
      </c>
      <c r="D628">
        <v>428</v>
      </c>
      <c r="E628">
        <v>428</v>
      </c>
      <c r="F628">
        <v>428</v>
      </c>
      <c r="G628">
        <v>428</v>
      </c>
      <c r="H628">
        <v>428</v>
      </c>
      <c r="I628">
        <v>428</v>
      </c>
      <c r="J628">
        <v>428</v>
      </c>
      <c r="K628">
        <v>428</v>
      </c>
      <c r="L628">
        <v>428</v>
      </c>
      <c r="M628">
        <v>428</v>
      </c>
      <c r="N628">
        <v>428</v>
      </c>
      <c r="O628">
        <v>650</v>
      </c>
      <c r="P628">
        <v>108</v>
      </c>
      <c r="Q628">
        <v>0</v>
      </c>
      <c r="R628">
        <v>542</v>
      </c>
      <c r="S628">
        <v>1160</v>
      </c>
      <c r="T628">
        <v>0</v>
      </c>
      <c r="U628">
        <v>104</v>
      </c>
      <c r="V628">
        <v>300</v>
      </c>
      <c r="W628">
        <v>0</v>
      </c>
      <c r="X628">
        <v>1790</v>
      </c>
      <c r="Y628">
        <v>0</v>
      </c>
      <c r="Z628">
        <v>474</v>
      </c>
    </row>
    <row r="629" spans="1:26" x14ac:dyDescent="0.35">
      <c r="A629">
        <v>1024</v>
      </c>
      <c r="B629" t="s">
        <v>631</v>
      </c>
      <c r="C629">
        <v>374</v>
      </c>
      <c r="D629">
        <v>400</v>
      </c>
      <c r="E629">
        <v>400</v>
      </c>
      <c r="F629">
        <v>400</v>
      </c>
      <c r="G629">
        <v>400</v>
      </c>
      <c r="H629">
        <v>400</v>
      </c>
      <c r="I629">
        <v>400</v>
      </c>
      <c r="J629">
        <v>400</v>
      </c>
      <c r="K629">
        <v>400</v>
      </c>
      <c r="L629">
        <v>400</v>
      </c>
      <c r="M629">
        <v>400</v>
      </c>
      <c r="N629">
        <v>400</v>
      </c>
      <c r="O629">
        <v>0</v>
      </c>
      <c r="P629">
        <v>117</v>
      </c>
      <c r="Q629">
        <v>276</v>
      </c>
      <c r="R629">
        <v>0</v>
      </c>
      <c r="S629">
        <v>162</v>
      </c>
      <c r="T629">
        <v>0</v>
      </c>
      <c r="U629">
        <v>857</v>
      </c>
      <c r="V629">
        <v>373</v>
      </c>
      <c r="W629">
        <v>253</v>
      </c>
      <c r="X629">
        <v>165</v>
      </c>
      <c r="Y629">
        <v>360</v>
      </c>
      <c r="Z629">
        <v>0</v>
      </c>
    </row>
    <row r="630" spans="1:26" x14ac:dyDescent="0.35">
      <c r="A630">
        <v>1025</v>
      </c>
      <c r="B630" t="s">
        <v>631</v>
      </c>
      <c r="C630">
        <v>424</v>
      </c>
      <c r="D630">
        <v>418</v>
      </c>
      <c r="E630">
        <v>418</v>
      </c>
      <c r="F630">
        <v>418</v>
      </c>
      <c r="G630">
        <v>418</v>
      </c>
      <c r="H630">
        <v>418</v>
      </c>
      <c r="I630">
        <v>418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1710</v>
      </c>
      <c r="P630">
        <v>268</v>
      </c>
      <c r="Q630">
        <v>120</v>
      </c>
      <c r="R630">
        <v>203</v>
      </c>
      <c r="S630">
        <v>50</v>
      </c>
      <c r="T630">
        <v>975</v>
      </c>
      <c r="U630">
        <v>77</v>
      </c>
      <c r="V630">
        <v>6</v>
      </c>
      <c r="W630">
        <v>0</v>
      </c>
      <c r="X630">
        <v>0</v>
      </c>
      <c r="Y630">
        <v>0</v>
      </c>
      <c r="Z630">
        <v>0</v>
      </c>
    </row>
    <row r="631" spans="1:26" x14ac:dyDescent="0.35">
      <c r="A631">
        <v>1026</v>
      </c>
      <c r="B631" t="s">
        <v>631</v>
      </c>
      <c r="C631">
        <v>643</v>
      </c>
      <c r="D631">
        <v>627</v>
      </c>
      <c r="E631">
        <v>627</v>
      </c>
      <c r="F631">
        <v>627</v>
      </c>
      <c r="G631">
        <v>627</v>
      </c>
      <c r="H631">
        <v>627</v>
      </c>
      <c r="I631">
        <v>627</v>
      </c>
      <c r="J631">
        <v>627</v>
      </c>
      <c r="K631">
        <v>627</v>
      </c>
      <c r="L631">
        <v>627</v>
      </c>
      <c r="M631">
        <v>627</v>
      </c>
      <c r="N631">
        <v>627</v>
      </c>
      <c r="O631">
        <v>381</v>
      </c>
      <c r="P631">
        <v>1098</v>
      </c>
      <c r="Q631">
        <v>513</v>
      </c>
      <c r="R631">
        <v>1336</v>
      </c>
      <c r="S631">
        <v>193</v>
      </c>
      <c r="T631">
        <v>242</v>
      </c>
      <c r="U631">
        <v>141</v>
      </c>
      <c r="V631">
        <v>0</v>
      </c>
      <c r="W631">
        <v>187</v>
      </c>
      <c r="X631">
        <v>306</v>
      </c>
      <c r="Y631">
        <v>1237</v>
      </c>
      <c r="Z631">
        <v>2746</v>
      </c>
    </row>
    <row r="632" spans="1:26" x14ac:dyDescent="0.35">
      <c r="A632">
        <v>1032</v>
      </c>
      <c r="B632" t="s">
        <v>631</v>
      </c>
      <c r="C632">
        <v>362</v>
      </c>
      <c r="D632">
        <v>364</v>
      </c>
      <c r="E632">
        <v>364</v>
      </c>
      <c r="F632">
        <v>364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17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</row>
    <row r="633" spans="1:26" x14ac:dyDescent="0.35">
      <c r="A633">
        <v>1033</v>
      </c>
      <c r="B633" t="s">
        <v>631</v>
      </c>
      <c r="C633">
        <v>543</v>
      </c>
      <c r="D633">
        <v>540</v>
      </c>
      <c r="E633">
        <v>540</v>
      </c>
      <c r="F633">
        <v>540</v>
      </c>
      <c r="G633">
        <v>540</v>
      </c>
      <c r="H633">
        <v>540</v>
      </c>
      <c r="I633">
        <v>540</v>
      </c>
      <c r="J633">
        <v>540</v>
      </c>
      <c r="K633">
        <v>540</v>
      </c>
      <c r="L633">
        <v>540</v>
      </c>
      <c r="M633">
        <v>540</v>
      </c>
      <c r="N633">
        <v>540</v>
      </c>
      <c r="O633">
        <v>149</v>
      </c>
      <c r="P633">
        <v>103</v>
      </c>
      <c r="Q633">
        <v>504</v>
      </c>
      <c r="R633">
        <v>120</v>
      </c>
      <c r="S633">
        <v>0</v>
      </c>
      <c r="T633">
        <v>0</v>
      </c>
      <c r="U633">
        <v>216</v>
      </c>
      <c r="V633">
        <v>665</v>
      </c>
      <c r="W633">
        <v>160</v>
      </c>
      <c r="X633">
        <v>423</v>
      </c>
      <c r="Y633">
        <v>900</v>
      </c>
      <c r="Z633">
        <v>1213</v>
      </c>
    </row>
    <row r="634" spans="1:26" x14ac:dyDescent="0.35">
      <c r="A634">
        <v>1063</v>
      </c>
      <c r="B634" t="s">
        <v>632</v>
      </c>
      <c r="C634">
        <v>12052</v>
      </c>
      <c r="D634">
        <v>12518</v>
      </c>
      <c r="E634">
        <v>11902</v>
      </c>
      <c r="F634">
        <v>12088</v>
      </c>
      <c r="G634">
        <v>12104</v>
      </c>
      <c r="H634">
        <v>12129</v>
      </c>
      <c r="I634">
        <v>12300</v>
      </c>
      <c r="J634">
        <v>12238</v>
      </c>
      <c r="K634">
        <v>12922</v>
      </c>
      <c r="L634">
        <v>12435</v>
      </c>
      <c r="M634">
        <v>12728</v>
      </c>
      <c r="N634">
        <v>12940</v>
      </c>
      <c r="O634">
        <v>12453</v>
      </c>
      <c r="P634">
        <v>11947</v>
      </c>
      <c r="Q634">
        <v>12344</v>
      </c>
      <c r="R634">
        <v>11960</v>
      </c>
      <c r="S634">
        <v>12014</v>
      </c>
      <c r="T634">
        <v>11756</v>
      </c>
      <c r="U634">
        <v>11736</v>
      </c>
      <c r="V634">
        <v>11442</v>
      </c>
      <c r="W634">
        <v>12190</v>
      </c>
      <c r="X634">
        <v>11733</v>
      </c>
      <c r="Y634">
        <v>11973</v>
      </c>
      <c r="Z634">
        <v>11973</v>
      </c>
    </row>
    <row r="635" spans="1:26" x14ac:dyDescent="0.35">
      <c r="A635">
        <v>1064</v>
      </c>
      <c r="B635" t="s">
        <v>633</v>
      </c>
      <c r="C635">
        <v>1793</v>
      </c>
      <c r="D635">
        <v>1207</v>
      </c>
      <c r="E635">
        <v>1226</v>
      </c>
      <c r="F635">
        <v>1245</v>
      </c>
      <c r="G635">
        <v>1263</v>
      </c>
      <c r="H635">
        <v>1290</v>
      </c>
      <c r="I635">
        <v>1311</v>
      </c>
      <c r="J635">
        <v>1332</v>
      </c>
      <c r="K635">
        <v>1350</v>
      </c>
      <c r="L635">
        <v>1379</v>
      </c>
      <c r="M635">
        <v>1403</v>
      </c>
      <c r="N635">
        <v>2107</v>
      </c>
      <c r="O635">
        <v>3469</v>
      </c>
      <c r="P635">
        <v>1180</v>
      </c>
      <c r="Q635">
        <v>1248</v>
      </c>
      <c r="R635">
        <v>1160</v>
      </c>
      <c r="S635">
        <v>1227</v>
      </c>
      <c r="T635">
        <v>1164</v>
      </c>
      <c r="U635">
        <v>1228</v>
      </c>
      <c r="V635">
        <v>1171</v>
      </c>
      <c r="W635">
        <v>1171</v>
      </c>
      <c r="X635">
        <v>1103</v>
      </c>
      <c r="Y635">
        <v>1171</v>
      </c>
      <c r="Z635">
        <v>1103</v>
      </c>
    </row>
    <row r="636" spans="1:26" x14ac:dyDescent="0.35">
      <c r="A636">
        <v>1065</v>
      </c>
      <c r="B636" t="s">
        <v>634</v>
      </c>
      <c r="C636">
        <v>1641</v>
      </c>
      <c r="D636">
        <v>60</v>
      </c>
      <c r="E636">
        <v>74</v>
      </c>
      <c r="F636">
        <v>90</v>
      </c>
      <c r="G636">
        <v>108</v>
      </c>
      <c r="H636">
        <v>126</v>
      </c>
      <c r="I636">
        <v>144</v>
      </c>
      <c r="J636">
        <v>162</v>
      </c>
      <c r="K636">
        <v>180</v>
      </c>
      <c r="L636">
        <v>200</v>
      </c>
      <c r="M636">
        <v>218</v>
      </c>
      <c r="N636">
        <v>233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680</v>
      </c>
    </row>
    <row r="637" spans="1:26" x14ac:dyDescent="0.35">
      <c r="A637">
        <v>1066</v>
      </c>
      <c r="B637" t="s">
        <v>635</v>
      </c>
      <c r="C637">
        <v>1290</v>
      </c>
      <c r="D637">
        <v>1504</v>
      </c>
      <c r="E637">
        <v>1719</v>
      </c>
      <c r="F637">
        <v>1934</v>
      </c>
      <c r="G637">
        <v>1934</v>
      </c>
      <c r="H637">
        <v>1934</v>
      </c>
      <c r="I637">
        <v>1934</v>
      </c>
      <c r="J637">
        <v>1934</v>
      </c>
      <c r="K637">
        <v>1934</v>
      </c>
      <c r="L637">
        <v>1934</v>
      </c>
      <c r="M637">
        <v>2149</v>
      </c>
      <c r="N637">
        <v>1292</v>
      </c>
      <c r="O637">
        <v>540</v>
      </c>
      <c r="P637">
        <v>1159</v>
      </c>
      <c r="Q637">
        <v>318</v>
      </c>
      <c r="R637">
        <v>2434</v>
      </c>
      <c r="S637">
        <v>1939</v>
      </c>
      <c r="T637">
        <v>65</v>
      </c>
      <c r="U637">
        <v>950</v>
      </c>
      <c r="V637">
        <v>0</v>
      </c>
      <c r="W637">
        <v>210</v>
      </c>
      <c r="X637">
        <v>490</v>
      </c>
      <c r="Y637">
        <v>53</v>
      </c>
      <c r="Z637">
        <v>290</v>
      </c>
    </row>
    <row r="638" spans="1:26" x14ac:dyDescent="0.35">
      <c r="A638">
        <v>1067</v>
      </c>
      <c r="B638" t="s">
        <v>636</v>
      </c>
      <c r="C638">
        <v>1170</v>
      </c>
      <c r="D638">
        <v>1365</v>
      </c>
      <c r="E638">
        <v>1560</v>
      </c>
      <c r="F638">
        <v>1755</v>
      </c>
      <c r="G638">
        <v>1755</v>
      </c>
      <c r="H638">
        <v>1755</v>
      </c>
      <c r="I638">
        <v>1755</v>
      </c>
      <c r="J638">
        <v>1755</v>
      </c>
      <c r="K638">
        <v>1755</v>
      </c>
      <c r="L638">
        <v>1755</v>
      </c>
      <c r="M638">
        <v>1950</v>
      </c>
      <c r="N638">
        <v>1165</v>
      </c>
      <c r="O638">
        <v>2295</v>
      </c>
      <c r="P638">
        <v>2100</v>
      </c>
      <c r="Q638">
        <v>220</v>
      </c>
      <c r="R638">
        <v>5425</v>
      </c>
      <c r="S638">
        <v>1321</v>
      </c>
      <c r="T638">
        <v>175</v>
      </c>
      <c r="U638">
        <v>620</v>
      </c>
      <c r="V638">
        <v>150</v>
      </c>
      <c r="W638">
        <v>0</v>
      </c>
      <c r="X638">
        <v>1132</v>
      </c>
      <c r="Y638">
        <v>105</v>
      </c>
      <c r="Z638">
        <v>165</v>
      </c>
    </row>
    <row r="639" spans="1:26" x14ac:dyDescent="0.35">
      <c r="A639">
        <v>1068</v>
      </c>
      <c r="B639" t="s">
        <v>637</v>
      </c>
      <c r="C639">
        <v>0</v>
      </c>
      <c r="D639">
        <v>12</v>
      </c>
      <c r="E639">
        <v>26</v>
      </c>
      <c r="F639">
        <v>42</v>
      </c>
      <c r="G639">
        <v>60</v>
      </c>
      <c r="H639">
        <v>78</v>
      </c>
      <c r="I639">
        <v>96</v>
      </c>
      <c r="J639">
        <v>114</v>
      </c>
      <c r="K639">
        <v>132</v>
      </c>
      <c r="L639">
        <v>150</v>
      </c>
      <c r="M639">
        <v>168</v>
      </c>
      <c r="N639">
        <v>188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</row>
    <row r="640" spans="1:26" x14ac:dyDescent="0.35">
      <c r="A640">
        <v>1069</v>
      </c>
      <c r="B640" t="s">
        <v>638</v>
      </c>
      <c r="C640">
        <v>2460</v>
      </c>
      <c r="D640">
        <v>2869</v>
      </c>
      <c r="E640">
        <v>3279</v>
      </c>
      <c r="F640">
        <v>3689</v>
      </c>
      <c r="G640">
        <v>3689</v>
      </c>
      <c r="H640">
        <v>3689</v>
      </c>
      <c r="I640">
        <v>3689</v>
      </c>
      <c r="J640">
        <v>3689</v>
      </c>
      <c r="K640">
        <v>3689</v>
      </c>
      <c r="L640">
        <v>3689</v>
      </c>
      <c r="M640">
        <v>4099</v>
      </c>
      <c r="N640">
        <v>2457</v>
      </c>
      <c r="O640">
        <v>2835</v>
      </c>
      <c r="P640">
        <v>3259</v>
      </c>
      <c r="Q640">
        <v>538</v>
      </c>
      <c r="R640">
        <v>7859</v>
      </c>
      <c r="S640">
        <v>3260</v>
      </c>
      <c r="T640">
        <v>240</v>
      </c>
      <c r="U640">
        <v>1570</v>
      </c>
      <c r="V640">
        <v>150</v>
      </c>
      <c r="W640">
        <v>210</v>
      </c>
      <c r="X640">
        <v>1622</v>
      </c>
      <c r="Y640">
        <v>158</v>
      </c>
      <c r="Z640">
        <v>455</v>
      </c>
    </row>
    <row r="641" spans="1:26" x14ac:dyDescent="0.35">
      <c r="A641">
        <v>1070</v>
      </c>
      <c r="B641" t="s">
        <v>647</v>
      </c>
      <c r="C641">
        <v>18</v>
      </c>
      <c r="D641">
        <v>18</v>
      </c>
      <c r="E641">
        <v>18</v>
      </c>
      <c r="F641">
        <v>18</v>
      </c>
      <c r="G641">
        <v>18</v>
      </c>
      <c r="H641">
        <v>18</v>
      </c>
      <c r="I641">
        <v>18</v>
      </c>
      <c r="J641">
        <v>18</v>
      </c>
      <c r="K641">
        <v>18</v>
      </c>
      <c r="L641">
        <v>18</v>
      </c>
      <c r="M641">
        <v>18</v>
      </c>
      <c r="N641">
        <v>18</v>
      </c>
      <c r="O641">
        <v>5</v>
      </c>
      <c r="P641">
        <v>7</v>
      </c>
      <c r="Q641">
        <v>6</v>
      </c>
      <c r="R641">
        <v>8</v>
      </c>
      <c r="S641">
        <v>8</v>
      </c>
      <c r="T641">
        <v>6</v>
      </c>
      <c r="U641">
        <v>7</v>
      </c>
      <c r="V641">
        <v>7</v>
      </c>
      <c r="W641">
        <v>5</v>
      </c>
      <c r="X641">
        <v>6</v>
      </c>
      <c r="Y641">
        <v>3</v>
      </c>
      <c r="Z641">
        <v>2</v>
      </c>
    </row>
    <row r="642" spans="1:26" x14ac:dyDescent="0.35">
      <c r="A642">
        <v>1071</v>
      </c>
      <c r="B642" t="s">
        <v>647</v>
      </c>
      <c r="C642">
        <v>18</v>
      </c>
      <c r="D642">
        <v>18</v>
      </c>
      <c r="E642">
        <v>18</v>
      </c>
      <c r="F642">
        <v>18</v>
      </c>
      <c r="G642">
        <v>18</v>
      </c>
      <c r="H642">
        <v>18</v>
      </c>
      <c r="I642">
        <v>18</v>
      </c>
      <c r="J642">
        <v>18</v>
      </c>
      <c r="K642">
        <v>18</v>
      </c>
      <c r="L642">
        <v>18</v>
      </c>
      <c r="M642">
        <v>18</v>
      </c>
      <c r="N642">
        <v>18</v>
      </c>
      <c r="O642">
        <v>4</v>
      </c>
      <c r="P642">
        <v>2</v>
      </c>
      <c r="Q642">
        <v>7</v>
      </c>
      <c r="R642">
        <v>5</v>
      </c>
      <c r="S642">
        <v>6</v>
      </c>
      <c r="T642">
        <v>8</v>
      </c>
      <c r="U642">
        <v>8</v>
      </c>
      <c r="V642">
        <v>6</v>
      </c>
      <c r="W642">
        <v>9</v>
      </c>
      <c r="X642">
        <v>2</v>
      </c>
      <c r="Y642">
        <v>3</v>
      </c>
      <c r="Z642">
        <v>4</v>
      </c>
    </row>
    <row r="643" spans="1:26" x14ac:dyDescent="0.35">
      <c r="A643">
        <v>1072</v>
      </c>
      <c r="B643" t="s">
        <v>647</v>
      </c>
      <c r="C643">
        <v>18</v>
      </c>
      <c r="D643">
        <v>18</v>
      </c>
      <c r="E643">
        <v>18</v>
      </c>
      <c r="F643">
        <v>18</v>
      </c>
      <c r="G643">
        <v>18</v>
      </c>
      <c r="H643">
        <v>18</v>
      </c>
      <c r="I643">
        <v>18</v>
      </c>
      <c r="J643">
        <v>18</v>
      </c>
      <c r="K643">
        <v>18</v>
      </c>
      <c r="L643">
        <v>18</v>
      </c>
      <c r="M643">
        <v>18</v>
      </c>
      <c r="N643">
        <v>18</v>
      </c>
      <c r="O643">
        <v>16</v>
      </c>
      <c r="P643">
        <v>15</v>
      </c>
      <c r="Q643">
        <v>18</v>
      </c>
      <c r="R643">
        <v>14</v>
      </c>
      <c r="S643">
        <v>11</v>
      </c>
      <c r="T643">
        <v>9</v>
      </c>
      <c r="U643">
        <v>9</v>
      </c>
      <c r="V643">
        <v>20</v>
      </c>
      <c r="W643">
        <v>19</v>
      </c>
      <c r="X643">
        <v>14</v>
      </c>
      <c r="Y643">
        <v>19</v>
      </c>
      <c r="Z643">
        <v>13</v>
      </c>
    </row>
    <row r="644" spans="1:26" x14ac:dyDescent="0.35">
      <c r="A644">
        <v>1075</v>
      </c>
      <c r="B644" t="s">
        <v>648</v>
      </c>
      <c r="C644">
        <v>180481</v>
      </c>
      <c r="D644">
        <v>255527</v>
      </c>
      <c r="E644">
        <v>229854</v>
      </c>
      <c r="F644">
        <v>214814</v>
      </c>
      <c r="G644">
        <v>215754</v>
      </c>
      <c r="H644">
        <v>229502</v>
      </c>
      <c r="I644">
        <v>245481</v>
      </c>
      <c r="J644">
        <v>209053</v>
      </c>
      <c r="K644">
        <v>210815</v>
      </c>
      <c r="L644">
        <v>195367</v>
      </c>
      <c r="M644">
        <v>192719</v>
      </c>
      <c r="N644">
        <v>184025</v>
      </c>
      <c r="O644">
        <v>195174</v>
      </c>
      <c r="P644">
        <v>246990</v>
      </c>
      <c r="Q644">
        <v>235752</v>
      </c>
      <c r="R644">
        <v>220992</v>
      </c>
      <c r="S644">
        <v>224772</v>
      </c>
      <c r="T644">
        <v>217939</v>
      </c>
      <c r="U644">
        <v>277552</v>
      </c>
      <c r="V644">
        <v>251080</v>
      </c>
      <c r="W644">
        <v>208883</v>
      </c>
      <c r="X644">
        <v>206442</v>
      </c>
      <c r="Y644">
        <v>282506</v>
      </c>
      <c r="Z644">
        <v>211458</v>
      </c>
    </row>
    <row r="645" spans="1:26" x14ac:dyDescent="0.35">
      <c r="A645">
        <v>1076</v>
      </c>
      <c r="B645" t="s">
        <v>648</v>
      </c>
      <c r="C645">
        <v>63479</v>
      </c>
      <c r="D645">
        <v>107125</v>
      </c>
      <c r="E645">
        <v>114265</v>
      </c>
      <c r="F645">
        <v>91006</v>
      </c>
      <c r="G645">
        <v>79874</v>
      </c>
      <c r="H645">
        <v>134247</v>
      </c>
      <c r="I645">
        <v>141349</v>
      </c>
      <c r="J645">
        <v>116475</v>
      </c>
      <c r="K645">
        <v>92742</v>
      </c>
      <c r="L645">
        <v>142602</v>
      </c>
      <c r="M645">
        <v>93852</v>
      </c>
      <c r="N645">
        <v>134489</v>
      </c>
      <c r="O645">
        <v>166774</v>
      </c>
      <c r="P645">
        <v>202735</v>
      </c>
      <c r="Q645">
        <v>262319</v>
      </c>
      <c r="R645">
        <v>155210</v>
      </c>
      <c r="S645">
        <v>220486</v>
      </c>
      <c r="T645">
        <v>192697</v>
      </c>
      <c r="U645">
        <v>195890</v>
      </c>
      <c r="V645">
        <v>181387</v>
      </c>
      <c r="W645">
        <v>165286</v>
      </c>
      <c r="X645">
        <v>223355</v>
      </c>
      <c r="Y645">
        <v>190341</v>
      </c>
      <c r="Z645">
        <v>255330</v>
      </c>
    </row>
    <row r="646" spans="1:26" x14ac:dyDescent="0.35">
      <c r="A646">
        <v>1077</v>
      </c>
      <c r="B646" t="s">
        <v>648</v>
      </c>
      <c r="C646">
        <v>239473</v>
      </c>
      <c r="D646">
        <v>280047</v>
      </c>
      <c r="E646">
        <v>214891</v>
      </c>
      <c r="F646">
        <v>180411</v>
      </c>
      <c r="G646">
        <v>190574</v>
      </c>
      <c r="H646">
        <v>214483</v>
      </c>
      <c r="I646">
        <v>195049</v>
      </c>
      <c r="J646">
        <v>214424</v>
      </c>
      <c r="K646">
        <v>212847</v>
      </c>
      <c r="L646">
        <v>180020</v>
      </c>
      <c r="M646">
        <v>201013</v>
      </c>
      <c r="N646">
        <v>178553</v>
      </c>
      <c r="O646">
        <v>188888</v>
      </c>
      <c r="P646">
        <v>222189</v>
      </c>
      <c r="Q646">
        <v>200722</v>
      </c>
      <c r="R646">
        <v>230978</v>
      </c>
      <c r="S646">
        <v>204116</v>
      </c>
      <c r="T646">
        <v>176782</v>
      </c>
      <c r="U646">
        <v>147934</v>
      </c>
      <c r="V646">
        <v>275255</v>
      </c>
      <c r="W646">
        <v>192645</v>
      </c>
      <c r="X646">
        <v>165880</v>
      </c>
      <c r="Y646">
        <v>204329</v>
      </c>
      <c r="Z646">
        <v>155675</v>
      </c>
    </row>
    <row r="647" spans="1:26" x14ac:dyDescent="0.35">
      <c r="A647">
        <v>1080</v>
      </c>
      <c r="B647" t="s">
        <v>649</v>
      </c>
      <c r="C647">
        <v>1</v>
      </c>
      <c r="D647">
        <v>1</v>
      </c>
      <c r="E647">
        <v>1</v>
      </c>
      <c r="F647">
        <v>1</v>
      </c>
      <c r="G647">
        <v>1</v>
      </c>
      <c r="H647">
        <v>1</v>
      </c>
      <c r="I647">
        <v>1</v>
      </c>
      <c r="J647">
        <v>1</v>
      </c>
      <c r="K647">
        <v>1</v>
      </c>
      <c r="L647">
        <v>1</v>
      </c>
      <c r="M647">
        <v>1</v>
      </c>
      <c r="N647">
        <v>1</v>
      </c>
      <c r="O647">
        <v>1</v>
      </c>
      <c r="P647">
        <v>1</v>
      </c>
      <c r="Q647">
        <v>0</v>
      </c>
      <c r="R647">
        <v>1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1</v>
      </c>
    </row>
    <row r="648" spans="1:26" x14ac:dyDescent="0.35">
      <c r="A648">
        <v>1081</v>
      </c>
      <c r="B648" t="s">
        <v>649</v>
      </c>
      <c r="C648">
        <v>1</v>
      </c>
      <c r="D648">
        <v>1</v>
      </c>
      <c r="E648">
        <v>1</v>
      </c>
      <c r="F648">
        <v>1</v>
      </c>
      <c r="G648">
        <v>1</v>
      </c>
      <c r="H648">
        <v>1</v>
      </c>
      <c r="I648">
        <v>1</v>
      </c>
      <c r="J648">
        <v>1</v>
      </c>
      <c r="K648">
        <v>1</v>
      </c>
      <c r="L648">
        <v>1</v>
      </c>
      <c r="M648">
        <v>1</v>
      </c>
      <c r="N648">
        <v>1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</row>
    <row r="649" spans="1:26" x14ac:dyDescent="0.35">
      <c r="A649">
        <v>1082</v>
      </c>
      <c r="B649" t="s">
        <v>649</v>
      </c>
      <c r="C649">
        <v>1</v>
      </c>
      <c r="D649">
        <v>1</v>
      </c>
      <c r="E649">
        <v>1</v>
      </c>
      <c r="F649">
        <v>1</v>
      </c>
      <c r="G649">
        <v>1</v>
      </c>
      <c r="H649">
        <v>1</v>
      </c>
      <c r="I649">
        <v>1</v>
      </c>
      <c r="J649">
        <v>1</v>
      </c>
      <c r="K649">
        <v>1</v>
      </c>
      <c r="L649">
        <v>1</v>
      </c>
      <c r="M649">
        <v>1</v>
      </c>
      <c r="N649">
        <v>1</v>
      </c>
      <c r="O649">
        <v>0</v>
      </c>
      <c r="P649">
        <v>1</v>
      </c>
      <c r="Q649">
        <v>0</v>
      </c>
      <c r="R649">
        <v>0</v>
      </c>
      <c r="S649">
        <v>1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</row>
    <row r="650" spans="1:26" x14ac:dyDescent="0.35">
      <c r="A650">
        <v>1085</v>
      </c>
      <c r="B650" t="s">
        <v>647</v>
      </c>
      <c r="C650">
        <v>18</v>
      </c>
      <c r="D650">
        <v>18</v>
      </c>
      <c r="E650">
        <v>18</v>
      </c>
      <c r="F650">
        <v>18</v>
      </c>
      <c r="G650">
        <v>18</v>
      </c>
      <c r="H650">
        <v>18</v>
      </c>
      <c r="I650">
        <v>18</v>
      </c>
      <c r="J650">
        <v>18</v>
      </c>
      <c r="K650">
        <v>18</v>
      </c>
      <c r="L650">
        <v>18</v>
      </c>
      <c r="M650">
        <v>18</v>
      </c>
      <c r="N650">
        <v>18</v>
      </c>
      <c r="O650">
        <v>8</v>
      </c>
      <c r="P650">
        <v>9</v>
      </c>
      <c r="Q650">
        <v>13</v>
      </c>
      <c r="R650">
        <v>9</v>
      </c>
      <c r="S650">
        <v>11</v>
      </c>
      <c r="T650">
        <v>14</v>
      </c>
      <c r="U650">
        <v>9</v>
      </c>
      <c r="V650">
        <v>10</v>
      </c>
      <c r="W650">
        <v>9</v>
      </c>
      <c r="X650">
        <v>5</v>
      </c>
      <c r="Y650">
        <v>8</v>
      </c>
      <c r="Z650">
        <v>6</v>
      </c>
    </row>
    <row r="651" spans="1:26" x14ac:dyDescent="0.35">
      <c r="A651">
        <v>1086</v>
      </c>
      <c r="B651" t="s">
        <v>650</v>
      </c>
      <c r="C651">
        <v>1083</v>
      </c>
      <c r="D651">
        <v>1081</v>
      </c>
      <c r="E651">
        <v>1331</v>
      </c>
      <c r="F651">
        <v>1112</v>
      </c>
      <c r="G651">
        <v>1205</v>
      </c>
      <c r="H651">
        <v>1034</v>
      </c>
      <c r="I651">
        <v>1183</v>
      </c>
      <c r="J651">
        <v>1118</v>
      </c>
      <c r="K651">
        <v>1230</v>
      </c>
      <c r="L651">
        <v>1142</v>
      </c>
      <c r="M651">
        <v>1304</v>
      </c>
      <c r="N651">
        <v>1342</v>
      </c>
      <c r="O651">
        <v>1035</v>
      </c>
      <c r="P651">
        <v>1097</v>
      </c>
      <c r="Q651">
        <v>1137</v>
      </c>
      <c r="R651">
        <v>1311</v>
      </c>
      <c r="S651">
        <v>1063</v>
      </c>
      <c r="T651">
        <v>1047</v>
      </c>
      <c r="U651">
        <v>1336</v>
      </c>
      <c r="V651">
        <v>1147</v>
      </c>
      <c r="W651">
        <v>1457</v>
      </c>
      <c r="X651">
        <v>1048</v>
      </c>
      <c r="Y651">
        <v>1111</v>
      </c>
      <c r="Z651">
        <v>1523</v>
      </c>
    </row>
    <row r="652" spans="1:26" x14ac:dyDescent="0.35">
      <c r="A652">
        <v>1087</v>
      </c>
      <c r="B652" t="s">
        <v>649</v>
      </c>
      <c r="C652">
        <v>30</v>
      </c>
      <c r="D652">
        <v>30</v>
      </c>
      <c r="E652">
        <v>30</v>
      </c>
      <c r="F652">
        <v>30</v>
      </c>
      <c r="G652">
        <v>30</v>
      </c>
      <c r="H652">
        <v>30</v>
      </c>
      <c r="I652">
        <v>30</v>
      </c>
      <c r="J652">
        <v>30</v>
      </c>
      <c r="K652">
        <v>30</v>
      </c>
      <c r="L652">
        <v>30</v>
      </c>
      <c r="M652">
        <v>30</v>
      </c>
      <c r="N652">
        <v>30</v>
      </c>
      <c r="O652">
        <v>25</v>
      </c>
      <c r="P652">
        <v>22</v>
      </c>
      <c r="Q652">
        <v>15</v>
      </c>
      <c r="R652">
        <v>22</v>
      </c>
      <c r="S652">
        <v>25</v>
      </c>
      <c r="T652">
        <v>17</v>
      </c>
      <c r="U652">
        <v>19</v>
      </c>
      <c r="V652">
        <v>10</v>
      </c>
      <c r="W652">
        <v>16</v>
      </c>
      <c r="X652">
        <v>16</v>
      </c>
      <c r="Y652">
        <v>14</v>
      </c>
      <c r="Z652">
        <v>12</v>
      </c>
    </row>
    <row r="653" spans="1:26" x14ac:dyDescent="0.35">
      <c r="A653">
        <v>1088</v>
      </c>
      <c r="B653" t="s">
        <v>589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</row>
    <row r="654" spans="1:26" x14ac:dyDescent="0.35">
      <c r="A654">
        <v>1088</v>
      </c>
      <c r="B654" t="s">
        <v>589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</row>
    <row r="655" spans="1:26" x14ac:dyDescent="0.35">
      <c r="A655">
        <v>1090</v>
      </c>
      <c r="B655" t="s">
        <v>591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</row>
    <row r="656" spans="1:26" x14ac:dyDescent="0.35">
      <c r="A656">
        <v>1090</v>
      </c>
      <c r="B656" t="s">
        <v>591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</row>
    <row r="657" spans="1:26" x14ac:dyDescent="0.35">
      <c r="A657">
        <v>1091</v>
      </c>
      <c r="B657" t="s">
        <v>589</v>
      </c>
      <c r="C657">
        <v>10</v>
      </c>
      <c r="D657">
        <v>10</v>
      </c>
      <c r="E657">
        <v>10</v>
      </c>
      <c r="F657">
        <v>10</v>
      </c>
      <c r="G657">
        <v>10</v>
      </c>
      <c r="H657">
        <v>10</v>
      </c>
      <c r="I657">
        <v>10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6</v>
      </c>
      <c r="P657">
        <v>7</v>
      </c>
      <c r="Q657">
        <v>5</v>
      </c>
      <c r="R657">
        <v>8</v>
      </c>
      <c r="S657">
        <v>7</v>
      </c>
      <c r="T657">
        <v>8</v>
      </c>
      <c r="U657">
        <v>9</v>
      </c>
      <c r="V657">
        <v>0</v>
      </c>
      <c r="W657">
        <v>0</v>
      </c>
      <c r="X657">
        <v>0</v>
      </c>
      <c r="Y657">
        <v>0</v>
      </c>
      <c r="Z657">
        <v>0</v>
      </c>
    </row>
    <row r="658" spans="1:26" x14ac:dyDescent="0.35">
      <c r="A658">
        <v>1092</v>
      </c>
      <c r="B658" t="s">
        <v>590</v>
      </c>
      <c r="C658">
        <v>120</v>
      </c>
      <c r="D658">
        <v>120</v>
      </c>
      <c r="E658">
        <v>120</v>
      </c>
      <c r="F658">
        <v>123</v>
      </c>
      <c r="G658">
        <v>123</v>
      </c>
      <c r="H658">
        <v>123</v>
      </c>
      <c r="I658">
        <v>123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124</v>
      </c>
      <c r="P658">
        <v>123</v>
      </c>
      <c r="Q658">
        <v>100</v>
      </c>
      <c r="R658">
        <v>112</v>
      </c>
      <c r="S658">
        <v>120</v>
      </c>
      <c r="T658">
        <v>52</v>
      </c>
      <c r="U658">
        <v>110</v>
      </c>
      <c r="V658">
        <v>0</v>
      </c>
      <c r="W658">
        <v>0</v>
      </c>
      <c r="X658">
        <v>0</v>
      </c>
      <c r="Y658">
        <v>0</v>
      </c>
      <c r="Z658">
        <v>0</v>
      </c>
    </row>
    <row r="659" spans="1:26" x14ac:dyDescent="0.35">
      <c r="A659">
        <v>1093</v>
      </c>
      <c r="B659" t="s">
        <v>591</v>
      </c>
      <c r="C659">
        <v>120</v>
      </c>
      <c r="D659">
        <v>114</v>
      </c>
      <c r="E659">
        <v>108</v>
      </c>
      <c r="F659">
        <v>120</v>
      </c>
      <c r="G659">
        <v>120</v>
      </c>
      <c r="H659">
        <v>108</v>
      </c>
      <c r="I659">
        <v>114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72</v>
      </c>
      <c r="P659">
        <v>75</v>
      </c>
      <c r="Q659">
        <v>114</v>
      </c>
      <c r="R659">
        <v>105</v>
      </c>
      <c r="S659">
        <v>87</v>
      </c>
      <c r="T659">
        <v>83</v>
      </c>
      <c r="U659">
        <v>100</v>
      </c>
      <c r="V659">
        <v>0</v>
      </c>
      <c r="W659">
        <v>0</v>
      </c>
      <c r="X659">
        <v>0</v>
      </c>
      <c r="Y659">
        <v>0</v>
      </c>
      <c r="Z659">
        <v>0</v>
      </c>
    </row>
    <row r="660" spans="1:26" x14ac:dyDescent="0.35">
      <c r="A660">
        <v>1094</v>
      </c>
      <c r="B660" t="s">
        <v>739</v>
      </c>
      <c r="C660">
        <v>6</v>
      </c>
      <c r="D660">
        <v>6</v>
      </c>
      <c r="E660">
        <v>6</v>
      </c>
      <c r="F660">
        <v>6</v>
      </c>
      <c r="G660">
        <v>6</v>
      </c>
      <c r="H660">
        <v>6</v>
      </c>
      <c r="I660">
        <v>6</v>
      </c>
      <c r="J660">
        <v>6</v>
      </c>
      <c r="K660">
        <v>6</v>
      </c>
      <c r="L660">
        <v>6</v>
      </c>
      <c r="M660">
        <v>6</v>
      </c>
      <c r="N660">
        <v>6</v>
      </c>
      <c r="O660">
        <v>10</v>
      </c>
      <c r="P660">
        <v>6</v>
      </c>
      <c r="Q660">
        <v>6</v>
      </c>
      <c r="R660">
        <v>5</v>
      </c>
      <c r="S660">
        <v>4</v>
      </c>
      <c r="T660">
        <v>6</v>
      </c>
      <c r="U660">
        <v>5</v>
      </c>
      <c r="V660">
        <v>5</v>
      </c>
      <c r="W660">
        <v>3</v>
      </c>
      <c r="X660">
        <v>7</v>
      </c>
      <c r="Y660">
        <v>5</v>
      </c>
      <c r="Z660">
        <v>6</v>
      </c>
    </row>
    <row r="661" spans="1:26" x14ac:dyDescent="0.35">
      <c r="A661">
        <v>1095</v>
      </c>
      <c r="B661" t="s">
        <v>674</v>
      </c>
      <c r="C661">
        <v>6</v>
      </c>
      <c r="D661">
        <v>6</v>
      </c>
      <c r="E661">
        <v>6</v>
      </c>
      <c r="F661">
        <v>6</v>
      </c>
      <c r="G661">
        <v>6</v>
      </c>
      <c r="H661">
        <v>6</v>
      </c>
      <c r="I661">
        <v>6</v>
      </c>
      <c r="J661">
        <v>6</v>
      </c>
      <c r="K661">
        <v>6</v>
      </c>
      <c r="L661">
        <v>6</v>
      </c>
      <c r="M661">
        <v>6</v>
      </c>
      <c r="N661">
        <v>6</v>
      </c>
      <c r="O661">
        <v>10</v>
      </c>
      <c r="P661">
        <v>5</v>
      </c>
      <c r="Q661">
        <v>6</v>
      </c>
      <c r="R661">
        <v>4</v>
      </c>
      <c r="S661">
        <v>6</v>
      </c>
      <c r="T661">
        <v>8</v>
      </c>
      <c r="U661">
        <v>4</v>
      </c>
      <c r="V661">
        <v>4</v>
      </c>
      <c r="W661">
        <v>3</v>
      </c>
      <c r="X661">
        <v>3</v>
      </c>
      <c r="Y661">
        <v>3</v>
      </c>
      <c r="Z661">
        <v>3</v>
      </c>
    </row>
    <row r="662" spans="1:26" x14ac:dyDescent="0.35">
      <c r="A662">
        <v>1115</v>
      </c>
      <c r="B662" t="s">
        <v>710</v>
      </c>
      <c r="C662">
        <v>119057</v>
      </c>
      <c r="D662">
        <v>11533</v>
      </c>
      <c r="E662">
        <v>19365</v>
      </c>
      <c r="F662">
        <v>77246</v>
      </c>
      <c r="G662">
        <v>78001</v>
      </c>
      <c r="H662">
        <v>101903</v>
      </c>
      <c r="I662">
        <v>120599</v>
      </c>
      <c r="J662">
        <v>76888</v>
      </c>
      <c r="K662">
        <v>99407</v>
      </c>
      <c r="L662">
        <v>87730</v>
      </c>
      <c r="M662">
        <v>92974</v>
      </c>
      <c r="N662">
        <v>417884</v>
      </c>
      <c r="O662">
        <v>174331</v>
      </c>
      <c r="P662">
        <v>72928</v>
      </c>
      <c r="Q662">
        <v>106962</v>
      </c>
      <c r="R662">
        <v>44408</v>
      </c>
      <c r="S662">
        <v>25495</v>
      </c>
      <c r="T662">
        <v>100753</v>
      </c>
      <c r="U662">
        <v>123435</v>
      </c>
      <c r="V662">
        <v>59648</v>
      </c>
      <c r="W662">
        <v>57375</v>
      </c>
      <c r="X662">
        <v>104759</v>
      </c>
      <c r="Y662">
        <v>43434</v>
      </c>
      <c r="Z662">
        <v>315997</v>
      </c>
    </row>
    <row r="663" spans="1:26" x14ac:dyDescent="0.35">
      <c r="A663">
        <v>1118</v>
      </c>
      <c r="B663" t="s">
        <v>677</v>
      </c>
      <c r="C663">
        <v>454</v>
      </c>
      <c r="D663">
        <v>465</v>
      </c>
      <c r="E663">
        <v>470</v>
      </c>
      <c r="F663">
        <v>492</v>
      </c>
      <c r="G663">
        <v>496</v>
      </c>
      <c r="H663">
        <v>493</v>
      </c>
      <c r="I663">
        <v>492</v>
      </c>
      <c r="J663">
        <v>492</v>
      </c>
      <c r="K663">
        <v>486</v>
      </c>
      <c r="L663">
        <v>485</v>
      </c>
      <c r="M663">
        <v>464</v>
      </c>
      <c r="N663">
        <v>460</v>
      </c>
      <c r="O663">
        <v>351</v>
      </c>
      <c r="P663">
        <v>265</v>
      </c>
      <c r="Q663">
        <v>201</v>
      </c>
      <c r="R663">
        <v>261</v>
      </c>
      <c r="S663">
        <v>251</v>
      </c>
      <c r="T663">
        <v>212</v>
      </c>
      <c r="U663">
        <v>260</v>
      </c>
      <c r="V663">
        <v>377</v>
      </c>
      <c r="W663">
        <v>284</v>
      </c>
      <c r="X663">
        <v>294</v>
      </c>
      <c r="Y663">
        <v>418</v>
      </c>
      <c r="Z663">
        <v>509</v>
      </c>
    </row>
    <row r="664" spans="1:26" x14ac:dyDescent="0.35">
      <c r="A664">
        <v>1119</v>
      </c>
      <c r="B664" t="s">
        <v>678</v>
      </c>
      <c r="C664">
        <v>958</v>
      </c>
      <c r="D664">
        <v>966</v>
      </c>
      <c r="E664">
        <v>955</v>
      </c>
      <c r="F664">
        <v>986</v>
      </c>
      <c r="G664">
        <v>974</v>
      </c>
      <c r="H664">
        <v>963</v>
      </c>
      <c r="I664">
        <v>966</v>
      </c>
      <c r="J664">
        <v>954</v>
      </c>
      <c r="K664">
        <v>949</v>
      </c>
      <c r="L664">
        <v>1005</v>
      </c>
      <c r="M664">
        <v>991</v>
      </c>
      <c r="N664">
        <v>984</v>
      </c>
      <c r="O664">
        <v>1388</v>
      </c>
      <c r="P664">
        <v>1414</v>
      </c>
      <c r="Q664">
        <v>1345</v>
      </c>
      <c r="R664">
        <v>1733</v>
      </c>
      <c r="S664">
        <v>2311</v>
      </c>
      <c r="T664">
        <v>2142</v>
      </c>
      <c r="U664">
        <v>1999</v>
      </c>
      <c r="V664">
        <v>2390</v>
      </c>
      <c r="W664">
        <v>1874</v>
      </c>
      <c r="X664">
        <v>2890</v>
      </c>
      <c r="Y664">
        <v>2988</v>
      </c>
      <c r="Z664">
        <v>3760</v>
      </c>
    </row>
    <row r="665" spans="1:26" x14ac:dyDescent="0.35">
      <c r="A665">
        <v>1132</v>
      </c>
      <c r="B665" t="s">
        <v>648</v>
      </c>
      <c r="C665">
        <v>69047</v>
      </c>
      <c r="D665">
        <v>80833</v>
      </c>
      <c r="E665">
        <v>81789</v>
      </c>
      <c r="F665">
        <v>65343</v>
      </c>
      <c r="G665">
        <v>65109</v>
      </c>
      <c r="H665">
        <v>70874</v>
      </c>
      <c r="I665">
        <v>82679</v>
      </c>
      <c r="J665">
        <v>64052</v>
      </c>
      <c r="K665">
        <v>53232</v>
      </c>
      <c r="L665">
        <v>62193</v>
      </c>
      <c r="M665">
        <v>59506</v>
      </c>
      <c r="N665">
        <v>59046</v>
      </c>
      <c r="O665">
        <v>80423</v>
      </c>
      <c r="P665">
        <v>69142</v>
      </c>
      <c r="Q665">
        <v>83305</v>
      </c>
      <c r="R665">
        <v>65940</v>
      </c>
      <c r="S665">
        <v>72147</v>
      </c>
      <c r="T665">
        <v>59171</v>
      </c>
      <c r="U665">
        <v>85785</v>
      </c>
      <c r="V665">
        <v>78042</v>
      </c>
      <c r="W665">
        <v>43446</v>
      </c>
      <c r="X665">
        <v>81691</v>
      </c>
      <c r="Y665">
        <v>66698</v>
      </c>
      <c r="Z665">
        <v>50424</v>
      </c>
    </row>
    <row r="666" spans="1:26" x14ac:dyDescent="0.35">
      <c r="A666">
        <v>1133</v>
      </c>
      <c r="B666" t="s">
        <v>647</v>
      </c>
      <c r="C666">
        <v>18</v>
      </c>
      <c r="D666">
        <v>18</v>
      </c>
      <c r="E666">
        <v>18</v>
      </c>
      <c r="F666">
        <v>18</v>
      </c>
      <c r="G666">
        <v>18</v>
      </c>
      <c r="H666">
        <v>18</v>
      </c>
      <c r="I666">
        <v>18</v>
      </c>
      <c r="J666">
        <v>18</v>
      </c>
      <c r="K666">
        <v>18</v>
      </c>
      <c r="L666">
        <v>18</v>
      </c>
      <c r="M666">
        <v>18</v>
      </c>
      <c r="N666">
        <v>18</v>
      </c>
      <c r="O666">
        <v>2</v>
      </c>
      <c r="P666">
        <v>6</v>
      </c>
      <c r="Q666">
        <v>6</v>
      </c>
      <c r="R666">
        <v>4</v>
      </c>
      <c r="S666">
        <v>4</v>
      </c>
      <c r="T666">
        <v>5</v>
      </c>
      <c r="U666">
        <v>6</v>
      </c>
      <c r="V666">
        <v>4</v>
      </c>
      <c r="W666">
        <v>9</v>
      </c>
      <c r="X666">
        <v>3</v>
      </c>
      <c r="Y666">
        <v>7</v>
      </c>
      <c r="Z666">
        <v>6</v>
      </c>
    </row>
    <row r="667" spans="1:26" x14ac:dyDescent="0.35">
      <c r="A667">
        <v>1134</v>
      </c>
      <c r="B667" t="s">
        <v>649</v>
      </c>
      <c r="C667">
        <v>1</v>
      </c>
      <c r="D667">
        <v>1</v>
      </c>
      <c r="E667">
        <v>1</v>
      </c>
      <c r="F667">
        <v>1</v>
      </c>
      <c r="G667">
        <v>1</v>
      </c>
      <c r="H667">
        <v>1</v>
      </c>
      <c r="I667">
        <v>1</v>
      </c>
      <c r="J667">
        <v>1</v>
      </c>
      <c r="K667">
        <v>1</v>
      </c>
      <c r="L667">
        <v>1</v>
      </c>
      <c r="M667">
        <v>1</v>
      </c>
      <c r="N667">
        <v>1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</row>
    <row r="668" spans="1:26" x14ac:dyDescent="0.35">
      <c r="A668">
        <v>1147</v>
      </c>
      <c r="B668" t="s">
        <v>648</v>
      </c>
      <c r="C668">
        <v>242062</v>
      </c>
      <c r="D668">
        <v>246032</v>
      </c>
      <c r="E668">
        <v>236411</v>
      </c>
      <c r="F668">
        <v>236312</v>
      </c>
      <c r="G668">
        <v>0</v>
      </c>
      <c r="H668">
        <v>2018</v>
      </c>
      <c r="I668">
        <v>453</v>
      </c>
      <c r="J668">
        <v>100</v>
      </c>
      <c r="K668">
        <v>340</v>
      </c>
      <c r="L668">
        <v>100</v>
      </c>
      <c r="M668">
        <v>100</v>
      </c>
      <c r="N668">
        <v>0</v>
      </c>
      <c r="O668">
        <v>74825</v>
      </c>
      <c r="P668">
        <v>7000</v>
      </c>
      <c r="Q668">
        <v>878</v>
      </c>
      <c r="R668">
        <v>16490</v>
      </c>
      <c r="S668">
        <v>0</v>
      </c>
      <c r="T668">
        <v>0</v>
      </c>
      <c r="U668">
        <v>0</v>
      </c>
      <c r="V668">
        <v>0</v>
      </c>
      <c r="W668">
        <v>395</v>
      </c>
      <c r="X668">
        <v>0</v>
      </c>
      <c r="Y668">
        <v>792</v>
      </c>
      <c r="Z668">
        <v>0</v>
      </c>
    </row>
    <row r="669" spans="1:26" x14ac:dyDescent="0.35">
      <c r="A669">
        <v>1148</v>
      </c>
      <c r="B669" t="s">
        <v>647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18</v>
      </c>
      <c r="P669">
        <v>20</v>
      </c>
      <c r="Q669">
        <v>20</v>
      </c>
      <c r="R669">
        <v>0</v>
      </c>
      <c r="S669">
        <v>64</v>
      </c>
      <c r="T669">
        <v>0</v>
      </c>
      <c r="U669">
        <v>0</v>
      </c>
      <c r="V669">
        <v>11</v>
      </c>
      <c r="W669">
        <v>100</v>
      </c>
      <c r="X669">
        <v>3</v>
      </c>
      <c r="Y669">
        <v>0</v>
      </c>
      <c r="Z669">
        <v>0</v>
      </c>
    </row>
    <row r="670" spans="1:26" x14ac:dyDescent="0.35">
      <c r="A670">
        <v>1150</v>
      </c>
      <c r="B670" t="s">
        <v>688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</row>
    <row r="671" spans="1:26" x14ac:dyDescent="0.35">
      <c r="A671">
        <v>1150</v>
      </c>
      <c r="B671" t="s">
        <v>688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</row>
    <row r="672" spans="1:26" x14ac:dyDescent="0.35">
      <c r="A672">
        <v>1151</v>
      </c>
      <c r="B672" t="s">
        <v>965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</row>
    <row r="673" spans="1:26" x14ac:dyDescent="0.35">
      <c r="A673">
        <v>1152</v>
      </c>
      <c r="B673" t="s">
        <v>690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</row>
    <row r="674" spans="1:26" x14ac:dyDescent="0.35">
      <c r="A674">
        <v>1152</v>
      </c>
      <c r="B674" t="s">
        <v>690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</row>
    <row r="675" spans="1:26" x14ac:dyDescent="0.35">
      <c r="A675">
        <v>1153</v>
      </c>
      <c r="B675" t="s">
        <v>691</v>
      </c>
      <c r="C675">
        <v>1</v>
      </c>
      <c r="D675">
        <v>1</v>
      </c>
      <c r="E675">
        <v>1</v>
      </c>
      <c r="F675">
        <v>1</v>
      </c>
      <c r="G675">
        <v>1</v>
      </c>
      <c r="H675">
        <v>1</v>
      </c>
      <c r="I675">
        <v>1</v>
      </c>
      <c r="J675">
        <v>1</v>
      </c>
      <c r="K675">
        <v>1</v>
      </c>
      <c r="L675">
        <v>1</v>
      </c>
      <c r="M675">
        <v>1</v>
      </c>
      <c r="N675">
        <v>1</v>
      </c>
      <c r="O675">
        <v>1</v>
      </c>
      <c r="P675">
        <v>1</v>
      </c>
      <c r="Q675">
        <v>1</v>
      </c>
      <c r="R675">
        <v>1</v>
      </c>
      <c r="S675">
        <v>1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</row>
    <row r="676" spans="1:26" x14ac:dyDescent="0.35">
      <c r="A676">
        <v>1154</v>
      </c>
      <c r="B676" t="s">
        <v>692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</row>
    <row r="677" spans="1:26" x14ac:dyDescent="0.35">
      <c r="A677">
        <v>1154</v>
      </c>
      <c r="B677" t="s">
        <v>692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</row>
    <row r="678" spans="1:26" x14ac:dyDescent="0.35">
      <c r="A678">
        <v>1155</v>
      </c>
      <c r="B678" t="s">
        <v>693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</row>
    <row r="679" spans="1:26" x14ac:dyDescent="0.35">
      <c r="A679">
        <v>1155</v>
      </c>
      <c r="B679" t="s">
        <v>693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</row>
    <row r="680" spans="1:26" x14ac:dyDescent="0.35">
      <c r="A680">
        <v>1156</v>
      </c>
      <c r="B680" t="s">
        <v>694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</row>
    <row r="681" spans="1:26" x14ac:dyDescent="0.35">
      <c r="A681">
        <v>1156</v>
      </c>
      <c r="B681" t="s">
        <v>694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</row>
    <row r="682" spans="1:26" x14ac:dyDescent="0.35">
      <c r="A682">
        <v>1157</v>
      </c>
      <c r="B682" t="s">
        <v>797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</row>
    <row r="683" spans="1:26" x14ac:dyDescent="0.35">
      <c r="A683">
        <v>1158</v>
      </c>
      <c r="B683" t="s">
        <v>696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</row>
    <row r="684" spans="1:26" x14ac:dyDescent="0.35">
      <c r="A684">
        <v>1158</v>
      </c>
      <c r="B684" t="s">
        <v>696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</row>
    <row r="685" spans="1:26" x14ac:dyDescent="0.35">
      <c r="A685">
        <v>1159</v>
      </c>
      <c r="B685" t="s">
        <v>700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</row>
    <row r="686" spans="1:26" x14ac:dyDescent="0.35">
      <c r="A686">
        <v>1159</v>
      </c>
      <c r="B686" t="s">
        <v>700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</row>
    <row r="687" spans="1:26" x14ac:dyDescent="0.35">
      <c r="A687">
        <v>1160</v>
      </c>
      <c r="B687" t="s">
        <v>697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</row>
    <row r="688" spans="1:26" x14ac:dyDescent="0.35">
      <c r="A688">
        <v>1160</v>
      </c>
      <c r="B688" t="s">
        <v>697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</row>
    <row r="689" spans="1:26" x14ac:dyDescent="0.35">
      <c r="A689">
        <v>1161</v>
      </c>
      <c r="B689" t="s">
        <v>698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</row>
    <row r="690" spans="1:26" x14ac:dyDescent="0.35">
      <c r="A690">
        <v>1161</v>
      </c>
      <c r="B690" t="s">
        <v>698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</row>
    <row r="691" spans="1:26" x14ac:dyDescent="0.35">
      <c r="A691">
        <v>1162</v>
      </c>
      <c r="B691" t="s">
        <v>699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</row>
    <row r="692" spans="1:26" x14ac:dyDescent="0.35">
      <c r="A692">
        <v>1162</v>
      </c>
      <c r="B692" t="s">
        <v>699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</row>
    <row r="693" spans="1:26" x14ac:dyDescent="0.35">
      <c r="A693">
        <v>1162</v>
      </c>
      <c r="B693" t="s">
        <v>699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</row>
    <row r="694" spans="1:26" x14ac:dyDescent="0.35">
      <c r="A694">
        <v>1163</v>
      </c>
      <c r="B694" t="s">
        <v>619</v>
      </c>
      <c r="C694">
        <v>8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8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</row>
    <row r="695" spans="1:26" x14ac:dyDescent="0.35">
      <c r="A695">
        <v>1165</v>
      </c>
      <c r="B695" t="s">
        <v>682</v>
      </c>
      <c r="C695">
        <v>2574</v>
      </c>
      <c r="D695">
        <v>938</v>
      </c>
      <c r="E695">
        <v>3677</v>
      </c>
      <c r="F695">
        <v>2630</v>
      </c>
      <c r="G695">
        <v>1175</v>
      </c>
      <c r="H695">
        <v>826</v>
      </c>
      <c r="I695">
        <v>4161</v>
      </c>
      <c r="J695">
        <v>1435</v>
      </c>
      <c r="K695">
        <v>1426</v>
      </c>
      <c r="L695">
        <v>1571</v>
      </c>
      <c r="M695">
        <v>1695</v>
      </c>
      <c r="N695">
        <v>3505</v>
      </c>
      <c r="O695">
        <v>1689</v>
      </c>
      <c r="P695">
        <v>575</v>
      </c>
      <c r="Q695">
        <v>5048</v>
      </c>
      <c r="R695">
        <v>1874</v>
      </c>
      <c r="S695">
        <v>326</v>
      </c>
      <c r="T695">
        <v>647</v>
      </c>
      <c r="U695">
        <v>919</v>
      </c>
      <c r="V695">
        <v>81</v>
      </c>
      <c r="W695">
        <v>1465</v>
      </c>
      <c r="X695">
        <v>585</v>
      </c>
      <c r="Y695">
        <v>1179</v>
      </c>
      <c r="Z695">
        <v>434</v>
      </c>
    </row>
    <row r="696" spans="1:26" x14ac:dyDescent="0.35">
      <c r="A696">
        <v>1166</v>
      </c>
      <c r="B696" t="s">
        <v>683</v>
      </c>
      <c r="C696">
        <v>39</v>
      </c>
      <c r="D696">
        <v>84</v>
      </c>
      <c r="E696">
        <v>328</v>
      </c>
      <c r="F696">
        <v>81</v>
      </c>
      <c r="G696">
        <v>432</v>
      </c>
      <c r="H696">
        <v>0</v>
      </c>
      <c r="I696">
        <v>101</v>
      </c>
      <c r="J696">
        <v>32</v>
      </c>
      <c r="K696">
        <v>109</v>
      </c>
      <c r="L696">
        <v>97</v>
      </c>
      <c r="M696">
        <v>25</v>
      </c>
      <c r="N696">
        <v>39</v>
      </c>
      <c r="O696">
        <v>0</v>
      </c>
      <c r="P696">
        <v>560</v>
      </c>
      <c r="Q696">
        <v>397</v>
      </c>
      <c r="R696">
        <v>128</v>
      </c>
      <c r="S696">
        <v>11</v>
      </c>
      <c r="T696">
        <v>713</v>
      </c>
      <c r="U696">
        <v>186</v>
      </c>
      <c r="V696">
        <v>0</v>
      </c>
      <c r="W696">
        <v>95</v>
      </c>
      <c r="X696">
        <v>1999</v>
      </c>
      <c r="Y696">
        <v>34</v>
      </c>
      <c r="Z696">
        <v>453</v>
      </c>
    </row>
    <row r="697" spans="1:26" x14ac:dyDescent="0.35">
      <c r="A697">
        <v>1167</v>
      </c>
      <c r="B697" t="s">
        <v>684</v>
      </c>
      <c r="C697">
        <v>9177</v>
      </c>
      <c r="D697">
        <v>10284</v>
      </c>
      <c r="E697">
        <v>6190</v>
      </c>
      <c r="F697">
        <v>10342</v>
      </c>
      <c r="G697">
        <v>13522</v>
      </c>
      <c r="H697">
        <v>9445</v>
      </c>
      <c r="I697">
        <v>13262</v>
      </c>
      <c r="J697">
        <v>7037</v>
      </c>
      <c r="K697">
        <v>6941</v>
      </c>
      <c r="L697">
        <v>26170</v>
      </c>
      <c r="M697">
        <v>9915</v>
      </c>
      <c r="N697">
        <v>12812</v>
      </c>
      <c r="O697">
        <v>3574</v>
      </c>
      <c r="P697">
        <v>6519</v>
      </c>
      <c r="Q697">
        <v>7674</v>
      </c>
      <c r="R697">
        <v>9473</v>
      </c>
      <c r="S697">
        <v>4049</v>
      </c>
      <c r="T697">
        <v>10395</v>
      </c>
      <c r="U697">
        <v>3903</v>
      </c>
      <c r="V697">
        <v>5400</v>
      </c>
      <c r="W697">
        <v>6546</v>
      </c>
      <c r="X697">
        <v>5665</v>
      </c>
      <c r="Y697">
        <v>5433</v>
      </c>
      <c r="Z697">
        <v>17858</v>
      </c>
    </row>
    <row r="698" spans="1:26" x14ac:dyDescent="0.35">
      <c r="A698">
        <v>1168</v>
      </c>
      <c r="B698" t="s">
        <v>685</v>
      </c>
      <c r="C698">
        <v>65</v>
      </c>
      <c r="D698">
        <v>121</v>
      </c>
      <c r="E698">
        <v>80</v>
      </c>
      <c r="F698">
        <v>1032</v>
      </c>
      <c r="G698">
        <v>213</v>
      </c>
      <c r="H698">
        <v>148</v>
      </c>
      <c r="I698">
        <v>1320</v>
      </c>
      <c r="J698">
        <v>174</v>
      </c>
      <c r="K698">
        <v>621</v>
      </c>
      <c r="L698">
        <v>377</v>
      </c>
      <c r="M698">
        <v>723</v>
      </c>
      <c r="N698">
        <v>297</v>
      </c>
      <c r="O698">
        <v>38</v>
      </c>
      <c r="P698">
        <v>91</v>
      </c>
      <c r="Q698">
        <v>0</v>
      </c>
      <c r="R698">
        <v>1262</v>
      </c>
      <c r="S698">
        <v>1116</v>
      </c>
      <c r="T698">
        <v>2178</v>
      </c>
      <c r="U698">
        <v>2741</v>
      </c>
      <c r="V698">
        <v>383</v>
      </c>
      <c r="W698">
        <v>335</v>
      </c>
      <c r="X698">
        <v>1069</v>
      </c>
      <c r="Y698">
        <v>905</v>
      </c>
      <c r="Z698">
        <v>572</v>
      </c>
    </row>
    <row r="699" spans="1:26" x14ac:dyDescent="0.35">
      <c r="A699">
        <v>1169</v>
      </c>
      <c r="B699" t="s">
        <v>686</v>
      </c>
      <c r="C699">
        <v>2975</v>
      </c>
      <c r="D699">
        <v>3400</v>
      </c>
      <c r="E699">
        <v>3269</v>
      </c>
      <c r="F699">
        <v>4386</v>
      </c>
      <c r="G699">
        <v>-843</v>
      </c>
      <c r="H699">
        <v>1836</v>
      </c>
      <c r="I699">
        <v>2229</v>
      </c>
      <c r="J699">
        <v>7126</v>
      </c>
      <c r="K699">
        <v>1708</v>
      </c>
      <c r="L699">
        <v>1823</v>
      </c>
      <c r="M699">
        <v>2014</v>
      </c>
      <c r="N699">
        <v>7044</v>
      </c>
      <c r="O699">
        <v>1804</v>
      </c>
      <c r="P699">
        <v>986</v>
      </c>
      <c r="Q699">
        <v>1147</v>
      </c>
      <c r="R699">
        <v>2535</v>
      </c>
      <c r="S699">
        <v>3800</v>
      </c>
      <c r="T699">
        <v>432</v>
      </c>
      <c r="U699">
        <v>243</v>
      </c>
      <c r="V699">
        <v>2580</v>
      </c>
      <c r="W699">
        <v>10563</v>
      </c>
      <c r="X699">
        <v>1566</v>
      </c>
      <c r="Y699">
        <v>1364</v>
      </c>
      <c r="Z699">
        <v>460</v>
      </c>
    </row>
    <row r="700" spans="1:26" x14ac:dyDescent="0.35">
      <c r="A700">
        <v>1170</v>
      </c>
      <c r="B700" t="s">
        <v>687</v>
      </c>
      <c r="C700">
        <v>22450</v>
      </c>
      <c r="D700">
        <v>787</v>
      </c>
      <c r="E700">
        <v>3595</v>
      </c>
      <c r="F700">
        <v>6241</v>
      </c>
      <c r="G700">
        <v>1409</v>
      </c>
      <c r="H700">
        <v>70016</v>
      </c>
      <c r="I700">
        <v>16341</v>
      </c>
      <c r="J700">
        <v>20887</v>
      </c>
      <c r="K700">
        <v>5285</v>
      </c>
      <c r="L700">
        <v>10263</v>
      </c>
      <c r="M700">
        <v>28894</v>
      </c>
      <c r="N700">
        <v>14316</v>
      </c>
      <c r="O700">
        <v>6046</v>
      </c>
      <c r="P700">
        <v>634</v>
      </c>
      <c r="Q700">
        <v>4719</v>
      </c>
      <c r="R700">
        <v>12327</v>
      </c>
      <c r="S700">
        <v>12627</v>
      </c>
      <c r="T700">
        <v>31092</v>
      </c>
      <c r="U700">
        <v>16034</v>
      </c>
      <c r="V700">
        <v>26428</v>
      </c>
      <c r="W700">
        <v>3004</v>
      </c>
      <c r="X700">
        <v>12104</v>
      </c>
      <c r="Y700">
        <v>18824</v>
      </c>
      <c r="Z700">
        <v>11440</v>
      </c>
    </row>
    <row r="701" spans="1:26" x14ac:dyDescent="0.35">
      <c r="A701">
        <v>1171</v>
      </c>
      <c r="B701" t="s">
        <v>701</v>
      </c>
      <c r="C701">
        <v>5150</v>
      </c>
      <c r="D701">
        <v>6181</v>
      </c>
      <c r="E701">
        <v>7212</v>
      </c>
      <c r="F701">
        <v>7212</v>
      </c>
      <c r="G701">
        <v>9271</v>
      </c>
      <c r="H701">
        <v>9271</v>
      </c>
      <c r="I701">
        <v>10302</v>
      </c>
      <c r="J701">
        <v>10302</v>
      </c>
      <c r="K701">
        <v>10302</v>
      </c>
      <c r="L701">
        <v>9271</v>
      </c>
      <c r="M701">
        <v>9271</v>
      </c>
      <c r="N701">
        <v>9271</v>
      </c>
      <c r="O701">
        <v>3825</v>
      </c>
      <c r="P701">
        <v>5239</v>
      </c>
      <c r="Q701">
        <v>8629</v>
      </c>
      <c r="R701">
        <v>5739</v>
      </c>
      <c r="S701">
        <v>4234</v>
      </c>
      <c r="T701">
        <v>7853</v>
      </c>
      <c r="U701">
        <v>4866</v>
      </c>
      <c r="V701">
        <v>3927</v>
      </c>
      <c r="W701">
        <v>4973</v>
      </c>
      <c r="X701">
        <v>4567</v>
      </c>
      <c r="Y701">
        <v>7374</v>
      </c>
      <c r="Z701">
        <v>7175</v>
      </c>
    </row>
    <row r="702" spans="1:26" x14ac:dyDescent="0.35">
      <c r="A702">
        <v>1172</v>
      </c>
      <c r="B702" t="s">
        <v>702</v>
      </c>
      <c r="C702">
        <v>1056</v>
      </c>
      <c r="D702">
        <v>1267</v>
      </c>
      <c r="E702">
        <v>1479</v>
      </c>
      <c r="F702">
        <v>1479</v>
      </c>
      <c r="G702">
        <v>1902</v>
      </c>
      <c r="H702">
        <v>1902</v>
      </c>
      <c r="I702">
        <v>2113</v>
      </c>
      <c r="J702">
        <v>2113</v>
      </c>
      <c r="K702">
        <v>2113</v>
      </c>
      <c r="L702">
        <v>1902</v>
      </c>
      <c r="M702">
        <v>1902</v>
      </c>
      <c r="N702">
        <v>1902</v>
      </c>
      <c r="O702">
        <v>3059</v>
      </c>
      <c r="P702">
        <v>3546</v>
      </c>
      <c r="Q702">
        <v>3999</v>
      </c>
      <c r="R702">
        <v>1452</v>
      </c>
      <c r="S702">
        <v>2380</v>
      </c>
      <c r="T702">
        <v>1261</v>
      </c>
      <c r="U702">
        <v>3205</v>
      </c>
      <c r="V702">
        <v>1726</v>
      </c>
      <c r="W702">
        <v>1467</v>
      </c>
      <c r="X702">
        <v>3614</v>
      </c>
      <c r="Y702">
        <v>4802</v>
      </c>
      <c r="Z702">
        <v>4217</v>
      </c>
    </row>
    <row r="703" spans="1:26" x14ac:dyDescent="0.35">
      <c r="A703">
        <v>1173</v>
      </c>
      <c r="B703" t="s">
        <v>703</v>
      </c>
      <c r="C703">
        <v>10043</v>
      </c>
      <c r="D703">
        <v>12051</v>
      </c>
      <c r="E703">
        <v>14060</v>
      </c>
      <c r="F703">
        <v>14060</v>
      </c>
      <c r="G703">
        <v>18079</v>
      </c>
      <c r="H703">
        <v>18079</v>
      </c>
      <c r="I703">
        <v>20087</v>
      </c>
      <c r="J703">
        <v>20087</v>
      </c>
      <c r="K703">
        <v>20087</v>
      </c>
      <c r="L703">
        <v>18079</v>
      </c>
      <c r="M703">
        <v>18079</v>
      </c>
      <c r="N703">
        <v>18079</v>
      </c>
      <c r="O703">
        <v>14583</v>
      </c>
      <c r="P703">
        <v>24109</v>
      </c>
      <c r="Q703">
        <v>15820</v>
      </c>
      <c r="R703">
        <v>21173</v>
      </c>
      <c r="S703">
        <v>18264</v>
      </c>
      <c r="T703">
        <v>23846</v>
      </c>
      <c r="U703">
        <v>15606</v>
      </c>
      <c r="V703">
        <v>12917</v>
      </c>
      <c r="W703">
        <v>15011</v>
      </c>
      <c r="X703">
        <v>21430</v>
      </c>
      <c r="Y703">
        <v>28377</v>
      </c>
      <c r="Z703">
        <v>16132</v>
      </c>
    </row>
    <row r="704" spans="1:26" x14ac:dyDescent="0.35">
      <c r="A704">
        <v>1174</v>
      </c>
      <c r="B704" t="s">
        <v>704</v>
      </c>
      <c r="C704">
        <v>1056</v>
      </c>
      <c r="D704">
        <v>1267</v>
      </c>
      <c r="E704">
        <v>1479</v>
      </c>
      <c r="F704">
        <v>1479</v>
      </c>
      <c r="G704">
        <v>1902</v>
      </c>
      <c r="H704">
        <v>1902</v>
      </c>
      <c r="I704">
        <v>2113</v>
      </c>
      <c r="J704">
        <v>2113</v>
      </c>
      <c r="K704">
        <v>2113</v>
      </c>
      <c r="L704">
        <v>1902</v>
      </c>
      <c r="M704">
        <v>1902</v>
      </c>
      <c r="N704">
        <v>1902</v>
      </c>
      <c r="O704">
        <v>1087</v>
      </c>
      <c r="P704">
        <v>1724</v>
      </c>
      <c r="Q704">
        <v>1183</v>
      </c>
      <c r="R704">
        <v>1940</v>
      </c>
      <c r="S704">
        <v>1600</v>
      </c>
      <c r="T704">
        <v>1243</v>
      </c>
      <c r="U704">
        <v>1626</v>
      </c>
      <c r="V704">
        <v>1238</v>
      </c>
      <c r="W704">
        <v>894</v>
      </c>
      <c r="X704">
        <v>2122</v>
      </c>
      <c r="Y704">
        <v>2429</v>
      </c>
      <c r="Z704">
        <v>2007</v>
      </c>
    </row>
    <row r="705" spans="1:26" x14ac:dyDescent="0.35">
      <c r="A705">
        <v>1175</v>
      </c>
      <c r="B705" t="s">
        <v>705</v>
      </c>
      <c r="C705">
        <v>4387</v>
      </c>
      <c r="D705">
        <v>5264</v>
      </c>
      <c r="E705">
        <v>6142</v>
      </c>
      <c r="F705">
        <v>6142</v>
      </c>
      <c r="G705">
        <v>7896</v>
      </c>
      <c r="H705">
        <v>7896</v>
      </c>
      <c r="I705">
        <v>8775</v>
      </c>
      <c r="J705">
        <v>8775</v>
      </c>
      <c r="K705">
        <v>8775</v>
      </c>
      <c r="L705">
        <v>7896</v>
      </c>
      <c r="M705">
        <v>7896</v>
      </c>
      <c r="N705">
        <v>7896</v>
      </c>
      <c r="O705">
        <v>2995</v>
      </c>
      <c r="P705">
        <v>4511</v>
      </c>
      <c r="Q705">
        <v>3820</v>
      </c>
      <c r="R705">
        <v>7099</v>
      </c>
      <c r="S705">
        <v>2517</v>
      </c>
      <c r="T705">
        <v>5399</v>
      </c>
      <c r="U705">
        <v>4626</v>
      </c>
      <c r="V705">
        <v>10462</v>
      </c>
      <c r="W705">
        <v>5059</v>
      </c>
      <c r="X705">
        <v>4133</v>
      </c>
      <c r="Y705">
        <v>4959</v>
      </c>
      <c r="Z705">
        <v>7946</v>
      </c>
    </row>
    <row r="706" spans="1:26" x14ac:dyDescent="0.35">
      <c r="A706">
        <v>1176</v>
      </c>
      <c r="B706" t="s">
        <v>706</v>
      </c>
      <c r="C706">
        <v>4112</v>
      </c>
      <c r="D706">
        <v>4934</v>
      </c>
      <c r="E706">
        <v>5756</v>
      </c>
      <c r="F706">
        <v>5756</v>
      </c>
      <c r="G706">
        <v>7400</v>
      </c>
      <c r="H706">
        <v>7400</v>
      </c>
      <c r="I706">
        <v>8223</v>
      </c>
      <c r="J706">
        <v>8223</v>
      </c>
      <c r="K706">
        <v>8223</v>
      </c>
      <c r="L706">
        <v>7400</v>
      </c>
      <c r="M706">
        <v>7400</v>
      </c>
      <c r="N706">
        <v>7400</v>
      </c>
      <c r="O706">
        <v>4072</v>
      </c>
      <c r="P706">
        <v>4197</v>
      </c>
      <c r="Q706">
        <v>3714</v>
      </c>
      <c r="R706">
        <v>12662</v>
      </c>
      <c r="S706">
        <v>8034</v>
      </c>
      <c r="T706">
        <v>8686</v>
      </c>
      <c r="U706">
        <v>5794</v>
      </c>
      <c r="V706">
        <v>6202</v>
      </c>
      <c r="W706">
        <v>5649</v>
      </c>
      <c r="X706">
        <v>8262</v>
      </c>
      <c r="Y706">
        <v>6305</v>
      </c>
      <c r="Z706">
        <v>7199</v>
      </c>
    </row>
    <row r="707" spans="1:26" x14ac:dyDescent="0.35">
      <c r="A707">
        <v>1177</v>
      </c>
      <c r="B707" t="s">
        <v>707</v>
      </c>
      <c r="C707">
        <v>318</v>
      </c>
      <c r="D707">
        <v>325</v>
      </c>
      <c r="E707">
        <v>329</v>
      </c>
      <c r="F707">
        <v>344</v>
      </c>
      <c r="G707">
        <v>347</v>
      </c>
      <c r="H707">
        <v>345</v>
      </c>
      <c r="I707">
        <v>345</v>
      </c>
      <c r="J707">
        <v>345</v>
      </c>
      <c r="K707">
        <v>340</v>
      </c>
      <c r="L707">
        <v>339</v>
      </c>
      <c r="M707">
        <v>325</v>
      </c>
      <c r="N707">
        <v>322</v>
      </c>
      <c r="O707">
        <v>351</v>
      </c>
      <c r="P707">
        <v>265</v>
      </c>
      <c r="Q707">
        <v>201</v>
      </c>
      <c r="R707">
        <v>261</v>
      </c>
      <c r="S707">
        <v>251</v>
      </c>
      <c r="T707">
        <v>212</v>
      </c>
      <c r="U707">
        <v>260</v>
      </c>
      <c r="V707">
        <v>377</v>
      </c>
      <c r="W707">
        <v>284</v>
      </c>
      <c r="X707">
        <v>294</v>
      </c>
      <c r="Y707">
        <v>418</v>
      </c>
      <c r="Z707">
        <v>509</v>
      </c>
    </row>
    <row r="708" spans="1:26" x14ac:dyDescent="0.35">
      <c r="A708">
        <v>1178</v>
      </c>
      <c r="B708" t="s">
        <v>708</v>
      </c>
      <c r="C708">
        <v>958</v>
      </c>
      <c r="D708">
        <v>966</v>
      </c>
      <c r="E708">
        <v>955</v>
      </c>
      <c r="F708">
        <v>986</v>
      </c>
      <c r="G708">
        <v>974</v>
      </c>
      <c r="H708">
        <v>963</v>
      </c>
      <c r="I708">
        <v>966</v>
      </c>
      <c r="J708">
        <v>954</v>
      </c>
      <c r="K708">
        <v>949</v>
      </c>
      <c r="L708">
        <v>1005</v>
      </c>
      <c r="M708">
        <v>991</v>
      </c>
      <c r="N708">
        <v>984</v>
      </c>
      <c r="O708">
        <v>1388</v>
      </c>
      <c r="P708">
        <v>1414</v>
      </c>
      <c r="Q708">
        <v>1345</v>
      </c>
      <c r="R708">
        <v>1733</v>
      </c>
      <c r="S708">
        <v>2311</v>
      </c>
      <c r="T708">
        <v>2142</v>
      </c>
      <c r="U708">
        <v>1999</v>
      </c>
      <c r="V708">
        <v>2390</v>
      </c>
      <c r="W708">
        <v>1874</v>
      </c>
      <c r="X708">
        <v>2890</v>
      </c>
      <c r="Y708">
        <v>2988</v>
      </c>
      <c r="Z708">
        <v>3760</v>
      </c>
    </row>
    <row r="709" spans="1:26" x14ac:dyDescent="0.35">
      <c r="A709">
        <v>1179</v>
      </c>
      <c r="B709" t="s">
        <v>709</v>
      </c>
      <c r="C709">
        <v>25525</v>
      </c>
      <c r="D709">
        <v>5873</v>
      </c>
      <c r="E709">
        <v>7575</v>
      </c>
      <c r="F709">
        <v>12011</v>
      </c>
      <c r="G709">
        <v>11336</v>
      </c>
      <c r="H709">
        <v>11490</v>
      </c>
      <c r="I709">
        <v>7338</v>
      </c>
      <c r="J709">
        <v>4849</v>
      </c>
      <c r="K709">
        <v>11402</v>
      </c>
      <c r="L709">
        <v>113504</v>
      </c>
      <c r="M709">
        <v>37429</v>
      </c>
      <c r="N709">
        <v>107641</v>
      </c>
      <c r="O709">
        <v>24215</v>
      </c>
      <c r="P709">
        <v>66561</v>
      </c>
      <c r="Q709">
        <v>153807</v>
      </c>
      <c r="R709">
        <v>168233</v>
      </c>
      <c r="S709">
        <v>72615</v>
      </c>
      <c r="T709">
        <v>67040</v>
      </c>
      <c r="U709">
        <v>91596</v>
      </c>
      <c r="V709">
        <v>131881</v>
      </c>
      <c r="W709">
        <v>170972</v>
      </c>
      <c r="X709">
        <v>72197</v>
      </c>
      <c r="Y709">
        <v>45392</v>
      </c>
      <c r="Z709">
        <v>159235</v>
      </c>
    </row>
    <row r="710" spans="1:26" x14ac:dyDescent="0.35">
      <c r="A710">
        <v>1188</v>
      </c>
      <c r="B710" t="s">
        <v>341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5047</v>
      </c>
      <c r="P710">
        <v>1061</v>
      </c>
      <c r="Q710">
        <v>1582</v>
      </c>
      <c r="R710">
        <v>3447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</row>
    <row r="711" spans="1:26" x14ac:dyDescent="0.35">
      <c r="A711">
        <v>1189</v>
      </c>
      <c r="B711" t="s">
        <v>631</v>
      </c>
      <c r="C711">
        <v>322</v>
      </c>
      <c r="D711">
        <v>295</v>
      </c>
      <c r="E711">
        <v>295</v>
      </c>
      <c r="F711">
        <v>295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7</v>
      </c>
      <c r="P711">
        <v>0</v>
      </c>
      <c r="Q711">
        <v>125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</row>
    <row r="712" spans="1:26" x14ac:dyDescent="0.35">
      <c r="A712">
        <v>1190</v>
      </c>
      <c r="B712" t="s">
        <v>357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1933</v>
      </c>
      <c r="P712">
        <v>7549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</row>
    <row r="713" spans="1:26" x14ac:dyDescent="0.35">
      <c r="A713">
        <v>1191</v>
      </c>
      <c r="B713" t="s">
        <v>340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1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</row>
    <row r="714" spans="1:26" x14ac:dyDescent="0.35">
      <c r="A714">
        <v>1225</v>
      </c>
      <c r="B714" t="s">
        <v>711</v>
      </c>
      <c r="C714">
        <v>8830</v>
      </c>
      <c r="D714">
        <v>7164</v>
      </c>
      <c r="E714">
        <v>11210</v>
      </c>
      <c r="F714">
        <v>20145</v>
      </c>
      <c r="G714">
        <v>3252</v>
      </c>
      <c r="H714">
        <v>5233</v>
      </c>
      <c r="I714">
        <v>5800</v>
      </c>
      <c r="J714">
        <v>5474</v>
      </c>
      <c r="K714">
        <v>6123</v>
      </c>
      <c r="L714">
        <v>3626</v>
      </c>
      <c r="M714">
        <v>4819</v>
      </c>
      <c r="N714">
        <v>7697</v>
      </c>
      <c r="O714">
        <v>12572</v>
      </c>
      <c r="P714">
        <v>11266</v>
      </c>
      <c r="Q714">
        <v>24439</v>
      </c>
      <c r="R714">
        <v>24179</v>
      </c>
      <c r="S714">
        <v>107322</v>
      </c>
      <c r="T714">
        <v>356</v>
      </c>
      <c r="U714">
        <v>5300</v>
      </c>
      <c r="V714">
        <v>3739</v>
      </c>
      <c r="W714">
        <v>5329</v>
      </c>
      <c r="X714">
        <v>5511</v>
      </c>
      <c r="Y714">
        <v>4592</v>
      </c>
      <c r="Z714">
        <v>2924</v>
      </c>
    </row>
    <row r="715" spans="1:26" x14ac:dyDescent="0.35">
      <c r="A715">
        <v>1226</v>
      </c>
      <c r="B715" t="s">
        <v>712</v>
      </c>
      <c r="C715">
        <v>92645</v>
      </c>
      <c r="D715">
        <v>80224</v>
      </c>
      <c r="E715">
        <v>65723</v>
      </c>
      <c r="F715">
        <v>94759</v>
      </c>
      <c r="G715">
        <v>109745</v>
      </c>
      <c r="H715">
        <v>52022</v>
      </c>
      <c r="I715">
        <v>60304</v>
      </c>
      <c r="J715">
        <v>69995</v>
      </c>
      <c r="K715">
        <v>37513</v>
      </c>
      <c r="L715">
        <v>47717</v>
      </c>
      <c r="M715">
        <v>55055</v>
      </c>
      <c r="N715">
        <v>38004</v>
      </c>
      <c r="O715">
        <v>82333</v>
      </c>
      <c r="P715">
        <v>78103</v>
      </c>
      <c r="Q715">
        <v>72071</v>
      </c>
      <c r="R715">
        <v>156145</v>
      </c>
      <c r="S715">
        <v>184759</v>
      </c>
      <c r="T715">
        <v>59932</v>
      </c>
      <c r="U715">
        <v>69307</v>
      </c>
      <c r="V715">
        <v>75168</v>
      </c>
      <c r="W715">
        <v>40100</v>
      </c>
      <c r="X715">
        <v>51446</v>
      </c>
      <c r="Y715">
        <v>56396</v>
      </c>
      <c r="Z715">
        <v>34441</v>
      </c>
    </row>
    <row r="716" spans="1:26" x14ac:dyDescent="0.35">
      <c r="A716">
        <v>1227</v>
      </c>
      <c r="B716" t="s">
        <v>713</v>
      </c>
      <c r="C716">
        <v>25</v>
      </c>
      <c r="D716">
        <v>25</v>
      </c>
      <c r="E716">
        <v>25</v>
      </c>
      <c r="F716">
        <v>25</v>
      </c>
      <c r="G716">
        <v>25</v>
      </c>
      <c r="H716">
        <v>25</v>
      </c>
      <c r="I716">
        <v>25</v>
      </c>
      <c r="J716">
        <v>25</v>
      </c>
      <c r="K716">
        <v>25</v>
      </c>
      <c r="L716">
        <v>25</v>
      </c>
      <c r="M716">
        <v>25</v>
      </c>
      <c r="N716">
        <v>25</v>
      </c>
      <c r="O716">
        <v>30</v>
      </c>
      <c r="P716">
        <v>32</v>
      </c>
      <c r="Q716">
        <v>33</v>
      </c>
      <c r="R716">
        <v>36</v>
      </c>
      <c r="S716">
        <v>34</v>
      </c>
      <c r="T716">
        <v>37</v>
      </c>
      <c r="U716">
        <v>28</v>
      </c>
      <c r="V716">
        <v>17</v>
      </c>
      <c r="W716">
        <v>24</v>
      </c>
      <c r="X716">
        <v>20</v>
      </c>
      <c r="Y716">
        <v>20</v>
      </c>
      <c r="Z716">
        <v>23</v>
      </c>
    </row>
    <row r="717" spans="1:26" x14ac:dyDescent="0.35">
      <c r="A717">
        <v>1228</v>
      </c>
      <c r="B717" t="s">
        <v>714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</row>
    <row r="718" spans="1:26" x14ac:dyDescent="0.35">
      <c r="A718">
        <v>1230</v>
      </c>
      <c r="B718" t="s">
        <v>715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</row>
    <row r="719" spans="1:26" x14ac:dyDescent="0.35">
      <c r="A719">
        <v>1232</v>
      </c>
      <c r="B719" t="s">
        <v>716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</row>
    <row r="720" spans="1:26" x14ac:dyDescent="0.35">
      <c r="A720">
        <v>1237</v>
      </c>
      <c r="B720" t="s">
        <v>591</v>
      </c>
      <c r="C720">
        <v>120</v>
      </c>
      <c r="D720">
        <v>114</v>
      </c>
      <c r="E720">
        <v>108</v>
      </c>
      <c r="F720">
        <v>120</v>
      </c>
      <c r="G720">
        <v>120</v>
      </c>
      <c r="H720">
        <v>108</v>
      </c>
      <c r="I720">
        <v>114</v>
      </c>
      <c r="J720">
        <v>120</v>
      </c>
      <c r="K720">
        <v>0</v>
      </c>
      <c r="L720">
        <v>0</v>
      </c>
      <c r="M720">
        <v>0</v>
      </c>
      <c r="N720">
        <v>0</v>
      </c>
      <c r="O720">
        <v>117</v>
      </c>
      <c r="P720">
        <v>98</v>
      </c>
      <c r="Q720">
        <v>100</v>
      </c>
      <c r="R720">
        <v>131</v>
      </c>
      <c r="S720">
        <v>100</v>
      </c>
      <c r="T720">
        <v>83</v>
      </c>
      <c r="U720">
        <v>90</v>
      </c>
      <c r="V720">
        <v>81</v>
      </c>
      <c r="W720">
        <v>0</v>
      </c>
      <c r="X720">
        <v>0</v>
      </c>
      <c r="Y720">
        <v>0</v>
      </c>
      <c r="Z720">
        <v>0</v>
      </c>
    </row>
    <row r="721" spans="1:26" x14ac:dyDescent="0.35">
      <c r="A721">
        <v>1238</v>
      </c>
      <c r="B721" t="s">
        <v>591</v>
      </c>
      <c r="C721">
        <v>120</v>
      </c>
      <c r="D721">
        <v>114</v>
      </c>
      <c r="E721">
        <v>108</v>
      </c>
      <c r="F721">
        <v>120</v>
      </c>
      <c r="G721">
        <v>120</v>
      </c>
      <c r="H721">
        <v>108</v>
      </c>
      <c r="I721">
        <v>114</v>
      </c>
      <c r="J721">
        <v>120</v>
      </c>
      <c r="K721">
        <v>114</v>
      </c>
      <c r="L721">
        <v>125</v>
      </c>
      <c r="M721">
        <v>114</v>
      </c>
      <c r="N721">
        <v>108</v>
      </c>
      <c r="O721">
        <v>138</v>
      </c>
      <c r="P721">
        <v>96</v>
      </c>
      <c r="Q721">
        <v>45</v>
      </c>
      <c r="R721">
        <v>48</v>
      </c>
      <c r="S721">
        <v>103</v>
      </c>
      <c r="T721">
        <v>80</v>
      </c>
      <c r="U721">
        <v>101</v>
      </c>
      <c r="V721">
        <v>98</v>
      </c>
      <c r="W721">
        <v>128</v>
      </c>
      <c r="X721">
        <v>105</v>
      </c>
      <c r="Y721">
        <v>115</v>
      </c>
      <c r="Z721">
        <v>91</v>
      </c>
    </row>
    <row r="722" spans="1:26" x14ac:dyDescent="0.35">
      <c r="A722">
        <v>1239</v>
      </c>
      <c r="B722" t="s">
        <v>591</v>
      </c>
      <c r="C722">
        <v>115</v>
      </c>
      <c r="D722">
        <v>110</v>
      </c>
      <c r="E722">
        <v>104</v>
      </c>
      <c r="F722">
        <v>115</v>
      </c>
      <c r="G722">
        <v>115</v>
      </c>
      <c r="H722">
        <v>104</v>
      </c>
      <c r="I722">
        <v>100</v>
      </c>
      <c r="J722">
        <v>20</v>
      </c>
      <c r="K722">
        <v>110</v>
      </c>
      <c r="L722">
        <v>121</v>
      </c>
      <c r="M722">
        <v>110</v>
      </c>
      <c r="N722">
        <v>104</v>
      </c>
      <c r="O722">
        <v>74</v>
      </c>
      <c r="P722">
        <v>68</v>
      </c>
      <c r="Q722">
        <v>137</v>
      </c>
      <c r="R722">
        <v>71</v>
      </c>
      <c r="S722">
        <v>114</v>
      </c>
      <c r="T722">
        <v>78</v>
      </c>
      <c r="U722">
        <v>64</v>
      </c>
      <c r="V722">
        <v>13</v>
      </c>
      <c r="W722">
        <v>124</v>
      </c>
      <c r="X722">
        <v>105</v>
      </c>
      <c r="Y722">
        <v>75</v>
      </c>
      <c r="Z722">
        <v>67</v>
      </c>
    </row>
    <row r="723" spans="1:26" x14ac:dyDescent="0.35">
      <c r="A723">
        <v>1241</v>
      </c>
      <c r="B723" t="s">
        <v>590</v>
      </c>
      <c r="C723">
        <v>120</v>
      </c>
      <c r="D723">
        <v>120</v>
      </c>
      <c r="E723">
        <v>120</v>
      </c>
      <c r="F723">
        <v>123</v>
      </c>
      <c r="G723">
        <v>123</v>
      </c>
      <c r="H723">
        <v>123</v>
      </c>
      <c r="I723">
        <v>123</v>
      </c>
      <c r="J723">
        <v>123</v>
      </c>
      <c r="K723">
        <v>0</v>
      </c>
      <c r="L723">
        <v>0</v>
      </c>
      <c r="M723">
        <v>0</v>
      </c>
      <c r="N723">
        <v>0</v>
      </c>
      <c r="O723">
        <v>124</v>
      </c>
      <c r="P723">
        <v>123</v>
      </c>
      <c r="Q723">
        <v>100</v>
      </c>
      <c r="R723">
        <v>112</v>
      </c>
      <c r="S723">
        <v>120</v>
      </c>
      <c r="T723">
        <v>52</v>
      </c>
      <c r="U723">
        <v>110</v>
      </c>
      <c r="V723">
        <v>125</v>
      </c>
      <c r="W723">
        <v>0</v>
      </c>
      <c r="X723">
        <v>0</v>
      </c>
      <c r="Y723">
        <v>0</v>
      </c>
      <c r="Z723">
        <v>0</v>
      </c>
    </row>
    <row r="724" spans="1:26" x14ac:dyDescent="0.35">
      <c r="A724">
        <v>1242</v>
      </c>
      <c r="B724" t="s">
        <v>590</v>
      </c>
      <c r="C724">
        <v>120</v>
      </c>
      <c r="D724">
        <v>120</v>
      </c>
      <c r="E724">
        <v>120</v>
      </c>
      <c r="F724">
        <v>123</v>
      </c>
      <c r="G724">
        <v>123</v>
      </c>
      <c r="H724">
        <v>123</v>
      </c>
      <c r="I724">
        <v>123</v>
      </c>
      <c r="J724">
        <v>123</v>
      </c>
      <c r="K724">
        <v>123</v>
      </c>
      <c r="L724">
        <v>80</v>
      </c>
      <c r="M724">
        <v>80</v>
      </c>
      <c r="N724">
        <v>80</v>
      </c>
      <c r="O724">
        <v>124</v>
      </c>
      <c r="P724">
        <v>123</v>
      </c>
      <c r="Q724">
        <v>100</v>
      </c>
      <c r="R724">
        <v>112</v>
      </c>
      <c r="S724">
        <v>120</v>
      </c>
      <c r="T724">
        <v>52</v>
      </c>
      <c r="U724">
        <v>110</v>
      </c>
      <c r="V724">
        <v>120</v>
      </c>
      <c r="W724">
        <v>98</v>
      </c>
      <c r="X724">
        <v>69</v>
      </c>
      <c r="Y724">
        <v>72</v>
      </c>
      <c r="Z724">
        <v>80</v>
      </c>
    </row>
    <row r="725" spans="1:26" x14ac:dyDescent="0.35">
      <c r="A725">
        <v>1243</v>
      </c>
      <c r="B725" t="s">
        <v>590</v>
      </c>
      <c r="C725">
        <v>45</v>
      </c>
      <c r="D725">
        <v>45</v>
      </c>
      <c r="E725">
        <v>8</v>
      </c>
      <c r="F725">
        <v>23</v>
      </c>
      <c r="G725">
        <v>45</v>
      </c>
      <c r="H725">
        <v>45</v>
      </c>
      <c r="I725">
        <v>45</v>
      </c>
      <c r="J725">
        <v>30</v>
      </c>
      <c r="K725">
        <v>45</v>
      </c>
      <c r="L725">
        <v>45</v>
      </c>
      <c r="M725">
        <v>45</v>
      </c>
      <c r="N725">
        <v>45</v>
      </c>
      <c r="O725">
        <v>13</v>
      </c>
      <c r="P725">
        <v>47</v>
      </c>
      <c r="Q725">
        <v>8</v>
      </c>
      <c r="R725">
        <v>23</v>
      </c>
      <c r="S725">
        <v>18</v>
      </c>
      <c r="T725">
        <v>43</v>
      </c>
      <c r="U725">
        <v>6</v>
      </c>
      <c r="V725">
        <v>5</v>
      </c>
      <c r="W725">
        <v>31</v>
      </c>
      <c r="X725">
        <v>23</v>
      </c>
      <c r="Y725">
        <v>35</v>
      </c>
      <c r="Z725">
        <v>34</v>
      </c>
    </row>
    <row r="726" spans="1:26" x14ac:dyDescent="0.35">
      <c r="A726">
        <v>1245</v>
      </c>
      <c r="B726" t="s">
        <v>589</v>
      </c>
      <c r="C726">
        <v>10</v>
      </c>
      <c r="D726">
        <v>10</v>
      </c>
      <c r="E726">
        <v>10</v>
      </c>
      <c r="F726">
        <v>10</v>
      </c>
      <c r="G726">
        <v>10</v>
      </c>
      <c r="H726">
        <v>10</v>
      </c>
      <c r="I726">
        <v>10</v>
      </c>
      <c r="J726">
        <v>10</v>
      </c>
      <c r="K726">
        <v>0</v>
      </c>
      <c r="L726">
        <v>0</v>
      </c>
      <c r="M726">
        <v>0</v>
      </c>
      <c r="N726">
        <v>0</v>
      </c>
      <c r="O726">
        <v>6</v>
      </c>
      <c r="P726">
        <v>7</v>
      </c>
      <c r="Q726">
        <v>7</v>
      </c>
      <c r="R726">
        <v>7</v>
      </c>
      <c r="S726">
        <v>8</v>
      </c>
      <c r="T726">
        <v>7</v>
      </c>
      <c r="U726">
        <v>7</v>
      </c>
      <c r="V726">
        <v>9</v>
      </c>
      <c r="W726">
        <v>0</v>
      </c>
      <c r="X726">
        <v>0</v>
      </c>
      <c r="Y726">
        <v>0</v>
      </c>
      <c r="Z726">
        <v>0</v>
      </c>
    </row>
    <row r="727" spans="1:26" x14ac:dyDescent="0.35">
      <c r="A727">
        <v>1246</v>
      </c>
      <c r="B727" t="s">
        <v>589</v>
      </c>
      <c r="C727">
        <v>10</v>
      </c>
      <c r="D727">
        <v>10</v>
      </c>
      <c r="E727">
        <v>10</v>
      </c>
      <c r="F727">
        <v>10</v>
      </c>
      <c r="G727">
        <v>10</v>
      </c>
      <c r="H727">
        <v>10</v>
      </c>
      <c r="I727">
        <v>10</v>
      </c>
      <c r="J727">
        <v>10</v>
      </c>
      <c r="K727">
        <v>10</v>
      </c>
      <c r="L727">
        <v>10</v>
      </c>
      <c r="M727">
        <v>10</v>
      </c>
      <c r="N727">
        <v>10</v>
      </c>
      <c r="O727">
        <v>7</v>
      </c>
      <c r="P727">
        <v>7</v>
      </c>
      <c r="Q727">
        <v>8</v>
      </c>
      <c r="R727">
        <v>8</v>
      </c>
      <c r="S727">
        <v>5</v>
      </c>
      <c r="T727">
        <v>6</v>
      </c>
      <c r="U727">
        <v>5</v>
      </c>
      <c r="V727">
        <v>7</v>
      </c>
      <c r="W727">
        <v>8</v>
      </c>
      <c r="X727">
        <v>6</v>
      </c>
      <c r="Y727">
        <v>8</v>
      </c>
      <c r="Z727">
        <v>7</v>
      </c>
    </row>
    <row r="728" spans="1:26" x14ac:dyDescent="0.35">
      <c r="A728">
        <v>1247</v>
      </c>
      <c r="B728" t="s">
        <v>589</v>
      </c>
      <c r="C728">
        <v>11</v>
      </c>
      <c r="D728">
        <v>11</v>
      </c>
      <c r="E728">
        <v>11</v>
      </c>
      <c r="F728">
        <v>11</v>
      </c>
      <c r="G728">
        <v>11</v>
      </c>
      <c r="H728">
        <v>11</v>
      </c>
      <c r="I728">
        <v>10</v>
      </c>
      <c r="J728">
        <v>10</v>
      </c>
      <c r="K728">
        <v>10</v>
      </c>
      <c r="L728">
        <v>10</v>
      </c>
      <c r="M728">
        <v>10</v>
      </c>
      <c r="N728">
        <v>10</v>
      </c>
      <c r="O728">
        <v>7</v>
      </c>
      <c r="P728">
        <v>10</v>
      </c>
      <c r="Q728">
        <v>8</v>
      </c>
      <c r="R728">
        <v>6</v>
      </c>
      <c r="S728">
        <v>6</v>
      </c>
      <c r="T728">
        <v>9</v>
      </c>
      <c r="U728">
        <v>12</v>
      </c>
      <c r="V728">
        <v>10</v>
      </c>
      <c r="W728">
        <v>9</v>
      </c>
      <c r="X728">
        <v>9</v>
      </c>
      <c r="Y728">
        <v>8</v>
      </c>
      <c r="Z728">
        <v>10</v>
      </c>
    </row>
    <row r="729" spans="1:26" x14ac:dyDescent="0.35">
      <c r="A729">
        <v>1249</v>
      </c>
      <c r="B729" t="s">
        <v>717</v>
      </c>
      <c r="C729">
        <v>1682</v>
      </c>
      <c r="D729">
        <v>1851</v>
      </c>
      <c r="E729">
        <v>2018</v>
      </c>
      <c r="F729">
        <v>2357</v>
      </c>
      <c r="G729">
        <v>2524</v>
      </c>
      <c r="H729">
        <v>2524</v>
      </c>
      <c r="I729">
        <v>2693</v>
      </c>
      <c r="J729">
        <v>2860</v>
      </c>
      <c r="K729">
        <v>3029</v>
      </c>
      <c r="L729">
        <v>3365</v>
      </c>
      <c r="M729">
        <v>4039</v>
      </c>
      <c r="N729">
        <v>4711</v>
      </c>
      <c r="O729">
        <v>2024</v>
      </c>
      <c r="P729">
        <v>1531</v>
      </c>
      <c r="Q729">
        <v>2693</v>
      </c>
      <c r="R729">
        <v>3594</v>
      </c>
      <c r="S729">
        <v>1646</v>
      </c>
      <c r="T729">
        <v>2310</v>
      </c>
      <c r="U729">
        <v>6410</v>
      </c>
      <c r="V729">
        <v>1354</v>
      </c>
      <c r="W729">
        <v>690</v>
      </c>
      <c r="X729">
        <v>4998</v>
      </c>
      <c r="Y729">
        <v>4030</v>
      </c>
      <c r="Z729">
        <v>13871</v>
      </c>
    </row>
    <row r="730" spans="1:26" x14ac:dyDescent="0.35">
      <c r="A730">
        <v>1275</v>
      </c>
      <c r="B730" t="s">
        <v>591</v>
      </c>
      <c r="C730">
        <v>74</v>
      </c>
      <c r="D730">
        <v>72</v>
      </c>
      <c r="E730">
        <v>104</v>
      </c>
      <c r="F730">
        <v>115</v>
      </c>
      <c r="G730">
        <v>115</v>
      </c>
      <c r="H730">
        <v>104</v>
      </c>
      <c r="I730">
        <v>110</v>
      </c>
      <c r="J730">
        <v>115</v>
      </c>
      <c r="K730">
        <v>110</v>
      </c>
      <c r="L730">
        <v>121</v>
      </c>
      <c r="M730">
        <v>110</v>
      </c>
      <c r="N730">
        <v>104</v>
      </c>
      <c r="O730">
        <v>74</v>
      </c>
      <c r="P730">
        <v>72</v>
      </c>
      <c r="Q730">
        <v>94</v>
      </c>
      <c r="R730">
        <v>75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</row>
    <row r="731" spans="1:26" x14ac:dyDescent="0.35">
      <c r="A731">
        <v>1276</v>
      </c>
      <c r="B731" t="s">
        <v>590</v>
      </c>
      <c r="C731">
        <v>45</v>
      </c>
      <c r="D731">
        <v>45</v>
      </c>
      <c r="E731">
        <v>45</v>
      </c>
      <c r="F731">
        <v>45</v>
      </c>
      <c r="G731">
        <v>45</v>
      </c>
      <c r="H731">
        <v>45</v>
      </c>
      <c r="I731">
        <v>45</v>
      </c>
      <c r="J731">
        <v>45</v>
      </c>
      <c r="K731">
        <v>45</v>
      </c>
      <c r="L731">
        <v>45</v>
      </c>
      <c r="M731">
        <v>45</v>
      </c>
      <c r="N731">
        <v>45</v>
      </c>
      <c r="O731">
        <v>37</v>
      </c>
      <c r="P731">
        <v>20</v>
      </c>
      <c r="Q731">
        <v>22</v>
      </c>
      <c r="R731">
        <v>7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</row>
    <row r="732" spans="1:26" x14ac:dyDescent="0.35">
      <c r="A732">
        <v>1277</v>
      </c>
      <c r="B732" t="s">
        <v>589</v>
      </c>
      <c r="C732">
        <v>8</v>
      </c>
      <c r="D732">
        <v>8</v>
      </c>
      <c r="E732">
        <v>8</v>
      </c>
      <c r="F732">
        <v>8</v>
      </c>
      <c r="G732">
        <v>8</v>
      </c>
      <c r="H732">
        <v>8</v>
      </c>
      <c r="I732">
        <v>7</v>
      </c>
      <c r="J732">
        <v>7</v>
      </c>
      <c r="K732">
        <v>7</v>
      </c>
      <c r="L732">
        <v>7</v>
      </c>
      <c r="M732">
        <v>7</v>
      </c>
      <c r="N732">
        <v>7</v>
      </c>
      <c r="O732">
        <v>4</v>
      </c>
      <c r="P732">
        <v>7</v>
      </c>
      <c r="Q732">
        <v>6</v>
      </c>
      <c r="R732">
        <v>6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</row>
    <row r="733" spans="1:26" x14ac:dyDescent="0.35">
      <c r="A733">
        <v>1278</v>
      </c>
      <c r="B733" t="s">
        <v>624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</row>
    <row r="734" spans="1:26" x14ac:dyDescent="0.35">
      <c r="A734">
        <v>1278</v>
      </c>
      <c r="B734" t="s">
        <v>624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</row>
    <row r="735" spans="1:26" x14ac:dyDescent="0.35">
      <c r="A735">
        <v>1279</v>
      </c>
      <c r="B735" t="s">
        <v>591</v>
      </c>
      <c r="C735">
        <v>661</v>
      </c>
      <c r="D735">
        <v>629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591</v>
      </c>
      <c r="P735">
        <v>608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</row>
    <row r="736" spans="1:26" x14ac:dyDescent="0.35">
      <c r="A736">
        <v>1280</v>
      </c>
      <c r="B736" t="s">
        <v>590</v>
      </c>
      <c r="C736">
        <v>120</v>
      </c>
      <c r="D736">
        <v>120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124</v>
      </c>
      <c r="P736">
        <v>123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</row>
    <row r="737" spans="1:26" x14ac:dyDescent="0.35">
      <c r="A737">
        <v>1281</v>
      </c>
      <c r="B737" t="s">
        <v>589</v>
      </c>
      <c r="C737">
        <v>10</v>
      </c>
      <c r="D737">
        <v>10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9</v>
      </c>
      <c r="P737">
        <v>9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</row>
    <row r="738" spans="1:26" x14ac:dyDescent="0.35">
      <c r="A738">
        <v>1282</v>
      </c>
      <c r="B738" t="s">
        <v>591</v>
      </c>
      <c r="C738">
        <v>116</v>
      </c>
      <c r="D738">
        <v>110</v>
      </c>
      <c r="E738">
        <v>105</v>
      </c>
      <c r="F738">
        <v>116</v>
      </c>
      <c r="G738">
        <v>116</v>
      </c>
      <c r="H738">
        <v>105</v>
      </c>
      <c r="I738">
        <v>110</v>
      </c>
      <c r="J738">
        <v>116</v>
      </c>
      <c r="K738">
        <v>110</v>
      </c>
      <c r="L738">
        <v>121</v>
      </c>
      <c r="M738">
        <v>110</v>
      </c>
      <c r="N738">
        <v>105</v>
      </c>
      <c r="O738">
        <v>92</v>
      </c>
      <c r="P738">
        <v>121</v>
      </c>
      <c r="Q738">
        <v>94</v>
      </c>
      <c r="R738">
        <v>100</v>
      </c>
      <c r="S738">
        <v>116</v>
      </c>
      <c r="T738">
        <v>89</v>
      </c>
      <c r="U738">
        <v>115</v>
      </c>
      <c r="V738">
        <v>146</v>
      </c>
      <c r="W738">
        <v>121</v>
      </c>
      <c r="X738">
        <v>188</v>
      </c>
      <c r="Y738">
        <v>133</v>
      </c>
      <c r="Z738">
        <v>113</v>
      </c>
    </row>
    <row r="739" spans="1:26" x14ac:dyDescent="0.35">
      <c r="A739">
        <v>1283</v>
      </c>
      <c r="B739" t="s">
        <v>590</v>
      </c>
      <c r="C739">
        <v>35</v>
      </c>
      <c r="D739">
        <v>35</v>
      </c>
      <c r="E739">
        <v>35</v>
      </c>
      <c r="F739">
        <v>35</v>
      </c>
      <c r="G739">
        <v>35</v>
      </c>
      <c r="H739">
        <v>35</v>
      </c>
      <c r="I739">
        <v>35</v>
      </c>
      <c r="J739">
        <v>35</v>
      </c>
      <c r="K739">
        <v>35</v>
      </c>
      <c r="L739">
        <v>35</v>
      </c>
      <c r="M739">
        <v>35</v>
      </c>
      <c r="N739">
        <v>35</v>
      </c>
      <c r="O739">
        <v>35</v>
      </c>
      <c r="P739">
        <v>35</v>
      </c>
      <c r="Q739">
        <v>37</v>
      </c>
      <c r="R739">
        <v>10</v>
      </c>
      <c r="S739">
        <v>3</v>
      </c>
      <c r="T739">
        <v>35</v>
      </c>
      <c r="U739">
        <v>7</v>
      </c>
      <c r="V739">
        <v>21</v>
      </c>
      <c r="W739">
        <v>30</v>
      </c>
      <c r="X739">
        <v>28</v>
      </c>
      <c r="Y739">
        <v>25</v>
      </c>
      <c r="Z739">
        <v>36</v>
      </c>
    </row>
    <row r="740" spans="1:26" x14ac:dyDescent="0.35">
      <c r="A740">
        <v>1284</v>
      </c>
      <c r="B740" t="s">
        <v>589</v>
      </c>
      <c r="C740">
        <v>5</v>
      </c>
      <c r="D740">
        <v>5</v>
      </c>
      <c r="E740">
        <v>5</v>
      </c>
      <c r="F740">
        <v>5</v>
      </c>
      <c r="G740">
        <v>5</v>
      </c>
      <c r="H740">
        <v>5</v>
      </c>
      <c r="I740">
        <v>5</v>
      </c>
      <c r="J740">
        <v>5</v>
      </c>
      <c r="K740">
        <v>5</v>
      </c>
      <c r="L740">
        <v>5</v>
      </c>
      <c r="M740">
        <v>5</v>
      </c>
      <c r="N740">
        <v>5</v>
      </c>
      <c r="O740">
        <v>5</v>
      </c>
      <c r="P740">
        <v>6</v>
      </c>
      <c r="Q740">
        <v>3</v>
      </c>
      <c r="R740">
        <v>5</v>
      </c>
      <c r="S740">
        <v>5</v>
      </c>
      <c r="T740">
        <v>8</v>
      </c>
      <c r="U740">
        <v>3</v>
      </c>
      <c r="V740">
        <v>6</v>
      </c>
      <c r="W740">
        <v>6</v>
      </c>
      <c r="X740">
        <v>5</v>
      </c>
      <c r="Y740">
        <v>3</v>
      </c>
      <c r="Z740">
        <v>2</v>
      </c>
    </row>
    <row r="741" spans="1:26" x14ac:dyDescent="0.35">
      <c r="A741">
        <v>1287</v>
      </c>
      <c r="B741" t="s">
        <v>742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51</v>
      </c>
      <c r="P741">
        <v>44</v>
      </c>
      <c r="Q741">
        <v>48</v>
      </c>
      <c r="R741">
        <v>53</v>
      </c>
      <c r="S741">
        <v>52</v>
      </c>
      <c r="T741">
        <v>47</v>
      </c>
      <c r="U741">
        <v>44</v>
      </c>
      <c r="V741">
        <v>46</v>
      </c>
      <c r="W741">
        <v>44</v>
      </c>
      <c r="X741">
        <v>52</v>
      </c>
      <c r="Y741">
        <v>48</v>
      </c>
      <c r="Z741">
        <v>47</v>
      </c>
    </row>
    <row r="742" spans="1:26" x14ac:dyDescent="0.35">
      <c r="A742">
        <v>1288</v>
      </c>
      <c r="B742" t="s">
        <v>743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28</v>
      </c>
      <c r="P742">
        <v>36</v>
      </c>
      <c r="Q742">
        <v>35</v>
      </c>
      <c r="R742">
        <v>43</v>
      </c>
      <c r="S742">
        <v>43</v>
      </c>
      <c r="T742">
        <v>45</v>
      </c>
      <c r="U742">
        <v>55</v>
      </c>
      <c r="V742">
        <v>43</v>
      </c>
      <c r="W742">
        <v>47</v>
      </c>
      <c r="X742">
        <v>36</v>
      </c>
      <c r="Y742">
        <v>30</v>
      </c>
      <c r="Z742">
        <v>37</v>
      </c>
    </row>
    <row r="743" spans="1:26" x14ac:dyDescent="0.35">
      <c r="A743">
        <v>1289</v>
      </c>
      <c r="B743" t="s">
        <v>744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51</v>
      </c>
      <c r="P743">
        <v>48</v>
      </c>
      <c r="Q743">
        <v>38</v>
      </c>
      <c r="R743">
        <v>42</v>
      </c>
      <c r="S743">
        <v>43</v>
      </c>
      <c r="T743">
        <v>40</v>
      </c>
      <c r="U743">
        <v>45</v>
      </c>
      <c r="V743">
        <v>42</v>
      </c>
      <c r="W743">
        <v>37</v>
      </c>
      <c r="X743">
        <v>44</v>
      </c>
      <c r="Y743">
        <v>41</v>
      </c>
      <c r="Z743">
        <v>41</v>
      </c>
    </row>
    <row r="744" spans="1:26" x14ac:dyDescent="0.35">
      <c r="A744">
        <v>1290</v>
      </c>
      <c r="B744" t="s">
        <v>745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24</v>
      </c>
      <c r="P744">
        <v>34</v>
      </c>
      <c r="Q744">
        <v>35</v>
      </c>
      <c r="R744">
        <v>35</v>
      </c>
      <c r="S744">
        <v>35</v>
      </c>
      <c r="T744">
        <v>33</v>
      </c>
      <c r="U744">
        <v>43</v>
      </c>
      <c r="V744">
        <v>37</v>
      </c>
      <c r="W744">
        <v>42</v>
      </c>
      <c r="X744">
        <v>37</v>
      </c>
      <c r="Y744">
        <v>40</v>
      </c>
      <c r="Z744">
        <v>33</v>
      </c>
    </row>
    <row r="745" spans="1:26" x14ac:dyDescent="0.35">
      <c r="A745">
        <v>1291</v>
      </c>
      <c r="B745" t="s">
        <v>746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46</v>
      </c>
      <c r="P745">
        <v>50</v>
      </c>
      <c r="Q745">
        <v>49</v>
      </c>
      <c r="R745">
        <v>46</v>
      </c>
      <c r="S745">
        <v>46</v>
      </c>
      <c r="T745">
        <v>51</v>
      </c>
      <c r="U745">
        <v>48</v>
      </c>
      <c r="V745">
        <v>44</v>
      </c>
      <c r="W745">
        <v>48</v>
      </c>
      <c r="X745">
        <v>42</v>
      </c>
      <c r="Y745">
        <v>50</v>
      </c>
      <c r="Z745">
        <v>51</v>
      </c>
    </row>
    <row r="746" spans="1:26" x14ac:dyDescent="0.35">
      <c r="A746">
        <v>1292</v>
      </c>
      <c r="B746" t="s">
        <v>747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86</v>
      </c>
      <c r="P746">
        <v>115</v>
      </c>
      <c r="Q746">
        <v>155</v>
      </c>
      <c r="R746">
        <v>119</v>
      </c>
      <c r="S746">
        <v>124</v>
      </c>
      <c r="T746">
        <v>119</v>
      </c>
      <c r="U746">
        <v>87</v>
      </c>
      <c r="V746">
        <v>94</v>
      </c>
      <c r="W746">
        <v>78</v>
      </c>
      <c r="X746">
        <v>99</v>
      </c>
      <c r="Y746">
        <v>112</v>
      </c>
      <c r="Z746">
        <v>74</v>
      </c>
    </row>
    <row r="747" spans="1:26" x14ac:dyDescent="0.35">
      <c r="A747">
        <v>1293</v>
      </c>
      <c r="B747" t="s">
        <v>748</v>
      </c>
      <c r="C747">
        <v>50</v>
      </c>
      <c r="D747">
        <v>52</v>
      </c>
      <c r="E747">
        <v>51</v>
      </c>
      <c r="F747">
        <v>52</v>
      </c>
      <c r="G747">
        <v>52</v>
      </c>
      <c r="H747">
        <v>52</v>
      </c>
      <c r="I747">
        <v>52</v>
      </c>
      <c r="J747">
        <v>52</v>
      </c>
      <c r="K747">
        <v>52</v>
      </c>
      <c r="L747">
        <v>52</v>
      </c>
      <c r="M747">
        <v>52</v>
      </c>
      <c r="N747">
        <v>52</v>
      </c>
      <c r="O747">
        <v>53</v>
      </c>
      <c r="P747">
        <v>54</v>
      </c>
      <c r="Q747">
        <v>55</v>
      </c>
      <c r="R747">
        <v>53</v>
      </c>
      <c r="S747">
        <v>55</v>
      </c>
      <c r="T747">
        <v>57</v>
      </c>
      <c r="U747">
        <v>54</v>
      </c>
      <c r="V747">
        <v>54</v>
      </c>
      <c r="W747">
        <v>49</v>
      </c>
      <c r="X747">
        <v>55</v>
      </c>
      <c r="Y747">
        <v>57</v>
      </c>
      <c r="Z747">
        <v>49</v>
      </c>
    </row>
    <row r="748" spans="1:26" x14ac:dyDescent="0.35">
      <c r="A748">
        <v>1294</v>
      </c>
      <c r="B748" t="s">
        <v>749</v>
      </c>
      <c r="C748">
        <v>-35530</v>
      </c>
      <c r="D748">
        <v>36553</v>
      </c>
      <c r="E748">
        <v>-43237</v>
      </c>
      <c r="F748">
        <v>47596</v>
      </c>
      <c r="G748">
        <v>-104904</v>
      </c>
      <c r="H748">
        <v>20096</v>
      </c>
      <c r="I748">
        <v>-47195</v>
      </c>
      <c r="J748">
        <v>82805</v>
      </c>
      <c r="K748">
        <v>39680</v>
      </c>
      <c r="L748">
        <v>84680</v>
      </c>
      <c r="M748">
        <v>84680</v>
      </c>
      <c r="N748">
        <v>84680</v>
      </c>
      <c r="O748">
        <v>15241</v>
      </c>
      <c r="P748">
        <v>-1510</v>
      </c>
      <c r="Q748">
        <v>-4441</v>
      </c>
      <c r="R748">
        <v>144675</v>
      </c>
      <c r="S748">
        <v>-115158</v>
      </c>
      <c r="T748">
        <v>44732</v>
      </c>
      <c r="U748">
        <v>-218922</v>
      </c>
      <c r="V748">
        <v>212119</v>
      </c>
      <c r="W748">
        <v>92254</v>
      </c>
      <c r="X748">
        <v>81675</v>
      </c>
      <c r="Y748">
        <v>-272446</v>
      </c>
      <c r="Z748">
        <v>258801</v>
      </c>
    </row>
    <row r="749" spans="1:26" x14ac:dyDescent="0.35">
      <c r="A749">
        <v>1295</v>
      </c>
      <c r="B749" t="s">
        <v>750</v>
      </c>
      <c r="C749">
        <v>9584</v>
      </c>
      <c r="D749">
        <v>11181</v>
      </c>
      <c r="E749">
        <v>21112</v>
      </c>
      <c r="F749">
        <v>26964</v>
      </c>
      <c r="G749">
        <v>26964</v>
      </c>
      <c r="H749">
        <v>18629</v>
      </c>
      <c r="I749">
        <v>16546</v>
      </c>
      <c r="J749">
        <v>16546</v>
      </c>
      <c r="K749">
        <v>18144</v>
      </c>
      <c r="L749">
        <v>16546</v>
      </c>
      <c r="M749">
        <v>16546</v>
      </c>
      <c r="N749">
        <v>11756</v>
      </c>
      <c r="O749">
        <v>6847</v>
      </c>
      <c r="P749">
        <v>7587</v>
      </c>
      <c r="Q749">
        <v>36610</v>
      </c>
      <c r="R749">
        <v>22377</v>
      </c>
      <c r="S749">
        <v>9162</v>
      </c>
      <c r="T749">
        <v>10468</v>
      </c>
      <c r="U749">
        <v>22196</v>
      </c>
      <c r="V749">
        <v>13665</v>
      </c>
      <c r="W749">
        <v>11709</v>
      </c>
      <c r="X749">
        <v>10466</v>
      </c>
      <c r="Y749">
        <v>14050</v>
      </c>
      <c r="Z749">
        <v>6526</v>
      </c>
    </row>
    <row r="750" spans="1:26" x14ac:dyDescent="0.35">
      <c r="A750">
        <v>1296</v>
      </c>
      <c r="B750" t="s">
        <v>751</v>
      </c>
      <c r="C750">
        <v>6752</v>
      </c>
      <c r="D750">
        <v>7429</v>
      </c>
      <c r="E750">
        <v>8103</v>
      </c>
      <c r="F750">
        <v>9455</v>
      </c>
      <c r="G750">
        <v>10130</v>
      </c>
      <c r="H750">
        <v>10130</v>
      </c>
      <c r="I750">
        <v>10807</v>
      </c>
      <c r="J750">
        <v>11480</v>
      </c>
      <c r="K750">
        <v>12156</v>
      </c>
      <c r="L750">
        <v>13507</v>
      </c>
      <c r="M750">
        <v>16208</v>
      </c>
      <c r="N750">
        <v>18909</v>
      </c>
      <c r="O750">
        <v>6801</v>
      </c>
      <c r="P750">
        <v>7644</v>
      </c>
      <c r="Q750">
        <v>7504</v>
      </c>
      <c r="R750">
        <v>12930</v>
      </c>
      <c r="S750">
        <v>8495</v>
      </c>
      <c r="T750">
        <v>7879</v>
      </c>
      <c r="U750">
        <v>9535</v>
      </c>
      <c r="V750">
        <v>13666</v>
      </c>
      <c r="W750">
        <v>10930</v>
      </c>
      <c r="X750">
        <v>11095</v>
      </c>
      <c r="Y750">
        <v>11380</v>
      </c>
      <c r="Z750">
        <v>25185</v>
      </c>
    </row>
    <row r="751" spans="1:26" x14ac:dyDescent="0.35">
      <c r="A751">
        <v>1297</v>
      </c>
      <c r="B751" t="s">
        <v>773</v>
      </c>
      <c r="C751">
        <v>0</v>
      </c>
      <c r="D751">
        <v>15</v>
      </c>
      <c r="E751">
        <v>17</v>
      </c>
      <c r="F751">
        <v>22</v>
      </c>
      <c r="G751">
        <v>22</v>
      </c>
      <c r="H751">
        <v>21</v>
      </c>
      <c r="I751">
        <v>18</v>
      </c>
      <c r="J751">
        <v>18</v>
      </c>
      <c r="K751">
        <v>21</v>
      </c>
      <c r="L751">
        <v>21</v>
      </c>
      <c r="M751">
        <v>14</v>
      </c>
      <c r="N751">
        <v>11</v>
      </c>
      <c r="O751">
        <v>0</v>
      </c>
      <c r="P751">
        <v>15</v>
      </c>
      <c r="Q751">
        <v>18</v>
      </c>
      <c r="R751">
        <v>17</v>
      </c>
      <c r="S751">
        <v>22</v>
      </c>
      <c r="T751">
        <v>0</v>
      </c>
      <c r="U751">
        <v>16</v>
      </c>
      <c r="V751">
        <v>11</v>
      </c>
      <c r="W751">
        <v>19</v>
      </c>
      <c r="X751">
        <v>0</v>
      </c>
      <c r="Y751">
        <v>11</v>
      </c>
      <c r="Z751">
        <v>12</v>
      </c>
    </row>
    <row r="752" spans="1:26" x14ac:dyDescent="0.35">
      <c r="A752">
        <v>1298</v>
      </c>
      <c r="B752" t="s">
        <v>752</v>
      </c>
      <c r="C752">
        <v>119057</v>
      </c>
      <c r="D752">
        <v>11533</v>
      </c>
      <c r="E752">
        <v>19365</v>
      </c>
      <c r="F752">
        <v>77246</v>
      </c>
      <c r="G752">
        <v>78001</v>
      </c>
      <c r="H752">
        <v>101903</v>
      </c>
      <c r="I752">
        <v>120599</v>
      </c>
      <c r="J752">
        <v>76888</v>
      </c>
      <c r="K752">
        <v>99407</v>
      </c>
      <c r="L752">
        <v>87730</v>
      </c>
      <c r="M752">
        <v>92974</v>
      </c>
      <c r="N752">
        <v>118581</v>
      </c>
      <c r="O752">
        <v>174331</v>
      </c>
      <c r="P752">
        <v>72928</v>
      </c>
      <c r="Q752">
        <v>106962</v>
      </c>
      <c r="R752">
        <v>44408</v>
      </c>
      <c r="S752">
        <v>25495</v>
      </c>
      <c r="T752">
        <v>100753</v>
      </c>
      <c r="U752">
        <v>123435</v>
      </c>
      <c r="V752">
        <v>59648</v>
      </c>
      <c r="W752">
        <v>57375</v>
      </c>
      <c r="X752">
        <v>104759</v>
      </c>
      <c r="Y752">
        <v>43434</v>
      </c>
      <c r="Z752">
        <v>115067</v>
      </c>
    </row>
    <row r="753" spans="1:26" x14ac:dyDescent="0.35">
      <c r="A753">
        <v>1299</v>
      </c>
      <c r="B753" t="s">
        <v>753</v>
      </c>
      <c r="C753">
        <v>90</v>
      </c>
      <c r="D753">
        <v>107</v>
      </c>
      <c r="E753">
        <v>175</v>
      </c>
      <c r="F753">
        <v>559</v>
      </c>
      <c r="G753">
        <v>542</v>
      </c>
      <c r="H753">
        <v>682</v>
      </c>
      <c r="I753">
        <v>594</v>
      </c>
      <c r="J753">
        <v>655</v>
      </c>
      <c r="K753">
        <v>741</v>
      </c>
      <c r="L753">
        <v>757</v>
      </c>
      <c r="M753">
        <v>625</v>
      </c>
      <c r="N753">
        <v>768</v>
      </c>
      <c r="O753">
        <v>100</v>
      </c>
      <c r="P753">
        <v>105</v>
      </c>
      <c r="Q753">
        <v>186</v>
      </c>
      <c r="R753">
        <v>615</v>
      </c>
      <c r="S753">
        <v>456</v>
      </c>
      <c r="T753">
        <v>690</v>
      </c>
      <c r="U753">
        <v>661</v>
      </c>
      <c r="V753">
        <v>726</v>
      </c>
      <c r="W753">
        <v>778</v>
      </c>
      <c r="X753">
        <v>537</v>
      </c>
      <c r="Y753">
        <v>621</v>
      </c>
      <c r="Z753">
        <v>768</v>
      </c>
    </row>
    <row r="754" spans="1:26" x14ac:dyDescent="0.35">
      <c r="A754">
        <v>1300</v>
      </c>
      <c r="B754" t="s">
        <v>754</v>
      </c>
      <c r="C754">
        <v>8</v>
      </c>
      <c r="D754">
        <v>8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7</v>
      </c>
      <c r="P754">
        <v>8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</row>
    <row r="755" spans="1:26" x14ac:dyDescent="0.35">
      <c r="A755">
        <v>1300</v>
      </c>
      <c r="B755" t="s">
        <v>754</v>
      </c>
      <c r="C755">
        <v>8</v>
      </c>
      <c r="D755">
        <v>8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7</v>
      </c>
      <c r="P755">
        <v>8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</row>
    <row r="756" spans="1:26" x14ac:dyDescent="0.35">
      <c r="A756">
        <v>1301</v>
      </c>
      <c r="B756" t="s">
        <v>755</v>
      </c>
      <c r="C756">
        <v>1110</v>
      </c>
      <c r="D756">
        <v>1110</v>
      </c>
      <c r="E756">
        <v>1110</v>
      </c>
      <c r="F756">
        <v>1110</v>
      </c>
      <c r="G756">
        <v>1110</v>
      </c>
      <c r="H756">
        <v>1110</v>
      </c>
      <c r="I756">
        <v>1110</v>
      </c>
      <c r="J756">
        <v>1110</v>
      </c>
      <c r="K756">
        <v>1110</v>
      </c>
      <c r="L756">
        <v>1110</v>
      </c>
      <c r="M756">
        <v>1110</v>
      </c>
      <c r="N756">
        <v>1110</v>
      </c>
      <c r="O756">
        <v>115</v>
      </c>
      <c r="P756">
        <v>130</v>
      </c>
      <c r="Q756">
        <v>0</v>
      </c>
      <c r="R756">
        <v>683</v>
      </c>
      <c r="S756">
        <v>760</v>
      </c>
      <c r="T756">
        <v>410</v>
      </c>
      <c r="U756">
        <v>85</v>
      </c>
      <c r="V756">
        <v>1770</v>
      </c>
      <c r="W756">
        <v>200</v>
      </c>
      <c r="X756">
        <v>505</v>
      </c>
      <c r="Y756">
        <v>385</v>
      </c>
      <c r="Z756">
        <v>165</v>
      </c>
    </row>
    <row r="757" spans="1:26" x14ac:dyDescent="0.35">
      <c r="A757">
        <v>1302</v>
      </c>
      <c r="B757" t="s">
        <v>755</v>
      </c>
      <c r="C757">
        <v>1110</v>
      </c>
      <c r="D757">
        <v>1110</v>
      </c>
      <c r="E757">
        <v>1110</v>
      </c>
      <c r="F757">
        <v>1110</v>
      </c>
      <c r="G757">
        <v>1110</v>
      </c>
      <c r="H757">
        <v>1110</v>
      </c>
      <c r="I757">
        <v>1110</v>
      </c>
      <c r="J757">
        <v>1110</v>
      </c>
      <c r="K757">
        <v>1110</v>
      </c>
      <c r="L757">
        <v>1110</v>
      </c>
      <c r="M757">
        <v>1110</v>
      </c>
      <c r="N757">
        <v>1110</v>
      </c>
      <c r="O757">
        <v>176</v>
      </c>
      <c r="P757">
        <v>0</v>
      </c>
      <c r="Q757">
        <v>344</v>
      </c>
      <c r="R757">
        <v>0</v>
      </c>
      <c r="S757">
        <v>444</v>
      </c>
      <c r="T757">
        <v>160</v>
      </c>
      <c r="U757">
        <v>0</v>
      </c>
      <c r="V757">
        <v>388</v>
      </c>
      <c r="W757">
        <v>0</v>
      </c>
      <c r="X757">
        <v>0</v>
      </c>
      <c r="Y757">
        <v>0</v>
      </c>
      <c r="Z757">
        <v>0</v>
      </c>
    </row>
    <row r="758" spans="1:26" x14ac:dyDescent="0.35">
      <c r="A758">
        <v>1304</v>
      </c>
      <c r="B758" t="s">
        <v>755</v>
      </c>
      <c r="C758">
        <v>1110</v>
      </c>
      <c r="D758">
        <v>1110</v>
      </c>
      <c r="E758">
        <v>1110</v>
      </c>
      <c r="F758">
        <v>1110</v>
      </c>
      <c r="G758">
        <v>1110</v>
      </c>
      <c r="H758">
        <v>1110</v>
      </c>
      <c r="I758">
        <v>1110</v>
      </c>
      <c r="J758">
        <v>1110</v>
      </c>
      <c r="K758">
        <v>1110</v>
      </c>
      <c r="L758">
        <v>1110</v>
      </c>
      <c r="M758">
        <v>1110</v>
      </c>
      <c r="N758">
        <v>1110</v>
      </c>
      <c r="O758">
        <v>3833</v>
      </c>
      <c r="P758">
        <v>173</v>
      </c>
      <c r="Q758">
        <v>2607</v>
      </c>
      <c r="R758">
        <v>468</v>
      </c>
      <c r="S758">
        <v>1744</v>
      </c>
      <c r="T758">
        <v>0</v>
      </c>
      <c r="U758">
        <v>0</v>
      </c>
      <c r="V758">
        <v>3255</v>
      </c>
      <c r="W758">
        <v>173</v>
      </c>
      <c r="X758">
        <v>0</v>
      </c>
      <c r="Y758">
        <v>3273</v>
      </c>
      <c r="Z758">
        <v>0</v>
      </c>
    </row>
    <row r="759" spans="1:26" x14ac:dyDescent="0.35">
      <c r="A759">
        <v>1305</v>
      </c>
      <c r="B759" t="s">
        <v>755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107</v>
      </c>
      <c r="P759">
        <v>0</v>
      </c>
      <c r="Q759">
        <v>31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</row>
    <row r="760" spans="1:26" x14ac:dyDescent="0.35">
      <c r="A760">
        <v>1306</v>
      </c>
      <c r="B760" t="s">
        <v>755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</row>
    <row r="761" spans="1:26" x14ac:dyDescent="0.35">
      <c r="A761">
        <v>1309</v>
      </c>
      <c r="B761" t="s">
        <v>755</v>
      </c>
      <c r="C761">
        <v>1230</v>
      </c>
      <c r="D761">
        <v>1230</v>
      </c>
      <c r="E761">
        <v>1230</v>
      </c>
      <c r="F761">
        <v>1230</v>
      </c>
      <c r="G761">
        <v>1230</v>
      </c>
      <c r="H761">
        <v>1230</v>
      </c>
      <c r="I761">
        <v>1230</v>
      </c>
      <c r="J761">
        <v>1230</v>
      </c>
      <c r="K761">
        <v>1230</v>
      </c>
      <c r="L761">
        <v>1230</v>
      </c>
      <c r="M761">
        <v>1230</v>
      </c>
      <c r="N761">
        <v>1230</v>
      </c>
      <c r="O761">
        <v>427</v>
      </c>
      <c r="P761">
        <v>135</v>
      </c>
      <c r="Q761">
        <v>160</v>
      </c>
      <c r="R761">
        <v>570</v>
      </c>
      <c r="S761">
        <v>240</v>
      </c>
      <c r="T761">
        <v>259</v>
      </c>
      <c r="U761">
        <v>233</v>
      </c>
      <c r="V761">
        <v>160</v>
      </c>
      <c r="W761">
        <v>0</v>
      </c>
      <c r="X761">
        <v>345</v>
      </c>
      <c r="Y761">
        <v>130</v>
      </c>
      <c r="Z761">
        <v>230</v>
      </c>
    </row>
    <row r="762" spans="1:26" x14ac:dyDescent="0.35">
      <c r="A762">
        <v>1312</v>
      </c>
      <c r="B762" t="s">
        <v>755</v>
      </c>
      <c r="C762">
        <v>1110</v>
      </c>
      <c r="D762">
        <v>1110</v>
      </c>
      <c r="E762">
        <v>1110</v>
      </c>
      <c r="F762">
        <v>1110</v>
      </c>
      <c r="G762">
        <v>1110</v>
      </c>
      <c r="H762">
        <v>1110</v>
      </c>
      <c r="I762">
        <v>1110</v>
      </c>
      <c r="J762">
        <v>1110</v>
      </c>
      <c r="K762">
        <v>1110</v>
      </c>
      <c r="L762">
        <v>1110</v>
      </c>
      <c r="M762">
        <v>1110</v>
      </c>
      <c r="N762">
        <v>1110</v>
      </c>
      <c r="O762">
        <v>768</v>
      </c>
      <c r="P762">
        <v>850</v>
      </c>
      <c r="Q762">
        <v>855</v>
      </c>
      <c r="R762">
        <v>216</v>
      </c>
      <c r="S762">
        <v>1089</v>
      </c>
      <c r="T762">
        <v>855</v>
      </c>
      <c r="U762">
        <v>837</v>
      </c>
      <c r="V762">
        <v>875</v>
      </c>
      <c r="W762">
        <v>298</v>
      </c>
      <c r="X762">
        <v>0</v>
      </c>
      <c r="Y762">
        <v>418</v>
      </c>
      <c r="Z762">
        <v>433</v>
      </c>
    </row>
    <row r="763" spans="1:26" x14ac:dyDescent="0.35">
      <c r="A763">
        <v>1314</v>
      </c>
      <c r="B763" t="s">
        <v>755</v>
      </c>
      <c r="C763">
        <v>1110</v>
      </c>
      <c r="D763">
        <v>1110</v>
      </c>
      <c r="E763">
        <v>1110</v>
      </c>
      <c r="F763">
        <v>1110</v>
      </c>
      <c r="G763">
        <v>1110</v>
      </c>
      <c r="H763">
        <v>1110</v>
      </c>
      <c r="I763">
        <v>1110</v>
      </c>
      <c r="J763">
        <v>1110</v>
      </c>
      <c r="K763">
        <v>1110</v>
      </c>
      <c r="L763">
        <v>1110</v>
      </c>
      <c r="M763">
        <v>1110</v>
      </c>
      <c r="N763">
        <v>1110</v>
      </c>
      <c r="O763">
        <v>0</v>
      </c>
      <c r="P763">
        <v>0</v>
      </c>
      <c r="Q763">
        <v>0</v>
      </c>
      <c r="R763">
        <v>153</v>
      </c>
      <c r="S763">
        <v>0</v>
      </c>
      <c r="T763">
        <v>0</v>
      </c>
      <c r="U763">
        <v>0</v>
      </c>
      <c r="V763">
        <v>160</v>
      </c>
      <c r="W763">
        <v>0</v>
      </c>
      <c r="X763">
        <v>0</v>
      </c>
      <c r="Y763">
        <v>0</v>
      </c>
      <c r="Z763">
        <v>0</v>
      </c>
    </row>
    <row r="764" spans="1:26" x14ac:dyDescent="0.35">
      <c r="A764">
        <v>1316</v>
      </c>
      <c r="B764" t="s">
        <v>755</v>
      </c>
      <c r="C764">
        <v>1230</v>
      </c>
      <c r="D764">
        <v>1230</v>
      </c>
      <c r="E764">
        <v>1230</v>
      </c>
      <c r="F764">
        <v>1230</v>
      </c>
      <c r="G764">
        <v>1230</v>
      </c>
      <c r="H764">
        <v>1230</v>
      </c>
      <c r="I764">
        <v>1230</v>
      </c>
      <c r="J764">
        <v>1230</v>
      </c>
      <c r="K764">
        <v>1230</v>
      </c>
      <c r="L764">
        <v>1230</v>
      </c>
      <c r="M764">
        <v>1230</v>
      </c>
      <c r="N764">
        <v>1230</v>
      </c>
      <c r="O764">
        <v>0</v>
      </c>
      <c r="P764">
        <v>481</v>
      </c>
      <c r="Q764">
        <v>0</v>
      </c>
      <c r="R764">
        <v>363</v>
      </c>
      <c r="S764">
        <v>116</v>
      </c>
      <c r="T764">
        <v>136</v>
      </c>
      <c r="U764">
        <v>693</v>
      </c>
      <c r="V764">
        <v>222</v>
      </c>
      <c r="W764">
        <v>766</v>
      </c>
      <c r="X764">
        <v>224</v>
      </c>
      <c r="Y764">
        <v>149</v>
      </c>
      <c r="Z764">
        <v>0</v>
      </c>
    </row>
    <row r="765" spans="1:26" x14ac:dyDescent="0.35">
      <c r="A765">
        <v>1317</v>
      </c>
      <c r="B765" t="s">
        <v>755</v>
      </c>
      <c r="C765">
        <v>1230</v>
      </c>
      <c r="D765">
        <v>1230</v>
      </c>
      <c r="E765">
        <v>1230</v>
      </c>
      <c r="F765">
        <v>1230</v>
      </c>
      <c r="G765">
        <v>1230</v>
      </c>
      <c r="H765">
        <v>1230</v>
      </c>
      <c r="I765">
        <v>1230</v>
      </c>
      <c r="J765">
        <v>1230</v>
      </c>
      <c r="K765">
        <v>1230</v>
      </c>
      <c r="L765">
        <v>1230</v>
      </c>
      <c r="M765">
        <v>1230</v>
      </c>
      <c r="N765">
        <v>1230</v>
      </c>
      <c r="O765">
        <v>303</v>
      </c>
      <c r="P765">
        <v>60</v>
      </c>
      <c r="Q765">
        <v>180</v>
      </c>
      <c r="R765">
        <v>220</v>
      </c>
      <c r="S765">
        <v>0</v>
      </c>
      <c r="T765">
        <v>317</v>
      </c>
      <c r="U765">
        <v>1440</v>
      </c>
      <c r="V765">
        <v>420</v>
      </c>
      <c r="W765">
        <v>600</v>
      </c>
      <c r="X765">
        <v>200</v>
      </c>
      <c r="Y765">
        <v>0</v>
      </c>
      <c r="Z765">
        <v>1031</v>
      </c>
    </row>
    <row r="766" spans="1:26" x14ac:dyDescent="0.35">
      <c r="A766">
        <v>1319</v>
      </c>
      <c r="B766" t="s">
        <v>755</v>
      </c>
      <c r="C766">
        <v>1230</v>
      </c>
      <c r="D766">
        <v>1230</v>
      </c>
      <c r="E766">
        <v>1230</v>
      </c>
      <c r="F766">
        <v>1230</v>
      </c>
      <c r="G766">
        <v>1230</v>
      </c>
      <c r="H766">
        <v>1230</v>
      </c>
      <c r="I766">
        <v>1230</v>
      </c>
      <c r="J766">
        <v>1230</v>
      </c>
      <c r="K766">
        <v>1230</v>
      </c>
      <c r="L766">
        <v>1230</v>
      </c>
      <c r="M766">
        <v>1230</v>
      </c>
      <c r="N766">
        <v>1230</v>
      </c>
      <c r="O766">
        <v>0</v>
      </c>
      <c r="P766">
        <v>1535</v>
      </c>
      <c r="Q766">
        <v>0</v>
      </c>
      <c r="R766">
        <v>490</v>
      </c>
      <c r="S766">
        <v>0</v>
      </c>
      <c r="T766">
        <v>220</v>
      </c>
      <c r="U766">
        <v>0</v>
      </c>
      <c r="V766">
        <v>0</v>
      </c>
      <c r="W766">
        <v>270</v>
      </c>
      <c r="X766">
        <v>1580</v>
      </c>
      <c r="Y766">
        <v>0</v>
      </c>
      <c r="Z766">
        <v>1010</v>
      </c>
    </row>
    <row r="767" spans="1:26" x14ac:dyDescent="0.35">
      <c r="A767">
        <v>1320</v>
      </c>
      <c r="B767" t="s">
        <v>755</v>
      </c>
      <c r="C767">
        <v>1350</v>
      </c>
      <c r="D767">
        <v>1350</v>
      </c>
      <c r="E767">
        <v>1350</v>
      </c>
      <c r="F767">
        <v>1350</v>
      </c>
      <c r="G767">
        <v>1350</v>
      </c>
      <c r="H767">
        <v>1350</v>
      </c>
      <c r="I767">
        <v>1350</v>
      </c>
      <c r="J767">
        <v>1350</v>
      </c>
      <c r="K767">
        <v>1350</v>
      </c>
      <c r="L767">
        <v>1350</v>
      </c>
      <c r="M767">
        <v>1350</v>
      </c>
      <c r="N767">
        <v>1350</v>
      </c>
      <c r="O767">
        <v>0</v>
      </c>
      <c r="P767">
        <v>302</v>
      </c>
      <c r="Q767">
        <v>0</v>
      </c>
      <c r="R767">
        <v>0</v>
      </c>
      <c r="S767">
        <v>120</v>
      </c>
      <c r="T767">
        <v>125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</row>
    <row r="768" spans="1:26" x14ac:dyDescent="0.35">
      <c r="A768">
        <v>1321</v>
      </c>
      <c r="B768" t="s">
        <v>755</v>
      </c>
      <c r="C768">
        <v>1350</v>
      </c>
      <c r="D768">
        <v>1350</v>
      </c>
      <c r="E768">
        <v>1350</v>
      </c>
      <c r="F768">
        <v>1350</v>
      </c>
      <c r="G768">
        <v>1350</v>
      </c>
      <c r="H768">
        <v>1350</v>
      </c>
      <c r="I768">
        <v>1350</v>
      </c>
      <c r="J768">
        <v>1350</v>
      </c>
      <c r="K768">
        <v>1350</v>
      </c>
      <c r="L768">
        <v>1350</v>
      </c>
      <c r="M768">
        <v>1350</v>
      </c>
      <c r="N768">
        <v>1350</v>
      </c>
      <c r="O768">
        <v>0</v>
      </c>
      <c r="P768">
        <v>855</v>
      </c>
      <c r="Q768">
        <v>1406</v>
      </c>
      <c r="R768">
        <v>86</v>
      </c>
      <c r="S768">
        <v>1054</v>
      </c>
      <c r="T768">
        <v>0</v>
      </c>
      <c r="U768">
        <v>1485</v>
      </c>
      <c r="V768">
        <v>532</v>
      </c>
      <c r="W768">
        <v>110</v>
      </c>
      <c r="X768">
        <v>290</v>
      </c>
      <c r="Y768">
        <v>579</v>
      </c>
      <c r="Z768">
        <v>110</v>
      </c>
    </row>
    <row r="769" spans="1:26" x14ac:dyDescent="0.35">
      <c r="A769">
        <v>1322</v>
      </c>
      <c r="B769" t="s">
        <v>755</v>
      </c>
      <c r="C769">
        <v>1230</v>
      </c>
      <c r="D769">
        <v>1230</v>
      </c>
      <c r="E769">
        <v>1230</v>
      </c>
      <c r="F769">
        <v>1230</v>
      </c>
      <c r="G769">
        <v>1230</v>
      </c>
      <c r="H769">
        <v>1230</v>
      </c>
      <c r="I769">
        <v>1230</v>
      </c>
      <c r="J769">
        <v>1230</v>
      </c>
      <c r="K769">
        <v>1230</v>
      </c>
      <c r="L769">
        <v>1230</v>
      </c>
      <c r="M769">
        <v>1230</v>
      </c>
      <c r="N769">
        <v>1230</v>
      </c>
      <c r="O769">
        <v>0</v>
      </c>
      <c r="P769">
        <v>100</v>
      </c>
      <c r="Q769">
        <v>0</v>
      </c>
      <c r="R769">
        <v>510</v>
      </c>
      <c r="S769">
        <v>1600</v>
      </c>
      <c r="T769">
        <v>1095</v>
      </c>
      <c r="U769">
        <v>387</v>
      </c>
      <c r="V769">
        <v>1145</v>
      </c>
      <c r="W769">
        <v>1705</v>
      </c>
      <c r="X769">
        <v>1793</v>
      </c>
      <c r="Y769">
        <v>868</v>
      </c>
      <c r="Z769">
        <v>440</v>
      </c>
    </row>
    <row r="770" spans="1:26" x14ac:dyDescent="0.35">
      <c r="A770">
        <v>1323</v>
      </c>
      <c r="B770" t="s">
        <v>755</v>
      </c>
      <c r="C770">
        <v>1350</v>
      </c>
      <c r="D770">
        <v>1350</v>
      </c>
      <c r="E770">
        <v>1350</v>
      </c>
      <c r="F770">
        <v>1350</v>
      </c>
      <c r="G770">
        <v>1350</v>
      </c>
      <c r="H770">
        <v>1350</v>
      </c>
      <c r="I770">
        <v>1350</v>
      </c>
      <c r="J770">
        <v>1350</v>
      </c>
      <c r="K770">
        <v>1350</v>
      </c>
      <c r="L770">
        <v>1350</v>
      </c>
      <c r="M770">
        <v>1350</v>
      </c>
      <c r="N770">
        <v>1350</v>
      </c>
      <c r="O770">
        <v>605</v>
      </c>
      <c r="P770">
        <v>108</v>
      </c>
      <c r="Q770">
        <v>1894</v>
      </c>
      <c r="R770">
        <v>882</v>
      </c>
      <c r="S770">
        <v>400</v>
      </c>
      <c r="T770">
        <v>460</v>
      </c>
      <c r="U770">
        <v>300</v>
      </c>
      <c r="V770">
        <v>585</v>
      </c>
      <c r="W770">
        <v>325</v>
      </c>
      <c r="X770">
        <v>521</v>
      </c>
      <c r="Y770">
        <v>0</v>
      </c>
      <c r="Z770">
        <v>230</v>
      </c>
    </row>
    <row r="771" spans="1:26" x14ac:dyDescent="0.35">
      <c r="A771">
        <v>1324</v>
      </c>
      <c r="B771" t="s">
        <v>755</v>
      </c>
      <c r="C771">
        <v>1350</v>
      </c>
      <c r="D771">
        <v>1350</v>
      </c>
      <c r="E771">
        <v>1350</v>
      </c>
      <c r="F771">
        <v>1350</v>
      </c>
      <c r="G771">
        <v>1350</v>
      </c>
      <c r="H771">
        <v>1350</v>
      </c>
      <c r="I771">
        <v>1350</v>
      </c>
      <c r="J771">
        <v>1350</v>
      </c>
      <c r="K771">
        <v>1350</v>
      </c>
      <c r="L771">
        <v>1350</v>
      </c>
      <c r="M771">
        <v>1350</v>
      </c>
      <c r="N771">
        <v>1350</v>
      </c>
      <c r="O771">
        <v>0</v>
      </c>
      <c r="P771">
        <v>315</v>
      </c>
      <c r="Q771">
        <v>145</v>
      </c>
      <c r="R771">
        <v>352</v>
      </c>
      <c r="S771">
        <v>629</v>
      </c>
      <c r="T771">
        <v>0</v>
      </c>
      <c r="U771">
        <v>113</v>
      </c>
      <c r="V771">
        <v>494</v>
      </c>
      <c r="W771">
        <v>1196</v>
      </c>
      <c r="X771">
        <v>394</v>
      </c>
      <c r="Y771">
        <v>1743</v>
      </c>
      <c r="Z771">
        <v>200</v>
      </c>
    </row>
    <row r="772" spans="1:26" x14ac:dyDescent="0.35">
      <c r="A772">
        <v>1326</v>
      </c>
      <c r="B772" t="s">
        <v>755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</row>
    <row r="773" spans="1:26" x14ac:dyDescent="0.35">
      <c r="A773">
        <v>1327</v>
      </c>
      <c r="B773" t="s">
        <v>631</v>
      </c>
      <c r="C773">
        <v>160</v>
      </c>
      <c r="D773">
        <v>156</v>
      </c>
      <c r="E773">
        <v>156</v>
      </c>
      <c r="F773">
        <v>156</v>
      </c>
      <c r="G773">
        <v>156</v>
      </c>
      <c r="H773">
        <v>156</v>
      </c>
      <c r="I773">
        <v>156</v>
      </c>
      <c r="J773">
        <v>156</v>
      </c>
      <c r="K773">
        <v>156</v>
      </c>
      <c r="L773">
        <v>156</v>
      </c>
      <c r="M773">
        <v>156</v>
      </c>
      <c r="N773">
        <v>156</v>
      </c>
      <c r="O773">
        <v>0</v>
      </c>
      <c r="P773">
        <v>0</v>
      </c>
      <c r="Q773">
        <v>630</v>
      </c>
      <c r="R773">
        <v>0</v>
      </c>
      <c r="S773">
        <v>0</v>
      </c>
      <c r="T773">
        <v>120</v>
      </c>
      <c r="U773">
        <v>125</v>
      </c>
      <c r="V773">
        <v>0</v>
      </c>
      <c r="W773">
        <v>0</v>
      </c>
      <c r="X773">
        <v>243</v>
      </c>
      <c r="Y773">
        <v>851</v>
      </c>
      <c r="Z773">
        <v>400</v>
      </c>
    </row>
    <row r="774" spans="1:26" x14ac:dyDescent="0.35">
      <c r="A774">
        <v>1329</v>
      </c>
      <c r="B774" t="s">
        <v>631</v>
      </c>
      <c r="C774">
        <v>210</v>
      </c>
      <c r="D774">
        <v>210</v>
      </c>
      <c r="E774">
        <v>210</v>
      </c>
      <c r="F774">
        <v>210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</row>
    <row r="775" spans="1:26" x14ac:dyDescent="0.35">
      <c r="A775">
        <v>1330</v>
      </c>
      <c r="B775" t="s">
        <v>631</v>
      </c>
      <c r="C775">
        <v>356</v>
      </c>
      <c r="D775">
        <v>355</v>
      </c>
      <c r="E775">
        <v>355</v>
      </c>
      <c r="F775">
        <v>355</v>
      </c>
      <c r="G775">
        <v>355</v>
      </c>
      <c r="H775">
        <v>355</v>
      </c>
      <c r="I775">
        <v>355</v>
      </c>
      <c r="J775">
        <v>355</v>
      </c>
      <c r="K775">
        <v>355</v>
      </c>
      <c r="L775">
        <v>355</v>
      </c>
      <c r="M775">
        <v>355</v>
      </c>
      <c r="N775">
        <v>355</v>
      </c>
      <c r="O775">
        <v>168</v>
      </c>
      <c r="P775">
        <v>539</v>
      </c>
      <c r="Q775">
        <v>572</v>
      </c>
      <c r="R775">
        <v>406</v>
      </c>
      <c r="S775">
        <v>0</v>
      </c>
      <c r="T775">
        <v>40</v>
      </c>
      <c r="U775">
        <v>27</v>
      </c>
      <c r="V775">
        <v>0</v>
      </c>
      <c r="W775">
        <v>0</v>
      </c>
      <c r="X775">
        <v>147</v>
      </c>
      <c r="Y775">
        <v>241</v>
      </c>
      <c r="Z775">
        <v>43</v>
      </c>
    </row>
    <row r="776" spans="1:26" x14ac:dyDescent="0.35">
      <c r="A776">
        <v>1333</v>
      </c>
      <c r="B776" t="s">
        <v>631</v>
      </c>
      <c r="C776">
        <v>146</v>
      </c>
      <c r="D776">
        <v>147</v>
      </c>
      <c r="E776">
        <v>147</v>
      </c>
      <c r="F776">
        <v>147</v>
      </c>
      <c r="G776">
        <v>147</v>
      </c>
      <c r="H776">
        <v>147</v>
      </c>
      <c r="I776">
        <v>147</v>
      </c>
      <c r="J776">
        <v>147</v>
      </c>
      <c r="K776">
        <v>147</v>
      </c>
      <c r="L776">
        <v>147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176</v>
      </c>
      <c r="S776">
        <v>0</v>
      </c>
      <c r="T776">
        <v>104</v>
      </c>
      <c r="U776">
        <v>231</v>
      </c>
      <c r="V776">
        <v>351</v>
      </c>
      <c r="W776">
        <v>0</v>
      </c>
      <c r="X776">
        <v>0</v>
      </c>
      <c r="Y776">
        <v>0</v>
      </c>
      <c r="Z776">
        <v>0</v>
      </c>
    </row>
    <row r="777" spans="1:26" x14ac:dyDescent="0.35">
      <c r="A777">
        <v>1334</v>
      </c>
      <c r="B777" t="s">
        <v>631</v>
      </c>
      <c r="C777">
        <v>286</v>
      </c>
      <c r="D777">
        <v>306</v>
      </c>
      <c r="E777">
        <v>306</v>
      </c>
      <c r="F777">
        <v>306</v>
      </c>
      <c r="G777">
        <v>306</v>
      </c>
      <c r="H777">
        <v>306</v>
      </c>
      <c r="I777">
        <v>306</v>
      </c>
      <c r="J777">
        <v>306</v>
      </c>
      <c r="K777">
        <v>306</v>
      </c>
      <c r="L777">
        <v>306</v>
      </c>
      <c r="M777">
        <v>306</v>
      </c>
      <c r="N777">
        <v>306</v>
      </c>
      <c r="O777">
        <v>1009</v>
      </c>
      <c r="P777">
        <v>0</v>
      </c>
      <c r="Q777">
        <v>0</v>
      </c>
      <c r="R777">
        <v>2088</v>
      </c>
      <c r="S777">
        <v>53</v>
      </c>
      <c r="T777">
        <v>184</v>
      </c>
      <c r="U777">
        <v>168</v>
      </c>
      <c r="V777">
        <v>117</v>
      </c>
      <c r="W777">
        <v>166</v>
      </c>
      <c r="X777">
        <v>84</v>
      </c>
      <c r="Y777">
        <v>0</v>
      </c>
      <c r="Z777">
        <v>2970</v>
      </c>
    </row>
    <row r="778" spans="1:26" x14ac:dyDescent="0.35">
      <c r="A778">
        <v>1335</v>
      </c>
      <c r="B778" t="s">
        <v>631</v>
      </c>
      <c r="C778">
        <v>281</v>
      </c>
      <c r="D778">
        <v>272</v>
      </c>
      <c r="E778">
        <v>272</v>
      </c>
      <c r="F778">
        <v>272</v>
      </c>
      <c r="G778">
        <v>272</v>
      </c>
      <c r="H778">
        <v>272</v>
      </c>
      <c r="I778">
        <v>272</v>
      </c>
      <c r="J778">
        <v>272</v>
      </c>
      <c r="K778">
        <v>272</v>
      </c>
      <c r="L778">
        <v>272</v>
      </c>
      <c r="M778">
        <v>286</v>
      </c>
      <c r="N778">
        <v>272</v>
      </c>
      <c r="O778">
        <v>15</v>
      </c>
      <c r="P778">
        <v>654</v>
      </c>
      <c r="Q778">
        <v>-159</v>
      </c>
      <c r="R778">
        <v>1243</v>
      </c>
      <c r="S778">
        <v>25</v>
      </c>
      <c r="T778">
        <v>227</v>
      </c>
      <c r="U778">
        <v>55</v>
      </c>
      <c r="V778">
        <v>349</v>
      </c>
      <c r="W778">
        <v>174</v>
      </c>
      <c r="X778">
        <v>137</v>
      </c>
      <c r="Y778">
        <v>540</v>
      </c>
      <c r="Z778">
        <v>858</v>
      </c>
    </row>
    <row r="779" spans="1:26" x14ac:dyDescent="0.35">
      <c r="A779">
        <v>1337</v>
      </c>
      <c r="B779" t="s">
        <v>357</v>
      </c>
      <c r="C779">
        <v>8620</v>
      </c>
      <c r="D779">
        <v>8620</v>
      </c>
      <c r="E779">
        <v>8620</v>
      </c>
      <c r="F779">
        <v>8620</v>
      </c>
      <c r="G779">
        <v>8620</v>
      </c>
      <c r="H779">
        <v>8620</v>
      </c>
      <c r="I779">
        <v>8620</v>
      </c>
      <c r="J779">
        <v>8620</v>
      </c>
      <c r="K779">
        <v>8620</v>
      </c>
      <c r="L779">
        <v>8620</v>
      </c>
      <c r="M779">
        <v>8620</v>
      </c>
      <c r="N779">
        <v>8620</v>
      </c>
      <c r="O779">
        <v>50</v>
      </c>
      <c r="P779">
        <v>685</v>
      </c>
      <c r="Q779">
        <v>6529</v>
      </c>
      <c r="R779">
        <v>0</v>
      </c>
      <c r="S779">
        <v>0</v>
      </c>
      <c r="T779">
        <v>3059</v>
      </c>
      <c r="U779">
        <v>400</v>
      </c>
      <c r="V779">
        <v>0</v>
      </c>
      <c r="W779">
        <v>175</v>
      </c>
      <c r="X779">
        <v>50</v>
      </c>
      <c r="Y779">
        <v>0</v>
      </c>
      <c r="Z779">
        <v>0</v>
      </c>
    </row>
    <row r="780" spans="1:26" x14ac:dyDescent="0.35">
      <c r="A780">
        <v>1339</v>
      </c>
      <c r="B780" t="s">
        <v>357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</row>
    <row r="781" spans="1:26" x14ac:dyDescent="0.35">
      <c r="A781">
        <v>1340</v>
      </c>
      <c r="B781" t="s">
        <v>357</v>
      </c>
      <c r="C781">
        <v>9020</v>
      </c>
      <c r="D781">
        <v>9020</v>
      </c>
      <c r="E781">
        <v>9020</v>
      </c>
      <c r="F781">
        <v>9020</v>
      </c>
      <c r="G781">
        <v>9020</v>
      </c>
      <c r="H781">
        <v>9020</v>
      </c>
      <c r="I781">
        <v>9020</v>
      </c>
      <c r="J781">
        <v>9020</v>
      </c>
      <c r="K781">
        <v>9020</v>
      </c>
      <c r="L781">
        <v>9020</v>
      </c>
      <c r="M781">
        <v>9020</v>
      </c>
      <c r="N781">
        <v>9020</v>
      </c>
      <c r="O781">
        <v>1497</v>
      </c>
      <c r="P781">
        <v>3636</v>
      </c>
      <c r="Q781">
        <v>1860</v>
      </c>
      <c r="R781">
        <v>7876</v>
      </c>
      <c r="S781">
        <v>396</v>
      </c>
      <c r="T781">
        <v>640</v>
      </c>
      <c r="U781">
        <v>830</v>
      </c>
      <c r="V781">
        <v>5743</v>
      </c>
      <c r="W781">
        <v>-615</v>
      </c>
      <c r="X781">
        <v>4832</v>
      </c>
      <c r="Y781">
        <v>6050</v>
      </c>
      <c r="Z781">
        <v>1251</v>
      </c>
    </row>
    <row r="782" spans="1:26" x14ac:dyDescent="0.35">
      <c r="A782">
        <v>1343</v>
      </c>
      <c r="B782" t="s">
        <v>357</v>
      </c>
      <c r="C782">
        <v>8620</v>
      </c>
      <c r="D782">
        <v>8620</v>
      </c>
      <c r="E782">
        <v>8620</v>
      </c>
      <c r="F782">
        <v>8620</v>
      </c>
      <c r="G782">
        <v>8620</v>
      </c>
      <c r="H782">
        <v>8620</v>
      </c>
      <c r="I782">
        <v>8620</v>
      </c>
      <c r="J782">
        <v>8620</v>
      </c>
      <c r="K782">
        <v>8620</v>
      </c>
      <c r="L782">
        <v>8620</v>
      </c>
      <c r="M782">
        <v>8620</v>
      </c>
      <c r="N782">
        <v>8620</v>
      </c>
      <c r="O782">
        <v>0</v>
      </c>
      <c r="P782">
        <v>0</v>
      </c>
      <c r="Q782">
        <v>0</v>
      </c>
      <c r="R782">
        <v>0</v>
      </c>
      <c r="S782">
        <v>925</v>
      </c>
      <c r="T782">
        <v>0</v>
      </c>
      <c r="U782">
        <v>0</v>
      </c>
      <c r="V782">
        <v>0</v>
      </c>
      <c r="W782">
        <v>50</v>
      </c>
      <c r="X782">
        <v>0</v>
      </c>
      <c r="Y782">
        <v>0</v>
      </c>
      <c r="Z782">
        <v>0</v>
      </c>
    </row>
    <row r="783" spans="1:26" x14ac:dyDescent="0.35">
      <c r="A783">
        <v>1344</v>
      </c>
      <c r="B783" t="s">
        <v>357</v>
      </c>
      <c r="C783">
        <v>9020</v>
      </c>
      <c r="D783">
        <v>9020</v>
      </c>
      <c r="E783">
        <v>9020</v>
      </c>
      <c r="F783">
        <v>9020</v>
      </c>
      <c r="G783">
        <v>9020</v>
      </c>
      <c r="H783">
        <v>9020</v>
      </c>
      <c r="I783">
        <v>9020</v>
      </c>
      <c r="J783">
        <v>9020</v>
      </c>
      <c r="K783">
        <v>9020</v>
      </c>
      <c r="L783">
        <v>9020</v>
      </c>
      <c r="M783">
        <v>9020</v>
      </c>
      <c r="N783">
        <v>9020</v>
      </c>
      <c r="O783">
        <v>0</v>
      </c>
      <c r="P783">
        <v>0</v>
      </c>
      <c r="Q783">
        <v>3892</v>
      </c>
      <c r="R783">
        <v>1222</v>
      </c>
      <c r="S783">
        <v>4770</v>
      </c>
      <c r="T783">
        <v>1160</v>
      </c>
      <c r="U783">
        <v>1624</v>
      </c>
      <c r="V783">
        <v>97</v>
      </c>
      <c r="W783">
        <v>1167</v>
      </c>
      <c r="X783">
        <v>5323</v>
      </c>
      <c r="Y783">
        <v>3892</v>
      </c>
      <c r="Z783">
        <v>43055</v>
      </c>
    </row>
    <row r="784" spans="1:26" x14ac:dyDescent="0.35">
      <c r="A784">
        <v>1345</v>
      </c>
      <c r="B784" t="s">
        <v>357</v>
      </c>
      <c r="C784">
        <v>9020</v>
      </c>
      <c r="D784">
        <v>9020</v>
      </c>
      <c r="E784">
        <v>9020</v>
      </c>
      <c r="F784">
        <v>9020</v>
      </c>
      <c r="G784">
        <v>9020</v>
      </c>
      <c r="H784">
        <v>9020</v>
      </c>
      <c r="I784">
        <v>9020</v>
      </c>
      <c r="J784">
        <v>9020</v>
      </c>
      <c r="K784">
        <v>9020</v>
      </c>
      <c r="L784">
        <v>9020</v>
      </c>
      <c r="M784">
        <v>9020</v>
      </c>
      <c r="N784">
        <v>9020</v>
      </c>
      <c r="O784">
        <v>1927</v>
      </c>
      <c r="P784">
        <v>0</v>
      </c>
      <c r="Q784">
        <v>630</v>
      </c>
      <c r="R784">
        <v>1483</v>
      </c>
      <c r="S784">
        <v>520</v>
      </c>
      <c r="T784">
        <v>0</v>
      </c>
      <c r="U784">
        <v>15786</v>
      </c>
      <c r="V784">
        <v>3571</v>
      </c>
      <c r="W784">
        <v>12463</v>
      </c>
      <c r="X784">
        <v>1431</v>
      </c>
      <c r="Y784">
        <v>1636</v>
      </c>
      <c r="Z784">
        <v>13325</v>
      </c>
    </row>
    <row r="785" spans="1:26" x14ac:dyDescent="0.35">
      <c r="A785">
        <v>1348</v>
      </c>
      <c r="B785" t="s">
        <v>340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16</v>
      </c>
      <c r="P785">
        <v>16</v>
      </c>
      <c r="Q785">
        <v>17</v>
      </c>
      <c r="R785">
        <v>42</v>
      </c>
      <c r="S785">
        <v>48</v>
      </c>
      <c r="T785">
        <v>27</v>
      </c>
      <c r="U785">
        <v>51</v>
      </c>
      <c r="V785">
        <v>11</v>
      </c>
      <c r="W785">
        <v>7</v>
      </c>
      <c r="X785">
        <v>0</v>
      </c>
      <c r="Y785">
        <v>0</v>
      </c>
      <c r="Z785">
        <v>0</v>
      </c>
    </row>
    <row r="786" spans="1:26" x14ac:dyDescent="0.35">
      <c r="A786">
        <v>1349</v>
      </c>
      <c r="B786" t="s">
        <v>340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</row>
    <row r="787" spans="1:26" x14ac:dyDescent="0.35">
      <c r="A787">
        <v>1350</v>
      </c>
      <c r="B787" t="s">
        <v>340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37</v>
      </c>
      <c r="P787">
        <v>45</v>
      </c>
      <c r="Q787">
        <v>32</v>
      </c>
      <c r="R787">
        <v>68</v>
      </c>
      <c r="S787">
        <v>70</v>
      </c>
      <c r="T787">
        <v>19</v>
      </c>
      <c r="U787">
        <v>75</v>
      </c>
      <c r="V787">
        <v>26</v>
      </c>
      <c r="W787">
        <v>55</v>
      </c>
      <c r="X787">
        <v>29</v>
      </c>
      <c r="Y787">
        <v>91</v>
      </c>
      <c r="Z787">
        <v>35</v>
      </c>
    </row>
    <row r="788" spans="1:26" x14ac:dyDescent="0.35">
      <c r="A788">
        <v>1353</v>
      </c>
      <c r="B788" t="s">
        <v>340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20</v>
      </c>
      <c r="P788">
        <v>17</v>
      </c>
      <c r="Q788">
        <v>14</v>
      </c>
      <c r="R788">
        <v>10</v>
      </c>
      <c r="S788">
        <v>7</v>
      </c>
      <c r="T788">
        <v>10</v>
      </c>
      <c r="U788">
        <v>5</v>
      </c>
      <c r="V788">
        <v>3</v>
      </c>
      <c r="W788">
        <v>0</v>
      </c>
      <c r="X788">
        <v>0</v>
      </c>
      <c r="Y788">
        <v>0</v>
      </c>
      <c r="Z788">
        <v>0</v>
      </c>
    </row>
    <row r="789" spans="1:26" x14ac:dyDescent="0.35">
      <c r="A789">
        <v>1354</v>
      </c>
      <c r="B789" t="s">
        <v>340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3</v>
      </c>
      <c r="Q789">
        <v>32</v>
      </c>
      <c r="R789">
        <v>10</v>
      </c>
      <c r="S789">
        <v>23</v>
      </c>
      <c r="T789">
        <v>7</v>
      </c>
      <c r="U789">
        <v>9</v>
      </c>
      <c r="V789">
        <v>17</v>
      </c>
      <c r="W789">
        <v>11</v>
      </c>
      <c r="X789">
        <v>11</v>
      </c>
      <c r="Y789">
        <v>14</v>
      </c>
      <c r="Z789">
        <v>5</v>
      </c>
    </row>
    <row r="790" spans="1:26" x14ac:dyDescent="0.35">
      <c r="A790">
        <v>1355</v>
      </c>
      <c r="B790" t="s">
        <v>340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35</v>
      </c>
      <c r="P790">
        <v>2</v>
      </c>
      <c r="Q790">
        <v>18</v>
      </c>
      <c r="R790">
        <v>0</v>
      </c>
      <c r="S790">
        <v>15</v>
      </c>
      <c r="T790">
        <v>25</v>
      </c>
      <c r="U790">
        <v>27</v>
      </c>
      <c r="V790">
        <v>12</v>
      </c>
      <c r="W790">
        <v>3</v>
      </c>
      <c r="X790">
        <v>19</v>
      </c>
      <c r="Y790">
        <v>27</v>
      </c>
      <c r="Z790">
        <v>23</v>
      </c>
    </row>
    <row r="791" spans="1:26" x14ac:dyDescent="0.35">
      <c r="A791">
        <v>1359</v>
      </c>
      <c r="B791" t="s">
        <v>342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</row>
    <row r="792" spans="1:26" x14ac:dyDescent="0.35">
      <c r="A792">
        <v>1363</v>
      </c>
      <c r="B792" t="s">
        <v>758</v>
      </c>
      <c r="C792">
        <v>90</v>
      </c>
      <c r="D792">
        <v>90</v>
      </c>
      <c r="E792">
        <v>90</v>
      </c>
      <c r="F792">
        <v>90</v>
      </c>
      <c r="G792">
        <v>90</v>
      </c>
      <c r="H792">
        <v>90</v>
      </c>
      <c r="I792">
        <v>90</v>
      </c>
      <c r="J792">
        <v>90</v>
      </c>
      <c r="K792">
        <v>90</v>
      </c>
      <c r="L792">
        <v>90</v>
      </c>
      <c r="M792">
        <v>90</v>
      </c>
      <c r="N792">
        <v>0</v>
      </c>
      <c r="O792">
        <v>120</v>
      </c>
      <c r="P792">
        <v>110</v>
      </c>
      <c r="Q792">
        <v>110</v>
      </c>
      <c r="R792">
        <v>110</v>
      </c>
      <c r="S792">
        <v>120</v>
      </c>
      <c r="T792">
        <v>110</v>
      </c>
      <c r="U792">
        <v>120</v>
      </c>
      <c r="V792">
        <v>110</v>
      </c>
      <c r="W792">
        <v>95</v>
      </c>
      <c r="X792">
        <v>110</v>
      </c>
      <c r="Y792">
        <v>110</v>
      </c>
      <c r="Z792">
        <v>0</v>
      </c>
    </row>
    <row r="793" spans="1:26" x14ac:dyDescent="0.35">
      <c r="A793">
        <v>1365</v>
      </c>
      <c r="B793" t="s">
        <v>759</v>
      </c>
      <c r="C793">
        <v>0</v>
      </c>
      <c r="D793">
        <v>1</v>
      </c>
      <c r="E793">
        <v>1</v>
      </c>
      <c r="F793">
        <v>1</v>
      </c>
      <c r="G793">
        <v>1</v>
      </c>
      <c r="H793">
        <v>1</v>
      </c>
      <c r="I793">
        <v>1</v>
      </c>
      <c r="J793">
        <v>1</v>
      </c>
      <c r="K793">
        <v>1</v>
      </c>
      <c r="L793">
        <v>1</v>
      </c>
      <c r="M793">
        <v>1</v>
      </c>
      <c r="N793">
        <v>1</v>
      </c>
      <c r="O793">
        <v>0</v>
      </c>
      <c r="P793">
        <v>1</v>
      </c>
      <c r="Q793">
        <v>1</v>
      </c>
      <c r="R793">
        <v>0</v>
      </c>
      <c r="S793">
        <v>0</v>
      </c>
      <c r="T793">
        <v>0</v>
      </c>
      <c r="U793">
        <v>0</v>
      </c>
      <c r="V793">
        <v>1</v>
      </c>
      <c r="W793">
        <v>0</v>
      </c>
      <c r="X793">
        <v>0</v>
      </c>
      <c r="Y793">
        <v>0</v>
      </c>
      <c r="Z793">
        <v>0</v>
      </c>
    </row>
    <row r="794" spans="1:26" x14ac:dyDescent="0.35">
      <c r="A794">
        <v>1366</v>
      </c>
      <c r="B794" t="s">
        <v>760</v>
      </c>
      <c r="C794">
        <v>0</v>
      </c>
      <c r="D794">
        <v>2</v>
      </c>
      <c r="E794">
        <v>2</v>
      </c>
      <c r="F794">
        <v>3</v>
      </c>
      <c r="G794">
        <v>3</v>
      </c>
      <c r="H794">
        <v>3</v>
      </c>
      <c r="I794">
        <v>3</v>
      </c>
      <c r="J794">
        <v>3</v>
      </c>
      <c r="K794">
        <v>3</v>
      </c>
      <c r="L794">
        <v>1</v>
      </c>
      <c r="M794">
        <v>2</v>
      </c>
      <c r="N794">
        <v>2</v>
      </c>
      <c r="O794">
        <v>0</v>
      </c>
      <c r="P794">
        <v>2</v>
      </c>
      <c r="Q794">
        <v>3</v>
      </c>
      <c r="R794">
        <v>2</v>
      </c>
      <c r="S794">
        <v>3</v>
      </c>
      <c r="T794">
        <v>3</v>
      </c>
      <c r="U794">
        <v>3</v>
      </c>
      <c r="V794">
        <v>3</v>
      </c>
      <c r="W794">
        <v>2</v>
      </c>
      <c r="X794">
        <v>1</v>
      </c>
      <c r="Y794">
        <v>2</v>
      </c>
      <c r="Z794">
        <v>2</v>
      </c>
    </row>
    <row r="795" spans="1:26" x14ac:dyDescent="0.35">
      <c r="A795">
        <v>1367</v>
      </c>
      <c r="B795" t="s">
        <v>761</v>
      </c>
      <c r="C795">
        <v>0</v>
      </c>
      <c r="D795">
        <v>2</v>
      </c>
      <c r="E795">
        <v>2</v>
      </c>
      <c r="F795">
        <v>3</v>
      </c>
      <c r="G795">
        <v>3</v>
      </c>
      <c r="H795">
        <v>3</v>
      </c>
      <c r="I795">
        <v>3</v>
      </c>
      <c r="J795">
        <v>3</v>
      </c>
      <c r="K795">
        <v>3</v>
      </c>
      <c r="L795">
        <v>3</v>
      </c>
      <c r="M795">
        <v>0</v>
      </c>
      <c r="N795">
        <v>2</v>
      </c>
      <c r="O795">
        <v>0</v>
      </c>
      <c r="P795">
        <v>2</v>
      </c>
      <c r="Q795">
        <v>2</v>
      </c>
      <c r="R795">
        <v>1</v>
      </c>
      <c r="S795">
        <v>1</v>
      </c>
      <c r="T795">
        <v>2</v>
      </c>
      <c r="U795">
        <v>0</v>
      </c>
      <c r="V795">
        <v>0</v>
      </c>
      <c r="W795">
        <v>0</v>
      </c>
      <c r="X795">
        <v>1</v>
      </c>
      <c r="Y795">
        <v>0</v>
      </c>
      <c r="Z795">
        <v>2</v>
      </c>
    </row>
    <row r="796" spans="1:26" x14ac:dyDescent="0.35">
      <c r="A796">
        <v>1368</v>
      </c>
      <c r="B796" t="s">
        <v>762</v>
      </c>
      <c r="C796">
        <v>0</v>
      </c>
      <c r="D796">
        <v>2</v>
      </c>
      <c r="E796">
        <v>2</v>
      </c>
      <c r="F796">
        <v>3</v>
      </c>
      <c r="G796">
        <v>3</v>
      </c>
      <c r="H796">
        <v>3</v>
      </c>
      <c r="I796">
        <v>3</v>
      </c>
      <c r="J796">
        <v>3</v>
      </c>
      <c r="K796">
        <v>3</v>
      </c>
      <c r="L796">
        <v>3</v>
      </c>
      <c r="M796">
        <v>2</v>
      </c>
      <c r="N796">
        <v>2</v>
      </c>
      <c r="O796">
        <v>0</v>
      </c>
      <c r="P796">
        <v>2</v>
      </c>
      <c r="Q796">
        <v>3</v>
      </c>
      <c r="R796">
        <v>3</v>
      </c>
      <c r="S796">
        <v>2</v>
      </c>
      <c r="T796">
        <v>2</v>
      </c>
      <c r="U796">
        <v>3</v>
      </c>
      <c r="V796">
        <v>3</v>
      </c>
      <c r="W796">
        <v>3</v>
      </c>
      <c r="X796">
        <v>5</v>
      </c>
      <c r="Y796">
        <v>3</v>
      </c>
      <c r="Z796">
        <v>3</v>
      </c>
    </row>
    <row r="797" spans="1:26" x14ac:dyDescent="0.35">
      <c r="A797">
        <v>1369</v>
      </c>
      <c r="B797" t="s">
        <v>763</v>
      </c>
      <c r="C797">
        <v>0</v>
      </c>
      <c r="D797">
        <v>2</v>
      </c>
      <c r="E797">
        <v>2</v>
      </c>
      <c r="F797">
        <v>3</v>
      </c>
      <c r="G797">
        <v>3</v>
      </c>
      <c r="H797">
        <v>3</v>
      </c>
      <c r="I797">
        <v>3</v>
      </c>
      <c r="J797">
        <v>3</v>
      </c>
      <c r="K797">
        <v>3</v>
      </c>
      <c r="L797">
        <v>3</v>
      </c>
      <c r="M797">
        <v>2</v>
      </c>
      <c r="N797">
        <v>0</v>
      </c>
      <c r="O797">
        <v>0</v>
      </c>
      <c r="P797">
        <v>2</v>
      </c>
      <c r="Q797">
        <v>3</v>
      </c>
      <c r="R797">
        <v>1</v>
      </c>
      <c r="S797">
        <v>3</v>
      </c>
      <c r="T797">
        <v>4</v>
      </c>
      <c r="U797">
        <v>4</v>
      </c>
      <c r="V797">
        <v>2</v>
      </c>
      <c r="W797">
        <v>4</v>
      </c>
      <c r="X797">
        <v>0</v>
      </c>
      <c r="Y797">
        <v>0</v>
      </c>
      <c r="Z797">
        <v>0</v>
      </c>
    </row>
    <row r="798" spans="1:26" x14ac:dyDescent="0.35">
      <c r="A798">
        <v>1370</v>
      </c>
      <c r="B798" t="s">
        <v>764</v>
      </c>
      <c r="C798">
        <v>0</v>
      </c>
      <c r="D798">
        <v>2</v>
      </c>
      <c r="E798">
        <v>2</v>
      </c>
      <c r="F798">
        <v>3</v>
      </c>
      <c r="G798">
        <v>3</v>
      </c>
      <c r="H798">
        <v>3</v>
      </c>
      <c r="I798">
        <v>3</v>
      </c>
      <c r="J798">
        <v>3</v>
      </c>
      <c r="K798">
        <v>3</v>
      </c>
      <c r="L798">
        <v>3</v>
      </c>
      <c r="M798">
        <v>2</v>
      </c>
      <c r="N798">
        <v>2</v>
      </c>
      <c r="O798">
        <v>0</v>
      </c>
      <c r="P798">
        <v>2</v>
      </c>
      <c r="Q798">
        <v>2</v>
      </c>
      <c r="R798">
        <v>5</v>
      </c>
      <c r="S798">
        <v>3</v>
      </c>
      <c r="T798">
        <v>4</v>
      </c>
      <c r="U798">
        <v>2</v>
      </c>
      <c r="V798">
        <v>0</v>
      </c>
      <c r="W798">
        <v>3</v>
      </c>
      <c r="X798">
        <v>2</v>
      </c>
      <c r="Y798">
        <v>3</v>
      </c>
      <c r="Z798">
        <v>4</v>
      </c>
    </row>
    <row r="799" spans="1:26" x14ac:dyDescent="0.35">
      <c r="A799">
        <v>1371</v>
      </c>
      <c r="B799" t="s">
        <v>765</v>
      </c>
      <c r="C799">
        <v>0</v>
      </c>
      <c r="D799">
        <v>2</v>
      </c>
      <c r="E799">
        <v>2</v>
      </c>
      <c r="F799">
        <v>3</v>
      </c>
      <c r="G799">
        <v>3</v>
      </c>
      <c r="H799">
        <v>3</v>
      </c>
      <c r="I799">
        <v>3</v>
      </c>
      <c r="J799">
        <v>3</v>
      </c>
      <c r="K799">
        <v>3</v>
      </c>
      <c r="L799">
        <v>3</v>
      </c>
      <c r="M799">
        <v>2</v>
      </c>
      <c r="N799">
        <v>1</v>
      </c>
      <c r="O799">
        <v>0</v>
      </c>
      <c r="P799">
        <v>2</v>
      </c>
      <c r="Q799">
        <v>2</v>
      </c>
      <c r="R799">
        <v>3</v>
      </c>
      <c r="S799">
        <v>5</v>
      </c>
      <c r="T799">
        <v>4</v>
      </c>
      <c r="U799">
        <v>4</v>
      </c>
      <c r="V799">
        <v>3</v>
      </c>
      <c r="W799">
        <v>3</v>
      </c>
      <c r="X799">
        <v>3</v>
      </c>
      <c r="Y799">
        <v>2</v>
      </c>
      <c r="Z799">
        <v>1</v>
      </c>
    </row>
    <row r="800" spans="1:26" x14ac:dyDescent="0.35">
      <c r="A800">
        <v>1372</v>
      </c>
      <c r="B800" t="s">
        <v>766</v>
      </c>
      <c r="C800">
        <v>100</v>
      </c>
      <c r="D800">
        <v>100</v>
      </c>
      <c r="E800">
        <v>100</v>
      </c>
      <c r="F800">
        <v>100</v>
      </c>
      <c r="G800">
        <v>100</v>
      </c>
      <c r="H800">
        <v>100</v>
      </c>
      <c r="I800">
        <v>100</v>
      </c>
      <c r="J800">
        <v>100</v>
      </c>
      <c r="K800">
        <v>100</v>
      </c>
      <c r="L800">
        <v>100</v>
      </c>
      <c r="M800">
        <v>100</v>
      </c>
      <c r="N800">
        <v>100</v>
      </c>
      <c r="O800">
        <v>114</v>
      </c>
      <c r="P800">
        <v>117</v>
      </c>
      <c r="Q800">
        <v>107</v>
      </c>
      <c r="R800">
        <v>85</v>
      </c>
      <c r="S800">
        <v>93</v>
      </c>
      <c r="T800">
        <v>102</v>
      </c>
      <c r="U800">
        <v>114</v>
      </c>
      <c r="V800">
        <v>134</v>
      </c>
      <c r="W800">
        <v>148</v>
      </c>
      <c r="X800">
        <v>78</v>
      </c>
      <c r="Y800">
        <v>131</v>
      </c>
      <c r="Z800">
        <v>101</v>
      </c>
    </row>
    <row r="801" spans="1:26" x14ac:dyDescent="0.35">
      <c r="A801">
        <v>1373</v>
      </c>
      <c r="B801" t="s">
        <v>767</v>
      </c>
      <c r="C801">
        <v>100</v>
      </c>
      <c r="D801">
        <v>100</v>
      </c>
      <c r="E801">
        <v>100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100</v>
      </c>
      <c r="M801">
        <v>100</v>
      </c>
      <c r="N801">
        <v>100</v>
      </c>
      <c r="O801">
        <v>106</v>
      </c>
      <c r="P801">
        <v>117</v>
      </c>
      <c r="Q801">
        <v>111</v>
      </c>
      <c r="R801">
        <v>112</v>
      </c>
      <c r="S801">
        <v>111</v>
      </c>
      <c r="T801">
        <v>99</v>
      </c>
      <c r="U801">
        <v>98</v>
      </c>
      <c r="V801">
        <v>98</v>
      </c>
      <c r="W801">
        <v>101</v>
      </c>
      <c r="X801">
        <v>54</v>
      </c>
      <c r="Y801">
        <v>101</v>
      </c>
      <c r="Z801">
        <v>101</v>
      </c>
    </row>
    <row r="802" spans="1:26" x14ac:dyDescent="0.35">
      <c r="A802">
        <v>1374</v>
      </c>
      <c r="B802" t="s">
        <v>768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</row>
    <row r="803" spans="1:26" x14ac:dyDescent="0.35">
      <c r="A803">
        <v>1375</v>
      </c>
      <c r="B803" t="s">
        <v>769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</row>
    <row r="804" spans="1:26" x14ac:dyDescent="0.35">
      <c r="A804">
        <v>1376</v>
      </c>
      <c r="B804" t="s">
        <v>770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</row>
    <row r="805" spans="1:26" x14ac:dyDescent="0.35">
      <c r="A805">
        <v>1377</v>
      </c>
      <c r="B805" t="s">
        <v>771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</row>
    <row r="806" spans="1:26" x14ac:dyDescent="0.35">
      <c r="A806">
        <v>1378</v>
      </c>
      <c r="B806" t="s">
        <v>772</v>
      </c>
      <c r="C806">
        <v>220</v>
      </c>
      <c r="D806">
        <v>220</v>
      </c>
      <c r="E806">
        <v>220</v>
      </c>
      <c r="F806">
        <v>220</v>
      </c>
      <c r="G806">
        <v>220</v>
      </c>
      <c r="H806">
        <v>220</v>
      </c>
      <c r="I806">
        <v>220</v>
      </c>
      <c r="J806">
        <v>220</v>
      </c>
      <c r="K806">
        <v>220</v>
      </c>
      <c r="L806">
        <v>220</v>
      </c>
      <c r="M806">
        <v>220</v>
      </c>
      <c r="N806">
        <v>220</v>
      </c>
      <c r="O806">
        <v>173</v>
      </c>
      <c r="P806">
        <v>187</v>
      </c>
      <c r="Q806">
        <v>175</v>
      </c>
      <c r="R806">
        <v>222</v>
      </c>
      <c r="S806">
        <v>201</v>
      </c>
      <c r="T806">
        <v>181</v>
      </c>
      <c r="U806">
        <v>180</v>
      </c>
      <c r="V806">
        <v>189</v>
      </c>
      <c r="W806">
        <v>194</v>
      </c>
      <c r="X806">
        <v>215</v>
      </c>
      <c r="Y806">
        <v>203</v>
      </c>
      <c r="Z806">
        <v>155</v>
      </c>
    </row>
    <row r="807" spans="1:26" x14ac:dyDescent="0.35">
      <c r="A807">
        <v>1379</v>
      </c>
      <c r="B807" t="s">
        <v>978</v>
      </c>
      <c r="C807">
        <v>30</v>
      </c>
      <c r="D807">
        <v>32</v>
      </c>
      <c r="E807">
        <v>34</v>
      </c>
      <c r="F807">
        <v>36</v>
      </c>
      <c r="G807">
        <v>38</v>
      </c>
      <c r="H807">
        <v>40</v>
      </c>
      <c r="I807">
        <v>42</v>
      </c>
      <c r="J807">
        <v>44</v>
      </c>
      <c r="K807">
        <v>46</v>
      </c>
      <c r="L807">
        <v>48</v>
      </c>
      <c r="M807">
        <v>50</v>
      </c>
      <c r="N807">
        <v>40</v>
      </c>
      <c r="O807">
        <v>24</v>
      </c>
      <c r="P807">
        <v>53</v>
      </c>
      <c r="Q807">
        <v>51</v>
      </c>
      <c r="R807">
        <v>47</v>
      </c>
      <c r="S807">
        <v>50</v>
      </c>
      <c r="T807">
        <v>39</v>
      </c>
      <c r="U807">
        <v>41</v>
      </c>
      <c r="V807">
        <v>52</v>
      </c>
      <c r="W807">
        <v>47</v>
      </c>
      <c r="X807">
        <v>49</v>
      </c>
      <c r="Y807">
        <v>55</v>
      </c>
      <c r="Z807">
        <v>38</v>
      </c>
    </row>
    <row r="808" spans="1:26" x14ac:dyDescent="0.35">
      <c r="A808">
        <v>1380</v>
      </c>
      <c r="B808" t="s">
        <v>774</v>
      </c>
      <c r="C808">
        <v>7725</v>
      </c>
      <c r="D808">
        <v>7119</v>
      </c>
      <c r="E808">
        <v>10889</v>
      </c>
      <c r="F808">
        <v>9841</v>
      </c>
      <c r="G808">
        <v>10446</v>
      </c>
      <c r="H808">
        <v>10097</v>
      </c>
      <c r="I808">
        <v>14463</v>
      </c>
      <c r="J808">
        <v>11737</v>
      </c>
      <c r="K808">
        <v>11728</v>
      </c>
      <c r="L808">
        <v>10843</v>
      </c>
      <c r="M808">
        <v>10966</v>
      </c>
      <c r="N808">
        <v>12776</v>
      </c>
      <c r="O808">
        <v>5514</v>
      </c>
      <c r="P808">
        <v>5814</v>
      </c>
      <c r="Q808">
        <v>13678</v>
      </c>
      <c r="R808">
        <v>7613</v>
      </c>
      <c r="S808">
        <v>4560</v>
      </c>
      <c r="T808">
        <v>8500</v>
      </c>
      <c r="U808">
        <v>5785</v>
      </c>
      <c r="V808">
        <v>4008</v>
      </c>
      <c r="W808">
        <v>6438</v>
      </c>
      <c r="X808">
        <v>5153</v>
      </c>
      <c r="Y808">
        <v>8553</v>
      </c>
      <c r="Z808">
        <v>7609</v>
      </c>
    </row>
    <row r="809" spans="1:26" x14ac:dyDescent="0.35">
      <c r="A809">
        <v>1381</v>
      </c>
      <c r="B809" t="s">
        <v>775</v>
      </c>
      <c r="C809">
        <v>1095</v>
      </c>
      <c r="D809">
        <v>1352</v>
      </c>
      <c r="E809">
        <v>1807</v>
      </c>
      <c r="F809">
        <v>1560</v>
      </c>
      <c r="G809">
        <v>2334</v>
      </c>
      <c r="H809">
        <v>1902</v>
      </c>
      <c r="I809">
        <v>2214</v>
      </c>
      <c r="J809">
        <v>2145</v>
      </c>
      <c r="K809">
        <v>2222</v>
      </c>
      <c r="L809">
        <v>1999</v>
      </c>
      <c r="M809">
        <v>1927</v>
      </c>
      <c r="N809">
        <v>1941</v>
      </c>
      <c r="O809">
        <v>3059</v>
      </c>
      <c r="P809">
        <v>4106</v>
      </c>
      <c r="Q809">
        <v>4396</v>
      </c>
      <c r="R809">
        <v>1580</v>
      </c>
      <c r="S809">
        <v>2391</v>
      </c>
      <c r="T809">
        <v>1973</v>
      </c>
      <c r="U809">
        <v>3391</v>
      </c>
      <c r="V809">
        <v>1726</v>
      </c>
      <c r="W809">
        <v>1562</v>
      </c>
      <c r="X809">
        <v>5614</v>
      </c>
      <c r="Y809">
        <v>4836</v>
      </c>
      <c r="Z809">
        <v>4670</v>
      </c>
    </row>
    <row r="810" spans="1:26" x14ac:dyDescent="0.35">
      <c r="A810">
        <v>1382</v>
      </c>
      <c r="B810" t="s">
        <v>776</v>
      </c>
      <c r="C810">
        <v>19220</v>
      </c>
      <c r="D810">
        <v>22336</v>
      </c>
      <c r="E810">
        <v>20250</v>
      </c>
      <c r="F810">
        <v>24402</v>
      </c>
      <c r="G810">
        <v>31600</v>
      </c>
      <c r="H810">
        <v>27524</v>
      </c>
      <c r="I810">
        <v>33349</v>
      </c>
      <c r="J810">
        <v>27124</v>
      </c>
      <c r="K810">
        <v>27028</v>
      </c>
      <c r="L810">
        <v>44248</v>
      </c>
      <c r="M810">
        <v>27993</v>
      </c>
      <c r="N810">
        <v>30890</v>
      </c>
      <c r="O810">
        <v>18157</v>
      </c>
      <c r="P810">
        <v>30628</v>
      </c>
      <c r="Q810">
        <v>23494</v>
      </c>
      <c r="R810">
        <v>30646</v>
      </c>
      <c r="S810">
        <v>22313</v>
      </c>
      <c r="T810">
        <v>34241</v>
      </c>
      <c r="U810">
        <v>19509</v>
      </c>
      <c r="V810">
        <v>18317</v>
      </c>
      <c r="W810">
        <v>21557</v>
      </c>
      <c r="X810">
        <v>27096</v>
      </c>
      <c r="Y810">
        <v>33809</v>
      </c>
      <c r="Z810">
        <v>33989</v>
      </c>
    </row>
    <row r="811" spans="1:26" x14ac:dyDescent="0.35">
      <c r="A811">
        <v>1383</v>
      </c>
      <c r="B811" t="s">
        <v>777</v>
      </c>
      <c r="C811">
        <v>1121</v>
      </c>
      <c r="D811">
        <v>1389</v>
      </c>
      <c r="E811">
        <v>1559</v>
      </c>
      <c r="F811">
        <v>2511</v>
      </c>
      <c r="G811">
        <v>2115</v>
      </c>
      <c r="H811">
        <v>2050</v>
      </c>
      <c r="I811">
        <v>3433</v>
      </c>
      <c r="J811">
        <v>2287</v>
      </c>
      <c r="K811">
        <v>2734</v>
      </c>
      <c r="L811">
        <v>2278</v>
      </c>
      <c r="M811">
        <v>2625</v>
      </c>
      <c r="N811">
        <v>2198</v>
      </c>
      <c r="O811">
        <v>1125</v>
      </c>
      <c r="P811">
        <v>1816</v>
      </c>
      <c r="Q811">
        <v>1183</v>
      </c>
      <c r="R811">
        <v>3201</v>
      </c>
      <c r="S811">
        <v>2716</v>
      </c>
      <c r="T811">
        <v>3421</v>
      </c>
      <c r="U811">
        <v>4367</v>
      </c>
      <c r="V811">
        <v>1621</v>
      </c>
      <c r="W811">
        <v>1229</v>
      </c>
      <c r="X811">
        <v>3191</v>
      </c>
      <c r="Y811">
        <v>3334</v>
      </c>
      <c r="Z811">
        <v>2579</v>
      </c>
    </row>
    <row r="812" spans="1:26" x14ac:dyDescent="0.35">
      <c r="A812">
        <v>1384</v>
      </c>
      <c r="B812" t="s">
        <v>778</v>
      </c>
      <c r="C812">
        <v>7361</v>
      </c>
      <c r="D812">
        <v>8665</v>
      </c>
      <c r="E812">
        <v>9411</v>
      </c>
      <c r="F812">
        <v>10528</v>
      </c>
      <c r="G812">
        <v>7054</v>
      </c>
      <c r="H812">
        <v>9732</v>
      </c>
      <c r="I812">
        <v>11004</v>
      </c>
      <c r="J812">
        <v>15901</v>
      </c>
      <c r="K812">
        <v>10482</v>
      </c>
      <c r="L812">
        <v>9719</v>
      </c>
      <c r="M812">
        <v>9910</v>
      </c>
      <c r="N812">
        <v>14940</v>
      </c>
      <c r="O812">
        <v>4799</v>
      </c>
      <c r="P812">
        <v>5497</v>
      </c>
      <c r="Q812">
        <v>4967</v>
      </c>
      <c r="R812">
        <v>9634</v>
      </c>
      <c r="S812">
        <v>6317</v>
      </c>
      <c r="T812">
        <v>5831</v>
      </c>
      <c r="U812">
        <v>4869</v>
      </c>
      <c r="V812">
        <v>13042</v>
      </c>
      <c r="W812">
        <v>15622</v>
      </c>
      <c r="X812">
        <v>5700</v>
      </c>
      <c r="Y812">
        <v>6324</v>
      </c>
      <c r="Z812">
        <v>8406</v>
      </c>
    </row>
    <row r="813" spans="1:26" x14ac:dyDescent="0.35">
      <c r="A813">
        <v>1385</v>
      </c>
      <c r="B813" t="s">
        <v>779</v>
      </c>
      <c r="C813">
        <v>26562</v>
      </c>
      <c r="D813">
        <v>5721</v>
      </c>
      <c r="E813">
        <v>9350</v>
      </c>
      <c r="F813">
        <v>11997</v>
      </c>
      <c r="G813">
        <v>8810</v>
      </c>
      <c r="H813">
        <v>77416</v>
      </c>
      <c r="I813">
        <v>24564</v>
      </c>
      <c r="J813">
        <v>29109</v>
      </c>
      <c r="K813">
        <v>13507</v>
      </c>
      <c r="L813">
        <v>17663</v>
      </c>
      <c r="M813">
        <v>36294</v>
      </c>
      <c r="N813">
        <v>21716</v>
      </c>
      <c r="O813">
        <v>10119</v>
      </c>
      <c r="P813">
        <v>4831</v>
      </c>
      <c r="Q813">
        <v>8433</v>
      </c>
      <c r="R813">
        <v>24989</v>
      </c>
      <c r="S813">
        <v>20661</v>
      </c>
      <c r="T813">
        <v>39778</v>
      </c>
      <c r="U813">
        <v>21827</v>
      </c>
      <c r="V813">
        <v>32630</v>
      </c>
      <c r="W813">
        <v>8653</v>
      </c>
      <c r="X813">
        <v>20366</v>
      </c>
      <c r="Y813">
        <v>25129</v>
      </c>
      <c r="Z813">
        <v>18639</v>
      </c>
    </row>
    <row r="814" spans="1:26" x14ac:dyDescent="0.35">
      <c r="A814">
        <v>1386</v>
      </c>
      <c r="B814" t="s">
        <v>780</v>
      </c>
      <c r="C814">
        <v>0</v>
      </c>
      <c r="D814">
        <v>0</v>
      </c>
      <c r="E814">
        <v>3</v>
      </c>
      <c r="F814">
        <v>3</v>
      </c>
      <c r="G814">
        <v>3</v>
      </c>
      <c r="H814">
        <v>3</v>
      </c>
      <c r="I814">
        <v>3</v>
      </c>
      <c r="J814">
        <v>3</v>
      </c>
      <c r="K814">
        <v>3</v>
      </c>
      <c r="L814">
        <v>3</v>
      </c>
      <c r="M814">
        <v>3</v>
      </c>
      <c r="N814">
        <v>0</v>
      </c>
      <c r="O814">
        <v>0</v>
      </c>
      <c r="P814">
        <v>0</v>
      </c>
      <c r="Q814">
        <v>4</v>
      </c>
      <c r="R814">
        <v>3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</row>
    <row r="815" spans="1:26" x14ac:dyDescent="0.35">
      <c r="A815">
        <v>1387</v>
      </c>
      <c r="B815" t="s">
        <v>781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2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</row>
    <row r="816" spans="1:26" x14ac:dyDescent="0.35">
      <c r="A816">
        <v>1388</v>
      </c>
      <c r="B816" t="s">
        <v>782</v>
      </c>
      <c r="C816">
        <v>9</v>
      </c>
      <c r="D816">
        <v>9</v>
      </c>
      <c r="E816">
        <v>9</v>
      </c>
      <c r="F816">
        <v>9</v>
      </c>
      <c r="G816">
        <v>9</v>
      </c>
      <c r="H816">
        <v>9</v>
      </c>
      <c r="I816">
        <v>9</v>
      </c>
      <c r="J816">
        <v>9</v>
      </c>
      <c r="K816">
        <v>9</v>
      </c>
      <c r="L816">
        <v>9</v>
      </c>
      <c r="M816">
        <v>9</v>
      </c>
      <c r="N816">
        <v>9</v>
      </c>
      <c r="O816">
        <v>11</v>
      </c>
      <c r="P816">
        <v>8</v>
      </c>
      <c r="Q816">
        <v>7</v>
      </c>
      <c r="R816">
        <v>5</v>
      </c>
      <c r="S816">
        <v>14</v>
      </c>
      <c r="T816">
        <v>7</v>
      </c>
      <c r="U816">
        <v>7</v>
      </c>
      <c r="V816">
        <v>9</v>
      </c>
      <c r="W816">
        <v>8</v>
      </c>
      <c r="X816">
        <v>4</v>
      </c>
      <c r="Y816">
        <v>7</v>
      </c>
      <c r="Z816">
        <v>4</v>
      </c>
    </row>
    <row r="817" spans="1:26" x14ac:dyDescent="0.35">
      <c r="A817">
        <v>1389</v>
      </c>
      <c r="B817" t="s">
        <v>783</v>
      </c>
      <c r="C817">
        <v>3</v>
      </c>
      <c r="D817">
        <v>3</v>
      </c>
      <c r="E817">
        <v>5</v>
      </c>
      <c r="F817">
        <v>4</v>
      </c>
      <c r="G817">
        <v>4</v>
      </c>
      <c r="H817">
        <v>3</v>
      </c>
      <c r="I817">
        <v>2</v>
      </c>
      <c r="J817">
        <v>2</v>
      </c>
      <c r="K817">
        <v>3</v>
      </c>
      <c r="L817">
        <v>3</v>
      </c>
      <c r="M817">
        <v>2</v>
      </c>
      <c r="N817">
        <v>2</v>
      </c>
      <c r="O817">
        <v>3</v>
      </c>
      <c r="P817">
        <v>3</v>
      </c>
      <c r="Q817">
        <v>3</v>
      </c>
      <c r="R817">
        <v>2</v>
      </c>
      <c r="S817">
        <v>5</v>
      </c>
      <c r="T817">
        <v>4</v>
      </c>
      <c r="U817">
        <v>2</v>
      </c>
      <c r="V817">
        <v>2</v>
      </c>
      <c r="W817">
        <v>4</v>
      </c>
      <c r="X817">
        <v>1</v>
      </c>
      <c r="Y817">
        <v>4</v>
      </c>
      <c r="Z817">
        <v>4</v>
      </c>
    </row>
    <row r="818" spans="1:26" x14ac:dyDescent="0.35">
      <c r="A818">
        <v>1390</v>
      </c>
      <c r="B818" t="s">
        <v>784</v>
      </c>
      <c r="C818">
        <v>160</v>
      </c>
      <c r="D818">
        <v>160</v>
      </c>
      <c r="E818">
        <v>160</v>
      </c>
      <c r="F818">
        <v>160</v>
      </c>
      <c r="G818">
        <v>160</v>
      </c>
      <c r="H818">
        <v>160</v>
      </c>
      <c r="I818">
        <v>160</v>
      </c>
      <c r="J818">
        <v>160</v>
      </c>
      <c r="K818">
        <v>160</v>
      </c>
      <c r="L818">
        <v>160</v>
      </c>
      <c r="M818">
        <v>160</v>
      </c>
      <c r="N818">
        <v>160</v>
      </c>
      <c r="O818">
        <v>100</v>
      </c>
      <c r="P818">
        <v>136</v>
      </c>
      <c r="Q818">
        <v>126</v>
      </c>
      <c r="R818">
        <v>117</v>
      </c>
      <c r="S818">
        <v>122</v>
      </c>
      <c r="T818">
        <v>118</v>
      </c>
      <c r="U818">
        <v>108</v>
      </c>
      <c r="V818">
        <v>127</v>
      </c>
      <c r="W818">
        <v>127</v>
      </c>
      <c r="X818">
        <v>125</v>
      </c>
      <c r="Y818">
        <v>123</v>
      </c>
      <c r="Z818">
        <v>141</v>
      </c>
    </row>
    <row r="819" spans="1:26" x14ac:dyDescent="0.35">
      <c r="A819">
        <v>1391</v>
      </c>
      <c r="B819" t="s">
        <v>785</v>
      </c>
      <c r="C819">
        <v>9</v>
      </c>
      <c r="D819">
        <v>9</v>
      </c>
      <c r="E819">
        <v>9</v>
      </c>
      <c r="F819">
        <v>9</v>
      </c>
      <c r="G819">
        <v>9</v>
      </c>
      <c r="H819">
        <v>9</v>
      </c>
      <c r="I819">
        <v>9</v>
      </c>
      <c r="J819">
        <v>9</v>
      </c>
      <c r="K819">
        <v>9</v>
      </c>
      <c r="L819">
        <v>9</v>
      </c>
      <c r="M819">
        <v>9</v>
      </c>
      <c r="N819">
        <v>9</v>
      </c>
      <c r="O819">
        <v>1</v>
      </c>
      <c r="P819">
        <v>1</v>
      </c>
      <c r="Q819">
        <v>1</v>
      </c>
      <c r="R819">
        <v>1</v>
      </c>
      <c r="S819">
        <v>1</v>
      </c>
      <c r="T819">
        <v>1</v>
      </c>
      <c r="U819">
        <v>2</v>
      </c>
      <c r="V819">
        <v>2</v>
      </c>
      <c r="W819">
        <v>2</v>
      </c>
      <c r="X819">
        <v>2</v>
      </c>
      <c r="Y819">
        <v>2</v>
      </c>
      <c r="Z819">
        <v>2</v>
      </c>
    </row>
    <row r="820" spans="1:26" x14ac:dyDescent="0.35">
      <c r="A820">
        <v>1392</v>
      </c>
      <c r="B820" t="s">
        <v>786</v>
      </c>
      <c r="C820">
        <v>46</v>
      </c>
      <c r="D820">
        <v>0</v>
      </c>
      <c r="E820">
        <v>46</v>
      </c>
      <c r="F820">
        <v>46</v>
      </c>
      <c r="G820">
        <v>46</v>
      </c>
      <c r="H820">
        <v>46</v>
      </c>
      <c r="I820">
        <v>46</v>
      </c>
      <c r="J820">
        <v>46</v>
      </c>
      <c r="K820">
        <v>46</v>
      </c>
      <c r="L820">
        <v>46</v>
      </c>
      <c r="M820">
        <v>46</v>
      </c>
      <c r="N820">
        <v>46</v>
      </c>
      <c r="O820">
        <v>39</v>
      </c>
      <c r="P820">
        <v>36</v>
      </c>
      <c r="Q820">
        <v>44</v>
      </c>
      <c r="R820">
        <v>40</v>
      </c>
      <c r="S820">
        <v>40</v>
      </c>
      <c r="T820">
        <v>39</v>
      </c>
      <c r="U820">
        <v>36</v>
      </c>
      <c r="V820">
        <v>42</v>
      </c>
      <c r="W820">
        <v>39</v>
      </c>
      <c r="X820">
        <v>40</v>
      </c>
      <c r="Y820">
        <v>39</v>
      </c>
      <c r="Z820">
        <v>42</v>
      </c>
    </row>
    <row r="821" spans="1:26" x14ac:dyDescent="0.35">
      <c r="A821">
        <v>1393</v>
      </c>
      <c r="B821" t="s">
        <v>787</v>
      </c>
      <c r="C821">
        <v>5</v>
      </c>
      <c r="D821">
        <v>5</v>
      </c>
      <c r="E821">
        <v>5</v>
      </c>
      <c r="F821">
        <v>5</v>
      </c>
      <c r="G821">
        <v>5</v>
      </c>
      <c r="H821">
        <v>5</v>
      </c>
      <c r="I821">
        <v>5</v>
      </c>
      <c r="J821">
        <v>5</v>
      </c>
      <c r="K821">
        <v>5</v>
      </c>
      <c r="L821">
        <v>5</v>
      </c>
      <c r="M821">
        <v>5</v>
      </c>
      <c r="N821">
        <v>5</v>
      </c>
      <c r="O821">
        <v>5</v>
      </c>
      <c r="P821">
        <v>2</v>
      </c>
      <c r="Q821">
        <v>6</v>
      </c>
      <c r="R821">
        <v>5</v>
      </c>
      <c r="S821">
        <v>6</v>
      </c>
      <c r="T821">
        <v>6</v>
      </c>
      <c r="U821">
        <v>2</v>
      </c>
      <c r="V821">
        <v>4</v>
      </c>
      <c r="W821">
        <v>0</v>
      </c>
      <c r="X821">
        <v>4</v>
      </c>
      <c r="Y821">
        <v>7</v>
      </c>
      <c r="Z821">
        <v>3</v>
      </c>
    </row>
    <row r="822" spans="1:26" x14ac:dyDescent="0.35">
      <c r="A822">
        <v>1394</v>
      </c>
      <c r="B822" t="s">
        <v>791</v>
      </c>
      <c r="C822">
        <v>115</v>
      </c>
      <c r="D822">
        <v>56</v>
      </c>
      <c r="E822">
        <v>104</v>
      </c>
      <c r="F822">
        <v>115</v>
      </c>
      <c r="G822">
        <v>115</v>
      </c>
      <c r="H822">
        <v>104</v>
      </c>
      <c r="I822">
        <v>110</v>
      </c>
      <c r="J822">
        <v>115</v>
      </c>
      <c r="K822">
        <v>110</v>
      </c>
      <c r="L822">
        <v>121</v>
      </c>
      <c r="M822">
        <v>110</v>
      </c>
      <c r="N822">
        <v>104</v>
      </c>
      <c r="O822">
        <v>100</v>
      </c>
      <c r="P822">
        <v>56</v>
      </c>
      <c r="Q822">
        <v>84</v>
      </c>
      <c r="R822">
        <v>75</v>
      </c>
      <c r="S822">
        <v>83</v>
      </c>
      <c r="T822">
        <v>43</v>
      </c>
      <c r="U822">
        <v>41</v>
      </c>
      <c r="V822">
        <v>106</v>
      </c>
      <c r="W822">
        <v>56</v>
      </c>
      <c r="X822">
        <v>75</v>
      </c>
      <c r="Y822">
        <v>89</v>
      </c>
      <c r="Z822">
        <v>42</v>
      </c>
    </row>
    <row r="823" spans="1:26" x14ac:dyDescent="0.35">
      <c r="A823">
        <v>1395</v>
      </c>
      <c r="B823" t="s">
        <v>792</v>
      </c>
      <c r="C823">
        <v>45</v>
      </c>
      <c r="D823">
        <v>45</v>
      </c>
      <c r="E823">
        <v>45</v>
      </c>
      <c r="F823">
        <v>45</v>
      </c>
      <c r="G823">
        <v>45</v>
      </c>
      <c r="H823">
        <v>45</v>
      </c>
      <c r="I823">
        <v>45</v>
      </c>
      <c r="J823">
        <v>45</v>
      </c>
      <c r="K823">
        <v>45</v>
      </c>
      <c r="L823">
        <v>15</v>
      </c>
      <c r="M823">
        <v>45</v>
      </c>
      <c r="N823">
        <v>45</v>
      </c>
      <c r="O823">
        <v>37</v>
      </c>
      <c r="P823">
        <v>20</v>
      </c>
      <c r="Q823">
        <v>22</v>
      </c>
      <c r="R823">
        <v>7</v>
      </c>
      <c r="S823">
        <v>73</v>
      </c>
      <c r="T823">
        <v>16</v>
      </c>
      <c r="U823">
        <v>17</v>
      </c>
      <c r="V823">
        <v>1</v>
      </c>
      <c r="W823">
        <v>20</v>
      </c>
      <c r="X823">
        <v>10</v>
      </c>
      <c r="Y823">
        <v>25</v>
      </c>
      <c r="Z823">
        <v>25</v>
      </c>
    </row>
    <row r="824" spans="1:26" x14ac:dyDescent="0.35">
      <c r="A824">
        <v>1396</v>
      </c>
      <c r="B824" t="s">
        <v>793</v>
      </c>
      <c r="C824">
        <v>8</v>
      </c>
      <c r="D824">
        <v>8</v>
      </c>
      <c r="E824">
        <v>8</v>
      </c>
      <c r="F824">
        <v>8</v>
      </c>
      <c r="G824">
        <v>8</v>
      </c>
      <c r="H824">
        <v>8</v>
      </c>
      <c r="I824">
        <v>7</v>
      </c>
      <c r="J824">
        <v>7</v>
      </c>
      <c r="K824">
        <v>7</v>
      </c>
      <c r="L824">
        <v>7</v>
      </c>
      <c r="M824">
        <v>7</v>
      </c>
      <c r="N824">
        <v>7</v>
      </c>
      <c r="O824">
        <v>3</v>
      </c>
      <c r="P824">
        <v>2</v>
      </c>
      <c r="Q824">
        <v>9</v>
      </c>
      <c r="R824">
        <v>10</v>
      </c>
      <c r="S824">
        <v>6</v>
      </c>
      <c r="T824">
        <v>11</v>
      </c>
      <c r="U824">
        <v>8</v>
      </c>
      <c r="V824">
        <v>19</v>
      </c>
      <c r="W824">
        <v>9</v>
      </c>
      <c r="X824">
        <v>10</v>
      </c>
      <c r="Y824">
        <v>6</v>
      </c>
      <c r="Z824">
        <v>10</v>
      </c>
    </row>
    <row r="825" spans="1:26" x14ac:dyDescent="0.35">
      <c r="A825">
        <v>1397</v>
      </c>
      <c r="B825" t="s">
        <v>754</v>
      </c>
      <c r="C825">
        <v>8</v>
      </c>
      <c r="D825">
        <v>8</v>
      </c>
      <c r="E825">
        <v>8</v>
      </c>
      <c r="F825">
        <v>8</v>
      </c>
      <c r="G825">
        <v>8</v>
      </c>
      <c r="H825">
        <v>8</v>
      </c>
      <c r="I825">
        <v>8</v>
      </c>
      <c r="J825">
        <v>8</v>
      </c>
      <c r="K825">
        <v>8</v>
      </c>
      <c r="L825">
        <v>8</v>
      </c>
      <c r="M825">
        <v>8</v>
      </c>
      <c r="N825">
        <v>8</v>
      </c>
      <c r="O825">
        <v>7</v>
      </c>
      <c r="P825">
        <v>8</v>
      </c>
      <c r="Q825">
        <v>2</v>
      </c>
      <c r="R825">
        <v>2</v>
      </c>
      <c r="S825">
        <v>3</v>
      </c>
      <c r="T825">
        <v>1</v>
      </c>
      <c r="U825">
        <v>1</v>
      </c>
      <c r="V825">
        <v>4</v>
      </c>
      <c r="W825">
        <v>8</v>
      </c>
      <c r="X825">
        <v>4</v>
      </c>
      <c r="Y825">
        <v>2</v>
      </c>
      <c r="Z825">
        <v>4</v>
      </c>
    </row>
    <row r="826" spans="1:26" x14ac:dyDescent="0.35">
      <c r="A826">
        <v>1398</v>
      </c>
      <c r="B826" t="s">
        <v>624</v>
      </c>
      <c r="C826">
        <v>13</v>
      </c>
      <c r="D826">
        <v>11</v>
      </c>
      <c r="E826">
        <v>13</v>
      </c>
      <c r="F826">
        <v>12</v>
      </c>
      <c r="G826">
        <v>11</v>
      </c>
      <c r="H826">
        <v>16</v>
      </c>
      <c r="I826">
        <v>13</v>
      </c>
      <c r="J826">
        <v>12</v>
      </c>
      <c r="K826">
        <v>11</v>
      </c>
      <c r="L826">
        <v>11</v>
      </c>
      <c r="M826">
        <v>13</v>
      </c>
      <c r="N826">
        <v>11</v>
      </c>
      <c r="O826">
        <v>10</v>
      </c>
      <c r="P826">
        <v>27</v>
      </c>
      <c r="Q826">
        <v>8</v>
      </c>
      <c r="R826">
        <v>16</v>
      </c>
      <c r="S826">
        <v>22</v>
      </c>
      <c r="T826">
        <v>17</v>
      </c>
      <c r="U826">
        <v>8</v>
      </c>
      <c r="V826">
        <v>14</v>
      </c>
      <c r="W826">
        <v>16</v>
      </c>
      <c r="X826">
        <v>8</v>
      </c>
      <c r="Y826">
        <v>6</v>
      </c>
      <c r="Z826">
        <v>6</v>
      </c>
    </row>
    <row r="827" spans="1:26" x14ac:dyDescent="0.35">
      <c r="A827">
        <v>1399</v>
      </c>
      <c r="B827" t="s">
        <v>589</v>
      </c>
      <c r="C827">
        <v>11</v>
      </c>
      <c r="D827">
        <v>11</v>
      </c>
      <c r="E827">
        <v>11</v>
      </c>
      <c r="F827">
        <v>11</v>
      </c>
      <c r="G827">
        <v>11</v>
      </c>
      <c r="H827">
        <v>11</v>
      </c>
      <c r="I827">
        <v>10</v>
      </c>
      <c r="J827">
        <v>10</v>
      </c>
      <c r="K827">
        <v>10</v>
      </c>
      <c r="L827">
        <v>10</v>
      </c>
      <c r="M827">
        <v>10</v>
      </c>
      <c r="N827">
        <v>10</v>
      </c>
      <c r="O827">
        <v>11</v>
      </c>
      <c r="P827">
        <v>6</v>
      </c>
      <c r="Q827">
        <v>5</v>
      </c>
      <c r="R827">
        <v>5</v>
      </c>
      <c r="S827">
        <v>10</v>
      </c>
      <c r="T827">
        <v>11</v>
      </c>
      <c r="U827">
        <v>10</v>
      </c>
      <c r="V827">
        <v>21</v>
      </c>
      <c r="W827">
        <v>9</v>
      </c>
      <c r="X827">
        <v>7</v>
      </c>
      <c r="Y827">
        <v>11</v>
      </c>
      <c r="Z827">
        <v>8</v>
      </c>
    </row>
    <row r="828" spans="1:26" x14ac:dyDescent="0.35">
      <c r="A828">
        <v>1400</v>
      </c>
      <c r="B828" t="s">
        <v>590</v>
      </c>
      <c r="C828">
        <v>78</v>
      </c>
      <c r="D828">
        <v>78</v>
      </c>
      <c r="E828">
        <v>78</v>
      </c>
      <c r="F828">
        <v>78</v>
      </c>
      <c r="G828">
        <v>78</v>
      </c>
      <c r="H828">
        <v>78</v>
      </c>
      <c r="I828">
        <v>78</v>
      </c>
      <c r="J828">
        <v>78</v>
      </c>
      <c r="K828">
        <v>78</v>
      </c>
      <c r="L828">
        <v>78</v>
      </c>
      <c r="M828">
        <v>78</v>
      </c>
      <c r="N828">
        <v>78</v>
      </c>
      <c r="O828">
        <v>82</v>
      </c>
      <c r="P828">
        <v>84</v>
      </c>
      <c r="Q828">
        <v>80</v>
      </c>
      <c r="R828">
        <v>95</v>
      </c>
      <c r="S828">
        <v>77</v>
      </c>
      <c r="T828">
        <v>81</v>
      </c>
      <c r="U828">
        <v>81</v>
      </c>
      <c r="V828">
        <v>81</v>
      </c>
      <c r="W828">
        <v>82</v>
      </c>
      <c r="X828">
        <v>84</v>
      </c>
      <c r="Y828">
        <v>81</v>
      </c>
      <c r="Z828">
        <v>67</v>
      </c>
    </row>
    <row r="829" spans="1:26" x14ac:dyDescent="0.35">
      <c r="A829">
        <v>1401</v>
      </c>
      <c r="B829" t="s">
        <v>591</v>
      </c>
      <c r="C829">
        <v>118</v>
      </c>
      <c r="D829">
        <v>112</v>
      </c>
      <c r="E829">
        <v>106</v>
      </c>
      <c r="F829">
        <v>118</v>
      </c>
      <c r="G829">
        <v>118</v>
      </c>
      <c r="H829">
        <v>106</v>
      </c>
      <c r="I829">
        <v>112</v>
      </c>
      <c r="J829">
        <v>118</v>
      </c>
      <c r="K829">
        <v>112</v>
      </c>
      <c r="L829">
        <v>123</v>
      </c>
      <c r="M829">
        <v>112</v>
      </c>
      <c r="N829">
        <v>106</v>
      </c>
      <c r="O829">
        <v>145</v>
      </c>
      <c r="P829">
        <v>125</v>
      </c>
      <c r="Q829">
        <v>114</v>
      </c>
      <c r="R829">
        <v>183</v>
      </c>
      <c r="S829">
        <v>118</v>
      </c>
      <c r="T829">
        <v>106</v>
      </c>
      <c r="U829">
        <v>112</v>
      </c>
      <c r="V829">
        <v>181</v>
      </c>
      <c r="W829">
        <v>131</v>
      </c>
      <c r="X829">
        <v>136</v>
      </c>
      <c r="Y829">
        <v>171</v>
      </c>
      <c r="Z829">
        <v>115</v>
      </c>
    </row>
    <row r="830" spans="1:26" x14ac:dyDescent="0.35">
      <c r="A830">
        <v>1402</v>
      </c>
      <c r="B830" t="s">
        <v>794</v>
      </c>
      <c r="C830">
        <v>22489</v>
      </c>
      <c r="D830">
        <v>26987</v>
      </c>
      <c r="E830">
        <v>31484</v>
      </c>
      <c r="F830">
        <v>31484</v>
      </c>
      <c r="G830">
        <v>40480</v>
      </c>
      <c r="H830">
        <v>40480</v>
      </c>
      <c r="I830">
        <v>44978</v>
      </c>
      <c r="J830">
        <v>44978</v>
      </c>
      <c r="K830">
        <v>44978</v>
      </c>
      <c r="L830">
        <v>40480</v>
      </c>
      <c r="M830">
        <v>40480</v>
      </c>
      <c r="N830">
        <v>40480</v>
      </c>
      <c r="O830">
        <v>11798</v>
      </c>
      <c r="P830">
        <v>11374</v>
      </c>
      <c r="Q830">
        <v>29920</v>
      </c>
      <c r="R830">
        <v>64120</v>
      </c>
      <c r="S830">
        <v>84948</v>
      </c>
      <c r="T830">
        <v>45333</v>
      </c>
      <c r="U830">
        <v>40546</v>
      </c>
      <c r="V830">
        <v>17347</v>
      </c>
      <c r="W830">
        <v>22269</v>
      </c>
      <c r="X830">
        <v>79256</v>
      </c>
      <c r="Y830">
        <v>25432</v>
      </c>
      <c r="Z830">
        <v>79215</v>
      </c>
    </row>
    <row r="831" spans="1:26" x14ac:dyDescent="0.35">
      <c r="A831">
        <v>1403</v>
      </c>
      <c r="B831" t="s">
        <v>795</v>
      </c>
      <c r="C831">
        <v>100</v>
      </c>
      <c r="D831">
        <v>100</v>
      </c>
      <c r="E831">
        <v>100</v>
      </c>
      <c r="F831">
        <v>100</v>
      </c>
      <c r="G831">
        <v>100</v>
      </c>
      <c r="H831">
        <v>100</v>
      </c>
      <c r="I831">
        <v>100</v>
      </c>
      <c r="J831">
        <v>100</v>
      </c>
      <c r="K831">
        <v>100</v>
      </c>
      <c r="L831">
        <v>100</v>
      </c>
      <c r="M831">
        <v>100</v>
      </c>
      <c r="N831">
        <v>100</v>
      </c>
      <c r="O831">
        <v>115</v>
      </c>
      <c r="P831">
        <v>171</v>
      </c>
      <c r="Q831">
        <v>132</v>
      </c>
      <c r="R831">
        <v>139</v>
      </c>
      <c r="S831">
        <v>156</v>
      </c>
      <c r="T831">
        <v>154</v>
      </c>
      <c r="U831">
        <v>102</v>
      </c>
      <c r="V831">
        <v>148</v>
      </c>
      <c r="W831">
        <v>119</v>
      </c>
      <c r="X831">
        <v>116</v>
      </c>
      <c r="Y831">
        <v>144</v>
      </c>
      <c r="Z831">
        <v>93</v>
      </c>
    </row>
    <row r="832" spans="1:26" x14ac:dyDescent="0.35">
      <c r="A832">
        <v>1404</v>
      </c>
      <c r="B832" t="s">
        <v>796</v>
      </c>
      <c r="C832">
        <v>0</v>
      </c>
      <c r="D832">
        <v>0</v>
      </c>
      <c r="E832">
        <v>15098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15098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</row>
    <row r="833" spans="1:26" x14ac:dyDescent="0.35">
      <c r="A833">
        <v>1405</v>
      </c>
      <c r="B833" t="s">
        <v>589</v>
      </c>
      <c r="C833">
        <v>11</v>
      </c>
      <c r="D833">
        <v>11</v>
      </c>
      <c r="E833">
        <v>11</v>
      </c>
      <c r="F833">
        <v>11</v>
      </c>
      <c r="G833">
        <v>11</v>
      </c>
      <c r="H833">
        <v>11</v>
      </c>
      <c r="I833">
        <v>10</v>
      </c>
      <c r="J833">
        <v>0</v>
      </c>
      <c r="K833">
        <v>0</v>
      </c>
      <c r="L833">
        <v>10</v>
      </c>
      <c r="M833">
        <v>10</v>
      </c>
      <c r="N833">
        <v>10</v>
      </c>
      <c r="O833">
        <v>17</v>
      </c>
      <c r="P833">
        <v>4</v>
      </c>
      <c r="Q833">
        <v>5</v>
      </c>
      <c r="R833">
        <v>4</v>
      </c>
      <c r="S833">
        <v>8</v>
      </c>
      <c r="T833">
        <v>22</v>
      </c>
      <c r="U833">
        <v>13</v>
      </c>
      <c r="V833">
        <v>0</v>
      </c>
      <c r="W833">
        <v>0</v>
      </c>
      <c r="X833">
        <v>6</v>
      </c>
      <c r="Y833">
        <v>13</v>
      </c>
      <c r="Z833">
        <v>11</v>
      </c>
    </row>
    <row r="834" spans="1:26" x14ac:dyDescent="0.35">
      <c r="A834">
        <v>1406</v>
      </c>
      <c r="B834" t="s">
        <v>590</v>
      </c>
      <c r="C834">
        <v>78</v>
      </c>
      <c r="D834">
        <v>78</v>
      </c>
      <c r="E834">
        <v>78</v>
      </c>
      <c r="F834">
        <v>78</v>
      </c>
      <c r="G834">
        <v>78</v>
      </c>
      <c r="H834">
        <v>78</v>
      </c>
      <c r="I834">
        <v>78</v>
      </c>
      <c r="J834">
        <v>0</v>
      </c>
      <c r="K834">
        <v>0</v>
      </c>
      <c r="L834">
        <v>78</v>
      </c>
      <c r="M834">
        <v>78</v>
      </c>
      <c r="N834">
        <v>78</v>
      </c>
      <c r="O834">
        <v>82</v>
      </c>
      <c r="P834">
        <v>84</v>
      </c>
      <c r="Q834">
        <v>80</v>
      </c>
      <c r="R834">
        <v>95</v>
      </c>
      <c r="S834">
        <v>77</v>
      </c>
      <c r="T834">
        <v>81</v>
      </c>
      <c r="U834">
        <v>81</v>
      </c>
      <c r="V834">
        <v>0</v>
      </c>
      <c r="W834">
        <v>0</v>
      </c>
      <c r="X834">
        <v>84</v>
      </c>
      <c r="Y834">
        <v>81</v>
      </c>
      <c r="Z834">
        <v>67</v>
      </c>
    </row>
    <row r="835" spans="1:26" x14ac:dyDescent="0.35">
      <c r="A835">
        <v>1407</v>
      </c>
      <c r="B835" t="s">
        <v>591</v>
      </c>
      <c r="C835">
        <v>100</v>
      </c>
      <c r="D835">
        <v>112</v>
      </c>
      <c r="E835">
        <v>106</v>
      </c>
      <c r="F835">
        <v>118</v>
      </c>
      <c r="G835">
        <v>118</v>
      </c>
      <c r="H835">
        <v>106</v>
      </c>
      <c r="I835">
        <v>112</v>
      </c>
      <c r="J835">
        <v>0</v>
      </c>
      <c r="K835">
        <v>0</v>
      </c>
      <c r="L835">
        <v>123</v>
      </c>
      <c r="M835">
        <v>112</v>
      </c>
      <c r="N835">
        <v>106</v>
      </c>
      <c r="O835">
        <v>106</v>
      </c>
      <c r="P835">
        <v>202</v>
      </c>
      <c r="Q835">
        <v>126</v>
      </c>
      <c r="R835">
        <v>189</v>
      </c>
      <c r="S835">
        <v>118</v>
      </c>
      <c r="T835">
        <v>154</v>
      </c>
      <c r="U835">
        <v>155</v>
      </c>
      <c r="V835">
        <v>0</v>
      </c>
      <c r="W835">
        <v>0</v>
      </c>
      <c r="X835">
        <v>158</v>
      </c>
      <c r="Y835">
        <v>214</v>
      </c>
      <c r="Z835">
        <v>216</v>
      </c>
    </row>
    <row r="836" spans="1:26" x14ac:dyDescent="0.35">
      <c r="A836">
        <v>1408</v>
      </c>
      <c r="B836" t="s">
        <v>591</v>
      </c>
      <c r="C836">
        <v>115</v>
      </c>
      <c r="D836">
        <v>110</v>
      </c>
      <c r="E836">
        <v>104</v>
      </c>
      <c r="F836">
        <v>115</v>
      </c>
      <c r="G836">
        <v>115</v>
      </c>
      <c r="H836">
        <v>104</v>
      </c>
      <c r="I836">
        <v>110</v>
      </c>
      <c r="J836">
        <v>85</v>
      </c>
      <c r="K836">
        <v>110</v>
      </c>
      <c r="L836">
        <v>121</v>
      </c>
      <c r="M836">
        <v>55</v>
      </c>
      <c r="N836">
        <v>104</v>
      </c>
      <c r="O836">
        <v>63</v>
      </c>
      <c r="P836">
        <v>35</v>
      </c>
      <c r="Q836">
        <v>116</v>
      </c>
      <c r="R836">
        <v>65</v>
      </c>
      <c r="S836">
        <v>79</v>
      </c>
      <c r="T836">
        <v>73</v>
      </c>
      <c r="U836">
        <v>98</v>
      </c>
      <c r="V836">
        <v>83</v>
      </c>
      <c r="W836">
        <v>72</v>
      </c>
      <c r="X836">
        <v>97</v>
      </c>
      <c r="Y836">
        <v>35</v>
      </c>
      <c r="Z836">
        <v>64</v>
      </c>
    </row>
    <row r="837" spans="1:26" x14ac:dyDescent="0.35">
      <c r="A837">
        <v>1409</v>
      </c>
      <c r="B837" t="s">
        <v>590</v>
      </c>
      <c r="C837">
        <v>45</v>
      </c>
      <c r="D837">
        <v>45</v>
      </c>
      <c r="E837">
        <v>8</v>
      </c>
      <c r="F837">
        <v>23</v>
      </c>
      <c r="G837">
        <v>45</v>
      </c>
      <c r="H837">
        <v>45</v>
      </c>
      <c r="I837">
        <v>45</v>
      </c>
      <c r="J837">
        <v>40</v>
      </c>
      <c r="K837">
        <v>45</v>
      </c>
      <c r="L837">
        <v>45</v>
      </c>
      <c r="M837">
        <v>45</v>
      </c>
      <c r="N837">
        <v>45</v>
      </c>
      <c r="O837">
        <v>13</v>
      </c>
      <c r="P837">
        <v>47</v>
      </c>
      <c r="Q837">
        <v>8</v>
      </c>
      <c r="R837">
        <v>23</v>
      </c>
      <c r="S837">
        <v>18</v>
      </c>
      <c r="T837">
        <v>43</v>
      </c>
      <c r="U837">
        <v>6</v>
      </c>
      <c r="V837">
        <v>5</v>
      </c>
      <c r="W837">
        <v>31</v>
      </c>
      <c r="X837">
        <v>23</v>
      </c>
      <c r="Y837">
        <v>35</v>
      </c>
      <c r="Z837">
        <v>34</v>
      </c>
    </row>
    <row r="838" spans="1:26" x14ac:dyDescent="0.35">
      <c r="A838">
        <v>1410</v>
      </c>
      <c r="B838" t="s">
        <v>589</v>
      </c>
      <c r="C838">
        <v>11</v>
      </c>
      <c r="D838">
        <v>11</v>
      </c>
      <c r="E838">
        <v>11</v>
      </c>
      <c r="F838">
        <v>11</v>
      </c>
      <c r="G838">
        <v>11</v>
      </c>
      <c r="H838">
        <v>11</v>
      </c>
      <c r="I838">
        <v>10</v>
      </c>
      <c r="J838">
        <v>10</v>
      </c>
      <c r="K838">
        <v>10</v>
      </c>
      <c r="L838">
        <v>10</v>
      </c>
      <c r="M838">
        <v>10</v>
      </c>
      <c r="N838">
        <v>10</v>
      </c>
      <c r="O838">
        <v>7</v>
      </c>
      <c r="P838">
        <v>7</v>
      </c>
      <c r="Q838">
        <v>14</v>
      </c>
      <c r="R838">
        <v>9</v>
      </c>
      <c r="S838">
        <v>10</v>
      </c>
      <c r="T838">
        <v>10</v>
      </c>
      <c r="U838">
        <v>14</v>
      </c>
      <c r="V838">
        <v>12</v>
      </c>
      <c r="W838">
        <v>9</v>
      </c>
      <c r="X838">
        <v>10</v>
      </c>
      <c r="Y838">
        <v>7</v>
      </c>
      <c r="Z838">
        <v>13</v>
      </c>
    </row>
    <row r="839" spans="1:26" x14ac:dyDescent="0.35">
      <c r="A839">
        <v>1411</v>
      </c>
      <c r="B839" t="s">
        <v>755</v>
      </c>
      <c r="C839">
        <v>1120</v>
      </c>
      <c r="D839">
        <v>1120</v>
      </c>
      <c r="E839">
        <v>1120</v>
      </c>
      <c r="F839">
        <v>1120</v>
      </c>
      <c r="G839">
        <v>1120</v>
      </c>
      <c r="H839">
        <v>1120</v>
      </c>
      <c r="I839">
        <v>1120</v>
      </c>
      <c r="J839">
        <v>1120</v>
      </c>
      <c r="K839">
        <v>1120</v>
      </c>
      <c r="L839">
        <v>1120</v>
      </c>
      <c r="M839">
        <v>1120</v>
      </c>
      <c r="N839">
        <v>1120</v>
      </c>
      <c r="O839">
        <v>0</v>
      </c>
      <c r="P839">
        <v>0</v>
      </c>
      <c r="Q839">
        <v>850</v>
      </c>
      <c r="R839">
        <v>646</v>
      </c>
      <c r="S839">
        <v>0</v>
      </c>
      <c r="T839">
        <v>300</v>
      </c>
      <c r="U839">
        <v>500</v>
      </c>
      <c r="V839">
        <v>250</v>
      </c>
      <c r="W839">
        <v>1930</v>
      </c>
      <c r="X839">
        <v>1193</v>
      </c>
      <c r="Y839">
        <v>0</v>
      </c>
      <c r="Z839">
        <v>150</v>
      </c>
    </row>
    <row r="840" spans="1:26" x14ac:dyDescent="0.35">
      <c r="A840">
        <v>1412</v>
      </c>
      <c r="B840" t="s">
        <v>755</v>
      </c>
      <c r="C840">
        <v>1110</v>
      </c>
      <c r="D840">
        <v>1110</v>
      </c>
      <c r="E840">
        <v>1110</v>
      </c>
      <c r="F840">
        <v>1110</v>
      </c>
      <c r="G840">
        <v>1110</v>
      </c>
      <c r="H840">
        <v>1110</v>
      </c>
      <c r="I840">
        <v>1110</v>
      </c>
      <c r="J840">
        <v>1110</v>
      </c>
      <c r="K840">
        <v>1110</v>
      </c>
      <c r="L840">
        <v>1110</v>
      </c>
      <c r="M840">
        <v>1110</v>
      </c>
      <c r="N840">
        <v>1110</v>
      </c>
      <c r="O840">
        <v>70</v>
      </c>
      <c r="P840">
        <v>103</v>
      </c>
      <c r="Q840">
        <v>1440</v>
      </c>
      <c r="R840">
        <v>531</v>
      </c>
      <c r="S840">
        <v>0</v>
      </c>
      <c r="T840">
        <v>60</v>
      </c>
      <c r="U840">
        <v>287</v>
      </c>
      <c r="V840">
        <v>1101</v>
      </c>
      <c r="W840">
        <v>416</v>
      </c>
      <c r="X840">
        <v>0</v>
      </c>
      <c r="Y840">
        <v>174</v>
      </c>
      <c r="Z840">
        <v>0</v>
      </c>
    </row>
    <row r="841" spans="1:26" x14ac:dyDescent="0.35">
      <c r="A841">
        <v>1413</v>
      </c>
      <c r="B841" t="s">
        <v>755</v>
      </c>
      <c r="C841">
        <v>1110</v>
      </c>
      <c r="D841">
        <v>1110</v>
      </c>
      <c r="E841">
        <v>1110</v>
      </c>
      <c r="F841">
        <v>1110</v>
      </c>
      <c r="G841">
        <v>1110</v>
      </c>
      <c r="H841">
        <v>1110</v>
      </c>
      <c r="I841">
        <v>1110</v>
      </c>
      <c r="J841">
        <v>1110</v>
      </c>
      <c r="K841">
        <v>1110</v>
      </c>
      <c r="L841">
        <v>1110</v>
      </c>
      <c r="M841">
        <v>1110</v>
      </c>
      <c r="N841">
        <v>1110</v>
      </c>
      <c r="O841">
        <v>110</v>
      </c>
      <c r="P841">
        <v>104</v>
      </c>
      <c r="Q841">
        <v>1198</v>
      </c>
      <c r="R841">
        <v>0</v>
      </c>
      <c r="S841">
        <v>0</v>
      </c>
      <c r="T841">
        <v>845</v>
      </c>
      <c r="U841">
        <v>777</v>
      </c>
      <c r="V841">
        <v>360</v>
      </c>
      <c r="W841">
        <v>1097</v>
      </c>
      <c r="X841">
        <v>493</v>
      </c>
      <c r="Y841">
        <v>749</v>
      </c>
      <c r="Z841">
        <v>0</v>
      </c>
    </row>
    <row r="842" spans="1:26" x14ac:dyDescent="0.35">
      <c r="A842">
        <v>1414</v>
      </c>
      <c r="B842" t="s">
        <v>755</v>
      </c>
      <c r="C842">
        <v>1110</v>
      </c>
      <c r="D842">
        <v>1110</v>
      </c>
      <c r="E842">
        <v>1110</v>
      </c>
      <c r="F842">
        <v>1110</v>
      </c>
      <c r="G842">
        <v>1110</v>
      </c>
      <c r="H842">
        <v>1110</v>
      </c>
      <c r="I842">
        <v>1110</v>
      </c>
      <c r="J842">
        <v>1110</v>
      </c>
      <c r="K842">
        <v>1110</v>
      </c>
      <c r="L842">
        <v>1110</v>
      </c>
      <c r="M842">
        <v>1110</v>
      </c>
      <c r="N842">
        <v>1110</v>
      </c>
      <c r="O842">
        <v>76</v>
      </c>
      <c r="P842">
        <v>0</v>
      </c>
      <c r="Q842">
        <v>122</v>
      </c>
      <c r="R842">
        <v>0</v>
      </c>
      <c r="S842">
        <v>200</v>
      </c>
      <c r="T842">
        <v>162</v>
      </c>
      <c r="U842">
        <v>0</v>
      </c>
      <c r="V842">
        <v>141</v>
      </c>
      <c r="W842">
        <v>0</v>
      </c>
      <c r="X842">
        <v>0</v>
      </c>
      <c r="Y842">
        <v>1081</v>
      </c>
      <c r="Z842">
        <v>0</v>
      </c>
    </row>
    <row r="843" spans="1:26" x14ac:dyDescent="0.35">
      <c r="A843">
        <v>1415</v>
      </c>
      <c r="B843" t="s">
        <v>631</v>
      </c>
      <c r="C843">
        <v>301</v>
      </c>
      <c r="D843">
        <v>297</v>
      </c>
      <c r="E843">
        <v>297</v>
      </c>
      <c r="F843">
        <v>297</v>
      </c>
      <c r="G843">
        <v>297</v>
      </c>
      <c r="H843">
        <v>297</v>
      </c>
      <c r="I843">
        <v>297</v>
      </c>
      <c r="J843">
        <v>297</v>
      </c>
      <c r="K843">
        <v>297</v>
      </c>
      <c r="L843">
        <v>297</v>
      </c>
      <c r="M843">
        <v>297</v>
      </c>
      <c r="N843">
        <v>297</v>
      </c>
      <c r="O843">
        <v>0</v>
      </c>
      <c r="P843">
        <v>212</v>
      </c>
      <c r="Q843">
        <v>319</v>
      </c>
      <c r="R843">
        <v>282</v>
      </c>
      <c r="S843">
        <v>0</v>
      </c>
      <c r="T843">
        <v>296</v>
      </c>
      <c r="U843">
        <v>1280</v>
      </c>
      <c r="V843">
        <v>191</v>
      </c>
      <c r="W843">
        <v>3813</v>
      </c>
      <c r="X843">
        <v>110</v>
      </c>
      <c r="Y843">
        <v>1702</v>
      </c>
      <c r="Z843">
        <v>683</v>
      </c>
    </row>
    <row r="844" spans="1:26" x14ac:dyDescent="0.35">
      <c r="A844">
        <v>1416</v>
      </c>
      <c r="B844" t="s">
        <v>631</v>
      </c>
      <c r="C844">
        <v>685</v>
      </c>
      <c r="D844">
        <v>664</v>
      </c>
      <c r="E844">
        <v>664</v>
      </c>
      <c r="F844">
        <v>664</v>
      </c>
      <c r="G844">
        <v>664</v>
      </c>
      <c r="H844">
        <v>664</v>
      </c>
      <c r="I844">
        <v>664</v>
      </c>
      <c r="J844">
        <v>664</v>
      </c>
      <c r="K844">
        <v>664</v>
      </c>
      <c r="L844">
        <v>664</v>
      </c>
      <c r="M844">
        <v>664</v>
      </c>
      <c r="N844">
        <v>664</v>
      </c>
      <c r="O844">
        <v>625</v>
      </c>
      <c r="P844">
        <v>125</v>
      </c>
      <c r="Q844">
        <v>56</v>
      </c>
      <c r="R844">
        <v>846</v>
      </c>
      <c r="S844">
        <v>682</v>
      </c>
      <c r="T844">
        <v>300</v>
      </c>
      <c r="U844">
        <v>100</v>
      </c>
      <c r="V844">
        <v>726</v>
      </c>
      <c r="W844">
        <v>730</v>
      </c>
      <c r="X844">
        <v>421</v>
      </c>
      <c r="Y844">
        <v>406</v>
      </c>
      <c r="Z844">
        <v>95</v>
      </c>
    </row>
    <row r="845" spans="1:26" x14ac:dyDescent="0.35">
      <c r="A845">
        <v>1417</v>
      </c>
      <c r="B845" t="s">
        <v>631</v>
      </c>
      <c r="C845">
        <v>388</v>
      </c>
      <c r="D845">
        <v>375</v>
      </c>
      <c r="E845">
        <v>375</v>
      </c>
      <c r="F845">
        <v>375</v>
      </c>
      <c r="G845">
        <v>375</v>
      </c>
      <c r="H845">
        <v>375</v>
      </c>
      <c r="I845">
        <v>375</v>
      </c>
      <c r="J845">
        <v>375</v>
      </c>
      <c r="K845">
        <v>375</v>
      </c>
      <c r="L845">
        <v>375</v>
      </c>
      <c r="M845">
        <v>375</v>
      </c>
      <c r="N845">
        <v>375</v>
      </c>
      <c r="O845">
        <v>165</v>
      </c>
      <c r="P845">
        <v>300</v>
      </c>
      <c r="Q845">
        <v>804</v>
      </c>
      <c r="R845">
        <v>1085</v>
      </c>
      <c r="S845">
        <v>813</v>
      </c>
      <c r="T845">
        <v>0</v>
      </c>
      <c r="U845">
        <v>497</v>
      </c>
      <c r="V845">
        <v>110</v>
      </c>
      <c r="W845">
        <v>165</v>
      </c>
      <c r="X845">
        <v>1067</v>
      </c>
      <c r="Y845">
        <v>336</v>
      </c>
      <c r="Z845">
        <v>0</v>
      </c>
    </row>
    <row r="846" spans="1:26" x14ac:dyDescent="0.35">
      <c r="A846">
        <v>1418</v>
      </c>
      <c r="B846" t="s">
        <v>357</v>
      </c>
      <c r="C846">
        <v>8620</v>
      </c>
      <c r="D846">
        <v>8620</v>
      </c>
      <c r="E846">
        <v>8620</v>
      </c>
      <c r="F846">
        <v>8620</v>
      </c>
      <c r="G846">
        <v>8620</v>
      </c>
      <c r="H846">
        <v>8620</v>
      </c>
      <c r="I846">
        <v>8620</v>
      </c>
      <c r="J846">
        <v>8620</v>
      </c>
      <c r="K846">
        <v>8620</v>
      </c>
      <c r="L846">
        <v>8620</v>
      </c>
      <c r="M846">
        <v>8620</v>
      </c>
      <c r="N846">
        <v>8620</v>
      </c>
      <c r="O846">
        <v>3387</v>
      </c>
      <c r="P846">
        <v>2634</v>
      </c>
      <c r="Q846">
        <v>6375</v>
      </c>
      <c r="R846">
        <v>3534</v>
      </c>
      <c r="S846">
        <v>65000</v>
      </c>
      <c r="T846">
        <v>11246</v>
      </c>
      <c r="U846">
        <v>224</v>
      </c>
      <c r="V846">
        <v>1653</v>
      </c>
      <c r="W846">
        <v>2129</v>
      </c>
      <c r="X846">
        <v>7256</v>
      </c>
      <c r="Y846">
        <v>3399</v>
      </c>
      <c r="Z846">
        <v>2499</v>
      </c>
    </row>
    <row r="847" spans="1:26" x14ac:dyDescent="0.35">
      <c r="A847">
        <v>1419</v>
      </c>
      <c r="B847" t="s">
        <v>357</v>
      </c>
      <c r="C847">
        <v>8620</v>
      </c>
      <c r="D847">
        <v>8620</v>
      </c>
      <c r="E847">
        <v>8620</v>
      </c>
      <c r="F847">
        <v>8620</v>
      </c>
      <c r="G847">
        <v>8620</v>
      </c>
      <c r="H847">
        <v>8620</v>
      </c>
      <c r="I847">
        <v>8620</v>
      </c>
      <c r="J847">
        <v>8620</v>
      </c>
      <c r="K847">
        <v>8620</v>
      </c>
      <c r="L847">
        <v>8620</v>
      </c>
      <c r="M847">
        <v>8620</v>
      </c>
      <c r="N847">
        <v>8620</v>
      </c>
      <c r="O847">
        <v>2540</v>
      </c>
      <c r="P847">
        <v>4603</v>
      </c>
      <c r="Q847">
        <v>727</v>
      </c>
      <c r="R847">
        <v>1794</v>
      </c>
      <c r="S847">
        <v>17563</v>
      </c>
      <c r="T847">
        <v>0</v>
      </c>
      <c r="U847">
        <v>4247</v>
      </c>
      <c r="V847">
        <v>1551</v>
      </c>
      <c r="W847">
        <v>1060</v>
      </c>
      <c r="X847">
        <v>7730</v>
      </c>
      <c r="Y847">
        <v>13926</v>
      </c>
      <c r="Z847">
        <v>9792</v>
      </c>
    </row>
    <row r="848" spans="1:26" x14ac:dyDescent="0.35">
      <c r="A848">
        <v>1420</v>
      </c>
      <c r="B848" t="s">
        <v>357</v>
      </c>
      <c r="C848">
        <v>8620</v>
      </c>
      <c r="D848">
        <v>8620</v>
      </c>
      <c r="E848">
        <v>8620</v>
      </c>
      <c r="F848">
        <v>8620</v>
      </c>
      <c r="G848">
        <v>8620</v>
      </c>
      <c r="H848">
        <v>8620</v>
      </c>
      <c r="I848">
        <v>8620</v>
      </c>
      <c r="J848">
        <v>8620</v>
      </c>
      <c r="K848">
        <v>8620</v>
      </c>
      <c r="L848">
        <v>8620</v>
      </c>
      <c r="M848">
        <v>8620</v>
      </c>
      <c r="N848">
        <v>8620</v>
      </c>
      <c r="O848">
        <v>1598</v>
      </c>
      <c r="P848">
        <v>1250</v>
      </c>
      <c r="Q848">
        <v>0</v>
      </c>
      <c r="R848">
        <v>1173</v>
      </c>
      <c r="S848">
        <v>2536</v>
      </c>
      <c r="T848">
        <v>2937</v>
      </c>
      <c r="U848">
        <v>14417</v>
      </c>
      <c r="V848">
        <v>9309</v>
      </c>
      <c r="W848">
        <v>7510</v>
      </c>
      <c r="X848">
        <v>110628</v>
      </c>
      <c r="Y848">
        <v>266</v>
      </c>
      <c r="Z848">
        <v>25831</v>
      </c>
    </row>
    <row r="849" spans="1:26" x14ac:dyDescent="0.35">
      <c r="A849">
        <v>1421</v>
      </c>
      <c r="B849" t="s">
        <v>340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19</v>
      </c>
      <c r="P849">
        <v>20</v>
      </c>
      <c r="Q849">
        <v>16</v>
      </c>
      <c r="R849">
        <v>10</v>
      </c>
      <c r="S849">
        <v>14</v>
      </c>
      <c r="T849">
        <v>17</v>
      </c>
      <c r="U849">
        <v>16</v>
      </c>
      <c r="V849">
        <v>14</v>
      </c>
      <c r="W849">
        <v>15</v>
      </c>
      <c r="X849">
        <v>18</v>
      </c>
      <c r="Y849">
        <v>10</v>
      </c>
      <c r="Z849">
        <v>0</v>
      </c>
    </row>
    <row r="850" spans="1:26" x14ac:dyDescent="0.35">
      <c r="A850">
        <v>1422</v>
      </c>
      <c r="B850" t="s">
        <v>340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8</v>
      </c>
      <c r="T850">
        <v>20</v>
      </c>
      <c r="U850">
        <v>9</v>
      </c>
      <c r="V850">
        <v>3</v>
      </c>
      <c r="W850">
        <v>12</v>
      </c>
      <c r="X850">
        <v>32</v>
      </c>
      <c r="Y850">
        <v>9</v>
      </c>
      <c r="Z850">
        <v>27</v>
      </c>
    </row>
    <row r="851" spans="1:26" x14ac:dyDescent="0.35">
      <c r="A851">
        <v>1423</v>
      </c>
      <c r="B851" t="s">
        <v>340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17</v>
      </c>
      <c r="P851">
        <v>17</v>
      </c>
      <c r="Q851">
        <v>12</v>
      </c>
      <c r="R851">
        <v>10</v>
      </c>
      <c r="S851">
        <v>34</v>
      </c>
      <c r="T851">
        <v>6</v>
      </c>
      <c r="U851">
        <v>0</v>
      </c>
      <c r="V851">
        <v>4</v>
      </c>
      <c r="W851">
        <v>9</v>
      </c>
      <c r="X851">
        <v>23</v>
      </c>
      <c r="Y851">
        <v>6</v>
      </c>
      <c r="Z851">
        <v>41</v>
      </c>
    </row>
    <row r="852" spans="1:26" x14ac:dyDescent="0.35">
      <c r="A852">
        <v>1424</v>
      </c>
      <c r="B852" t="s">
        <v>755</v>
      </c>
      <c r="C852">
        <v>1230</v>
      </c>
      <c r="D852">
        <v>1230</v>
      </c>
      <c r="E852">
        <v>1230</v>
      </c>
      <c r="F852">
        <v>1230</v>
      </c>
      <c r="G852">
        <v>1230</v>
      </c>
      <c r="H852">
        <v>1230</v>
      </c>
      <c r="I852">
        <v>1230</v>
      </c>
      <c r="J852">
        <v>1230</v>
      </c>
      <c r="K852">
        <v>1230</v>
      </c>
      <c r="L852">
        <v>1230</v>
      </c>
      <c r="M852">
        <v>1230</v>
      </c>
      <c r="N852">
        <v>1230</v>
      </c>
      <c r="O852">
        <v>0</v>
      </c>
      <c r="P852">
        <v>1400</v>
      </c>
      <c r="Q852">
        <v>500</v>
      </c>
      <c r="R852">
        <v>0</v>
      </c>
      <c r="S852">
        <v>0</v>
      </c>
      <c r="T852">
        <v>0</v>
      </c>
      <c r="U852">
        <v>240</v>
      </c>
      <c r="V852">
        <v>0</v>
      </c>
      <c r="W852">
        <v>0</v>
      </c>
      <c r="X852">
        <v>185</v>
      </c>
      <c r="Y852">
        <v>1912</v>
      </c>
      <c r="Z852">
        <v>0</v>
      </c>
    </row>
    <row r="853" spans="1:26" x14ac:dyDescent="0.35">
      <c r="A853">
        <v>1425</v>
      </c>
      <c r="B853" t="s">
        <v>589</v>
      </c>
      <c r="C853">
        <v>7</v>
      </c>
      <c r="D853">
        <v>7</v>
      </c>
      <c r="E853">
        <v>7</v>
      </c>
      <c r="F853">
        <v>7</v>
      </c>
      <c r="G853">
        <v>7</v>
      </c>
      <c r="H853">
        <v>7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5</v>
      </c>
      <c r="P853">
        <v>3</v>
      </c>
      <c r="Q853">
        <v>4</v>
      </c>
      <c r="R853">
        <v>14</v>
      </c>
      <c r="S853">
        <v>3</v>
      </c>
      <c r="T853">
        <v>2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</row>
    <row r="854" spans="1:26" x14ac:dyDescent="0.35">
      <c r="A854">
        <v>1426</v>
      </c>
      <c r="B854" t="s">
        <v>590</v>
      </c>
      <c r="C854">
        <v>37</v>
      </c>
      <c r="D854">
        <v>37</v>
      </c>
      <c r="E854">
        <v>37</v>
      </c>
      <c r="F854">
        <v>37</v>
      </c>
      <c r="G854">
        <v>37</v>
      </c>
      <c r="H854">
        <v>37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35</v>
      </c>
      <c r="P854">
        <v>45</v>
      </c>
      <c r="Q854">
        <v>38</v>
      </c>
      <c r="R854">
        <v>55</v>
      </c>
      <c r="S854">
        <v>41</v>
      </c>
      <c r="T854">
        <v>24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</row>
    <row r="855" spans="1:26" x14ac:dyDescent="0.35">
      <c r="A855">
        <v>1427</v>
      </c>
      <c r="B855" t="s">
        <v>591</v>
      </c>
      <c r="C855">
        <v>112</v>
      </c>
      <c r="D855">
        <v>107</v>
      </c>
      <c r="E855">
        <v>102</v>
      </c>
      <c r="F855">
        <v>112</v>
      </c>
      <c r="G855">
        <v>112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114</v>
      </c>
      <c r="P855">
        <v>140</v>
      </c>
      <c r="Q855">
        <v>122</v>
      </c>
      <c r="R855">
        <v>130</v>
      </c>
      <c r="S855">
        <v>130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</row>
    <row r="856" spans="1:26" x14ac:dyDescent="0.35">
      <c r="A856">
        <v>1428</v>
      </c>
      <c r="B856" t="s">
        <v>631</v>
      </c>
      <c r="C856">
        <v>227</v>
      </c>
      <c r="D856">
        <v>272</v>
      </c>
      <c r="E856">
        <v>272</v>
      </c>
      <c r="F856">
        <v>272</v>
      </c>
      <c r="G856">
        <v>272</v>
      </c>
      <c r="H856">
        <v>272</v>
      </c>
      <c r="I856">
        <v>272</v>
      </c>
      <c r="J856">
        <v>272</v>
      </c>
      <c r="K856">
        <v>272</v>
      </c>
      <c r="L856">
        <v>272</v>
      </c>
      <c r="M856">
        <v>272</v>
      </c>
      <c r="N856">
        <v>272</v>
      </c>
      <c r="O856">
        <v>0</v>
      </c>
      <c r="P856">
        <v>0</v>
      </c>
      <c r="Q856">
        <v>596</v>
      </c>
      <c r="R856">
        <v>154</v>
      </c>
      <c r="S856">
        <v>0</v>
      </c>
      <c r="T856">
        <v>0</v>
      </c>
      <c r="U856">
        <v>0</v>
      </c>
      <c r="V856">
        <v>897</v>
      </c>
      <c r="W856">
        <v>119</v>
      </c>
      <c r="X856">
        <v>0</v>
      </c>
      <c r="Y856">
        <v>0</v>
      </c>
      <c r="Z856">
        <v>116</v>
      </c>
    </row>
    <row r="857" spans="1:26" x14ac:dyDescent="0.35">
      <c r="A857">
        <v>1429</v>
      </c>
      <c r="B857" t="s">
        <v>342</v>
      </c>
      <c r="C857">
        <v>16427</v>
      </c>
      <c r="D857">
        <v>25791</v>
      </c>
      <c r="E857">
        <v>26591</v>
      </c>
      <c r="F857">
        <v>25524</v>
      </c>
      <c r="G857">
        <v>27315</v>
      </c>
      <c r="H857">
        <v>37428</v>
      </c>
      <c r="I857">
        <v>34578</v>
      </c>
      <c r="J857">
        <v>35880</v>
      </c>
      <c r="K857">
        <v>33212</v>
      </c>
      <c r="L857">
        <v>45870</v>
      </c>
      <c r="M857">
        <v>36423</v>
      </c>
      <c r="N857">
        <v>34810</v>
      </c>
      <c r="O857">
        <v>14122</v>
      </c>
      <c r="P857">
        <v>19697</v>
      </c>
      <c r="Q857">
        <v>23794</v>
      </c>
      <c r="R857">
        <v>20749</v>
      </c>
      <c r="S857">
        <v>23508</v>
      </c>
      <c r="T857">
        <v>24000</v>
      </c>
      <c r="U857">
        <v>20411</v>
      </c>
      <c r="V857">
        <v>32304</v>
      </c>
      <c r="W857">
        <v>18409</v>
      </c>
      <c r="X857">
        <v>37375</v>
      </c>
      <c r="Y857">
        <v>40671</v>
      </c>
      <c r="Z857">
        <v>31448</v>
      </c>
    </row>
    <row r="858" spans="1:26" x14ac:dyDescent="0.35">
      <c r="A858">
        <v>1430</v>
      </c>
      <c r="B858" t="s">
        <v>357</v>
      </c>
      <c r="C858">
        <v>9020</v>
      </c>
      <c r="D858">
        <v>9020</v>
      </c>
      <c r="E858">
        <v>9020</v>
      </c>
      <c r="F858">
        <v>9020</v>
      </c>
      <c r="G858">
        <v>9020</v>
      </c>
      <c r="H858">
        <v>9020</v>
      </c>
      <c r="I858">
        <v>9020</v>
      </c>
      <c r="J858">
        <v>9020</v>
      </c>
      <c r="K858">
        <v>9020</v>
      </c>
      <c r="L858">
        <v>9020</v>
      </c>
      <c r="M858">
        <v>9020</v>
      </c>
      <c r="N858">
        <v>9020</v>
      </c>
      <c r="O858">
        <v>50</v>
      </c>
      <c r="P858">
        <v>855</v>
      </c>
      <c r="Q858">
        <v>2000</v>
      </c>
      <c r="R858">
        <v>13515</v>
      </c>
      <c r="S858">
        <v>1220</v>
      </c>
      <c r="T858">
        <v>1313</v>
      </c>
      <c r="U858">
        <v>1875</v>
      </c>
      <c r="V858">
        <v>10019</v>
      </c>
      <c r="W858">
        <v>2300</v>
      </c>
      <c r="X858">
        <v>6620</v>
      </c>
      <c r="Y858">
        <v>492</v>
      </c>
      <c r="Z858">
        <v>5505</v>
      </c>
    </row>
    <row r="859" spans="1:26" x14ac:dyDescent="0.35">
      <c r="A859">
        <v>1431</v>
      </c>
      <c r="B859" t="s">
        <v>340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23</v>
      </c>
      <c r="P859">
        <v>21</v>
      </c>
      <c r="Q859">
        <v>13</v>
      </c>
      <c r="R859">
        <v>10</v>
      </c>
      <c r="S859">
        <v>6</v>
      </c>
      <c r="T859">
        <v>22</v>
      </c>
      <c r="U859">
        <v>14</v>
      </c>
      <c r="V859">
        <v>14</v>
      </c>
      <c r="W859">
        <v>19</v>
      </c>
      <c r="X859">
        <v>9</v>
      </c>
      <c r="Y859">
        <v>21</v>
      </c>
      <c r="Z859">
        <v>18</v>
      </c>
    </row>
    <row r="860" spans="1:26" x14ac:dyDescent="0.35">
      <c r="A860">
        <v>1432</v>
      </c>
      <c r="B860" t="s">
        <v>755</v>
      </c>
      <c r="C860">
        <v>1110</v>
      </c>
      <c r="D860">
        <v>1110</v>
      </c>
      <c r="E860">
        <v>1110</v>
      </c>
      <c r="F860">
        <v>1110</v>
      </c>
      <c r="G860">
        <v>1110</v>
      </c>
      <c r="H860">
        <v>1110</v>
      </c>
      <c r="I860">
        <v>1110</v>
      </c>
      <c r="J860">
        <v>1110</v>
      </c>
      <c r="K860">
        <v>1110</v>
      </c>
      <c r="L860">
        <v>1110</v>
      </c>
      <c r="M860">
        <v>1110</v>
      </c>
      <c r="N860">
        <v>1110</v>
      </c>
      <c r="O860">
        <v>0</v>
      </c>
      <c r="P860">
        <v>125</v>
      </c>
      <c r="Q860">
        <v>0</v>
      </c>
      <c r="R860">
        <v>0</v>
      </c>
      <c r="S860">
        <v>0</v>
      </c>
      <c r="T860">
        <v>0</v>
      </c>
      <c r="U860">
        <v>424</v>
      </c>
      <c r="V860">
        <v>0</v>
      </c>
      <c r="W860">
        <v>0</v>
      </c>
      <c r="X860">
        <v>0</v>
      </c>
      <c r="Y860">
        <v>328</v>
      </c>
      <c r="Z860">
        <v>0</v>
      </c>
    </row>
    <row r="861" spans="1:26" x14ac:dyDescent="0.35">
      <c r="A861">
        <v>1433</v>
      </c>
      <c r="B861" t="s">
        <v>631</v>
      </c>
      <c r="C861">
        <v>179</v>
      </c>
      <c r="D861">
        <v>177</v>
      </c>
      <c r="E861">
        <v>177</v>
      </c>
      <c r="F861">
        <v>177</v>
      </c>
      <c r="G861">
        <v>177</v>
      </c>
      <c r="H861">
        <v>177</v>
      </c>
      <c r="I861">
        <v>177</v>
      </c>
      <c r="J861">
        <v>177</v>
      </c>
      <c r="K861">
        <v>177</v>
      </c>
      <c r="L861">
        <v>177</v>
      </c>
      <c r="M861">
        <v>177</v>
      </c>
      <c r="N861">
        <v>177</v>
      </c>
      <c r="O861">
        <v>0</v>
      </c>
      <c r="P861">
        <v>0</v>
      </c>
      <c r="Q861">
        <v>0</v>
      </c>
      <c r="R861">
        <v>31</v>
      </c>
      <c r="S861">
        <v>0</v>
      </c>
      <c r="T861">
        <v>0</v>
      </c>
      <c r="U861">
        <v>216</v>
      </c>
      <c r="V861">
        <v>156</v>
      </c>
      <c r="W861">
        <v>181</v>
      </c>
      <c r="X861">
        <v>101</v>
      </c>
      <c r="Y861">
        <v>74</v>
      </c>
      <c r="Z861">
        <v>0</v>
      </c>
    </row>
    <row r="862" spans="1:26" x14ac:dyDescent="0.35">
      <c r="A862">
        <v>1434</v>
      </c>
      <c r="B862" t="s">
        <v>357</v>
      </c>
      <c r="C862">
        <v>8620</v>
      </c>
      <c r="D862">
        <v>8620</v>
      </c>
      <c r="E862">
        <v>8620</v>
      </c>
      <c r="F862">
        <v>8620</v>
      </c>
      <c r="G862">
        <v>8620</v>
      </c>
      <c r="H862">
        <v>8620</v>
      </c>
      <c r="I862">
        <v>8620</v>
      </c>
      <c r="J862">
        <v>8620</v>
      </c>
      <c r="K862">
        <v>8620</v>
      </c>
      <c r="L862">
        <v>8620</v>
      </c>
      <c r="M862">
        <v>8620</v>
      </c>
      <c r="N862">
        <v>8620</v>
      </c>
      <c r="O862">
        <v>0</v>
      </c>
      <c r="P862">
        <v>1454</v>
      </c>
      <c r="Q862">
        <v>-1130</v>
      </c>
      <c r="R862">
        <v>0</v>
      </c>
      <c r="S862">
        <v>0</v>
      </c>
      <c r="T862">
        <v>52</v>
      </c>
      <c r="U862">
        <v>350</v>
      </c>
      <c r="V862">
        <v>1372</v>
      </c>
      <c r="W862">
        <v>3893</v>
      </c>
      <c r="X862">
        <v>2643</v>
      </c>
      <c r="Y862">
        <v>0</v>
      </c>
      <c r="Z862">
        <v>0</v>
      </c>
    </row>
    <row r="863" spans="1:26" x14ac:dyDescent="0.35">
      <c r="A863">
        <v>1435</v>
      </c>
      <c r="B863" t="s">
        <v>340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13</v>
      </c>
      <c r="P863">
        <v>0</v>
      </c>
      <c r="Q863">
        <v>1</v>
      </c>
      <c r="R863">
        <v>5</v>
      </c>
      <c r="S863">
        <v>7</v>
      </c>
      <c r="T863">
        <v>7</v>
      </c>
      <c r="U863">
        <v>11</v>
      </c>
      <c r="V863">
        <v>15</v>
      </c>
      <c r="W863">
        <v>7</v>
      </c>
      <c r="X863">
        <v>0</v>
      </c>
      <c r="Y863">
        <v>17</v>
      </c>
      <c r="Z863">
        <v>0</v>
      </c>
    </row>
    <row r="864" spans="1:26" x14ac:dyDescent="0.35">
      <c r="A864">
        <v>1436</v>
      </c>
      <c r="B864" t="s">
        <v>755</v>
      </c>
      <c r="C864">
        <v>1110</v>
      </c>
      <c r="D864">
        <v>1110</v>
      </c>
      <c r="E864">
        <v>1110</v>
      </c>
      <c r="F864">
        <v>1110</v>
      </c>
      <c r="G864">
        <v>1110</v>
      </c>
      <c r="H864">
        <v>1110</v>
      </c>
      <c r="I864">
        <v>1110</v>
      </c>
      <c r="J864">
        <v>1110</v>
      </c>
      <c r="K864">
        <v>1110</v>
      </c>
      <c r="L864">
        <v>1110</v>
      </c>
      <c r="M864">
        <v>1110</v>
      </c>
      <c r="N864">
        <v>1110</v>
      </c>
      <c r="O864">
        <v>0</v>
      </c>
      <c r="P864">
        <v>296</v>
      </c>
      <c r="Q864">
        <v>97</v>
      </c>
      <c r="R864">
        <v>0</v>
      </c>
      <c r="S864">
        <v>0</v>
      </c>
      <c r="T864">
        <v>255</v>
      </c>
      <c r="U864">
        <v>392</v>
      </c>
      <c r="V864">
        <v>0</v>
      </c>
      <c r="W864">
        <v>0</v>
      </c>
      <c r="X864">
        <v>0</v>
      </c>
      <c r="Y864">
        <v>0</v>
      </c>
      <c r="Z864">
        <v>0</v>
      </c>
    </row>
    <row r="865" spans="1:26" x14ac:dyDescent="0.35">
      <c r="A865">
        <v>1437</v>
      </c>
      <c r="B865" t="s">
        <v>631</v>
      </c>
      <c r="C865">
        <v>85</v>
      </c>
      <c r="D865">
        <v>122</v>
      </c>
      <c r="E865">
        <v>122</v>
      </c>
      <c r="F865">
        <v>122</v>
      </c>
      <c r="G865">
        <v>122</v>
      </c>
      <c r="H865">
        <v>122</v>
      </c>
      <c r="I865">
        <v>122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203</v>
      </c>
      <c r="Q865">
        <v>114</v>
      </c>
      <c r="R865">
        <v>0</v>
      </c>
      <c r="S865">
        <v>158</v>
      </c>
      <c r="T865">
        <v>0</v>
      </c>
      <c r="U865">
        <v>83</v>
      </c>
      <c r="V865">
        <v>0</v>
      </c>
      <c r="W865">
        <v>95</v>
      </c>
      <c r="X865">
        <v>0</v>
      </c>
      <c r="Y865">
        <v>0</v>
      </c>
      <c r="Z865">
        <v>0</v>
      </c>
    </row>
    <row r="866" spans="1:26" x14ac:dyDescent="0.35">
      <c r="A866">
        <v>1438</v>
      </c>
      <c r="B866" t="s">
        <v>357</v>
      </c>
      <c r="C866">
        <v>8620</v>
      </c>
      <c r="D866">
        <v>8620</v>
      </c>
      <c r="E866">
        <v>8620</v>
      </c>
      <c r="F866">
        <v>8620</v>
      </c>
      <c r="G866">
        <v>8620</v>
      </c>
      <c r="H866">
        <v>8620</v>
      </c>
      <c r="I866">
        <v>8620</v>
      </c>
      <c r="J866">
        <v>8620</v>
      </c>
      <c r="K866">
        <v>8620</v>
      </c>
      <c r="L866">
        <v>8620</v>
      </c>
      <c r="M866">
        <v>8620</v>
      </c>
      <c r="N866">
        <v>8620</v>
      </c>
      <c r="O866">
        <v>0</v>
      </c>
      <c r="P866">
        <v>0</v>
      </c>
      <c r="Q866">
        <v>0</v>
      </c>
      <c r="R866">
        <v>1486</v>
      </c>
      <c r="S866">
        <v>0</v>
      </c>
      <c r="T866">
        <v>2267</v>
      </c>
      <c r="U866">
        <v>6442</v>
      </c>
      <c r="V866">
        <v>0</v>
      </c>
      <c r="W866">
        <v>0</v>
      </c>
      <c r="X866">
        <v>0</v>
      </c>
      <c r="Y866">
        <v>0</v>
      </c>
      <c r="Z866">
        <v>0</v>
      </c>
    </row>
    <row r="867" spans="1:26" x14ac:dyDescent="0.35">
      <c r="A867">
        <v>1439</v>
      </c>
      <c r="B867" t="s">
        <v>340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14</v>
      </c>
      <c r="P867">
        <v>12</v>
      </c>
      <c r="Q867">
        <v>27</v>
      </c>
      <c r="R867">
        <v>21</v>
      </c>
      <c r="S867">
        <v>28</v>
      </c>
      <c r="T867">
        <v>21</v>
      </c>
      <c r="U867">
        <v>2</v>
      </c>
      <c r="V867">
        <v>0</v>
      </c>
      <c r="W867">
        <v>0</v>
      </c>
      <c r="X867">
        <v>0</v>
      </c>
      <c r="Y867">
        <v>0</v>
      </c>
      <c r="Z867">
        <v>0</v>
      </c>
    </row>
    <row r="868" spans="1:26" x14ac:dyDescent="0.35">
      <c r="A868">
        <v>1440</v>
      </c>
      <c r="B868" t="s">
        <v>755</v>
      </c>
      <c r="C868">
        <v>1110</v>
      </c>
      <c r="D868">
        <v>1110</v>
      </c>
      <c r="E868">
        <v>1110</v>
      </c>
      <c r="F868">
        <v>1110</v>
      </c>
      <c r="G868">
        <v>1110</v>
      </c>
      <c r="H868">
        <v>1110</v>
      </c>
      <c r="I868">
        <v>1110</v>
      </c>
      <c r="J868">
        <v>1110</v>
      </c>
      <c r="K868">
        <v>1110</v>
      </c>
      <c r="L868">
        <v>1110</v>
      </c>
      <c r="M868">
        <v>1110</v>
      </c>
      <c r="N868">
        <v>1110</v>
      </c>
      <c r="O868">
        <v>0</v>
      </c>
      <c r="P868">
        <v>0</v>
      </c>
      <c r="Q868">
        <v>0</v>
      </c>
      <c r="R868">
        <v>280</v>
      </c>
      <c r="S868">
        <v>0</v>
      </c>
      <c r="T868">
        <v>446</v>
      </c>
      <c r="U868">
        <v>0</v>
      </c>
      <c r="V868">
        <v>190</v>
      </c>
      <c r="W868">
        <v>0</v>
      </c>
      <c r="X868">
        <v>126</v>
      </c>
      <c r="Y868">
        <v>0</v>
      </c>
      <c r="Z868">
        <v>0</v>
      </c>
    </row>
    <row r="869" spans="1:26" x14ac:dyDescent="0.35">
      <c r="A869">
        <v>1441</v>
      </c>
      <c r="B869" t="s">
        <v>755</v>
      </c>
      <c r="C869">
        <v>1110</v>
      </c>
      <c r="D869">
        <v>1010</v>
      </c>
      <c r="E869">
        <v>1010</v>
      </c>
      <c r="F869">
        <v>1010</v>
      </c>
      <c r="G869">
        <v>1010</v>
      </c>
      <c r="H869">
        <v>1010</v>
      </c>
      <c r="I869">
        <v>1010</v>
      </c>
      <c r="J869">
        <v>1010</v>
      </c>
      <c r="K869">
        <v>1010</v>
      </c>
      <c r="L869">
        <v>1010</v>
      </c>
      <c r="M869">
        <v>1010</v>
      </c>
      <c r="N869">
        <v>1010</v>
      </c>
      <c r="O869">
        <v>130</v>
      </c>
      <c r="P869">
        <v>457</v>
      </c>
      <c r="Q869">
        <v>10</v>
      </c>
      <c r="R869">
        <v>483</v>
      </c>
      <c r="S869">
        <v>121</v>
      </c>
      <c r="T869">
        <v>200</v>
      </c>
      <c r="U869">
        <v>0</v>
      </c>
      <c r="V869">
        <v>555</v>
      </c>
      <c r="W869">
        <v>220</v>
      </c>
      <c r="X869">
        <v>150</v>
      </c>
      <c r="Y869">
        <v>0</v>
      </c>
      <c r="Z869">
        <v>280</v>
      </c>
    </row>
    <row r="870" spans="1:26" x14ac:dyDescent="0.35">
      <c r="A870">
        <v>1442</v>
      </c>
      <c r="B870" t="s">
        <v>755</v>
      </c>
      <c r="C870">
        <v>1110</v>
      </c>
      <c r="D870">
        <v>1010</v>
      </c>
      <c r="E870">
        <v>1010</v>
      </c>
      <c r="F870">
        <v>1010</v>
      </c>
      <c r="G870">
        <v>1010</v>
      </c>
      <c r="H870">
        <v>1010</v>
      </c>
      <c r="I870">
        <v>1010</v>
      </c>
      <c r="J870">
        <v>1010</v>
      </c>
      <c r="K870">
        <v>1010</v>
      </c>
      <c r="L870">
        <v>1010</v>
      </c>
      <c r="M870">
        <v>1010</v>
      </c>
      <c r="N870">
        <v>1010</v>
      </c>
      <c r="O870">
        <v>0</v>
      </c>
      <c r="P870">
        <v>0</v>
      </c>
      <c r="Q870">
        <v>392</v>
      </c>
      <c r="R870">
        <v>300</v>
      </c>
      <c r="S870">
        <v>540</v>
      </c>
      <c r="T870">
        <v>0</v>
      </c>
      <c r="U870">
        <v>0</v>
      </c>
      <c r="V870">
        <v>0</v>
      </c>
      <c r="W870">
        <v>0</v>
      </c>
      <c r="X870">
        <v>39</v>
      </c>
      <c r="Y870">
        <v>0</v>
      </c>
      <c r="Z870">
        <v>0</v>
      </c>
    </row>
    <row r="871" spans="1:26" x14ac:dyDescent="0.35">
      <c r="A871">
        <v>1443</v>
      </c>
      <c r="B871" t="s">
        <v>631</v>
      </c>
      <c r="C871">
        <v>126</v>
      </c>
      <c r="D871">
        <v>126</v>
      </c>
      <c r="E871">
        <v>126</v>
      </c>
      <c r="F871">
        <v>126</v>
      </c>
      <c r="G871">
        <v>126</v>
      </c>
      <c r="H871">
        <v>126</v>
      </c>
      <c r="I871">
        <v>126</v>
      </c>
      <c r="J871">
        <v>126</v>
      </c>
      <c r="K871">
        <v>126</v>
      </c>
      <c r="L871">
        <v>126</v>
      </c>
      <c r="M871">
        <v>126</v>
      </c>
      <c r="N871">
        <v>126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187</v>
      </c>
      <c r="U871">
        <v>206</v>
      </c>
      <c r="V871">
        <v>0</v>
      </c>
      <c r="W871">
        <v>280</v>
      </c>
      <c r="X871">
        <v>355</v>
      </c>
      <c r="Y871">
        <v>526</v>
      </c>
      <c r="Z871">
        <v>0</v>
      </c>
    </row>
    <row r="872" spans="1:26" x14ac:dyDescent="0.35">
      <c r="A872">
        <v>1444</v>
      </c>
      <c r="B872" t="s">
        <v>631</v>
      </c>
      <c r="C872">
        <v>190</v>
      </c>
      <c r="D872">
        <v>205</v>
      </c>
      <c r="E872">
        <v>205</v>
      </c>
      <c r="F872">
        <v>205</v>
      </c>
      <c r="G872">
        <v>205</v>
      </c>
      <c r="H872">
        <v>205</v>
      </c>
      <c r="I872">
        <v>205</v>
      </c>
      <c r="J872">
        <v>205</v>
      </c>
      <c r="K872">
        <v>205</v>
      </c>
      <c r="L872">
        <v>205</v>
      </c>
      <c r="M872">
        <v>205</v>
      </c>
      <c r="N872">
        <v>205</v>
      </c>
      <c r="O872">
        <v>9</v>
      </c>
      <c r="P872">
        <v>40</v>
      </c>
      <c r="Q872">
        <v>0</v>
      </c>
      <c r="R872">
        <v>496</v>
      </c>
      <c r="S872">
        <v>142</v>
      </c>
      <c r="T872">
        <v>0</v>
      </c>
      <c r="U872">
        <v>162</v>
      </c>
      <c r="V872">
        <v>310</v>
      </c>
      <c r="W872">
        <v>137</v>
      </c>
      <c r="X872">
        <v>-137</v>
      </c>
      <c r="Y872">
        <v>0</v>
      </c>
      <c r="Z872">
        <v>503</v>
      </c>
    </row>
    <row r="873" spans="1:26" x14ac:dyDescent="0.35">
      <c r="A873">
        <v>1445</v>
      </c>
      <c r="B873" t="s">
        <v>631</v>
      </c>
      <c r="C873">
        <v>243</v>
      </c>
      <c r="D873">
        <v>242</v>
      </c>
      <c r="E873">
        <v>242</v>
      </c>
      <c r="F873">
        <v>242</v>
      </c>
      <c r="G873">
        <v>242</v>
      </c>
      <c r="H873">
        <v>242</v>
      </c>
      <c r="I873">
        <v>242</v>
      </c>
      <c r="J873">
        <v>242</v>
      </c>
      <c r="K873">
        <v>242</v>
      </c>
      <c r="L873">
        <v>242</v>
      </c>
      <c r="M873">
        <v>242</v>
      </c>
      <c r="N873">
        <v>242</v>
      </c>
      <c r="O873">
        <v>0</v>
      </c>
      <c r="P873">
        <v>181</v>
      </c>
      <c r="Q873">
        <v>281</v>
      </c>
      <c r="R873">
        <v>0</v>
      </c>
      <c r="S873">
        <v>111</v>
      </c>
      <c r="T873">
        <v>612</v>
      </c>
      <c r="U873">
        <v>68</v>
      </c>
      <c r="V873">
        <v>49</v>
      </c>
      <c r="W873">
        <v>91</v>
      </c>
      <c r="X873">
        <v>0</v>
      </c>
      <c r="Y873">
        <v>0</v>
      </c>
      <c r="Z873">
        <v>323</v>
      </c>
    </row>
    <row r="874" spans="1:26" x14ac:dyDescent="0.35">
      <c r="A874">
        <v>1446</v>
      </c>
      <c r="B874" t="s">
        <v>357</v>
      </c>
      <c r="C874">
        <v>8620</v>
      </c>
      <c r="D874">
        <v>8620</v>
      </c>
      <c r="E874">
        <v>8620</v>
      </c>
      <c r="F874">
        <v>8620</v>
      </c>
      <c r="G874">
        <v>8620</v>
      </c>
      <c r="H874">
        <v>8620</v>
      </c>
      <c r="I874">
        <v>8620</v>
      </c>
      <c r="J874">
        <v>8620</v>
      </c>
      <c r="K874">
        <v>8620</v>
      </c>
      <c r="L874">
        <v>8620</v>
      </c>
      <c r="M874">
        <v>8620</v>
      </c>
      <c r="N874">
        <v>8620</v>
      </c>
      <c r="O874">
        <v>180</v>
      </c>
      <c r="P874">
        <v>0</v>
      </c>
      <c r="Q874">
        <v>0</v>
      </c>
      <c r="R874">
        <v>-180</v>
      </c>
      <c r="S874">
        <v>420</v>
      </c>
      <c r="T874">
        <v>4127</v>
      </c>
      <c r="U874">
        <v>50</v>
      </c>
      <c r="V874">
        <v>50</v>
      </c>
      <c r="W874">
        <v>740</v>
      </c>
      <c r="X874">
        <v>140</v>
      </c>
      <c r="Y874">
        <v>0</v>
      </c>
      <c r="Z874">
        <v>0</v>
      </c>
    </row>
    <row r="875" spans="1:26" x14ac:dyDescent="0.35">
      <c r="A875">
        <v>1447</v>
      </c>
      <c r="B875" t="s">
        <v>357</v>
      </c>
      <c r="C875">
        <v>8620</v>
      </c>
      <c r="D875">
        <v>8620</v>
      </c>
      <c r="E875">
        <v>8620</v>
      </c>
      <c r="F875">
        <v>8620</v>
      </c>
      <c r="G875">
        <v>8620</v>
      </c>
      <c r="H875">
        <v>8620</v>
      </c>
      <c r="I875">
        <v>8620</v>
      </c>
      <c r="J875">
        <v>8620</v>
      </c>
      <c r="K875">
        <v>8620</v>
      </c>
      <c r="L875">
        <v>8620</v>
      </c>
      <c r="M875">
        <v>8620</v>
      </c>
      <c r="N875">
        <v>8620</v>
      </c>
      <c r="O875">
        <v>3700</v>
      </c>
      <c r="P875">
        <v>6987</v>
      </c>
      <c r="Q875">
        <v>6580</v>
      </c>
      <c r="R875">
        <v>11467</v>
      </c>
      <c r="S875">
        <v>11491</v>
      </c>
      <c r="T875">
        <v>0</v>
      </c>
      <c r="U875">
        <v>0</v>
      </c>
      <c r="V875">
        <v>1722</v>
      </c>
      <c r="W875">
        <v>4468</v>
      </c>
      <c r="X875">
        <v>4705</v>
      </c>
      <c r="Y875">
        <v>870</v>
      </c>
      <c r="Z875">
        <v>2772</v>
      </c>
    </row>
    <row r="876" spans="1:26" x14ac:dyDescent="0.35">
      <c r="A876">
        <v>1448</v>
      </c>
      <c r="B876" t="s">
        <v>357</v>
      </c>
      <c r="C876">
        <v>8620</v>
      </c>
      <c r="D876">
        <v>8620</v>
      </c>
      <c r="E876">
        <v>8620</v>
      </c>
      <c r="F876">
        <v>8620</v>
      </c>
      <c r="G876">
        <v>8620</v>
      </c>
      <c r="H876">
        <v>8620</v>
      </c>
      <c r="I876">
        <v>8620</v>
      </c>
      <c r="J876">
        <v>8620</v>
      </c>
      <c r="K876">
        <v>8620</v>
      </c>
      <c r="L876">
        <v>8620</v>
      </c>
      <c r="M876">
        <v>8620</v>
      </c>
      <c r="N876">
        <v>8620</v>
      </c>
      <c r="O876">
        <v>1400</v>
      </c>
      <c r="P876">
        <v>358</v>
      </c>
      <c r="Q876">
        <v>640</v>
      </c>
      <c r="R876">
        <v>980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</row>
    <row r="877" spans="1:26" x14ac:dyDescent="0.35">
      <c r="A877">
        <v>1449</v>
      </c>
      <c r="B877" t="s">
        <v>340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10</v>
      </c>
      <c r="P877">
        <v>22</v>
      </c>
      <c r="Q877">
        <v>8</v>
      </c>
      <c r="R877">
        <v>9</v>
      </c>
      <c r="S877">
        <v>10</v>
      </c>
      <c r="T877">
        <v>8</v>
      </c>
      <c r="U877">
        <v>2</v>
      </c>
      <c r="V877">
        <v>10</v>
      </c>
      <c r="W877">
        <v>21</v>
      </c>
      <c r="X877">
        <v>4</v>
      </c>
      <c r="Y877">
        <v>0</v>
      </c>
      <c r="Z877">
        <v>0</v>
      </c>
    </row>
    <row r="878" spans="1:26" x14ac:dyDescent="0.35">
      <c r="A878">
        <v>1450</v>
      </c>
      <c r="B878" t="s">
        <v>340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42</v>
      </c>
      <c r="P878">
        <v>27</v>
      </c>
      <c r="Q878">
        <v>4</v>
      </c>
      <c r="R878">
        <v>14</v>
      </c>
      <c r="S878">
        <v>42</v>
      </c>
      <c r="T878">
        <v>20</v>
      </c>
      <c r="U878">
        <v>1</v>
      </c>
      <c r="V878">
        <v>6</v>
      </c>
      <c r="W878">
        <v>3</v>
      </c>
      <c r="X878">
        <v>1</v>
      </c>
      <c r="Y878">
        <v>33</v>
      </c>
      <c r="Z878">
        <v>40</v>
      </c>
    </row>
    <row r="879" spans="1:26" x14ac:dyDescent="0.35">
      <c r="A879">
        <v>1451</v>
      </c>
      <c r="B879" t="s">
        <v>340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36</v>
      </c>
      <c r="P879">
        <v>8</v>
      </c>
      <c r="Q879">
        <v>24</v>
      </c>
      <c r="R879">
        <v>18</v>
      </c>
      <c r="S879">
        <v>16</v>
      </c>
      <c r="T879">
        <v>28</v>
      </c>
      <c r="U879">
        <v>16</v>
      </c>
      <c r="V879">
        <v>15</v>
      </c>
      <c r="W879">
        <v>6</v>
      </c>
      <c r="X879">
        <v>0</v>
      </c>
      <c r="Y879">
        <v>0</v>
      </c>
      <c r="Z879">
        <v>0</v>
      </c>
    </row>
    <row r="880" spans="1:26" x14ac:dyDescent="0.35">
      <c r="A880">
        <v>1452</v>
      </c>
      <c r="B880" t="s">
        <v>342</v>
      </c>
      <c r="C880">
        <v>24923</v>
      </c>
      <c r="D880">
        <v>27785</v>
      </c>
      <c r="E880">
        <v>26157</v>
      </c>
      <c r="F880">
        <v>26061</v>
      </c>
      <c r="G880">
        <v>24009</v>
      </c>
      <c r="H880">
        <v>24004</v>
      </c>
      <c r="I880">
        <v>26377</v>
      </c>
      <c r="J880">
        <v>31609</v>
      </c>
      <c r="K880">
        <v>16410</v>
      </c>
      <c r="L880">
        <v>38185</v>
      </c>
      <c r="M880">
        <v>18980</v>
      </c>
      <c r="N880">
        <v>16513</v>
      </c>
      <c r="O880">
        <v>85701</v>
      </c>
      <c r="P880">
        <v>36145</v>
      </c>
      <c r="Q880">
        <v>33232</v>
      </c>
      <c r="R880">
        <v>29824</v>
      </c>
      <c r="S880">
        <v>39216</v>
      </c>
      <c r="T880">
        <v>42470</v>
      </c>
      <c r="U880">
        <v>25227</v>
      </c>
      <c r="V880">
        <v>60147</v>
      </c>
      <c r="W880">
        <v>29763</v>
      </c>
      <c r="X880">
        <v>62345</v>
      </c>
      <c r="Y880">
        <v>53556</v>
      </c>
      <c r="Z880">
        <v>31743</v>
      </c>
    </row>
    <row r="881" spans="1:26" x14ac:dyDescent="0.35">
      <c r="A881">
        <v>1453</v>
      </c>
      <c r="B881" t="s">
        <v>342</v>
      </c>
      <c r="C881">
        <v>19653</v>
      </c>
      <c r="D881">
        <v>14369</v>
      </c>
      <c r="E881">
        <v>15045</v>
      </c>
      <c r="F881">
        <v>14108</v>
      </c>
      <c r="G881">
        <v>14042</v>
      </c>
      <c r="H881">
        <v>17023</v>
      </c>
      <c r="I881">
        <v>23075</v>
      </c>
      <c r="J881">
        <v>20978</v>
      </c>
      <c r="K881">
        <v>13338</v>
      </c>
      <c r="L881">
        <v>15855</v>
      </c>
      <c r="M881">
        <v>15557</v>
      </c>
      <c r="N881">
        <v>15455</v>
      </c>
      <c r="O881">
        <v>21028</v>
      </c>
      <c r="P881">
        <v>14374</v>
      </c>
      <c r="Q881">
        <v>40239</v>
      </c>
      <c r="R881">
        <v>13795</v>
      </c>
      <c r="S881">
        <v>18868</v>
      </c>
      <c r="T881">
        <v>12796</v>
      </c>
      <c r="U881">
        <v>17446</v>
      </c>
      <c r="V881">
        <v>12142</v>
      </c>
      <c r="W881">
        <v>23201</v>
      </c>
      <c r="X881">
        <v>17347</v>
      </c>
      <c r="Y881">
        <v>12762</v>
      </c>
      <c r="Z881">
        <v>15305</v>
      </c>
    </row>
    <row r="882" spans="1:26" x14ac:dyDescent="0.35">
      <c r="A882">
        <v>1454</v>
      </c>
      <c r="B882" t="s">
        <v>798</v>
      </c>
      <c r="C882">
        <v>100</v>
      </c>
      <c r="D882">
        <v>100</v>
      </c>
      <c r="E882">
        <v>100</v>
      </c>
      <c r="F882">
        <v>100</v>
      </c>
      <c r="G882">
        <v>100</v>
      </c>
      <c r="H882">
        <v>100</v>
      </c>
      <c r="I882">
        <v>100</v>
      </c>
      <c r="J882">
        <v>100</v>
      </c>
      <c r="K882">
        <v>100</v>
      </c>
      <c r="L882">
        <v>100</v>
      </c>
      <c r="M882">
        <v>100</v>
      </c>
      <c r="N882">
        <v>100</v>
      </c>
      <c r="O882">
        <v>120</v>
      </c>
      <c r="P882">
        <v>120</v>
      </c>
      <c r="Q882">
        <v>111</v>
      </c>
      <c r="R882">
        <v>120</v>
      </c>
      <c r="S882">
        <v>120</v>
      </c>
      <c r="T882">
        <v>120</v>
      </c>
      <c r="U882">
        <v>120</v>
      </c>
      <c r="V882">
        <v>120</v>
      </c>
      <c r="W882">
        <v>120</v>
      </c>
      <c r="X882">
        <v>120</v>
      </c>
      <c r="Y882">
        <v>120</v>
      </c>
      <c r="Z882">
        <v>120</v>
      </c>
    </row>
    <row r="883" spans="1:26" x14ac:dyDescent="0.35">
      <c r="A883">
        <v>1455</v>
      </c>
      <c r="B883" t="s">
        <v>799</v>
      </c>
      <c r="C883">
        <v>0</v>
      </c>
      <c r="D883">
        <v>0</v>
      </c>
      <c r="E883">
        <v>8334</v>
      </c>
      <c r="F883">
        <v>12590</v>
      </c>
      <c r="G883">
        <v>12590</v>
      </c>
      <c r="H883">
        <v>4255</v>
      </c>
      <c r="I883">
        <v>2172</v>
      </c>
      <c r="J883">
        <v>2172</v>
      </c>
      <c r="K883">
        <v>2172</v>
      </c>
      <c r="L883">
        <v>2172</v>
      </c>
      <c r="M883">
        <v>2172</v>
      </c>
      <c r="N883">
        <v>2172</v>
      </c>
      <c r="O883">
        <v>0</v>
      </c>
      <c r="P883">
        <v>0</v>
      </c>
      <c r="Q883">
        <v>24380</v>
      </c>
      <c r="R883">
        <v>15017</v>
      </c>
      <c r="S883">
        <v>107</v>
      </c>
      <c r="T883">
        <v>3533</v>
      </c>
      <c r="U883">
        <v>11553</v>
      </c>
      <c r="V883">
        <v>1027</v>
      </c>
      <c r="W883">
        <v>2297</v>
      </c>
      <c r="X883">
        <v>1845</v>
      </c>
      <c r="Y883">
        <v>704</v>
      </c>
      <c r="Z883">
        <v>1239</v>
      </c>
    </row>
    <row r="884" spans="1:26" x14ac:dyDescent="0.35">
      <c r="A884">
        <v>1456</v>
      </c>
      <c r="B884" t="s">
        <v>800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</row>
    <row r="885" spans="1:26" x14ac:dyDescent="0.35">
      <c r="A885">
        <v>1457</v>
      </c>
      <c r="B885" t="s">
        <v>801</v>
      </c>
      <c r="C885">
        <v>0</v>
      </c>
      <c r="D885">
        <v>0</v>
      </c>
      <c r="E885">
        <v>8334</v>
      </c>
      <c r="F885">
        <v>12590</v>
      </c>
      <c r="G885">
        <v>12590</v>
      </c>
      <c r="H885">
        <v>4255</v>
      </c>
      <c r="I885">
        <v>2172</v>
      </c>
      <c r="J885">
        <v>2172</v>
      </c>
      <c r="K885">
        <v>2172</v>
      </c>
      <c r="L885">
        <v>2172</v>
      </c>
      <c r="M885">
        <v>2172</v>
      </c>
      <c r="N885">
        <v>2172</v>
      </c>
      <c r="O885">
        <v>0</v>
      </c>
      <c r="P885">
        <v>0</v>
      </c>
      <c r="Q885">
        <v>24380</v>
      </c>
      <c r="R885">
        <v>15017</v>
      </c>
      <c r="S885">
        <v>107</v>
      </c>
      <c r="T885">
        <v>3533</v>
      </c>
      <c r="U885">
        <v>11553</v>
      </c>
      <c r="V885">
        <v>1027</v>
      </c>
      <c r="W885">
        <v>2297</v>
      </c>
      <c r="X885">
        <v>1845</v>
      </c>
      <c r="Y885">
        <v>704</v>
      </c>
      <c r="Z885">
        <v>1239</v>
      </c>
    </row>
    <row r="886" spans="1:26" x14ac:dyDescent="0.35">
      <c r="A886">
        <v>1458</v>
      </c>
      <c r="B886" t="s">
        <v>802</v>
      </c>
      <c r="C886">
        <v>0</v>
      </c>
      <c r="D886">
        <v>0</v>
      </c>
      <c r="E886">
        <v>8334</v>
      </c>
      <c r="F886">
        <v>18752</v>
      </c>
      <c r="G886">
        <v>31341</v>
      </c>
      <c r="H886">
        <v>35596</v>
      </c>
      <c r="I886">
        <v>37769</v>
      </c>
      <c r="J886">
        <v>39941</v>
      </c>
      <c r="K886">
        <v>53413</v>
      </c>
      <c r="L886">
        <v>55584</v>
      </c>
      <c r="M886">
        <v>57756</v>
      </c>
      <c r="N886">
        <v>59929</v>
      </c>
      <c r="O886">
        <v>0</v>
      </c>
      <c r="P886">
        <v>0</v>
      </c>
      <c r="Q886">
        <v>0</v>
      </c>
      <c r="R886">
        <v>24380</v>
      </c>
      <c r="S886">
        <v>39220</v>
      </c>
      <c r="T886">
        <v>50526</v>
      </c>
      <c r="U886">
        <v>54236</v>
      </c>
      <c r="V886">
        <v>54236</v>
      </c>
      <c r="W886">
        <v>55440</v>
      </c>
      <c r="X886">
        <v>57736</v>
      </c>
      <c r="Y886">
        <v>59581</v>
      </c>
      <c r="Z886">
        <v>60569</v>
      </c>
    </row>
    <row r="887" spans="1:26" x14ac:dyDescent="0.35">
      <c r="A887">
        <v>1459</v>
      </c>
      <c r="B887" t="s">
        <v>803</v>
      </c>
      <c r="C887">
        <v>0</v>
      </c>
      <c r="D887">
        <v>0</v>
      </c>
      <c r="E887">
        <v>0</v>
      </c>
      <c r="F887">
        <v>679</v>
      </c>
      <c r="G887">
        <v>679</v>
      </c>
      <c r="H887">
        <v>679</v>
      </c>
      <c r="I887">
        <v>679</v>
      </c>
      <c r="J887">
        <v>679</v>
      </c>
      <c r="K887">
        <v>679</v>
      </c>
      <c r="L887">
        <v>679</v>
      </c>
      <c r="M887">
        <v>679</v>
      </c>
      <c r="N887">
        <v>679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350</v>
      </c>
      <c r="X887">
        <v>0</v>
      </c>
      <c r="Y887">
        <v>350</v>
      </c>
      <c r="Z887">
        <v>0</v>
      </c>
    </row>
    <row r="888" spans="1:26" x14ac:dyDescent="0.35">
      <c r="A888">
        <v>1460</v>
      </c>
      <c r="B888" t="s">
        <v>804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</row>
    <row r="889" spans="1:26" x14ac:dyDescent="0.35">
      <c r="A889">
        <v>1461</v>
      </c>
      <c r="B889" t="s">
        <v>805</v>
      </c>
      <c r="C889">
        <v>0</v>
      </c>
      <c r="D889">
        <v>0</v>
      </c>
      <c r="E889">
        <v>0</v>
      </c>
      <c r="F889">
        <v>950</v>
      </c>
      <c r="G889">
        <v>950</v>
      </c>
      <c r="H889">
        <v>950</v>
      </c>
      <c r="I889">
        <v>950</v>
      </c>
      <c r="J889">
        <v>950</v>
      </c>
      <c r="K889">
        <v>950</v>
      </c>
      <c r="L889">
        <v>950</v>
      </c>
      <c r="M889">
        <v>950</v>
      </c>
      <c r="N889">
        <v>950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</row>
    <row r="890" spans="1:26" x14ac:dyDescent="0.35">
      <c r="A890">
        <v>1462</v>
      </c>
      <c r="B890" t="s">
        <v>806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850</v>
      </c>
      <c r="W890">
        <v>0</v>
      </c>
      <c r="X890">
        <v>960</v>
      </c>
      <c r="Y890">
        <v>0</v>
      </c>
      <c r="Z890">
        <v>0</v>
      </c>
    </row>
    <row r="891" spans="1:26" x14ac:dyDescent="0.35">
      <c r="A891">
        <v>1463</v>
      </c>
      <c r="B891" t="s">
        <v>807</v>
      </c>
      <c r="C891">
        <v>0</v>
      </c>
      <c r="D891">
        <v>0</v>
      </c>
      <c r="E891">
        <v>0</v>
      </c>
      <c r="F891">
        <v>543</v>
      </c>
      <c r="G891">
        <v>543</v>
      </c>
      <c r="H891">
        <v>543</v>
      </c>
      <c r="I891">
        <v>543</v>
      </c>
      <c r="J891">
        <v>543</v>
      </c>
      <c r="K891">
        <v>543</v>
      </c>
      <c r="L891">
        <v>543</v>
      </c>
      <c r="M891">
        <v>543</v>
      </c>
      <c r="N891">
        <v>543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</row>
    <row r="892" spans="1:26" x14ac:dyDescent="0.35">
      <c r="A892">
        <v>1464</v>
      </c>
      <c r="B892" t="s">
        <v>808</v>
      </c>
      <c r="C892">
        <v>0</v>
      </c>
      <c r="D892">
        <v>0</v>
      </c>
      <c r="E892">
        <v>8334</v>
      </c>
      <c r="F892">
        <v>10418</v>
      </c>
      <c r="G892">
        <v>10418</v>
      </c>
      <c r="H892">
        <v>2084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24380</v>
      </c>
      <c r="R892">
        <v>15017</v>
      </c>
      <c r="S892">
        <v>107</v>
      </c>
      <c r="T892">
        <v>3533</v>
      </c>
      <c r="U892">
        <v>11553</v>
      </c>
      <c r="V892">
        <v>177</v>
      </c>
      <c r="W892">
        <v>1947</v>
      </c>
      <c r="X892">
        <v>885</v>
      </c>
      <c r="Y892">
        <v>354</v>
      </c>
      <c r="Z892">
        <v>1239</v>
      </c>
    </row>
    <row r="893" spans="1:26" x14ac:dyDescent="0.35">
      <c r="A893">
        <v>1465</v>
      </c>
      <c r="B893" t="s">
        <v>809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</row>
    <row r="894" spans="1:26" x14ac:dyDescent="0.35">
      <c r="A894">
        <v>1466</v>
      </c>
      <c r="B894" t="s">
        <v>810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</row>
    <row r="895" spans="1:26" x14ac:dyDescent="0.35">
      <c r="A895">
        <v>1467</v>
      </c>
      <c r="B895" t="s">
        <v>811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</row>
    <row r="896" spans="1:26" x14ac:dyDescent="0.35">
      <c r="A896">
        <v>1468</v>
      </c>
      <c r="B896" t="s">
        <v>812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</row>
    <row r="897" spans="1:26" x14ac:dyDescent="0.35">
      <c r="A897">
        <v>1469</v>
      </c>
      <c r="B897" t="s">
        <v>813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</row>
    <row r="898" spans="1:26" x14ac:dyDescent="0.35">
      <c r="A898">
        <v>1470</v>
      </c>
      <c r="B898" t="s">
        <v>814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</row>
    <row r="899" spans="1:26" x14ac:dyDescent="0.35">
      <c r="A899">
        <v>1471</v>
      </c>
      <c r="B899" t="s">
        <v>815</v>
      </c>
      <c r="C899">
        <v>0</v>
      </c>
      <c r="D899">
        <v>0</v>
      </c>
      <c r="E899">
        <v>0</v>
      </c>
      <c r="F899">
        <v>679</v>
      </c>
      <c r="G899">
        <v>679</v>
      </c>
      <c r="H899">
        <v>679</v>
      </c>
      <c r="I899">
        <v>679</v>
      </c>
      <c r="J899">
        <v>679</v>
      </c>
      <c r="K899">
        <v>679</v>
      </c>
      <c r="L899">
        <v>679</v>
      </c>
      <c r="M899">
        <v>679</v>
      </c>
      <c r="N899">
        <v>679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350</v>
      </c>
      <c r="X899">
        <v>0</v>
      </c>
      <c r="Y899">
        <v>350</v>
      </c>
      <c r="Z899">
        <v>0</v>
      </c>
    </row>
    <row r="900" spans="1:26" x14ac:dyDescent="0.35">
      <c r="A900">
        <v>1472</v>
      </c>
      <c r="B900" t="s">
        <v>816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</row>
    <row r="901" spans="1:26" x14ac:dyDescent="0.35">
      <c r="A901">
        <v>1473</v>
      </c>
      <c r="B901" t="s">
        <v>817</v>
      </c>
      <c r="C901">
        <v>0</v>
      </c>
      <c r="D901">
        <v>0</v>
      </c>
      <c r="E901">
        <v>0</v>
      </c>
      <c r="F901">
        <v>950</v>
      </c>
      <c r="G901">
        <v>950</v>
      </c>
      <c r="H901">
        <v>950</v>
      </c>
      <c r="I901">
        <v>950</v>
      </c>
      <c r="J901">
        <v>950</v>
      </c>
      <c r="K901">
        <v>950</v>
      </c>
      <c r="L901">
        <v>950</v>
      </c>
      <c r="M901">
        <v>950</v>
      </c>
      <c r="N901">
        <v>950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</row>
    <row r="902" spans="1:26" x14ac:dyDescent="0.35">
      <c r="A902">
        <v>1474</v>
      </c>
      <c r="B902" t="s">
        <v>818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850</v>
      </c>
      <c r="W902">
        <v>0</v>
      </c>
      <c r="X902">
        <v>960</v>
      </c>
      <c r="Y902">
        <v>0</v>
      </c>
      <c r="Z902">
        <v>0</v>
      </c>
    </row>
    <row r="903" spans="1:26" x14ac:dyDescent="0.35">
      <c r="A903">
        <v>1475</v>
      </c>
      <c r="B903" t="s">
        <v>819</v>
      </c>
      <c r="C903">
        <v>0</v>
      </c>
      <c r="D903">
        <v>0</v>
      </c>
      <c r="E903">
        <v>0</v>
      </c>
      <c r="F903">
        <v>543</v>
      </c>
      <c r="G903">
        <v>543</v>
      </c>
      <c r="H903">
        <v>543</v>
      </c>
      <c r="I903">
        <v>543</v>
      </c>
      <c r="J903">
        <v>543</v>
      </c>
      <c r="K903">
        <v>543</v>
      </c>
      <c r="L903">
        <v>543</v>
      </c>
      <c r="M903">
        <v>543</v>
      </c>
      <c r="N903">
        <v>543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</row>
    <row r="904" spans="1:26" x14ac:dyDescent="0.35">
      <c r="A904">
        <v>1476</v>
      </c>
      <c r="B904" t="s">
        <v>820</v>
      </c>
      <c r="C904">
        <v>0</v>
      </c>
      <c r="D904">
        <v>0</v>
      </c>
      <c r="E904">
        <v>8334</v>
      </c>
      <c r="F904">
        <v>10418</v>
      </c>
      <c r="G904">
        <v>10418</v>
      </c>
      <c r="H904">
        <v>2084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24380</v>
      </c>
      <c r="R904">
        <v>15017</v>
      </c>
      <c r="S904">
        <v>107</v>
      </c>
      <c r="T904">
        <v>3533</v>
      </c>
      <c r="U904">
        <v>11553</v>
      </c>
      <c r="V904">
        <v>177</v>
      </c>
      <c r="W904">
        <v>1947</v>
      </c>
      <c r="X904">
        <v>885</v>
      </c>
      <c r="Y904">
        <v>354</v>
      </c>
      <c r="Z904">
        <v>1239</v>
      </c>
    </row>
    <row r="905" spans="1:26" x14ac:dyDescent="0.35">
      <c r="A905">
        <v>1477</v>
      </c>
      <c r="B905" t="s">
        <v>821</v>
      </c>
      <c r="C905">
        <v>0</v>
      </c>
      <c r="D905">
        <v>0</v>
      </c>
      <c r="E905">
        <v>0</v>
      </c>
      <c r="F905">
        <v>0</v>
      </c>
      <c r="G905">
        <v>679</v>
      </c>
      <c r="H905">
        <v>1357</v>
      </c>
      <c r="I905">
        <v>2036</v>
      </c>
      <c r="J905">
        <v>2715</v>
      </c>
      <c r="K905">
        <v>3394</v>
      </c>
      <c r="L905">
        <v>4072</v>
      </c>
      <c r="M905">
        <v>4751</v>
      </c>
      <c r="N905">
        <v>5430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350</v>
      </c>
      <c r="Y905">
        <v>350</v>
      </c>
      <c r="Z905">
        <v>700</v>
      </c>
    </row>
    <row r="906" spans="1:26" x14ac:dyDescent="0.35">
      <c r="A906">
        <v>1478</v>
      </c>
      <c r="B906" t="s">
        <v>822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</row>
    <row r="907" spans="1:26" x14ac:dyDescent="0.35">
      <c r="A907">
        <v>1479</v>
      </c>
      <c r="B907" t="s">
        <v>823</v>
      </c>
      <c r="C907">
        <v>0</v>
      </c>
      <c r="D907">
        <v>0</v>
      </c>
      <c r="E907">
        <v>0</v>
      </c>
      <c r="F907">
        <v>0</v>
      </c>
      <c r="G907">
        <v>950</v>
      </c>
      <c r="H907">
        <v>1900</v>
      </c>
      <c r="I907">
        <v>2851</v>
      </c>
      <c r="J907">
        <v>3801</v>
      </c>
      <c r="K907">
        <v>4751</v>
      </c>
      <c r="L907">
        <v>5701</v>
      </c>
      <c r="M907">
        <v>6651</v>
      </c>
      <c r="N907">
        <v>7602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</row>
    <row r="908" spans="1:26" x14ac:dyDescent="0.35">
      <c r="A908">
        <v>1480</v>
      </c>
      <c r="B908" t="s">
        <v>824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850</v>
      </c>
      <c r="X908">
        <v>850</v>
      </c>
      <c r="Y908">
        <v>1810</v>
      </c>
      <c r="Z908">
        <v>2093</v>
      </c>
    </row>
    <row r="909" spans="1:26" x14ac:dyDescent="0.35">
      <c r="A909">
        <v>1481</v>
      </c>
      <c r="B909" t="s">
        <v>825</v>
      </c>
      <c r="C909">
        <v>0</v>
      </c>
      <c r="D909">
        <v>0</v>
      </c>
      <c r="E909">
        <v>0</v>
      </c>
      <c r="F909">
        <v>0</v>
      </c>
      <c r="G909">
        <v>543</v>
      </c>
      <c r="H909">
        <v>1086</v>
      </c>
      <c r="I909">
        <v>1629</v>
      </c>
      <c r="J909">
        <v>2172</v>
      </c>
      <c r="K909">
        <v>2715</v>
      </c>
      <c r="L909">
        <v>3258</v>
      </c>
      <c r="M909">
        <v>3801</v>
      </c>
      <c r="N909">
        <v>4344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</row>
    <row r="910" spans="1:26" x14ac:dyDescent="0.35">
      <c r="A910">
        <v>1482</v>
      </c>
      <c r="B910" t="s">
        <v>826</v>
      </c>
      <c r="C910">
        <v>0</v>
      </c>
      <c r="D910">
        <v>0</v>
      </c>
      <c r="E910">
        <v>8334</v>
      </c>
      <c r="F910">
        <v>18752</v>
      </c>
      <c r="G910">
        <v>29169</v>
      </c>
      <c r="H910">
        <v>31253</v>
      </c>
      <c r="I910">
        <v>31253</v>
      </c>
      <c r="J910">
        <v>31253</v>
      </c>
      <c r="K910">
        <v>42553</v>
      </c>
      <c r="L910">
        <v>42553</v>
      </c>
      <c r="M910">
        <v>42553</v>
      </c>
      <c r="N910">
        <v>42553</v>
      </c>
      <c r="O910">
        <v>0</v>
      </c>
      <c r="P910">
        <v>0</v>
      </c>
      <c r="Q910">
        <v>0</v>
      </c>
      <c r="R910">
        <v>24380</v>
      </c>
      <c r="S910">
        <v>39220</v>
      </c>
      <c r="T910">
        <v>50526</v>
      </c>
      <c r="U910">
        <v>54236</v>
      </c>
      <c r="V910">
        <v>54236</v>
      </c>
      <c r="W910">
        <v>54590</v>
      </c>
      <c r="X910">
        <v>56536</v>
      </c>
      <c r="Y910">
        <v>57421</v>
      </c>
      <c r="Z910">
        <v>57775</v>
      </c>
    </row>
    <row r="911" spans="1:26" x14ac:dyDescent="0.35">
      <c r="A911">
        <v>1483</v>
      </c>
      <c r="B911" t="s">
        <v>827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</row>
    <row r="912" spans="1:26" x14ac:dyDescent="0.35">
      <c r="A912">
        <v>1484</v>
      </c>
      <c r="B912" t="s">
        <v>828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</row>
    <row r="913" spans="1:26" x14ac:dyDescent="0.35">
      <c r="A913">
        <v>1485</v>
      </c>
      <c r="B913" t="s">
        <v>829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</row>
    <row r="914" spans="1:26" x14ac:dyDescent="0.35">
      <c r="A914">
        <v>1486</v>
      </c>
      <c r="B914" t="s">
        <v>830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</row>
    <row r="915" spans="1:26" x14ac:dyDescent="0.35">
      <c r="A915">
        <v>1487</v>
      </c>
      <c r="B915" t="s">
        <v>831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</row>
    <row r="916" spans="1:26" x14ac:dyDescent="0.35">
      <c r="A916">
        <v>1488</v>
      </c>
      <c r="B916" t="s">
        <v>832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</row>
    <row r="917" spans="1:26" x14ac:dyDescent="0.35">
      <c r="A917">
        <v>1489</v>
      </c>
      <c r="B917" t="s">
        <v>833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</row>
    <row r="918" spans="1:26" x14ac:dyDescent="0.35">
      <c r="A918">
        <v>1490</v>
      </c>
      <c r="B918" t="s">
        <v>834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</row>
    <row r="919" spans="1:26" x14ac:dyDescent="0.35">
      <c r="A919">
        <v>1491</v>
      </c>
      <c r="B919" t="s">
        <v>835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</row>
    <row r="920" spans="1:26" x14ac:dyDescent="0.35">
      <c r="A920">
        <v>1492</v>
      </c>
      <c r="B920" t="s">
        <v>836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</row>
    <row r="921" spans="1:26" x14ac:dyDescent="0.35">
      <c r="A921">
        <v>1493</v>
      </c>
      <c r="B921" t="s">
        <v>837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</row>
    <row r="922" spans="1:26" x14ac:dyDescent="0.35">
      <c r="A922">
        <v>1494</v>
      </c>
      <c r="B922" t="s">
        <v>838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</row>
    <row r="923" spans="1:26" x14ac:dyDescent="0.35">
      <c r="A923">
        <v>1495</v>
      </c>
      <c r="B923" t="s">
        <v>839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</row>
    <row r="924" spans="1:26" x14ac:dyDescent="0.35">
      <c r="A924">
        <v>1496</v>
      </c>
      <c r="B924" t="s">
        <v>840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</row>
    <row r="925" spans="1:26" x14ac:dyDescent="0.35">
      <c r="A925">
        <v>1497</v>
      </c>
      <c r="B925" t="s">
        <v>841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</row>
    <row r="926" spans="1:26" x14ac:dyDescent="0.35">
      <c r="A926">
        <v>1498</v>
      </c>
      <c r="B926" t="s">
        <v>842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</row>
    <row r="927" spans="1:26" x14ac:dyDescent="0.35">
      <c r="A927">
        <v>1499</v>
      </c>
      <c r="B927" t="s">
        <v>843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</row>
    <row r="928" spans="1:26" x14ac:dyDescent="0.35">
      <c r="A928">
        <v>1500</v>
      </c>
      <c r="B928" t="s">
        <v>844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</row>
    <row r="929" spans="1:26" x14ac:dyDescent="0.35">
      <c r="A929">
        <v>1501</v>
      </c>
      <c r="B929" t="s">
        <v>845</v>
      </c>
      <c r="C929">
        <v>82940</v>
      </c>
      <c r="D929">
        <v>83930</v>
      </c>
      <c r="E929">
        <v>95396</v>
      </c>
      <c r="F929">
        <v>118981</v>
      </c>
      <c r="G929">
        <v>135508</v>
      </c>
      <c r="H929">
        <v>145312</v>
      </c>
      <c r="I929">
        <v>144275</v>
      </c>
      <c r="J929">
        <v>149939</v>
      </c>
      <c r="K929">
        <v>166788</v>
      </c>
      <c r="L929">
        <v>174706</v>
      </c>
      <c r="M929">
        <v>189078</v>
      </c>
      <c r="N929">
        <v>185989</v>
      </c>
      <c r="O929">
        <v>91379</v>
      </c>
      <c r="P929">
        <v>86731</v>
      </c>
      <c r="Q929">
        <v>91158</v>
      </c>
      <c r="R929">
        <v>104744</v>
      </c>
      <c r="S929">
        <v>131396</v>
      </c>
      <c r="T929">
        <v>134196</v>
      </c>
      <c r="U929">
        <v>146382</v>
      </c>
      <c r="V929">
        <v>150857</v>
      </c>
      <c r="W929">
        <v>158155</v>
      </c>
      <c r="X929">
        <v>165847</v>
      </c>
      <c r="Y929">
        <v>176088</v>
      </c>
      <c r="Z929">
        <v>171263</v>
      </c>
    </row>
    <row r="930" spans="1:26" x14ac:dyDescent="0.35">
      <c r="A930">
        <v>1502</v>
      </c>
      <c r="B930" t="s">
        <v>648</v>
      </c>
      <c r="C930">
        <v>0</v>
      </c>
      <c r="D930">
        <v>0</v>
      </c>
      <c r="E930">
        <v>241142</v>
      </c>
      <c r="F930">
        <v>282681</v>
      </c>
      <c r="G930">
        <v>279878</v>
      </c>
      <c r="H930">
        <v>272707</v>
      </c>
      <c r="I930">
        <v>194883</v>
      </c>
      <c r="J930">
        <v>147044</v>
      </c>
      <c r="K930">
        <v>171954</v>
      </c>
      <c r="L930">
        <v>206584</v>
      </c>
      <c r="M930">
        <v>212122</v>
      </c>
      <c r="N930">
        <v>233536</v>
      </c>
      <c r="O930">
        <v>9996</v>
      </c>
      <c r="P930">
        <v>152065</v>
      </c>
      <c r="Q930">
        <v>145471</v>
      </c>
      <c r="R930">
        <v>203156</v>
      </c>
      <c r="S930">
        <v>167281</v>
      </c>
      <c r="T930">
        <v>273441</v>
      </c>
      <c r="U930">
        <v>188432</v>
      </c>
      <c r="V930">
        <v>159310</v>
      </c>
      <c r="W930">
        <v>195911</v>
      </c>
      <c r="X930">
        <v>185727</v>
      </c>
      <c r="Y930">
        <v>170569</v>
      </c>
      <c r="Z930">
        <v>236482</v>
      </c>
    </row>
    <row r="931" spans="1:26" x14ac:dyDescent="0.35">
      <c r="A931">
        <v>1503</v>
      </c>
      <c r="B931" t="s">
        <v>647</v>
      </c>
      <c r="C931">
        <v>18</v>
      </c>
      <c r="D931">
        <v>18</v>
      </c>
      <c r="E931">
        <v>18</v>
      </c>
      <c r="F931">
        <v>18</v>
      </c>
      <c r="G931">
        <v>18</v>
      </c>
      <c r="H931">
        <v>18</v>
      </c>
      <c r="I931">
        <v>18</v>
      </c>
      <c r="J931">
        <v>18</v>
      </c>
      <c r="K931">
        <v>18</v>
      </c>
      <c r="L931">
        <v>18</v>
      </c>
      <c r="M931">
        <v>18</v>
      </c>
      <c r="N931">
        <v>18</v>
      </c>
      <c r="O931">
        <v>0</v>
      </c>
      <c r="P931">
        <v>0</v>
      </c>
      <c r="Q931">
        <v>30</v>
      </c>
      <c r="R931">
        <v>18</v>
      </c>
      <c r="S931">
        <v>18</v>
      </c>
      <c r="T931">
        <v>17</v>
      </c>
      <c r="U931">
        <v>22</v>
      </c>
      <c r="V931">
        <v>20</v>
      </c>
      <c r="W931">
        <v>26</v>
      </c>
      <c r="X931">
        <v>15</v>
      </c>
      <c r="Y931">
        <v>7</v>
      </c>
      <c r="Z931">
        <v>9</v>
      </c>
    </row>
    <row r="932" spans="1:26" x14ac:dyDescent="0.35">
      <c r="A932">
        <v>1504</v>
      </c>
      <c r="B932" t="s">
        <v>649</v>
      </c>
      <c r="C932">
        <v>1</v>
      </c>
      <c r="D932">
        <v>1</v>
      </c>
      <c r="E932">
        <v>1</v>
      </c>
      <c r="F932">
        <v>1</v>
      </c>
      <c r="G932">
        <v>1</v>
      </c>
      <c r="H932">
        <v>1</v>
      </c>
      <c r="I932">
        <v>1</v>
      </c>
      <c r="J932">
        <v>1</v>
      </c>
      <c r="K932">
        <v>1</v>
      </c>
      <c r="L932">
        <v>1</v>
      </c>
      <c r="M932">
        <v>1</v>
      </c>
      <c r="N932">
        <v>1</v>
      </c>
      <c r="O932">
        <v>0</v>
      </c>
      <c r="P932">
        <v>0</v>
      </c>
      <c r="Q932">
        <v>3</v>
      </c>
      <c r="R932">
        <v>2</v>
      </c>
      <c r="S932">
        <v>0</v>
      </c>
      <c r="T932">
        <v>1</v>
      </c>
      <c r="U932">
        <v>0</v>
      </c>
      <c r="V932">
        <v>0</v>
      </c>
      <c r="W932">
        <v>2</v>
      </c>
      <c r="X932">
        <v>0</v>
      </c>
      <c r="Y932">
        <v>0</v>
      </c>
      <c r="Z932">
        <v>1</v>
      </c>
    </row>
    <row r="933" spans="1:26" x14ac:dyDescent="0.35">
      <c r="A933">
        <v>1505</v>
      </c>
      <c r="B933" t="s">
        <v>866</v>
      </c>
      <c r="C933">
        <v>100</v>
      </c>
      <c r="D933">
        <v>100</v>
      </c>
      <c r="E933">
        <v>100</v>
      </c>
      <c r="F933">
        <v>100</v>
      </c>
      <c r="G933">
        <v>100</v>
      </c>
      <c r="H933">
        <v>100</v>
      </c>
      <c r="I933">
        <v>100</v>
      </c>
      <c r="J933">
        <v>100</v>
      </c>
      <c r="K933">
        <v>100</v>
      </c>
      <c r="L933">
        <v>100</v>
      </c>
      <c r="M933">
        <v>100</v>
      </c>
      <c r="N933">
        <v>100</v>
      </c>
      <c r="O933">
        <v>0</v>
      </c>
      <c r="P933">
        <v>0</v>
      </c>
      <c r="Q933">
        <v>0</v>
      </c>
      <c r="R933">
        <v>200</v>
      </c>
      <c r="S933">
        <v>183</v>
      </c>
      <c r="T933">
        <v>180</v>
      </c>
      <c r="U933">
        <v>184</v>
      </c>
      <c r="V933">
        <v>185</v>
      </c>
      <c r="W933">
        <v>184</v>
      </c>
      <c r="X933">
        <v>184</v>
      </c>
      <c r="Y933">
        <v>185</v>
      </c>
      <c r="Z933">
        <v>185</v>
      </c>
    </row>
    <row r="934" spans="1:26" x14ac:dyDescent="0.35">
      <c r="A934">
        <v>1506</v>
      </c>
      <c r="B934" t="s">
        <v>866</v>
      </c>
      <c r="C934">
        <v>100</v>
      </c>
      <c r="D934">
        <v>100</v>
      </c>
      <c r="E934">
        <v>100</v>
      </c>
      <c r="F934">
        <v>100</v>
      </c>
      <c r="G934">
        <v>100</v>
      </c>
      <c r="H934">
        <v>100</v>
      </c>
      <c r="I934">
        <v>100</v>
      </c>
      <c r="J934">
        <v>100</v>
      </c>
      <c r="K934">
        <v>100</v>
      </c>
      <c r="L934">
        <v>100</v>
      </c>
      <c r="M934">
        <v>100</v>
      </c>
      <c r="N934">
        <v>100</v>
      </c>
      <c r="O934">
        <v>0</v>
      </c>
      <c r="P934">
        <v>0</v>
      </c>
      <c r="Q934">
        <v>200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</row>
    <row r="935" spans="1:26" x14ac:dyDescent="0.35">
      <c r="A935">
        <v>1507</v>
      </c>
      <c r="B935" t="s">
        <v>866</v>
      </c>
      <c r="C935">
        <v>100</v>
      </c>
      <c r="D935">
        <v>100</v>
      </c>
      <c r="E935">
        <v>100</v>
      </c>
      <c r="F935">
        <v>100</v>
      </c>
      <c r="G935">
        <v>100</v>
      </c>
      <c r="H935">
        <v>100</v>
      </c>
      <c r="I935">
        <v>100</v>
      </c>
      <c r="J935">
        <v>100</v>
      </c>
      <c r="K935">
        <v>100</v>
      </c>
      <c r="L935">
        <v>100</v>
      </c>
      <c r="M935">
        <v>100</v>
      </c>
      <c r="N935">
        <v>100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</row>
    <row r="936" spans="1:26" x14ac:dyDescent="0.35">
      <c r="A936">
        <v>1508</v>
      </c>
      <c r="B936" t="s">
        <v>866</v>
      </c>
      <c r="C936">
        <v>100</v>
      </c>
      <c r="D936">
        <v>100</v>
      </c>
      <c r="E936">
        <v>100</v>
      </c>
      <c r="F936">
        <v>100</v>
      </c>
      <c r="G936">
        <v>100</v>
      </c>
      <c r="H936">
        <v>100</v>
      </c>
      <c r="I936">
        <v>100</v>
      </c>
      <c r="J936">
        <v>100</v>
      </c>
      <c r="K936">
        <v>100</v>
      </c>
      <c r="L936">
        <v>100</v>
      </c>
      <c r="M936">
        <v>100</v>
      </c>
      <c r="N936">
        <v>100</v>
      </c>
      <c r="O936">
        <v>0</v>
      </c>
      <c r="P936">
        <v>0</v>
      </c>
      <c r="Q936">
        <v>0</v>
      </c>
      <c r="R936">
        <v>0</v>
      </c>
      <c r="S936">
        <v>179</v>
      </c>
      <c r="T936">
        <v>175</v>
      </c>
      <c r="U936">
        <v>178</v>
      </c>
      <c r="V936">
        <v>179</v>
      </c>
      <c r="W936">
        <v>187</v>
      </c>
      <c r="X936">
        <v>188</v>
      </c>
      <c r="Y936">
        <v>189</v>
      </c>
      <c r="Z936">
        <v>188</v>
      </c>
    </row>
    <row r="937" spans="1:26" x14ac:dyDescent="0.35">
      <c r="A937">
        <v>1509</v>
      </c>
      <c r="B937" t="s">
        <v>866</v>
      </c>
      <c r="C937">
        <v>100</v>
      </c>
      <c r="D937">
        <v>100</v>
      </c>
      <c r="E937">
        <v>100</v>
      </c>
      <c r="F937">
        <v>100</v>
      </c>
      <c r="G937">
        <v>100</v>
      </c>
      <c r="H937">
        <v>100</v>
      </c>
      <c r="I937">
        <v>100</v>
      </c>
      <c r="J937">
        <v>100</v>
      </c>
      <c r="K937">
        <v>100</v>
      </c>
      <c r="L937">
        <v>100</v>
      </c>
      <c r="M937">
        <v>100</v>
      </c>
      <c r="N937">
        <v>100</v>
      </c>
      <c r="O937">
        <v>0</v>
      </c>
      <c r="P937">
        <v>0</v>
      </c>
      <c r="Q937">
        <v>0</v>
      </c>
      <c r="R937">
        <v>0</v>
      </c>
      <c r="S937">
        <v>163</v>
      </c>
      <c r="T937">
        <v>148</v>
      </c>
      <c r="U937">
        <v>162</v>
      </c>
      <c r="V937">
        <v>161</v>
      </c>
      <c r="W937">
        <v>167</v>
      </c>
      <c r="X937">
        <v>169</v>
      </c>
      <c r="Y937">
        <v>170</v>
      </c>
      <c r="Z937">
        <v>172</v>
      </c>
    </row>
    <row r="938" spans="1:26" x14ac:dyDescent="0.35">
      <c r="A938">
        <v>1510</v>
      </c>
      <c r="B938" t="s">
        <v>866</v>
      </c>
      <c r="C938">
        <v>100</v>
      </c>
      <c r="D938">
        <v>100</v>
      </c>
      <c r="E938">
        <v>100</v>
      </c>
      <c r="F938">
        <v>100</v>
      </c>
      <c r="G938">
        <v>100</v>
      </c>
      <c r="H938">
        <v>100</v>
      </c>
      <c r="I938">
        <v>100</v>
      </c>
      <c r="J938">
        <v>100</v>
      </c>
      <c r="K938">
        <v>100</v>
      </c>
      <c r="L938">
        <v>100</v>
      </c>
      <c r="M938">
        <v>100</v>
      </c>
      <c r="N938">
        <v>100</v>
      </c>
      <c r="O938">
        <v>0</v>
      </c>
      <c r="P938">
        <v>0</v>
      </c>
      <c r="Q938">
        <v>0</v>
      </c>
      <c r="R938">
        <v>0</v>
      </c>
      <c r="S938">
        <v>177</v>
      </c>
      <c r="T938">
        <v>163</v>
      </c>
      <c r="U938">
        <v>165</v>
      </c>
      <c r="V938">
        <v>164</v>
      </c>
      <c r="W938">
        <v>171</v>
      </c>
      <c r="X938">
        <v>161</v>
      </c>
      <c r="Y938">
        <v>165</v>
      </c>
      <c r="Z938">
        <v>165</v>
      </c>
    </row>
    <row r="939" spans="1:26" x14ac:dyDescent="0.35">
      <c r="A939">
        <v>1511</v>
      </c>
      <c r="B939" t="s">
        <v>846</v>
      </c>
      <c r="C939">
        <v>1900</v>
      </c>
      <c r="D939">
        <v>1900</v>
      </c>
      <c r="E939">
        <v>1900</v>
      </c>
      <c r="F939">
        <v>1900</v>
      </c>
      <c r="G939">
        <v>1900</v>
      </c>
      <c r="H939">
        <v>1900</v>
      </c>
      <c r="I939">
        <v>1900</v>
      </c>
      <c r="J939">
        <v>1900</v>
      </c>
      <c r="K939">
        <v>1900</v>
      </c>
      <c r="L939">
        <v>1900</v>
      </c>
      <c r="M939">
        <v>1900</v>
      </c>
      <c r="N939">
        <v>1900</v>
      </c>
      <c r="O939">
        <v>1945</v>
      </c>
      <c r="P939">
        <v>2074</v>
      </c>
      <c r="Q939">
        <v>2486</v>
      </c>
      <c r="R939">
        <v>2717</v>
      </c>
      <c r="S939">
        <v>2618</v>
      </c>
      <c r="T939">
        <v>2206</v>
      </c>
      <c r="U939">
        <v>2428</v>
      </c>
      <c r="V939">
        <v>2549</v>
      </c>
      <c r="W939">
        <v>2548</v>
      </c>
      <c r="X939">
        <v>2339</v>
      </c>
      <c r="Y939">
        <v>2514</v>
      </c>
      <c r="Z939">
        <v>1813</v>
      </c>
    </row>
    <row r="940" spans="1:26" x14ac:dyDescent="0.35">
      <c r="A940">
        <v>1512</v>
      </c>
      <c r="B940" t="s">
        <v>847</v>
      </c>
      <c r="C940">
        <v>63</v>
      </c>
      <c r="D940">
        <v>62</v>
      </c>
      <c r="E940">
        <v>61</v>
      </c>
      <c r="F940">
        <v>60</v>
      </c>
      <c r="G940">
        <v>59</v>
      </c>
      <c r="H940">
        <v>58</v>
      </c>
      <c r="I940">
        <v>57</v>
      </c>
      <c r="J940">
        <v>56</v>
      </c>
      <c r="K940">
        <v>55</v>
      </c>
      <c r="L940">
        <v>54</v>
      </c>
      <c r="M940">
        <v>53</v>
      </c>
      <c r="N940">
        <v>55</v>
      </c>
      <c r="O940">
        <v>67</v>
      </c>
      <c r="P940">
        <v>69</v>
      </c>
      <c r="Q940">
        <v>70</v>
      </c>
      <c r="R940">
        <v>71</v>
      </c>
      <c r="S940">
        <v>69</v>
      </c>
      <c r="T940">
        <v>72</v>
      </c>
      <c r="U940">
        <v>70</v>
      </c>
      <c r="V940">
        <v>68</v>
      </c>
      <c r="W940">
        <v>69</v>
      </c>
      <c r="X940">
        <v>68</v>
      </c>
      <c r="Y940">
        <v>69</v>
      </c>
      <c r="Z940">
        <v>69</v>
      </c>
    </row>
    <row r="941" spans="1:26" x14ac:dyDescent="0.35">
      <c r="A941">
        <v>1513</v>
      </c>
      <c r="B941" t="s">
        <v>848</v>
      </c>
      <c r="C941">
        <v>1600</v>
      </c>
      <c r="D941">
        <v>1600</v>
      </c>
      <c r="E941">
        <v>1600</v>
      </c>
      <c r="F941">
        <v>1600</v>
      </c>
      <c r="G941">
        <v>1600</v>
      </c>
      <c r="H941">
        <v>1600</v>
      </c>
      <c r="I941">
        <v>1600</v>
      </c>
      <c r="J941">
        <v>1600</v>
      </c>
      <c r="K941">
        <v>1600</v>
      </c>
      <c r="L941">
        <v>1600</v>
      </c>
      <c r="M941">
        <v>1600</v>
      </c>
      <c r="N941">
        <v>1600</v>
      </c>
      <c r="O941">
        <v>1543</v>
      </c>
      <c r="P941">
        <v>1765</v>
      </c>
      <c r="Q941">
        <v>2075</v>
      </c>
      <c r="R941">
        <v>2221</v>
      </c>
      <c r="S941">
        <v>2118</v>
      </c>
      <c r="T941">
        <v>1776</v>
      </c>
      <c r="U941">
        <v>1967</v>
      </c>
      <c r="V941">
        <v>2125</v>
      </c>
      <c r="W941">
        <v>2043</v>
      </c>
      <c r="X941">
        <v>1841</v>
      </c>
      <c r="Y941">
        <v>2062</v>
      </c>
      <c r="Z941">
        <v>1190</v>
      </c>
    </row>
    <row r="942" spans="1:26" x14ac:dyDescent="0.35">
      <c r="A942">
        <v>1514</v>
      </c>
      <c r="B942" t="s">
        <v>849</v>
      </c>
      <c r="C942">
        <v>1600</v>
      </c>
      <c r="D942">
        <v>1600</v>
      </c>
      <c r="E942">
        <v>1600</v>
      </c>
      <c r="F942">
        <v>1600</v>
      </c>
      <c r="G942">
        <v>1600</v>
      </c>
      <c r="H942">
        <v>1600</v>
      </c>
      <c r="I942">
        <v>1600</v>
      </c>
      <c r="J942">
        <v>1600</v>
      </c>
      <c r="K942">
        <v>1600</v>
      </c>
      <c r="L942">
        <v>1600</v>
      </c>
      <c r="M942">
        <v>1600</v>
      </c>
      <c r="N942">
        <v>1600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</row>
    <row r="943" spans="1:26" x14ac:dyDescent="0.35">
      <c r="A943">
        <v>1515</v>
      </c>
      <c r="B943" t="s">
        <v>850</v>
      </c>
      <c r="C943">
        <v>3</v>
      </c>
      <c r="D943">
        <v>3</v>
      </c>
      <c r="E943">
        <v>3</v>
      </c>
      <c r="F943">
        <v>3</v>
      </c>
      <c r="G943">
        <v>3</v>
      </c>
      <c r="H943">
        <v>3</v>
      </c>
      <c r="I943">
        <v>3</v>
      </c>
      <c r="J943">
        <v>3</v>
      </c>
      <c r="K943">
        <v>3</v>
      </c>
      <c r="L943">
        <v>3</v>
      </c>
      <c r="M943">
        <v>3</v>
      </c>
      <c r="N943">
        <v>3</v>
      </c>
      <c r="O943">
        <v>5</v>
      </c>
      <c r="P943">
        <v>5</v>
      </c>
      <c r="Q943">
        <v>3</v>
      </c>
      <c r="R943">
        <v>0</v>
      </c>
      <c r="S943">
        <v>1</v>
      </c>
      <c r="T943">
        <v>3</v>
      </c>
      <c r="U943">
        <v>4</v>
      </c>
      <c r="V943">
        <v>6</v>
      </c>
      <c r="W943">
        <v>8</v>
      </c>
      <c r="X943">
        <v>3</v>
      </c>
      <c r="Y943">
        <v>6</v>
      </c>
      <c r="Z943">
        <v>4</v>
      </c>
    </row>
    <row r="944" spans="1:26" x14ac:dyDescent="0.35">
      <c r="A944">
        <v>1516</v>
      </c>
      <c r="B944" t="s">
        <v>851</v>
      </c>
      <c r="C944">
        <v>500</v>
      </c>
      <c r="D944">
        <v>500</v>
      </c>
      <c r="E944">
        <v>500</v>
      </c>
      <c r="F944">
        <v>500</v>
      </c>
      <c r="G944">
        <v>500</v>
      </c>
      <c r="H944">
        <v>500</v>
      </c>
      <c r="I944">
        <v>500</v>
      </c>
      <c r="J944">
        <v>500</v>
      </c>
      <c r="K944">
        <v>500</v>
      </c>
      <c r="L944">
        <v>500</v>
      </c>
      <c r="M944">
        <v>500</v>
      </c>
      <c r="N944">
        <v>500</v>
      </c>
      <c r="O944">
        <v>526</v>
      </c>
      <c r="P944">
        <v>447</v>
      </c>
      <c r="Q944">
        <v>441</v>
      </c>
      <c r="R944">
        <v>436</v>
      </c>
      <c r="S944">
        <v>418</v>
      </c>
      <c r="T944">
        <v>379</v>
      </c>
      <c r="U944">
        <v>390</v>
      </c>
      <c r="V944">
        <v>426</v>
      </c>
      <c r="W944">
        <v>423</v>
      </c>
      <c r="X944">
        <v>417</v>
      </c>
      <c r="Y944">
        <v>525</v>
      </c>
      <c r="Z944">
        <v>401</v>
      </c>
    </row>
    <row r="945" spans="1:26" x14ac:dyDescent="0.35">
      <c r="A945">
        <v>1517</v>
      </c>
      <c r="B945" t="s">
        <v>852</v>
      </c>
      <c r="C945">
        <v>110</v>
      </c>
      <c r="D945">
        <v>120</v>
      </c>
      <c r="E945">
        <v>130</v>
      </c>
      <c r="F945">
        <v>140</v>
      </c>
      <c r="G945">
        <v>150</v>
      </c>
      <c r="H945">
        <v>160</v>
      </c>
      <c r="I945">
        <v>170</v>
      </c>
      <c r="J945">
        <v>180</v>
      </c>
      <c r="K945">
        <v>190</v>
      </c>
      <c r="L945">
        <v>200</v>
      </c>
      <c r="M945">
        <v>210</v>
      </c>
      <c r="N945">
        <v>220</v>
      </c>
      <c r="O945">
        <v>132</v>
      </c>
      <c r="P945">
        <v>134</v>
      </c>
      <c r="Q945">
        <v>144</v>
      </c>
      <c r="R945">
        <v>148</v>
      </c>
      <c r="S945">
        <v>153</v>
      </c>
      <c r="T945">
        <v>159</v>
      </c>
      <c r="U945">
        <v>167</v>
      </c>
      <c r="V945">
        <v>178</v>
      </c>
      <c r="W945">
        <v>198</v>
      </c>
      <c r="X945">
        <v>218</v>
      </c>
      <c r="Y945">
        <v>230</v>
      </c>
      <c r="Z945">
        <v>242</v>
      </c>
    </row>
    <row r="946" spans="1:26" x14ac:dyDescent="0.35">
      <c r="A946">
        <v>1518</v>
      </c>
      <c r="B946" t="s">
        <v>853</v>
      </c>
      <c r="C946">
        <v>3000</v>
      </c>
      <c r="D946">
        <v>3000</v>
      </c>
      <c r="E946">
        <v>3000</v>
      </c>
      <c r="F946">
        <v>3000</v>
      </c>
      <c r="G946">
        <v>3000</v>
      </c>
      <c r="H946">
        <v>3000</v>
      </c>
      <c r="I946">
        <v>3000</v>
      </c>
      <c r="J946">
        <v>3000</v>
      </c>
      <c r="K946">
        <v>3000</v>
      </c>
      <c r="L946">
        <v>3000</v>
      </c>
      <c r="M946">
        <v>3000</v>
      </c>
      <c r="N946">
        <v>3000</v>
      </c>
      <c r="O946">
        <v>2682</v>
      </c>
      <c r="P946">
        <v>3927</v>
      </c>
      <c r="Q946">
        <v>2411</v>
      </c>
      <c r="R946">
        <v>2437</v>
      </c>
      <c r="S946">
        <v>2230</v>
      </c>
      <c r="T946">
        <v>2101</v>
      </c>
      <c r="U946">
        <v>2708</v>
      </c>
      <c r="V946">
        <v>2245</v>
      </c>
      <c r="W946">
        <v>3558</v>
      </c>
      <c r="X946">
        <v>3367</v>
      </c>
      <c r="Y946">
        <v>3076</v>
      </c>
      <c r="Z946">
        <v>3680</v>
      </c>
    </row>
    <row r="947" spans="1:26" x14ac:dyDescent="0.35">
      <c r="A947">
        <v>1519</v>
      </c>
      <c r="B947" t="s">
        <v>854</v>
      </c>
      <c r="C947">
        <v>25</v>
      </c>
      <c r="D947">
        <v>27</v>
      </c>
      <c r="E947">
        <v>29</v>
      </c>
      <c r="F947">
        <v>25</v>
      </c>
      <c r="G947">
        <v>27</v>
      </c>
      <c r="H947">
        <v>29</v>
      </c>
      <c r="I947">
        <v>31</v>
      </c>
      <c r="J947">
        <v>33</v>
      </c>
      <c r="K947">
        <v>35</v>
      </c>
      <c r="L947">
        <v>37</v>
      </c>
      <c r="M947">
        <v>39</v>
      </c>
      <c r="N947">
        <v>35</v>
      </c>
      <c r="O947">
        <v>41</v>
      </c>
      <c r="P947">
        <v>37</v>
      </c>
      <c r="Q947">
        <v>38</v>
      </c>
      <c r="R947">
        <v>40</v>
      </c>
      <c r="S947">
        <v>43</v>
      </c>
      <c r="T947">
        <v>37</v>
      </c>
      <c r="U947">
        <v>39</v>
      </c>
      <c r="V947">
        <v>37</v>
      </c>
      <c r="W947">
        <v>48</v>
      </c>
      <c r="X947">
        <v>49</v>
      </c>
      <c r="Y947">
        <v>48</v>
      </c>
      <c r="Z947">
        <v>49</v>
      </c>
    </row>
    <row r="948" spans="1:26" x14ac:dyDescent="0.35">
      <c r="A948">
        <v>1520</v>
      </c>
      <c r="B948" t="s">
        <v>855</v>
      </c>
      <c r="C948">
        <v>3737</v>
      </c>
      <c r="D948">
        <v>4360</v>
      </c>
      <c r="E948">
        <v>4984</v>
      </c>
      <c r="F948">
        <v>5606</v>
      </c>
      <c r="G948">
        <v>5606</v>
      </c>
      <c r="H948">
        <v>5606</v>
      </c>
      <c r="I948">
        <v>5606</v>
      </c>
      <c r="J948">
        <v>5606</v>
      </c>
      <c r="K948">
        <v>6229</v>
      </c>
      <c r="L948">
        <v>5606</v>
      </c>
      <c r="M948">
        <v>5606</v>
      </c>
      <c r="N948">
        <v>3737</v>
      </c>
      <c r="O948">
        <v>5037</v>
      </c>
      <c r="P948">
        <v>3691</v>
      </c>
      <c r="Q948">
        <v>5050</v>
      </c>
      <c r="R948">
        <v>2673</v>
      </c>
      <c r="S948">
        <v>3159</v>
      </c>
      <c r="T948">
        <v>3466</v>
      </c>
      <c r="U948">
        <v>6586</v>
      </c>
      <c r="V948">
        <v>3363</v>
      </c>
      <c r="W948">
        <v>2987</v>
      </c>
      <c r="X948">
        <v>2706</v>
      </c>
      <c r="Y948">
        <v>6908</v>
      </c>
      <c r="Z948">
        <v>2415</v>
      </c>
    </row>
    <row r="949" spans="1:26" x14ac:dyDescent="0.35">
      <c r="A949">
        <v>1521</v>
      </c>
      <c r="B949" t="s">
        <v>856</v>
      </c>
      <c r="C949">
        <v>2873</v>
      </c>
      <c r="D949">
        <v>3162</v>
      </c>
      <c r="E949">
        <v>3448</v>
      </c>
      <c r="F949">
        <v>4024</v>
      </c>
      <c r="G949">
        <v>4311</v>
      </c>
      <c r="H949">
        <v>4311</v>
      </c>
      <c r="I949">
        <v>4599</v>
      </c>
      <c r="J949">
        <v>4885</v>
      </c>
      <c r="K949">
        <v>5173</v>
      </c>
      <c r="L949">
        <v>5748</v>
      </c>
      <c r="M949">
        <v>6898</v>
      </c>
      <c r="N949">
        <v>8047</v>
      </c>
      <c r="O949">
        <v>3089</v>
      </c>
      <c r="P949">
        <v>4332</v>
      </c>
      <c r="Q949">
        <v>2343</v>
      </c>
      <c r="R949">
        <v>6882</v>
      </c>
      <c r="S949">
        <v>4243</v>
      </c>
      <c r="T949">
        <v>4532</v>
      </c>
      <c r="U949">
        <v>2454</v>
      </c>
      <c r="V949">
        <v>8609</v>
      </c>
      <c r="W949">
        <v>7613</v>
      </c>
      <c r="X949">
        <v>5714</v>
      </c>
      <c r="Y949">
        <v>5941</v>
      </c>
      <c r="Z949">
        <v>12445</v>
      </c>
    </row>
    <row r="950" spans="1:26" x14ac:dyDescent="0.35">
      <c r="A950">
        <v>1522</v>
      </c>
      <c r="B950" t="s">
        <v>857</v>
      </c>
      <c r="C950">
        <v>100</v>
      </c>
      <c r="D950">
        <v>100</v>
      </c>
      <c r="E950">
        <v>100</v>
      </c>
      <c r="F950">
        <v>100</v>
      </c>
      <c r="G950">
        <v>100</v>
      </c>
      <c r="H950">
        <v>100</v>
      </c>
      <c r="I950">
        <v>100</v>
      </c>
      <c r="J950">
        <v>100</v>
      </c>
      <c r="K950">
        <v>100</v>
      </c>
      <c r="L950">
        <v>100</v>
      </c>
      <c r="M950">
        <v>100</v>
      </c>
      <c r="N950">
        <v>100</v>
      </c>
      <c r="O950">
        <v>111</v>
      </c>
      <c r="P950">
        <v>157</v>
      </c>
      <c r="Q950">
        <v>229</v>
      </c>
      <c r="R950">
        <v>113</v>
      </c>
      <c r="S950">
        <v>96</v>
      </c>
      <c r="T950">
        <v>93</v>
      </c>
      <c r="U950">
        <v>105</v>
      </c>
      <c r="V950">
        <v>104</v>
      </c>
      <c r="W950">
        <v>103</v>
      </c>
      <c r="X950">
        <v>102</v>
      </c>
      <c r="Y950">
        <v>119</v>
      </c>
      <c r="Z950">
        <v>88</v>
      </c>
    </row>
    <row r="951" spans="1:26" x14ac:dyDescent="0.35">
      <c r="A951">
        <v>1523</v>
      </c>
      <c r="B951" t="s">
        <v>858</v>
      </c>
      <c r="C951">
        <v>100</v>
      </c>
      <c r="D951">
        <v>100</v>
      </c>
      <c r="E951">
        <v>100</v>
      </c>
      <c r="F951">
        <v>100</v>
      </c>
      <c r="G951">
        <v>100</v>
      </c>
      <c r="H951">
        <v>100</v>
      </c>
      <c r="I951">
        <v>100</v>
      </c>
      <c r="J951">
        <v>100</v>
      </c>
      <c r="K951">
        <v>100</v>
      </c>
      <c r="L951">
        <v>100</v>
      </c>
      <c r="M951">
        <v>100</v>
      </c>
      <c r="N951">
        <v>100</v>
      </c>
      <c r="O951">
        <v>100</v>
      </c>
      <c r="P951">
        <v>157</v>
      </c>
      <c r="Q951">
        <v>68</v>
      </c>
      <c r="R951">
        <v>92</v>
      </c>
      <c r="S951">
        <v>112</v>
      </c>
      <c r="T951">
        <v>74</v>
      </c>
      <c r="U951">
        <v>55</v>
      </c>
      <c r="V951">
        <v>83</v>
      </c>
      <c r="W951">
        <v>116</v>
      </c>
      <c r="X951">
        <v>66</v>
      </c>
      <c r="Y951">
        <v>56</v>
      </c>
      <c r="Z951">
        <v>75</v>
      </c>
    </row>
    <row r="952" spans="1:26" x14ac:dyDescent="0.35">
      <c r="A952">
        <v>1524</v>
      </c>
      <c r="B952" t="s">
        <v>755</v>
      </c>
      <c r="C952">
        <v>0</v>
      </c>
      <c r="D952">
        <v>0</v>
      </c>
      <c r="E952">
        <v>615</v>
      </c>
      <c r="F952">
        <v>922</v>
      </c>
      <c r="G952">
        <v>1230</v>
      </c>
      <c r="H952">
        <v>1230</v>
      </c>
      <c r="I952">
        <v>1230</v>
      </c>
      <c r="J952">
        <v>1230</v>
      </c>
      <c r="K952">
        <v>1230</v>
      </c>
      <c r="L952">
        <v>1230</v>
      </c>
      <c r="M952">
        <v>1230</v>
      </c>
      <c r="N952">
        <v>1230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250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</row>
    <row r="953" spans="1:26" x14ac:dyDescent="0.35">
      <c r="A953">
        <v>1525</v>
      </c>
      <c r="B953" t="s">
        <v>631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814</v>
      </c>
      <c r="X953">
        <v>350</v>
      </c>
      <c r="Y953">
        <v>0</v>
      </c>
      <c r="Z953">
        <v>197</v>
      </c>
    </row>
    <row r="954" spans="1:26" x14ac:dyDescent="0.35">
      <c r="A954">
        <v>1526</v>
      </c>
      <c r="B954" t="s">
        <v>357</v>
      </c>
      <c r="C954">
        <v>0</v>
      </c>
      <c r="D954">
        <v>0</v>
      </c>
      <c r="E954">
        <v>4510</v>
      </c>
      <c r="F954">
        <v>6765</v>
      </c>
      <c r="G954">
        <v>9020</v>
      </c>
      <c r="H954">
        <v>9020</v>
      </c>
      <c r="I954">
        <v>9020</v>
      </c>
      <c r="J954">
        <v>9020</v>
      </c>
      <c r="K954">
        <v>9020</v>
      </c>
      <c r="L954">
        <v>9020</v>
      </c>
      <c r="M954">
        <v>9020</v>
      </c>
      <c r="N954">
        <v>9020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75</v>
      </c>
      <c r="V954">
        <v>0</v>
      </c>
      <c r="W954">
        <v>0</v>
      </c>
      <c r="X954">
        <v>1217</v>
      </c>
      <c r="Y954">
        <v>0</v>
      </c>
      <c r="Z954">
        <v>0</v>
      </c>
    </row>
    <row r="955" spans="1:26" x14ac:dyDescent="0.35">
      <c r="A955">
        <v>1527</v>
      </c>
      <c r="B955" t="s">
        <v>868</v>
      </c>
      <c r="C955">
        <v>5</v>
      </c>
      <c r="D955">
        <v>5</v>
      </c>
      <c r="E955">
        <v>5</v>
      </c>
      <c r="F955">
        <v>5</v>
      </c>
      <c r="G955">
        <v>5</v>
      </c>
      <c r="H955">
        <v>5</v>
      </c>
      <c r="I955">
        <v>3</v>
      </c>
      <c r="J955">
        <v>3</v>
      </c>
      <c r="K955">
        <v>3</v>
      </c>
      <c r="L955">
        <v>3</v>
      </c>
      <c r="M955">
        <v>3</v>
      </c>
      <c r="N955">
        <v>3</v>
      </c>
      <c r="O955">
        <v>0</v>
      </c>
      <c r="P955">
        <v>0</v>
      </c>
      <c r="Q955">
        <v>0</v>
      </c>
      <c r="R955">
        <v>0</v>
      </c>
      <c r="S955">
        <v>5</v>
      </c>
      <c r="T955">
        <v>2</v>
      </c>
      <c r="U955">
        <v>2</v>
      </c>
      <c r="V955">
        <v>1</v>
      </c>
      <c r="W955">
        <v>4</v>
      </c>
      <c r="X955">
        <v>4</v>
      </c>
      <c r="Y955">
        <v>1</v>
      </c>
      <c r="Z955">
        <v>1</v>
      </c>
    </row>
    <row r="956" spans="1:26" x14ac:dyDescent="0.35">
      <c r="A956">
        <v>1528</v>
      </c>
      <c r="B956" t="s">
        <v>866</v>
      </c>
      <c r="C956">
        <v>100</v>
      </c>
      <c r="D956">
        <v>100</v>
      </c>
      <c r="E956">
        <v>100</v>
      </c>
      <c r="F956">
        <v>100</v>
      </c>
      <c r="G956">
        <v>100</v>
      </c>
      <c r="H956">
        <v>100</v>
      </c>
      <c r="I956">
        <v>100</v>
      </c>
      <c r="J956">
        <v>100</v>
      </c>
      <c r="K956">
        <v>100</v>
      </c>
      <c r="L956">
        <v>100</v>
      </c>
      <c r="M956">
        <v>100</v>
      </c>
      <c r="N956">
        <v>100</v>
      </c>
      <c r="O956">
        <v>0</v>
      </c>
      <c r="P956">
        <v>0</v>
      </c>
      <c r="Q956">
        <v>0</v>
      </c>
      <c r="R956">
        <v>0</v>
      </c>
      <c r="S956">
        <v>165</v>
      </c>
      <c r="T956">
        <v>162</v>
      </c>
      <c r="U956">
        <v>170</v>
      </c>
      <c r="V956">
        <v>165</v>
      </c>
      <c r="W956">
        <v>164</v>
      </c>
      <c r="X956">
        <v>162</v>
      </c>
      <c r="Y956">
        <v>164</v>
      </c>
      <c r="Z956">
        <v>168</v>
      </c>
    </row>
    <row r="957" spans="1:26" x14ac:dyDescent="0.35">
      <c r="A957">
        <v>1529</v>
      </c>
      <c r="B957" t="s">
        <v>866</v>
      </c>
      <c r="C957">
        <v>100</v>
      </c>
      <c r="D957">
        <v>100</v>
      </c>
      <c r="E957">
        <v>100</v>
      </c>
      <c r="F957">
        <v>100</v>
      </c>
      <c r="G957">
        <v>100</v>
      </c>
      <c r="H957">
        <v>100</v>
      </c>
      <c r="I957">
        <v>100</v>
      </c>
      <c r="J957">
        <v>100</v>
      </c>
      <c r="K957">
        <v>100</v>
      </c>
      <c r="L957">
        <v>100</v>
      </c>
      <c r="M957">
        <v>100</v>
      </c>
      <c r="N957">
        <v>100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</row>
    <row r="958" spans="1:26" x14ac:dyDescent="0.35">
      <c r="A958">
        <v>1530</v>
      </c>
      <c r="B958" t="s">
        <v>866</v>
      </c>
      <c r="C958">
        <v>100</v>
      </c>
      <c r="D958">
        <v>100</v>
      </c>
      <c r="E958">
        <v>100</v>
      </c>
      <c r="F958">
        <v>100</v>
      </c>
      <c r="G958">
        <v>100</v>
      </c>
      <c r="H958">
        <v>100</v>
      </c>
      <c r="I958">
        <v>100</v>
      </c>
      <c r="J958">
        <v>100</v>
      </c>
      <c r="K958">
        <v>100</v>
      </c>
      <c r="L958">
        <v>100</v>
      </c>
      <c r="M958">
        <v>100</v>
      </c>
      <c r="N958">
        <v>100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183</v>
      </c>
      <c r="V958">
        <v>185</v>
      </c>
      <c r="W958">
        <v>185</v>
      </c>
      <c r="X958">
        <v>186</v>
      </c>
      <c r="Y958">
        <v>186</v>
      </c>
      <c r="Z958">
        <v>188</v>
      </c>
    </row>
    <row r="959" spans="1:26" x14ac:dyDescent="0.35">
      <c r="A959">
        <v>1531</v>
      </c>
      <c r="B959" t="s">
        <v>867</v>
      </c>
      <c r="C959">
        <v>100</v>
      </c>
      <c r="D959">
        <v>100</v>
      </c>
      <c r="E959">
        <v>100</v>
      </c>
      <c r="F959">
        <v>100</v>
      </c>
      <c r="G959">
        <v>100</v>
      </c>
      <c r="H959">
        <v>100</v>
      </c>
      <c r="I959">
        <v>100</v>
      </c>
      <c r="J959">
        <v>100</v>
      </c>
      <c r="K959">
        <v>100</v>
      </c>
      <c r="L959">
        <v>100</v>
      </c>
      <c r="M959">
        <v>100</v>
      </c>
      <c r="N959">
        <v>100</v>
      </c>
      <c r="O959">
        <v>0</v>
      </c>
      <c r="P959">
        <v>0</v>
      </c>
      <c r="Q959">
        <v>0</v>
      </c>
      <c r="R959">
        <v>0</v>
      </c>
      <c r="S959">
        <v>124</v>
      </c>
      <c r="T959">
        <v>118</v>
      </c>
      <c r="U959">
        <v>149</v>
      </c>
      <c r="V959">
        <v>148</v>
      </c>
      <c r="W959">
        <v>151</v>
      </c>
      <c r="X959">
        <v>150</v>
      </c>
      <c r="Y959">
        <v>151</v>
      </c>
      <c r="Z959">
        <v>152</v>
      </c>
    </row>
    <row r="960" spans="1:26" x14ac:dyDescent="0.35">
      <c r="A960">
        <v>1532</v>
      </c>
      <c r="B960" t="s">
        <v>869</v>
      </c>
      <c r="C960">
        <v>8</v>
      </c>
      <c r="D960">
        <v>8</v>
      </c>
      <c r="E960">
        <v>8</v>
      </c>
      <c r="F960">
        <v>8</v>
      </c>
      <c r="G960">
        <v>8</v>
      </c>
      <c r="H960">
        <v>8</v>
      </c>
      <c r="I960">
        <v>8</v>
      </c>
      <c r="J960">
        <v>8</v>
      </c>
      <c r="K960">
        <v>8</v>
      </c>
      <c r="L960">
        <v>8</v>
      </c>
      <c r="M960">
        <v>8</v>
      </c>
      <c r="N960">
        <v>8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7</v>
      </c>
      <c r="U960">
        <v>6</v>
      </c>
      <c r="V960">
        <v>4</v>
      </c>
      <c r="W960">
        <v>7</v>
      </c>
      <c r="X960">
        <v>6</v>
      </c>
      <c r="Y960">
        <v>6</v>
      </c>
      <c r="Z960">
        <v>13</v>
      </c>
    </row>
    <row r="961" spans="1:26" x14ac:dyDescent="0.35">
      <c r="A961">
        <v>1533</v>
      </c>
      <c r="B961" t="s">
        <v>869</v>
      </c>
      <c r="C961">
        <v>8</v>
      </c>
      <c r="D961">
        <v>8</v>
      </c>
      <c r="E961">
        <v>8</v>
      </c>
      <c r="F961">
        <v>8</v>
      </c>
      <c r="G961">
        <v>8</v>
      </c>
      <c r="H961">
        <v>8</v>
      </c>
      <c r="I961">
        <v>8</v>
      </c>
      <c r="J961">
        <v>8</v>
      </c>
      <c r="K961">
        <v>8</v>
      </c>
      <c r="L961">
        <v>8</v>
      </c>
      <c r="M961">
        <v>8</v>
      </c>
      <c r="N961">
        <v>8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7</v>
      </c>
      <c r="U961">
        <v>8</v>
      </c>
      <c r="V961">
        <v>3</v>
      </c>
      <c r="W961">
        <v>12</v>
      </c>
      <c r="X961">
        <v>5</v>
      </c>
      <c r="Y961">
        <v>5</v>
      </c>
      <c r="Z961">
        <v>5</v>
      </c>
    </row>
    <row r="962" spans="1:26" x14ac:dyDescent="0.35">
      <c r="A962">
        <v>1534</v>
      </c>
      <c r="B962" t="s">
        <v>870</v>
      </c>
      <c r="C962">
        <v>3</v>
      </c>
      <c r="D962">
        <v>3</v>
      </c>
      <c r="E962">
        <v>3</v>
      </c>
      <c r="F962">
        <v>3</v>
      </c>
      <c r="G962">
        <v>3</v>
      </c>
      <c r="H962">
        <v>5</v>
      </c>
      <c r="I962">
        <v>3</v>
      </c>
      <c r="J962">
        <v>3</v>
      </c>
      <c r="K962">
        <v>3</v>
      </c>
      <c r="L962">
        <v>3</v>
      </c>
      <c r="M962">
        <v>3</v>
      </c>
      <c r="N962">
        <v>3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2</v>
      </c>
      <c r="U962">
        <v>2</v>
      </c>
      <c r="V962">
        <v>1</v>
      </c>
      <c r="W962">
        <v>1</v>
      </c>
      <c r="X962">
        <v>1</v>
      </c>
      <c r="Y962">
        <v>1</v>
      </c>
      <c r="Z962">
        <v>1</v>
      </c>
    </row>
    <row r="963" spans="1:26" x14ac:dyDescent="0.35">
      <c r="A963">
        <v>1535</v>
      </c>
      <c r="B963" t="s">
        <v>870</v>
      </c>
      <c r="C963">
        <v>3</v>
      </c>
      <c r="D963">
        <v>3</v>
      </c>
      <c r="E963">
        <v>3</v>
      </c>
      <c r="F963">
        <v>3</v>
      </c>
      <c r="G963">
        <v>3</v>
      </c>
      <c r="H963">
        <v>5</v>
      </c>
      <c r="I963">
        <v>3</v>
      </c>
      <c r="J963">
        <v>3</v>
      </c>
      <c r="K963">
        <v>3</v>
      </c>
      <c r="L963">
        <v>3</v>
      </c>
      <c r="M963">
        <v>3</v>
      </c>
      <c r="N963">
        <v>3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3</v>
      </c>
      <c r="U963">
        <v>1</v>
      </c>
      <c r="V963">
        <v>1</v>
      </c>
      <c r="W963">
        <v>1</v>
      </c>
      <c r="X963">
        <v>1</v>
      </c>
      <c r="Y963">
        <v>1</v>
      </c>
      <c r="Z963">
        <v>1</v>
      </c>
    </row>
    <row r="964" spans="1:26" x14ac:dyDescent="0.35">
      <c r="A964">
        <v>1536</v>
      </c>
      <c r="B964" t="s">
        <v>870</v>
      </c>
      <c r="C964">
        <v>3</v>
      </c>
      <c r="D964">
        <v>3</v>
      </c>
      <c r="E964">
        <v>3</v>
      </c>
      <c r="F964">
        <v>3</v>
      </c>
      <c r="G964">
        <v>3</v>
      </c>
      <c r="H964">
        <v>5</v>
      </c>
      <c r="I964">
        <v>3</v>
      </c>
      <c r="J964">
        <v>3</v>
      </c>
      <c r="K964">
        <v>3</v>
      </c>
      <c r="L964">
        <v>3</v>
      </c>
      <c r="M964">
        <v>3</v>
      </c>
      <c r="N964">
        <v>3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3</v>
      </c>
      <c r="U964">
        <v>2</v>
      </c>
      <c r="V964">
        <v>2</v>
      </c>
      <c r="W964">
        <v>1</v>
      </c>
      <c r="X964">
        <v>1</v>
      </c>
      <c r="Y964">
        <v>2</v>
      </c>
      <c r="Z964">
        <v>2</v>
      </c>
    </row>
    <row r="965" spans="1:26" x14ac:dyDescent="0.35">
      <c r="A965">
        <v>1537</v>
      </c>
      <c r="B965" t="s">
        <v>870</v>
      </c>
      <c r="C965">
        <v>3</v>
      </c>
      <c r="D965">
        <v>3</v>
      </c>
      <c r="E965">
        <v>3</v>
      </c>
      <c r="F965">
        <v>3</v>
      </c>
      <c r="G965">
        <v>3</v>
      </c>
      <c r="H965">
        <v>5</v>
      </c>
      <c r="I965">
        <v>3</v>
      </c>
      <c r="J965">
        <v>3</v>
      </c>
      <c r="K965">
        <v>3</v>
      </c>
      <c r="L965">
        <v>3</v>
      </c>
      <c r="M965">
        <v>3</v>
      </c>
      <c r="N965">
        <v>3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2</v>
      </c>
      <c r="U965">
        <v>2</v>
      </c>
      <c r="V965">
        <v>1</v>
      </c>
      <c r="W965">
        <v>1</v>
      </c>
      <c r="X965">
        <v>1</v>
      </c>
      <c r="Y965">
        <v>1</v>
      </c>
      <c r="Z965">
        <v>1</v>
      </c>
    </row>
    <row r="966" spans="1:26" x14ac:dyDescent="0.35">
      <c r="A966">
        <v>1538</v>
      </c>
      <c r="B966" t="s">
        <v>870</v>
      </c>
      <c r="C966">
        <v>3</v>
      </c>
      <c r="D966">
        <v>3</v>
      </c>
      <c r="E966">
        <v>3</v>
      </c>
      <c r="F966">
        <v>3</v>
      </c>
      <c r="G966">
        <v>3</v>
      </c>
      <c r="H966">
        <v>5</v>
      </c>
      <c r="I966">
        <v>3</v>
      </c>
      <c r="J966">
        <v>3</v>
      </c>
      <c r="K966">
        <v>3</v>
      </c>
      <c r="L966">
        <v>3</v>
      </c>
      <c r="M966">
        <v>3</v>
      </c>
      <c r="N966">
        <v>3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2</v>
      </c>
      <c r="U966">
        <v>2</v>
      </c>
      <c r="V966">
        <v>1</v>
      </c>
      <c r="W966">
        <v>1</v>
      </c>
      <c r="X966">
        <v>1</v>
      </c>
      <c r="Y966">
        <v>1</v>
      </c>
      <c r="Z966">
        <v>1</v>
      </c>
    </row>
    <row r="967" spans="1:26" x14ac:dyDescent="0.35">
      <c r="A967">
        <v>1539</v>
      </c>
      <c r="B967" t="s">
        <v>871</v>
      </c>
      <c r="C967">
        <v>1167</v>
      </c>
      <c r="D967">
        <v>-518</v>
      </c>
      <c r="E967">
        <v>-9818</v>
      </c>
      <c r="F967">
        <v>-3868</v>
      </c>
      <c r="G967">
        <v>8576</v>
      </c>
      <c r="H967">
        <v>11781</v>
      </c>
      <c r="I967">
        <v>-18226</v>
      </c>
      <c r="J967">
        <v>-20520</v>
      </c>
      <c r="K967">
        <v>-18130</v>
      </c>
      <c r="L967">
        <v>-9220</v>
      </c>
      <c r="M967">
        <v>-20113</v>
      </c>
      <c r="N967">
        <v>-15229</v>
      </c>
      <c r="O967">
        <v>38494</v>
      </c>
      <c r="P967">
        <v>6600</v>
      </c>
      <c r="Q967">
        <v>1649</v>
      </c>
      <c r="R967">
        <v>-15555</v>
      </c>
      <c r="S967">
        <v>-37954</v>
      </c>
      <c r="T967">
        <v>82809</v>
      </c>
      <c r="U967">
        <v>19111</v>
      </c>
      <c r="V967">
        <v>14610</v>
      </c>
      <c r="W967">
        <v>27370</v>
      </c>
      <c r="X967">
        <v>33986</v>
      </c>
      <c r="Y967">
        <v>52218</v>
      </c>
      <c r="Z967">
        <v>30939</v>
      </c>
    </row>
    <row r="968" spans="1:26" x14ac:dyDescent="0.35">
      <c r="A968">
        <v>1540</v>
      </c>
      <c r="B968" t="s">
        <v>866</v>
      </c>
      <c r="C968">
        <v>100</v>
      </c>
      <c r="D968">
        <v>100</v>
      </c>
      <c r="E968">
        <v>100</v>
      </c>
      <c r="F968">
        <v>100</v>
      </c>
      <c r="G968">
        <v>100</v>
      </c>
      <c r="H968">
        <v>100</v>
      </c>
      <c r="I968">
        <v>100</v>
      </c>
      <c r="J968">
        <v>100</v>
      </c>
      <c r="K968">
        <v>100</v>
      </c>
      <c r="L968">
        <v>100</v>
      </c>
      <c r="M968">
        <v>100</v>
      </c>
      <c r="N968">
        <v>100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</row>
    <row r="969" spans="1:26" x14ac:dyDescent="0.35">
      <c r="A969">
        <v>1541</v>
      </c>
      <c r="B969" t="s">
        <v>870</v>
      </c>
      <c r="C969">
        <v>3</v>
      </c>
      <c r="D969">
        <v>3</v>
      </c>
      <c r="E969">
        <v>3</v>
      </c>
      <c r="F969">
        <v>3</v>
      </c>
      <c r="G969">
        <v>3</v>
      </c>
      <c r="H969">
        <v>3</v>
      </c>
      <c r="I969">
        <v>3</v>
      </c>
      <c r="J969">
        <v>3</v>
      </c>
      <c r="K969">
        <v>3</v>
      </c>
      <c r="L969">
        <v>3</v>
      </c>
      <c r="M969">
        <v>3</v>
      </c>
      <c r="N969">
        <v>3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3</v>
      </c>
      <c r="V969">
        <v>1</v>
      </c>
      <c r="W969">
        <v>1</v>
      </c>
      <c r="X969">
        <v>1</v>
      </c>
      <c r="Y969">
        <v>1</v>
      </c>
      <c r="Z969">
        <v>1</v>
      </c>
    </row>
    <row r="970" spans="1:26" x14ac:dyDescent="0.35">
      <c r="A970">
        <v>1542</v>
      </c>
      <c r="B970" t="s">
        <v>754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8</v>
      </c>
      <c r="J970">
        <v>8</v>
      </c>
      <c r="K970">
        <v>8</v>
      </c>
      <c r="L970">
        <v>8</v>
      </c>
      <c r="M970">
        <v>8</v>
      </c>
      <c r="N970">
        <v>8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2</v>
      </c>
      <c r="V970">
        <v>8</v>
      </c>
      <c r="W970">
        <v>6</v>
      </c>
      <c r="X970">
        <v>3</v>
      </c>
      <c r="Y970">
        <v>4</v>
      </c>
      <c r="Z970">
        <v>7</v>
      </c>
    </row>
    <row r="971" spans="1:26" x14ac:dyDescent="0.35">
      <c r="A971">
        <v>1543</v>
      </c>
      <c r="B971" t="s">
        <v>624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13</v>
      </c>
      <c r="J971">
        <v>12</v>
      </c>
      <c r="K971">
        <v>11</v>
      </c>
      <c r="L971">
        <v>11</v>
      </c>
      <c r="M971">
        <v>13</v>
      </c>
      <c r="N971">
        <v>11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7</v>
      </c>
      <c r="V971">
        <v>9</v>
      </c>
      <c r="W971">
        <v>16</v>
      </c>
      <c r="X971">
        <v>6</v>
      </c>
      <c r="Y971">
        <v>4</v>
      </c>
      <c r="Z971">
        <v>5</v>
      </c>
    </row>
    <row r="972" spans="1:26" x14ac:dyDescent="0.35">
      <c r="A972">
        <v>1544</v>
      </c>
      <c r="B972" t="s">
        <v>872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20</v>
      </c>
      <c r="J972">
        <v>111</v>
      </c>
      <c r="K972">
        <v>213</v>
      </c>
      <c r="L972">
        <v>214</v>
      </c>
      <c r="M972">
        <v>197</v>
      </c>
      <c r="N972">
        <v>199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23</v>
      </c>
      <c r="V972">
        <v>124</v>
      </c>
      <c r="W972">
        <v>233</v>
      </c>
      <c r="X972">
        <v>238</v>
      </c>
      <c r="Y972">
        <v>219</v>
      </c>
      <c r="Z972">
        <v>223</v>
      </c>
    </row>
    <row r="973" spans="1:26" x14ac:dyDescent="0.35">
      <c r="A973">
        <v>1545</v>
      </c>
      <c r="B973" t="s">
        <v>873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95</v>
      </c>
      <c r="K973">
        <v>95</v>
      </c>
      <c r="L973">
        <v>95</v>
      </c>
      <c r="M973">
        <v>95</v>
      </c>
      <c r="N973">
        <v>95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180</v>
      </c>
      <c r="W973">
        <v>162</v>
      </c>
      <c r="X973">
        <v>160</v>
      </c>
      <c r="Y973">
        <v>140</v>
      </c>
      <c r="Z973">
        <v>151</v>
      </c>
    </row>
    <row r="974" spans="1:26" x14ac:dyDescent="0.35">
      <c r="A974">
        <v>1546</v>
      </c>
      <c r="B974" t="s">
        <v>874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100</v>
      </c>
      <c r="J974">
        <v>99</v>
      </c>
      <c r="K974">
        <v>99</v>
      </c>
      <c r="L974">
        <v>99</v>
      </c>
      <c r="M974">
        <v>99</v>
      </c>
      <c r="N974">
        <v>99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200</v>
      </c>
      <c r="W974">
        <v>200</v>
      </c>
      <c r="X974">
        <v>200</v>
      </c>
      <c r="Y974">
        <v>200</v>
      </c>
      <c r="Z974">
        <v>200</v>
      </c>
    </row>
    <row r="975" spans="1:26" x14ac:dyDescent="0.35">
      <c r="A975">
        <v>1547</v>
      </c>
      <c r="B975" t="s">
        <v>589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7</v>
      </c>
      <c r="K975">
        <v>7</v>
      </c>
      <c r="L975">
        <v>7</v>
      </c>
      <c r="M975">
        <v>7</v>
      </c>
      <c r="N975">
        <v>7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20</v>
      </c>
      <c r="W975">
        <v>5</v>
      </c>
      <c r="X975">
        <v>11</v>
      </c>
      <c r="Y975">
        <v>8</v>
      </c>
      <c r="Z975">
        <v>5</v>
      </c>
    </row>
    <row r="976" spans="1:26" x14ac:dyDescent="0.35">
      <c r="A976">
        <v>1548</v>
      </c>
      <c r="B976" t="s">
        <v>590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37</v>
      </c>
      <c r="K976">
        <v>37</v>
      </c>
      <c r="L976">
        <v>37</v>
      </c>
      <c r="M976">
        <v>37</v>
      </c>
      <c r="N976">
        <v>37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28</v>
      </c>
      <c r="W976">
        <v>53</v>
      </c>
      <c r="X976">
        <v>51</v>
      </c>
      <c r="Y976">
        <v>40</v>
      </c>
      <c r="Z976">
        <v>56</v>
      </c>
    </row>
    <row r="977" spans="1:26" x14ac:dyDescent="0.35">
      <c r="A977">
        <v>1549</v>
      </c>
      <c r="B977" t="s">
        <v>591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112</v>
      </c>
      <c r="K977">
        <v>107</v>
      </c>
      <c r="L977">
        <v>118</v>
      </c>
      <c r="M977">
        <v>107</v>
      </c>
      <c r="N977">
        <v>102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132</v>
      </c>
      <c r="W977">
        <v>123</v>
      </c>
      <c r="X977">
        <v>135</v>
      </c>
      <c r="Y977">
        <v>120</v>
      </c>
      <c r="Z977">
        <v>100</v>
      </c>
    </row>
    <row r="978" spans="1:26" x14ac:dyDescent="0.35">
      <c r="A978">
        <v>1550</v>
      </c>
      <c r="B978" t="s">
        <v>755</v>
      </c>
      <c r="C978">
        <v>1230</v>
      </c>
      <c r="D978">
        <v>1230</v>
      </c>
      <c r="E978">
        <v>1230</v>
      </c>
      <c r="F978">
        <v>1230</v>
      </c>
      <c r="G978">
        <v>1230</v>
      </c>
      <c r="H978">
        <v>1230</v>
      </c>
      <c r="I978">
        <v>0</v>
      </c>
      <c r="J978">
        <v>0</v>
      </c>
      <c r="K978">
        <v>615</v>
      </c>
      <c r="L978">
        <v>922</v>
      </c>
      <c r="M978">
        <v>1230</v>
      </c>
      <c r="N978">
        <v>1230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204</v>
      </c>
      <c r="X978">
        <v>450</v>
      </c>
      <c r="Y978">
        <v>576</v>
      </c>
      <c r="Z978">
        <v>0</v>
      </c>
    </row>
    <row r="979" spans="1:26" x14ac:dyDescent="0.35">
      <c r="A979">
        <v>1551</v>
      </c>
      <c r="B979" t="s">
        <v>755</v>
      </c>
      <c r="C979">
        <v>1230</v>
      </c>
      <c r="D979">
        <v>1230</v>
      </c>
      <c r="E979">
        <v>1230</v>
      </c>
      <c r="F979">
        <v>1230</v>
      </c>
      <c r="G979">
        <v>1230</v>
      </c>
      <c r="H979">
        <v>1230</v>
      </c>
      <c r="I979">
        <v>0</v>
      </c>
      <c r="J979">
        <v>0</v>
      </c>
      <c r="K979">
        <v>615</v>
      </c>
      <c r="L979">
        <v>922</v>
      </c>
      <c r="M979">
        <v>1230</v>
      </c>
      <c r="N979">
        <v>1230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634</v>
      </c>
      <c r="W979">
        <v>0</v>
      </c>
      <c r="X979">
        <v>0</v>
      </c>
      <c r="Y979">
        <v>0</v>
      </c>
      <c r="Z979">
        <v>70</v>
      </c>
    </row>
    <row r="980" spans="1:26" x14ac:dyDescent="0.35">
      <c r="A980">
        <v>1552</v>
      </c>
      <c r="B980" t="s">
        <v>631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295</v>
      </c>
      <c r="K980">
        <v>295</v>
      </c>
      <c r="L980">
        <v>295</v>
      </c>
      <c r="M980">
        <v>295</v>
      </c>
      <c r="N980">
        <v>295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185</v>
      </c>
      <c r="X980">
        <v>144</v>
      </c>
      <c r="Y980">
        <v>132</v>
      </c>
      <c r="Z980">
        <v>643</v>
      </c>
    </row>
    <row r="981" spans="1:26" x14ac:dyDescent="0.35">
      <c r="A981">
        <v>1553</v>
      </c>
      <c r="B981" t="s">
        <v>631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149</v>
      </c>
      <c r="K981">
        <v>149</v>
      </c>
      <c r="L981">
        <v>149</v>
      </c>
      <c r="M981">
        <v>149</v>
      </c>
      <c r="N981">
        <v>149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211</v>
      </c>
      <c r="X981">
        <v>0</v>
      </c>
      <c r="Y981">
        <v>92</v>
      </c>
      <c r="Z981">
        <v>295</v>
      </c>
    </row>
    <row r="982" spans="1:26" x14ac:dyDescent="0.35">
      <c r="A982">
        <v>1554</v>
      </c>
      <c r="B982" t="s">
        <v>357</v>
      </c>
      <c r="C982">
        <v>9020</v>
      </c>
      <c r="D982">
        <v>9020</v>
      </c>
      <c r="E982">
        <v>9020</v>
      </c>
      <c r="F982">
        <v>9020</v>
      </c>
      <c r="G982">
        <v>9020</v>
      </c>
      <c r="H982">
        <v>9020</v>
      </c>
      <c r="I982">
        <v>0</v>
      </c>
      <c r="J982">
        <v>0</v>
      </c>
      <c r="K982">
        <v>4510</v>
      </c>
      <c r="L982">
        <v>6765</v>
      </c>
      <c r="M982">
        <v>9020</v>
      </c>
      <c r="N982">
        <v>9020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490</v>
      </c>
      <c r="X982">
        <v>7179</v>
      </c>
      <c r="Y982">
        <v>2000</v>
      </c>
      <c r="Z982">
        <v>3110</v>
      </c>
    </row>
    <row r="983" spans="1:26" x14ac:dyDescent="0.35">
      <c r="A983">
        <v>1555</v>
      </c>
      <c r="B983" t="s">
        <v>357</v>
      </c>
      <c r="C983">
        <v>9020</v>
      </c>
      <c r="D983">
        <v>9020</v>
      </c>
      <c r="E983">
        <v>9020</v>
      </c>
      <c r="F983">
        <v>9020</v>
      </c>
      <c r="G983">
        <v>9020</v>
      </c>
      <c r="H983">
        <v>9020</v>
      </c>
      <c r="I983">
        <v>0</v>
      </c>
      <c r="J983">
        <v>0</v>
      </c>
      <c r="K983">
        <v>4510</v>
      </c>
      <c r="L983">
        <v>6765</v>
      </c>
      <c r="M983">
        <v>9020</v>
      </c>
      <c r="N983">
        <v>9020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100</v>
      </c>
      <c r="X983">
        <v>0</v>
      </c>
      <c r="Y983">
        <v>0</v>
      </c>
      <c r="Z983">
        <v>0</v>
      </c>
    </row>
    <row r="984" spans="1:26" x14ac:dyDescent="0.35">
      <c r="A984">
        <v>1556</v>
      </c>
      <c r="B984" t="s">
        <v>591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115</v>
      </c>
      <c r="K984">
        <v>110</v>
      </c>
      <c r="L984">
        <v>121</v>
      </c>
      <c r="M984">
        <v>107</v>
      </c>
      <c r="N984">
        <v>102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96</v>
      </c>
      <c r="W984">
        <v>69</v>
      </c>
      <c r="X984">
        <v>105</v>
      </c>
      <c r="Y984">
        <v>117</v>
      </c>
      <c r="Z984">
        <v>47</v>
      </c>
    </row>
    <row r="985" spans="1:26" x14ac:dyDescent="0.35">
      <c r="A985">
        <v>1557</v>
      </c>
      <c r="B985" t="s">
        <v>590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45</v>
      </c>
      <c r="K985">
        <v>45</v>
      </c>
      <c r="L985">
        <v>15</v>
      </c>
      <c r="M985">
        <v>45</v>
      </c>
      <c r="N985">
        <v>45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1</v>
      </c>
      <c r="W985">
        <v>20</v>
      </c>
      <c r="X985">
        <v>12</v>
      </c>
      <c r="Y985">
        <v>25</v>
      </c>
      <c r="Z985">
        <v>25</v>
      </c>
    </row>
    <row r="986" spans="1:26" x14ac:dyDescent="0.35">
      <c r="A986">
        <v>1558</v>
      </c>
      <c r="B986" t="s">
        <v>589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7</v>
      </c>
      <c r="K986">
        <v>7</v>
      </c>
      <c r="L986">
        <v>7</v>
      </c>
      <c r="M986">
        <v>7</v>
      </c>
      <c r="N986">
        <v>7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22</v>
      </c>
      <c r="W986">
        <v>12</v>
      </c>
      <c r="X986">
        <v>13</v>
      </c>
      <c r="Y986">
        <v>12</v>
      </c>
      <c r="Z986">
        <v>13</v>
      </c>
    </row>
    <row r="987" spans="1:26" x14ac:dyDescent="0.35">
      <c r="A987">
        <v>1559</v>
      </c>
      <c r="B987" t="s">
        <v>875</v>
      </c>
      <c r="C987">
        <v>4</v>
      </c>
      <c r="D987">
        <v>4</v>
      </c>
      <c r="E987">
        <v>4</v>
      </c>
      <c r="F987">
        <v>4</v>
      </c>
      <c r="G987">
        <v>4</v>
      </c>
      <c r="H987">
        <v>4</v>
      </c>
      <c r="I987">
        <v>4</v>
      </c>
      <c r="J987">
        <v>4</v>
      </c>
      <c r="K987">
        <v>4</v>
      </c>
      <c r="L987">
        <v>4</v>
      </c>
      <c r="M987">
        <v>4</v>
      </c>
      <c r="N987">
        <v>4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</row>
    <row r="988" spans="1:26" x14ac:dyDescent="0.35">
      <c r="A988">
        <v>1560</v>
      </c>
      <c r="B988" t="s">
        <v>876</v>
      </c>
      <c r="C988">
        <v>4</v>
      </c>
      <c r="D988">
        <v>4</v>
      </c>
      <c r="E988">
        <v>4</v>
      </c>
      <c r="F988">
        <v>4</v>
      </c>
      <c r="G988">
        <v>4</v>
      </c>
      <c r="H988">
        <v>4</v>
      </c>
      <c r="I988">
        <v>4</v>
      </c>
      <c r="J988">
        <v>4</v>
      </c>
      <c r="K988">
        <v>4</v>
      </c>
      <c r="L988">
        <v>4</v>
      </c>
      <c r="M988">
        <v>4</v>
      </c>
      <c r="N988">
        <v>4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</row>
    <row r="989" spans="1:26" x14ac:dyDescent="0.35">
      <c r="A989">
        <v>1561</v>
      </c>
      <c r="B989" t="s">
        <v>877</v>
      </c>
      <c r="C989">
        <v>4</v>
      </c>
      <c r="D989">
        <v>4</v>
      </c>
      <c r="E989">
        <v>4</v>
      </c>
      <c r="F989">
        <v>4</v>
      </c>
      <c r="G989">
        <v>4</v>
      </c>
      <c r="H989">
        <v>4</v>
      </c>
      <c r="I989">
        <v>4</v>
      </c>
      <c r="J989">
        <v>4</v>
      </c>
      <c r="K989">
        <v>4</v>
      </c>
      <c r="L989">
        <v>4</v>
      </c>
      <c r="M989">
        <v>4</v>
      </c>
      <c r="N989">
        <v>4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</row>
    <row r="990" spans="1:26" x14ac:dyDescent="0.35">
      <c r="A990">
        <v>1576</v>
      </c>
      <c r="B990" t="s">
        <v>945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921453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893094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5"/>
  <dimension ref="A1:Z1022"/>
  <sheetViews>
    <sheetView workbookViewId="0">
      <selection activeCell="A25" sqref="A25"/>
    </sheetView>
  </sheetViews>
  <sheetFormatPr baseColWidth="10" defaultRowHeight="14.5" x14ac:dyDescent="0.35"/>
  <cols>
    <col min="1" max="1" width="14.453125" bestFit="1" customWidth="1"/>
    <col min="2" max="2" width="81.1796875" customWidth="1"/>
    <col min="3" max="3" width="10" bestFit="1" customWidth="1"/>
    <col min="4" max="4" width="9.54296875" bestFit="1" customWidth="1"/>
    <col min="5" max="5" width="10" bestFit="1" customWidth="1"/>
    <col min="6" max="6" width="9.453125" bestFit="1" customWidth="1"/>
    <col min="7" max="7" width="10.26953125" bestFit="1" customWidth="1"/>
    <col min="8" max="8" width="9.453125" bestFit="1" customWidth="1"/>
    <col min="9" max="9" width="8.81640625" bestFit="1" customWidth="1"/>
    <col min="10" max="11" width="9.7265625" bestFit="1" customWidth="1"/>
    <col min="12" max="12" width="9.26953125" bestFit="1" customWidth="1"/>
    <col min="13" max="13" width="9.81640625" bestFit="1" customWidth="1"/>
    <col min="14" max="14" width="9.1796875" bestFit="1" customWidth="1"/>
    <col min="15" max="15" width="8.81640625" bestFit="1" customWidth="1"/>
    <col min="16" max="16" width="8.453125" bestFit="1" customWidth="1"/>
    <col min="17" max="17" width="8.81640625" bestFit="1" customWidth="1"/>
    <col min="18" max="18" width="8.26953125" bestFit="1" customWidth="1"/>
    <col min="19" max="19" width="9.1796875" bestFit="1" customWidth="1"/>
    <col min="20" max="20" width="8.26953125" bestFit="1" customWidth="1"/>
    <col min="21" max="21" width="8" bestFit="1" customWidth="1"/>
    <col min="22" max="23" width="8.54296875" bestFit="1" customWidth="1"/>
    <col min="24" max="24" width="8.1796875" bestFit="1" customWidth="1"/>
    <col min="25" max="25" width="8.7265625" bestFit="1" customWidth="1"/>
    <col min="26" max="26" width="8" bestFit="1" customWidth="1"/>
  </cols>
  <sheetData>
    <row r="1" spans="1:26" x14ac:dyDescent="0.35">
      <c r="A1" t="s">
        <v>0</v>
      </c>
      <c r="B1" t="s">
        <v>1</v>
      </c>
      <c r="C1" t="s">
        <v>56</v>
      </c>
      <c r="D1" t="s">
        <v>57</v>
      </c>
      <c r="E1" t="s">
        <v>58</v>
      </c>
      <c r="F1" t="s">
        <v>59</v>
      </c>
      <c r="G1" t="s">
        <v>60</v>
      </c>
      <c r="H1" t="s">
        <v>61</v>
      </c>
      <c r="I1" t="s">
        <v>62</v>
      </c>
      <c r="J1" t="s">
        <v>63</v>
      </c>
      <c r="K1" t="s">
        <v>64</v>
      </c>
      <c r="L1" t="s">
        <v>65</v>
      </c>
      <c r="M1" t="s">
        <v>66</v>
      </c>
      <c r="N1" t="s">
        <v>67</v>
      </c>
      <c r="O1" t="s">
        <v>68</v>
      </c>
      <c r="P1" t="s">
        <v>69</v>
      </c>
      <c r="Q1" t="s">
        <v>70</v>
      </c>
      <c r="R1" t="s">
        <v>71</v>
      </c>
      <c r="S1" t="s">
        <v>72</v>
      </c>
      <c r="T1" t="s">
        <v>73</v>
      </c>
      <c r="U1" t="s">
        <v>74</v>
      </c>
      <c r="V1" t="s">
        <v>75</v>
      </c>
      <c r="W1" t="s">
        <v>76</v>
      </c>
      <c r="X1" t="s">
        <v>77</v>
      </c>
      <c r="Y1" t="s">
        <v>78</v>
      </c>
      <c r="Z1" t="s">
        <v>79</v>
      </c>
    </row>
    <row r="2" spans="1:26" x14ac:dyDescent="0.35">
      <c r="A2">
        <v>1</v>
      </c>
      <c r="B2" t="s">
        <v>300</v>
      </c>
      <c r="C2">
        <v>3638</v>
      </c>
      <c r="D2">
        <v>4244</v>
      </c>
      <c r="E2">
        <v>4850</v>
      </c>
      <c r="F2">
        <v>5457</v>
      </c>
      <c r="G2">
        <v>5457</v>
      </c>
      <c r="H2">
        <v>5457</v>
      </c>
      <c r="I2">
        <v>5457</v>
      </c>
      <c r="J2">
        <v>5457</v>
      </c>
      <c r="K2">
        <v>6063</v>
      </c>
      <c r="L2">
        <v>5457</v>
      </c>
      <c r="M2">
        <v>5457</v>
      </c>
      <c r="N2">
        <v>3638</v>
      </c>
      <c r="O2">
        <v>3364</v>
      </c>
      <c r="P2">
        <v>2465</v>
      </c>
      <c r="Q2">
        <v>5248</v>
      </c>
      <c r="R2">
        <v>4855</v>
      </c>
      <c r="S2">
        <v>3588</v>
      </c>
      <c r="T2">
        <v>6189</v>
      </c>
      <c r="U2">
        <v>5336</v>
      </c>
      <c r="V2">
        <v>4649</v>
      </c>
      <c r="W2">
        <v>5667</v>
      </c>
      <c r="X2">
        <v>2983</v>
      </c>
      <c r="Y2">
        <v>6755</v>
      </c>
      <c r="Z2">
        <v>9158</v>
      </c>
    </row>
    <row r="3" spans="1:26" x14ac:dyDescent="0.35">
      <c r="A3">
        <v>2</v>
      </c>
      <c r="B3" t="s">
        <v>301</v>
      </c>
      <c r="C3">
        <v>3063</v>
      </c>
      <c r="D3">
        <v>3573</v>
      </c>
      <c r="E3">
        <v>4084</v>
      </c>
      <c r="F3">
        <v>4594</v>
      </c>
      <c r="G3">
        <v>4594</v>
      </c>
      <c r="H3">
        <v>4594</v>
      </c>
      <c r="I3">
        <v>4594</v>
      </c>
      <c r="J3">
        <v>4594</v>
      </c>
      <c r="K3">
        <v>5105</v>
      </c>
      <c r="L3">
        <v>4594</v>
      </c>
      <c r="M3">
        <v>4594</v>
      </c>
      <c r="N3">
        <v>3063</v>
      </c>
      <c r="O3">
        <v>2198</v>
      </c>
      <c r="P3">
        <v>1898</v>
      </c>
      <c r="Q3">
        <v>4152</v>
      </c>
      <c r="R3">
        <v>6510</v>
      </c>
      <c r="S3">
        <v>4002</v>
      </c>
      <c r="T3">
        <v>3510</v>
      </c>
      <c r="U3">
        <v>5423</v>
      </c>
      <c r="V3">
        <v>2428</v>
      </c>
      <c r="W3">
        <v>4901</v>
      </c>
      <c r="X3">
        <v>7092</v>
      </c>
      <c r="Y3">
        <v>3714</v>
      </c>
      <c r="Z3">
        <v>6171</v>
      </c>
    </row>
    <row r="4" spans="1:26" x14ac:dyDescent="0.35">
      <c r="A4">
        <v>3</v>
      </c>
      <c r="B4" t="s">
        <v>302</v>
      </c>
      <c r="C4">
        <v>575</v>
      </c>
      <c r="D4">
        <v>671</v>
      </c>
      <c r="E4">
        <v>766</v>
      </c>
      <c r="F4">
        <v>863</v>
      </c>
      <c r="G4">
        <v>863</v>
      </c>
      <c r="H4">
        <v>863</v>
      </c>
      <c r="I4">
        <v>863</v>
      </c>
      <c r="J4">
        <v>863</v>
      </c>
      <c r="K4">
        <v>958</v>
      </c>
      <c r="L4">
        <v>863</v>
      </c>
      <c r="M4">
        <v>863</v>
      </c>
      <c r="N4">
        <v>575</v>
      </c>
      <c r="O4">
        <v>1166</v>
      </c>
      <c r="P4">
        <v>567</v>
      </c>
      <c r="Q4">
        <v>1097</v>
      </c>
      <c r="R4">
        <v>-1655</v>
      </c>
      <c r="S4">
        <v>-414</v>
      </c>
      <c r="T4">
        <v>2679</v>
      </c>
      <c r="U4">
        <v>-87</v>
      </c>
      <c r="V4">
        <v>2221</v>
      </c>
      <c r="W4">
        <v>767</v>
      </c>
      <c r="X4">
        <v>-4110</v>
      </c>
      <c r="Y4">
        <v>3041</v>
      </c>
      <c r="Z4">
        <v>2987</v>
      </c>
    </row>
    <row r="5" spans="1:26" x14ac:dyDescent="0.35">
      <c r="A5">
        <v>4</v>
      </c>
      <c r="B5" t="s">
        <v>303</v>
      </c>
      <c r="C5">
        <v>651</v>
      </c>
      <c r="D5">
        <v>760</v>
      </c>
      <c r="E5">
        <v>869</v>
      </c>
      <c r="F5">
        <v>977</v>
      </c>
      <c r="G5">
        <v>977</v>
      </c>
      <c r="H5">
        <v>977</v>
      </c>
      <c r="I5">
        <v>977</v>
      </c>
      <c r="J5">
        <v>977</v>
      </c>
      <c r="K5">
        <v>1086</v>
      </c>
      <c r="L5">
        <v>977</v>
      </c>
      <c r="M5">
        <v>977</v>
      </c>
      <c r="N5">
        <v>651</v>
      </c>
      <c r="O5">
        <v>855</v>
      </c>
      <c r="P5">
        <v>474</v>
      </c>
      <c r="Q5">
        <v>536</v>
      </c>
      <c r="R5">
        <v>1653</v>
      </c>
      <c r="S5">
        <v>505</v>
      </c>
      <c r="T5">
        <v>530</v>
      </c>
      <c r="U5">
        <v>335</v>
      </c>
      <c r="V5">
        <v>474</v>
      </c>
      <c r="W5">
        <v>1050</v>
      </c>
      <c r="X5">
        <v>1224</v>
      </c>
      <c r="Y5">
        <v>1193</v>
      </c>
      <c r="Z5">
        <v>548</v>
      </c>
    </row>
    <row r="6" spans="1:26" x14ac:dyDescent="0.35">
      <c r="A6">
        <v>5</v>
      </c>
      <c r="B6" t="s">
        <v>304</v>
      </c>
      <c r="C6">
        <v>2473</v>
      </c>
      <c r="D6">
        <v>2885</v>
      </c>
      <c r="E6">
        <v>3298</v>
      </c>
      <c r="F6">
        <v>3710</v>
      </c>
      <c r="G6">
        <v>3710</v>
      </c>
      <c r="H6">
        <v>3710</v>
      </c>
      <c r="I6">
        <v>3710</v>
      </c>
      <c r="J6">
        <v>3710</v>
      </c>
      <c r="K6">
        <v>4122</v>
      </c>
      <c r="L6">
        <v>3710</v>
      </c>
      <c r="M6">
        <v>3710</v>
      </c>
      <c r="N6">
        <v>2473</v>
      </c>
      <c r="O6">
        <v>1021</v>
      </c>
      <c r="P6">
        <v>2732</v>
      </c>
      <c r="Q6">
        <v>2573</v>
      </c>
      <c r="R6">
        <v>1243</v>
      </c>
      <c r="S6">
        <v>2635</v>
      </c>
      <c r="T6">
        <v>3347</v>
      </c>
      <c r="U6">
        <v>2652</v>
      </c>
      <c r="V6">
        <v>1925</v>
      </c>
      <c r="W6">
        <v>1099</v>
      </c>
      <c r="X6">
        <v>3337</v>
      </c>
      <c r="Y6">
        <v>3074</v>
      </c>
      <c r="Z6">
        <v>5640</v>
      </c>
    </row>
    <row r="7" spans="1:26" x14ac:dyDescent="0.35">
      <c r="A7">
        <v>6</v>
      </c>
      <c r="B7" t="s">
        <v>305</v>
      </c>
      <c r="C7">
        <v>-1822</v>
      </c>
      <c r="D7">
        <v>-2125</v>
      </c>
      <c r="E7">
        <v>-2429</v>
      </c>
      <c r="F7">
        <v>-2733</v>
      </c>
      <c r="G7">
        <v>-2733</v>
      </c>
      <c r="H7">
        <v>-2733</v>
      </c>
      <c r="I7">
        <v>-2733</v>
      </c>
      <c r="J7">
        <v>-2733</v>
      </c>
      <c r="K7">
        <v>-3036</v>
      </c>
      <c r="L7">
        <v>-2733</v>
      </c>
      <c r="M7">
        <v>-2733</v>
      </c>
      <c r="N7">
        <v>-1822</v>
      </c>
      <c r="O7">
        <v>-166</v>
      </c>
      <c r="P7">
        <v>-2258</v>
      </c>
      <c r="Q7">
        <v>-2038</v>
      </c>
      <c r="R7">
        <v>410</v>
      </c>
      <c r="S7">
        <v>-2130</v>
      </c>
      <c r="T7">
        <v>-2817</v>
      </c>
      <c r="U7">
        <v>-2317</v>
      </c>
      <c r="V7">
        <v>-1451</v>
      </c>
      <c r="W7">
        <v>-49</v>
      </c>
      <c r="X7">
        <v>-2113</v>
      </c>
      <c r="Y7">
        <v>-1880</v>
      </c>
      <c r="Z7">
        <v>-5093</v>
      </c>
    </row>
    <row r="8" spans="1:26" x14ac:dyDescent="0.35">
      <c r="A8">
        <v>7</v>
      </c>
      <c r="B8" t="s">
        <v>306</v>
      </c>
      <c r="C8">
        <v>1512</v>
      </c>
      <c r="D8">
        <v>1764</v>
      </c>
      <c r="E8">
        <v>2016</v>
      </c>
      <c r="F8">
        <v>2268</v>
      </c>
      <c r="G8">
        <v>2268</v>
      </c>
      <c r="H8">
        <v>2268</v>
      </c>
      <c r="I8">
        <v>2268</v>
      </c>
      <c r="J8">
        <v>2268</v>
      </c>
      <c r="K8">
        <v>2520</v>
      </c>
      <c r="L8">
        <v>2268</v>
      </c>
      <c r="M8">
        <v>2268</v>
      </c>
      <c r="N8">
        <v>1512</v>
      </c>
      <c r="O8">
        <v>700</v>
      </c>
      <c r="P8">
        <v>1207</v>
      </c>
      <c r="Q8">
        <v>2806</v>
      </c>
      <c r="R8">
        <v>1030</v>
      </c>
      <c r="S8">
        <v>1601</v>
      </c>
      <c r="T8">
        <v>3558</v>
      </c>
      <c r="U8">
        <v>2550</v>
      </c>
      <c r="V8">
        <v>846</v>
      </c>
      <c r="W8">
        <v>1847</v>
      </c>
      <c r="X8">
        <v>1636</v>
      </c>
      <c r="Y8">
        <v>2163</v>
      </c>
      <c r="Z8">
        <v>437</v>
      </c>
    </row>
    <row r="9" spans="1:26" x14ac:dyDescent="0.35">
      <c r="A9">
        <v>8</v>
      </c>
      <c r="B9" t="s">
        <v>307</v>
      </c>
      <c r="C9">
        <v>1191</v>
      </c>
      <c r="D9">
        <v>1389</v>
      </c>
      <c r="E9">
        <v>1588</v>
      </c>
      <c r="F9">
        <v>1786</v>
      </c>
      <c r="G9">
        <v>1786</v>
      </c>
      <c r="H9">
        <v>1786</v>
      </c>
      <c r="I9">
        <v>1786</v>
      </c>
      <c r="J9">
        <v>1786</v>
      </c>
      <c r="K9">
        <v>1984</v>
      </c>
      <c r="L9">
        <v>1786</v>
      </c>
      <c r="M9">
        <v>1786</v>
      </c>
      <c r="N9">
        <v>1191</v>
      </c>
      <c r="O9">
        <v>832</v>
      </c>
      <c r="P9">
        <v>842</v>
      </c>
      <c r="Q9">
        <v>1494</v>
      </c>
      <c r="R9">
        <v>3604</v>
      </c>
      <c r="S9">
        <v>2603</v>
      </c>
      <c r="T9">
        <v>457</v>
      </c>
      <c r="U9">
        <v>1214</v>
      </c>
      <c r="V9">
        <v>150</v>
      </c>
      <c r="W9">
        <v>687</v>
      </c>
      <c r="X9">
        <v>225</v>
      </c>
      <c r="Y9">
        <v>1760</v>
      </c>
      <c r="Z9">
        <v>1713</v>
      </c>
    </row>
    <row r="10" spans="1:26" x14ac:dyDescent="0.35">
      <c r="A10">
        <v>9</v>
      </c>
      <c r="B10" t="s">
        <v>308</v>
      </c>
      <c r="C10">
        <v>321</v>
      </c>
      <c r="D10">
        <v>375</v>
      </c>
      <c r="E10">
        <v>428</v>
      </c>
      <c r="F10">
        <v>482</v>
      </c>
      <c r="G10">
        <v>482</v>
      </c>
      <c r="H10">
        <v>482</v>
      </c>
      <c r="I10">
        <v>482</v>
      </c>
      <c r="J10">
        <v>482</v>
      </c>
      <c r="K10">
        <v>536</v>
      </c>
      <c r="L10">
        <v>482</v>
      </c>
      <c r="M10">
        <v>482</v>
      </c>
      <c r="N10">
        <v>321</v>
      </c>
      <c r="O10">
        <v>-132</v>
      </c>
      <c r="P10">
        <v>365</v>
      </c>
      <c r="Q10">
        <v>1312</v>
      </c>
      <c r="R10">
        <v>-2574</v>
      </c>
      <c r="S10">
        <v>-1003</v>
      </c>
      <c r="T10">
        <v>3101</v>
      </c>
      <c r="U10">
        <v>1336</v>
      </c>
      <c r="V10">
        <v>696</v>
      </c>
      <c r="W10">
        <v>1161</v>
      </c>
      <c r="X10">
        <v>1411</v>
      </c>
      <c r="Y10">
        <v>403</v>
      </c>
      <c r="Z10">
        <v>-1276</v>
      </c>
    </row>
    <row r="11" spans="1:26" x14ac:dyDescent="0.35">
      <c r="A11">
        <v>10</v>
      </c>
      <c r="B11" t="s">
        <v>312</v>
      </c>
      <c r="C11">
        <v>9393</v>
      </c>
      <c r="D11">
        <v>10959</v>
      </c>
      <c r="E11">
        <v>12525</v>
      </c>
      <c r="F11">
        <v>14090</v>
      </c>
      <c r="G11">
        <v>14090</v>
      </c>
      <c r="H11">
        <v>14090</v>
      </c>
      <c r="I11">
        <v>14090</v>
      </c>
      <c r="J11">
        <v>14090</v>
      </c>
      <c r="K11">
        <v>15658</v>
      </c>
      <c r="L11">
        <v>14090</v>
      </c>
      <c r="M11">
        <v>14090</v>
      </c>
      <c r="N11">
        <v>9393</v>
      </c>
      <c r="O11">
        <v>7110</v>
      </c>
      <c r="P11">
        <v>11296</v>
      </c>
      <c r="Q11">
        <v>10338</v>
      </c>
      <c r="R11">
        <v>9889</v>
      </c>
      <c r="S11">
        <v>12737</v>
      </c>
      <c r="T11">
        <v>14951</v>
      </c>
      <c r="U11">
        <v>12505</v>
      </c>
      <c r="V11">
        <v>12710</v>
      </c>
      <c r="W11">
        <v>14276</v>
      </c>
      <c r="X11">
        <v>8559</v>
      </c>
      <c r="Y11">
        <v>14293</v>
      </c>
      <c r="Z11">
        <v>13686</v>
      </c>
    </row>
    <row r="12" spans="1:26" x14ac:dyDescent="0.35">
      <c r="A12">
        <v>11</v>
      </c>
      <c r="B12" t="s">
        <v>313</v>
      </c>
      <c r="C12">
        <v>7450</v>
      </c>
      <c r="D12">
        <v>8690</v>
      </c>
      <c r="E12">
        <v>9934</v>
      </c>
      <c r="F12">
        <v>11174</v>
      </c>
      <c r="G12">
        <v>11174</v>
      </c>
      <c r="H12">
        <v>11174</v>
      </c>
      <c r="I12">
        <v>11174</v>
      </c>
      <c r="J12">
        <v>11174</v>
      </c>
      <c r="K12">
        <v>12416</v>
      </c>
      <c r="L12">
        <v>11174</v>
      </c>
      <c r="M12">
        <v>11174</v>
      </c>
      <c r="N12">
        <v>7450</v>
      </c>
      <c r="O12">
        <v>4289</v>
      </c>
      <c r="P12">
        <v>5754</v>
      </c>
      <c r="Q12">
        <v>9568</v>
      </c>
      <c r="R12">
        <v>13556</v>
      </c>
      <c r="S12">
        <v>10282</v>
      </c>
      <c r="T12">
        <v>9053</v>
      </c>
      <c r="U12">
        <v>12284</v>
      </c>
      <c r="V12">
        <v>5736</v>
      </c>
      <c r="W12">
        <v>8588</v>
      </c>
      <c r="X12">
        <v>12003</v>
      </c>
      <c r="Y12">
        <v>10876</v>
      </c>
      <c r="Z12">
        <v>15243</v>
      </c>
    </row>
    <row r="13" spans="1:26" x14ac:dyDescent="0.35">
      <c r="A13">
        <v>12</v>
      </c>
      <c r="B13" t="s">
        <v>314</v>
      </c>
      <c r="C13">
        <v>432099</v>
      </c>
      <c r="D13">
        <v>370491</v>
      </c>
      <c r="E13">
        <v>399406</v>
      </c>
      <c r="F13">
        <v>472553</v>
      </c>
      <c r="G13">
        <v>400661</v>
      </c>
      <c r="H13">
        <v>411659</v>
      </c>
      <c r="I13">
        <v>423447</v>
      </c>
      <c r="J13">
        <v>403989</v>
      </c>
      <c r="K13">
        <v>414451</v>
      </c>
      <c r="L13">
        <v>440826</v>
      </c>
      <c r="M13">
        <v>429366</v>
      </c>
      <c r="N13">
        <v>422531</v>
      </c>
      <c r="O13">
        <v>448665</v>
      </c>
      <c r="P13">
        <v>414903</v>
      </c>
      <c r="Q13">
        <v>426004</v>
      </c>
      <c r="R13">
        <v>402092</v>
      </c>
      <c r="S13">
        <v>402123</v>
      </c>
      <c r="T13">
        <v>401048</v>
      </c>
      <c r="U13">
        <v>405213</v>
      </c>
      <c r="V13">
        <v>381396</v>
      </c>
      <c r="W13">
        <v>397957</v>
      </c>
      <c r="X13">
        <v>434919</v>
      </c>
      <c r="Y13">
        <v>397024</v>
      </c>
      <c r="Z13">
        <v>408574</v>
      </c>
    </row>
    <row r="14" spans="1:26" x14ac:dyDescent="0.35">
      <c r="A14">
        <v>13</v>
      </c>
      <c r="B14" t="s">
        <v>315</v>
      </c>
      <c r="C14">
        <v>171365</v>
      </c>
      <c r="D14">
        <v>154051</v>
      </c>
      <c r="E14">
        <v>145742</v>
      </c>
      <c r="F14">
        <v>174122</v>
      </c>
      <c r="G14">
        <v>152609</v>
      </c>
      <c r="H14">
        <v>169242</v>
      </c>
      <c r="I14">
        <v>154046</v>
      </c>
      <c r="J14">
        <v>145342</v>
      </c>
      <c r="K14">
        <v>150421</v>
      </c>
      <c r="L14">
        <v>148629</v>
      </c>
      <c r="M14">
        <v>150213</v>
      </c>
      <c r="N14">
        <v>160609</v>
      </c>
      <c r="O14">
        <v>199139</v>
      </c>
      <c r="P14">
        <v>156533</v>
      </c>
      <c r="Q14">
        <v>183997</v>
      </c>
      <c r="R14">
        <v>165878</v>
      </c>
      <c r="S14">
        <v>162856</v>
      </c>
      <c r="T14">
        <v>172339</v>
      </c>
      <c r="U14">
        <v>154092</v>
      </c>
      <c r="V14">
        <v>149928</v>
      </c>
      <c r="W14">
        <v>163719</v>
      </c>
      <c r="X14">
        <v>163879</v>
      </c>
      <c r="Y14">
        <v>160083</v>
      </c>
      <c r="Z14">
        <v>166276</v>
      </c>
    </row>
    <row r="15" spans="1:26" x14ac:dyDescent="0.35">
      <c r="A15">
        <v>14</v>
      </c>
      <c r="B15" t="s">
        <v>316</v>
      </c>
      <c r="C15">
        <v>125584</v>
      </c>
      <c r="D15">
        <v>102862</v>
      </c>
      <c r="E15">
        <v>101435</v>
      </c>
      <c r="F15">
        <v>131107</v>
      </c>
      <c r="G15">
        <v>109136</v>
      </c>
      <c r="H15">
        <v>107612</v>
      </c>
      <c r="I15">
        <v>129198</v>
      </c>
      <c r="J15">
        <v>106919</v>
      </c>
      <c r="K15">
        <v>110612</v>
      </c>
      <c r="L15">
        <v>122409</v>
      </c>
      <c r="M15">
        <v>114637</v>
      </c>
      <c r="N15">
        <v>116593</v>
      </c>
      <c r="O15">
        <v>122517</v>
      </c>
      <c r="P15">
        <v>106822</v>
      </c>
      <c r="Q15">
        <v>119665</v>
      </c>
      <c r="R15">
        <v>115294</v>
      </c>
      <c r="S15">
        <v>103172</v>
      </c>
      <c r="T15">
        <v>108063</v>
      </c>
      <c r="U15">
        <v>124812</v>
      </c>
      <c r="V15">
        <v>110576</v>
      </c>
      <c r="W15">
        <v>106474</v>
      </c>
      <c r="X15">
        <v>123622</v>
      </c>
      <c r="Y15">
        <v>110889</v>
      </c>
      <c r="Z15">
        <v>114137</v>
      </c>
    </row>
    <row r="16" spans="1:26" x14ac:dyDescent="0.35">
      <c r="A16">
        <v>15</v>
      </c>
      <c r="B16" t="s">
        <v>318</v>
      </c>
      <c r="C16">
        <v>36010</v>
      </c>
      <c r="D16">
        <v>43211</v>
      </c>
      <c r="E16">
        <v>50413</v>
      </c>
      <c r="F16">
        <v>50413</v>
      </c>
      <c r="G16">
        <v>64816</v>
      </c>
      <c r="H16">
        <v>64816</v>
      </c>
      <c r="I16">
        <v>72018</v>
      </c>
      <c r="J16">
        <v>72018</v>
      </c>
      <c r="K16">
        <v>72018</v>
      </c>
      <c r="L16">
        <v>64816</v>
      </c>
      <c r="M16">
        <v>64816</v>
      </c>
      <c r="N16">
        <v>64816</v>
      </c>
      <c r="O16">
        <v>17505</v>
      </c>
      <c r="P16">
        <v>45175</v>
      </c>
      <c r="Q16">
        <v>48871</v>
      </c>
      <c r="R16">
        <v>44048</v>
      </c>
      <c r="S16">
        <v>52853</v>
      </c>
      <c r="T16">
        <v>38717</v>
      </c>
      <c r="U16">
        <v>73965</v>
      </c>
      <c r="V16">
        <v>115840</v>
      </c>
      <c r="W16">
        <v>61994</v>
      </c>
      <c r="X16">
        <v>53421</v>
      </c>
      <c r="Y16">
        <v>99397</v>
      </c>
      <c r="Z16">
        <v>184521</v>
      </c>
    </row>
    <row r="17" spans="1:26" x14ac:dyDescent="0.35">
      <c r="A17">
        <v>16</v>
      </c>
      <c r="B17" t="s">
        <v>319</v>
      </c>
      <c r="C17">
        <v>63803</v>
      </c>
      <c r="D17">
        <v>80564</v>
      </c>
      <c r="E17">
        <v>89324</v>
      </c>
      <c r="F17">
        <v>89324</v>
      </c>
      <c r="G17">
        <v>118847</v>
      </c>
      <c r="H17">
        <v>114847</v>
      </c>
      <c r="I17">
        <v>127606</v>
      </c>
      <c r="J17">
        <v>131606</v>
      </c>
      <c r="K17">
        <v>127606</v>
      </c>
      <c r="L17">
        <v>114847</v>
      </c>
      <c r="M17">
        <v>114847</v>
      </c>
      <c r="N17">
        <v>114847</v>
      </c>
      <c r="O17">
        <v>20367</v>
      </c>
      <c r="P17">
        <v>71021</v>
      </c>
      <c r="Q17">
        <v>149658</v>
      </c>
      <c r="R17">
        <v>134627</v>
      </c>
      <c r="S17">
        <v>65137</v>
      </c>
      <c r="T17">
        <v>111275</v>
      </c>
      <c r="U17">
        <v>209164</v>
      </c>
      <c r="V17">
        <v>294318</v>
      </c>
      <c r="W17">
        <v>177685</v>
      </c>
      <c r="X17">
        <v>77269</v>
      </c>
      <c r="Y17">
        <v>176842</v>
      </c>
      <c r="Z17">
        <v>240337</v>
      </c>
    </row>
    <row r="18" spans="1:26" x14ac:dyDescent="0.35">
      <c r="A18">
        <v>17</v>
      </c>
      <c r="B18" t="s">
        <v>320</v>
      </c>
      <c r="C18">
        <v>10200</v>
      </c>
      <c r="D18">
        <v>10200</v>
      </c>
      <c r="E18">
        <v>10200</v>
      </c>
      <c r="F18">
        <v>10200</v>
      </c>
      <c r="G18">
        <v>10200</v>
      </c>
      <c r="H18">
        <v>10200</v>
      </c>
      <c r="I18">
        <v>10200</v>
      </c>
      <c r="J18">
        <v>10200</v>
      </c>
      <c r="K18">
        <v>10200</v>
      </c>
      <c r="L18">
        <v>10200</v>
      </c>
      <c r="M18">
        <v>10200</v>
      </c>
      <c r="N18">
        <v>10200</v>
      </c>
      <c r="O18">
        <v>10200</v>
      </c>
      <c r="P18">
        <v>10200</v>
      </c>
      <c r="Q18">
        <v>10200</v>
      </c>
      <c r="R18">
        <v>10200</v>
      </c>
      <c r="S18">
        <v>10200</v>
      </c>
      <c r="T18">
        <v>10200</v>
      </c>
      <c r="U18">
        <v>10200</v>
      </c>
      <c r="V18">
        <v>10200</v>
      </c>
      <c r="W18">
        <v>10200</v>
      </c>
      <c r="X18">
        <v>10200</v>
      </c>
      <c r="Y18">
        <v>10200</v>
      </c>
      <c r="Z18">
        <v>10200</v>
      </c>
    </row>
    <row r="19" spans="1:26" x14ac:dyDescent="0.35">
      <c r="A19">
        <v>18</v>
      </c>
      <c r="B19" t="s">
        <v>322</v>
      </c>
      <c r="C19">
        <v>890487</v>
      </c>
      <c r="D19">
        <v>818742</v>
      </c>
      <c r="E19">
        <v>855037</v>
      </c>
      <c r="F19">
        <v>992539</v>
      </c>
      <c r="G19">
        <v>926770</v>
      </c>
      <c r="H19">
        <v>951837</v>
      </c>
      <c r="I19">
        <v>995411</v>
      </c>
      <c r="J19">
        <v>953653</v>
      </c>
      <c r="K19">
        <v>971288</v>
      </c>
      <c r="L19">
        <v>992507</v>
      </c>
      <c r="M19">
        <v>989397</v>
      </c>
      <c r="N19">
        <v>990405</v>
      </c>
      <c r="O19">
        <v>872859</v>
      </c>
      <c r="P19">
        <v>859124</v>
      </c>
      <c r="Q19">
        <v>1005431</v>
      </c>
      <c r="R19">
        <v>948381</v>
      </c>
      <c r="S19">
        <v>863662</v>
      </c>
      <c r="T19">
        <v>905132</v>
      </c>
      <c r="U19">
        <v>1049981</v>
      </c>
      <c r="V19">
        <v>1139655</v>
      </c>
      <c r="W19">
        <v>999813</v>
      </c>
      <c r="X19">
        <v>947697</v>
      </c>
      <c r="Y19">
        <v>1050825</v>
      </c>
      <c r="Z19">
        <v>1211116</v>
      </c>
    </row>
    <row r="20" spans="1:26" x14ac:dyDescent="0.35">
      <c r="A20">
        <v>19</v>
      </c>
      <c r="B20" t="s">
        <v>323</v>
      </c>
      <c r="C20">
        <v>45051</v>
      </c>
      <c r="D20">
        <v>56756</v>
      </c>
      <c r="E20">
        <v>62062</v>
      </c>
      <c r="F20">
        <v>62733</v>
      </c>
      <c r="G20">
        <v>82276</v>
      </c>
      <c r="H20">
        <v>79747</v>
      </c>
      <c r="I20">
        <v>88252</v>
      </c>
      <c r="J20">
        <v>92122</v>
      </c>
      <c r="K20">
        <v>89592</v>
      </c>
      <c r="L20">
        <v>82426</v>
      </c>
      <c r="M20">
        <v>83097</v>
      </c>
      <c r="N20">
        <v>83767</v>
      </c>
      <c r="O20">
        <v>15242</v>
      </c>
      <c r="P20">
        <v>43564</v>
      </c>
      <c r="Q20">
        <v>77624</v>
      </c>
      <c r="R20">
        <v>90965</v>
      </c>
      <c r="S20">
        <v>42581</v>
      </c>
      <c r="T20">
        <v>71365</v>
      </c>
      <c r="U20">
        <v>101492</v>
      </c>
      <c r="V20">
        <v>207549</v>
      </c>
      <c r="W20">
        <v>120155</v>
      </c>
      <c r="X20">
        <v>53250</v>
      </c>
      <c r="Y20">
        <v>161708</v>
      </c>
      <c r="Z20">
        <v>125348</v>
      </c>
    </row>
    <row r="21" spans="1:26" x14ac:dyDescent="0.35">
      <c r="A21">
        <v>20</v>
      </c>
      <c r="B21" t="s">
        <v>324</v>
      </c>
      <c r="C21">
        <v>165151</v>
      </c>
      <c r="D21">
        <v>204381</v>
      </c>
      <c r="E21">
        <v>196380</v>
      </c>
      <c r="F21">
        <v>202681</v>
      </c>
      <c r="G21">
        <v>246058</v>
      </c>
      <c r="H21">
        <v>224677</v>
      </c>
      <c r="I21">
        <v>235462</v>
      </c>
      <c r="J21">
        <v>262278</v>
      </c>
      <c r="K21">
        <v>243008</v>
      </c>
      <c r="L21">
        <v>229687</v>
      </c>
      <c r="M21">
        <v>255872</v>
      </c>
      <c r="N21">
        <v>215119</v>
      </c>
      <c r="O21">
        <v>172493</v>
      </c>
      <c r="P21">
        <v>206471</v>
      </c>
      <c r="Q21">
        <v>187379</v>
      </c>
      <c r="R21">
        <v>209716</v>
      </c>
      <c r="S21">
        <v>210246</v>
      </c>
      <c r="T21">
        <v>209155</v>
      </c>
      <c r="U21">
        <v>221806</v>
      </c>
      <c r="V21">
        <v>270714</v>
      </c>
      <c r="W21">
        <v>236195</v>
      </c>
      <c r="X21">
        <v>206012</v>
      </c>
      <c r="Y21">
        <v>294249</v>
      </c>
      <c r="Z21">
        <v>202534</v>
      </c>
    </row>
    <row r="22" spans="1:26" x14ac:dyDescent="0.35">
      <c r="A22">
        <v>21</v>
      </c>
      <c r="B22" t="s">
        <v>325</v>
      </c>
      <c r="C22">
        <v>679734</v>
      </c>
      <c r="D22">
        <v>557054</v>
      </c>
      <c r="E22">
        <v>596044</v>
      </c>
      <c r="F22">
        <v>726574</v>
      </c>
      <c r="G22">
        <v>597885</v>
      </c>
      <c r="H22">
        <v>646862</v>
      </c>
      <c r="I22">
        <v>671146</v>
      </c>
      <c r="J22">
        <v>598702</v>
      </c>
      <c r="K22">
        <v>638137</v>
      </c>
      <c r="L22">
        <v>679843</v>
      </c>
      <c r="M22">
        <v>649877</v>
      </c>
      <c r="N22">
        <v>690968</v>
      </c>
      <c r="O22">
        <v>685124</v>
      </c>
      <c r="P22">
        <v>609088</v>
      </c>
      <c r="Q22">
        <v>740428</v>
      </c>
      <c r="R22">
        <v>647700</v>
      </c>
      <c r="S22">
        <v>610835</v>
      </c>
      <c r="T22">
        <v>624612</v>
      </c>
      <c r="U22">
        <v>726684</v>
      </c>
      <c r="V22">
        <v>661392</v>
      </c>
      <c r="W22">
        <v>643463</v>
      </c>
      <c r="X22">
        <v>688435</v>
      </c>
      <c r="Y22">
        <v>594868</v>
      </c>
      <c r="Z22">
        <v>883234</v>
      </c>
    </row>
    <row r="23" spans="1:26" x14ac:dyDescent="0.35">
      <c r="A23">
        <v>22</v>
      </c>
      <c r="B23" t="s">
        <v>326</v>
      </c>
      <c r="C23">
        <v>264375</v>
      </c>
      <c r="D23">
        <v>298356</v>
      </c>
      <c r="E23">
        <v>306392</v>
      </c>
      <c r="F23">
        <v>306534</v>
      </c>
      <c r="G23">
        <v>304971</v>
      </c>
      <c r="H23">
        <v>300175</v>
      </c>
      <c r="I23">
        <v>284026</v>
      </c>
      <c r="J23">
        <v>277302</v>
      </c>
      <c r="K23">
        <v>294328</v>
      </c>
      <c r="L23">
        <v>288537</v>
      </c>
      <c r="M23">
        <v>288550</v>
      </c>
      <c r="N23">
        <v>279395</v>
      </c>
      <c r="O23">
        <v>270414</v>
      </c>
      <c r="P23">
        <v>277720</v>
      </c>
      <c r="Q23">
        <v>296625</v>
      </c>
      <c r="R23">
        <v>293132</v>
      </c>
      <c r="S23">
        <v>315526</v>
      </c>
      <c r="T23">
        <v>304112</v>
      </c>
      <c r="U23">
        <v>291272</v>
      </c>
      <c r="V23">
        <v>280126</v>
      </c>
      <c r="W23">
        <v>294298</v>
      </c>
      <c r="X23">
        <v>267841</v>
      </c>
      <c r="Y23">
        <v>300759</v>
      </c>
      <c r="Z23">
        <v>303217</v>
      </c>
    </row>
    <row r="24" spans="1:26" x14ac:dyDescent="0.35">
      <c r="A24">
        <v>23</v>
      </c>
      <c r="B24" t="s">
        <v>327</v>
      </c>
      <c r="C24">
        <v>41400</v>
      </c>
      <c r="D24">
        <v>43074</v>
      </c>
      <c r="E24">
        <v>42897</v>
      </c>
      <c r="F24">
        <v>41963</v>
      </c>
      <c r="G24">
        <v>43333</v>
      </c>
      <c r="H24">
        <v>42342</v>
      </c>
      <c r="I24">
        <v>45934</v>
      </c>
      <c r="J24">
        <v>43134</v>
      </c>
      <c r="K24">
        <v>42165</v>
      </c>
      <c r="L24">
        <v>46724</v>
      </c>
      <c r="M24">
        <v>45726</v>
      </c>
      <c r="N24">
        <v>45900</v>
      </c>
      <c r="O24">
        <v>37426</v>
      </c>
      <c r="P24">
        <v>41957</v>
      </c>
      <c r="Q24">
        <v>36438</v>
      </c>
      <c r="R24">
        <v>36960</v>
      </c>
      <c r="S24">
        <v>38725</v>
      </c>
      <c r="T24">
        <v>38959</v>
      </c>
      <c r="U24">
        <v>37421</v>
      </c>
      <c r="V24">
        <v>38243</v>
      </c>
      <c r="W24">
        <v>42903</v>
      </c>
      <c r="X24">
        <v>42413</v>
      </c>
      <c r="Y24">
        <v>45484</v>
      </c>
      <c r="Z24">
        <v>37770</v>
      </c>
    </row>
    <row r="25" spans="1:26" x14ac:dyDescent="0.35">
      <c r="A25">
        <v>24</v>
      </c>
      <c r="B25" t="s">
        <v>328</v>
      </c>
      <c r="C25">
        <v>177439</v>
      </c>
      <c r="D25">
        <v>171063</v>
      </c>
      <c r="E25">
        <v>176144</v>
      </c>
      <c r="F25">
        <v>187672</v>
      </c>
      <c r="G25">
        <v>185188</v>
      </c>
      <c r="H25">
        <v>178202</v>
      </c>
      <c r="I25">
        <v>169887</v>
      </c>
      <c r="J25">
        <v>171485</v>
      </c>
      <c r="K25">
        <v>171873</v>
      </c>
      <c r="L25">
        <v>176372</v>
      </c>
      <c r="M25">
        <v>167343</v>
      </c>
      <c r="N25">
        <v>166106</v>
      </c>
      <c r="O25">
        <v>173706</v>
      </c>
      <c r="P25">
        <v>165210</v>
      </c>
      <c r="Q25">
        <v>160448</v>
      </c>
      <c r="R25">
        <v>175896</v>
      </c>
      <c r="S25">
        <v>175740</v>
      </c>
      <c r="T25">
        <v>181298</v>
      </c>
      <c r="U25">
        <v>175800</v>
      </c>
      <c r="V25">
        <v>163161</v>
      </c>
      <c r="W25">
        <v>168261</v>
      </c>
      <c r="X25">
        <v>174988</v>
      </c>
      <c r="Y25">
        <v>179315</v>
      </c>
      <c r="Z25">
        <v>164462</v>
      </c>
    </row>
    <row r="26" spans="1:26" x14ac:dyDescent="0.35">
      <c r="A26">
        <v>25</v>
      </c>
      <c r="B26" t="s">
        <v>329</v>
      </c>
      <c r="C26">
        <v>483214</v>
      </c>
      <c r="D26">
        <v>512493</v>
      </c>
      <c r="E26">
        <v>525433</v>
      </c>
      <c r="F26">
        <v>536169</v>
      </c>
      <c r="G26">
        <v>533492</v>
      </c>
      <c r="H26">
        <v>520719</v>
      </c>
      <c r="I26">
        <v>499847</v>
      </c>
      <c r="J26">
        <v>491921</v>
      </c>
      <c r="K26">
        <v>508366</v>
      </c>
      <c r="L26">
        <v>511633</v>
      </c>
      <c r="M26">
        <v>501619</v>
      </c>
      <c r="N26">
        <v>491401</v>
      </c>
      <c r="O26">
        <v>481546</v>
      </c>
      <c r="P26">
        <v>487334</v>
      </c>
      <c r="Q26">
        <v>493511</v>
      </c>
      <c r="R26">
        <v>509825</v>
      </c>
      <c r="S26">
        <v>532737</v>
      </c>
      <c r="T26">
        <v>524904</v>
      </c>
      <c r="U26">
        <v>505082</v>
      </c>
      <c r="V26">
        <v>482134</v>
      </c>
      <c r="W26">
        <v>506305</v>
      </c>
      <c r="X26">
        <v>486087</v>
      </c>
      <c r="Y26">
        <v>526392</v>
      </c>
      <c r="Z26">
        <v>506270</v>
      </c>
    </row>
    <row r="27" spans="1:26" x14ac:dyDescent="0.35">
      <c r="A27">
        <v>26</v>
      </c>
      <c r="B27" t="s">
        <v>330</v>
      </c>
      <c r="C27">
        <v>196520</v>
      </c>
      <c r="D27">
        <v>44561</v>
      </c>
      <c r="E27">
        <v>70611</v>
      </c>
      <c r="F27">
        <v>190405</v>
      </c>
      <c r="G27">
        <v>64393</v>
      </c>
      <c r="H27">
        <v>126143</v>
      </c>
      <c r="I27">
        <v>171299</v>
      </c>
      <c r="J27">
        <v>106781</v>
      </c>
      <c r="K27">
        <v>129771</v>
      </c>
      <c r="L27">
        <v>168210</v>
      </c>
      <c r="M27">
        <v>148258</v>
      </c>
      <c r="N27">
        <v>199567</v>
      </c>
      <c r="O27">
        <v>203578</v>
      </c>
      <c r="P27">
        <v>121754</v>
      </c>
      <c r="Q27">
        <v>240445</v>
      </c>
      <c r="R27">
        <v>137875</v>
      </c>
      <c r="S27">
        <v>78098</v>
      </c>
      <c r="T27">
        <v>99708</v>
      </c>
      <c r="U27">
        <v>221602</v>
      </c>
      <c r="V27">
        <v>179259</v>
      </c>
      <c r="W27">
        <v>137159</v>
      </c>
      <c r="X27">
        <v>202348</v>
      </c>
      <c r="Y27">
        <v>68476</v>
      </c>
      <c r="Z27">
        <v>376964</v>
      </c>
    </row>
    <row r="28" spans="1:26" x14ac:dyDescent="0.35">
      <c r="A28">
        <v>27</v>
      </c>
      <c r="B28" t="s">
        <v>364</v>
      </c>
      <c r="C28">
        <v>233524</v>
      </c>
      <c r="D28">
        <v>81945</v>
      </c>
      <c r="E28">
        <v>108429</v>
      </c>
      <c r="F28">
        <v>228710</v>
      </c>
      <c r="G28">
        <v>103136</v>
      </c>
      <c r="H28">
        <v>165746</v>
      </c>
      <c r="I28">
        <v>211808</v>
      </c>
      <c r="J28">
        <v>148203</v>
      </c>
      <c r="K28">
        <v>172242</v>
      </c>
      <c r="L28">
        <v>211309</v>
      </c>
      <c r="M28">
        <v>192296</v>
      </c>
      <c r="N28">
        <v>242819</v>
      </c>
      <c r="O28">
        <v>237099</v>
      </c>
      <c r="P28">
        <v>157314</v>
      </c>
      <c r="Q28">
        <v>284861</v>
      </c>
      <c r="R28">
        <v>178711</v>
      </c>
      <c r="S28">
        <v>122976</v>
      </c>
      <c r="T28">
        <v>144189</v>
      </c>
      <c r="U28">
        <v>266655</v>
      </c>
      <c r="V28">
        <v>225782</v>
      </c>
      <c r="W28">
        <v>184989</v>
      </c>
      <c r="X28">
        <v>252926</v>
      </c>
      <c r="Y28">
        <v>120950</v>
      </c>
      <c r="Z28">
        <v>376964</v>
      </c>
    </row>
    <row r="29" spans="1:26" x14ac:dyDescent="0.35">
      <c r="A29">
        <v>28</v>
      </c>
      <c r="B29" t="s">
        <v>369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</row>
    <row r="30" spans="1:26" x14ac:dyDescent="0.35">
      <c r="A30">
        <v>35</v>
      </c>
      <c r="B30" t="s">
        <v>370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</row>
    <row r="31" spans="1:26" x14ac:dyDescent="0.35">
      <c r="A31">
        <v>35</v>
      </c>
      <c r="B31" t="s">
        <v>370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</row>
    <row r="32" spans="1:26" x14ac:dyDescent="0.35">
      <c r="A32">
        <v>48</v>
      </c>
      <c r="B32" t="s">
        <v>395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4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</row>
    <row r="33" spans="1:26" x14ac:dyDescent="0.35">
      <c r="A33">
        <v>49</v>
      </c>
      <c r="B33" t="s">
        <v>396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4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</row>
    <row r="34" spans="1:26" x14ac:dyDescent="0.35">
      <c r="A34">
        <v>50</v>
      </c>
      <c r="B34" t="s">
        <v>651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</row>
    <row r="35" spans="1:26" x14ac:dyDescent="0.35">
      <c r="A35">
        <v>51</v>
      </c>
      <c r="B35" t="s">
        <v>365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9</v>
      </c>
      <c r="P35">
        <v>17</v>
      </c>
      <c r="Q35">
        <v>28</v>
      </c>
      <c r="R35">
        <v>14</v>
      </c>
      <c r="S35">
        <v>18</v>
      </c>
      <c r="T35">
        <v>38</v>
      </c>
      <c r="U35">
        <v>28</v>
      </c>
      <c r="V35">
        <v>20</v>
      </c>
      <c r="W35">
        <v>27</v>
      </c>
      <c r="X35">
        <v>15</v>
      </c>
      <c r="Y35">
        <v>34</v>
      </c>
      <c r="Z35">
        <v>39</v>
      </c>
    </row>
    <row r="36" spans="1:26" x14ac:dyDescent="0.35">
      <c r="A36">
        <v>52</v>
      </c>
      <c r="B36" t="s">
        <v>331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9</v>
      </c>
      <c r="P36">
        <v>5</v>
      </c>
      <c r="Q36">
        <v>16</v>
      </c>
      <c r="R36">
        <v>22</v>
      </c>
      <c r="S36">
        <v>25</v>
      </c>
      <c r="T36">
        <v>7</v>
      </c>
      <c r="U36">
        <v>7</v>
      </c>
      <c r="V36">
        <v>11</v>
      </c>
      <c r="W36">
        <v>22</v>
      </c>
      <c r="X36">
        <v>19</v>
      </c>
      <c r="Y36">
        <v>22</v>
      </c>
      <c r="Z36">
        <v>23</v>
      </c>
    </row>
    <row r="37" spans="1:26" x14ac:dyDescent="0.35">
      <c r="A37">
        <v>53</v>
      </c>
      <c r="B37" t="s">
        <v>335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7</v>
      </c>
      <c r="P37">
        <v>4</v>
      </c>
      <c r="Q37">
        <v>5</v>
      </c>
      <c r="R37">
        <v>12</v>
      </c>
      <c r="S37">
        <v>3</v>
      </c>
      <c r="T37">
        <v>6</v>
      </c>
      <c r="U37">
        <v>2</v>
      </c>
      <c r="V37">
        <v>3</v>
      </c>
      <c r="W37">
        <v>7</v>
      </c>
      <c r="X37">
        <v>3</v>
      </c>
      <c r="Y37">
        <v>18</v>
      </c>
      <c r="Z37">
        <v>3</v>
      </c>
    </row>
    <row r="38" spans="1:26" x14ac:dyDescent="0.35">
      <c r="A38">
        <v>54</v>
      </c>
      <c r="B38" t="s">
        <v>336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6</v>
      </c>
      <c r="P38">
        <v>12</v>
      </c>
      <c r="Q38">
        <v>16</v>
      </c>
      <c r="R38">
        <v>5</v>
      </c>
      <c r="S38">
        <v>12</v>
      </c>
      <c r="T38">
        <v>13</v>
      </c>
      <c r="U38">
        <v>15</v>
      </c>
      <c r="V38">
        <v>13</v>
      </c>
      <c r="W38">
        <v>5</v>
      </c>
      <c r="X38">
        <v>23</v>
      </c>
      <c r="Y38">
        <v>29</v>
      </c>
      <c r="Z38">
        <v>49</v>
      </c>
    </row>
    <row r="39" spans="1:26" x14ac:dyDescent="0.35">
      <c r="A39">
        <v>55</v>
      </c>
      <c r="B39" t="s">
        <v>385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6</v>
      </c>
      <c r="Q39">
        <v>18</v>
      </c>
      <c r="R39">
        <v>5</v>
      </c>
      <c r="S39">
        <v>7</v>
      </c>
      <c r="T39">
        <v>17</v>
      </c>
      <c r="U39">
        <v>7</v>
      </c>
      <c r="V39">
        <v>6</v>
      </c>
      <c r="W39">
        <v>10</v>
      </c>
      <c r="X39">
        <v>9</v>
      </c>
      <c r="Y39">
        <v>12</v>
      </c>
      <c r="Z39">
        <v>5</v>
      </c>
    </row>
    <row r="40" spans="1:26" x14ac:dyDescent="0.35">
      <c r="A40">
        <v>56</v>
      </c>
      <c r="B40" t="s">
        <v>386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2</v>
      </c>
      <c r="Q40">
        <v>9</v>
      </c>
      <c r="R40">
        <v>31</v>
      </c>
      <c r="S40">
        <v>10</v>
      </c>
      <c r="T40">
        <v>3</v>
      </c>
      <c r="U40">
        <v>5</v>
      </c>
      <c r="V40">
        <v>1</v>
      </c>
      <c r="W40">
        <v>3</v>
      </c>
      <c r="X40">
        <v>1</v>
      </c>
      <c r="Y40">
        <v>12</v>
      </c>
      <c r="Z40">
        <v>4</v>
      </c>
    </row>
    <row r="41" spans="1:26" x14ac:dyDescent="0.35">
      <c r="A41">
        <v>58</v>
      </c>
      <c r="B41" t="s">
        <v>397</v>
      </c>
      <c r="C41">
        <v>4</v>
      </c>
      <c r="D41">
        <v>4</v>
      </c>
      <c r="E41">
        <v>4</v>
      </c>
      <c r="F41">
        <v>4</v>
      </c>
      <c r="G41">
        <v>4</v>
      </c>
      <c r="H41">
        <v>4</v>
      </c>
      <c r="I41">
        <v>4</v>
      </c>
      <c r="J41">
        <v>4</v>
      </c>
      <c r="K41">
        <v>4</v>
      </c>
      <c r="L41">
        <v>4</v>
      </c>
      <c r="M41">
        <v>4</v>
      </c>
      <c r="N41">
        <v>4</v>
      </c>
      <c r="O41">
        <v>4</v>
      </c>
      <c r="P41">
        <v>4</v>
      </c>
      <c r="Q41">
        <v>4</v>
      </c>
      <c r="R41">
        <v>4</v>
      </c>
      <c r="S41">
        <v>4</v>
      </c>
      <c r="T41">
        <v>4</v>
      </c>
      <c r="U41">
        <v>4</v>
      </c>
      <c r="V41">
        <v>4</v>
      </c>
      <c r="W41">
        <v>4</v>
      </c>
      <c r="X41">
        <v>4</v>
      </c>
      <c r="Y41">
        <v>4</v>
      </c>
      <c r="Z41">
        <v>0</v>
      </c>
    </row>
    <row r="42" spans="1:26" x14ac:dyDescent="0.35">
      <c r="A42">
        <v>75</v>
      </c>
      <c r="B42" t="s">
        <v>338</v>
      </c>
      <c r="C42">
        <v>625</v>
      </c>
      <c r="D42">
        <v>625</v>
      </c>
      <c r="E42">
        <v>625</v>
      </c>
      <c r="F42">
        <v>625</v>
      </c>
      <c r="G42">
        <v>625</v>
      </c>
      <c r="H42">
        <v>625</v>
      </c>
      <c r="I42">
        <v>625</v>
      </c>
      <c r="J42">
        <v>625</v>
      </c>
      <c r="K42">
        <v>625</v>
      </c>
      <c r="L42">
        <v>625</v>
      </c>
      <c r="M42">
        <v>625</v>
      </c>
      <c r="N42">
        <v>625</v>
      </c>
      <c r="O42">
        <v>420</v>
      </c>
      <c r="P42">
        <v>160</v>
      </c>
      <c r="Q42">
        <v>1175</v>
      </c>
      <c r="R42">
        <v>300</v>
      </c>
      <c r="S42">
        <v>565</v>
      </c>
      <c r="T42">
        <v>500</v>
      </c>
      <c r="U42">
        <v>0</v>
      </c>
      <c r="V42">
        <v>850</v>
      </c>
      <c r="W42">
        <v>1082</v>
      </c>
      <c r="X42">
        <v>84</v>
      </c>
      <c r="Y42">
        <v>368</v>
      </c>
      <c r="Z42">
        <v>1679</v>
      </c>
    </row>
    <row r="43" spans="1:26" x14ac:dyDescent="0.35">
      <c r="A43">
        <v>77</v>
      </c>
      <c r="B43" t="s">
        <v>338</v>
      </c>
      <c r="C43">
        <v>750</v>
      </c>
      <c r="D43">
        <v>750</v>
      </c>
      <c r="E43">
        <v>750</v>
      </c>
      <c r="F43">
        <v>750</v>
      </c>
      <c r="G43">
        <v>750</v>
      </c>
      <c r="H43">
        <v>750</v>
      </c>
      <c r="I43">
        <v>750</v>
      </c>
      <c r="J43">
        <v>750</v>
      </c>
      <c r="K43">
        <v>750</v>
      </c>
      <c r="L43">
        <v>750</v>
      </c>
      <c r="M43">
        <v>750</v>
      </c>
      <c r="N43">
        <v>750</v>
      </c>
      <c r="O43">
        <v>0</v>
      </c>
      <c r="P43">
        <v>275</v>
      </c>
      <c r="Q43">
        <v>150</v>
      </c>
      <c r="R43">
        <v>0</v>
      </c>
      <c r="S43">
        <v>0</v>
      </c>
      <c r="T43">
        <v>720</v>
      </c>
      <c r="U43">
        <v>1000</v>
      </c>
      <c r="V43">
        <v>100</v>
      </c>
      <c r="W43">
        <v>300</v>
      </c>
      <c r="X43">
        <v>340</v>
      </c>
      <c r="Y43">
        <v>1090</v>
      </c>
      <c r="Z43">
        <v>90</v>
      </c>
    </row>
    <row r="44" spans="1:26" x14ac:dyDescent="0.35">
      <c r="A44">
        <v>81</v>
      </c>
      <c r="B44" t="s">
        <v>338</v>
      </c>
      <c r="C44">
        <v>750</v>
      </c>
      <c r="D44">
        <v>750</v>
      </c>
      <c r="E44">
        <v>750</v>
      </c>
      <c r="F44">
        <v>750</v>
      </c>
      <c r="G44">
        <v>750</v>
      </c>
      <c r="H44">
        <v>750</v>
      </c>
      <c r="I44">
        <v>750</v>
      </c>
      <c r="J44">
        <v>750</v>
      </c>
      <c r="K44">
        <v>750</v>
      </c>
      <c r="L44">
        <v>750</v>
      </c>
      <c r="M44">
        <v>750</v>
      </c>
      <c r="N44">
        <v>750</v>
      </c>
      <c r="O44">
        <v>108</v>
      </c>
      <c r="P44">
        <v>605</v>
      </c>
      <c r="Q44">
        <v>125</v>
      </c>
      <c r="R44">
        <v>1196</v>
      </c>
      <c r="S44">
        <v>852</v>
      </c>
      <c r="T44">
        <v>965</v>
      </c>
      <c r="U44">
        <v>2818</v>
      </c>
      <c r="V44">
        <v>0</v>
      </c>
      <c r="W44">
        <v>1705</v>
      </c>
      <c r="X44">
        <v>262</v>
      </c>
      <c r="Y44">
        <v>1115</v>
      </c>
      <c r="Z44">
        <v>501</v>
      </c>
    </row>
    <row r="45" spans="1:26" x14ac:dyDescent="0.35">
      <c r="A45">
        <v>82</v>
      </c>
      <c r="B45" t="s">
        <v>338</v>
      </c>
      <c r="C45">
        <v>685</v>
      </c>
      <c r="D45">
        <v>685</v>
      </c>
      <c r="E45">
        <v>685</v>
      </c>
      <c r="F45">
        <v>685</v>
      </c>
      <c r="G45">
        <v>685</v>
      </c>
      <c r="H45">
        <v>685</v>
      </c>
      <c r="I45">
        <v>685</v>
      </c>
      <c r="J45">
        <v>685</v>
      </c>
      <c r="K45">
        <v>685</v>
      </c>
      <c r="L45">
        <v>685</v>
      </c>
      <c r="M45">
        <v>685</v>
      </c>
      <c r="N45">
        <v>685</v>
      </c>
      <c r="O45">
        <v>200</v>
      </c>
      <c r="P45">
        <v>300</v>
      </c>
      <c r="Q45">
        <v>0</v>
      </c>
      <c r="R45">
        <v>0</v>
      </c>
      <c r="S45">
        <v>250</v>
      </c>
      <c r="T45">
        <v>8</v>
      </c>
      <c r="U45">
        <v>0</v>
      </c>
      <c r="V45">
        <v>89</v>
      </c>
      <c r="W45">
        <v>0</v>
      </c>
      <c r="X45">
        <v>0</v>
      </c>
      <c r="Y45">
        <v>77</v>
      </c>
      <c r="Z45">
        <v>280</v>
      </c>
    </row>
    <row r="46" spans="1:26" x14ac:dyDescent="0.35">
      <c r="A46">
        <v>85</v>
      </c>
      <c r="B46" t="s">
        <v>338</v>
      </c>
      <c r="C46">
        <v>625</v>
      </c>
      <c r="D46">
        <v>625</v>
      </c>
      <c r="E46">
        <v>625</v>
      </c>
      <c r="F46">
        <v>625</v>
      </c>
      <c r="G46">
        <v>625</v>
      </c>
      <c r="H46">
        <v>625</v>
      </c>
      <c r="I46">
        <v>625</v>
      </c>
      <c r="J46">
        <v>625</v>
      </c>
      <c r="K46">
        <v>625</v>
      </c>
      <c r="L46">
        <v>625</v>
      </c>
      <c r="M46">
        <v>625</v>
      </c>
      <c r="N46">
        <v>625</v>
      </c>
      <c r="O46">
        <v>260</v>
      </c>
      <c r="P46">
        <v>470</v>
      </c>
      <c r="Q46">
        <v>1128</v>
      </c>
      <c r="R46">
        <v>117</v>
      </c>
      <c r="S46">
        <v>80</v>
      </c>
      <c r="T46">
        <v>225</v>
      </c>
      <c r="U46">
        <v>497</v>
      </c>
      <c r="V46">
        <v>741</v>
      </c>
      <c r="W46">
        <v>496</v>
      </c>
      <c r="X46">
        <v>926</v>
      </c>
      <c r="Y46">
        <v>1081</v>
      </c>
      <c r="Z46">
        <v>0</v>
      </c>
    </row>
    <row r="47" spans="1:26" x14ac:dyDescent="0.35">
      <c r="A47">
        <v>86</v>
      </c>
      <c r="B47" t="s">
        <v>338</v>
      </c>
      <c r="C47">
        <v>750</v>
      </c>
      <c r="D47">
        <v>750</v>
      </c>
      <c r="E47">
        <v>750</v>
      </c>
      <c r="F47">
        <v>750</v>
      </c>
      <c r="G47">
        <v>750</v>
      </c>
      <c r="H47">
        <v>750</v>
      </c>
      <c r="I47">
        <v>750</v>
      </c>
      <c r="J47">
        <v>750</v>
      </c>
      <c r="K47">
        <v>750</v>
      </c>
      <c r="L47">
        <v>750</v>
      </c>
      <c r="M47">
        <v>750</v>
      </c>
      <c r="N47">
        <v>750</v>
      </c>
      <c r="O47">
        <v>180</v>
      </c>
      <c r="P47">
        <v>0</v>
      </c>
      <c r="Q47">
        <v>46</v>
      </c>
      <c r="R47">
        <v>1549</v>
      </c>
      <c r="S47">
        <v>868</v>
      </c>
      <c r="T47">
        <v>17</v>
      </c>
      <c r="U47">
        <v>0</v>
      </c>
      <c r="V47">
        <v>358</v>
      </c>
      <c r="W47">
        <v>0</v>
      </c>
      <c r="X47">
        <v>36</v>
      </c>
      <c r="Y47">
        <v>350</v>
      </c>
      <c r="Z47">
        <v>490</v>
      </c>
    </row>
    <row r="48" spans="1:26" x14ac:dyDescent="0.35">
      <c r="A48">
        <v>90</v>
      </c>
      <c r="B48" t="s">
        <v>338</v>
      </c>
      <c r="C48">
        <v>625</v>
      </c>
      <c r="D48">
        <v>625</v>
      </c>
      <c r="E48">
        <v>625</v>
      </c>
      <c r="F48">
        <v>625</v>
      </c>
      <c r="G48">
        <v>625</v>
      </c>
      <c r="H48">
        <v>625</v>
      </c>
      <c r="I48">
        <v>625</v>
      </c>
      <c r="J48">
        <v>625</v>
      </c>
      <c r="K48">
        <v>625</v>
      </c>
      <c r="L48">
        <v>625</v>
      </c>
      <c r="M48">
        <v>625</v>
      </c>
      <c r="N48">
        <v>625</v>
      </c>
      <c r="O48">
        <v>0</v>
      </c>
      <c r="P48">
        <v>195</v>
      </c>
      <c r="Q48">
        <v>809</v>
      </c>
      <c r="R48">
        <v>90</v>
      </c>
      <c r="S48">
        <v>202</v>
      </c>
      <c r="T48">
        <v>574</v>
      </c>
      <c r="U48">
        <v>512</v>
      </c>
      <c r="V48">
        <v>160</v>
      </c>
      <c r="W48">
        <v>0</v>
      </c>
      <c r="X48">
        <v>0</v>
      </c>
      <c r="Y48">
        <v>0</v>
      </c>
      <c r="Z48">
        <v>0</v>
      </c>
    </row>
    <row r="49" spans="1:26" x14ac:dyDescent="0.35">
      <c r="A49">
        <v>92</v>
      </c>
      <c r="B49" t="s">
        <v>338</v>
      </c>
      <c r="C49">
        <v>685</v>
      </c>
      <c r="D49">
        <v>685</v>
      </c>
      <c r="E49">
        <v>685</v>
      </c>
      <c r="F49">
        <v>685</v>
      </c>
      <c r="G49">
        <v>685</v>
      </c>
      <c r="H49">
        <v>685</v>
      </c>
      <c r="I49">
        <v>685</v>
      </c>
      <c r="J49">
        <v>685</v>
      </c>
      <c r="K49">
        <v>685</v>
      </c>
      <c r="L49">
        <v>685</v>
      </c>
      <c r="M49">
        <v>685</v>
      </c>
      <c r="N49">
        <v>685</v>
      </c>
      <c r="O49">
        <v>0</v>
      </c>
      <c r="P49">
        <v>690</v>
      </c>
      <c r="Q49">
        <v>0</v>
      </c>
      <c r="R49">
        <v>500</v>
      </c>
      <c r="S49">
        <v>0</v>
      </c>
      <c r="T49">
        <v>0</v>
      </c>
      <c r="U49">
        <v>0</v>
      </c>
      <c r="V49">
        <v>0</v>
      </c>
      <c r="W49">
        <v>125</v>
      </c>
      <c r="X49">
        <v>0</v>
      </c>
      <c r="Y49">
        <v>0</v>
      </c>
      <c r="Z49">
        <v>0</v>
      </c>
    </row>
    <row r="50" spans="1:26" x14ac:dyDescent="0.35">
      <c r="A50">
        <v>102</v>
      </c>
      <c r="B50" t="s">
        <v>338</v>
      </c>
      <c r="C50">
        <v>750</v>
      </c>
      <c r="D50">
        <v>750</v>
      </c>
      <c r="E50">
        <v>750</v>
      </c>
      <c r="F50">
        <v>750</v>
      </c>
      <c r="G50">
        <v>750</v>
      </c>
      <c r="H50">
        <v>750</v>
      </c>
      <c r="I50">
        <v>750</v>
      </c>
      <c r="J50">
        <v>750</v>
      </c>
      <c r="K50">
        <v>750</v>
      </c>
      <c r="L50">
        <v>750</v>
      </c>
      <c r="M50">
        <v>750</v>
      </c>
      <c r="N50">
        <v>750</v>
      </c>
      <c r="O50">
        <v>0</v>
      </c>
      <c r="P50">
        <v>0</v>
      </c>
      <c r="Q50">
        <v>530</v>
      </c>
      <c r="R50">
        <v>1745</v>
      </c>
      <c r="S50">
        <v>120</v>
      </c>
      <c r="T50">
        <v>532</v>
      </c>
      <c r="U50">
        <v>0</v>
      </c>
      <c r="V50">
        <v>1349</v>
      </c>
      <c r="W50">
        <v>0</v>
      </c>
      <c r="X50">
        <v>346</v>
      </c>
      <c r="Y50">
        <v>95</v>
      </c>
      <c r="Z50">
        <v>0</v>
      </c>
    </row>
    <row r="51" spans="1:26" x14ac:dyDescent="0.35">
      <c r="A51">
        <v>105</v>
      </c>
      <c r="B51" t="s">
        <v>338</v>
      </c>
      <c r="C51">
        <v>625</v>
      </c>
      <c r="D51">
        <v>625</v>
      </c>
      <c r="E51">
        <v>625</v>
      </c>
      <c r="F51">
        <v>625</v>
      </c>
      <c r="G51">
        <v>625</v>
      </c>
      <c r="H51">
        <v>625</v>
      </c>
      <c r="I51">
        <v>625</v>
      </c>
      <c r="J51">
        <v>625</v>
      </c>
      <c r="K51">
        <v>625</v>
      </c>
      <c r="L51">
        <v>625</v>
      </c>
      <c r="M51">
        <v>625</v>
      </c>
      <c r="N51">
        <v>625</v>
      </c>
      <c r="O51">
        <v>475</v>
      </c>
      <c r="P51">
        <v>541</v>
      </c>
      <c r="Q51">
        <v>168</v>
      </c>
      <c r="R51">
        <v>0</v>
      </c>
      <c r="S51">
        <v>281</v>
      </c>
      <c r="T51">
        <v>462</v>
      </c>
      <c r="U51">
        <v>0</v>
      </c>
      <c r="V51">
        <v>630</v>
      </c>
      <c r="W51">
        <v>1152</v>
      </c>
      <c r="X51">
        <v>1943</v>
      </c>
      <c r="Y51">
        <v>1378</v>
      </c>
      <c r="Z51">
        <v>2199</v>
      </c>
    </row>
    <row r="52" spans="1:26" x14ac:dyDescent="0.35">
      <c r="A52">
        <v>107</v>
      </c>
      <c r="B52" t="s">
        <v>338</v>
      </c>
      <c r="C52">
        <v>625</v>
      </c>
      <c r="D52">
        <v>625</v>
      </c>
      <c r="E52">
        <v>625</v>
      </c>
      <c r="F52">
        <v>625</v>
      </c>
      <c r="G52">
        <v>625</v>
      </c>
      <c r="H52">
        <v>625</v>
      </c>
      <c r="I52">
        <v>625</v>
      </c>
      <c r="J52">
        <v>625</v>
      </c>
      <c r="K52">
        <v>625</v>
      </c>
      <c r="L52">
        <v>625</v>
      </c>
      <c r="M52">
        <v>625</v>
      </c>
      <c r="N52">
        <v>625</v>
      </c>
      <c r="O52">
        <v>114</v>
      </c>
      <c r="P52">
        <v>295</v>
      </c>
      <c r="Q52">
        <v>0</v>
      </c>
      <c r="R52">
        <v>420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</row>
    <row r="53" spans="1:26" x14ac:dyDescent="0.35">
      <c r="A53">
        <v>108</v>
      </c>
      <c r="B53" t="s">
        <v>309</v>
      </c>
      <c r="C53">
        <v>1070</v>
      </c>
      <c r="D53">
        <v>1248</v>
      </c>
      <c r="E53">
        <v>1427</v>
      </c>
      <c r="F53">
        <v>1605</v>
      </c>
      <c r="G53">
        <v>1605</v>
      </c>
      <c r="H53">
        <v>1605</v>
      </c>
      <c r="I53">
        <v>1605</v>
      </c>
      <c r="J53">
        <v>1605</v>
      </c>
      <c r="K53">
        <v>1784</v>
      </c>
      <c r="L53">
        <v>1605</v>
      </c>
      <c r="M53">
        <v>1605</v>
      </c>
      <c r="N53">
        <v>1070</v>
      </c>
      <c r="O53">
        <v>520</v>
      </c>
      <c r="P53">
        <v>0</v>
      </c>
      <c r="Q53">
        <v>0</v>
      </c>
      <c r="R53">
        <v>136</v>
      </c>
      <c r="S53">
        <v>1928</v>
      </c>
      <c r="T53">
        <v>2285</v>
      </c>
      <c r="U53">
        <v>400</v>
      </c>
      <c r="V53">
        <v>898</v>
      </c>
      <c r="W53">
        <v>1360</v>
      </c>
      <c r="X53">
        <v>646</v>
      </c>
      <c r="Y53">
        <v>1317</v>
      </c>
      <c r="Z53">
        <v>1085</v>
      </c>
    </row>
    <row r="54" spans="1:26" x14ac:dyDescent="0.35">
      <c r="A54">
        <v>109</v>
      </c>
      <c r="B54" t="s">
        <v>310</v>
      </c>
      <c r="C54">
        <v>592</v>
      </c>
      <c r="D54">
        <v>691</v>
      </c>
      <c r="E54">
        <v>790</v>
      </c>
      <c r="F54">
        <v>888</v>
      </c>
      <c r="G54">
        <v>888</v>
      </c>
      <c r="H54">
        <v>888</v>
      </c>
      <c r="I54">
        <v>888</v>
      </c>
      <c r="J54">
        <v>888</v>
      </c>
      <c r="K54">
        <v>987</v>
      </c>
      <c r="L54">
        <v>888</v>
      </c>
      <c r="M54">
        <v>888</v>
      </c>
      <c r="N54">
        <v>592</v>
      </c>
      <c r="O54">
        <v>0</v>
      </c>
      <c r="P54">
        <v>187</v>
      </c>
      <c r="Q54">
        <v>370</v>
      </c>
      <c r="R54">
        <v>252</v>
      </c>
      <c r="S54">
        <v>0</v>
      </c>
      <c r="T54">
        <v>0</v>
      </c>
      <c r="U54">
        <v>1138</v>
      </c>
      <c r="V54">
        <v>331</v>
      </c>
      <c r="W54">
        <v>0</v>
      </c>
      <c r="X54">
        <v>0</v>
      </c>
      <c r="Y54">
        <v>0</v>
      </c>
      <c r="Z54">
        <v>397</v>
      </c>
    </row>
    <row r="55" spans="1:26" x14ac:dyDescent="0.35">
      <c r="A55">
        <v>110</v>
      </c>
      <c r="B55" t="s">
        <v>311</v>
      </c>
      <c r="C55">
        <v>478</v>
      </c>
      <c r="D55">
        <v>557</v>
      </c>
      <c r="E55">
        <v>637</v>
      </c>
      <c r="F55">
        <v>717</v>
      </c>
      <c r="G55">
        <v>717</v>
      </c>
      <c r="H55">
        <v>717</v>
      </c>
      <c r="I55">
        <v>717</v>
      </c>
      <c r="J55">
        <v>717</v>
      </c>
      <c r="K55">
        <v>797</v>
      </c>
      <c r="L55">
        <v>717</v>
      </c>
      <c r="M55">
        <v>717</v>
      </c>
      <c r="N55">
        <v>478</v>
      </c>
      <c r="O55">
        <v>520</v>
      </c>
      <c r="P55">
        <v>-187</v>
      </c>
      <c r="Q55">
        <v>-370</v>
      </c>
      <c r="R55">
        <v>-116</v>
      </c>
      <c r="S55">
        <v>1928</v>
      </c>
      <c r="T55">
        <v>2285</v>
      </c>
      <c r="U55">
        <v>-738</v>
      </c>
      <c r="V55">
        <v>567</v>
      </c>
      <c r="W55">
        <v>1360</v>
      </c>
      <c r="X55">
        <v>646</v>
      </c>
      <c r="Y55">
        <v>1317</v>
      </c>
      <c r="Z55">
        <v>688</v>
      </c>
    </row>
    <row r="56" spans="1:26" x14ac:dyDescent="0.35">
      <c r="A56">
        <v>111</v>
      </c>
      <c r="B56" t="s">
        <v>317</v>
      </c>
      <c r="C56">
        <v>25772</v>
      </c>
      <c r="D56">
        <v>26986</v>
      </c>
      <c r="E56">
        <v>27874</v>
      </c>
      <c r="F56">
        <v>31150</v>
      </c>
      <c r="G56">
        <v>32488</v>
      </c>
      <c r="H56">
        <v>33321</v>
      </c>
      <c r="I56">
        <v>34143</v>
      </c>
      <c r="J56">
        <v>34726</v>
      </c>
      <c r="K56">
        <v>35844</v>
      </c>
      <c r="L56">
        <v>36947</v>
      </c>
      <c r="M56">
        <v>37721</v>
      </c>
      <c r="N56">
        <v>38338</v>
      </c>
      <c r="O56">
        <v>25717</v>
      </c>
      <c r="P56">
        <v>30244</v>
      </c>
      <c r="Q56">
        <v>30388</v>
      </c>
      <c r="R56">
        <v>28373</v>
      </c>
      <c r="S56">
        <v>29064</v>
      </c>
      <c r="T56">
        <v>26755</v>
      </c>
      <c r="U56">
        <v>30788</v>
      </c>
      <c r="V56">
        <v>31274</v>
      </c>
      <c r="W56">
        <v>34409</v>
      </c>
      <c r="X56">
        <v>34925</v>
      </c>
      <c r="Y56">
        <v>37928</v>
      </c>
      <c r="Z56">
        <v>31381</v>
      </c>
    </row>
    <row r="57" spans="1:26" x14ac:dyDescent="0.35">
      <c r="A57">
        <v>113</v>
      </c>
      <c r="B57" t="s">
        <v>390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1</v>
      </c>
      <c r="S57">
        <v>6</v>
      </c>
      <c r="T57">
        <v>3</v>
      </c>
      <c r="U57">
        <v>2</v>
      </c>
      <c r="V57">
        <v>1</v>
      </c>
      <c r="W57">
        <v>2</v>
      </c>
      <c r="X57">
        <v>6</v>
      </c>
      <c r="Y57">
        <v>3</v>
      </c>
      <c r="Z57">
        <v>13</v>
      </c>
    </row>
    <row r="58" spans="1:26" x14ac:dyDescent="0.35">
      <c r="A58">
        <v>114</v>
      </c>
      <c r="B58" t="s">
        <v>391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1</v>
      </c>
      <c r="R58">
        <v>0</v>
      </c>
      <c r="S58">
        <v>0</v>
      </c>
      <c r="T58">
        <v>0</v>
      </c>
      <c r="U58">
        <v>1</v>
      </c>
      <c r="V58">
        <v>1</v>
      </c>
      <c r="W58">
        <v>0</v>
      </c>
      <c r="X58">
        <v>0</v>
      </c>
      <c r="Y58">
        <v>0</v>
      </c>
      <c r="Z58">
        <v>1</v>
      </c>
    </row>
    <row r="59" spans="1:26" x14ac:dyDescent="0.35">
      <c r="A59">
        <v>115</v>
      </c>
      <c r="B59" t="s">
        <v>332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12</v>
      </c>
      <c r="Q59">
        <v>12</v>
      </c>
      <c r="R59">
        <v>-8</v>
      </c>
      <c r="S59">
        <v>-7</v>
      </c>
      <c r="T59">
        <v>31</v>
      </c>
      <c r="U59">
        <v>21</v>
      </c>
      <c r="V59">
        <v>9</v>
      </c>
      <c r="W59">
        <v>5</v>
      </c>
      <c r="X59">
        <v>-4</v>
      </c>
      <c r="Y59">
        <v>12</v>
      </c>
      <c r="Z59">
        <v>16</v>
      </c>
    </row>
    <row r="60" spans="1:26" x14ac:dyDescent="0.35">
      <c r="A60">
        <v>116</v>
      </c>
      <c r="B60" t="s">
        <v>337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1</v>
      </c>
      <c r="P60">
        <v>-8</v>
      </c>
      <c r="Q60">
        <v>-11</v>
      </c>
      <c r="R60">
        <v>7</v>
      </c>
      <c r="S60">
        <v>-9</v>
      </c>
      <c r="T60">
        <v>-7</v>
      </c>
      <c r="U60">
        <v>-13</v>
      </c>
      <c r="V60">
        <v>-10</v>
      </c>
      <c r="W60">
        <v>2</v>
      </c>
      <c r="X60">
        <v>-20</v>
      </c>
      <c r="Y60">
        <v>-11</v>
      </c>
      <c r="Z60">
        <v>-46</v>
      </c>
    </row>
    <row r="61" spans="1:26" x14ac:dyDescent="0.35">
      <c r="A61">
        <v>117</v>
      </c>
      <c r="B61" t="s">
        <v>387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4</v>
      </c>
      <c r="Q61">
        <v>9</v>
      </c>
      <c r="R61">
        <v>-26</v>
      </c>
      <c r="S61">
        <v>-3</v>
      </c>
      <c r="T61">
        <v>14</v>
      </c>
      <c r="U61">
        <v>2</v>
      </c>
      <c r="V61">
        <v>5</v>
      </c>
      <c r="W61">
        <v>7</v>
      </c>
      <c r="X61">
        <v>8</v>
      </c>
      <c r="Y61">
        <v>0</v>
      </c>
      <c r="Z61">
        <v>1</v>
      </c>
    </row>
    <row r="62" spans="1:26" x14ac:dyDescent="0.35">
      <c r="A62">
        <v>118</v>
      </c>
      <c r="B62" t="s">
        <v>392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1</v>
      </c>
      <c r="S62">
        <v>6</v>
      </c>
      <c r="T62">
        <v>3</v>
      </c>
      <c r="U62">
        <v>2</v>
      </c>
      <c r="V62">
        <v>1</v>
      </c>
      <c r="W62">
        <v>2</v>
      </c>
      <c r="X62">
        <v>6</v>
      </c>
      <c r="Y62">
        <v>3</v>
      </c>
      <c r="Z62">
        <v>13</v>
      </c>
    </row>
    <row r="63" spans="1:26" x14ac:dyDescent="0.35">
      <c r="A63">
        <v>119</v>
      </c>
      <c r="B63" t="s">
        <v>333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2464</v>
      </c>
      <c r="O63">
        <v>0</v>
      </c>
      <c r="P63">
        <v>12</v>
      </c>
      <c r="Q63">
        <v>24</v>
      </c>
      <c r="R63">
        <v>16</v>
      </c>
      <c r="S63">
        <v>9</v>
      </c>
      <c r="T63">
        <v>40</v>
      </c>
      <c r="U63">
        <v>61</v>
      </c>
      <c r="V63">
        <v>70</v>
      </c>
      <c r="W63">
        <v>75</v>
      </c>
      <c r="X63">
        <v>71</v>
      </c>
      <c r="Y63">
        <v>83</v>
      </c>
      <c r="Z63">
        <v>2464</v>
      </c>
    </row>
    <row r="64" spans="1:26" x14ac:dyDescent="0.35">
      <c r="A64">
        <v>120</v>
      </c>
      <c r="B64" t="s">
        <v>383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-8</v>
      </c>
      <c r="Q64">
        <v>-19</v>
      </c>
      <c r="R64">
        <v>-12</v>
      </c>
      <c r="S64">
        <v>-21</v>
      </c>
      <c r="T64">
        <v>-28</v>
      </c>
      <c r="U64">
        <v>-41</v>
      </c>
      <c r="V64">
        <v>-51</v>
      </c>
      <c r="W64">
        <v>-49</v>
      </c>
      <c r="X64">
        <v>-69</v>
      </c>
      <c r="Y64">
        <v>-80</v>
      </c>
      <c r="Z64">
        <v>-126</v>
      </c>
    </row>
    <row r="65" spans="1:26" x14ac:dyDescent="0.35">
      <c r="A65">
        <v>121</v>
      </c>
      <c r="B65" t="s">
        <v>388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4</v>
      </c>
      <c r="Q65">
        <v>13</v>
      </c>
      <c r="R65">
        <v>-13</v>
      </c>
      <c r="S65">
        <v>-16</v>
      </c>
      <c r="T65">
        <v>-2</v>
      </c>
      <c r="U65">
        <v>0</v>
      </c>
      <c r="V65">
        <v>5</v>
      </c>
      <c r="W65">
        <v>12</v>
      </c>
      <c r="X65">
        <v>20</v>
      </c>
      <c r="Y65">
        <v>20</v>
      </c>
      <c r="Z65">
        <v>21</v>
      </c>
    </row>
    <row r="66" spans="1:26" x14ac:dyDescent="0.35">
      <c r="A66">
        <v>122</v>
      </c>
      <c r="B66" t="s">
        <v>393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1</v>
      </c>
      <c r="S66">
        <v>7</v>
      </c>
      <c r="T66">
        <v>10</v>
      </c>
      <c r="U66">
        <v>12</v>
      </c>
      <c r="V66">
        <v>13</v>
      </c>
      <c r="W66">
        <v>15</v>
      </c>
      <c r="X66">
        <v>21</v>
      </c>
      <c r="Y66">
        <v>24</v>
      </c>
      <c r="Z66">
        <v>37</v>
      </c>
    </row>
    <row r="67" spans="1:26" x14ac:dyDescent="0.35">
      <c r="A67">
        <v>123</v>
      </c>
      <c r="B67" t="s">
        <v>334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41</v>
      </c>
      <c r="Q67">
        <v>66</v>
      </c>
      <c r="R67">
        <v>137</v>
      </c>
      <c r="S67">
        <v>277</v>
      </c>
      <c r="T67">
        <v>17</v>
      </c>
      <c r="U67">
        <v>11</v>
      </c>
      <c r="V67">
        <v>15</v>
      </c>
      <c r="W67">
        <v>29</v>
      </c>
      <c r="X67">
        <v>26</v>
      </c>
      <c r="Y67">
        <v>26</v>
      </c>
      <c r="Z67">
        <v>23</v>
      </c>
    </row>
    <row r="68" spans="1:26" x14ac:dyDescent="0.35">
      <c r="A68">
        <v>124</v>
      </c>
      <c r="B68" t="s">
        <v>384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-150</v>
      </c>
      <c r="Q68">
        <v>-84</v>
      </c>
      <c r="R68">
        <v>-41</v>
      </c>
      <c r="S68">
        <v>-57</v>
      </c>
      <c r="T68">
        <v>-46</v>
      </c>
      <c r="U68">
        <v>-36</v>
      </c>
      <c r="V68">
        <v>-25</v>
      </c>
      <c r="W68">
        <v>-10</v>
      </c>
      <c r="X68">
        <v>-33</v>
      </c>
      <c r="Y68">
        <v>-36</v>
      </c>
      <c r="Z68">
        <v>-38</v>
      </c>
    </row>
    <row r="69" spans="1:26" x14ac:dyDescent="0.35">
      <c r="A69">
        <v>125</v>
      </c>
      <c r="B69" t="s">
        <v>389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50</v>
      </c>
      <c r="Q69">
        <v>69</v>
      </c>
      <c r="R69">
        <v>-238</v>
      </c>
      <c r="S69">
        <v>-62</v>
      </c>
      <c r="T69">
        <v>-150</v>
      </c>
      <c r="U69">
        <v>0</v>
      </c>
      <c r="V69">
        <v>20</v>
      </c>
      <c r="W69">
        <v>25</v>
      </c>
      <c r="X69">
        <v>5</v>
      </c>
      <c r="Y69">
        <v>60</v>
      </c>
      <c r="Z69">
        <v>19</v>
      </c>
    </row>
    <row r="70" spans="1:26" x14ac:dyDescent="0.35">
      <c r="A70">
        <v>126</v>
      </c>
      <c r="B70" t="s">
        <v>394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8</v>
      </c>
      <c r="V70">
        <v>7</v>
      </c>
      <c r="W70">
        <v>0</v>
      </c>
      <c r="X70">
        <v>0</v>
      </c>
      <c r="Y70">
        <v>0</v>
      </c>
      <c r="Z70">
        <v>2</v>
      </c>
    </row>
    <row r="71" spans="1:26" x14ac:dyDescent="0.35">
      <c r="A71">
        <v>127</v>
      </c>
      <c r="B71" t="s">
        <v>342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</row>
    <row r="72" spans="1:26" x14ac:dyDescent="0.35">
      <c r="A72">
        <v>129</v>
      </c>
      <c r="B72" t="s">
        <v>342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</row>
    <row r="73" spans="1:26" x14ac:dyDescent="0.35">
      <c r="A73">
        <v>131</v>
      </c>
      <c r="B73" t="s">
        <v>342</v>
      </c>
      <c r="C73">
        <v>18281</v>
      </c>
      <c r="D73">
        <v>28695</v>
      </c>
      <c r="E73">
        <v>28294</v>
      </c>
      <c r="F73">
        <v>19615</v>
      </c>
      <c r="G73">
        <v>21497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7674</v>
      </c>
      <c r="P73">
        <v>16252</v>
      </c>
      <c r="Q73">
        <v>25998</v>
      </c>
      <c r="R73">
        <v>19116</v>
      </c>
      <c r="S73">
        <v>13669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</row>
    <row r="74" spans="1:26" x14ac:dyDescent="0.35">
      <c r="A74">
        <v>133</v>
      </c>
      <c r="B74" t="s">
        <v>342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</row>
    <row r="75" spans="1:26" x14ac:dyDescent="0.35">
      <c r="A75">
        <v>134</v>
      </c>
      <c r="B75" t="s">
        <v>342</v>
      </c>
      <c r="C75">
        <v>25458</v>
      </c>
      <c r="D75">
        <v>44517</v>
      </c>
      <c r="E75">
        <v>39464</v>
      </c>
      <c r="F75">
        <v>39880</v>
      </c>
      <c r="G75">
        <v>41857</v>
      </c>
      <c r="H75">
        <v>30831</v>
      </c>
      <c r="I75">
        <v>42746</v>
      </c>
      <c r="J75">
        <v>43194</v>
      </c>
      <c r="K75">
        <v>54216</v>
      </c>
      <c r="L75">
        <v>42902</v>
      </c>
      <c r="M75">
        <v>43635</v>
      </c>
      <c r="N75">
        <v>37111</v>
      </c>
      <c r="O75">
        <v>16990</v>
      </c>
      <c r="P75">
        <v>43923</v>
      </c>
      <c r="Q75">
        <v>48459</v>
      </c>
      <c r="R75">
        <v>35971</v>
      </c>
      <c r="S75">
        <v>58889</v>
      </c>
      <c r="T75">
        <v>32745</v>
      </c>
      <c r="U75">
        <v>42683</v>
      </c>
      <c r="V75">
        <v>40278</v>
      </c>
      <c r="W75">
        <v>46885</v>
      </c>
      <c r="X75">
        <v>34735</v>
      </c>
      <c r="Y75">
        <v>44504</v>
      </c>
      <c r="Z75">
        <v>31442</v>
      </c>
    </row>
    <row r="76" spans="1:26" x14ac:dyDescent="0.35">
      <c r="A76">
        <v>137</v>
      </c>
      <c r="B76" t="s">
        <v>342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</row>
    <row r="77" spans="1:26" x14ac:dyDescent="0.35">
      <c r="A77">
        <v>138</v>
      </c>
      <c r="B77" t="s">
        <v>342</v>
      </c>
      <c r="C77">
        <v>35051</v>
      </c>
      <c r="D77">
        <v>55997</v>
      </c>
      <c r="E77">
        <v>55332</v>
      </c>
      <c r="F77">
        <v>80463</v>
      </c>
      <c r="G77">
        <v>53623</v>
      </c>
      <c r="H77">
        <v>47596</v>
      </c>
      <c r="I77">
        <v>64683</v>
      </c>
      <c r="J77">
        <v>76167</v>
      </c>
      <c r="K77">
        <v>51528</v>
      </c>
      <c r="L77">
        <v>48960</v>
      </c>
      <c r="M77">
        <v>37781</v>
      </c>
      <c r="N77">
        <v>53443</v>
      </c>
      <c r="O77">
        <v>52888</v>
      </c>
      <c r="P77">
        <v>46336</v>
      </c>
      <c r="Q77">
        <v>56128</v>
      </c>
      <c r="R77">
        <v>83566</v>
      </c>
      <c r="S77">
        <v>54039</v>
      </c>
      <c r="T77">
        <v>41056</v>
      </c>
      <c r="U77">
        <v>49978</v>
      </c>
      <c r="V77">
        <v>161555</v>
      </c>
      <c r="W77">
        <v>50069</v>
      </c>
      <c r="X77">
        <v>71379</v>
      </c>
      <c r="Y77">
        <v>53755</v>
      </c>
      <c r="Z77">
        <v>65790</v>
      </c>
    </row>
    <row r="78" spans="1:26" x14ac:dyDescent="0.35">
      <c r="A78">
        <v>141</v>
      </c>
      <c r="B78" t="s">
        <v>342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</row>
    <row r="79" spans="1:26" x14ac:dyDescent="0.35">
      <c r="A79">
        <v>142</v>
      </c>
      <c r="B79" t="s">
        <v>342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</row>
    <row r="80" spans="1:26" x14ac:dyDescent="0.35">
      <c r="A80">
        <v>144</v>
      </c>
      <c r="B80" t="s">
        <v>342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</row>
    <row r="81" spans="1:26" x14ac:dyDescent="0.35">
      <c r="A81">
        <v>154</v>
      </c>
      <c r="B81" t="s">
        <v>342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</row>
    <row r="82" spans="1:26" x14ac:dyDescent="0.35">
      <c r="A82">
        <v>156</v>
      </c>
      <c r="B82" t="s">
        <v>342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</row>
    <row r="83" spans="1:26" x14ac:dyDescent="0.35">
      <c r="A83">
        <v>157</v>
      </c>
      <c r="B83" t="s">
        <v>342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</row>
    <row r="84" spans="1:26" x14ac:dyDescent="0.35">
      <c r="A84">
        <v>159</v>
      </c>
      <c r="B84" t="s">
        <v>342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</row>
    <row r="85" spans="1:26" x14ac:dyDescent="0.35">
      <c r="A85">
        <v>193</v>
      </c>
      <c r="B85" t="s">
        <v>357</v>
      </c>
      <c r="C85">
        <v>7325</v>
      </c>
      <c r="D85">
        <v>7325</v>
      </c>
      <c r="E85">
        <v>7325</v>
      </c>
      <c r="F85">
        <v>7325</v>
      </c>
      <c r="G85">
        <v>7325</v>
      </c>
      <c r="H85">
        <v>7325</v>
      </c>
      <c r="I85">
        <v>7325</v>
      </c>
      <c r="J85">
        <v>7325</v>
      </c>
      <c r="K85">
        <v>7325</v>
      </c>
      <c r="L85">
        <v>7325</v>
      </c>
      <c r="M85">
        <v>7325</v>
      </c>
      <c r="N85">
        <v>7325</v>
      </c>
      <c r="O85">
        <v>1808</v>
      </c>
      <c r="P85">
        <v>2854</v>
      </c>
      <c r="Q85">
        <v>16989</v>
      </c>
      <c r="R85">
        <v>7467</v>
      </c>
      <c r="S85">
        <v>9150</v>
      </c>
      <c r="T85">
        <v>5300</v>
      </c>
      <c r="U85">
        <v>4020</v>
      </c>
      <c r="V85">
        <v>0</v>
      </c>
      <c r="W85">
        <v>10585</v>
      </c>
      <c r="X85">
        <v>1946</v>
      </c>
      <c r="Y85">
        <v>32036</v>
      </c>
      <c r="Z85">
        <v>10976</v>
      </c>
    </row>
    <row r="86" spans="1:26" x14ac:dyDescent="0.35">
      <c r="A86">
        <v>195</v>
      </c>
      <c r="B86" t="s">
        <v>357</v>
      </c>
      <c r="C86">
        <v>8170</v>
      </c>
      <c r="D86">
        <v>8170</v>
      </c>
      <c r="E86">
        <v>8170</v>
      </c>
      <c r="F86">
        <v>8170</v>
      </c>
      <c r="G86">
        <v>8170</v>
      </c>
      <c r="H86">
        <v>8170</v>
      </c>
      <c r="I86">
        <v>8170</v>
      </c>
      <c r="J86">
        <v>8170</v>
      </c>
      <c r="K86">
        <v>8170</v>
      </c>
      <c r="L86">
        <v>8170</v>
      </c>
      <c r="M86">
        <v>8170</v>
      </c>
      <c r="N86">
        <v>8170</v>
      </c>
      <c r="O86">
        <v>0</v>
      </c>
      <c r="P86">
        <v>2400</v>
      </c>
      <c r="Q86">
        <v>16260</v>
      </c>
      <c r="R86">
        <v>1451</v>
      </c>
      <c r="S86">
        <v>100</v>
      </c>
      <c r="T86">
        <v>300</v>
      </c>
      <c r="U86">
        <v>830</v>
      </c>
      <c r="V86">
        <v>32604</v>
      </c>
      <c r="W86">
        <v>600</v>
      </c>
      <c r="X86">
        <v>3552</v>
      </c>
      <c r="Y86">
        <v>1830</v>
      </c>
      <c r="Z86">
        <v>4742</v>
      </c>
    </row>
    <row r="87" spans="1:26" x14ac:dyDescent="0.35">
      <c r="A87">
        <v>199</v>
      </c>
      <c r="B87" t="s">
        <v>357</v>
      </c>
      <c r="C87">
        <v>9130</v>
      </c>
      <c r="D87">
        <v>9130</v>
      </c>
      <c r="E87">
        <v>9130</v>
      </c>
      <c r="F87">
        <v>9130</v>
      </c>
      <c r="G87">
        <v>9130</v>
      </c>
      <c r="H87">
        <v>9130</v>
      </c>
      <c r="I87">
        <v>9130</v>
      </c>
      <c r="J87">
        <v>9130</v>
      </c>
      <c r="K87">
        <v>9130</v>
      </c>
      <c r="L87">
        <v>9130</v>
      </c>
      <c r="M87">
        <v>9130</v>
      </c>
      <c r="N87">
        <v>9130</v>
      </c>
      <c r="O87">
        <v>3265</v>
      </c>
      <c r="P87">
        <v>33396</v>
      </c>
      <c r="Q87">
        <v>2205</v>
      </c>
      <c r="R87">
        <v>1422</v>
      </c>
      <c r="S87">
        <v>6242</v>
      </c>
      <c r="T87">
        <v>2303</v>
      </c>
      <c r="U87">
        <v>9574</v>
      </c>
      <c r="V87">
        <v>21922</v>
      </c>
      <c r="W87">
        <v>2911</v>
      </c>
      <c r="X87">
        <v>9853</v>
      </c>
      <c r="Y87">
        <v>3584</v>
      </c>
      <c r="Z87">
        <v>4490</v>
      </c>
    </row>
    <row r="88" spans="1:26" x14ac:dyDescent="0.35">
      <c r="A88">
        <v>200</v>
      </c>
      <c r="B88" t="s">
        <v>357</v>
      </c>
      <c r="C88">
        <v>7670</v>
      </c>
      <c r="D88">
        <v>7670</v>
      </c>
      <c r="E88">
        <v>7670</v>
      </c>
      <c r="F88">
        <v>7670</v>
      </c>
      <c r="G88">
        <v>7670</v>
      </c>
      <c r="H88">
        <v>7670</v>
      </c>
      <c r="I88">
        <v>7670</v>
      </c>
      <c r="J88">
        <v>7670</v>
      </c>
      <c r="K88">
        <v>7670</v>
      </c>
      <c r="L88">
        <v>7670</v>
      </c>
      <c r="M88">
        <v>7670</v>
      </c>
      <c r="N88">
        <v>7670</v>
      </c>
      <c r="O88">
        <v>522</v>
      </c>
      <c r="P88">
        <v>5952</v>
      </c>
      <c r="Q88">
        <v>23370</v>
      </c>
      <c r="R88">
        <v>7675</v>
      </c>
      <c r="S88">
        <v>11854</v>
      </c>
      <c r="T88">
        <v>12773</v>
      </c>
      <c r="U88">
        <v>16393</v>
      </c>
      <c r="V88">
        <v>10141</v>
      </c>
      <c r="W88">
        <v>9476</v>
      </c>
      <c r="X88">
        <v>5220</v>
      </c>
      <c r="Y88">
        <v>13319</v>
      </c>
      <c r="Z88">
        <v>950</v>
      </c>
    </row>
    <row r="89" spans="1:26" x14ac:dyDescent="0.35">
      <c r="A89">
        <v>203</v>
      </c>
      <c r="B89" t="s">
        <v>357</v>
      </c>
      <c r="C89">
        <v>7325</v>
      </c>
      <c r="D89">
        <v>7325</v>
      </c>
      <c r="E89">
        <v>7325</v>
      </c>
      <c r="F89">
        <v>7325</v>
      </c>
      <c r="G89">
        <v>7325</v>
      </c>
      <c r="H89">
        <v>7325</v>
      </c>
      <c r="I89">
        <v>7325</v>
      </c>
      <c r="J89">
        <v>7325</v>
      </c>
      <c r="K89">
        <v>7325</v>
      </c>
      <c r="L89">
        <v>7325</v>
      </c>
      <c r="M89">
        <v>7325</v>
      </c>
      <c r="N89">
        <v>7325</v>
      </c>
      <c r="O89">
        <v>9239</v>
      </c>
      <c r="P89">
        <v>13636</v>
      </c>
      <c r="Q89">
        <v>72671</v>
      </c>
      <c r="R89">
        <v>24787</v>
      </c>
      <c r="S89">
        <v>30568</v>
      </c>
      <c r="T89">
        <v>5854</v>
      </c>
      <c r="U89">
        <v>95017</v>
      </c>
      <c r="V89">
        <v>75841</v>
      </c>
      <c r="W89">
        <v>77026</v>
      </c>
      <c r="X89">
        <v>48931</v>
      </c>
      <c r="Y89">
        <v>28179</v>
      </c>
      <c r="Z89">
        <v>48367</v>
      </c>
    </row>
    <row r="90" spans="1:26" x14ac:dyDescent="0.35">
      <c r="A90">
        <v>204</v>
      </c>
      <c r="B90" t="s">
        <v>357</v>
      </c>
      <c r="C90">
        <v>8170</v>
      </c>
      <c r="D90">
        <v>8170</v>
      </c>
      <c r="E90">
        <v>8170</v>
      </c>
      <c r="F90">
        <v>8170</v>
      </c>
      <c r="G90">
        <v>8170</v>
      </c>
      <c r="H90">
        <v>8170</v>
      </c>
      <c r="I90">
        <v>8170</v>
      </c>
      <c r="J90">
        <v>8170</v>
      </c>
      <c r="K90">
        <v>8170</v>
      </c>
      <c r="L90">
        <v>8170</v>
      </c>
      <c r="M90">
        <v>8170</v>
      </c>
      <c r="N90">
        <v>8170</v>
      </c>
      <c r="O90">
        <v>1060</v>
      </c>
      <c r="P90">
        <v>11160</v>
      </c>
      <c r="Q90">
        <v>5992</v>
      </c>
      <c r="R90">
        <v>5153</v>
      </c>
      <c r="S90">
        <v>3228</v>
      </c>
      <c r="T90">
        <v>4973</v>
      </c>
      <c r="U90">
        <v>60563</v>
      </c>
      <c r="V90">
        <v>4415</v>
      </c>
      <c r="W90">
        <v>1105</v>
      </c>
      <c r="X90">
        <v>916</v>
      </c>
      <c r="Y90">
        <v>18897</v>
      </c>
      <c r="Z90">
        <v>78029</v>
      </c>
    </row>
    <row r="91" spans="1:26" x14ac:dyDescent="0.35">
      <c r="A91">
        <v>207</v>
      </c>
      <c r="B91" t="s">
        <v>357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</row>
    <row r="92" spans="1:26" x14ac:dyDescent="0.35">
      <c r="A92">
        <v>208</v>
      </c>
      <c r="B92" t="s">
        <v>357</v>
      </c>
      <c r="C92">
        <v>7325</v>
      </c>
      <c r="D92">
        <v>7325</v>
      </c>
      <c r="E92">
        <v>7325</v>
      </c>
      <c r="F92">
        <v>7325</v>
      </c>
      <c r="G92">
        <v>7325</v>
      </c>
      <c r="H92">
        <v>7325</v>
      </c>
      <c r="I92">
        <v>7325</v>
      </c>
      <c r="J92">
        <v>7325</v>
      </c>
      <c r="K92">
        <v>7325</v>
      </c>
      <c r="L92">
        <v>7325</v>
      </c>
      <c r="M92">
        <v>7325</v>
      </c>
      <c r="N92">
        <v>7325</v>
      </c>
      <c r="O92">
        <v>7781</v>
      </c>
      <c r="P92">
        <v>872</v>
      </c>
      <c r="Q92">
        <v>1003</v>
      </c>
      <c r="R92">
        <v>1151</v>
      </c>
      <c r="S92">
        <v>785</v>
      </c>
      <c r="T92">
        <v>500</v>
      </c>
      <c r="U92">
        <v>7927</v>
      </c>
      <c r="V92">
        <v>955</v>
      </c>
      <c r="W92">
        <v>400</v>
      </c>
      <c r="X92">
        <v>0</v>
      </c>
      <c r="Y92">
        <v>0</v>
      </c>
      <c r="Z92">
        <v>0</v>
      </c>
    </row>
    <row r="93" spans="1:26" x14ac:dyDescent="0.35">
      <c r="A93">
        <v>210</v>
      </c>
      <c r="B93" t="s">
        <v>357</v>
      </c>
      <c r="C93">
        <v>7670</v>
      </c>
      <c r="D93">
        <v>7670</v>
      </c>
      <c r="E93">
        <v>7670</v>
      </c>
      <c r="F93">
        <v>7670</v>
      </c>
      <c r="G93">
        <v>7670</v>
      </c>
      <c r="H93">
        <v>7670</v>
      </c>
      <c r="I93">
        <v>7670</v>
      </c>
      <c r="J93">
        <v>7670</v>
      </c>
      <c r="K93">
        <v>7670</v>
      </c>
      <c r="L93">
        <v>7670</v>
      </c>
      <c r="M93">
        <v>7670</v>
      </c>
      <c r="N93">
        <v>7670</v>
      </c>
      <c r="O93">
        <v>0</v>
      </c>
      <c r="P93">
        <v>2824</v>
      </c>
      <c r="Q93">
        <v>200</v>
      </c>
      <c r="R93">
        <v>1418</v>
      </c>
      <c r="S93">
        <v>0</v>
      </c>
      <c r="T93">
        <v>73020</v>
      </c>
      <c r="U93">
        <v>200</v>
      </c>
      <c r="V93">
        <v>14383</v>
      </c>
      <c r="W93">
        <v>513</v>
      </c>
      <c r="X93">
        <v>0</v>
      </c>
      <c r="Y93">
        <v>35876</v>
      </c>
      <c r="Z93">
        <v>1361</v>
      </c>
    </row>
    <row r="94" spans="1:26" x14ac:dyDescent="0.35">
      <c r="A94">
        <v>220</v>
      </c>
      <c r="B94" t="s">
        <v>357</v>
      </c>
      <c r="C94">
        <v>8170</v>
      </c>
      <c r="D94">
        <v>8170</v>
      </c>
      <c r="E94">
        <v>8170</v>
      </c>
      <c r="F94">
        <v>8170</v>
      </c>
      <c r="G94">
        <v>8170</v>
      </c>
      <c r="H94">
        <v>8170</v>
      </c>
      <c r="I94">
        <v>8170</v>
      </c>
      <c r="J94">
        <v>8170</v>
      </c>
      <c r="K94">
        <v>8170</v>
      </c>
      <c r="L94">
        <v>8170</v>
      </c>
      <c r="M94">
        <v>8170</v>
      </c>
      <c r="N94">
        <v>8170</v>
      </c>
      <c r="O94">
        <v>577</v>
      </c>
      <c r="P94">
        <v>306</v>
      </c>
      <c r="Q94">
        <v>1920</v>
      </c>
      <c r="R94">
        <v>3567</v>
      </c>
      <c r="S94">
        <v>6809</v>
      </c>
      <c r="T94">
        <v>162</v>
      </c>
      <c r="U94">
        <v>30048</v>
      </c>
      <c r="V94">
        <v>1559</v>
      </c>
      <c r="W94">
        <v>11213</v>
      </c>
      <c r="X94">
        <v>1972</v>
      </c>
      <c r="Y94">
        <v>6405</v>
      </c>
      <c r="Z94">
        <v>2214</v>
      </c>
    </row>
    <row r="95" spans="1:26" x14ac:dyDescent="0.35">
      <c r="A95">
        <v>223</v>
      </c>
      <c r="B95" t="s">
        <v>357</v>
      </c>
      <c r="C95">
        <v>7325</v>
      </c>
      <c r="D95">
        <v>7325</v>
      </c>
      <c r="E95">
        <v>7325</v>
      </c>
      <c r="F95">
        <v>7325</v>
      </c>
      <c r="G95">
        <v>7325</v>
      </c>
      <c r="H95">
        <v>7325</v>
      </c>
      <c r="I95">
        <v>7325</v>
      </c>
      <c r="J95">
        <v>7325</v>
      </c>
      <c r="K95">
        <v>7325</v>
      </c>
      <c r="L95">
        <v>7325</v>
      </c>
      <c r="M95">
        <v>7325</v>
      </c>
      <c r="N95">
        <v>7325</v>
      </c>
      <c r="O95">
        <v>0</v>
      </c>
      <c r="P95">
        <v>747</v>
      </c>
      <c r="Q95">
        <v>850</v>
      </c>
      <c r="R95">
        <v>2936</v>
      </c>
      <c r="S95">
        <v>874</v>
      </c>
      <c r="T95">
        <v>27</v>
      </c>
      <c r="U95">
        <v>221</v>
      </c>
      <c r="V95">
        <v>5899</v>
      </c>
      <c r="W95">
        <v>24425</v>
      </c>
      <c r="X95">
        <v>210</v>
      </c>
      <c r="Y95">
        <v>7242</v>
      </c>
      <c r="Z95">
        <v>41935</v>
      </c>
    </row>
    <row r="96" spans="1:26" x14ac:dyDescent="0.35">
      <c r="A96">
        <v>225</v>
      </c>
      <c r="B96" t="s">
        <v>357</v>
      </c>
      <c r="C96">
        <v>8125</v>
      </c>
      <c r="D96">
        <v>8125</v>
      </c>
      <c r="E96">
        <v>8125</v>
      </c>
      <c r="F96">
        <v>8125</v>
      </c>
      <c r="G96">
        <v>8125</v>
      </c>
      <c r="H96">
        <v>8125</v>
      </c>
      <c r="I96">
        <v>8125</v>
      </c>
      <c r="J96">
        <v>8125</v>
      </c>
      <c r="K96">
        <v>8125</v>
      </c>
      <c r="L96">
        <v>8125</v>
      </c>
      <c r="M96">
        <v>8125</v>
      </c>
      <c r="N96">
        <v>8125</v>
      </c>
      <c r="O96">
        <v>116</v>
      </c>
      <c r="P96">
        <v>133</v>
      </c>
      <c r="Q96">
        <v>1052</v>
      </c>
      <c r="R96">
        <v>1060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</row>
    <row r="97" spans="1:26" x14ac:dyDescent="0.35">
      <c r="A97">
        <v>226</v>
      </c>
      <c r="B97" t="s">
        <v>340</v>
      </c>
      <c r="C97">
        <v>14</v>
      </c>
      <c r="D97">
        <v>14</v>
      </c>
      <c r="E97">
        <v>14</v>
      </c>
      <c r="F97">
        <v>14</v>
      </c>
      <c r="G97">
        <v>14</v>
      </c>
      <c r="H97">
        <v>14</v>
      </c>
      <c r="I97">
        <v>14</v>
      </c>
      <c r="J97">
        <v>14</v>
      </c>
      <c r="K97">
        <v>14</v>
      </c>
      <c r="L97">
        <v>14</v>
      </c>
      <c r="M97">
        <v>14</v>
      </c>
      <c r="N97">
        <v>14</v>
      </c>
      <c r="O97">
        <v>15</v>
      </c>
      <c r="P97">
        <v>23</v>
      </c>
      <c r="Q97">
        <v>30</v>
      </c>
      <c r="R97">
        <v>22</v>
      </c>
      <c r="S97">
        <v>23</v>
      </c>
      <c r="T97">
        <v>25</v>
      </c>
      <c r="U97">
        <v>25</v>
      </c>
      <c r="V97">
        <v>40</v>
      </c>
      <c r="W97">
        <v>11</v>
      </c>
      <c r="X97">
        <v>17</v>
      </c>
      <c r="Y97">
        <v>25</v>
      </c>
      <c r="Z97">
        <v>31</v>
      </c>
    </row>
    <row r="98" spans="1:26" x14ac:dyDescent="0.35">
      <c r="A98">
        <v>228</v>
      </c>
      <c r="B98" t="s">
        <v>340</v>
      </c>
      <c r="C98">
        <v>26</v>
      </c>
      <c r="D98">
        <v>26</v>
      </c>
      <c r="E98">
        <v>26</v>
      </c>
      <c r="F98">
        <v>26</v>
      </c>
      <c r="G98">
        <v>26</v>
      </c>
      <c r="H98">
        <v>26</v>
      </c>
      <c r="I98">
        <v>26</v>
      </c>
      <c r="J98">
        <v>26</v>
      </c>
      <c r="K98">
        <v>26</v>
      </c>
      <c r="L98">
        <v>26</v>
      </c>
      <c r="M98">
        <v>26</v>
      </c>
      <c r="N98">
        <v>26</v>
      </c>
      <c r="O98">
        <v>19</v>
      </c>
      <c r="P98">
        <v>24</v>
      </c>
      <c r="Q98">
        <v>18</v>
      </c>
      <c r="R98">
        <v>28</v>
      </c>
      <c r="S98">
        <v>17</v>
      </c>
      <c r="T98">
        <v>14</v>
      </c>
      <c r="U98">
        <v>30</v>
      </c>
      <c r="V98">
        <v>22</v>
      </c>
      <c r="W98">
        <v>25</v>
      </c>
      <c r="X98">
        <v>16</v>
      </c>
      <c r="Y98">
        <v>15</v>
      </c>
      <c r="Z98">
        <v>19</v>
      </c>
    </row>
    <row r="99" spans="1:26" x14ac:dyDescent="0.35">
      <c r="A99">
        <v>232</v>
      </c>
      <c r="B99" t="s">
        <v>340</v>
      </c>
      <c r="C99">
        <v>20</v>
      </c>
      <c r="D99">
        <v>20</v>
      </c>
      <c r="E99">
        <v>20</v>
      </c>
      <c r="F99">
        <v>20</v>
      </c>
      <c r="G99">
        <v>20</v>
      </c>
      <c r="H99">
        <v>20</v>
      </c>
      <c r="I99">
        <v>20</v>
      </c>
      <c r="J99">
        <v>20</v>
      </c>
      <c r="K99">
        <v>20</v>
      </c>
      <c r="L99">
        <v>20</v>
      </c>
      <c r="M99">
        <v>20</v>
      </c>
      <c r="N99">
        <v>20</v>
      </c>
      <c r="O99">
        <v>25</v>
      </c>
      <c r="P99">
        <v>19</v>
      </c>
      <c r="Q99">
        <v>13</v>
      </c>
      <c r="R99">
        <v>29</v>
      </c>
      <c r="S99">
        <v>27</v>
      </c>
      <c r="T99">
        <v>24</v>
      </c>
      <c r="U99">
        <v>18</v>
      </c>
      <c r="V99">
        <v>19</v>
      </c>
      <c r="W99">
        <v>16</v>
      </c>
      <c r="X99">
        <v>23</v>
      </c>
      <c r="Y99">
        <v>21</v>
      </c>
      <c r="Z99">
        <v>17</v>
      </c>
    </row>
    <row r="100" spans="1:26" x14ac:dyDescent="0.35">
      <c r="A100">
        <v>233</v>
      </c>
      <c r="B100" t="s">
        <v>340</v>
      </c>
      <c r="C100">
        <v>34</v>
      </c>
      <c r="D100">
        <v>34</v>
      </c>
      <c r="E100">
        <v>34</v>
      </c>
      <c r="F100">
        <v>34</v>
      </c>
      <c r="G100">
        <v>34</v>
      </c>
      <c r="H100">
        <v>34</v>
      </c>
      <c r="I100">
        <v>34</v>
      </c>
      <c r="J100">
        <v>34</v>
      </c>
      <c r="K100">
        <v>34</v>
      </c>
      <c r="L100">
        <v>34</v>
      </c>
      <c r="M100">
        <v>34</v>
      </c>
      <c r="N100">
        <v>34</v>
      </c>
      <c r="O100">
        <v>15</v>
      </c>
      <c r="P100">
        <v>33</v>
      </c>
      <c r="Q100">
        <v>35</v>
      </c>
      <c r="R100">
        <v>20</v>
      </c>
      <c r="S100">
        <v>19</v>
      </c>
      <c r="T100">
        <v>24</v>
      </c>
      <c r="U100">
        <v>29</v>
      </c>
      <c r="V100">
        <v>8</v>
      </c>
      <c r="W100">
        <v>35</v>
      </c>
      <c r="X100">
        <v>18</v>
      </c>
      <c r="Y100">
        <v>16</v>
      </c>
      <c r="Z100">
        <v>68</v>
      </c>
    </row>
    <row r="101" spans="1:26" x14ac:dyDescent="0.35">
      <c r="A101">
        <v>236</v>
      </c>
      <c r="B101" t="s">
        <v>340</v>
      </c>
      <c r="C101">
        <v>26</v>
      </c>
      <c r="D101">
        <v>26</v>
      </c>
      <c r="E101">
        <v>26</v>
      </c>
      <c r="F101">
        <v>26</v>
      </c>
      <c r="G101">
        <v>26</v>
      </c>
      <c r="H101">
        <v>26</v>
      </c>
      <c r="I101">
        <v>26</v>
      </c>
      <c r="J101">
        <v>26</v>
      </c>
      <c r="K101">
        <v>26</v>
      </c>
      <c r="L101">
        <v>26</v>
      </c>
      <c r="M101">
        <v>26</v>
      </c>
      <c r="N101">
        <v>26</v>
      </c>
      <c r="O101">
        <v>9</v>
      </c>
      <c r="P101">
        <v>26</v>
      </c>
      <c r="Q101">
        <v>29</v>
      </c>
      <c r="R101">
        <v>16</v>
      </c>
      <c r="S101">
        <v>31</v>
      </c>
      <c r="T101">
        <v>34</v>
      </c>
      <c r="U101">
        <v>34</v>
      </c>
      <c r="V101">
        <v>59</v>
      </c>
      <c r="W101">
        <v>49</v>
      </c>
      <c r="X101">
        <v>42</v>
      </c>
      <c r="Y101">
        <v>38</v>
      </c>
      <c r="Z101">
        <v>46</v>
      </c>
    </row>
    <row r="102" spans="1:26" x14ac:dyDescent="0.35">
      <c r="A102">
        <v>237</v>
      </c>
      <c r="B102" t="s">
        <v>340</v>
      </c>
      <c r="C102">
        <v>18</v>
      </c>
      <c r="D102">
        <v>18</v>
      </c>
      <c r="E102">
        <v>18</v>
      </c>
      <c r="F102">
        <v>18</v>
      </c>
      <c r="G102">
        <v>18</v>
      </c>
      <c r="H102">
        <v>18</v>
      </c>
      <c r="I102">
        <v>18</v>
      </c>
      <c r="J102">
        <v>18</v>
      </c>
      <c r="K102">
        <v>18</v>
      </c>
      <c r="L102">
        <v>18</v>
      </c>
      <c r="M102">
        <v>18</v>
      </c>
      <c r="N102">
        <v>18</v>
      </c>
      <c r="O102">
        <v>14</v>
      </c>
      <c r="P102">
        <v>20</v>
      </c>
      <c r="Q102">
        <v>25</v>
      </c>
      <c r="R102">
        <v>25</v>
      </c>
      <c r="S102">
        <v>8</v>
      </c>
      <c r="T102">
        <v>22</v>
      </c>
      <c r="U102">
        <v>40</v>
      </c>
      <c r="V102">
        <v>39</v>
      </c>
      <c r="W102">
        <v>35</v>
      </c>
      <c r="X102">
        <v>23</v>
      </c>
      <c r="Y102">
        <v>16</v>
      </c>
      <c r="Z102">
        <v>12</v>
      </c>
    </row>
    <row r="103" spans="1:26" x14ac:dyDescent="0.35">
      <c r="A103">
        <v>241</v>
      </c>
      <c r="B103" t="s">
        <v>340</v>
      </c>
      <c r="C103">
        <v>33</v>
      </c>
      <c r="D103">
        <v>33</v>
      </c>
      <c r="E103">
        <v>33</v>
      </c>
      <c r="F103">
        <v>33</v>
      </c>
      <c r="G103">
        <v>33</v>
      </c>
      <c r="H103">
        <v>33</v>
      </c>
      <c r="I103">
        <v>33</v>
      </c>
      <c r="J103">
        <v>33</v>
      </c>
      <c r="K103">
        <v>33</v>
      </c>
      <c r="L103">
        <v>33</v>
      </c>
      <c r="M103">
        <v>33</v>
      </c>
      <c r="N103">
        <v>33</v>
      </c>
      <c r="O103">
        <v>7</v>
      </c>
      <c r="P103">
        <v>34</v>
      </c>
      <c r="Q103">
        <v>26</v>
      </c>
      <c r="R103">
        <v>14</v>
      </c>
      <c r="S103">
        <v>28</v>
      </c>
      <c r="T103">
        <v>28</v>
      </c>
      <c r="U103">
        <v>20</v>
      </c>
      <c r="V103">
        <v>35</v>
      </c>
      <c r="W103">
        <v>36</v>
      </c>
      <c r="X103">
        <v>0</v>
      </c>
      <c r="Y103">
        <v>1</v>
      </c>
      <c r="Z103">
        <v>0</v>
      </c>
    </row>
    <row r="104" spans="1:26" x14ac:dyDescent="0.35">
      <c r="A104">
        <v>243</v>
      </c>
      <c r="B104" t="s">
        <v>340</v>
      </c>
      <c r="C104">
        <v>22</v>
      </c>
      <c r="D104">
        <v>22</v>
      </c>
      <c r="E104">
        <v>22</v>
      </c>
      <c r="F104">
        <v>22</v>
      </c>
      <c r="G104">
        <v>22</v>
      </c>
      <c r="H104">
        <v>22</v>
      </c>
      <c r="I104">
        <v>22</v>
      </c>
      <c r="J104">
        <v>22</v>
      </c>
      <c r="K104">
        <v>22</v>
      </c>
      <c r="L104">
        <v>22</v>
      </c>
      <c r="M104">
        <v>22</v>
      </c>
      <c r="N104">
        <v>22</v>
      </c>
      <c r="O104">
        <v>13</v>
      </c>
      <c r="P104">
        <v>12</v>
      </c>
      <c r="Q104">
        <v>19</v>
      </c>
      <c r="R104">
        <v>12</v>
      </c>
      <c r="S104">
        <v>13</v>
      </c>
      <c r="T104">
        <v>13</v>
      </c>
      <c r="U104">
        <v>0</v>
      </c>
      <c r="V104">
        <v>0</v>
      </c>
      <c r="W104">
        <v>0</v>
      </c>
      <c r="X104">
        <v>0</v>
      </c>
      <c r="Y104">
        <v>7</v>
      </c>
      <c r="Z104">
        <v>37</v>
      </c>
    </row>
    <row r="105" spans="1:26" x14ac:dyDescent="0.35">
      <c r="A105">
        <v>253</v>
      </c>
      <c r="B105" t="s">
        <v>340</v>
      </c>
      <c r="C105">
        <v>23</v>
      </c>
      <c r="D105">
        <v>23</v>
      </c>
      <c r="E105">
        <v>23</v>
      </c>
      <c r="F105">
        <v>23</v>
      </c>
      <c r="G105">
        <v>23</v>
      </c>
      <c r="H105">
        <v>23</v>
      </c>
      <c r="I105">
        <v>23</v>
      </c>
      <c r="J105">
        <v>23</v>
      </c>
      <c r="K105">
        <v>23</v>
      </c>
      <c r="L105">
        <v>23</v>
      </c>
      <c r="M105">
        <v>23</v>
      </c>
      <c r="N105">
        <v>23</v>
      </c>
      <c r="O105">
        <v>23</v>
      </c>
      <c r="P105">
        <v>30</v>
      </c>
      <c r="Q105">
        <v>7</v>
      </c>
      <c r="R105">
        <v>14</v>
      </c>
      <c r="S105">
        <v>20</v>
      </c>
      <c r="T105">
        <v>0</v>
      </c>
      <c r="U105">
        <v>35</v>
      </c>
      <c r="V105">
        <v>14</v>
      </c>
      <c r="W105">
        <v>1</v>
      </c>
      <c r="X105">
        <v>0</v>
      </c>
      <c r="Y105">
        <v>0</v>
      </c>
      <c r="Z105">
        <v>15</v>
      </c>
    </row>
    <row r="106" spans="1:26" x14ac:dyDescent="0.35">
      <c r="A106">
        <v>256</v>
      </c>
      <c r="B106" t="s">
        <v>340</v>
      </c>
      <c r="C106">
        <v>31</v>
      </c>
      <c r="D106">
        <v>31</v>
      </c>
      <c r="E106">
        <v>31</v>
      </c>
      <c r="F106">
        <v>31</v>
      </c>
      <c r="G106">
        <v>31</v>
      </c>
      <c r="H106">
        <v>31</v>
      </c>
      <c r="I106">
        <v>31</v>
      </c>
      <c r="J106">
        <v>31</v>
      </c>
      <c r="K106">
        <v>31</v>
      </c>
      <c r="L106">
        <v>31</v>
      </c>
      <c r="M106">
        <v>31</v>
      </c>
      <c r="N106">
        <v>31</v>
      </c>
      <c r="O106">
        <v>19</v>
      </c>
      <c r="P106">
        <v>29</v>
      </c>
      <c r="Q106">
        <v>27</v>
      </c>
      <c r="R106">
        <v>41</v>
      </c>
      <c r="S106">
        <v>47</v>
      </c>
      <c r="T106">
        <v>24</v>
      </c>
      <c r="U106">
        <v>83</v>
      </c>
      <c r="V106">
        <v>34</v>
      </c>
      <c r="W106">
        <v>38</v>
      </c>
      <c r="X106">
        <v>40</v>
      </c>
      <c r="Y106">
        <v>38</v>
      </c>
      <c r="Z106">
        <v>42</v>
      </c>
    </row>
    <row r="107" spans="1:26" x14ac:dyDescent="0.35">
      <c r="A107">
        <v>258</v>
      </c>
      <c r="B107" t="s">
        <v>340</v>
      </c>
      <c r="C107">
        <v>23</v>
      </c>
      <c r="D107">
        <v>23</v>
      </c>
      <c r="E107">
        <v>23</v>
      </c>
      <c r="F107">
        <v>23</v>
      </c>
      <c r="G107">
        <v>23</v>
      </c>
      <c r="H107">
        <v>23</v>
      </c>
      <c r="I107">
        <v>23</v>
      </c>
      <c r="J107">
        <v>23</v>
      </c>
      <c r="K107">
        <v>23</v>
      </c>
      <c r="L107">
        <v>23</v>
      </c>
      <c r="M107">
        <v>23</v>
      </c>
      <c r="N107">
        <v>23</v>
      </c>
      <c r="O107">
        <v>0</v>
      </c>
      <c r="P107">
        <v>0</v>
      </c>
      <c r="Q107">
        <v>0</v>
      </c>
      <c r="R107">
        <v>0</v>
      </c>
      <c r="S107">
        <v>11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</row>
    <row r="108" spans="1:26" x14ac:dyDescent="0.35">
      <c r="A108">
        <v>259</v>
      </c>
      <c r="B108" t="s">
        <v>398</v>
      </c>
      <c r="C108">
        <v>4</v>
      </c>
      <c r="D108">
        <v>4</v>
      </c>
      <c r="E108">
        <v>4</v>
      </c>
      <c r="F108">
        <v>4</v>
      </c>
      <c r="G108">
        <v>4</v>
      </c>
      <c r="H108">
        <v>4</v>
      </c>
      <c r="I108">
        <v>4</v>
      </c>
      <c r="J108">
        <v>4</v>
      </c>
      <c r="K108">
        <v>4</v>
      </c>
      <c r="L108">
        <v>4</v>
      </c>
      <c r="M108">
        <v>4</v>
      </c>
      <c r="N108">
        <v>4</v>
      </c>
      <c r="O108">
        <v>5</v>
      </c>
      <c r="P108">
        <v>4</v>
      </c>
      <c r="Q108">
        <v>4</v>
      </c>
      <c r="R108">
        <v>4</v>
      </c>
      <c r="S108">
        <v>4</v>
      </c>
      <c r="T108">
        <v>4</v>
      </c>
      <c r="U108">
        <v>4</v>
      </c>
      <c r="V108">
        <v>5</v>
      </c>
      <c r="W108">
        <v>4</v>
      </c>
      <c r="X108">
        <v>4</v>
      </c>
      <c r="Y108">
        <v>4</v>
      </c>
      <c r="Z108">
        <v>0</v>
      </c>
    </row>
    <row r="109" spans="1:26" x14ac:dyDescent="0.35">
      <c r="A109">
        <v>260</v>
      </c>
      <c r="B109" t="s">
        <v>399</v>
      </c>
      <c r="C109">
        <v>4</v>
      </c>
      <c r="D109">
        <v>4</v>
      </c>
      <c r="E109">
        <v>4</v>
      </c>
      <c r="F109">
        <v>4</v>
      </c>
      <c r="G109">
        <v>4</v>
      </c>
      <c r="H109">
        <v>4</v>
      </c>
      <c r="I109">
        <v>4</v>
      </c>
      <c r="J109">
        <v>4</v>
      </c>
      <c r="K109">
        <v>4</v>
      </c>
      <c r="L109">
        <v>4</v>
      </c>
      <c r="M109">
        <v>4</v>
      </c>
      <c r="N109">
        <v>4</v>
      </c>
      <c r="O109">
        <v>4</v>
      </c>
      <c r="P109">
        <v>4</v>
      </c>
      <c r="Q109">
        <v>4</v>
      </c>
      <c r="R109">
        <v>4</v>
      </c>
      <c r="S109">
        <v>4</v>
      </c>
      <c r="T109">
        <v>5</v>
      </c>
      <c r="U109">
        <v>4</v>
      </c>
      <c r="V109">
        <v>5</v>
      </c>
      <c r="W109">
        <v>4</v>
      </c>
      <c r="X109">
        <v>3</v>
      </c>
      <c r="Y109">
        <v>4</v>
      </c>
      <c r="Z109">
        <v>0</v>
      </c>
    </row>
    <row r="110" spans="1:26" x14ac:dyDescent="0.35">
      <c r="A110">
        <v>261</v>
      </c>
      <c r="B110" t="s">
        <v>400</v>
      </c>
      <c r="C110">
        <v>4</v>
      </c>
      <c r="D110">
        <v>4</v>
      </c>
      <c r="E110">
        <v>4</v>
      </c>
      <c r="F110">
        <v>4</v>
      </c>
      <c r="G110">
        <v>4</v>
      </c>
      <c r="H110">
        <v>4</v>
      </c>
      <c r="I110">
        <v>4</v>
      </c>
      <c r="J110">
        <v>4</v>
      </c>
      <c r="K110">
        <v>4</v>
      </c>
      <c r="L110">
        <v>4</v>
      </c>
      <c r="M110">
        <v>4</v>
      </c>
      <c r="N110">
        <v>4</v>
      </c>
      <c r="O110">
        <v>5</v>
      </c>
      <c r="P110">
        <v>4</v>
      </c>
      <c r="Q110">
        <v>4</v>
      </c>
      <c r="R110">
        <v>4</v>
      </c>
      <c r="S110">
        <v>4</v>
      </c>
      <c r="T110">
        <v>4</v>
      </c>
      <c r="U110">
        <v>4</v>
      </c>
      <c r="V110">
        <v>4</v>
      </c>
      <c r="W110">
        <v>4</v>
      </c>
      <c r="X110">
        <v>4</v>
      </c>
      <c r="Y110">
        <v>4</v>
      </c>
      <c r="Z110">
        <v>0</v>
      </c>
    </row>
    <row r="111" spans="1:26" x14ac:dyDescent="0.35">
      <c r="A111">
        <v>262</v>
      </c>
      <c r="B111" t="s">
        <v>401</v>
      </c>
      <c r="C111">
        <v>4</v>
      </c>
      <c r="D111">
        <v>4</v>
      </c>
      <c r="E111">
        <v>4</v>
      </c>
      <c r="F111">
        <v>4</v>
      </c>
      <c r="G111">
        <v>4</v>
      </c>
      <c r="H111">
        <v>4</v>
      </c>
      <c r="I111">
        <v>4</v>
      </c>
      <c r="J111">
        <v>4</v>
      </c>
      <c r="K111">
        <v>4</v>
      </c>
      <c r="L111">
        <v>4</v>
      </c>
      <c r="M111">
        <v>4</v>
      </c>
      <c r="N111">
        <v>4</v>
      </c>
      <c r="O111">
        <v>5</v>
      </c>
      <c r="P111">
        <v>4</v>
      </c>
      <c r="Q111">
        <v>5</v>
      </c>
      <c r="R111">
        <v>4</v>
      </c>
      <c r="S111">
        <v>4</v>
      </c>
      <c r="T111">
        <v>4</v>
      </c>
      <c r="U111">
        <v>4</v>
      </c>
      <c r="V111">
        <v>5</v>
      </c>
      <c r="W111">
        <v>4</v>
      </c>
      <c r="X111">
        <v>4</v>
      </c>
      <c r="Y111">
        <v>4</v>
      </c>
      <c r="Z111">
        <v>0</v>
      </c>
    </row>
    <row r="112" spans="1:26" x14ac:dyDescent="0.35">
      <c r="A112">
        <v>263</v>
      </c>
      <c r="B112" t="s">
        <v>402</v>
      </c>
      <c r="C112">
        <v>4</v>
      </c>
      <c r="D112">
        <v>4</v>
      </c>
      <c r="E112">
        <v>4</v>
      </c>
      <c r="F112">
        <v>4</v>
      </c>
      <c r="G112">
        <v>4</v>
      </c>
      <c r="H112">
        <v>4</v>
      </c>
      <c r="I112">
        <v>4</v>
      </c>
      <c r="J112">
        <v>4</v>
      </c>
      <c r="K112">
        <v>4</v>
      </c>
      <c r="L112">
        <v>4</v>
      </c>
      <c r="M112">
        <v>4</v>
      </c>
      <c r="N112">
        <v>4</v>
      </c>
      <c r="O112">
        <v>4</v>
      </c>
      <c r="P112">
        <v>4</v>
      </c>
      <c r="Q112">
        <v>4</v>
      </c>
      <c r="R112">
        <v>4</v>
      </c>
      <c r="S112">
        <v>4</v>
      </c>
      <c r="T112">
        <v>4</v>
      </c>
      <c r="U112">
        <v>4</v>
      </c>
      <c r="V112">
        <v>5</v>
      </c>
      <c r="W112">
        <v>5</v>
      </c>
      <c r="X112">
        <v>4</v>
      </c>
      <c r="Y112">
        <v>5</v>
      </c>
      <c r="Z112">
        <v>0</v>
      </c>
    </row>
    <row r="113" spans="1:26" x14ac:dyDescent="0.35">
      <c r="A113">
        <v>264</v>
      </c>
      <c r="B113" t="s">
        <v>403</v>
      </c>
      <c r="C113">
        <v>4</v>
      </c>
      <c r="D113">
        <v>4</v>
      </c>
      <c r="E113">
        <v>4</v>
      </c>
      <c r="F113">
        <v>4</v>
      </c>
      <c r="G113">
        <v>4</v>
      </c>
      <c r="H113">
        <v>4</v>
      </c>
      <c r="I113">
        <v>4</v>
      </c>
      <c r="J113">
        <v>4</v>
      </c>
      <c r="K113">
        <v>4</v>
      </c>
      <c r="L113">
        <v>4</v>
      </c>
      <c r="M113">
        <v>4</v>
      </c>
      <c r="N113">
        <v>4</v>
      </c>
      <c r="O113">
        <v>4</v>
      </c>
      <c r="P113">
        <v>4</v>
      </c>
      <c r="Q113">
        <v>4</v>
      </c>
      <c r="R113">
        <v>4</v>
      </c>
      <c r="S113">
        <v>4</v>
      </c>
      <c r="T113">
        <v>4</v>
      </c>
      <c r="U113">
        <v>4</v>
      </c>
      <c r="V113">
        <v>4</v>
      </c>
      <c r="W113">
        <v>4</v>
      </c>
      <c r="X113">
        <v>4</v>
      </c>
      <c r="Y113">
        <v>4</v>
      </c>
      <c r="Z113">
        <v>0</v>
      </c>
    </row>
    <row r="114" spans="1:26" x14ac:dyDescent="0.35">
      <c r="A114">
        <v>265</v>
      </c>
      <c r="B114" t="s">
        <v>404</v>
      </c>
      <c r="C114">
        <v>4</v>
      </c>
      <c r="D114">
        <v>4</v>
      </c>
      <c r="E114">
        <v>4</v>
      </c>
      <c r="F114">
        <v>4</v>
      </c>
      <c r="G114">
        <v>4</v>
      </c>
      <c r="H114">
        <v>4</v>
      </c>
      <c r="I114">
        <v>4</v>
      </c>
      <c r="J114">
        <v>4</v>
      </c>
      <c r="K114">
        <v>4</v>
      </c>
      <c r="L114">
        <v>4</v>
      </c>
      <c r="M114">
        <v>4</v>
      </c>
      <c r="N114">
        <v>4</v>
      </c>
      <c r="O114">
        <v>4</v>
      </c>
      <c r="P114">
        <v>4</v>
      </c>
      <c r="Q114">
        <v>4</v>
      </c>
      <c r="R114">
        <v>4</v>
      </c>
      <c r="S114">
        <v>4</v>
      </c>
      <c r="T114">
        <v>4</v>
      </c>
      <c r="U114">
        <v>4</v>
      </c>
      <c r="V114">
        <v>4</v>
      </c>
      <c r="W114">
        <v>4</v>
      </c>
      <c r="X114">
        <v>4</v>
      </c>
      <c r="Y114">
        <v>4</v>
      </c>
      <c r="Z114">
        <v>0</v>
      </c>
    </row>
    <row r="115" spans="1:26" x14ac:dyDescent="0.35">
      <c r="A115">
        <v>267</v>
      </c>
      <c r="B115" t="s">
        <v>2</v>
      </c>
      <c r="C115">
        <v>795</v>
      </c>
      <c r="D115">
        <v>927</v>
      </c>
      <c r="E115">
        <v>1060</v>
      </c>
      <c r="F115">
        <v>1192</v>
      </c>
      <c r="G115">
        <v>1192</v>
      </c>
      <c r="H115">
        <v>1192</v>
      </c>
      <c r="I115">
        <v>1192</v>
      </c>
      <c r="J115">
        <v>1192</v>
      </c>
      <c r="K115">
        <v>1325</v>
      </c>
      <c r="L115">
        <v>1192</v>
      </c>
      <c r="M115">
        <v>1192</v>
      </c>
      <c r="N115">
        <v>795</v>
      </c>
      <c r="O115">
        <v>210</v>
      </c>
      <c r="P115">
        <v>805</v>
      </c>
      <c r="Q115">
        <v>321</v>
      </c>
      <c r="R115">
        <v>1925</v>
      </c>
      <c r="S115">
        <v>160</v>
      </c>
      <c r="T115">
        <v>1284</v>
      </c>
      <c r="U115">
        <v>206</v>
      </c>
      <c r="V115">
        <v>1029</v>
      </c>
      <c r="W115">
        <v>565</v>
      </c>
      <c r="X115">
        <v>276</v>
      </c>
      <c r="Y115">
        <v>1768</v>
      </c>
      <c r="Z115">
        <v>190</v>
      </c>
    </row>
    <row r="116" spans="1:26" x14ac:dyDescent="0.35">
      <c r="A116">
        <v>268</v>
      </c>
      <c r="B116" t="s">
        <v>3</v>
      </c>
      <c r="C116">
        <v>293</v>
      </c>
      <c r="D116">
        <v>342</v>
      </c>
      <c r="E116">
        <v>390</v>
      </c>
      <c r="F116">
        <v>439</v>
      </c>
      <c r="G116">
        <v>439</v>
      </c>
      <c r="H116">
        <v>439</v>
      </c>
      <c r="I116">
        <v>439</v>
      </c>
      <c r="J116">
        <v>439</v>
      </c>
      <c r="K116">
        <v>488</v>
      </c>
      <c r="L116">
        <v>439</v>
      </c>
      <c r="M116">
        <v>439</v>
      </c>
      <c r="N116">
        <v>293</v>
      </c>
      <c r="O116">
        <v>0</v>
      </c>
      <c r="P116">
        <v>340</v>
      </c>
      <c r="Q116">
        <v>0</v>
      </c>
      <c r="R116">
        <v>0</v>
      </c>
      <c r="S116">
        <v>546</v>
      </c>
      <c r="T116">
        <v>8</v>
      </c>
      <c r="U116">
        <v>80</v>
      </c>
      <c r="V116">
        <v>89</v>
      </c>
      <c r="W116">
        <v>0</v>
      </c>
      <c r="X116">
        <v>0</v>
      </c>
      <c r="Y116">
        <v>77</v>
      </c>
      <c r="Z116">
        <v>189</v>
      </c>
    </row>
    <row r="117" spans="1:26" x14ac:dyDescent="0.35">
      <c r="A117">
        <v>269</v>
      </c>
      <c r="B117" t="s">
        <v>4</v>
      </c>
      <c r="C117">
        <v>1506</v>
      </c>
      <c r="D117">
        <v>1757</v>
      </c>
      <c r="E117">
        <v>2008</v>
      </c>
      <c r="F117">
        <v>2259</v>
      </c>
      <c r="G117">
        <v>2259</v>
      </c>
      <c r="H117">
        <v>2259</v>
      </c>
      <c r="I117">
        <v>2259</v>
      </c>
      <c r="J117">
        <v>2259</v>
      </c>
      <c r="K117">
        <v>2510</v>
      </c>
      <c r="L117">
        <v>2259</v>
      </c>
      <c r="M117">
        <v>2259</v>
      </c>
      <c r="N117">
        <v>1506</v>
      </c>
      <c r="O117">
        <v>730</v>
      </c>
      <c r="P117">
        <v>737</v>
      </c>
      <c r="Q117">
        <v>3297</v>
      </c>
      <c r="R117">
        <v>150</v>
      </c>
      <c r="S117">
        <v>1437</v>
      </c>
      <c r="T117">
        <v>3263</v>
      </c>
      <c r="U117">
        <v>1375</v>
      </c>
      <c r="V117">
        <v>2329</v>
      </c>
      <c r="W117">
        <v>2076</v>
      </c>
      <c r="X117">
        <v>1788</v>
      </c>
      <c r="Y117">
        <v>2566</v>
      </c>
      <c r="Z117">
        <v>6448</v>
      </c>
    </row>
    <row r="118" spans="1:26" x14ac:dyDescent="0.35">
      <c r="A118">
        <v>270</v>
      </c>
      <c r="B118" t="s">
        <v>5</v>
      </c>
      <c r="C118">
        <v>335</v>
      </c>
      <c r="D118">
        <v>390</v>
      </c>
      <c r="E118">
        <v>446</v>
      </c>
      <c r="F118">
        <v>502</v>
      </c>
      <c r="G118">
        <v>502</v>
      </c>
      <c r="H118">
        <v>502</v>
      </c>
      <c r="I118">
        <v>502</v>
      </c>
      <c r="J118">
        <v>502</v>
      </c>
      <c r="K118">
        <v>558</v>
      </c>
      <c r="L118">
        <v>502</v>
      </c>
      <c r="M118">
        <v>502</v>
      </c>
      <c r="N118">
        <v>335</v>
      </c>
      <c r="O118">
        <v>0</v>
      </c>
      <c r="P118">
        <v>85</v>
      </c>
      <c r="Q118">
        <v>196</v>
      </c>
      <c r="R118">
        <v>1278</v>
      </c>
      <c r="S118">
        <v>372</v>
      </c>
      <c r="T118">
        <v>17</v>
      </c>
      <c r="U118">
        <v>0</v>
      </c>
      <c r="V118">
        <v>150</v>
      </c>
      <c r="W118">
        <v>0</v>
      </c>
      <c r="X118">
        <v>36</v>
      </c>
      <c r="Y118">
        <v>70</v>
      </c>
      <c r="Z118">
        <v>590</v>
      </c>
    </row>
    <row r="119" spans="1:26" x14ac:dyDescent="0.35">
      <c r="A119">
        <v>271</v>
      </c>
      <c r="B119" t="s">
        <v>6</v>
      </c>
      <c r="C119">
        <v>711</v>
      </c>
      <c r="D119">
        <v>830</v>
      </c>
      <c r="E119">
        <v>948</v>
      </c>
      <c r="F119">
        <v>1067</v>
      </c>
      <c r="G119">
        <v>1067</v>
      </c>
      <c r="H119">
        <v>1067</v>
      </c>
      <c r="I119">
        <v>1067</v>
      </c>
      <c r="J119">
        <v>1067</v>
      </c>
      <c r="K119">
        <v>1185</v>
      </c>
      <c r="L119">
        <v>1067</v>
      </c>
      <c r="M119">
        <v>1067</v>
      </c>
      <c r="N119">
        <v>711</v>
      </c>
      <c r="O119">
        <v>344</v>
      </c>
      <c r="P119">
        <v>388</v>
      </c>
      <c r="Q119">
        <v>265</v>
      </c>
      <c r="R119">
        <v>1292</v>
      </c>
      <c r="S119">
        <v>671</v>
      </c>
      <c r="T119">
        <v>1052</v>
      </c>
      <c r="U119">
        <v>3275</v>
      </c>
      <c r="V119">
        <v>462</v>
      </c>
      <c r="W119">
        <v>2463</v>
      </c>
      <c r="X119">
        <v>444</v>
      </c>
      <c r="Y119">
        <v>833</v>
      </c>
      <c r="Z119">
        <v>664</v>
      </c>
    </row>
    <row r="120" spans="1:26" x14ac:dyDescent="0.35">
      <c r="A120">
        <v>272</v>
      </c>
      <c r="B120" t="s">
        <v>7</v>
      </c>
      <c r="C120">
        <v>544</v>
      </c>
      <c r="D120">
        <v>634</v>
      </c>
      <c r="E120">
        <v>725</v>
      </c>
      <c r="F120">
        <v>816</v>
      </c>
      <c r="G120">
        <v>816</v>
      </c>
      <c r="H120">
        <v>816</v>
      </c>
      <c r="I120">
        <v>816</v>
      </c>
      <c r="J120">
        <v>816</v>
      </c>
      <c r="K120">
        <v>906</v>
      </c>
      <c r="L120">
        <v>816</v>
      </c>
      <c r="M120">
        <v>816</v>
      </c>
      <c r="N120">
        <v>544</v>
      </c>
      <c r="O120">
        <v>2080</v>
      </c>
      <c r="P120">
        <v>110</v>
      </c>
      <c r="Q120">
        <v>1170</v>
      </c>
      <c r="R120">
        <v>210</v>
      </c>
      <c r="S120">
        <v>403</v>
      </c>
      <c r="T120">
        <v>564</v>
      </c>
      <c r="U120">
        <v>399</v>
      </c>
      <c r="V120">
        <v>590</v>
      </c>
      <c r="W120">
        <v>564</v>
      </c>
      <c r="X120">
        <v>439</v>
      </c>
      <c r="Y120">
        <v>1441</v>
      </c>
      <c r="Z120">
        <v>1077</v>
      </c>
    </row>
    <row r="121" spans="1:26" x14ac:dyDescent="0.35">
      <c r="A121">
        <v>273</v>
      </c>
      <c r="B121" t="s">
        <v>8</v>
      </c>
      <c r="C121">
        <v>142</v>
      </c>
      <c r="D121">
        <v>166</v>
      </c>
      <c r="E121">
        <v>190</v>
      </c>
      <c r="F121">
        <v>213</v>
      </c>
      <c r="G121">
        <v>213</v>
      </c>
      <c r="H121">
        <v>213</v>
      </c>
      <c r="I121">
        <v>213</v>
      </c>
      <c r="J121">
        <v>213</v>
      </c>
      <c r="K121">
        <v>237</v>
      </c>
      <c r="L121">
        <v>213</v>
      </c>
      <c r="M121">
        <v>213</v>
      </c>
      <c r="N121">
        <v>142</v>
      </c>
      <c r="O121">
        <v>0</v>
      </c>
      <c r="P121">
        <v>160</v>
      </c>
      <c r="Q121">
        <v>483</v>
      </c>
      <c r="R121">
        <v>180</v>
      </c>
      <c r="S121">
        <v>0</v>
      </c>
      <c r="T121">
        <v>0</v>
      </c>
      <c r="U121">
        <v>80</v>
      </c>
      <c r="V121">
        <v>0</v>
      </c>
      <c r="W121">
        <v>360</v>
      </c>
      <c r="X121">
        <v>0</v>
      </c>
      <c r="Y121">
        <v>594</v>
      </c>
      <c r="Z121">
        <v>0</v>
      </c>
    </row>
    <row r="122" spans="1:26" x14ac:dyDescent="0.35">
      <c r="A122">
        <v>274</v>
      </c>
      <c r="B122" t="s">
        <v>9</v>
      </c>
      <c r="C122">
        <v>52</v>
      </c>
      <c r="D122">
        <v>61</v>
      </c>
      <c r="E122">
        <v>70</v>
      </c>
      <c r="F122">
        <v>79</v>
      </c>
      <c r="G122">
        <v>79</v>
      </c>
      <c r="H122">
        <v>79</v>
      </c>
      <c r="I122">
        <v>79</v>
      </c>
      <c r="J122">
        <v>79</v>
      </c>
      <c r="K122">
        <v>87</v>
      </c>
      <c r="L122">
        <v>79</v>
      </c>
      <c r="M122">
        <v>79</v>
      </c>
      <c r="N122">
        <v>52</v>
      </c>
      <c r="O122">
        <v>200</v>
      </c>
      <c r="P122">
        <v>0</v>
      </c>
      <c r="Q122">
        <v>0</v>
      </c>
      <c r="R122">
        <v>0</v>
      </c>
      <c r="S122">
        <v>2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</row>
    <row r="123" spans="1:26" x14ac:dyDescent="0.35">
      <c r="A123">
        <v>275</v>
      </c>
      <c r="B123" t="s">
        <v>10</v>
      </c>
      <c r="C123">
        <v>270</v>
      </c>
      <c r="D123">
        <v>315</v>
      </c>
      <c r="E123">
        <v>360</v>
      </c>
      <c r="F123">
        <v>405</v>
      </c>
      <c r="G123">
        <v>405</v>
      </c>
      <c r="H123">
        <v>405</v>
      </c>
      <c r="I123">
        <v>405</v>
      </c>
      <c r="J123">
        <v>405</v>
      </c>
      <c r="K123">
        <v>449</v>
      </c>
      <c r="L123">
        <v>405</v>
      </c>
      <c r="M123">
        <v>405</v>
      </c>
      <c r="N123">
        <v>270</v>
      </c>
      <c r="O123">
        <v>475</v>
      </c>
      <c r="P123">
        <v>314</v>
      </c>
      <c r="Q123">
        <v>53</v>
      </c>
      <c r="R123">
        <v>427</v>
      </c>
      <c r="S123">
        <v>130</v>
      </c>
      <c r="T123">
        <v>450</v>
      </c>
      <c r="U123">
        <v>0</v>
      </c>
      <c r="V123">
        <v>146</v>
      </c>
      <c r="W123">
        <v>610</v>
      </c>
      <c r="X123">
        <v>1144</v>
      </c>
      <c r="Y123">
        <v>399</v>
      </c>
      <c r="Z123">
        <v>328</v>
      </c>
    </row>
    <row r="124" spans="1:26" x14ac:dyDescent="0.35">
      <c r="A124">
        <v>276</v>
      </c>
      <c r="B124" t="s">
        <v>11</v>
      </c>
      <c r="C124">
        <v>60</v>
      </c>
      <c r="D124">
        <v>70</v>
      </c>
      <c r="E124">
        <v>80</v>
      </c>
      <c r="F124">
        <v>90</v>
      </c>
      <c r="G124">
        <v>90</v>
      </c>
      <c r="H124">
        <v>90</v>
      </c>
      <c r="I124">
        <v>90</v>
      </c>
      <c r="J124">
        <v>90</v>
      </c>
      <c r="K124">
        <v>100</v>
      </c>
      <c r="L124">
        <v>90</v>
      </c>
      <c r="M124">
        <v>90</v>
      </c>
      <c r="N124">
        <v>60</v>
      </c>
      <c r="O124">
        <v>180</v>
      </c>
      <c r="P124">
        <v>0</v>
      </c>
      <c r="Q124">
        <v>0</v>
      </c>
      <c r="R124">
        <v>484</v>
      </c>
      <c r="S124">
        <v>17</v>
      </c>
      <c r="T124">
        <v>0</v>
      </c>
      <c r="U124">
        <v>0</v>
      </c>
      <c r="V124">
        <v>208</v>
      </c>
      <c r="W124">
        <v>0</v>
      </c>
      <c r="X124">
        <v>0</v>
      </c>
      <c r="Y124">
        <v>80</v>
      </c>
      <c r="Z124">
        <v>0</v>
      </c>
    </row>
    <row r="125" spans="1:26" x14ac:dyDescent="0.35">
      <c r="A125">
        <v>277</v>
      </c>
      <c r="B125" t="s">
        <v>12</v>
      </c>
      <c r="C125">
        <v>127</v>
      </c>
      <c r="D125">
        <v>149</v>
      </c>
      <c r="E125">
        <v>170</v>
      </c>
      <c r="F125">
        <v>191</v>
      </c>
      <c r="G125">
        <v>191</v>
      </c>
      <c r="H125">
        <v>191</v>
      </c>
      <c r="I125">
        <v>191</v>
      </c>
      <c r="J125">
        <v>191</v>
      </c>
      <c r="K125">
        <v>212</v>
      </c>
      <c r="L125">
        <v>191</v>
      </c>
      <c r="M125">
        <v>191</v>
      </c>
      <c r="N125">
        <v>127</v>
      </c>
      <c r="O125">
        <v>0</v>
      </c>
      <c r="P125">
        <v>0</v>
      </c>
      <c r="Q125">
        <v>0</v>
      </c>
      <c r="R125">
        <v>422</v>
      </c>
      <c r="S125">
        <v>255</v>
      </c>
      <c r="T125">
        <v>80</v>
      </c>
      <c r="U125">
        <v>255</v>
      </c>
      <c r="V125">
        <v>120</v>
      </c>
      <c r="W125">
        <v>0</v>
      </c>
      <c r="X125">
        <v>80</v>
      </c>
      <c r="Y125">
        <v>120</v>
      </c>
      <c r="Z125">
        <v>220</v>
      </c>
    </row>
    <row r="126" spans="1:26" x14ac:dyDescent="0.35">
      <c r="A126">
        <v>278</v>
      </c>
      <c r="B126" t="s">
        <v>13</v>
      </c>
      <c r="C126">
        <v>97</v>
      </c>
      <c r="D126">
        <v>114</v>
      </c>
      <c r="E126">
        <v>130</v>
      </c>
      <c r="F126">
        <v>146</v>
      </c>
      <c r="G126">
        <v>146</v>
      </c>
      <c r="H126">
        <v>146</v>
      </c>
      <c r="I126">
        <v>146</v>
      </c>
      <c r="J126">
        <v>146</v>
      </c>
      <c r="K126">
        <v>162</v>
      </c>
      <c r="L126">
        <v>146</v>
      </c>
      <c r="M126">
        <v>146</v>
      </c>
      <c r="N126">
        <v>97</v>
      </c>
      <c r="O126">
        <v>0</v>
      </c>
      <c r="P126">
        <v>0</v>
      </c>
      <c r="Q126">
        <v>0</v>
      </c>
      <c r="R126">
        <v>140</v>
      </c>
      <c r="S126">
        <v>100</v>
      </c>
      <c r="T126">
        <v>0</v>
      </c>
      <c r="U126">
        <v>0</v>
      </c>
      <c r="V126">
        <v>0</v>
      </c>
      <c r="W126">
        <v>80</v>
      </c>
      <c r="X126">
        <v>0</v>
      </c>
      <c r="Y126">
        <v>0</v>
      </c>
      <c r="Z126">
        <v>0</v>
      </c>
    </row>
    <row r="127" spans="1:26" x14ac:dyDescent="0.35">
      <c r="A127">
        <v>279</v>
      </c>
      <c r="B127" t="s">
        <v>14</v>
      </c>
      <c r="C127">
        <v>330</v>
      </c>
      <c r="D127">
        <v>385</v>
      </c>
      <c r="E127">
        <v>440</v>
      </c>
      <c r="F127">
        <v>495</v>
      </c>
      <c r="G127">
        <v>495</v>
      </c>
      <c r="H127">
        <v>495</v>
      </c>
      <c r="I127">
        <v>495</v>
      </c>
      <c r="J127">
        <v>495</v>
      </c>
      <c r="K127">
        <v>551</v>
      </c>
      <c r="L127">
        <v>495</v>
      </c>
      <c r="M127">
        <v>495</v>
      </c>
      <c r="N127">
        <v>330</v>
      </c>
      <c r="O127">
        <v>0</v>
      </c>
      <c r="P127">
        <v>0</v>
      </c>
      <c r="Q127">
        <v>310</v>
      </c>
      <c r="R127">
        <v>760</v>
      </c>
      <c r="S127">
        <v>391</v>
      </c>
      <c r="T127">
        <v>2602</v>
      </c>
      <c r="U127">
        <v>900</v>
      </c>
      <c r="V127">
        <v>420</v>
      </c>
      <c r="W127">
        <v>0</v>
      </c>
      <c r="X127">
        <v>410</v>
      </c>
      <c r="Y127">
        <v>420</v>
      </c>
      <c r="Z127">
        <v>150</v>
      </c>
    </row>
    <row r="128" spans="1:26" x14ac:dyDescent="0.35">
      <c r="A128">
        <v>280</v>
      </c>
      <c r="B128" t="s">
        <v>15</v>
      </c>
      <c r="C128">
        <v>122</v>
      </c>
      <c r="D128">
        <v>142</v>
      </c>
      <c r="E128">
        <v>162</v>
      </c>
      <c r="F128">
        <v>183</v>
      </c>
      <c r="G128">
        <v>183</v>
      </c>
      <c r="H128">
        <v>183</v>
      </c>
      <c r="I128">
        <v>183</v>
      </c>
      <c r="J128">
        <v>183</v>
      </c>
      <c r="K128">
        <v>203</v>
      </c>
      <c r="L128">
        <v>183</v>
      </c>
      <c r="M128">
        <v>183</v>
      </c>
      <c r="N128">
        <v>122</v>
      </c>
      <c r="O128">
        <v>0</v>
      </c>
      <c r="P128">
        <v>0</v>
      </c>
      <c r="Q128">
        <v>0</v>
      </c>
      <c r="R128">
        <v>0</v>
      </c>
      <c r="S128">
        <v>250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134</v>
      </c>
    </row>
    <row r="129" spans="1:26" x14ac:dyDescent="0.35">
      <c r="A129">
        <v>281</v>
      </c>
      <c r="B129" t="s">
        <v>16</v>
      </c>
      <c r="C129">
        <v>626</v>
      </c>
      <c r="D129">
        <v>730</v>
      </c>
      <c r="E129">
        <v>835</v>
      </c>
      <c r="F129">
        <v>939</v>
      </c>
      <c r="G129">
        <v>939</v>
      </c>
      <c r="H129">
        <v>939</v>
      </c>
      <c r="I129">
        <v>939</v>
      </c>
      <c r="J129">
        <v>939</v>
      </c>
      <c r="K129">
        <v>1043</v>
      </c>
      <c r="L129">
        <v>939</v>
      </c>
      <c r="M129">
        <v>939</v>
      </c>
      <c r="N129">
        <v>626</v>
      </c>
      <c r="O129">
        <v>380</v>
      </c>
      <c r="P129">
        <v>695</v>
      </c>
      <c r="Q129">
        <v>696</v>
      </c>
      <c r="R129">
        <v>0</v>
      </c>
      <c r="S129">
        <v>332</v>
      </c>
      <c r="T129">
        <v>656</v>
      </c>
      <c r="U129">
        <v>1084</v>
      </c>
      <c r="V129">
        <v>316</v>
      </c>
      <c r="W129">
        <v>718</v>
      </c>
      <c r="X129">
        <v>1076</v>
      </c>
      <c r="Y129">
        <v>612</v>
      </c>
      <c r="Z129">
        <v>153</v>
      </c>
    </row>
    <row r="130" spans="1:26" x14ac:dyDescent="0.35">
      <c r="A130">
        <v>282</v>
      </c>
      <c r="B130" t="s">
        <v>17</v>
      </c>
      <c r="C130">
        <v>139</v>
      </c>
      <c r="D130">
        <v>162</v>
      </c>
      <c r="E130">
        <v>185</v>
      </c>
      <c r="F130">
        <v>209</v>
      </c>
      <c r="G130">
        <v>209</v>
      </c>
      <c r="H130">
        <v>209</v>
      </c>
      <c r="I130">
        <v>209</v>
      </c>
      <c r="J130">
        <v>209</v>
      </c>
      <c r="K130">
        <v>232</v>
      </c>
      <c r="L130">
        <v>209</v>
      </c>
      <c r="M130">
        <v>209</v>
      </c>
      <c r="N130">
        <v>139</v>
      </c>
      <c r="O130">
        <v>0</v>
      </c>
      <c r="P130">
        <v>0</v>
      </c>
      <c r="Q130">
        <v>0</v>
      </c>
      <c r="R130">
        <v>194</v>
      </c>
      <c r="S130">
        <v>478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200</v>
      </c>
      <c r="Z130">
        <v>0</v>
      </c>
    </row>
    <row r="131" spans="1:26" x14ac:dyDescent="0.35">
      <c r="A131">
        <v>283</v>
      </c>
      <c r="B131" t="s">
        <v>18</v>
      </c>
      <c r="C131">
        <v>296</v>
      </c>
      <c r="D131">
        <v>345</v>
      </c>
      <c r="E131">
        <v>394</v>
      </c>
      <c r="F131">
        <v>443</v>
      </c>
      <c r="G131">
        <v>443</v>
      </c>
      <c r="H131">
        <v>443</v>
      </c>
      <c r="I131">
        <v>443</v>
      </c>
      <c r="J131">
        <v>443</v>
      </c>
      <c r="K131">
        <v>493</v>
      </c>
      <c r="L131">
        <v>443</v>
      </c>
      <c r="M131">
        <v>443</v>
      </c>
      <c r="N131">
        <v>296</v>
      </c>
      <c r="O131">
        <v>0</v>
      </c>
      <c r="P131">
        <v>512</v>
      </c>
      <c r="Q131">
        <v>0</v>
      </c>
      <c r="R131">
        <v>197</v>
      </c>
      <c r="S131">
        <v>150</v>
      </c>
      <c r="T131">
        <v>300</v>
      </c>
      <c r="U131">
        <v>566</v>
      </c>
      <c r="V131">
        <v>110</v>
      </c>
      <c r="W131">
        <v>890</v>
      </c>
      <c r="X131">
        <v>0</v>
      </c>
      <c r="Y131">
        <v>400</v>
      </c>
      <c r="Z131">
        <v>0</v>
      </c>
    </row>
    <row r="132" spans="1:26" x14ac:dyDescent="0.35">
      <c r="A132">
        <v>284</v>
      </c>
      <c r="B132" t="s">
        <v>19</v>
      </c>
      <c r="C132">
        <v>226</v>
      </c>
      <c r="D132">
        <v>264</v>
      </c>
      <c r="E132">
        <v>301</v>
      </c>
      <c r="F132">
        <v>339</v>
      </c>
      <c r="G132">
        <v>339</v>
      </c>
      <c r="H132">
        <v>339</v>
      </c>
      <c r="I132">
        <v>339</v>
      </c>
      <c r="J132">
        <v>339</v>
      </c>
      <c r="K132">
        <v>377</v>
      </c>
      <c r="L132">
        <v>339</v>
      </c>
      <c r="M132">
        <v>339</v>
      </c>
      <c r="N132">
        <v>226</v>
      </c>
      <c r="O132">
        <v>320</v>
      </c>
      <c r="P132">
        <v>0</v>
      </c>
      <c r="Q132">
        <v>1800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240</v>
      </c>
      <c r="X132">
        <v>150</v>
      </c>
      <c r="Y132">
        <v>530</v>
      </c>
      <c r="Z132">
        <v>0</v>
      </c>
    </row>
    <row r="133" spans="1:26" x14ac:dyDescent="0.35">
      <c r="A133">
        <v>285</v>
      </c>
      <c r="B133" t="s">
        <v>20</v>
      </c>
      <c r="C133">
        <v>234</v>
      </c>
      <c r="D133">
        <v>273</v>
      </c>
      <c r="E133">
        <v>312</v>
      </c>
      <c r="F133">
        <v>351</v>
      </c>
      <c r="G133">
        <v>351</v>
      </c>
      <c r="H133">
        <v>351</v>
      </c>
      <c r="I133">
        <v>351</v>
      </c>
      <c r="J133">
        <v>351</v>
      </c>
      <c r="K133">
        <v>390</v>
      </c>
      <c r="L133">
        <v>351</v>
      </c>
      <c r="M133">
        <v>351</v>
      </c>
      <c r="N133">
        <v>234</v>
      </c>
      <c r="O133">
        <v>160</v>
      </c>
      <c r="P133">
        <v>0</v>
      </c>
      <c r="Q133">
        <v>0</v>
      </c>
      <c r="R133">
        <v>136</v>
      </c>
      <c r="S133">
        <v>531</v>
      </c>
      <c r="T133">
        <v>1287</v>
      </c>
      <c r="U133">
        <v>400</v>
      </c>
      <c r="V133">
        <v>0</v>
      </c>
      <c r="W133">
        <v>1360</v>
      </c>
      <c r="X133">
        <v>646</v>
      </c>
      <c r="Y133">
        <v>108</v>
      </c>
      <c r="Z133">
        <v>1085</v>
      </c>
    </row>
    <row r="134" spans="1:26" x14ac:dyDescent="0.35">
      <c r="A134">
        <v>286</v>
      </c>
      <c r="B134" t="s">
        <v>21</v>
      </c>
      <c r="C134">
        <v>86</v>
      </c>
      <c r="D134">
        <v>101</v>
      </c>
      <c r="E134">
        <v>115</v>
      </c>
      <c r="F134">
        <v>129</v>
      </c>
      <c r="G134">
        <v>129</v>
      </c>
      <c r="H134">
        <v>129</v>
      </c>
      <c r="I134">
        <v>129</v>
      </c>
      <c r="J134">
        <v>129</v>
      </c>
      <c r="K134">
        <v>144</v>
      </c>
      <c r="L134">
        <v>129</v>
      </c>
      <c r="M134">
        <v>129</v>
      </c>
      <c r="N134">
        <v>86</v>
      </c>
      <c r="O134">
        <v>0</v>
      </c>
      <c r="P134">
        <v>0</v>
      </c>
      <c r="Q134">
        <v>0</v>
      </c>
      <c r="R134">
        <v>0</v>
      </c>
      <c r="S134">
        <v>397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</row>
    <row r="135" spans="1:26" x14ac:dyDescent="0.35">
      <c r="A135">
        <v>287</v>
      </c>
      <c r="B135" t="s">
        <v>22</v>
      </c>
      <c r="C135">
        <v>443</v>
      </c>
      <c r="D135">
        <v>517</v>
      </c>
      <c r="E135">
        <v>591</v>
      </c>
      <c r="F135">
        <v>665</v>
      </c>
      <c r="G135">
        <v>665</v>
      </c>
      <c r="H135">
        <v>665</v>
      </c>
      <c r="I135">
        <v>665</v>
      </c>
      <c r="J135">
        <v>665</v>
      </c>
      <c r="K135">
        <v>738</v>
      </c>
      <c r="L135">
        <v>665</v>
      </c>
      <c r="M135">
        <v>665</v>
      </c>
      <c r="N135">
        <v>443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898</v>
      </c>
      <c r="W135">
        <v>0</v>
      </c>
      <c r="X135">
        <v>0</v>
      </c>
      <c r="Y135">
        <v>1210</v>
      </c>
      <c r="Z135">
        <v>0</v>
      </c>
    </row>
    <row r="136" spans="1:26" x14ac:dyDescent="0.35">
      <c r="A136">
        <v>288</v>
      </c>
      <c r="B136" t="s">
        <v>23</v>
      </c>
      <c r="C136">
        <v>98</v>
      </c>
      <c r="D136">
        <v>115</v>
      </c>
      <c r="E136">
        <v>131</v>
      </c>
      <c r="F136">
        <v>148</v>
      </c>
      <c r="G136">
        <v>148</v>
      </c>
      <c r="H136">
        <v>148</v>
      </c>
      <c r="I136">
        <v>148</v>
      </c>
      <c r="J136">
        <v>148</v>
      </c>
      <c r="K136">
        <v>164</v>
      </c>
      <c r="L136">
        <v>148</v>
      </c>
      <c r="M136">
        <v>148</v>
      </c>
      <c r="N136">
        <v>98</v>
      </c>
      <c r="O136">
        <v>0</v>
      </c>
      <c r="P136">
        <v>0</v>
      </c>
      <c r="Q136">
        <v>0</v>
      </c>
      <c r="R136">
        <v>0</v>
      </c>
      <c r="S136">
        <v>1000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</row>
    <row r="137" spans="1:26" x14ac:dyDescent="0.35">
      <c r="A137">
        <v>289</v>
      </c>
      <c r="B137" t="s">
        <v>24</v>
      </c>
      <c r="C137">
        <v>209</v>
      </c>
      <c r="D137">
        <v>244</v>
      </c>
      <c r="E137">
        <v>279</v>
      </c>
      <c r="F137">
        <v>314</v>
      </c>
      <c r="G137">
        <v>314</v>
      </c>
      <c r="H137">
        <v>314</v>
      </c>
      <c r="I137">
        <v>314</v>
      </c>
      <c r="J137">
        <v>314</v>
      </c>
      <c r="K137">
        <v>349</v>
      </c>
      <c r="L137">
        <v>314</v>
      </c>
      <c r="M137">
        <v>314</v>
      </c>
      <c r="N137">
        <v>209</v>
      </c>
      <c r="O137">
        <v>360</v>
      </c>
      <c r="P137">
        <v>0</v>
      </c>
      <c r="Q137">
        <v>0</v>
      </c>
      <c r="R137">
        <v>0</v>
      </c>
      <c r="S137">
        <v>0</v>
      </c>
      <c r="T137">
        <v>998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</row>
    <row r="138" spans="1:26" x14ac:dyDescent="0.35">
      <c r="A138">
        <v>290</v>
      </c>
      <c r="B138" t="s">
        <v>25</v>
      </c>
      <c r="C138">
        <v>160</v>
      </c>
      <c r="D138">
        <v>187</v>
      </c>
      <c r="E138">
        <v>213</v>
      </c>
      <c r="F138">
        <v>240</v>
      </c>
      <c r="G138">
        <v>240</v>
      </c>
      <c r="H138">
        <v>240</v>
      </c>
      <c r="I138">
        <v>240</v>
      </c>
      <c r="J138">
        <v>240</v>
      </c>
      <c r="K138">
        <v>267</v>
      </c>
      <c r="L138">
        <v>240</v>
      </c>
      <c r="M138">
        <v>240</v>
      </c>
      <c r="N138">
        <v>160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</row>
    <row r="139" spans="1:26" x14ac:dyDescent="0.35">
      <c r="A139">
        <v>291</v>
      </c>
      <c r="B139" t="s">
        <v>26</v>
      </c>
      <c r="C139">
        <v>495</v>
      </c>
      <c r="D139">
        <v>577</v>
      </c>
      <c r="E139">
        <v>660</v>
      </c>
      <c r="F139">
        <v>742</v>
      </c>
      <c r="G139">
        <v>742</v>
      </c>
      <c r="H139">
        <v>742</v>
      </c>
      <c r="I139">
        <v>742</v>
      </c>
      <c r="J139">
        <v>742</v>
      </c>
      <c r="K139">
        <v>824</v>
      </c>
      <c r="L139">
        <v>742</v>
      </c>
      <c r="M139">
        <v>742</v>
      </c>
      <c r="N139">
        <v>495</v>
      </c>
      <c r="O139">
        <v>184</v>
      </c>
      <c r="P139">
        <v>178</v>
      </c>
      <c r="Q139">
        <v>2110</v>
      </c>
      <c r="R139">
        <v>913</v>
      </c>
      <c r="S139">
        <v>158</v>
      </c>
      <c r="T139">
        <v>306</v>
      </c>
      <c r="U139">
        <v>409</v>
      </c>
      <c r="V139">
        <v>134</v>
      </c>
      <c r="W139">
        <v>790</v>
      </c>
      <c r="X139">
        <v>316</v>
      </c>
      <c r="Y139">
        <v>330</v>
      </c>
      <c r="Z139">
        <v>456</v>
      </c>
    </row>
    <row r="140" spans="1:26" x14ac:dyDescent="0.35">
      <c r="A140">
        <v>292</v>
      </c>
      <c r="B140" t="s">
        <v>27</v>
      </c>
      <c r="C140">
        <v>167</v>
      </c>
      <c r="D140">
        <v>194</v>
      </c>
      <c r="E140">
        <v>222</v>
      </c>
      <c r="F140">
        <v>250</v>
      </c>
      <c r="G140">
        <v>250</v>
      </c>
      <c r="H140">
        <v>250</v>
      </c>
      <c r="I140">
        <v>250</v>
      </c>
      <c r="J140">
        <v>250</v>
      </c>
      <c r="K140">
        <v>278</v>
      </c>
      <c r="L140">
        <v>250</v>
      </c>
      <c r="M140">
        <v>250</v>
      </c>
      <c r="N140">
        <v>167</v>
      </c>
      <c r="O140">
        <v>400</v>
      </c>
      <c r="P140">
        <v>0</v>
      </c>
      <c r="Q140">
        <v>609</v>
      </c>
      <c r="R140">
        <v>734</v>
      </c>
      <c r="S140">
        <v>9</v>
      </c>
      <c r="T140">
        <v>999</v>
      </c>
      <c r="U140">
        <v>2376</v>
      </c>
      <c r="V140">
        <v>323</v>
      </c>
      <c r="W140">
        <v>169</v>
      </c>
      <c r="X140">
        <v>1057</v>
      </c>
      <c r="Y140">
        <v>1335</v>
      </c>
      <c r="Z140">
        <v>141</v>
      </c>
    </row>
    <row r="141" spans="1:26" x14ac:dyDescent="0.35">
      <c r="A141">
        <v>293</v>
      </c>
      <c r="B141" t="s">
        <v>28</v>
      </c>
      <c r="C141">
        <v>953</v>
      </c>
      <c r="D141">
        <v>1112</v>
      </c>
      <c r="E141">
        <v>1271</v>
      </c>
      <c r="F141">
        <v>1429</v>
      </c>
      <c r="G141">
        <v>1429</v>
      </c>
      <c r="H141">
        <v>1429</v>
      </c>
      <c r="I141">
        <v>1429</v>
      </c>
      <c r="J141">
        <v>1429</v>
      </c>
      <c r="K141">
        <v>1588</v>
      </c>
      <c r="L141">
        <v>1429</v>
      </c>
      <c r="M141">
        <v>1429</v>
      </c>
      <c r="N141">
        <v>953</v>
      </c>
      <c r="O141">
        <v>982</v>
      </c>
      <c r="P141">
        <v>596</v>
      </c>
      <c r="Q141">
        <v>798</v>
      </c>
      <c r="R141">
        <v>2984</v>
      </c>
      <c r="S141">
        <v>2236</v>
      </c>
      <c r="T141">
        <v>219</v>
      </c>
      <c r="U141">
        <v>782</v>
      </c>
      <c r="V141">
        <v>396</v>
      </c>
      <c r="W141">
        <v>863</v>
      </c>
      <c r="X141">
        <v>3978</v>
      </c>
      <c r="Y141">
        <v>596</v>
      </c>
      <c r="Z141">
        <v>2047</v>
      </c>
    </row>
    <row r="142" spans="1:26" x14ac:dyDescent="0.35">
      <c r="A142">
        <v>294</v>
      </c>
      <c r="B142" t="s">
        <v>29</v>
      </c>
      <c r="C142">
        <v>208</v>
      </c>
      <c r="D142">
        <v>243</v>
      </c>
      <c r="E142">
        <v>278</v>
      </c>
      <c r="F142">
        <v>312</v>
      </c>
      <c r="G142">
        <v>312</v>
      </c>
      <c r="H142">
        <v>312</v>
      </c>
      <c r="I142">
        <v>312</v>
      </c>
      <c r="J142">
        <v>312</v>
      </c>
      <c r="K142">
        <v>347</v>
      </c>
      <c r="L142">
        <v>312</v>
      </c>
      <c r="M142">
        <v>312</v>
      </c>
      <c r="N142">
        <v>208</v>
      </c>
      <c r="O142">
        <v>443</v>
      </c>
      <c r="P142">
        <v>451</v>
      </c>
      <c r="Q142">
        <v>0</v>
      </c>
      <c r="R142">
        <v>561</v>
      </c>
      <c r="S142">
        <v>242</v>
      </c>
      <c r="T142">
        <v>258</v>
      </c>
      <c r="U142">
        <v>158</v>
      </c>
      <c r="V142">
        <v>0</v>
      </c>
      <c r="W142">
        <v>329</v>
      </c>
      <c r="X142">
        <v>852</v>
      </c>
      <c r="Y142">
        <v>240</v>
      </c>
      <c r="Z142">
        <v>2246</v>
      </c>
    </row>
    <row r="143" spans="1:26" x14ac:dyDescent="0.35">
      <c r="A143">
        <v>295</v>
      </c>
      <c r="B143" t="s">
        <v>30</v>
      </c>
      <c r="C143">
        <v>443</v>
      </c>
      <c r="D143">
        <v>516</v>
      </c>
      <c r="E143">
        <v>590</v>
      </c>
      <c r="F143">
        <v>664</v>
      </c>
      <c r="G143">
        <v>664</v>
      </c>
      <c r="H143">
        <v>664</v>
      </c>
      <c r="I143">
        <v>664</v>
      </c>
      <c r="J143">
        <v>664</v>
      </c>
      <c r="K143">
        <v>738</v>
      </c>
      <c r="L143">
        <v>664</v>
      </c>
      <c r="M143">
        <v>664</v>
      </c>
      <c r="N143">
        <v>443</v>
      </c>
      <c r="O143">
        <v>87</v>
      </c>
      <c r="P143">
        <v>269</v>
      </c>
      <c r="Q143">
        <v>444</v>
      </c>
      <c r="R143">
        <v>940</v>
      </c>
      <c r="S143">
        <v>1086</v>
      </c>
      <c r="T143">
        <v>630</v>
      </c>
      <c r="U143">
        <v>1156</v>
      </c>
      <c r="V143">
        <v>1157</v>
      </c>
      <c r="W143">
        <v>1824</v>
      </c>
      <c r="X143">
        <v>81</v>
      </c>
      <c r="Y143">
        <v>122</v>
      </c>
      <c r="Z143">
        <v>779</v>
      </c>
    </row>
    <row r="144" spans="1:26" x14ac:dyDescent="0.35">
      <c r="A144">
        <v>296</v>
      </c>
      <c r="B144" t="s">
        <v>31</v>
      </c>
      <c r="C144">
        <v>338</v>
      </c>
      <c r="D144">
        <v>395</v>
      </c>
      <c r="E144">
        <v>451</v>
      </c>
      <c r="F144">
        <v>508</v>
      </c>
      <c r="G144">
        <v>508</v>
      </c>
      <c r="H144">
        <v>508</v>
      </c>
      <c r="I144">
        <v>508</v>
      </c>
      <c r="J144">
        <v>508</v>
      </c>
      <c r="K144">
        <v>564</v>
      </c>
      <c r="L144">
        <v>508</v>
      </c>
      <c r="M144">
        <v>508</v>
      </c>
      <c r="N144">
        <v>338</v>
      </c>
      <c r="O144">
        <v>100</v>
      </c>
      <c r="P144">
        <v>403</v>
      </c>
      <c r="Q144">
        <v>191</v>
      </c>
      <c r="R144">
        <v>378</v>
      </c>
      <c r="S144">
        <v>273</v>
      </c>
      <c r="T144">
        <v>1097</v>
      </c>
      <c r="U144">
        <v>541</v>
      </c>
      <c r="V144">
        <v>418</v>
      </c>
      <c r="W144">
        <v>926</v>
      </c>
      <c r="X144">
        <v>807</v>
      </c>
      <c r="Y144">
        <v>1091</v>
      </c>
      <c r="Z144">
        <v>502</v>
      </c>
    </row>
    <row r="145" spans="1:26" x14ac:dyDescent="0.35">
      <c r="A145">
        <v>297</v>
      </c>
      <c r="B145" t="s">
        <v>321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</row>
    <row r="146" spans="1:26" x14ac:dyDescent="0.35">
      <c r="A146">
        <v>298</v>
      </c>
      <c r="B146" t="s">
        <v>32</v>
      </c>
      <c r="C146">
        <v>399</v>
      </c>
      <c r="D146">
        <v>466</v>
      </c>
      <c r="E146">
        <v>533</v>
      </c>
      <c r="F146">
        <v>599</v>
      </c>
      <c r="G146">
        <v>599</v>
      </c>
      <c r="H146">
        <v>599</v>
      </c>
      <c r="I146">
        <v>599</v>
      </c>
      <c r="J146">
        <v>599</v>
      </c>
      <c r="K146">
        <v>666</v>
      </c>
      <c r="L146">
        <v>599</v>
      </c>
      <c r="M146">
        <v>599</v>
      </c>
      <c r="N146">
        <v>399</v>
      </c>
      <c r="O146">
        <v>92</v>
      </c>
      <c r="P146">
        <v>784</v>
      </c>
      <c r="Q146">
        <v>816</v>
      </c>
      <c r="R146">
        <v>251</v>
      </c>
      <c r="S146">
        <v>79</v>
      </c>
      <c r="T146">
        <v>1979</v>
      </c>
      <c r="U146">
        <v>870</v>
      </c>
      <c r="V146">
        <v>218</v>
      </c>
      <c r="W146">
        <v>324</v>
      </c>
      <c r="X146">
        <v>528</v>
      </c>
      <c r="Y146">
        <v>553</v>
      </c>
      <c r="Z146">
        <v>213</v>
      </c>
    </row>
    <row r="147" spans="1:26" x14ac:dyDescent="0.35">
      <c r="A147">
        <v>299</v>
      </c>
      <c r="B147" t="s">
        <v>33</v>
      </c>
      <c r="C147">
        <v>135</v>
      </c>
      <c r="D147">
        <v>157</v>
      </c>
      <c r="E147">
        <v>179</v>
      </c>
      <c r="F147">
        <v>202</v>
      </c>
      <c r="G147">
        <v>202</v>
      </c>
      <c r="H147">
        <v>202</v>
      </c>
      <c r="I147">
        <v>202</v>
      </c>
      <c r="J147">
        <v>202</v>
      </c>
      <c r="K147">
        <v>224</v>
      </c>
      <c r="L147">
        <v>202</v>
      </c>
      <c r="M147">
        <v>202</v>
      </c>
      <c r="N147">
        <v>135</v>
      </c>
      <c r="O147">
        <v>0</v>
      </c>
      <c r="P147">
        <v>0</v>
      </c>
      <c r="Q147">
        <v>96</v>
      </c>
      <c r="R147">
        <v>33</v>
      </c>
      <c r="S147">
        <v>215</v>
      </c>
      <c r="T147">
        <v>0</v>
      </c>
      <c r="U147">
        <v>189</v>
      </c>
      <c r="V147">
        <v>0</v>
      </c>
      <c r="W147">
        <v>0</v>
      </c>
      <c r="X147">
        <v>0</v>
      </c>
      <c r="Y147">
        <v>5</v>
      </c>
      <c r="Z147">
        <v>200</v>
      </c>
    </row>
    <row r="148" spans="1:26" x14ac:dyDescent="0.35">
      <c r="A148">
        <v>300</v>
      </c>
      <c r="B148" t="s">
        <v>34</v>
      </c>
      <c r="C148">
        <v>769</v>
      </c>
      <c r="D148">
        <v>898</v>
      </c>
      <c r="E148">
        <v>1026</v>
      </c>
      <c r="F148">
        <v>1154</v>
      </c>
      <c r="G148">
        <v>1154</v>
      </c>
      <c r="H148">
        <v>1154</v>
      </c>
      <c r="I148">
        <v>1154</v>
      </c>
      <c r="J148">
        <v>1154</v>
      </c>
      <c r="K148">
        <v>1282</v>
      </c>
      <c r="L148">
        <v>1154</v>
      </c>
      <c r="M148">
        <v>1154</v>
      </c>
      <c r="N148">
        <v>769</v>
      </c>
      <c r="O148">
        <v>451</v>
      </c>
      <c r="P148">
        <v>853</v>
      </c>
      <c r="Q148">
        <v>737</v>
      </c>
      <c r="R148">
        <v>471</v>
      </c>
      <c r="S148">
        <v>1330</v>
      </c>
      <c r="T148">
        <v>540</v>
      </c>
      <c r="U148">
        <v>1102</v>
      </c>
      <c r="V148">
        <v>1148</v>
      </c>
      <c r="W148">
        <v>578</v>
      </c>
      <c r="X148">
        <v>842</v>
      </c>
      <c r="Y148">
        <v>2398</v>
      </c>
      <c r="Z148">
        <v>3810</v>
      </c>
    </row>
    <row r="149" spans="1:26" x14ac:dyDescent="0.35">
      <c r="A149">
        <v>301</v>
      </c>
      <c r="B149" t="s">
        <v>35</v>
      </c>
      <c r="C149">
        <v>168</v>
      </c>
      <c r="D149">
        <v>196</v>
      </c>
      <c r="E149">
        <v>224</v>
      </c>
      <c r="F149">
        <v>252</v>
      </c>
      <c r="G149">
        <v>252</v>
      </c>
      <c r="H149">
        <v>252</v>
      </c>
      <c r="I149">
        <v>252</v>
      </c>
      <c r="J149">
        <v>252</v>
      </c>
      <c r="K149">
        <v>280</v>
      </c>
      <c r="L149">
        <v>252</v>
      </c>
      <c r="M149">
        <v>252</v>
      </c>
      <c r="N149">
        <v>168</v>
      </c>
      <c r="O149">
        <v>220</v>
      </c>
      <c r="P149">
        <v>263</v>
      </c>
      <c r="Q149">
        <v>0</v>
      </c>
      <c r="R149">
        <v>194</v>
      </c>
      <c r="S149">
        <v>0</v>
      </c>
      <c r="T149">
        <v>404</v>
      </c>
      <c r="U149">
        <v>221</v>
      </c>
      <c r="V149">
        <v>0</v>
      </c>
      <c r="W149">
        <v>0</v>
      </c>
      <c r="X149">
        <v>259</v>
      </c>
      <c r="Y149">
        <v>0</v>
      </c>
      <c r="Z149">
        <v>1222</v>
      </c>
    </row>
    <row r="150" spans="1:26" x14ac:dyDescent="0.35">
      <c r="A150">
        <v>302</v>
      </c>
      <c r="B150" t="s">
        <v>36</v>
      </c>
      <c r="C150">
        <v>357</v>
      </c>
      <c r="D150">
        <v>417</v>
      </c>
      <c r="E150">
        <v>477</v>
      </c>
      <c r="F150">
        <v>536</v>
      </c>
      <c r="G150">
        <v>536</v>
      </c>
      <c r="H150">
        <v>536</v>
      </c>
      <c r="I150">
        <v>536</v>
      </c>
      <c r="J150">
        <v>536</v>
      </c>
      <c r="K150">
        <v>596</v>
      </c>
      <c r="L150">
        <v>536</v>
      </c>
      <c r="M150">
        <v>536</v>
      </c>
      <c r="N150">
        <v>357</v>
      </c>
      <c r="O150">
        <v>222</v>
      </c>
      <c r="P150">
        <v>605</v>
      </c>
      <c r="Q150">
        <v>427</v>
      </c>
      <c r="R150">
        <v>-105</v>
      </c>
      <c r="S150">
        <v>523</v>
      </c>
      <c r="T150">
        <v>424</v>
      </c>
      <c r="U150">
        <v>30</v>
      </c>
      <c r="V150">
        <v>347</v>
      </c>
      <c r="W150">
        <v>196</v>
      </c>
      <c r="X150">
        <v>1318</v>
      </c>
      <c r="Y150">
        <v>102</v>
      </c>
      <c r="Z150">
        <v>94</v>
      </c>
    </row>
    <row r="151" spans="1:26" x14ac:dyDescent="0.35">
      <c r="A151">
        <v>303</v>
      </c>
      <c r="B151" t="s">
        <v>37</v>
      </c>
      <c r="C151">
        <v>273</v>
      </c>
      <c r="D151">
        <v>319</v>
      </c>
      <c r="E151">
        <v>364</v>
      </c>
      <c r="F151">
        <v>410</v>
      </c>
      <c r="G151">
        <v>410</v>
      </c>
      <c r="H151">
        <v>410</v>
      </c>
      <c r="I151">
        <v>410</v>
      </c>
      <c r="J151">
        <v>410</v>
      </c>
      <c r="K151">
        <v>455</v>
      </c>
      <c r="L151">
        <v>410</v>
      </c>
      <c r="M151">
        <v>410</v>
      </c>
      <c r="N151">
        <v>273</v>
      </c>
      <c r="O151">
        <v>36</v>
      </c>
      <c r="P151">
        <v>228</v>
      </c>
      <c r="Q151">
        <v>498</v>
      </c>
      <c r="R151">
        <v>402</v>
      </c>
      <c r="S151">
        <v>488</v>
      </c>
      <c r="T151">
        <v>0</v>
      </c>
      <c r="U151">
        <v>240</v>
      </c>
      <c r="V151">
        <v>212</v>
      </c>
      <c r="W151">
        <v>0</v>
      </c>
      <c r="X151">
        <v>390</v>
      </c>
      <c r="Y151">
        <v>16</v>
      </c>
      <c r="Z151">
        <v>101</v>
      </c>
    </row>
    <row r="152" spans="1:26" x14ac:dyDescent="0.35">
      <c r="A152">
        <v>304</v>
      </c>
      <c r="B152" t="s">
        <v>38</v>
      </c>
      <c r="C152">
        <v>192</v>
      </c>
      <c r="D152">
        <v>224</v>
      </c>
      <c r="E152">
        <v>256</v>
      </c>
      <c r="F152">
        <v>288</v>
      </c>
      <c r="G152">
        <v>288</v>
      </c>
      <c r="H152">
        <v>288</v>
      </c>
      <c r="I152">
        <v>288</v>
      </c>
      <c r="J152">
        <v>288</v>
      </c>
      <c r="K152">
        <v>320</v>
      </c>
      <c r="L152">
        <v>288</v>
      </c>
      <c r="M152">
        <v>288</v>
      </c>
      <c r="N152">
        <v>192</v>
      </c>
      <c r="O152">
        <v>4</v>
      </c>
      <c r="P152">
        <v>233</v>
      </c>
      <c r="Q152">
        <v>1126</v>
      </c>
      <c r="R152">
        <v>3074</v>
      </c>
      <c r="S152">
        <v>985</v>
      </c>
      <c r="T152">
        <v>0</v>
      </c>
      <c r="U152">
        <v>229</v>
      </c>
      <c r="V152">
        <v>0</v>
      </c>
      <c r="W152">
        <v>360</v>
      </c>
      <c r="X152">
        <v>0</v>
      </c>
      <c r="Y152">
        <v>0</v>
      </c>
      <c r="Z152">
        <v>0</v>
      </c>
    </row>
    <row r="153" spans="1:26" x14ac:dyDescent="0.35">
      <c r="A153">
        <v>305</v>
      </c>
      <c r="B153" t="s">
        <v>39</v>
      </c>
      <c r="C153">
        <v>65</v>
      </c>
      <c r="D153">
        <v>76</v>
      </c>
      <c r="E153">
        <v>86</v>
      </c>
      <c r="F153">
        <v>97</v>
      </c>
      <c r="G153">
        <v>97</v>
      </c>
      <c r="H153">
        <v>97</v>
      </c>
      <c r="I153">
        <v>97</v>
      </c>
      <c r="J153">
        <v>97</v>
      </c>
      <c r="K153">
        <v>108</v>
      </c>
      <c r="L153">
        <v>97</v>
      </c>
      <c r="M153">
        <v>97</v>
      </c>
      <c r="N153">
        <v>65</v>
      </c>
      <c r="O153">
        <v>0</v>
      </c>
      <c r="P153">
        <v>0</v>
      </c>
      <c r="Q153">
        <v>0</v>
      </c>
      <c r="R153">
        <v>0</v>
      </c>
      <c r="S153">
        <v>281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</row>
    <row r="154" spans="1:26" x14ac:dyDescent="0.35">
      <c r="A154">
        <v>306</v>
      </c>
      <c r="B154" t="s">
        <v>40</v>
      </c>
      <c r="C154">
        <v>370</v>
      </c>
      <c r="D154">
        <v>432</v>
      </c>
      <c r="E154">
        <v>494</v>
      </c>
      <c r="F154">
        <v>556</v>
      </c>
      <c r="G154">
        <v>556</v>
      </c>
      <c r="H154">
        <v>556</v>
      </c>
      <c r="I154">
        <v>556</v>
      </c>
      <c r="J154">
        <v>556</v>
      </c>
      <c r="K154">
        <v>617</v>
      </c>
      <c r="L154">
        <v>556</v>
      </c>
      <c r="M154">
        <v>556</v>
      </c>
      <c r="N154">
        <v>370</v>
      </c>
      <c r="O154">
        <v>290</v>
      </c>
      <c r="P154">
        <v>173</v>
      </c>
      <c r="Q154">
        <v>368</v>
      </c>
      <c r="R154">
        <v>444</v>
      </c>
      <c r="S154">
        <v>262</v>
      </c>
      <c r="T154">
        <v>0</v>
      </c>
      <c r="U154">
        <v>325</v>
      </c>
      <c r="V154">
        <v>0</v>
      </c>
      <c r="W154">
        <v>62</v>
      </c>
      <c r="X154">
        <v>0</v>
      </c>
      <c r="Y154">
        <v>0</v>
      </c>
      <c r="Z154">
        <v>633</v>
      </c>
    </row>
    <row r="155" spans="1:26" x14ac:dyDescent="0.35">
      <c r="A155">
        <v>307</v>
      </c>
      <c r="B155" t="s">
        <v>41</v>
      </c>
      <c r="C155">
        <v>81</v>
      </c>
      <c r="D155">
        <v>94</v>
      </c>
      <c r="E155">
        <v>108</v>
      </c>
      <c r="F155">
        <v>121</v>
      </c>
      <c r="G155">
        <v>121</v>
      </c>
      <c r="H155">
        <v>121</v>
      </c>
      <c r="I155">
        <v>121</v>
      </c>
      <c r="J155">
        <v>121</v>
      </c>
      <c r="K155">
        <v>135</v>
      </c>
      <c r="L155">
        <v>121</v>
      </c>
      <c r="M155">
        <v>121</v>
      </c>
      <c r="N155">
        <v>81</v>
      </c>
      <c r="O155">
        <v>298</v>
      </c>
      <c r="P155">
        <v>0</v>
      </c>
      <c r="Q155">
        <v>0</v>
      </c>
      <c r="R155">
        <v>2</v>
      </c>
      <c r="S155">
        <v>320</v>
      </c>
      <c r="T155">
        <v>7</v>
      </c>
      <c r="U155">
        <v>660</v>
      </c>
      <c r="V155">
        <v>0</v>
      </c>
      <c r="W155">
        <v>0</v>
      </c>
      <c r="X155">
        <v>225</v>
      </c>
      <c r="Y155">
        <v>0</v>
      </c>
      <c r="Z155">
        <v>1080</v>
      </c>
    </row>
    <row r="156" spans="1:26" x14ac:dyDescent="0.35">
      <c r="A156">
        <v>308</v>
      </c>
      <c r="B156" t="s">
        <v>42</v>
      </c>
      <c r="C156">
        <v>172</v>
      </c>
      <c r="D156">
        <v>201</v>
      </c>
      <c r="E156">
        <v>229</v>
      </c>
      <c r="F156">
        <v>258</v>
      </c>
      <c r="G156">
        <v>258</v>
      </c>
      <c r="H156">
        <v>258</v>
      </c>
      <c r="I156">
        <v>258</v>
      </c>
      <c r="J156">
        <v>258</v>
      </c>
      <c r="K156">
        <v>287</v>
      </c>
      <c r="L156">
        <v>258</v>
      </c>
      <c r="M156">
        <v>258</v>
      </c>
      <c r="N156">
        <v>172</v>
      </c>
      <c r="O156">
        <v>0</v>
      </c>
      <c r="P156">
        <v>197</v>
      </c>
      <c r="Q156">
        <v>0</v>
      </c>
      <c r="R156">
        <v>4</v>
      </c>
      <c r="S156">
        <v>755</v>
      </c>
      <c r="T156">
        <v>450</v>
      </c>
      <c r="U156">
        <v>0</v>
      </c>
      <c r="V156">
        <v>150</v>
      </c>
      <c r="W156">
        <v>265</v>
      </c>
      <c r="X156">
        <v>0</v>
      </c>
      <c r="Y156">
        <v>1760</v>
      </c>
      <c r="Z156">
        <v>0</v>
      </c>
    </row>
    <row r="157" spans="1:26" x14ac:dyDescent="0.35">
      <c r="A157">
        <v>309</v>
      </c>
      <c r="B157" t="s">
        <v>43</v>
      </c>
      <c r="C157">
        <v>132</v>
      </c>
      <c r="D157">
        <v>153</v>
      </c>
      <c r="E157">
        <v>175</v>
      </c>
      <c r="F157">
        <v>197</v>
      </c>
      <c r="G157">
        <v>197</v>
      </c>
      <c r="H157">
        <v>197</v>
      </c>
      <c r="I157">
        <v>197</v>
      </c>
      <c r="J157">
        <v>197</v>
      </c>
      <c r="K157">
        <v>219</v>
      </c>
      <c r="L157">
        <v>197</v>
      </c>
      <c r="M157">
        <v>197</v>
      </c>
      <c r="N157">
        <v>132</v>
      </c>
      <c r="O157">
        <v>240</v>
      </c>
      <c r="P157">
        <v>240</v>
      </c>
      <c r="Q157">
        <v>0</v>
      </c>
      <c r="R157">
        <v>80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</row>
    <row r="158" spans="1:26" x14ac:dyDescent="0.35">
      <c r="A158">
        <v>310</v>
      </c>
      <c r="B158" t="s">
        <v>113</v>
      </c>
      <c r="C158">
        <v>96</v>
      </c>
      <c r="D158">
        <v>112</v>
      </c>
      <c r="E158">
        <v>128</v>
      </c>
      <c r="F158">
        <v>143</v>
      </c>
      <c r="G158">
        <v>143</v>
      </c>
      <c r="H158">
        <v>143</v>
      </c>
      <c r="I158">
        <v>143</v>
      </c>
      <c r="J158">
        <v>143</v>
      </c>
      <c r="K158">
        <v>159</v>
      </c>
      <c r="L158">
        <v>143</v>
      </c>
      <c r="M158">
        <v>143</v>
      </c>
      <c r="N158">
        <v>96</v>
      </c>
      <c r="O158">
        <v>0</v>
      </c>
      <c r="P158">
        <v>7</v>
      </c>
      <c r="Q158">
        <v>0</v>
      </c>
      <c r="R158">
        <v>252</v>
      </c>
      <c r="S158">
        <v>0</v>
      </c>
      <c r="T158">
        <v>0</v>
      </c>
      <c r="U158">
        <v>1138</v>
      </c>
      <c r="V158">
        <v>0</v>
      </c>
      <c r="W158">
        <v>0</v>
      </c>
      <c r="X158">
        <v>0</v>
      </c>
      <c r="Y158">
        <v>0</v>
      </c>
      <c r="Z158">
        <v>0</v>
      </c>
    </row>
    <row r="159" spans="1:26" x14ac:dyDescent="0.35">
      <c r="A159">
        <v>311</v>
      </c>
      <c r="B159" t="s">
        <v>114</v>
      </c>
      <c r="C159">
        <v>32</v>
      </c>
      <c r="D159">
        <v>38</v>
      </c>
      <c r="E159">
        <v>43</v>
      </c>
      <c r="F159">
        <v>48</v>
      </c>
      <c r="G159">
        <v>48</v>
      </c>
      <c r="H159">
        <v>48</v>
      </c>
      <c r="I159">
        <v>48</v>
      </c>
      <c r="J159">
        <v>48</v>
      </c>
      <c r="K159">
        <v>54</v>
      </c>
      <c r="L159">
        <v>48</v>
      </c>
      <c r="M159">
        <v>48</v>
      </c>
      <c r="N159">
        <v>32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397</v>
      </c>
    </row>
    <row r="160" spans="1:26" x14ac:dyDescent="0.35">
      <c r="A160">
        <v>312</v>
      </c>
      <c r="B160" t="s">
        <v>115</v>
      </c>
      <c r="C160">
        <v>184</v>
      </c>
      <c r="D160">
        <v>215</v>
      </c>
      <c r="E160">
        <v>246</v>
      </c>
      <c r="F160">
        <v>276</v>
      </c>
      <c r="G160">
        <v>276</v>
      </c>
      <c r="H160">
        <v>276</v>
      </c>
      <c r="I160">
        <v>276</v>
      </c>
      <c r="J160">
        <v>276</v>
      </c>
      <c r="K160">
        <v>307</v>
      </c>
      <c r="L160">
        <v>276</v>
      </c>
      <c r="M160">
        <v>276</v>
      </c>
      <c r="N160">
        <v>184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</row>
    <row r="161" spans="1:26" x14ac:dyDescent="0.35">
      <c r="A161">
        <v>313</v>
      </c>
      <c r="B161" t="s">
        <v>116</v>
      </c>
      <c r="C161">
        <v>40</v>
      </c>
      <c r="D161">
        <v>47</v>
      </c>
      <c r="E161">
        <v>54</v>
      </c>
      <c r="F161">
        <v>60</v>
      </c>
      <c r="G161">
        <v>60</v>
      </c>
      <c r="H161">
        <v>60</v>
      </c>
      <c r="I161">
        <v>60</v>
      </c>
      <c r="J161">
        <v>60</v>
      </c>
      <c r="K161">
        <v>67</v>
      </c>
      <c r="L161">
        <v>60</v>
      </c>
      <c r="M161">
        <v>60</v>
      </c>
      <c r="N161">
        <v>40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</row>
    <row r="162" spans="1:26" x14ac:dyDescent="0.35">
      <c r="A162">
        <v>314</v>
      </c>
      <c r="B162" t="s">
        <v>117</v>
      </c>
      <c r="C162">
        <v>86</v>
      </c>
      <c r="D162">
        <v>100</v>
      </c>
      <c r="E162">
        <v>114</v>
      </c>
      <c r="F162">
        <v>128</v>
      </c>
      <c r="G162">
        <v>128</v>
      </c>
      <c r="H162">
        <v>128</v>
      </c>
      <c r="I162">
        <v>128</v>
      </c>
      <c r="J162">
        <v>128</v>
      </c>
      <c r="K162">
        <v>143</v>
      </c>
      <c r="L162">
        <v>128</v>
      </c>
      <c r="M162">
        <v>128</v>
      </c>
      <c r="N162">
        <v>86</v>
      </c>
      <c r="O162">
        <v>0</v>
      </c>
      <c r="P162">
        <v>180</v>
      </c>
      <c r="Q162">
        <v>370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</row>
    <row r="163" spans="1:26" x14ac:dyDescent="0.35">
      <c r="A163">
        <v>315</v>
      </c>
      <c r="B163" t="s">
        <v>118</v>
      </c>
      <c r="C163">
        <v>65</v>
      </c>
      <c r="D163">
        <v>76</v>
      </c>
      <c r="E163">
        <v>87</v>
      </c>
      <c r="F163">
        <v>98</v>
      </c>
      <c r="G163">
        <v>98</v>
      </c>
      <c r="H163">
        <v>98</v>
      </c>
      <c r="I163">
        <v>98</v>
      </c>
      <c r="J163">
        <v>98</v>
      </c>
      <c r="K163">
        <v>109</v>
      </c>
      <c r="L163">
        <v>98</v>
      </c>
      <c r="M163">
        <v>98</v>
      </c>
      <c r="N163">
        <v>65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331</v>
      </c>
      <c r="W163">
        <v>0</v>
      </c>
      <c r="X163">
        <v>0</v>
      </c>
      <c r="Y163">
        <v>0</v>
      </c>
      <c r="Z163">
        <v>0</v>
      </c>
    </row>
    <row r="164" spans="1:26" x14ac:dyDescent="0.35">
      <c r="A164">
        <v>316</v>
      </c>
      <c r="B164" t="s">
        <v>171</v>
      </c>
      <c r="C164">
        <v>300</v>
      </c>
      <c r="D164">
        <v>350</v>
      </c>
      <c r="E164">
        <v>400</v>
      </c>
      <c r="F164">
        <v>450</v>
      </c>
      <c r="G164">
        <v>450</v>
      </c>
      <c r="H164">
        <v>450</v>
      </c>
      <c r="I164">
        <v>450</v>
      </c>
      <c r="J164">
        <v>450</v>
      </c>
      <c r="K164">
        <v>501</v>
      </c>
      <c r="L164">
        <v>450</v>
      </c>
      <c r="M164">
        <v>450</v>
      </c>
      <c r="N164">
        <v>300</v>
      </c>
      <c r="O164">
        <v>26</v>
      </c>
      <c r="P164">
        <v>627</v>
      </c>
      <c r="Q164">
        <v>-1789</v>
      </c>
      <c r="R164">
        <v>1012</v>
      </c>
      <c r="S164">
        <v>2</v>
      </c>
      <c r="T164">
        <v>978</v>
      </c>
      <c r="U164">
        <v>-203</v>
      </c>
      <c r="V164">
        <v>895</v>
      </c>
      <c r="W164">
        <v>-225</v>
      </c>
      <c r="X164">
        <v>-40</v>
      </c>
      <c r="Y164">
        <v>1438</v>
      </c>
      <c r="Z164">
        <v>-266</v>
      </c>
    </row>
    <row r="165" spans="1:26" x14ac:dyDescent="0.35">
      <c r="A165">
        <v>317</v>
      </c>
      <c r="B165" t="s">
        <v>166</v>
      </c>
      <c r="C165">
        <v>126</v>
      </c>
      <c r="D165">
        <v>148</v>
      </c>
      <c r="E165">
        <v>168</v>
      </c>
      <c r="F165">
        <v>189</v>
      </c>
      <c r="G165">
        <v>189</v>
      </c>
      <c r="H165">
        <v>189</v>
      </c>
      <c r="I165">
        <v>189</v>
      </c>
      <c r="J165">
        <v>189</v>
      </c>
      <c r="K165">
        <v>210</v>
      </c>
      <c r="L165">
        <v>189</v>
      </c>
      <c r="M165">
        <v>189</v>
      </c>
      <c r="N165">
        <v>126</v>
      </c>
      <c r="O165">
        <v>-400</v>
      </c>
      <c r="P165">
        <v>340</v>
      </c>
      <c r="Q165">
        <v>-609</v>
      </c>
      <c r="R165">
        <v>-734</v>
      </c>
      <c r="S165">
        <v>537</v>
      </c>
      <c r="T165">
        <v>-991</v>
      </c>
      <c r="U165">
        <v>-2296</v>
      </c>
      <c r="V165">
        <v>-234</v>
      </c>
      <c r="W165">
        <v>-169</v>
      </c>
      <c r="X165">
        <v>-1057</v>
      </c>
      <c r="Y165">
        <v>-1258</v>
      </c>
      <c r="Z165">
        <v>48</v>
      </c>
    </row>
    <row r="166" spans="1:26" x14ac:dyDescent="0.35">
      <c r="A166">
        <v>318</v>
      </c>
      <c r="B166" t="s">
        <v>167</v>
      </c>
      <c r="C166">
        <v>553</v>
      </c>
      <c r="D166">
        <v>645</v>
      </c>
      <c r="E166">
        <v>737</v>
      </c>
      <c r="F166">
        <v>830</v>
      </c>
      <c r="G166">
        <v>830</v>
      </c>
      <c r="H166">
        <v>830</v>
      </c>
      <c r="I166">
        <v>830</v>
      </c>
      <c r="J166">
        <v>830</v>
      </c>
      <c r="K166">
        <v>922</v>
      </c>
      <c r="L166">
        <v>830</v>
      </c>
      <c r="M166">
        <v>830</v>
      </c>
      <c r="N166">
        <v>553</v>
      </c>
      <c r="O166">
        <v>-252</v>
      </c>
      <c r="P166">
        <v>141</v>
      </c>
      <c r="Q166">
        <v>2499</v>
      </c>
      <c r="R166">
        <v>-2834</v>
      </c>
      <c r="S166">
        <v>-799</v>
      </c>
      <c r="T166">
        <v>3044</v>
      </c>
      <c r="U166">
        <v>593</v>
      </c>
      <c r="V166">
        <v>1933</v>
      </c>
      <c r="W166">
        <v>1213</v>
      </c>
      <c r="X166">
        <v>-2190</v>
      </c>
      <c r="Y166">
        <v>1970</v>
      </c>
      <c r="Z166">
        <v>4401</v>
      </c>
    </row>
    <row r="167" spans="1:26" x14ac:dyDescent="0.35">
      <c r="A167">
        <v>319</v>
      </c>
      <c r="B167" t="s">
        <v>170</v>
      </c>
      <c r="C167">
        <v>127</v>
      </c>
      <c r="D167">
        <v>147</v>
      </c>
      <c r="E167">
        <v>168</v>
      </c>
      <c r="F167">
        <v>190</v>
      </c>
      <c r="G167">
        <v>190</v>
      </c>
      <c r="H167">
        <v>190</v>
      </c>
      <c r="I167">
        <v>190</v>
      </c>
      <c r="J167">
        <v>190</v>
      </c>
      <c r="K167">
        <v>211</v>
      </c>
      <c r="L167">
        <v>190</v>
      </c>
      <c r="M167">
        <v>190</v>
      </c>
      <c r="N167">
        <v>127</v>
      </c>
      <c r="O167">
        <v>-443</v>
      </c>
      <c r="P167">
        <v>-366</v>
      </c>
      <c r="Q167">
        <v>196</v>
      </c>
      <c r="R167">
        <v>717</v>
      </c>
      <c r="S167">
        <v>130</v>
      </c>
      <c r="T167">
        <v>-241</v>
      </c>
      <c r="U167">
        <v>-158</v>
      </c>
      <c r="V167">
        <v>150</v>
      </c>
      <c r="W167">
        <v>-329</v>
      </c>
      <c r="X167">
        <v>-816</v>
      </c>
      <c r="Y167">
        <v>-170</v>
      </c>
      <c r="Z167">
        <v>-1656</v>
      </c>
    </row>
    <row r="168" spans="1:26" x14ac:dyDescent="0.35">
      <c r="A168">
        <v>320</v>
      </c>
      <c r="B168" t="s">
        <v>169</v>
      </c>
      <c r="C168">
        <v>268</v>
      </c>
      <c r="D168">
        <v>314</v>
      </c>
      <c r="E168">
        <v>358</v>
      </c>
      <c r="F168">
        <v>403</v>
      </c>
      <c r="G168">
        <v>403</v>
      </c>
      <c r="H168">
        <v>403</v>
      </c>
      <c r="I168">
        <v>403</v>
      </c>
      <c r="J168">
        <v>403</v>
      </c>
      <c r="K168">
        <v>447</v>
      </c>
      <c r="L168">
        <v>403</v>
      </c>
      <c r="M168">
        <v>403</v>
      </c>
      <c r="N168">
        <v>268</v>
      </c>
      <c r="O168">
        <v>257</v>
      </c>
      <c r="P168">
        <v>119</v>
      </c>
      <c r="Q168">
        <v>-179</v>
      </c>
      <c r="R168">
        <v>352</v>
      </c>
      <c r="S168">
        <v>-415</v>
      </c>
      <c r="T168">
        <v>422</v>
      </c>
      <c r="U168">
        <v>2119</v>
      </c>
      <c r="V168">
        <v>-695</v>
      </c>
      <c r="W168">
        <v>639</v>
      </c>
      <c r="X168">
        <v>363</v>
      </c>
      <c r="Y168">
        <v>711</v>
      </c>
      <c r="Z168">
        <v>-115</v>
      </c>
    </row>
    <row r="169" spans="1:26" x14ac:dyDescent="0.35">
      <c r="A169">
        <v>321</v>
      </c>
      <c r="B169" t="s">
        <v>168</v>
      </c>
      <c r="C169">
        <v>206</v>
      </c>
      <c r="D169">
        <v>239</v>
      </c>
      <c r="E169">
        <v>274</v>
      </c>
      <c r="F169">
        <v>308</v>
      </c>
      <c r="G169">
        <v>308</v>
      </c>
      <c r="H169">
        <v>308</v>
      </c>
      <c r="I169">
        <v>308</v>
      </c>
      <c r="J169">
        <v>308</v>
      </c>
      <c r="K169">
        <v>342</v>
      </c>
      <c r="L169">
        <v>308</v>
      </c>
      <c r="M169">
        <v>308</v>
      </c>
      <c r="N169">
        <v>206</v>
      </c>
      <c r="O169">
        <v>1980</v>
      </c>
      <c r="P169">
        <v>-293</v>
      </c>
      <c r="Q169">
        <v>979</v>
      </c>
      <c r="R169">
        <v>-168</v>
      </c>
      <c r="S169">
        <v>130</v>
      </c>
      <c r="T169">
        <v>-533</v>
      </c>
      <c r="U169">
        <v>-142</v>
      </c>
      <c r="V169">
        <v>172</v>
      </c>
      <c r="W169">
        <v>-362</v>
      </c>
      <c r="X169">
        <v>-368</v>
      </c>
      <c r="Y169">
        <v>350</v>
      </c>
      <c r="Z169">
        <v>575</v>
      </c>
    </row>
    <row r="170" spans="1:26" x14ac:dyDescent="0.35">
      <c r="A170">
        <v>322</v>
      </c>
      <c r="B170" t="s">
        <v>183</v>
      </c>
      <c r="C170">
        <v>-257</v>
      </c>
      <c r="D170">
        <v>-300</v>
      </c>
      <c r="E170">
        <v>-343</v>
      </c>
      <c r="F170">
        <v>-386</v>
      </c>
      <c r="G170">
        <v>-386</v>
      </c>
      <c r="H170">
        <v>-386</v>
      </c>
      <c r="I170">
        <v>-386</v>
      </c>
      <c r="J170">
        <v>-386</v>
      </c>
      <c r="K170">
        <v>-429</v>
      </c>
      <c r="L170">
        <v>-386</v>
      </c>
      <c r="M170">
        <v>-386</v>
      </c>
      <c r="N170">
        <v>-257</v>
      </c>
      <c r="O170">
        <v>-92</v>
      </c>
      <c r="P170">
        <v>-624</v>
      </c>
      <c r="Q170">
        <v>-333</v>
      </c>
      <c r="R170">
        <v>-71</v>
      </c>
      <c r="S170">
        <v>-79</v>
      </c>
      <c r="T170">
        <v>-1979</v>
      </c>
      <c r="U170">
        <v>-790</v>
      </c>
      <c r="V170">
        <v>-218</v>
      </c>
      <c r="W170">
        <v>36</v>
      </c>
      <c r="X170">
        <v>-528</v>
      </c>
      <c r="Y170">
        <v>41</v>
      </c>
      <c r="Z170">
        <v>-213</v>
      </c>
    </row>
    <row r="171" spans="1:26" x14ac:dyDescent="0.35">
      <c r="A171">
        <v>323</v>
      </c>
      <c r="B171" t="s">
        <v>178</v>
      </c>
      <c r="C171">
        <v>-83</v>
      </c>
      <c r="D171">
        <v>-96</v>
      </c>
      <c r="E171">
        <v>-109</v>
      </c>
      <c r="F171">
        <v>-123</v>
      </c>
      <c r="G171">
        <v>-123</v>
      </c>
      <c r="H171">
        <v>-123</v>
      </c>
      <c r="I171">
        <v>-123</v>
      </c>
      <c r="J171">
        <v>-123</v>
      </c>
      <c r="K171">
        <v>-137</v>
      </c>
      <c r="L171">
        <v>-123</v>
      </c>
      <c r="M171">
        <v>-123</v>
      </c>
      <c r="N171">
        <v>-83</v>
      </c>
      <c r="O171">
        <v>200</v>
      </c>
      <c r="P171">
        <v>0</v>
      </c>
      <c r="Q171">
        <v>-96</v>
      </c>
      <c r="R171">
        <v>-33</v>
      </c>
      <c r="S171">
        <v>-213</v>
      </c>
      <c r="T171">
        <v>0</v>
      </c>
      <c r="U171">
        <v>-189</v>
      </c>
      <c r="V171">
        <v>0</v>
      </c>
      <c r="W171">
        <v>0</v>
      </c>
      <c r="X171">
        <v>0</v>
      </c>
      <c r="Y171">
        <v>-5</v>
      </c>
      <c r="Z171">
        <v>-200</v>
      </c>
    </row>
    <row r="172" spans="1:26" x14ac:dyDescent="0.35">
      <c r="A172">
        <v>324</v>
      </c>
      <c r="B172" t="s">
        <v>179</v>
      </c>
      <c r="C172">
        <v>-499</v>
      </c>
      <c r="D172">
        <v>-583</v>
      </c>
      <c r="E172">
        <v>-666</v>
      </c>
      <c r="F172">
        <v>-749</v>
      </c>
      <c r="G172">
        <v>-749</v>
      </c>
      <c r="H172">
        <v>-749</v>
      </c>
      <c r="I172">
        <v>-749</v>
      </c>
      <c r="J172">
        <v>-749</v>
      </c>
      <c r="K172">
        <v>-833</v>
      </c>
      <c r="L172">
        <v>-749</v>
      </c>
      <c r="M172">
        <v>-749</v>
      </c>
      <c r="N172">
        <v>-499</v>
      </c>
      <c r="O172">
        <v>24</v>
      </c>
      <c r="P172">
        <v>-539</v>
      </c>
      <c r="Q172">
        <v>-684</v>
      </c>
      <c r="R172">
        <v>-44</v>
      </c>
      <c r="S172">
        <v>-1200</v>
      </c>
      <c r="T172">
        <v>-90</v>
      </c>
      <c r="U172">
        <v>-1102</v>
      </c>
      <c r="V172">
        <v>-1002</v>
      </c>
      <c r="W172">
        <v>32</v>
      </c>
      <c r="X172">
        <v>302</v>
      </c>
      <c r="Y172">
        <v>-1999</v>
      </c>
      <c r="Z172">
        <v>-3482</v>
      </c>
    </row>
    <row r="173" spans="1:26" x14ac:dyDescent="0.35">
      <c r="A173">
        <v>325</v>
      </c>
      <c r="B173" t="s">
        <v>182</v>
      </c>
      <c r="C173">
        <v>-108</v>
      </c>
      <c r="D173">
        <v>-126</v>
      </c>
      <c r="E173">
        <v>-144</v>
      </c>
      <c r="F173">
        <v>-162</v>
      </c>
      <c r="G173">
        <v>-162</v>
      </c>
      <c r="H173">
        <v>-162</v>
      </c>
      <c r="I173">
        <v>-162</v>
      </c>
      <c r="J173">
        <v>-162</v>
      </c>
      <c r="K173">
        <v>-180</v>
      </c>
      <c r="L173">
        <v>-162</v>
      </c>
      <c r="M173">
        <v>-162</v>
      </c>
      <c r="N173">
        <v>-108</v>
      </c>
      <c r="O173">
        <v>-40</v>
      </c>
      <c r="P173">
        <v>-263</v>
      </c>
      <c r="Q173">
        <v>0</v>
      </c>
      <c r="R173">
        <v>290</v>
      </c>
      <c r="S173">
        <v>17</v>
      </c>
      <c r="T173">
        <v>-404</v>
      </c>
      <c r="U173">
        <v>-221</v>
      </c>
      <c r="V173">
        <v>208</v>
      </c>
      <c r="W173">
        <v>0</v>
      </c>
      <c r="X173">
        <v>-259</v>
      </c>
      <c r="Y173">
        <v>80</v>
      </c>
      <c r="Z173">
        <v>-1222</v>
      </c>
    </row>
    <row r="174" spans="1:26" x14ac:dyDescent="0.35">
      <c r="A174">
        <v>326</v>
      </c>
      <c r="B174" t="s">
        <v>181</v>
      </c>
      <c r="C174">
        <v>-230</v>
      </c>
      <c r="D174">
        <v>-268</v>
      </c>
      <c r="E174">
        <v>-307</v>
      </c>
      <c r="F174">
        <v>-345</v>
      </c>
      <c r="G174">
        <v>-345</v>
      </c>
      <c r="H174">
        <v>-345</v>
      </c>
      <c r="I174">
        <v>-345</v>
      </c>
      <c r="J174">
        <v>-345</v>
      </c>
      <c r="K174">
        <v>-384</v>
      </c>
      <c r="L174">
        <v>-345</v>
      </c>
      <c r="M174">
        <v>-345</v>
      </c>
      <c r="N174">
        <v>-230</v>
      </c>
      <c r="O174">
        <v>-222</v>
      </c>
      <c r="P174">
        <v>-605</v>
      </c>
      <c r="Q174">
        <v>-427</v>
      </c>
      <c r="R174">
        <v>527</v>
      </c>
      <c r="S174">
        <v>-268</v>
      </c>
      <c r="T174">
        <v>-344</v>
      </c>
      <c r="U174">
        <v>225</v>
      </c>
      <c r="V174">
        <v>-227</v>
      </c>
      <c r="W174">
        <v>-196</v>
      </c>
      <c r="X174">
        <v>-1238</v>
      </c>
      <c r="Y174">
        <v>18</v>
      </c>
      <c r="Z174">
        <v>126</v>
      </c>
    </row>
    <row r="175" spans="1:26" x14ac:dyDescent="0.35">
      <c r="A175">
        <v>327</v>
      </c>
      <c r="B175" t="s">
        <v>180</v>
      </c>
      <c r="C175">
        <v>-176</v>
      </c>
      <c r="D175">
        <v>-205</v>
      </c>
      <c r="E175">
        <v>-234</v>
      </c>
      <c r="F175">
        <v>-264</v>
      </c>
      <c r="G175">
        <v>-264</v>
      </c>
      <c r="H175">
        <v>-264</v>
      </c>
      <c r="I175">
        <v>-264</v>
      </c>
      <c r="J175">
        <v>-264</v>
      </c>
      <c r="K175">
        <v>-293</v>
      </c>
      <c r="L175">
        <v>-264</v>
      </c>
      <c r="M175">
        <v>-264</v>
      </c>
      <c r="N175">
        <v>-176</v>
      </c>
      <c r="O175">
        <v>-36</v>
      </c>
      <c r="P175">
        <v>-228</v>
      </c>
      <c r="Q175">
        <v>-498</v>
      </c>
      <c r="R175">
        <v>-262</v>
      </c>
      <c r="S175">
        <v>-388</v>
      </c>
      <c r="T175">
        <v>0</v>
      </c>
      <c r="U175">
        <v>-240</v>
      </c>
      <c r="V175">
        <v>-212</v>
      </c>
      <c r="W175">
        <v>80</v>
      </c>
      <c r="X175">
        <v>-390</v>
      </c>
      <c r="Y175">
        <v>-16</v>
      </c>
      <c r="Z175">
        <v>-101</v>
      </c>
    </row>
    <row r="176" spans="1:26" x14ac:dyDescent="0.35">
      <c r="A176">
        <v>328</v>
      </c>
      <c r="B176" t="s">
        <v>189</v>
      </c>
      <c r="C176">
        <v>138</v>
      </c>
      <c r="D176">
        <v>161</v>
      </c>
      <c r="E176">
        <v>184</v>
      </c>
      <c r="F176">
        <v>207</v>
      </c>
      <c r="G176">
        <v>207</v>
      </c>
      <c r="H176">
        <v>207</v>
      </c>
      <c r="I176">
        <v>207</v>
      </c>
      <c r="J176">
        <v>207</v>
      </c>
      <c r="K176">
        <v>231</v>
      </c>
      <c r="L176">
        <v>207</v>
      </c>
      <c r="M176">
        <v>207</v>
      </c>
      <c r="N176">
        <v>138</v>
      </c>
      <c r="O176">
        <v>-4</v>
      </c>
      <c r="P176">
        <v>-233</v>
      </c>
      <c r="Q176">
        <v>-816</v>
      </c>
      <c r="R176">
        <v>-2314</v>
      </c>
      <c r="S176">
        <v>-594</v>
      </c>
      <c r="T176">
        <v>2602</v>
      </c>
      <c r="U176">
        <v>671</v>
      </c>
      <c r="V176">
        <v>420</v>
      </c>
      <c r="W176">
        <v>-360</v>
      </c>
      <c r="X176">
        <v>410</v>
      </c>
      <c r="Y176">
        <v>420</v>
      </c>
      <c r="Z176">
        <v>150</v>
      </c>
    </row>
    <row r="177" spans="1:26" x14ac:dyDescent="0.35">
      <c r="A177">
        <v>329</v>
      </c>
      <c r="B177" t="s">
        <v>184</v>
      </c>
      <c r="C177">
        <v>57</v>
      </c>
      <c r="D177">
        <v>66</v>
      </c>
      <c r="E177">
        <v>76</v>
      </c>
      <c r="F177">
        <v>86</v>
      </c>
      <c r="G177">
        <v>86</v>
      </c>
      <c r="H177">
        <v>86</v>
      </c>
      <c r="I177">
        <v>86</v>
      </c>
      <c r="J177">
        <v>86</v>
      </c>
      <c r="K177">
        <v>95</v>
      </c>
      <c r="L177">
        <v>86</v>
      </c>
      <c r="M177">
        <v>86</v>
      </c>
      <c r="N177">
        <v>57</v>
      </c>
      <c r="O177">
        <v>0</v>
      </c>
      <c r="P177">
        <v>0</v>
      </c>
      <c r="Q177">
        <v>0</v>
      </c>
      <c r="R177">
        <v>0</v>
      </c>
      <c r="S177">
        <v>-31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134</v>
      </c>
    </row>
    <row r="178" spans="1:26" x14ac:dyDescent="0.35">
      <c r="A178">
        <v>330</v>
      </c>
      <c r="B178" t="s">
        <v>185</v>
      </c>
      <c r="C178">
        <v>256</v>
      </c>
      <c r="D178">
        <v>298</v>
      </c>
      <c r="E178">
        <v>341</v>
      </c>
      <c r="F178">
        <v>383</v>
      </c>
      <c r="G178">
        <v>383</v>
      </c>
      <c r="H178">
        <v>383</v>
      </c>
      <c r="I178">
        <v>383</v>
      </c>
      <c r="J178">
        <v>383</v>
      </c>
      <c r="K178">
        <v>426</v>
      </c>
      <c r="L178">
        <v>383</v>
      </c>
      <c r="M178">
        <v>383</v>
      </c>
      <c r="N178">
        <v>256</v>
      </c>
      <c r="O178">
        <v>90</v>
      </c>
      <c r="P178">
        <v>522</v>
      </c>
      <c r="Q178">
        <v>328</v>
      </c>
      <c r="R178">
        <v>-444</v>
      </c>
      <c r="S178">
        <v>70</v>
      </c>
      <c r="T178">
        <v>656</v>
      </c>
      <c r="U178">
        <v>759</v>
      </c>
      <c r="V178">
        <v>316</v>
      </c>
      <c r="W178">
        <v>656</v>
      </c>
      <c r="X178">
        <v>1076</v>
      </c>
      <c r="Y178">
        <v>612</v>
      </c>
      <c r="Z178">
        <v>-480</v>
      </c>
    </row>
    <row r="179" spans="1:26" x14ac:dyDescent="0.35">
      <c r="A179">
        <v>331</v>
      </c>
      <c r="B179" t="s">
        <v>188</v>
      </c>
      <c r="C179">
        <v>58</v>
      </c>
      <c r="D179">
        <v>68</v>
      </c>
      <c r="E179">
        <v>77</v>
      </c>
      <c r="F179">
        <v>88</v>
      </c>
      <c r="G179">
        <v>88</v>
      </c>
      <c r="H179">
        <v>88</v>
      </c>
      <c r="I179">
        <v>88</v>
      </c>
      <c r="J179">
        <v>88</v>
      </c>
      <c r="K179">
        <v>97</v>
      </c>
      <c r="L179">
        <v>88</v>
      </c>
      <c r="M179">
        <v>88</v>
      </c>
      <c r="N179">
        <v>58</v>
      </c>
      <c r="O179">
        <v>-298</v>
      </c>
      <c r="P179">
        <v>0</v>
      </c>
      <c r="Q179">
        <v>0</v>
      </c>
      <c r="R179">
        <v>192</v>
      </c>
      <c r="S179">
        <v>158</v>
      </c>
      <c r="T179">
        <v>-7</v>
      </c>
      <c r="U179">
        <v>-660</v>
      </c>
      <c r="V179">
        <v>0</v>
      </c>
      <c r="W179">
        <v>0</v>
      </c>
      <c r="X179">
        <v>-225</v>
      </c>
      <c r="Y179">
        <v>200</v>
      </c>
      <c r="Z179">
        <v>-1080</v>
      </c>
    </row>
    <row r="180" spans="1:26" x14ac:dyDescent="0.35">
      <c r="A180">
        <v>332</v>
      </c>
      <c r="B180" t="s">
        <v>187</v>
      </c>
      <c r="C180">
        <v>124</v>
      </c>
      <c r="D180">
        <v>144</v>
      </c>
      <c r="E180">
        <v>165</v>
      </c>
      <c r="F180">
        <v>185</v>
      </c>
      <c r="G180">
        <v>185</v>
      </c>
      <c r="H180">
        <v>185</v>
      </c>
      <c r="I180">
        <v>185</v>
      </c>
      <c r="J180">
        <v>185</v>
      </c>
      <c r="K180">
        <v>206</v>
      </c>
      <c r="L180">
        <v>185</v>
      </c>
      <c r="M180">
        <v>185</v>
      </c>
      <c r="N180">
        <v>124</v>
      </c>
      <c r="O180">
        <v>0</v>
      </c>
      <c r="P180">
        <v>315</v>
      </c>
      <c r="Q180">
        <v>0</v>
      </c>
      <c r="R180">
        <v>193</v>
      </c>
      <c r="S180">
        <v>-605</v>
      </c>
      <c r="T180">
        <v>-150</v>
      </c>
      <c r="U180">
        <v>566</v>
      </c>
      <c r="V180">
        <v>-40</v>
      </c>
      <c r="W180">
        <v>625</v>
      </c>
      <c r="X180">
        <v>0</v>
      </c>
      <c r="Y180">
        <v>-1360</v>
      </c>
      <c r="Z180">
        <v>0</v>
      </c>
    </row>
    <row r="181" spans="1:26" x14ac:dyDescent="0.35">
      <c r="A181">
        <v>333</v>
      </c>
      <c r="B181" t="s">
        <v>186</v>
      </c>
      <c r="C181">
        <v>94</v>
      </c>
      <c r="D181">
        <v>111</v>
      </c>
      <c r="E181">
        <v>126</v>
      </c>
      <c r="F181">
        <v>142</v>
      </c>
      <c r="G181">
        <v>142</v>
      </c>
      <c r="H181">
        <v>142</v>
      </c>
      <c r="I181">
        <v>142</v>
      </c>
      <c r="J181">
        <v>142</v>
      </c>
      <c r="K181">
        <v>158</v>
      </c>
      <c r="L181">
        <v>142</v>
      </c>
      <c r="M181">
        <v>142</v>
      </c>
      <c r="N181">
        <v>94</v>
      </c>
      <c r="O181">
        <v>80</v>
      </c>
      <c r="P181">
        <v>-240</v>
      </c>
      <c r="Q181">
        <v>1800</v>
      </c>
      <c r="R181">
        <v>-80</v>
      </c>
      <c r="S181">
        <v>0</v>
      </c>
      <c r="T181">
        <v>0</v>
      </c>
      <c r="U181">
        <v>0</v>
      </c>
      <c r="V181">
        <v>0</v>
      </c>
      <c r="W181">
        <v>240</v>
      </c>
      <c r="X181">
        <v>150</v>
      </c>
      <c r="Y181">
        <v>530</v>
      </c>
      <c r="Z181">
        <v>0</v>
      </c>
    </row>
    <row r="182" spans="1:26" x14ac:dyDescent="0.35">
      <c r="A182">
        <v>334</v>
      </c>
      <c r="B182" t="s">
        <v>195</v>
      </c>
      <c r="C182">
        <v>138</v>
      </c>
      <c r="D182">
        <v>161</v>
      </c>
      <c r="E182">
        <v>184</v>
      </c>
      <c r="F182">
        <v>208</v>
      </c>
      <c r="G182">
        <v>208</v>
      </c>
      <c r="H182">
        <v>208</v>
      </c>
      <c r="I182">
        <v>208</v>
      </c>
      <c r="J182">
        <v>208</v>
      </c>
      <c r="K182">
        <v>231</v>
      </c>
      <c r="L182">
        <v>208</v>
      </c>
      <c r="M182">
        <v>208</v>
      </c>
      <c r="N182">
        <v>138</v>
      </c>
      <c r="O182">
        <v>160</v>
      </c>
      <c r="P182">
        <v>-7</v>
      </c>
      <c r="Q182">
        <v>0</v>
      </c>
      <c r="R182">
        <v>-116</v>
      </c>
      <c r="S182">
        <v>531</v>
      </c>
      <c r="T182">
        <v>1287</v>
      </c>
      <c r="U182">
        <v>-738</v>
      </c>
      <c r="V182">
        <v>0</v>
      </c>
      <c r="W182">
        <v>1360</v>
      </c>
      <c r="X182">
        <v>646</v>
      </c>
      <c r="Y182">
        <v>108</v>
      </c>
      <c r="Z182">
        <v>1085</v>
      </c>
    </row>
    <row r="183" spans="1:26" x14ac:dyDescent="0.35">
      <c r="A183">
        <v>335</v>
      </c>
      <c r="B183" t="s">
        <v>190</v>
      </c>
      <c r="C183">
        <v>54</v>
      </c>
      <c r="D183">
        <v>63</v>
      </c>
      <c r="E183">
        <v>72</v>
      </c>
      <c r="F183">
        <v>81</v>
      </c>
      <c r="G183">
        <v>81</v>
      </c>
      <c r="H183">
        <v>81</v>
      </c>
      <c r="I183">
        <v>81</v>
      </c>
      <c r="J183">
        <v>81</v>
      </c>
      <c r="K183">
        <v>90</v>
      </c>
      <c r="L183">
        <v>81</v>
      </c>
      <c r="M183">
        <v>81</v>
      </c>
      <c r="N183">
        <v>54</v>
      </c>
      <c r="O183">
        <v>0</v>
      </c>
      <c r="P183">
        <v>0</v>
      </c>
      <c r="Q183">
        <v>0</v>
      </c>
      <c r="R183">
        <v>0</v>
      </c>
      <c r="S183">
        <v>397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-397</v>
      </c>
    </row>
    <row r="184" spans="1:26" x14ac:dyDescent="0.35">
      <c r="A184">
        <v>336</v>
      </c>
      <c r="B184" t="s">
        <v>191</v>
      </c>
      <c r="C184">
        <v>259</v>
      </c>
      <c r="D184">
        <v>302</v>
      </c>
      <c r="E184">
        <v>345</v>
      </c>
      <c r="F184">
        <v>389</v>
      </c>
      <c r="G184">
        <v>389</v>
      </c>
      <c r="H184">
        <v>389</v>
      </c>
      <c r="I184">
        <v>389</v>
      </c>
      <c r="J184">
        <v>389</v>
      </c>
      <c r="K184">
        <v>431</v>
      </c>
      <c r="L184">
        <v>389</v>
      </c>
      <c r="M184">
        <v>389</v>
      </c>
      <c r="N184">
        <v>259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898</v>
      </c>
      <c r="W184">
        <v>0</v>
      </c>
      <c r="X184">
        <v>0</v>
      </c>
      <c r="Y184">
        <v>1210</v>
      </c>
      <c r="Z184">
        <v>0</v>
      </c>
    </row>
    <row r="185" spans="1:26" x14ac:dyDescent="0.35">
      <c r="A185">
        <v>337</v>
      </c>
      <c r="B185" t="s">
        <v>194</v>
      </c>
      <c r="C185">
        <v>58</v>
      </c>
      <c r="D185">
        <v>68</v>
      </c>
      <c r="E185">
        <v>77</v>
      </c>
      <c r="F185">
        <v>88</v>
      </c>
      <c r="G185">
        <v>88</v>
      </c>
      <c r="H185">
        <v>88</v>
      </c>
      <c r="I185">
        <v>88</v>
      </c>
      <c r="J185">
        <v>88</v>
      </c>
      <c r="K185">
        <v>97</v>
      </c>
      <c r="L185">
        <v>88</v>
      </c>
      <c r="M185">
        <v>88</v>
      </c>
      <c r="N185">
        <v>58</v>
      </c>
      <c r="O185">
        <v>0</v>
      </c>
      <c r="P185">
        <v>0</v>
      </c>
      <c r="Q185">
        <v>0</v>
      </c>
      <c r="R185">
        <v>0</v>
      </c>
      <c r="S185">
        <v>1000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</row>
    <row r="186" spans="1:26" x14ac:dyDescent="0.35">
      <c r="A186">
        <v>338</v>
      </c>
      <c r="B186" t="s">
        <v>193</v>
      </c>
      <c r="C186">
        <v>123</v>
      </c>
      <c r="D186">
        <v>144</v>
      </c>
      <c r="E186">
        <v>165</v>
      </c>
      <c r="F186">
        <v>186</v>
      </c>
      <c r="G186">
        <v>186</v>
      </c>
      <c r="H186">
        <v>186</v>
      </c>
      <c r="I186">
        <v>186</v>
      </c>
      <c r="J186">
        <v>186</v>
      </c>
      <c r="K186">
        <v>206</v>
      </c>
      <c r="L186">
        <v>186</v>
      </c>
      <c r="M186">
        <v>186</v>
      </c>
      <c r="N186">
        <v>123</v>
      </c>
      <c r="O186">
        <v>360</v>
      </c>
      <c r="P186">
        <v>-180</v>
      </c>
      <c r="Q186">
        <v>-370</v>
      </c>
      <c r="R186">
        <v>0</v>
      </c>
      <c r="S186">
        <v>0</v>
      </c>
      <c r="T186">
        <v>998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</row>
    <row r="187" spans="1:26" x14ac:dyDescent="0.35">
      <c r="A187">
        <v>339</v>
      </c>
      <c r="B187" t="s">
        <v>192</v>
      </c>
      <c r="C187">
        <v>95</v>
      </c>
      <c r="D187">
        <v>111</v>
      </c>
      <c r="E187">
        <v>126</v>
      </c>
      <c r="F187">
        <v>142</v>
      </c>
      <c r="G187">
        <v>142</v>
      </c>
      <c r="H187">
        <v>142</v>
      </c>
      <c r="I187">
        <v>142</v>
      </c>
      <c r="J187">
        <v>142</v>
      </c>
      <c r="K187">
        <v>158</v>
      </c>
      <c r="L187">
        <v>142</v>
      </c>
      <c r="M187">
        <v>142</v>
      </c>
      <c r="N187">
        <v>95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-331</v>
      </c>
      <c r="W187">
        <v>0</v>
      </c>
      <c r="X187">
        <v>0</v>
      </c>
      <c r="Y187">
        <v>0</v>
      </c>
      <c r="Z187">
        <v>0</v>
      </c>
    </row>
    <row r="188" spans="1:26" x14ac:dyDescent="0.35">
      <c r="A188">
        <v>340</v>
      </c>
      <c r="B188" t="s">
        <v>201</v>
      </c>
      <c r="C188">
        <v>2053</v>
      </c>
      <c r="D188">
        <v>2394</v>
      </c>
      <c r="E188">
        <v>2737</v>
      </c>
      <c r="F188">
        <v>3078</v>
      </c>
      <c r="G188">
        <v>3078</v>
      </c>
      <c r="H188">
        <v>3078</v>
      </c>
      <c r="I188">
        <v>3078</v>
      </c>
      <c r="J188">
        <v>3078</v>
      </c>
      <c r="K188">
        <v>3421</v>
      </c>
      <c r="L188">
        <v>3078</v>
      </c>
      <c r="M188">
        <v>3078</v>
      </c>
      <c r="N188">
        <v>2053</v>
      </c>
      <c r="O188">
        <v>451</v>
      </c>
      <c r="P188">
        <v>965</v>
      </c>
      <c r="Q188">
        <v>1354</v>
      </c>
      <c r="R188">
        <v>3221</v>
      </c>
      <c r="S188">
        <v>4595</v>
      </c>
      <c r="T188">
        <v>5733</v>
      </c>
      <c r="U188">
        <v>4495</v>
      </c>
      <c r="V188">
        <v>3043</v>
      </c>
      <c r="W188">
        <v>2836</v>
      </c>
      <c r="X188">
        <v>1572</v>
      </c>
      <c r="Y188">
        <v>4246</v>
      </c>
      <c r="Z188">
        <v>1553</v>
      </c>
    </row>
    <row r="189" spans="1:26" x14ac:dyDescent="0.35">
      <c r="A189">
        <v>341</v>
      </c>
      <c r="B189" t="s">
        <v>196</v>
      </c>
      <c r="C189">
        <v>756</v>
      </c>
      <c r="D189">
        <v>883</v>
      </c>
      <c r="E189">
        <v>1008</v>
      </c>
      <c r="F189">
        <v>1135</v>
      </c>
      <c r="G189">
        <v>1135</v>
      </c>
      <c r="H189">
        <v>1135</v>
      </c>
      <c r="I189">
        <v>1135</v>
      </c>
      <c r="J189">
        <v>1135</v>
      </c>
      <c r="K189">
        <v>1260</v>
      </c>
      <c r="L189">
        <v>1135</v>
      </c>
      <c r="M189">
        <v>1135</v>
      </c>
      <c r="N189">
        <v>756</v>
      </c>
      <c r="O189">
        <v>200</v>
      </c>
      <c r="P189">
        <v>340</v>
      </c>
      <c r="Q189">
        <v>0</v>
      </c>
      <c r="R189">
        <v>485</v>
      </c>
      <c r="S189">
        <v>1195</v>
      </c>
      <c r="T189">
        <v>207</v>
      </c>
      <c r="U189">
        <v>80</v>
      </c>
      <c r="V189">
        <v>224</v>
      </c>
      <c r="W189">
        <v>0</v>
      </c>
      <c r="X189">
        <v>0</v>
      </c>
      <c r="Y189">
        <v>532</v>
      </c>
      <c r="Z189">
        <v>323</v>
      </c>
    </row>
    <row r="190" spans="1:26" x14ac:dyDescent="0.35">
      <c r="A190">
        <v>342</v>
      </c>
      <c r="B190" t="s">
        <v>197</v>
      </c>
      <c r="C190">
        <v>3889</v>
      </c>
      <c r="D190">
        <v>4538</v>
      </c>
      <c r="E190">
        <v>5186</v>
      </c>
      <c r="F190">
        <v>5834</v>
      </c>
      <c r="G190">
        <v>5834</v>
      </c>
      <c r="H190">
        <v>5834</v>
      </c>
      <c r="I190">
        <v>5834</v>
      </c>
      <c r="J190">
        <v>5834</v>
      </c>
      <c r="K190">
        <v>6481</v>
      </c>
      <c r="L190">
        <v>5834</v>
      </c>
      <c r="M190">
        <v>5834</v>
      </c>
      <c r="N190">
        <v>3889</v>
      </c>
      <c r="O190">
        <v>2181</v>
      </c>
      <c r="P190">
        <v>6866</v>
      </c>
      <c r="Q190">
        <v>4046</v>
      </c>
      <c r="R190">
        <v>847</v>
      </c>
      <c r="S190">
        <v>2547</v>
      </c>
      <c r="T190">
        <v>5429</v>
      </c>
      <c r="U190">
        <v>2459</v>
      </c>
      <c r="V190">
        <v>5265</v>
      </c>
      <c r="W190">
        <v>4965</v>
      </c>
      <c r="X190">
        <v>4238</v>
      </c>
      <c r="Y190">
        <v>5455</v>
      </c>
      <c r="Z190">
        <v>7519</v>
      </c>
    </row>
    <row r="191" spans="1:26" x14ac:dyDescent="0.35">
      <c r="A191">
        <v>343</v>
      </c>
      <c r="B191" t="s">
        <v>200</v>
      </c>
      <c r="C191">
        <v>864</v>
      </c>
      <c r="D191">
        <v>1008</v>
      </c>
      <c r="E191">
        <v>1152</v>
      </c>
      <c r="F191">
        <v>1297</v>
      </c>
      <c r="G191">
        <v>1297</v>
      </c>
      <c r="H191">
        <v>1297</v>
      </c>
      <c r="I191">
        <v>1297</v>
      </c>
      <c r="J191">
        <v>1297</v>
      </c>
      <c r="K191">
        <v>1441</v>
      </c>
      <c r="L191">
        <v>1297</v>
      </c>
      <c r="M191">
        <v>1297</v>
      </c>
      <c r="N191">
        <v>864</v>
      </c>
      <c r="O191">
        <v>180</v>
      </c>
      <c r="P191">
        <v>85</v>
      </c>
      <c r="Q191">
        <v>426</v>
      </c>
      <c r="R191">
        <v>1956</v>
      </c>
      <c r="S191">
        <v>1867</v>
      </c>
      <c r="T191">
        <v>17</v>
      </c>
      <c r="U191">
        <v>0</v>
      </c>
      <c r="V191">
        <v>1045</v>
      </c>
      <c r="W191">
        <v>360</v>
      </c>
      <c r="X191">
        <v>36</v>
      </c>
      <c r="Y191">
        <v>566</v>
      </c>
      <c r="Z191">
        <v>1150</v>
      </c>
    </row>
    <row r="192" spans="1:26" x14ac:dyDescent="0.35">
      <c r="A192">
        <v>344</v>
      </c>
      <c r="B192" t="s">
        <v>199</v>
      </c>
      <c r="C192">
        <v>1836</v>
      </c>
      <c r="D192">
        <v>2144</v>
      </c>
      <c r="E192">
        <v>2449</v>
      </c>
      <c r="F192">
        <v>2755</v>
      </c>
      <c r="G192">
        <v>2755</v>
      </c>
      <c r="H192">
        <v>2755</v>
      </c>
      <c r="I192">
        <v>2755</v>
      </c>
      <c r="J192">
        <v>2755</v>
      </c>
      <c r="K192">
        <v>3061</v>
      </c>
      <c r="L192">
        <v>2755</v>
      </c>
      <c r="M192">
        <v>2755</v>
      </c>
      <c r="N192">
        <v>1836</v>
      </c>
      <c r="O192">
        <v>819</v>
      </c>
      <c r="P192">
        <v>900</v>
      </c>
      <c r="Q192">
        <v>1010</v>
      </c>
      <c r="R192">
        <v>2916</v>
      </c>
      <c r="S192">
        <v>1474</v>
      </c>
      <c r="T192">
        <v>2510</v>
      </c>
      <c r="U192">
        <v>4201</v>
      </c>
      <c r="V192">
        <v>1002</v>
      </c>
      <c r="W192">
        <v>4013</v>
      </c>
      <c r="X192">
        <v>1651</v>
      </c>
      <c r="Y192">
        <v>1353</v>
      </c>
      <c r="Z192">
        <v>1337</v>
      </c>
    </row>
    <row r="193" spans="1:26" x14ac:dyDescent="0.35">
      <c r="A193">
        <v>345</v>
      </c>
      <c r="B193" t="s">
        <v>198</v>
      </c>
      <c r="C193">
        <v>1404</v>
      </c>
      <c r="D193">
        <v>1639</v>
      </c>
      <c r="E193">
        <v>1872</v>
      </c>
      <c r="F193">
        <v>2106</v>
      </c>
      <c r="G193">
        <v>2106</v>
      </c>
      <c r="H193">
        <v>2106</v>
      </c>
      <c r="I193">
        <v>2106</v>
      </c>
      <c r="J193">
        <v>2106</v>
      </c>
      <c r="K193">
        <v>2340</v>
      </c>
      <c r="L193">
        <v>2106</v>
      </c>
      <c r="M193">
        <v>2106</v>
      </c>
      <c r="N193">
        <v>1404</v>
      </c>
      <c r="O193">
        <v>3280</v>
      </c>
      <c r="P193">
        <v>2140</v>
      </c>
      <c r="Q193">
        <v>3502</v>
      </c>
      <c r="R193">
        <v>550</v>
      </c>
      <c r="S193">
        <v>1060</v>
      </c>
      <c r="T193">
        <v>1054</v>
      </c>
      <c r="U193">
        <v>1269</v>
      </c>
      <c r="V193">
        <v>2130</v>
      </c>
      <c r="W193">
        <v>2104</v>
      </c>
      <c r="X193">
        <v>1063</v>
      </c>
      <c r="Y193">
        <v>2141</v>
      </c>
      <c r="Z193">
        <v>1804</v>
      </c>
    </row>
    <row r="194" spans="1:26" x14ac:dyDescent="0.35">
      <c r="A194">
        <v>346</v>
      </c>
      <c r="B194" t="s">
        <v>207</v>
      </c>
      <c r="C194">
        <v>1203</v>
      </c>
      <c r="D194">
        <v>1403</v>
      </c>
      <c r="E194">
        <v>1605</v>
      </c>
      <c r="F194">
        <v>1804</v>
      </c>
      <c r="G194">
        <v>1804</v>
      </c>
      <c r="H194">
        <v>1804</v>
      </c>
      <c r="I194">
        <v>1804</v>
      </c>
      <c r="J194">
        <v>1804</v>
      </c>
      <c r="K194">
        <v>2004</v>
      </c>
      <c r="L194">
        <v>1804</v>
      </c>
      <c r="M194">
        <v>1804</v>
      </c>
      <c r="N194">
        <v>1203</v>
      </c>
      <c r="O194">
        <v>280</v>
      </c>
      <c r="P194">
        <v>1202</v>
      </c>
      <c r="Q194">
        <v>4052</v>
      </c>
      <c r="R194">
        <v>5518</v>
      </c>
      <c r="S194">
        <v>1522</v>
      </c>
      <c r="T194">
        <v>2285</v>
      </c>
      <c r="U194">
        <v>2766</v>
      </c>
      <c r="V194">
        <v>472</v>
      </c>
      <c r="W194">
        <v>2834</v>
      </c>
      <c r="X194">
        <v>844</v>
      </c>
      <c r="Y194">
        <v>1624</v>
      </c>
      <c r="Z194">
        <v>797</v>
      </c>
    </row>
    <row r="195" spans="1:26" x14ac:dyDescent="0.35">
      <c r="A195">
        <v>347</v>
      </c>
      <c r="B195" t="s">
        <v>202</v>
      </c>
      <c r="C195">
        <v>406</v>
      </c>
      <c r="D195">
        <v>474</v>
      </c>
      <c r="E195">
        <v>539</v>
      </c>
      <c r="F195">
        <v>608</v>
      </c>
      <c r="G195">
        <v>608</v>
      </c>
      <c r="H195">
        <v>608</v>
      </c>
      <c r="I195">
        <v>608</v>
      </c>
      <c r="J195">
        <v>608</v>
      </c>
      <c r="K195">
        <v>676</v>
      </c>
      <c r="L195">
        <v>608</v>
      </c>
      <c r="M195">
        <v>608</v>
      </c>
      <c r="N195">
        <v>406</v>
      </c>
      <c r="O195">
        <v>400</v>
      </c>
      <c r="P195">
        <v>0</v>
      </c>
      <c r="Q195">
        <v>705</v>
      </c>
      <c r="R195">
        <v>1280</v>
      </c>
      <c r="S195">
        <v>540</v>
      </c>
      <c r="T195">
        <v>1661</v>
      </c>
      <c r="U195">
        <v>3059</v>
      </c>
      <c r="V195">
        <v>444</v>
      </c>
      <c r="W195">
        <v>169</v>
      </c>
      <c r="X195">
        <v>1245</v>
      </c>
      <c r="Y195">
        <v>1782</v>
      </c>
      <c r="Z195">
        <v>738</v>
      </c>
    </row>
    <row r="196" spans="1:26" x14ac:dyDescent="0.35">
      <c r="A196">
        <v>348</v>
      </c>
      <c r="B196" t="s">
        <v>203</v>
      </c>
      <c r="C196">
        <v>2317</v>
      </c>
      <c r="D196">
        <v>2705</v>
      </c>
      <c r="E196">
        <v>3091</v>
      </c>
      <c r="F196">
        <v>3476</v>
      </c>
      <c r="G196">
        <v>3476</v>
      </c>
      <c r="H196">
        <v>3476</v>
      </c>
      <c r="I196">
        <v>3476</v>
      </c>
      <c r="J196">
        <v>3476</v>
      </c>
      <c r="K196">
        <v>3862</v>
      </c>
      <c r="L196">
        <v>3476</v>
      </c>
      <c r="M196">
        <v>3476</v>
      </c>
      <c r="N196">
        <v>2317</v>
      </c>
      <c r="O196">
        <v>1802</v>
      </c>
      <c r="P196">
        <v>1717</v>
      </c>
      <c r="Q196">
        <v>2146</v>
      </c>
      <c r="R196">
        <v>4122</v>
      </c>
      <c r="S196">
        <v>4534</v>
      </c>
      <c r="T196">
        <v>1721</v>
      </c>
      <c r="U196">
        <v>2594</v>
      </c>
      <c r="V196">
        <v>1695</v>
      </c>
      <c r="W196">
        <v>1659</v>
      </c>
      <c r="X196">
        <v>5781</v>
      </c>
      <c r="Y196">
        <v>3350</v>
      </c>
      <c r="Z196">
        <v>6748</v>
      </c>
    </row>
    <row r="197" spans="1:26" x14ac:dyDescent="0.35">
      <c r="A197">
        <v>349</v>
      </c>
      <c r="B197" t="s">
        <v>206</v>
      </c>
      <c r="C197">
        <v>506</v>
      </c>
      <c r="D197">
        <v>590</v>
      </c>
      <c r="E197">
        <v>676</v>
      </c>
      <c r="F197">
        <v>758</v>
      </c>
      <c r="G197">
        <v>758</v>
      </c>
      <c r="H197">
        <v>758</v>
      </c>
      <c r="I197">
        <v>758</v>
      </c>
      <c r="J197">
        <v>758</v>
      </c>
      <c r="K197">
        <v>844</v>
      </c>
      <c r="L197">
        <v>758</v>
      </c>
      <c r="M197">
        <v>758</v>
      </c>
      <c r="N197">
        <v>506</v>
      </c>
      <c r="O197">
        <v>961</v>
      </c>
      <c r="P197">
        <v>714</v>
      </c>
      <c r="Q197">
        <v>0</v>
      </c>
      <c r="R197">
        <v>757</v>
      </c>
      <c r="S197">
        <v>562</v>
      </c>
      <c r="T197">
        <v>669</v>
      </c>
      <c r="U197">
        <v>1759</v>
      </c>
      <c r="V197">
        <v>0</v>
      </c>
      <c r="W197">
        <v>454</v>
      </c>
      <c r="X197">
        <v>1336</v>
      </c>
      <c r="Y197">
        <v>879</v>
      </c>
      <c r="Z197">
        <v>4548</v>
      </c>
    </row>
    <row r="198" spans="1:26" x14ac:dyDescent="0.35">
      <c r="A198">
        <v>350</v>
      </c>
      <c r="B198" t="s">
        <v>205</v>
      </c>
      <c r="C198">
        <v>1077</v>
      </c>
      <c r="D198">
        <v>1256</v>
      </c>
      <c r="E198">
        <v>1435</v>
      </c>
      <c r="F198">
        <v>1614</v>
      </c>
      <c r="G198">
        <v>1614</v>
      </c>
      <c r="H198">
        <v>1614</v>
      </c>
      <c r="I198">
        <v>1614</v>
      </c>
      <c r="J198">
        <v>1614</v>
      </c>
      <c r="K198">
        <v>1796</v>
      </c>
      <c r="L198">
        <v>1614</v>
      </c>
      <c r="M198">
        <v>1614</v>
      </c>
      <c r="N198">
        <v>1077</v>
      </c>
      <c r="O198">
        <v>309</v>
      </c>
      <c r="P198">
        <v>1251</v>
      </c>
      <c r="Q198">
        <v>1746</v>
      </c>
      <c r="R198">
        <v>896</v>
      </c>
      <c r="S198">
        <v>2364</v>
      </c>
      <c r="T198">
        <v>1619</v>
      </c>
      <c r="U198">
        <v>1125</v>
      </c>
      <c r="V198">
        <v>1884</v>
      </c>
      <c r="W198">
        <v>2285</v>
      </c>
      <c r="X198">
        <v>1599</v>
      </c>
      <c r="Y198">
        <v>1984</v>
      </c>
      <c r="Z198">
        <v>1469</v>
      </c>
    </row>
    <row r="199" spans="1:26" x14ac:dyDescent="0.35">
      <c r="A199">
        <v>351</v>
      </c>
      <c r="B199" t="s">
        <v>204</v>
      </c>
      <c r="C199">
        <v>823</v>
      </c>
      <c r="D199">
        <v>960</v>
      </c>
      <c r="E199">
        <v>1096</v>
      </c>
      <c r="F199">
        <v>1234</v>
      </c>
      <c r="G199">
        <v>1234</v>
      </c>
      <c r="H199">
        <v>1234</v>
      </c>
      <c r="I199">
        <v>1234</v>
      </c>
      <c r="J199">
        <v>1234</v>
      </c>
      <c r="K199">
        <v>1371</v>
      </c>
      <c r="L199">
        <v>1234</v>
      </c>
      <c r="M199">
        <v>1234</v>
      </c>
      <c r="N199">
        <v>823</v>
      </c>
      <c r="O199">
        <v>536</v>
      </c>
      <c r="P199">
        <v>871</v>
      </c>
      <c r="Q199">
        <v>919</v>
      </c>
      <c r="R199">
        <v>985</v>
      </c>
      <c r="S199">
        <v>761</v>
      </c>
      <c r="T199">
        <v>1097</v>
      </c>
      <c r="U199">
        <v>981</v>
      </c>
      <c r="V199">
        <v>1241</v>
      </c>
      <c r="W199">
        <v>1187</v>
      </c>
      <c r="X199">
        <v>1197</v>
      </c>
      <c r="Y199">
        <v>1257</v>
      </c>
      <c r="Z199">
        <v>943</v>
      </c>
    </row>
    <row r="200" spans="1:26" x14ac:dyDescent="0.35">
      <c r="A200">
        <v>358</v>
      </c>
      <c r="B200" t="s">
        <v>348</v>
      </c>
      <c r="C200">
        <v>18785</v>
      </c>
      <c r="D200">
        <v>22541</v>
      </c>
      <c r="E200">
        <v>26298</v>
      </c>
      <c r="F200">
        <v>26298</v>
      </c>
      <c r="G200">
        <v>33812</v>
      </c>
      <c r="H200">
        <v>33812</v>
      </c>
      <c r="I200">
        <v>37568</v>
      </c>
      <c r="J200">
        <v>37568</v>
      </c>
      <c r="K200">
        <v>37568</v>
      </c>
      <c r="L200">
        <v>33812</v>
      </c>
      <c r="M200">
        <v>33812</v>
      </c>
      <c r="N200">
        <v>33812</v>
      </c>
      <c r="O200">
        <v>6991</v>
      </c>
      <c r="P200">
        <v>8042</v>
      </c>
      <c r="Q200">
        <v>20748</v>
      </c>
      <c r="R200">
        <v>19691</v>
      </c>
      <c r="S200">
        <v>9787</v>
      </c>
      <c r="T200">
        <v>78054</v>
      </c>
      <c r="U200">
        <v>37481</v>
      </c>
      <c r="V200">
        <v>253974</v>
      </c>
      <c r="W200">
        <v>75274</v>
      </c>
      <c r="X200">
        <v>6801</v>
      </c>
      <c r="Y200">
        <v>49833</v>
      </c>
      <c r="Z200">
        <v>84964</v>
      </c>
    </row>
    <row r="201" spans="1:26" x14ac:dyDescent="0.35">
      <c r="A201">
        <v>359</v>
      </c>
      <c r="B201" t="s">
        <v>343</v>
      </c>
      <c r="C201">
        <v>8484</v>
      </c>
      <c r="D201">
        <v>10181</v>
      </c>
      <c r="E201">
        <v>11878</v>
      </c>
      <c r="F201">
        <v>11878</v>
      </c>
      <c r="G201">
        <v>15271</v>
      </c>
      <c r="H201">
        <v>15271</v>
      </c>
      <c r="I201">
        <v>16969</v>
      </c>
      <c r="J201">
        <v>16969</v>
      </c>
      <c r="K201">
        <v>16969</v>
      </c>
      <c r="L201">
        <v>15271</v>
      </c>
      <c r="M201">
        <v>15271</v>
      </c>
      <c r="N201">
        <v>15271</v>
      </c>
      <c r="O201">
        <v>522</v>
      </c>
      <c r="P201">
        <v>7185</v>
      </c>
      <c r="Q201">
        <v>23370</v>
      </c>
      <c r="R201">
        <v>11471</v>
      </c>
      <c r="S201">
        <v>13352</v>
      </c>
      <c r="T201">
        <v>12773</v>
      </c>
      <c r="U201">
        <v>16393</v>
      </c>
      <c r="V201">
        <v>10706</v>
      </c>
      <c r="W201">
        <v>9476</v>
      </c>
      <c r="X201">
        <v>5220</v>
      </c>
      <c r="Y201">
        <v>23744</v>
      </c>
      <c r="Z201">
        <v>25080</v>
      </c>
    </row>
    <row r="202" spans="1:26" x14ac:dyDescent="0.35">
      <c r="A202">
        <v>360</v>
      </c>
      <c r="B202" t="s">
        <v>344</v>
      </c>
      <c r="C202">
        <v>36251</v>
      </c>
      <c r="D202">
        <v>43502</v>
      </c>
      <c r="E202">
        <v>50752</v>
      </c>
      <c r="F202">
        <v>50752</v>
      </c>
      <c r="G202">
        <v>65253</v>
      </c>
      <c r="H202">
        <v>65253</v>
      </c>
      <c r="I202">
        <v>72503</v>
      </c>
      <c r="J202">
        <v>72503</v>
      </c>
      <c r="K202">
        <v>72503</v>
      </c>
      <c r="L202">
        <v>65253</v>
      </c>
      <c r="M202">
        <v>65253</v>
      </c>
      <c r="N202">
        <v>65253</v>
      </c>
      <c r="O202">
        <v>19600</v>
      </c>
      <c r="P202">
        <v>33366</v>
      </c>
      <c r="Q202">
        <v>102783</v>
      </c>
      <c r="R202">
        <v>49256</v>
      </c>
      <c r="S202">
        <v>51424</v>
      </c>
      <c r="T202">
        <v>14931</v>
      </c>
      <c r="U202">
        <v>123764</v>
      </c>
      <c r="V202">
        <v>80370</v>
      </c>
      <c r="W202">
        <v>108683</v>
      </c>
      <c r="X202">
        <v>54841</v>
      </c>
      <c r="Y202">
        <v>75134</v>
      </c>
      <c r="Z202">
        <v>127965</v>
      </c>
    </row>
    <row r="203" spans="1:26" x14ac:dyDescent="0.35">
      <c r="A203">
        <v>361</v>
      </c>
      <c r="B203" t="s">
        <v>347</v>
      </c>
      <c r="C203">
        <v>6349</v>
      </c>
      <c r="D203">
        <v>7619</v>
      </c>
      <c r="E203">
        <v>8888</v>
      </c>
      <c r="F203">
        <v>8888</v>
      </c>
      <c r="G203">
        <v>11428</v>
      </c>
      <c r="H203">
        <v>11428</v>
      </c>
      <c r="I203">
        <v>12697</v>
      </c>
      <c r="J203">
        <v>12697</v>
      </c>
      <c r="K203">
        <v>12697</v>
      </c>
      <c r="L203">
        <v>11428</v>
      </c>
      <c r="M203">
        <v>11428</v>
      </c>
      <c r="N203">
        <v>11428</v>
      </c>
      <c r="O203">
        <v>1484</v>
      </c>
      <c r="P203">
        <v>11380</v>
      </c>
      <c r="Q203">
        <v>8684</v>
      </c>
      <c r="R203">
        <v>5141</v>
      </c>
      <c r="S203">
        <v>3579</v>
      </c>
      <c r="T203">
        <v>5444</v>
      </c>
      <c r="U203">
        <v>60849</v>
      </c>
      <c r="V203">
        <v>3256</v>
      </c>
      <c r="W203">
        <v>429</v>
      </c>
      <c r="X203">
        <v>697</v>
      </c>
      <c r="Y203">
        <v>19606</v>
      </c>
      <c r="Z203">
        <v>78081</v>
      </c>
    </row>
    <row r="204" spans="1:26" x14ac:dyDescent="0.35">
      <c r="A204">
        <v>362</v>
      </c>
      <c r="B204" t="s">
        <v>346</v>
      </c>
      <c r="C204">
        <v>16969</v>
      </c>
      <c r="D204">
        <v>20362</v>
      </c>
      <c r="E204">
        <v>23755</v>
      </c>
      <c r="F204">
        <v>23755</v>
      </c>
      <c r="G204">
        <v>30543</v>
      </c>
      <c r="H204">
        <v>30543</v>
      </c>
      <c r="I204">
        <v>33936</v>
      </c>
      <c r="J204">
        <v>33936</v>
      </c>
      <c r="K204">
        <v>33936</v>
      </c>
      <c r="L204">
        <v>30543</v>
      </c>
      <c r="M204">
        <v>30543</v>
      </c>
      <c r="N204">
        <v>30543</v>
      </c>
      <c r="O204">
        <v>3474</v>
      </c>
      <c r="P204">
        <v>34099</v>
      </c>
      <c r="Q204">
        <v>15523</v>
      </c>
      <c r="R204">
        <v>1430</v>
      </c>
      <c r="S204">
        <v>10332</v>
      </c>
      <c r="T204">
        <v>8892</v>
      </c>
      <c r="U204">
        <v>20585</v>
      </c>
      <c r="V204">
        <v>27096</v>
      </c>
      <c r="W204">
        <v>7893</v>
      </c>
      <c r="X204">
        <v>19573</v>
      </c>
      <c r="Y204">
        <v>17420</v>
      </c>
      <c r="Z204">
        <v>12524</v>
      </c>
    </row>
    <row r="205" spans="1:26" x14ac:dyDescent="0.35">
      <c r="A205">
        <v>363</v>
      </c>
      <c r="B205" t="s">
        <v>345</v>
      </c>
      <c r="C205">
        <v>12975</v>
      </c>
      <c r="D205">
        <v>15570</v>
      </c>
      <c r="E205">
        <v>18166</v>
      </c>
      <c r="F205">
        <v>18166</v>
      </c>
      <c r="G205">
        <v>23356</v>
      </c>
      <c r="H205">
        <v>23356</v>
      </c>
      <c r="I205">
        <v>25951</v>
      </c>
      <c r="J205">
        <v>25951</v>
      </c>
      <c r="K205">
        <v>25951</v>
      </c>
      <c r="L205">
        <v>23356</v>
      </c>
      <c r="M205">
        <v>23356</v>
      </c>
      <c r="N205">
        <v>23356</v>
      </c>
      <c r="O205">
        <v>5801</v>
      </c>
      <c r="P205">
        <v>7548</v>
      </c>
      <c r="Q205">
        <v>27420</v>
      </c>
      <c r="R205">
        <v>52791</v>
      </c>
      <c r="S205">
        <v>25746</v>
      </c>
      <c r="T205">
        <v>29762</v>
      </c>
      <c r="U205">
        <v>24058</v>
      </c>
      <c r="V205">
        <v>34755</v>
      </c>
      <c r="W205">
        <v>37923</v>
      </c>
      <c r="X205">
        <v>43558</v>
      </c>
      <c r="Y205">
        <v>76485</v>
      </c>
      <c r="Z205">
        <v>96241</v>
      </c>
    </row>
    <row r="206" spans="1:26" x14ac:dyDescent="0.35">
      <c r="A206">
        <v>364</v>
      </c>
      <c r="B206" t="s">
        <v>299</v>
      </c>
      <c r="C206">
        <v>77636</v>
      </c>
      <c r="D206">
        <v>52821</v>
      </c>
      <c r="E206">
        <v>66746</v>
      </c>
      <c r="F206">
        <v>63584</v>
      </c>
      <c r="G206">
        <v>53475</v>
      </c>
      <c r="H206">
        <v>67956</v>
      </c>
      <c r="I206">
        <v>73476</v>
      </c>
      <c r="J206">
        <v>67417</v>
      </c>
      <c r="K206">
        <v>73843</v>
      </c>
      <c r="L206">
        <v>81585</v>
      </c>
      <c r="M206">
        <v>81438</v>
      </c>
      <c r="N206">
        <v>73676</v>
      </c>
      <c r="O206">
        <v>80281</v>
      </c>
      <c r="P206">
        <v>57191</v>
      </c>
      <c r="Q206">
        <v>101951</v>
      </c>
      <c r="R206">
        <v>51170</v>
      </c>
      <c r="S206">
        <v>47580</v>
      </c>
      <c r="T206">
        <v>83048</v>
      </c>
      <c r="U206">
        <v>72760</v>
      </c>
      <c r="V206">
        <v>137107</v>
      </c>
      <c r="W206">
        <v>86221</v>
      </c>
      <c r="X206">
        <v>85336</v>
      </c>
      <c r="Y206">
        <v>93510</v>
      </c>
      <c r="Z206">
        <v>184058</v>
      </c>
    </row>
    <row r="207" spans="1:26" x14ac:dyDescent="0.35">
      <c r="A207">
        <v>365</v>
      </c>
      <c r="B207" t="s">
        <v>294</v>
      </c>
      <c r="C207">
        <v>3658</v>
      </c>
      <c r="D207">
        <v>-9554</v>
      </c>
      <c r="E207">
        <v>-2682</v>
      </c>
      <c r="F207">
        <v>3182</v>
      </c>
      <c r="G207">
        <v>9753</v>
      </c>
      <c r="H207">
        <v>6666</v>
      </c>
      <c r="I207">
        <v>7121</v>
      </c>
      <c r="J207">
        <v>5206</v>
      </c>
      <c r="K207">
        <v>8683</v>
      </c>
      <c r="L207">
        <v>10398</v>
      </c>
      <c r="M207">
        <v>13779</v>
      </c>
      <c r="N207">
        <v>11740</v>
      </c>
      <c r="O207">
        <v>5578</v>
      </c>
      <c r="P207">
        <v>-2692</v>
      </c>
      <c r="Q207">
        <v>4516</v>
      </c>
      <c r="R207">
        <v>2900</v>
      </c>
      <c r="S207">
        <v>14462</v>
      </c>
      <c r="T207">
        <v>-4659</v>
      </c>
      <c r="U207">
        <v>4074</v>
      </c>
      <c r="V207">
        <v>-873</v>
      </c>
      <c r="W207">
        <v>7434</v>
      </c>
      <c r="X207">
        <v>3852</v>
      </c>
      <c r="Y207">
        <v>9734</v>
      </c>
      <c r="Z207">
        <v>36620</v>
      </c>
    </row>
    <row r="208" spans="1:26" x14ac:dyDescent="0.35">
      <c r="A208">
        <v>366</v>
      </c>
      <c r="B208" t="s">
        <v>295</v>
      </c>
      <c r="C208">
        <v>91837</v>
      </c>
      <c r="D208">
        <v>26005</v>
      </c>
      <c r="E208">
        <v>38558</v>
      </c>
      <c r="F208">
        <v>149884</v>
      </c>
      <c r="G208">
        <v>40591</v>
      </c>
      <c r="H208">
        <v>75542</v>
      </c>
      <c r="I208">
        <v>91879</v>
      </c>
      <c r="J208">
        <v>59488</v>
      </c>
      <c r="K208">
        <v>65504</v>
      </c>
      <c r="L208">
        <v>86646</v>
      </c>
      <c r="M208">
        <v>66045</v>
      </c>
      <c r="N208">
        <v>115508</v>
      </c>
      <c r="O208">
        <v>114183</v>
      </c>
      <c r="P208">
        <v>53256</v>
      </c>
      <c r="Q208">
        <v>144034</v>
      </c>
      <c r="R208">
        <v>66103</v>
      </c>
      <c r="S208">
        <v>75281</v>
      </c>
      <c r="T208">
        <v>48593</v>
      </c>
      <c r="U208">
        <v>110485</v>
      </c>
      <c r="V208">
        <v>75374</v>
      </c>
      <c r="W208">
        <v>90218</v>
      </c>
      <c r="X208">
        <v>127014</v>
      </c>
      <c r="Y208">
        <v>33278</v>
      </c>
      <c r="Z208">
        <v>273013</v>
      </c>
    </row>
    <row r="209" spans="1:26" x14ac:dyDescent="0.35">
      <c r="A209">
        <v>367</v>
      </c>
      <c r="B209" t="s">
        <v>298</v>
      </c>
      <c r="C209">
        <v>6080</v>
      </c>
      <c r="D209">
        <v>-6327</v>
      </c>
      <c r="E209">
        <v>-10018</v>
      </c>
      <c r="F209">
        <v>19780</v>
      </c>
      <c r="G209">
        <v>5607</v>
      </c>
      <c r="H209">
        <v>7786</v>
      </c>
      <c r="I209">
        <v>21422</v>
      </c>
      <c r="J209">
        <v>7912</v>
      </c>
      <c r="K209">
        <v>11546</v>
      </c>
      <c r="L209">
        <v>11900</v>
      </c>
      <c r="M209">
        <v>13631</v>
      </c>
      <c r="N209">
        <v>17150</v>
      </c>
      <c r="O209">
        <v>1007</v>
      </c>
      <c r="P209">
        <v>5288</v>
      </c>
      <c r="Q209">
        <v>21447</v>
      </c>
      <c r="R209">
        <v>18970</v>
      </c>
      <c r="S209">
        <v>61</v>
      </c>
      <c r="T209">
        <v>15418</v>
      </c>
      <c r="U209">
        <v>66878</v>
      </c>
      <c r="V209">
        <v>10402</v>
      </c>
      <c r="W209">
        <v>1241</v>
      </c>
      <c r="X209">
        <v>8260</v>
      </c>
      <c r="Y209">
        <v>-8953</v>
      </c>
      <c r="Z209">
        <v>100300</v>
      </c>
    </row>
    <row r="210" spans="1:26" x14ac:dyDescent="0.35">
      <c r="A210">
        <v>368</v>
      </c>
      <c r="B210" t="s">
        <v>297</v>
      </c>
      <c r="C210">
        <v>51782</v>
      </c>
      <c r="D210">
        <v>20272</v>
      </c>
      <c r="E210">
        <v>26967</v>
      </c>
      <c r="F210">
        <v>8470</v>
      </c>
      <c r="G210">
        <v>5152</v>
      </c>
      <c r="H210">
        <v>24249</v>
      </c>
      <c r="I210">
        <v>25797</v>
      </c>
      <c r="J210">
        <v>17963</v>
      </c>
      <c r="K210">
        <v>21908</v>
      </c>
      <c r="L210">
        <v>23112</v>
      </c>
      <c r="M210">
        <v>17885</v>
      </c>
      <c r="N210">
        <v>29948</v>
      </c>
      <c r="O210">
        <v>39829</v>
      </c>
      <c r="P210">
        <v>71802</v>
      </c>
      <c r="Q210">
        <v>13725</v>
      </c>
      <c r="R210">
        <v>22633</v>
      </c>
      <c r="S210">
        <v>-4967</v>
      </c>
      <c r="T210">
        <v>12510</v>
      </c>
      <c r="U210">
        <v>24561</v>
      </c>
      <c r="V210">
        <v>19139</v>
      </c>
      <c r="W210">
        <v>9004</v>
      </c>
      <c r="X210">
        <v>24895</v>
      </c>
      <c r="Y210">
        <v>9071</v>
      </c>
      <c r="Z210">
        <v>81849</v>
      </c>
    </row>
    <row r="211" spans="1:26" x14ac:dyDescent="0.35">
      <c r="A211">
        <v>369</v>
      </c>
      <c r="B211" t="s">
        <v>296</v>
      </c>
      <c r="C211">
        <v>21679</v>
      </c>
      <c r="D211">
        <v>29314</v>
      </c>
      <c r="E211">
        <v>18136</v>
      </c>
      <c r="F211">
        <v>15160</v>
      </c>
      <c r="G211">
        <v>17100</v>
      </c>
      <c r="H211">
        <v>17116</v>
      </c>
      <c r="I211">
        <v>21436</v>
      </c>
      <c r="J211">
        <v>18795</v>
      </c>
      <c r="K211">
        <v>20084</v>
      </c>
      <c r="L211">
        <v>31285</v>
      </c>
      <c r="M211">
        <v>28822</v>
      </c>
      <c r="N211">
        <v>24092</v>
      </c>
      <c r="O211">
        <v>16719</v>
      </c>
      <c r="P211">
        <v>21796</v>
      </c>
      <c r="Q211">
        <v>29051</v>
      </c>
      <c r="R211">
        <v>37062</v>
      </c>
      <c r="S211">
        <v>33134</v>
      </c>
      <c r="T211">
        <v>22206</v>
      </c>
      <c r="U211">
        <v>21294</v>
      </c>
      <c r="V211">
        <v>17998</v>
      </c>
      <c r="W211">
        <v>21694</v>
      </c>
      <c r="X211">
        <v>37399</v>
      </c>
      <c r="Y211">
        <v>5510</v>
      </c>
      <c r="Z211">
        <v>138043</v>
      </c>
    </row>
    <row r="212" spans="1:26" x14ac:dyDescent="0.35">
      <c r="A212">
        <v>370</v>
      </c>
      <c r="B212" t="s">
        <v>575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184465</v>
      </c>
      <c r="P212">
        <v>242276</v>
      </c>
      <c r="Q212">
        <v>209778</v>
      </c>
      <c r="R212">
        <v>276133</v>
      </c>
      <c r="S212">
        <v>207997</v>
      </c>
      <c r="T212">
        <v>418693</v>
      </c>
      <c r="U212">
        <v>214395</v>
      </c>
      <c r="V212">
        <v>448866</v>
      </c>
      <c r="W212">
        <v>275376</v>
      </c>
      <c r="X212">
        <v>252401</v>
      </c>
      <c r="Y212">
        <v>257129</v>
      </c>
      <c r="Z212">
        <v>288239</v>
      </c>
    </row>
    <row r="213" spans="1:26" x14ac:dyDescent="0.35">
      <c r="A213">
        <v>371</v>
      </c>
      <c r="B213" t="s">
        <v>639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36862</v>
      </c>
      <c r="P213">
        <v>60898</v>
      </c>
      <c r="Q213">
        <v>56299</v>
      </c>
      <c r="R213">
        <v>47790</v>
      </c>
      <c r="S213">
        <v>80097</v>
      </c>
      <c r="T213">
        <v>44293</v>
      </c>
      <c r="U213">
        <v>56863</v>
      </c>
      <c r="V213">
        <v>64895</v>
      </c>
      <c r="W213">
        <v>67655</v>
      </c>
      <c r="X213">
        <v>47774</v>
      </c>
      <c r="Y213">
        <v>75797</v>
      </c>
      <c r="Z213">
        <v>54803</v>
      </c>
    </row>
    <row r="214" spans="1:26" x14ac:dyDescent="0.35">
      <c r="A214">
        <v>372</v>
      </c>
      <c r="B214" t="s">
        <v>640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303783</v>
      </c>
      <c r="P214">
        <v>391013</v>
      </c>
      <c r="Q214">
        <v>315480</v>
      </c>
      <c r="R214">
        <v>367843</v>
      </c>
      <c r="S214">
        <v>415431</v>
      </c>
      <c r="T214">
        <v>419763</v>
      </c>
      <c r="U214">
        <v>336471</v>
      </c>
      <c r="V214">
        <v>402259</v>
      </c>
      <c r="W214">
        <v>433332</v>
      </c>
      <c r="X214">
        <v>327825</v>
      </c>
      <c r="Y214">
        <v>448479</v>
      </c>
      <c r="Z214">
        <v>418483</v>
      </c>
    </row>
    <row r="215" spans="1:26" x14ac:dyDescent="0.35">
      <c r="A215">
        <v>373</v>
      </c>
      <c r="B215" t="s">
        <v>641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60012</v>
      </c>
      <c r="P215">
        <v>55932</v>
      </c>
      <c r="Q215">
        <v>64116</v>
      </c>
      <c r="R215">
        <v>90740</v>
      </c>
      <c r="S215">
        <v>63414</v>
      </c>
      <c r="T215">
        <v>52331</v>
      </c>
      <c r="U215">
        <v>55632</v>
      </c>
      <c r="V215">
        <v>171692</v>
      </c>
      <c r="W215">
        <v>57330</v>
      </c>
      <c r="X215">
        <v>77568</v>
      </c>
      <c r="Y215">
        <v>64540</v>
      </c>
      <c r="Z215">
        <v>75035</v>
      </c>
    </row>
    <row r="216" spans="1:26" x14ac:dyDescent="0.35">
      <c r="A216">
        <v>374</v>
      </c>
      <c r="B216" t="s">
        <v>642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150369</v>
      </c>
      <c r="P216">
        <v>148722</v>
      </c>
      <c r="Q216">
        <v>113966</v>
      </c>
      <c r="R216">
        <v>141995</v>
      </c>
      <c r="S216">
        <v>153656</v>
      </c>
      <c r="T216">
        <v>132882</v>
      </c>
      <c r="U216">
        <v>116069</v>
      </c>
      <c r="V216">
        <v>144634</v>
      </c>
      <c r="W216">
        <v>143772</v>
      </c>
      <c r="X216">
        <v>106712</v>
      </c>
      <c r="Y216">
        <v>134920</v>
      </c>
      <c r="Z216">
        <v>169074</v>
      </c>
    </row>
    <row r="217" spans="1:26" x14ac:dyDescent="0.35">
      <c r="A217">
        <v>375</v>
      </c>
      <c r="B217" t="s">
        <v>643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90057</v>
      </c>
      <c r="P217">
        <v>69590</v>
      </c>
      <c r="Q217">
        <v>299421</v>
      </c>
      <c r="R217">
        <v>81543</v>
      </c>
      <c r="S217">
        <v>99030</v>
      </c>
      <c r="T217">
        <v>282378</v>
      </c>
      <c r="U217">
        <v>99235</v>
      </c>
      <c r="V217">
        <v>203067</v>
      </c>
      <c r="W217">
        <v>86049</v>
      </c>
      <c r="X217">
        <v>221313</v>
      </c>
      <c r="Y217">
        <v>127882</v>
      </c>
      <c r="Z217">
        <v>310520</v>
      </c>
    </row>
    <row r="218" spans="1:26" x14ac:dyDescent="0.35">
      <c r="A218">
        <v>382</v>
      </c>
      <c r="B218" t="s">
        <v>213</v>
      </c>
      <c r="C218">
        <v>82618</v>
      </c>
      <c r="D218">
        <v>70437</v>
      </c>
      <c r="E218">
        <v>81787</v>
      </c>
      <c r="F218">
        <v>68397</v>
      </c>
      <c r="G218">
        <v>68941</v>
      </c>
      <c r="H218">
        <v>74615</v>
      </c>
      <c r="I218">
        <v>70540</v>
      </c>
      <c r="J218">
        <v>77613</v>
      </c>
      <c r="K218">
        <v>80660</v>
      </c>
      <c r="L218">
        <v>77885</v>
      </c>
      <c r="M218">
        <v>72795</v>
      </c>
      <c r="N218">
        <v>75537</v>
      </c>
      <c r="O218">
        <v>89011</v>
      </c>
      <c r="P218">
        <v>70376</v>
      </c>
      <c r="Q218">
        <v>84960</v>
      </c>
      <c r="R218">
        <v>64846</v>
      </c>
      <c r="S218">
        <v>71231</v>
      </c>
      <c r="T218">
        <v>71995</v>
      </c>
      <c r="U218">
        <v>69126</v>
      </c>
      <c r="V218">
        <v>72227</v>
      </c>
      <c r="W218">
        <v>81683</v>
      </c>
      <c r="X218">
        <v>75854</v>
      </c>
      <c r="Y218">
        <v>69448</v>
      </c>
      <c r="Z218">
        <v>74061</v>
      </c>
    </row>
    <row r="219" spans="1:26" x14ac:dyDescent="0.35">
      <c r="A219">
        <v>383</v>
      </c>
      <c r="B219" t="s">
        <v>208</v>
      </c>
      <c r="C219">
        <v>27931</v>
      </c>
      <c r="D219">
        <v>22696</v>
      </c>
      <c r="E219">
        <v>27136</v>
      </c>
      <c r="F219">
        <v>31234</v>
      </c>
      <c r="G219">
        <v>34811</v>
      </c>
      <c r="H219">
        <v>32308</v>
      </c>
      <c r="I219">
        <v>30324</v>
      </c>
      <c r="J219">
        <v>30110</v>
      </c>
      <c r="K219">
        <v>32191</v>
      </c>
      <c r="L219">
        <v>33490</v>
      </c>
      <c r="M219">
        <v>39475</v>
      </c>
      <c r="N219">
        <v>33709</v>
      </c>
      <c r="O219">
        <v>29505</v>
      </c>
      <c r="P219">
        <v>23893</v>
      </c>
      <c r="Q219">
        <v>29309</v>
      </c>
      <c r="R219">
        <v>25917</v>
      </c>
      <c r="S219">
        <v>29580</v>
      </c>
      <c r="T219">
        <v>28103</v>
      </c>
      <c r="U219">
        <v>26047</v>
      </c>
      <c r="V219">
        <v>24466</v>
      </c>
      <c r="W219">
        <v>26963</v>
      </c>
      <c r="X219">
        <v>25485</v>
      </c>
      <c r="Y219">
        <v>30900</v>
      </c>
      <c r="Z219">
        <v>26810</v>
      </c>
    </row>
    <row r="220" spans="1:26" x14ac:dyDescent="0.35">
      <c r="A220">
        <v>384</v>
      </c>
      <c r="B220" t="s">
        <v>209</v>
      </c>
      <c r="C220">
        <v>148136</v>
      </c>
      <c r="D220">
        <v>119303</v>
      </c>
      <c r="E220">
        <v>135169</v>
      </c>
      <c r="F220">
        <v>210323</v>
      </c>
      <c r="G220">
        <v>143273</v>
      </c>
      <c r="H220">
        <v>149597</v>
      </c>
      <c r="I220">
        <v>165392</v>
      </c>
      <c r="J220">
        <v>143340</v>
      </c>
      <c r="K220">
        <v>144378</v>
      </c>
      <c r="L220">
        <v>163712</v>
      </c>
      <c r="M220">
        <v>153770</v>
      </c>
      <c r="N220">
        <v>153882</v>
      </c>
      <c r="O220">
        <v>156848</v>
      </c>
      <c r="P220">
        <v>135625</v>
      </c>
      <c r="Q220">
        <v>167354</v>
      </c>
      <c r="R220">
        <v>150013</v>
      </c>
      <c r="S220">
        <v>153660</v>
      </c>
      <c r="T220">
        <v>147061</v>
      </c>
      <c r="U220">
        <v>165436</v>
      </c>
      <c r="V220">
        <v>136394</v>
      </c>
      <c r="W220">
        <v>139368</v>
      </c>
      <c r="X220">
        <v>175168</v>
      </c>
      <c r="Y220">
        <v>140142</v>
      </c>
      <c r="Z220">
        <v>149317</v>
      </c>
    </row>
    <row r="221" spans="1:26" x14ac:dyDescent="0.35">
      <c r="A221">
        <v>385</v>
      </c>
      <c r="B221" t="s">
        <v>212</v>
      </c>
      <c r="C221">
        <v>22859</v>
      </c>
      <c r="D221">
        <v>19978</v>
      </c>
      <c r="E221">
        <v>19331</v>
      </c>
      <c r="F221">
        <v>44420</v>
      </c>
      <c r="G221">
        <v>29284</v>
      </c>
      <c r="H221">
        <v>29212</v>
      </c>
      <c r="I221">
        <v>34163</v>
      </c>
      <c r="J221">
        <v>29539</v>
      </c>
      <c r="K221">
        <v>30104</v>
      </c>
      <c r="L221">
        <v>32139</v>
      </c>
      <c r="M221">
        <v>31959</v>
      </c>
      <c r="N221">
        <v>31545</v>
      </c>
      <c r="O221">
        <v>21782</v>
      </c>
      <c r="P221">
        <v>20188</v>
      </c>
      <c r="Q221">
        <v>30309</v>
      </c>
      <c r="R221">
        <v>40488</v>
      </c>
      <c r="S221">
        <v>24342</v>
      </c>
      <c r="T221">
        <v>33268</v>
      </c>
      <c r="U221">
        <v>25805</v>
      </c>
      <c r="V221">
        <v>27414</v>
      </c>
      <c r="W221">
        <v>29034</v>
      </c>
      <c r="X221">
        <v>29659</v>
      </c>
      <c r="Y221">
        <v>33092</v>
      </c>
      <c r="Z221">
        <v>32622</v>
      </c>
    </row>
    <row r="222" spans="1:26" x14ac:dyDescent="0.35">
      <c r="A222">
        <v>386</v>
      </c>
      <c r="B222" t="s">
        <v>211</v>
      </c>
      <c r="C222">
        <v>91533</v>
      </c>
      <c r="D222">
        <v>72127</v>
      </c>
      <c r="E222">
        <v>77694</v>
      </c>
      <c r="F222">
        <v>60735</v>
      </c>
      <c r="G222">
        <v>62154</v>
      </c>
      <c r="H222">
        <v>65902</v>
      </c>
      <c r="I222">
        <v>63093</v>
      </c>
      <c r="J222">
        <v>63259</v>
      </c>
      <c r="K222">
        <v>67364</v>
      </c>
      <c r="L222">
        <v>66805</v>
      </c>
      <c r="M222">
        <v>66147</v>
      </c>
      <c r="N222">
        <v>66430</v>
      </c>
      <c r="O222">
        <v>94376</v>
      </c>
      <c r="P222">
        <v>96843</v>
      </c>
      <c r="Q222">
        <v>57259</v>
      </c>
      <c r="R222">
        <v>67914</v>
      </c>
      <c r="S222">
        <v>58464</v>
      </c>
      <c r="T222">
        <v>60938</v>
      </c>
      <c r="U222">
        <v>58889</v>
      </c>
      <c r="V222">
        <v>62569</v>
      </c>
      <c r="W222">
        <v>62791</v>
      </c>
      <c r="X222">
        <v>65837</v>
      </c>
      <c r="Y222">
        <v>61026</v>
      </c>
      <c r="Z222">
        <v>63438</v>
      </c>
    </row>
    <row r="223" spans="1:26" x14ac:dyDescent="0.35">
      <c r="A223">
        <v>387</v>
      </c>
      <c r="B223" t="s">
        <v>210</v>
      </c>
      <c r="C223">
        <v>59022</v>
      </c>
      <c r="D223">
        <v>65950</v>
      </c>
      <c r="E223">
        <v>58289</v>
      </c>
      <c r="F223">
        <v>57444</v>
      </c>
      <c r="G223">
        <v>62198</v>
      </c>
      <c r="H223">
        <v>60025</v>
      </c>
      <c r="I223">
        <v>59935</v>
      </c>
      <c r="J223">
        <v>60128</v>
      </c>
      <c r="K223">
        <v>59754</v>
      </c>
      <c r="L223">
        <v>66795</v>
      </c>
      <c r="M223">
        <v>65220</v>
      </c>
      <c r="N223">
        <v>61428</v>
      </c>
      <c r="O223">
        <v>57143</v>
      </c>
      <c r="P223">
        <v>67978</v>
      </c>
      <c r="Q223">
        <v>56813</v>
      </c>
      <c r="R223">
        <v>52913</v>
      </c>
      <c r="S223">
        <v>64847</v>
      </c>
      <c r="T223">
        <v>59682</v>
      </c>
      <c r="U223">
        <v>59910</v>
      </c>
      <c r="V223">
        <v>58325</v>
      </c>
      <c r="W223">
        <v>58118</v>
      </c>
      <c r="X223">
        <v>62916</v>
      </c>
      <c r="Y223">
        <v>62415</v>
      </c>
      <c r="Z223">
        <v>62326</v>
      </c>
    </row>
    <row r="224" spans="1:26" x14ac:dyDescent="0.35">
      <c r="A224">
        <v>388</v>
      </c>
      <c r="B224" t="s">
        <v>219</v>
      </c>
      <c r="C224">
        <v>44289</v>
      </c>
      <c r="D224">
        <v>43613</v>
      </c>
      <c r="E224">
        <v>47333</v>
      </c>
      <c r="F224">
        <v>51831</v>
      </c>
      <c r="G224">
        <v>51430</v>
      </c>
      <c r="H224">
        <v>51395</v>
      </c>
      <c r="I224">
        <v>45803</v>
      </c>
      <c r="J224">
        <v>47120</v>
      </c>
      <c r="K224">
        <v>47380</v>
      </c>
      <c r="L224">
        <v>47590</v>
      </c>
      <c r="M224">
        <v>55836</v>
      </c>
      <c r="N224">
        <v>44330</v>
      </c>
      <c r="O224">
        <v>48372</v>
      </c>
      <c r="P224">
        <v>45109</v>
      </c>
      <c r="Q224">
        <v>55001</v>
      </c>
      <c r="R224">
        <v>50150</v>
      </c>
      <c r="S224">
        <v>52676</v>
      </c>
      <c r="T224">
        <v>55785</v>
      </c>
      <c r="U224">
        <v>43712</v>
      </c>
      <c r="V224">
        <v>46993</v>
      </c>
      <c r="W224">
        <v>49605</v>
      </c>
      <c r="X224">
        <v>49657</v>
      </c>
      <c r="Y224">
        <v>57045</v>
      </c>
      <c r="Z224">
        <v>45308</v>
      </c>
    </row>
    <row r="225" spans="1:26" x14ac:dyDescent="0.35">
      <c r="A225">
        <v>389</v>
      </c>
      <c r="B225" t="s">
        <v>214</v>
      </c>
      <c r="C225">
        <v>8304</v>
      </c>
      <c r="D225">
        <v>3232</v>
      </c>
      <c r="E225">
        <v>6741</v>
      </c>
      <c r="F225">
        <v>4951</v>
      </c>
      <c r="G225">
        <v>4826</v>
      </c>
      <c r="H225">
        <v>4540</v>
      </c>
      <c r="I225">
        <v>3483</v>
      </c>
      <c r="J225">
        <v>3380</v>
      </c>
      <c r="K225">
        <v>4138</v>
      </c>
      <c r="L225">
        <v>4529</v>
      </c>
      <c r="M225">
        <v>2473</v>
      </c>
      <c r="N225">
        <v>3637</v>
      </c>
      <c r="O225">
        <v>9009</v>
      </c>
      <c r="P225">
        <v>3683</v>
      </c>
      <c r="Q225">
        <v>7267</v>
      </c>
      <c r="R225">
        <v>4986</v>
      </c>
      <c r="S225">
        <v>5235</v>
      </c>
      <c r="T225">
        <v>4244</v>
      </c>
      <c r="U225">
        <v>4425</v>
      </c>
      <c r="V225">
        <v>3566</v>
      </c>
      <c r="W225">
        <v>5302</v>
      </c>
      <c r="X225">
        <v>4916</v>
      </c>
      <c r="Y225">
        <v>3988</v>
      </c>
      <c r="Z225">
        <v>5034</v>
      </c>
    </row>
    <row r="226" spans="1:26" x14ac:dyDescent="0.35">
      <c r="A226">
        <v>390</v>
      </c>
      <c r="B226" t="s">
        <v>215</v>
      </c>
      <c r="C226">
        <v>68251</v>
      </c>
      <c r="D226">
        <v>54279</v>
      </c>
      <c r="E226">
        <v>51780</v>
      </c>
      <c r="F226">
        <v>69413</v>
      </c>
      <c r="G226">
        <v>53127</v>
      </c>
      <c r="H226">
        <v>62334</v>
      </c>
      <c r="I226">
        <v>61003</v>
      </c>
      <c r="J226">
        <v>53296</v>
      </c>
      <c r="K226">
        <v>56957</v>
      </c>
      <c r="L226">
        <v>51892</v>
      </c>
      <c r="M226">
        <v>49888</v>
      </c>
      <c r="N226">
        <v>68350</v>
      </c>
      <c r="O226">
        <v>86761</v>
      </c>
      <c r="P226">
        <v>52227</v>
      </c>
      <c r="Q226">
        <v>76804</v>
      </c>
      <c r="R226">
        <v>62489</v>
      </c>
      <c r="S226">
        <v>60728</v>
      </c>
      <c r="T226">
        <v>57189</v>
      </c>
      <c r="U226">
        <v>61342</v>
      </c>
      <c r="V226">
        <v>50266</v>
      </c>
      <c r="W226">
        <v>64398</v>
      </c>
      <c r="X226">
        <v>58644</v>
      </c>
      <c r="Y226">
        <v>53099</v>
      </c>
      <c r="Z226">
        <v>64301</v>
      </c>
    </row>
    <row r="227" spans="1:26" x14ac:dyDescent="0.35">
      <c r="A227">
        <v>391</v>
      </c>
      <c r="B227" t="s">
        <v>218</v>
      </c>
      <c r="C227">
        <v>12964</v>
      </c>
      <c r="D227">
        <v>10772</v>
      </c>
      <c r="E227">
        <v>9560</v>
      </c>
      <c r="F227">
        <v>10824</v>
      </c>
      <c r="G227">
        <v>12321</v>
      </c>
      <c r="H227">
        <v>11048</v>
      </c>
      <c r="I227">
        <v>12666</v>
      </c>
      <c r="J227">
        <v>10280</v>
      </c>
      <c r="K227">
        <v>11964</v>
      </c>
      <c r="L227">
        <v>10431</v>
      </c>
      <c r="M227">
        <v>9945</v>
      </c>
      <c r="N227">
        <v>12266</v>
      </c>
      <c r="O227">
        <v>14636</v>
      </c>
      <c r="P227">
        <v>10886</v>
      </c>
      <c r="Q227">
        <v>10697</v>
      </c>
      <c r="R227">
        <v>11229</v>
      </c>
      <c r="S227">
        <v>12865</v>
      </c>
      <c r="T227">
        <v>12009</v>
      </c>
      <c r="U227">
        <v>12845</v>
      </c>
      <c r="V227">
        <v>12227</v>
      </c>
      <c r="W227">
        <v>13547</v>
      </c>
      <c r="X227">
        <v>12163</v>
      </c>
      <c r="Y227">
        <v>12072</v>
      </c>
      <c r="Z227">
        <v>14710</v>
      </c>
    </row>
    <row r="228" spans="1:26" x14ac:dyDescent="0.35">
      <c r="A228">
        <v>392</v>
      </c>
      <c r="B228" t="s">
        <v>217</v>
      </c>
      <c r="C228">
        <v>20509</v>
      </c>
      <c r="D228">
        <v>20437</v>
      </c>
      <c r="E228">
        <v>15612</v>
      </c>
      <c r="F228">
        <v>19391</v>
      </c>
      <c r="G228">
        <v>16256</v>
      </c>
      <c r="H228">
        <v>24987</v>
      </c>
      <c r="I228">
        <v>15194</v>
      </c>
      <c r="J228">
        <v>17998</v>
      </c>
      <c r="K228">
        <v>16037</v>
      </c>
      <c r="L228">
        <v>15836</v>
      </c>
      <c r="M228">
        <v>15702</v>
      </c>
      <c r="N228">
        <v>19966</v>
      </c>
      <c r="O228">
        <v>22320</v>
      </c>
      <c r="P228">
        <v>22441</v>
      </c>
      <c r="Q228">
        <v>18478</v>
      </c>
      <c r="R228">
        <v>21066</v>
      </c>
      <c r="S228">
        <v>17395</v>
      </c>
      <c r="T228">
        <v>27119</v>
      </c>
      <c r="U228">
        <v>16470</v>
      </c>
      <c r="V228">
        <v>23056</v>
      </c>
      <c r="W228">
        <v>16193</v>
      </c>
      <c r="X228">
        <v>19230</v>
      </c>
      <c r="Y228">
        <v>17632</v>
      </c>
      <c r="Z228">
        <v>23164</v>
      </c>
    </row>
    <row r="229" spans="1:26" x14ac:dyDescent="0.35">
      <c r="A229">
        <v>393</v>
      </c>
      <c r="B229" t="s">
        <v>216</v>
      </c>
      <c r="C229">
        <v>17048</v>
      </c>
      <c r="D229">
        <v>21718</v>
      </c>
      <c r="E229">
        <v>14716</v>
      </c>
      <c r="F229">
        <v>17712</v>
      </c>
      <c r="G229">
        <v>14649</v>
      </c>
      <c r="H229">
        <v>14938</v>
      </c>
      <c r="I229">
        <v>15897</v>
      </c>
      <c r="J229">
        <v>13268</v>
      </c>
      <c r="K229">
        <v>13945</v>
      </c>
      <c r="L229">
        <v>18351</v>
      </c>
      <c r="M229">
        <v>16369</v>
      </c>
      <c r="N229">
        <v>12060</v>
      </c>
      <c r="O229">
        <v>18041</v>
      </c>
      <c r="P229">
        <v>22187</v>
      </c>
      <c r="Q229">
        <v>15750</v>
      </c>
      <c r="R229">
        <v>15958</v>
      </c>
      <c r="S229">
        <v>13956</v>
      </c>
      <c r="T229">
        <v>15994</v>
      </c>
      <c r="U229">
        <v>15297</v>
      </c>
      <c r="V229">
        <v>13819</v>
      </c>
      <c r="W229">
        <v>14674</v>
      </c>
      <c r="X229">
        <v>19269</v>
      </c>
      <c r="Y229">
        <v>16248</v>
      </c>
      <c r="Z229">
        <v>13758</v>
      </c>
    </row>
    <row r="230" spans="1:26" x14ac:dyDescent="0.35">
      <c r="A230">
        <v>394</v>
      </c>
      <c r="B230" t="s">
        <v>225</v>
      </c>
      <c r="C230">
        <v>38311</v>
      </c>
      <c r="D230">
        <v>35379</v>
      </c>
      <c r="E230">
        <v>36042</v>
      </c>
      <c r="F230">
        <v>40725</v>
      </c>
      <c r="G230">
        <v>32403</v>
      </c>
      <c r="H230">
        <v>32835</v>
      </c>
      <c r="I230">
        <v>41183</v>
      </c>
      <c r="J230">
        <v>32446</v>
      </c>
      <c r="K230">
        <v>33471</v>
      </c>
      <c r="L230">
        <v>41612</v>
      </c>
      <c r="M230">
        <v>34034</v>
      </c>
      <c r="N230">
        <v>34017</v>
      </c>
      <c r="O230">
        <v>40530</v>
      </c>
      <c r="P230">
        <v>35610</v>
      </c>
      <c r="Q230">
        <v>36279</v>
      </c>
      <c r="R230">
        <v>39840</v>
      </c>
      <c r="S230">
        <v>28571</v>
      </c>
      <c r="T230">
        <v>27728</v>
      </c>
      <c r="U230">
        <v>39273</v>
      </c>
      <c r="V230">
        <v>31342</v>
      </c>
      <c r="W230">
        <v>32659</v>
      </c>
      <c r="X230">
        <v>39736</v>
      </c>
      <c r="Y230">
        <v>34195</v>
      </c>
      <c r="Z230">
        <v>32633</v>
      </c>
    </row>
    <row r="231" spans="1:26" x14ac:dyDescent="0.35">
      <c r="A231">
        <v>395</v>
      </c>
      <c r="B231" t="s">
        <v>220</v>
      </c>
      <c r="C231">
        <v>4024</v>
      </c>
      <c r="D231">
        <v>3729</v>
      </c>
      <c r="E231">
        <v>3806</v>
      </c>
      <c r="F231">
        <v>6701</v>
      </c>
      <c r="G231">
        <v>6500</v>
      </c>
      <c r="H231">
        <v>6570</v>
      </c>
      <c r="I231">
        <v>7035</v>
      </c>
      <c r="J231">
        <v>6567</v>
      </c>
      <c r="K231">
        <v>6828</v>
      </c>
      <c r="L231">
        <v>7401</v>
      </c>
      <c r="M231">
        <v>6959</v>
      </c>
      <c r="N231">
        <v>6964</v>
      </c>
      <c r="O231">
        <v>6529</v>
      </c>
      <c r="P231">
        <v>6010</v>
      </c>
      <c r="Q231">
        <v>5600</v>
      </c>
      <c r="R231">
        <v>6347</v>
      </c>
      <c r="S231">
        <v>6130</v>
      </c>
      <c r="T231">
        <v>6380</v>
      </c>
      <c r="U231">
        <v>6892</v>
      </c>
      <c r="V231">
        <v>6409</v>
      </c>
      <c r="W231">
        <v>6428</v>
      </c>
      <c r="X231">
        <v>7264</v>
      </c>
      <c r="Y231">
        <v>6496</v>
      </c>
      <c r="Z231">
        <v>6696</v>
      </c>
    </row>
    <row r="232" spans="1:26" x14ac:dyDescent="0.35">
      <c r="A232">
        <v>396</v>
      </c>
      <c r="B232" t="s">
        <v>221</v>
      </c>
      <c r="C232">
        <v>46410</v>
      </c>
      <c r="D232">
        <v>36260</v>
      </c>
      <c r="E232">
        <v>34901</v>
      </c>
      <c r="F232">
        <v>52438</v>
      </c>
      <c r="G232">
        <v>37881</v>
      </c>
      <c r="H232">
        <v>36874</v>
      </c>
      <c r="I232">
        <v>36646</v>
      </c>
      <c r="J232">
        <v>36217</v>
      </c>
      <c r="K232">
        <v>37440</v>
      </c>
      <c r="L232">
        <v>37965</v>
      </c>
      <c r="M232">
        <v>38364</v>
      </c>
      <c r="N232">
        <v>41824</v>
      </c>
      <c r="O232">
        <v>45200</v>
      </c>
      <c r="P232">
        <v>36894</v>
      </c>
      <c r="Q232">
        <v>41601</v>
      </c>
      <c r="R232">
        <v>37140</v>
      </c>
      <c r="S232">
        <v>38859</v>
      </c>
      <c r="T232">
        <v>39676</v>
      </c>
      <c r="U232">
        <v>38672</v>
      </c>
      <c r="V232">
        <v>41166</v>
      </c>
      <c r="W232">
        <v>37546</v>
      </c>
      <c r="X232">
        <v>44209</v>
      </c>
      <c r="Y232">
        <v>37892</v>
      </c>
      <c r="Z232">
        <v>41892</v>
      </c>
    </row>
    <row r="233" spans="1:26" x14ac:dyDescent="0.35">
      <c r="A233">
        <v>397</v>
      </c>
      <c r="B233" t="s">
        <v>224</v>
      </c>
      <c r="C233">
        <v>8814</v>
      </c>
      <c r="D233">
        <v>3811</v>
      </c>
      <c r="E233">
        <v>3865</v>
      </c>
      <c r="F233">
        <v>6102</v>
      </c>
      <c r="G233">
        <v>6373</v>
      </c>
      <c r="H233">
        <v>6451</v>
      </c>
      <c r="I233">
        <v>12107</v>
      </c>
      <c r="J233">
        <v>6475</v>
      </c>
      <c r="K233">
        <v>6710</v>
      </c>
      <c r="L233">
        <v>6798</v>
      </c>
      <c r="M233">
        <v>6825</v>
      </c>
      <c r="N233">
        <v>6849</v>
      </c>
      <c r="O233">
        <v>4153</v>
      </c>
      <c r="P233">
        <v>3802</v>
      </c>
      <c r="Q233">
        <v>10555</v>
      </c>
      <c r="R233">
        <v>4360</v>
      </c>
      <c r="S233">
        <v>5104</v>
      </c>
      <c r="T233">
        <v>11437</v>
      </c>
      <c r="U233">
        <v>4265</v>
      </c>
      <c r="V233">
        <v>5287</v>
      </c>
      <c r="W233">
        <v>5336</v>
      </c>
      <c r="X233">
        <v>5444</v>
      </c>
      <c r="Y233">
        <v>6172</v>
      </c>
      <c r="Z233">
        <v>6213</v>
      </c>
    </row>
    <row r="234" spans="1:26" x14ac:dyDescent="0.35">
      <c r="A234">
        <v>398</v>
      </c>
      <c r="B234" t="s">
        <v>223</v>
      </c>
      <c r="C234">
        <v>19367</v>
      </c>
      <c r="D234">
        <v>14582</v>
      </c>
      <c r="E234">
        <v>13603</v>
      </c>
      <c r="F234">
        <v>16101</v>
      </c>
      <c r="G234">
        <v>15142</v>
      </c>
      <c r="H234">
        <v>15291</v>
      </c>
      <c r="I234">
        <v>22642</v>
      </c>
      <c r="J234">
        <v>15605</v>
      </c>
      <c r="K234">
        <v>16209</v>
      </c>
      <c r="L234">
        <v>18088</v>
      </c>
      <c r="M234">
        <v>16468</v>
      </c>
      <c r="N234">
        <v>16442</v>
      </c>
      <c r="O234">
        <v>16943</v>
      </c>
      <c r="P234">
        <v>15504</v>
      </c>
      <c r="Q234">
        <v>17304</v>
      </c>
      <c r="R234">
        <v>16249</v>
      </c>
      <c r="S234">
        <v>12227</v>
      </c>
      <c r="T234">
        <v>12482</v>
      </c>
      <c r="U234">
        <v>24270</v>
      </c>
      <c r="V234">
        <v>15082</v>
      </c>
      <c r="W234">
        <v>13199</v>
      </c>
      <c r="X234">
        <v>15654</v>
      </c>
      <c r="Y234">
        <v>14427</v>
      </c>
      <c r="Z234">
        <v>15118</v>
      </c>
    </row>
    <row r="235" spans="1:26" x14ac:dyDescent="0.35">
      <c r="A235">
        <v>399</v>
      </c>
      <c r="B235" t="s">
        <v>222</v>
      </c>
      <c r="C235">
        <v>8658</v>
      </c>
      <c r="D235">
        <v>9101</v>
      </c>
      <c r="E235">
        <v>9218</v>
      </c>
      <c r="F235">
        <v>9040</v>
      </c>
      <c r="G235">
        <v>10837</v>
      </c>
      <c r="H235">
        <v>9591</v>
      </c>
      <c r="I235">
        <v>9585</v>
      </c>
      <c r="J235">
        <v>9609</v>
      </c>
      <c r="K235">
        <v>9954</v>
      </c>
      <c r="L235">
        <v>10545</v>
      </c>
      <c r="M235">
        <v>11987</v>
      </c>
      <c r="N235">
        <v>10497</v>
      </c>
      <c r="O235">
        <v>9161</v>
      </c>
      <c r="P235">
        <v>9001</v>
      </c>
      <c r="Q235">
        <v>8326</v>
      </c>
      <c r="R235">
        <v>11358</v>
      </c>
      <c r="S235">
        <v>12282</v>
      </c>
      <c r="T235">
        <v>10361</v>
      </c>
      <c r="U235">
        <v>11440</v>
      </c>
      <c r="V235">
        <v>11290</v>
      </c>
      <c r="W235">
        <v>11308</v>
      </c>
      <c r="X235">
        <v>11316</v>
      </c>
      <c r="Y235">
        <v>11706</v>
      </c>
      <c r="Z235">
        <v>11585</v>
      </c>
    </row>
    <row r="236" spans="1:26" x14ac:dyDescent="0.35">
      <c r="A236">
        <v>400</v>
      </c>
      <c r="B236" t="s">
        <v>231</v>
      </c>
      <c r="C236">
        <v>20407</v>
      </c>
      <c r="D236">
        <v>21112</v>
      </c>
      <c r="E236">
        <v>21547</v>
      </c>
      <c r="F236">
        <v>24374</v>
      </c>
      <c r="G236">
        <v>24998</v>
      </c>
      <c r="H236">
        <v>25210</v>
      </c>
      <c r="I236">
        <v>25469</v>
      </c>
      <c r="J236">
        <v>25499</v>
      </c>
      <c r="K236">
        <v>25953</v>
      </c>
      <c r="L236">
        <v>26123</v>
      </c>
      <c r="M236">
        <v>26311</v>
      </c>
      <c r="N236">
        <v>26428</v>
      </c>
      <c r="O236">
        <v>23397</v>
      </c>
      <c r="P236">
        <v>24695</v>
      </c>
      <c r="Q236">
        <v>24838</v>
      </c>
      <c r="R236">
        <v>19493</v>
      </c>
      <c r="S236">
        <v>23447</v>
      </c>
      <c r="T236">
        <v>20363</v>
      </c>
      <c r="U236">
        <v>23664</v>
      </c>
      <c r="V236">
        <v>23574</v>
      </c>
      <c r="W236">
        <v>25939</v>
      </c>
      <c r="X236">
        <v>26450</v>
      </c>
      <c r="Y236">
        <v>29145</v>
      </c>
      <c r="Z236">
        <v>21299</v>
      </c>
    </row>
    <row r="237" spans="1:26" x14ac:dyDescent="0.35">
      <c r="A237">
        <v>401</v>
      </c>
      <c r="B237" t="s">
        <v>226</v>
      </c>
      <c r="C237">
        <v>1082</v>
      </c>
      <c r="D237">
        <v>1144</v>
      </c>
      <c r="E237">
        <v>1187</v>
      </c>
      <c r="F237">
        <v>1223</v>
      </c>
      <c r="G237">
        <v>1359</v>
      </c>
      <c r="H237">
        <v>1414</v>
      </c>
      <c r="I237">
        <v>1461</v>
      </c>
      <c r="J237">
        <v>1511</v>
      </c>
      <c r="K237">
        <v>1581</v>
      </c>
      <c r="L237">
        <v>1649</v>
      </c>
      <c r="M237">
        <v>1710</v>
      </c>
      <c r="N237">
        <v>1759</v>
      </c>
      <c r="O237">
        <v>1122</v>
      </c>
      <c r="P237">
        <v>1122</v>
      </c>
      <c r="Q237">
        <v>1122</v>
      </c>
      <c r="R237">
        <v>1122</v>
      </c>
      <c r="S237">
        <v>1189</v>
      </c>
      <c r="T237">
        <v>1586</v>
      </c>
      <c r="U237">
        <v>1586</v>
      </c>
      <c r="V237">
        <v>1586</v>
      </c>
      <c r="W237">
        <v>1189</v>
      </c>
      <c r="X237">
        <v>1195</v>
      </c>
      <c r="Y237">
        <v>1591</v>
      </c>
      <c r="Z237">
        <v>1591</v>
      </c>
    </row>
    <row r="238" spans="1:26" x14ac:dyDescent="0.35">
      <c r="A238">
        <v>402</v>
      </c>
      <c r="B238" t="s">
        <v>227</v>
      </c>
      <c r="C238">
        <v>199</v>
      </c>
      <c r="D238">
        <v>372</v>
      </c>
      <c r="E238">
        <v>569</v>
      </c>
      <c r="F238">
        <v>791</v>
      </c>
      <c r="G238">
        <v>1046</v>
      </c>
      <c r="H238">
        <v>1299</v>
      </c>
      <c r="I238">
        <v>1550</v>
      </c>
      <c r="J238">
        <v>1802</v>
      </c>
      <c r="K238">
        <v>2071</v>
      </c>
      <c r="L238">
        <v>2388</v>
      </c>
      <c r="M238">
        <v>2640</v>
      </c>
      <c r="N238">
        <v>2857</v>
      </c>
      <c r="O238">
        <v>206</v>
      </c>
      <c r="P238">
        <v>206</v>
      </c>
      <c r="Q238">
        <v>206</v>
      </c>
      <c r="R238">
        <v>206</v>
      </c>
      <c r="S238">
        <v>206</v>
      </c>
      <c r="T238">
        <v>206</v>
      </c>
      <c r="U238">
        <v>206</v>
      </c>
      <c r="V238">
        <v>206</v>
      </c>
      <c r="W238">
        <v>1118</v>
      </c>
      <c r="X238">
        <v>1118</v>
      </c>
      <c r="Y238">
        <v>1118</v>
      </c>
      <c r="Z238">
        <v>2328</v>
      </c>
    </row>
    <row r="239" spans="1:26" x14ac:dyDescent="0.35">
      <c r="A239">
        <v>403</v>
      </c>
      <c r="B239" t="s">
        <v>230</v>
      </c>
      <c r="C239">
        <v>0</v>
      </c>
      <c r="D239">
        <v>38</v>
      </c>
      <c r="E239">
        <v>83</v>
      </c>
      <c r="F239">
        <v>134</v>
      </c>
      <c r="G239">
        <v>191</v>
      </c>
      <c r="H239">
        <v>249</v>
      </c>
      <c r="I239">
        <v>306</v>
      </c>
      <c r="J239">
        <v>363</v>
      </c>
      <c r="K239">
        <v>421</v>
      </c>
      <c r="L239">
        <v>492</v>
      </c>
      <c r="M239">
        <v>550</v>
      </c>
      <c r="N239">
        <v>599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1000</v>
      </c>
      <c r="U239">
        <v>1000</v>
      </c>
      <c r="V239">
        <v>1000</v>
      </c>
      <c r="W239">
        <v>1000</v>
      </c>
      <c r="X239">
        <v>1000</v>
      </c>
      <c r="Y239">
        <v>1000</v>
      </c>
      <c r="Z239">
        <v>1000</v>
      </c>
    </row>
    <row r="240" spans="1:26" x14ac:dyDescent="0.35">
      <c r="A240">
        <v>404</v>
      </c>
      <c r="B240" t="s">
        <v>229</v>
      </c>
      <c r="C240">
        <v>3484</v>
      </c>
      <c r="D240">
        <v>3644</v>
      </c>
      <c r="E240">
        <v>3739</v>
      </c>
      <c r="F240">
        <v>3804</v>
      </c>
      <c r="G240">
        <v>3969</v>
      </c>
      <c r="H240">
        <v>4091</v>
      </c>
      <c r="I240">
        <v>4211</v>
      </c>
      <c r="J240">
        <v>4315</v>
      </c>
      <c r="K240">
        <v>4481</v>
      </c>
      <c r="L240">
        <v>4841</v>
      </c>
      <c r="M240">
        <v>4963</v>
      </c>
      <c r="N240">
        <v>5068</v>
      </c>
      <c r="O240">
        <v>370</v>
      </c>
      <c r="P240">
        <v>3600</v>
      </c>
      <c r="Q240">
        <v>3600</v>
      </c>
      <c r="R240">
        <v>3400</v>
      </c>
      <c r="S240">
        <v>3600</v>
      </c>
      <c r="T240">
        <v>3600</v>
      </c>
      <c r="U240">
        <v>4332</v>
      </c>
      <c r="V240">
        <v>4598</v>
      </c>
      <c r="W240">
        <v>4832</v>
      </c>
      <c r="X240">
        <v>4832</v>
      </c>
      <c r="Y240">
        <v>4832</v>
      </c>
      <c r="Z240">
        <v>4832</v>
      </c>
    </row>
    <row r="241" spans="1:26" x14ac:dyDescent="0.35">
      <c r="A241">
        <v>405</v>
      </c>
      <c r="B241" t="s">
        <v>228</v>
      </c>
      <c r="C241">
        <v>600</v>
      </c>
      <c r="D241">
        <v>676</v>
      </c>
      <c r="E241">
        <v>749</v>
      </c>
      <c r="F241">
        <v>824</v>
      </c>
      <c r="G241">
        <v>925</v>
      </c>
      <c r="H241">
        <v>1058</v>
      </c>
      <c r="I241">
        <v>1146</v>
      </c>
      <c r="J241">
        <v>1236</v>
      </c>
      <c r="K241">
        <v>1337</v>
      </c>
      <c r="L241">
        <v>1454</v>
      </c>
      <c r="M241">
        <v>1547</v>
      </c>
      <c r="N241">
        <v>1627</v>
      </c>
      <c r="O241">
        <v>622</v>
      </c>
      <c r="P241">
        <v>622</v>
      </c>
      <c r="Q241">
        <v>622</v>
      </c>
      <c r="R241">
        <v>622</v>
      </c>
      <c r="S241">
        <v>622</v>
      </c>
      <c r="T241">
        <v>0</v>
      </c>
      <c r="U241">
        <v>0</v>
      </c>
      <c r="V241">
        <v>310</v>
      </c>
      <c r="W241">
        <v>331</v>
      </c>
      <c r="X241">
        <v>331</v>
      </c>
      <c r="Y241">
        <v>242</v>
      </c>
      <c r="Z241">
        <v>331</v>
      </c>
    </row>
    <row r="242" spans="1:26" x14ac:dyDescent="0.35">
      <c r="A242">
        <v>406</v>
      </c>
      <c r="B242" t="s">
        <v>237</v>
      </c>
      <c r="C242">
        <v>6662</v>
      </c>
      <c r="D242">
        <v>7994</v>
      </c>
      <c r="E242">
        <v>9326</v>
      </c>
      <c r="F242">
        <v>9326</v>
      </c>
      <c r="G242">
        <v>11991</v>
      </c>
      <c r="H242">
        <v>11991</v>
      </c>
      <c r="I242">
        <v>13323</v>
      </c>
      <c r="J242">
        <v>13323</v>
      </c>
      <c r="K242">
        <v>13323</v>
      </c>
      <c r="L242">
        <v>11991</v>
      </c>
      <c r="M242">
        <v>11991</v>
      </c>
      <c r="N242">
        <v>11991</v>
      </c>
      <c r="O242">
        <v>5492</v>
      </c>
      <c r="P242">
        <v>7176</v>
      </c>
      <c r="Q242">
        <v>4489</v>
      </c>
      <c r="R242">
        <v>2976</v>
      </c>
      <c r="S242">
        <v>9003</v>
      </c>
      <c r="T242">
        <v>4208</v>
      </c>
      <c r="U242">
        <v>17073</v>
      </c>
      <c r="V242">
        <v>39983</v>
      </c>
      <c r="W242">
        <v>10406</v>
      </c>
      <c r="X242">
        <v>3544</v>
      </c>
      <c r="Y242">
        <v>18434</v>
      </c>
      <c r="Z242">
        <v>12186</v>
      </c>
    </row>
    <row r="243" spans="1:26" x14ac:dyDescent="0.35">
      <c r="A243">
        <v>407</v>
      </c>
      <c r="B243" t="s">
        <v>232</v>
      </c>
      <c r="C243">
        <v>3061</v>
      </c>
      <c r="D243">
        <v>3673</v>
      </c>
      <c r="E243">
        <v>4285</v>
      </c>
      <c r="F243">
        <v>4285</v>
      </c>
      <c r="G243">
        <v>5509</v>
      </c>
      <c r="H243">
        <v>5509</v>
      </c>
      <c r="I243">
        <v>6122</v>
      </c>
      <c r="J243">
        <v>6122</v>
      </c>
      <c r="K243">
        <v>6122</v>
      </c>
      <c r="L243">
        <v>5509</v>
      </c>
      <c r="M243">
        <v>5509</v>
      </c>
      <c r="N243">
        <v>5509</v>
      </c>
      <c r="O243">
        <v>172</v>
      </c>
      <c r="P243">
        <v>4000</v>
      </c>
      <c r="Q243">
        <v>0</v>
      </c>
      <c r="R243">
        <v>3580</v>
      </c>
      <c r="S243">
        <v>6422</v>
      </c>
      <c r="T243">
        <v>0</v>
      </c>
      <c r="U243">
        <v>1495</v>
      </c>
      <c r="V243">
        <v>200</v>
      </c>
      <c r="W243">
        <v>1624</v>
      </c>
      <c r="X243">
        <v>0</v>
      </c>
      <c r="Y243">
        <v>6698</v>
      </c>
      <c r="Z243">
        <v>5936</v>
      </c>
    </row>
    <row r="244" spans="1:26" x14ac:dyDescent="0.35">
      <c r="A244">
        <v>408</v>
      </c>
      <c r="B244" t="s">
        <v>233</v>
      </c>
      <c r="C244">
        <v>12963</v>
      </c>
      <c r="D244">
        <v>15556</v>
      </c>
      <c r="E244">
        <v>18149</v>
      </c>
      <c r="F244">
        <v>18149</v>
      </c>
      <c r="G244">
        <v>23334</v>
      </c>
      <c r="H244">
        <v>23334</v>
      </c>
      <c r="I244">
        <v>25927</v>
      </c>
      <c r="J244">
        <v>25927</v>
      </c>
      <c r="K244">
        <v>25927</v>
      </c>
      <c r="L244">
        <v>23334</v>
      </c>
      <c r="M244">
        <v>23334</v>
      </c>
      <c r="N244">
        <v>23334</v>
      </c>
      <c r="O244">
        <v>5992</v>
      </c>
      <c r="P244">
        <v>12492</v>
      </c>
      <c r="Q244">
        <v>13595</v>
      </c>
      <c r="R244">
        <v>24617</v>
      </c>
      <c r="S244">
        <v>16965</v>
      </c>
      <c r="T244">
        <v>10258</v>
      </c>
      <c r="U244">
        <v>26218</v>
      </c>
      <c r="V244">
        <v>31578</v>
      </c>
      <c r="W244">
        <v>27673</v>
      </c>
      <c r="X244">
        <v>25721</v>
      </c>
      <c r="Y244">
        <v>28410</v>
      </c>
      <c r="Z244">
        <v>71545</v>
      </c>
    </row>
    <row r="245" spans="1:26" x14ac:dyDescent="0.35">
      <c r="A245">
        <v>409</v>
      </c>
      <c r="B245" t="s">
        <v>236</v>
      </c>
      <c r="C245">
        <v>2521</v>
      </c>
      <c r="D245">
        <v>3025</v>
      </c>
      <c r="E245">
        <v>3529</v>
      </c>
      <c r="F245">
        <v>3529</v>
      </c>
      <c r="G245">
        <v>4537</v>
      </c>
      <c r="H245">
        <v>4537</v>
      </c>
      <c r="I245">
        <v>5041</v>
      </c>
      <c r="J245">
        <v>5041</v>
      </c>
      <c r="K245">
        <v>5041</v>
      </c>
      <c r="L245">
        <v>4537</v>
      </c>
      <c r="M245">
        <v>4537</v>
      </c>
      <c r="N245">
        <v>4537</v>
      </c>
      <c r="O245">
        <v>289</v>
      </c>
      <c r="P245">
        <v>4787</v>
      </c>
      <c r="Q245">
        <v>4740</v>
      </c>
      <c r="R245">
        <v>3074</v>
      </c>
      <c r="S245">
        <v>2198</v>
      </c>
      <c r="T245">
        <v>3010</v>
      </c>
      <c r="U245">
        <v>601</v>
      </c>
      <c r="V245">
        <v>2854</v>
      </c>
      <c r="W245">
        <v>275</v>
      </c>
      <c r="X245">
        <v>200</v>
      </c>
      <c r="Y245">
        <v>2175</v>
      </c>
      <c r="Z245">
        <v>39555</v>
      </c>
    </row>
    <row r="246" spans="1:26" x14ac:dyDescent="0.35">
      <c r="A246">
        <v>410</v>
      </c>
      <c r="B246" t="s">
        <v>235</v>
      </c>
      <c r="C246">
        <v>6122</v>
      </c>
      <c r="D246">
        <v>7346</v>
      </c>
      <c r="E246">
        <v>8570</v>
      </c>
      <c r="F246">
        <v>8570</v>
      </c>
      <c r="G246">
        <v>11019</v>
      </c>
      <c r="H246">
        <v>11019</v>
      </c>
      <c r="I246">
        <v>12243</v>
      </c>
      <c r="J246">
        <v>12243</v>
      </c>
      <c r="K246">
        <v>12243</v>
      </c>
      <c r="L246">
        <v>11019</v>
      </c>
      <c r="M246">
        <v>11019</v>
      </c>
      <c r="N246">
        <v>11019</v>
      </c>
      <c r="O246">
        <v>2747</v>
      </c>
      <c r="P246">
        <v>14118</v>
      </c>
      <c r="Q246">
        <v>9260</v>
      </c>
      <c r="R246">
        <v>490</v>
      </c>
      <c r="S246">
        <v>7594</v>
      </c>
      <c r="T246">
        <v>7652</v>
      </c>
      <c r="U246">
        <v>17859</v>
      </c>
      <c r="V246">
        <v>25594</v>
      </c>
      <c r="W246">
        <v>5132</v>
      </c>
      <c r="X246">
        <v>11884</v>
      </c>
      <c r="Y246">
        <v>10144</v>
      </c>
      <c r="Z246">
        <v>9796</v>
      </c>
    </row>
    <row r="247" spans="1:26" x14ac:dyDescent="0.35">
      <c r="A247">
        <v>411</v>
      </c>
      <c r="B247" t="s">
        <v>234</v>
      </c>
      <c r="C247">
        <v>4681</v>
      </c>
      <c r="D247">
        <v>5617</v>
      </c>
      <c r="E247">
        <v>6554</v>
      </c>
      <c r="F247">
        <v>6554</v>
      </c>
      <c r="G247">
        <v>8426</v>
      </c>
      <c r="H247">
        <v>8426</v>
      </c>
      <c r="I247">
        <v>9362</v>
      </c>
      <c r="J247">
        <v>9362</v>
      </c>
      <c r="K247">
        <v>9362</v>
      </c>
      <c r="L247">
        <v>8426</v>
      </c>
      <c r="M247">
        <v>8426</v>
      </c>
      <c r="N247">
        <v>8426</v>
      </c>
      <c r="O247">
        <v>2813</v>
      </c>
      <c r="P247">
        <v>2601</v>
      </c>
      <c r="Q247">
        <v>16787</v>
      </c>
      <c r="R247">
        <v>9311</v>
      </c>
      <c r="S247">
        <v>10670</v>
      </c>
      <c r="T247">
        <v>13588</v>
      </c>
      <c r="U247">
        <v>10720</v>
      </c>
      <c r="V247">
        <v>15631</v>
      </c>
      <c r="W247">
        <v>16883</v>
      </c>
      <c r="X247">
        <v>12072</v>
      </c>
      <c r="Y247">
        <v>33535</v>
      </c>
      <c r="Z247">
        <v>45502</v>
      </c>
    </row>
    <row r="248" spans="1:26" x14ac:dyDescent="0.35">
      <c r="A248">
        <v>412</v>
      </c>
      <c r="B248" t="s">
        <v>245</v>
      </c>
      <c r="C248">
        <v>12123</v>
      </c>
      <c r="D248">
        <v>14547</v>
      </c>
      <c r="E248">
        <v>16972</v>
      </c>
      <c r="F248">
        <v>16972</v>
      </c>
      <c r="G248">
        <v>21821</v>
      </c>
      <c r="H248">
        <v>21821</v>
      </c>
      <c r="I248">
        <v>24245</v>
      </c>
      <c r="J248">
        <v>24245</v>
      </c>
      <c r="K248">
        <v>24245</v>
      </c>
      <c r="L248">
        <v>21821</v>
      </c>
      <c r="M248">
        <v>21821</v>
      </c>
      <c r="N248">
        <v>21821</v>
      </c>
      <c r="O248">
        <v>1499</v>
      </c>
      <c r="P248">
        <v>866</v>
      </c>
      <c r="Q248">
        <v>16259</v>
      </c>
      <c r="R248">
        <v>16715</v>
      </c>
      <c r="S248">
        <v>784</v>
      </c>
      <c r="T248">
        <v>73846</v>
      </c>
      <c r="U248">
        <v>20408</v>
      </c>
      <c r="V248">
        <v>213991</v>
      </c>
      <c r="W248">
        <v>64868</v>
      </c>
      <c r="X248">
        <v>3257</v>
      </c>
      <c r="Y248">
        <v>31399</v>
      </c>
      <c r="Z248">
        <v>72778</v>
      </c>
    </row>
    <row r="249" spans="1:26" x14ac:dyDescent="0.35">
      <c r="A249">
        <v>413</v>
      </c>
      <c r="B249" t="s">
        <v>240</v>
      </c>
      <c r="C249">
        <v>5423</v>
      </c>
      <c r="D249">
        <v>6508</v>
      </c>
      <c r="E249">
        <v>7593</v>
      </c>
      <c r="F249">
        <v>7593</v>
      </c>
      <c r="G249">
        <v>9762</v>
      </c>
      <c r="H249">
        <v>9762</v>
      </c>
      <c r="I249">
        <v>10847</v>
      </c>
      <c r="J249">
        <v>10847</v>
      </c>
      <c r="K249">
        <v>10847</v>
      </c>
      <c r="L249">
        <v>9762</v>
      </c>
      <c r="M249">
        <v>9762</v>
      </c>
      <c r="N249">
        <v>9762</v>
      </c>
      <c r="O249">
        <v>350</v>
      </c>
      <c r="P249">
        <v>3185</v>
      </c>
      <c r="Q249">
        <v>23370</v>
      </c>
      <c r="R249">
        <v>7891</v>
      </c>
      <c r="S249">
        <v>6930</v>
      </c>
      <c r="T249">
        <v>12773</v>
      </c>
      <c r="U249">
        <v>14898</v>
      </c>
      <c r="V249">
        <v>10506</v>
      </c>
      <c r="W249">
        <v>7852</v>
      </c>
      <c r="X249">
        <v>5220</v>
      </c>
      <c r="Y249">
        <v>17046</v>
      </c>
      <c r="Z249">
        <v>19144</v>
      </c>
    </row>
    <row r="250" spans="1:26" x14ac:dyDescent="0.35">
      <c r="A250">
        <v>414</v>
      </c>
      <c r="B250" t="s">
        <v>241</v>
      </c>
      <c r="C250">
        <v>23288</v>
      </c>
      <c r="D250">
        <v>27946</v>
      </c>
      <c r="E250">
        <v>32603</v>
      </c>
      <c r="F250">
        <v>32603</v>
      </c>
      <c r="G250">
        <v>41919</v>
      </c>
      <c r="H250">
        <v>41919</v>
      </c>
      <c r="I250">
        <v>46576</v>
      </c>
      <c r="J250">
        <v>46576</v>
      </c>
      <c r="K250">
        <v>46576</v>
      </c>
      <c r="L250">
        <v>41919</v>
      </c>
      <c r="M250">
        <v>41919</v>
      </c>
      <c r="N250">
        <v>41919</v>
      </c>
      <c r="O250">
        <v>13608</v>
      </c>
      <c r="P250">
        <v>20874</v>
      </c>
      <c r="Q250">
        <v>89188</v>
      </c>
      <c r="R250">
        <v>24639</v>
      </c>
      <c r="S250">
        <v>34459</v>
      </c>
      <c r="T250">
        <v>4673</v>
      </c>
      <c r="U250">
        <v>97546</v>
      </c>
      <c r="V250">
        <v>48792</v>
      </c>
      <c r="W250">
        <v>81010</v>
      </c>
      <c r="X250">
        <v>29120</v>
      </c>
      <c r="Y250">
        <v>46724</v>
      </c>
      <c r="Z250">
        <v>56420</v>
      </c>
    </row>
    <row r="251" spans="1:26" x14ac:dyDescent="0.35">
      <c r="A251">
        <v>415</v>
      </c>
      <c r="B251" t="s">
        <v>244</v>
      </c>
      <c r="C251">
        <v>3828</v>
      </c>
      <c r="D251">
        <v>4594</v>
      </c>
      <c r="E251">
        <v>5359</v>
      </c>
      <c r="F251">
        <v>5359</v>
      </c>
      <c r="G251">
        <v>6891</v>
      </c>
      <c r="H251">
        <v>6891</v>
      </c>
      <c r="I251">
        <v>7656</v>
      </c>
      <c r="J251">
        <v>7656</v>
      </c>
      <c r="K251">
        <v>7656</v>
      </c>
      <c r="L251">
        <v>6891</v>
      </c>
      <c r="M251">
        <v>6891</v>
      </c>
      <c r="N251">
        <v>6891</v>
      </c>
      <c r="O251">
        <v>1195</v>
      </c>
      <c r="P251">
        <v>6593</v>
      </c>
      <c r="Q251">
        <v>3944</v>
      </c>
      <c r="R251">
        <v>2067</v>
      </c>
      <c r="S251">
        <v>1381</v>
      </c>
      <c r="T251">
        <v>2434</v>
      </c>
      <c r="U251">
        <v>60248</v>
      </c>
      <c r="V251">
        <v>402</v>
      </c>
      <c r="W251">
        <v>154</v>
      </c>
      <c r="X251">
        <v>497</v>
      </c>
      <c r="Y251">
        <v>17431</v>
      </c>
      <c r="Z251">
        <v>38526</v>
      </c>
    </row>
    <row r="252" spans="1:26" x14ac:dyDescent="0.35">
      <c r="A252">
        <v>416</v>
      </c>
      <c r="B252" t="s">
        <v>243</v>
      </c>
      <c r="C252">
        <v>10847</v>
      </c>
      <c r="D252">
        <v>13016</v>
      </c>
      <c r="E252">
        <v>15185</v>
      </c>
      <c r="F252">
        <v>15185</v>
      </c>
      <c r="G252">
        <v>19524</v>
      </c>
      <c r="H252">
        <v>19524</v>
      </c>
      <c r="I252">
        <v>21693</v>
      </c>
      <c r="J252">
        <v>21693</v>
      </c>
      <c r="K252">
        <v>21693</v>
      </c>
      <c r="L252">
        <v>19524</v>
      </c>
      <c r="M252">
        <v>19524</v>
      </c>
      <c r="N252">
        <v>19524</v>
      </c>
      <c r="O252">
        <v>727</v>
      </c>
      <c r="P252">
        <v>19981</v>
      </c>
      <c r="Q252">
        <v>6263</v>
      </c>
      <c r="R252">
        <v>940</v>
      </c>
      <c r="S252">
        <v>2738</v>
      </c>
      <c r="T252">
        <v>1240</v>
      </c>
      <c r="U252">
        <v>2726</v>
      </c>
      <c r="V252">
        <v>1502</v>
      </c>
      <c r="W252">
        <v>2761</v>
      </c>
      <c r="X252">
        <v>7689</v>
      </c>
      <c r="Y252">
        <v>7276</v>
      </c>
      <c r="Z252">
        <v>2728</v>
      </c>
    </row>
    <row r="253" spans="1:26" x14ac:dyDescent="0.35">
      <c r="A253">
        <v>417</v>
      </c>
      <c r="B253" t="s">
        <v>242</v>
      </c>
      <c r="C253">
        <v>8294</v>
      </c>
      <c r="D253">
        <v>9953</v>
      </c>
      <c r="E253">
        <v>11612</v>
      </c>
      <c r="F253">
        <v>11612</v>
      </c>
      <c r="G253">
        <v>14930</v>
      </c>
      <c r="H253">
        <v>14930</v>
      </c>
      <c r="I253">
        <v>16589</v>
      </c>
      <c r="J253">
        <v>16589</v>
      </c>
      <c r="K253">
        <v>16589</v>
      </c>
      <c r="L253">
        <v>14930</v>
      </c>
      <c r="M253">
        <v>14930</v>
      </c>
      <c r="N253">
        <v>14930</v>
      </c>
      <c r="O253">
        <v>2988</v>
      </c>
      <c r="P253">
        <v>4947</v>
      </c>
      <c r="Q253">
        <v>10633</v>
      </c>
      <c r="R253">
        <v>43480</v>
      </c>
      <c r="S253">
        <v>15076</v>
      </c>
      <c r="T253">
        <v>16174</v>
      </c>
      <c r="U253">
        <v>13338</v>
      </c>
      <c r="V253">
        <v>19124</v>
      </c>
      <c r="W253">
        <v>21040</v>
      </c>
      <c r="X253">
        <v>31486</v>
      </c>
      <c r="Y253">
        <v>42950</v>
      </c>
      <c r="Z253">
        <v>50739</v>
      </c>
    </row>
    <row r="254" spans="1:26" x14ac:dyDescent="0.35">
      <c r="A254">
        <v>418</v>
      </c>
      <c r="B254" t="s">
        <v>251</v>
      </c>
      <c r="C254">
        <v>212721</v>
      </c>
      <c r="D254">
        <v>201923</v>
      </c>
      <c r="E254">
        <v>222318</v>
      </c>
      <c r="F254">
        <v>221396</v>
      </c>
      <c r="G254">
        <v>222177</v>
      </c>
      <c r="H254">
        <v>229064</v>
      </c>
      <c r="I254">
        <v>232339</v>
      </c>
      <c r="J254">
        <v>232636</v>
      </c>
      <c r="K254">
        <v>238113</v>
      </c>
      <c r="L254">
        <v>240866</v>
      </c>
      <c r="M254">
        <v>246265</v>
      </c>
      <c r="N254">
        <v>229425</v>
      </c>
      <c r="O254">
        <v>218310</v>
      </c>
      <c r="P254">
        <v>191310</v>
      </c>
      <c r="Q254">
        <v>231716</v>
      </c>
      <c r="R254">
        <v>204509</v>
      </c>
      <c r="S254">
        <v>192270</v>
      </c>
      <c r="T254">
        <v>264376</v>
      </c>
      <c r="U254">
        <v>225553</v>
      </c>
      <c r="V254">
        <v>445978</v>
      </c>
      <c r="W254">
        <v>281518</v>
      </c>
      <c r="X254">
        <v>213354</v>
      </c>
      <c r="Y254">
        <v>263826</v>
      </c>
      <c r="Z254">
        <v>273078</v>
      </c>
    </row>
    <row r="255" spans="1:26" x14ac:dyDescent="0.35">
      <c r="A255">
        <v>419</v>
      </c>
      <c r="B255" t="s">
        <v>246</v>
      </c>
      <c r="C255">
        <v>51066</v>
      </c>
      <c r="D255">
        <v>42391</v>
      </c>
      <c r="E255">
        <v>52331</v>
      </c>
      <c r="F255">
        <v>57756</v>
      </c>
      <c r="G255">
        <v>64772</v>
      </c>
      <c r="H255">
        <v>62331</v>
      </c>
      <c r="I255">
        <v>61714</v>
      </c>
      <c r="J255">
        <v>61238</v>
      </c>
      <c r="K255">
        <v>64645</v>
      </c>
      <c r="L255">
        <v>65527</v>
      </c>
      <c r="M255">
        <v>69299</v>
      </c>
      <c r="N255">
        <v>64989</v>
      </c>
      <c r="O255">
        <v>47953</v>
      </c>
      <c r="P255">
        <v>43158</v>
      </c>
      <c r="Q255">
        <v>67573</v>
      </c>
      <c r="R255">
        <v>50750</v>
      </c>
      <c r="S255">
        <v>62212</v>
      </c>
      <c r="T255">
        <v>53991</v>
      </c>
      <c r="U255">
        <v>56335</v>
      </c>
      <c r="V255">
        <v>47725</v>
      </c>
      <c r="W255">
        <v>50484</v>
      </c>
      <c r="X255">
        <v>45207</v>
      </c>
      <c r="Y255">
        <v>67863</v>
      </c>
      <c r="Z255">
        <v>66838</v>
      </c>
    </row>
    <row r="256" spans="1:26" x14ac:dyDescent="0.35">
      <c r="A256">
        <v>420</v>
      </c>
      <c r="B256" t="s">
        <v>247</v>
      </c>
      <c r="C256">
        <v>305990</v>
      </c>
      <c r="D256">
        <v>261325</v>
      </c>
      <c r="E256">
        <v>281670</v>
      </c>
      <c r="F256">
        <v>393165</v>
      </c>
      <c r="G256">
        <v>311242</v>
      </c>
      <c r="H256">
        <v>327176</v>
      </c>
      <c r="I256">
        <v>351596</v>
      </c>
      <c r="J256">
        <v>321351</v>
      </c>
      <c r="K256">
        <v>328793</v>
      </c>
      <c r="L256">
        <v>337974</v>
      </c>
      <c r="M256">
        <v>327889</v>
      </c>
      <c r="N256">
        <v>352890</v>
      </c>
      <c r="O256">
        <v>316944</v>
      </c>
      <c r="P256">
        <v>264750</v>
      </c>
      <c r="Q256">
        <v>400281</v>
      </c>
      <c r="R256">
        <v>311186</v>
      </c>
      <c r="S256">
        <v>314659</v>
      </c>
      <c r="T256">
        <v>270311</v>
      </c>
      <c r="U256">
        <v>401759</v>
      </c>
      <c r="V256">
        <v>319782</v>
      </c>
      <c r="W256">
        <v>363656</v>
      </c>
      <c r="X256">
        <v>347997</v>
      </c>
      <c r="Y256">
        <v>318655</v>
      </c>
      <c r="Z256">
        <v>404246</v>
      </c>
    </row>
    <row r="257" spans="1:26" x14ac:dyDescent="0.35">
      <c r="A257">
        <v>421</v>
      </c>
      <c r="B257" t="s">
        <v>250</v>
      </c>
      <c r="C257">
        <v>55994</v>
      </c>
      <c r="D257">
        <v>47473</v>
      </c>
      <c r="E257">
        <v>47180</v>
      </c>
      <c r="F257">
        <v>75996</v>
      </c>
      <c r="G257">
        <v>65531</v>
      </c>
      <c r="H257">
        <v>64615</v>
      </c>
      <c r="I257">
        <v>78382</v>
      </c>
      <c r="J257">
        <v>66039</v>
      </c>
      <c r="K257">
        <v>68996</v>
      </c>
      <c r="L257">
        <v>68672</v>
      </c>
      <c r="M257">
        <v>68528</v>
      </c>
      <c r="N257">
        <v>70761</v>
      </c>
      <c r="O257">
        <v>47166</v>
      </c>
      <c r="P257">
        <v>49927</v>
      </c>
      <c r="Q257">
        <v>65356</v>
      </c>
      <c r="R257">
        <v>66559</v>
      </c>
      <c r="S257">
        <v>51270</v>
      </c>
      <c r="T257">
        <v>68537</v>
      </c>
      <c r="U257">
        <v>110684</v>
      </c>
      <c r="V257">
        <v>54314</v>
      </c>
      <c r="W257">
        <v>54972</v>
      </c>
      <c r="X257">
        <v>54501</v>
      </c>
      <c r="Y257">
        <v>77480</v>
      </c>
      <c r="Z257">
        <v>138380</v>
      </c>
    </row>
    <row r="258" spans="1:26" x14ac:dyDescent="0.35">
      <c r="A258">
        <v>422</v>
      </c>
      <c r="B258" t="s">
        <v>249</v>
      </c>
      <c r="C258">
        <v>154900</v>
      </c>
      <c r="D258">
        <v>134597</v>
      </c>
      <c r="E258">
        <v>138269</v>
      </c>
      <c r="F258">
        <v>128555</v>
      </c>
      <c r="G258">
        <v>133066</v>
      </c>
      <c r="H258">
        <v>146357</v>
      </c>
      <c r="I258">
        <v>145136</v>
      </c>
      <c r="J258">
        <v>141714</v>
      </c>
      <c r="K258">
        <v>145201</v>
      </c>
      <c r="L258">
        <v>143898</v>
      </c>
      <c r="M258">
        <v>142259</v>
      </c>
      <c r="N258">
        <v>147431</v>
      </c>
      <c r="O258">
        <v>140697</v>
      </c>
      <c r="P258">
        <v>175818</v>
      </c>
      <c r="Q258">
        <v>116993</v>
      </c>
      <c r="R258">
        <v>124199</v>
      </c>
      <c r="S258">
        <v>105692</v>
      </c>
      <c r="T258">
        <v>117104</v>
      </c>
      <c r="U258">
        <v>128039</v>
      </c>
      <c r="V258">
        <v>136835</v>
      </c>
      <c r="W258">
        <v>108969</v>
      </c>
      <c r="X258">
        <v>129964</v>
      </c>
      <c r="Y258">
        <v>120903</v>
      </c>
      <c r="Z258">
        <v>126095</v>
      </c>
    </row>
    <row r="259" spans="1:26" x14ac:dyDescent="0.35">
      <c r="A259">
        <v>423</v>
      </c>
      <c r="B259" t="s">
        <v>248</v>
      </c>
      <c r="C259">
        <v>109816</v>
      </c>
      <c r="D259">
        <v>127033</v>
      </c>
      <c r="E259">
        <v>113269</v>
      </c>
      <c r="F259">
        <v>115671</v>
      </c>
      <c r="G259">
        <v>125982</v>
      </c>
      <c r="H259">
        <v>122294</v>
      </c>
      <c r="I259">
        <v>126244</v>
      </c>
      <c r="J259">
        <v>126675</v>
      </c>
      <c r="K259">
        <v>125540</v>
      </c>
      <c r="L259">
        <v>135570</v>
      </c>
      <c r="M259">
        <v>135157</v>
      </c>
      <c r="N259">
        <v>124909</v>
      </c>
      <c r="O259">
        <v>101788</v>
      </c>
      <c r="P259">
        <v>119587</v>
      </c>
      <c r="Q259">
        <v>123512</v>
      </c>
      <c r="R259">
        <v>148753</v>
      </c>
      <c r="S259">
        <v>133790</v>
      </c>
      <c r="T259">
        <v>130677</v>
      </c>
      <c r="U259">
        <v>127611</v>
      </c>
      <c r="V259">
        <v>135021</v>
      </c>
      <c r="W259">
        <v>140213</v>
      </c>
      <c r="X259">
        <v>156673</v>
      </c>
      <c r="Y259">
        <v>188082</v>
      </c>
      <c r="Z259">
        <v>202479</v>
      </c>
    </row>
    <row r="260" spans="1:26" x14ac:dyDescent="0.35">
      <c r="A260">
        <v>424</v>
      </c>
      <c r="B260" t="s">
        <v>257</v>
      </c>
      <c r="C260">
        <v>9421</v>
      </c>
      <c r="D260">
        <v>11051</v>
      </c>
      <c r="E260">
        <v>12681</v>
      </c>
      <c r="F260">
        <v>12808</v>
      </c>
      <c r="G260">
        <v>15943</v>
      </c>
      <c r="H260">
        <v>16070</v>
      </c>
      <c r="I260">
        <v>17700</v>
      </c>
      <c r="J260">
        <v>17828</v>
      </c>
      <c r="K260">
        <v>17955</v>
      </c>
      <c r="L260">
        <v>16579</v>
      </c>
      <c r="M260">
        <v>16707</v>
      </c>
      <c r="N260">
        <v>16834</v>
      </c>
      <c r="O260">
        <v>1071</v>
      </c>
      <c r="P260">
        <v>2412</v>
      </c>
      <c r="Q260">
        <v>2599</v>
      </c>
      <c r="R260">
        <v>12346</v>
      </c>
      <c r="S260">
        <v>4532</v>
      </c>
      <c r="T260">
        <v>40642</v>
      </c>
      <c r="U260">
        <v>10344</v>
      </c>
      <c r="V260">
        <v>152342</v>
      </c>
      <c r="W260">
        <v>54332</v>
      </c>
      <c r="X260">
        <v>2173</v>
      </c>
      <c r="Y260">
        <v>22931</v>
      </c>
      <c r="Z260">
        <v>47082</v>
      </c>
    </row>
    <row r="261" spans="1:26" x14ac:dyDescent="0.35">
      <c r="A261">
        <v>425</v>
      </c>
      <c r="B261" t="s">
        <v>252</v>
      </c>
      <c r="C261">
        <v>3352</v>
      </c>
      <c r="D261">
        <v>4028</v>
      </c>
      <c r="E261">
        <v>4704</v>
      </c>
      <c r="F261">
        <v>4751</v>
      </c>
      <c r="G261">
        <v>6056</v>
      </c>
      <c r="H261">
        <v>6103</v>
      </c>
      <c r="I261">
        <v>6779</v>
      </c>
      <c r="J261">
        <v>6825</v>
      </c>
      <c r="K261">
        <v>6872</v>
      </c>
      <c r="L261">
        <v>6290</v>
      </c>
      <c r="M261">
        <v>6337</v>
      </c>
      <c r="N261">
        <v>6384</v>
      </c>
      <c r="O261">
        <v>379</v>
      </c>
      <c r="P261">
        <v>1286</v>
      </c>
      <c r="Q261">
        <v>13743</v>
      </c>
      <c r="R261">
        <v>4277</v>
      </c>
      <c r="S261">
        <v>3499</v>
      </c>
      <c r="T261">
        <v>8356</v>
      </c>
      <c r="U261">
        <v>9717</v>
      </c>
      <c r="V261">
        <v>6297</v>
      </c>
      <c r="W261">
        <v>4210</v>
      </c>
      <c r="X261">
        <v>3463</v>
      </c>
      <c r="Y261">
        <v>10461</v>
      </c>
      <c r="Z261">
        <v>10370</v>
      </c>
    </row>
    <row r="262" spans="1:26" x14ac:dyDescent="0.35">
      <c r="A262">
        <v>426</v>
      </c>
      <c r="B262" t="s">
        <v>253</v>
      </c>
      <c r="C262">
        <v>16416</v>
      </c>
      <c r="D262">
        <v>19544</v>
      </c>
      <c r="E262">
        <v>22673</v>
      </c>
      <c r="F262">
        <v>22915</v>
      </c>
      <c r="G262">
        <v>28932</v>
      </c>
      <c r="H262">
        <v>29173</v>
      </c>
      <c r="I262">
        <v>32301</v>
      </c>
      <c r="J262">
        <v>32543</v>
      </c>
      <c r="K262">
        <v>32784</v>
      </c>
      <c r="L262">
        <v>30138</v>
      </c>
      <c r="M262">
        <v>30379</v>
      </c>
      <c r="N262">
        <v>30620</v>
      </c>
      <c r="O262">
        <v>9730</v>
      </c>
      <c r="P262">
        <v>11811</v>
      </c>
      <c r="Q262">
        <v>46471</v>
      </c>
      <c r="R262">
        <v>24946</v>
      </c>
      <c r="S262">
        <v>23126</v>
      </c>
      <c r="T262">
        <v>5043</v>
      </c>
      <c r="U262">
        <v>67136</v>
      </c>
      <c r="V262">
        <v>34616</v>
      </c>
      <c r="W262">
        <v>44044</v>
      </c>
      <c r="X262">
        <v>21746</v>
      </c>
      <c r="Y262">
        <v>22338</v>
      </c>
      <c r="Z262">
        <v>38827</v>
      </c>
    </row>
    <row r="263" spans="1:26" x14ac:dyDescent="0.35">
      <c r="A263">
        <v>427</v>
      </c>
      <c r="B263" t="s">
        <v>256</v>
      </c>
      <c r="C263">
        <v>3312</v>
      </c>
      <c r="D263">
        <v>3810</v>
      </c>
      <c r="E263">
        <v>4307</v>
      </c>
      <c r="F263">
        <v>4361</v>
      </c>
      <c r="G263">
        <v>5303</v>
      </c>
      <c r="H263">
        <v>5357</v>
      </c>
      <c r="I263">
        <v>5855</v>
      </c>
      <c r="J263">
        <v>5908</v>
      </c>
      <c r="K263">
        <v>5962</v>
      </c>
      <c r="L263">
        <v>5571</v>
      </c>
      <c r="M263">
        <v>5625</v>
      </c>
      <c r="N263">
        <v>5679</v>
      </c>
      <c r="O263">
        <v>1114</v>
      </c>
      <c r="P263">
        <v>3004</v>
      </c>
      <c r="Q263">
        <v>2954</v>
      </c>
      <c r="R263">
        <v>1830</v>
      </c>
      <c r="S263">
        <v>1207</v>
      </c>
      <c r="T263">
        <v>1835</v>
      </c>
      <c r="U263">
        <v>1167</v>
      </c>
      <c r="V263">
        <v>-22</v>
      </c>
      <c r="W263">
        <v>255</v>
      </c>
      <c r="X263">
        <v>570</v>
      </c>
      <c r="Y263">
        <v>36657</v>
      </c>
      <c r="Z263">
        <v>19538</v>
      </c>
    </row>
    <row r="264" spans="1:26" x14ac:dyDescent="0.35">
      <c r="A264">
        <v>428</v>
      </c>
      <c r="B264" t="s">
        <v>255</v>
      </c>
      <c r="C264">
        <v>6777</v>
      </c>
      <c r="D264">
        <v>8201</v>
      </c>
      <c r="E264">
        <v>9626</v>
      </c>
      <c r="F264">
        <v>9740</v>
      </c>
      <c r="G264">
        <v>12474</v>
      </c>
      <c r="H264">
        <v>12588</v>
      </c>
      <c r="I264">
        <v>14012</v>
      </c>
      <c r="J264">
        <v>14126</v>
      </c>
      <c r="K264">
        <v>14240</v>
      </c>
      <c r="L264">
        <v>13044</v>
      </c>
      <c r="M264">
        <v>13158</v>
      </c>
      <c r="N264">
        <v>13272</v>
      </c>
      <c r="O264">
        <v>268</v>
      </c>
      <c r="P264">
        <v>10650</v>
      </c>
      <c r="Q264">
        <v>2878</v>
      </c>
      <c r="R264">
        <v>1852</v>
      </c>
      <c r="S264">
        <v>13</v>
      </c>
      <c r="T264">
        <v>3044</v>
      </c>
      <c r="U264">
        <v>3074</v>
      </c>
      <c r="V264">
        <v>1104</v>
      </c>
      <c r="W264">
        <v>578</v>
      </c>
      <c r="X264">
        <v>3957</v>
      </c>
      <c r="Y264">
        <v>1723</v>
      </c>
      <c r="Z264">
        <v>2609</v>
      </c>
    </row>
    <row r="265" spans="1:26" x14ac:dyDescent="0.35">
      <c r="A265">
        <v>429</v>
      </c>
      <c r="B265" t="s">
        <v>254</v>
      </c>
      <c r="C265">
        <v>5773</v>
      </c>
      <c r="D265">
        <v>6922</v>
      </c>
      <c r="E265">
        <v>8071</v>
      </c>
      <c r="F265">
        <v>8158</v>
      </c>
      <c r="G265">
        <v>10368</v>
      </c>
      <c r="H265">
        <v>10456</v>
      </c>
      <c r="I265">
        <v>11605</v>
      </c>
      <c r="J265">
        <v>11692</v>
      </c>
      <c r="K265">
        <v>11779</v>
      </c>
      <c r="L265">
        <v>10804</v>
      </c>
      <c r="M265">
        <v>10891</v>
      </c>
      <c r="N265">
        <v>10978</v>
      </c>
      <c r="O265">
        <v>2680</v>
      </c>
      <c r="P265">
        <v>2620</v>
      </c>
      <c r="Q265">
        <v>8979</v>
      </c>
      <c r="R265">
        <v>18825</v>
      </c>
      <c r="S265">
        <v>10205</v>
      </c>
      <c r="T265">
        <v>12446</v>
      </c>
      <c r="U265">
        <v>10053</v>
      </c>
      <c r="V265">
        <v>13212</v>
      </c>
      <c r="W265">
        <v>16736</v>
      </c>
      <c r="X265">
        <v>21340</v>
      </c>
      <c r="Y265">
        <v>61536</v>
      </c>
      <c r="Z265">
        <v>6922</v>
      </c>
    </row>
    <row r="266" spans="1:26" x14ac:dyDescent="0.35">
      <c r="A266">
        <v>430</v>
      </c>
      <c r="B266" t="s">
        <v>263</v>
      </c>
      <c r="C266">
        <v>37098</v>
      </c>
      <c r="D266">
        <v>44866</v>
      </c>
      <c r="E266">
        <v>44377</v>
      </c>
      <c r="F266">
        <v>45859</v>
      </c>
      <c r="G266">
        <v>54377</v>
      </c>
      <c r="H266">
        <v>50933</v>
      </c>
      <c r="I266">
        <v>53556</v>
      </c>
      <c r="J266">
        <v>58460</v>
      </c>
      <c r="K266">
        <v>55698</v>
      </c>
      <c r="L266">
        <v>52871</v>
      </c>
      <c r="M266">
        <v>57657</v>
      </c>
      <c r="N266">
        <v>49535</v>
      </c>
      <c r="O266">
        <v>43063</v>
      </c>
      <c r="P266">
        <v>46067</v>
      </c>
      <c r="Q266">
        <v>37978</v>
      </c>
      <c r="R266">
        <v>44377</v>
      </c>
      <c r="S266">
        <v>46946</v>
      </c>
      <c r="T266">
        <v>43278</v>
      </c>
      <c r="U266">
        <v>51758</v>
      </c>
      <c r="V266">
        <v>70278</v>
      </c>
      <c r="W266">
        <v>47473</v>
      </c>
      <c r="X266">
        <v>37954</v>
      </c>
      <c r="Y266">
        <v>56916</v>
      </c>
      <c r="Z266">
        <v>17709</v>
      </c>
    </row>
    <row r="267" spans="1:26" x14ac:dyDescent="0.35">
      <c r="A267">
        <v>431</v>
      </c>
      <c r="B267" t="s">
        <v>258</v>
      </c>
      <c r="C267">
        <v>11499</v>
      </c>
      <c r="D267">
        <v>14115</v>
      </c>
      <c r="E267">
        <v>13253</v>
      </c>
      <c r="F267">
        <v>13647</v>
      </c>
      <c r="G267">
        <v>16620</v>
      </c>
      <c r="H267">
        <v>15016</v>
      </c>
      <c r="I267">
        <v>15592</v>
      </c>
      <c r="J267">
        <v>17602</v>
      </c>
      <c r="K267">
        <v>16081</v>
      </c>
      <c r="L267">
        <v>15294</v>
      </c>
      <c r="M267">
        <v>17278</v>
      </c>
      <c r="N267">
        <v>14315</v>
      </c>
      <c r="O267">
        <v>12585</v>
      </c>
      <c r="P267">
        <v>13216</v>
      </c>
      <c r="Q267">
        <v>14674</v>
      </c>
      <c r="R267">
        <v>11339</v>
      </c>
      <c r="S267">
        <v>11889</v>
      </c>
      <c r="T267">
        <v>15218</v>
      </c>
      <c r="U267">
        <v>11212</v>
      </c>
      <c r="V267">
        <v>12489</v>
      </c>
      <c r="W267">
        <v>9500</v>
      </c>
      <c r="X267">
        <v>8898</v>
      </c>
      <c r="Y267">
        <v>13316</v>
      </c>
      <c r="Z267">
        <v>6047</v>
      </c>
    </row>
    <row r="268" spans="1:26" x14ac:dyDescent="0.35">
      <c r="A268">
        <v>432</v>
      </c>
      <c r="B268" t="s">
        <v>259</v>
      </c>
      <c r="C268">
        <v>51501</v>
      </c>
      <c r="D268">
        <v>65886</v>
      </c>
      <c r="E268">
        <v>62749</v>
      </c>
      <c r="F268">
        <v>65041</v>
      </c>
      <c r="G268">
        <v>80800</v>
      </c>
      <c r="H268">
        <v>72854</v>
      </c>
      <c r="I268">
        <v>76739</v>
      </c>
      <c r="J268">
        <v>86414</v>
      </c>
      <c r="K268">
        <v>79065</v>
      </c>
      <c r="L268">
        <v>74183</v>
      </c>
      <c r="M268">
        <v>83653</v>
      </c>
      <c r="N268">
        <v>69305</v>
      </c>
      <c r="O268">
        <v>46037</v>
      </c>
      <c r="P268">
        <v>60406</v>
      </c>
      <c r="Q268">
        <v>61789</v>
      </c>
      <c r="R268">
        <v>72372</v>
      </c>
      <c r="S268">
        <v>66079</v>
      </c>
      <c r="T268">
        <v>66956</v>
      </c>
      <c r="U268">
        <v>76580</v>
      </c>
      <c r="V268">
        <v>74064</v>
      </c>
      <c r="W268">
        <v>83803</v>
      </c>
      <c r="X268">
        <v>64621</v>
      </c>
      <c r="Y268">
        <v>107823</v>
      </c>
      <c r="Z268">
        <v>43321</v>
      </c>
    </row>
    <row r="269" spans="1:26" x14ac:dyDescent="0.35">
      <c r="A269">
        <v>433</v>
      </c>
      <c r="B269" t="s">
        <v>262</v>
      </c>
      <c r="C269">
        <v>11580</v>
      </c>
      <c r="D269">
        <v>14167</v>
      </c>
      <c r="E269">
        <v>13389</v>
      </c>
      <c r="F269">
        <v>13909</v>
      </c>
      <c r="G269">
        <v>16657</v>
      </c>
      <c r="H269">
        <v>15072</v>
      </c>
      <c r="I269">
        <v>15677</v>
      </c>
      <c r="J269">
        <v>17566</v>
      </c>
      <c r="K269">
        <v>16160</v>
      </c>
      <c r="L269">
        <v>15339</v>
      </c>
      <c r="M269">
        <v>17314</v>
      </c>
      <c r="N269">
        <v>14357</v>
      </c>
      <c r="O269">
        <v>10511</v>
      </c>
      <c r="P269">
        <v>10530</v>
      </c>
      <c r="Q269">
        <v>8678</v>
      </c>
      <c r="R269">
        <v>11681</v>
      </c>
      <c r="S269">
        <v>14516</v>
      </c>
      <c r="T269">
        <v>15164</v>
      </c>
      <c r="U269">
        <v>10671</v>
      </c>
      <c r="V269">
        <v>12170</v>
      </c>
      <c r="W269">
        <v>18784</v>
      </c>
      <c r="X269">
        <v>11695</v>
      </c>
      <c r="Y269">
        <v>14241</v>
      </c>
      <c r="Z269">
        <v>7988</v>
      </c>
    </row>
    <row r="270" spans="1:26" x14ac:dyDescent="0.35">
      <c r="A270">
        <v>434</v>
      </c>
      <c r="B270" t="s">
        <v>261</v>
      </c>
      <c r="C270">
        <v>24306</v>
      </c>
      <c r="D270">
        <v>30640</v>
      </c>
      <c r="E270">
        <v>29425</v>
      </c>
      <c r="F270">
        <v>30324</v>
      </c>
      <c r="G270">
        <v>37457</v>
      </c>
      <c r="H270">
        <v>33979</v>
      </c>
      <c r="I270">
        <v>35702</v>
      </c>
      <c r="J270">
        <v>40057</v>
      </c>
      <c r="K270">
        <v>36926</v>
      </c>
      <c r="L270">
        <v>34648</v>
      </c>
      <c r="M270">
        <v>38808</v>
      </c>
      <c r="N270">
        <v>32235</v>
      </c>
      <c r="O270">
        <v>28789</v>
      </c>
      <c r="P270">
        <v>29722</v>
      </c>
      <c r="Q270">
        <v>30501</v>
      </c>
      <c r="R270">
        <v>28784</v>
      </c>
      <c r="S270">
        <v>35036</v>
      </c>
      <c r="T270">
        <v>27754</v>
      </c>
      <c r="U270">
        <v>32368</v>
      </c>
      <c r="V270">
        <v>49522</v>
      </c>
      <c r="W270">
        <v>30616</v>
      </c>
      <c r="X270">
        <v>36018</v>
      </c>
      <c r="Y270">
        <v>37918</v>
      </c>
      <c r="Z270">
        <v>16411</v>
      </c>
    </row>
    <row r="271" spans="1:26" x14ac:dyDescent="0.35">
      <c r="A271">
        <v>435</v>
      </c>
      <c r="B271" t="s">
        <v>260</v>
      </c>
      <c r="C271">
        <v>20216</v>
      </c>
      <c r="D271">
        <v>25724</v>
      </c>
      <c r="E271">
        <v>24196</v>
      </c>
      <c r="F271">
        <v>24910</v>
      </c>
      <c r="G271">
        <v>31104</v>
      </c>
      <c r="H271">
        <v>27792</v>
      </c>
      <c r="I271">
        <v>29145</v>
      </c>
      <c r="J271">
        <v>33116</v>
      </c>
      <c r="K271">
        <v>30027</v>
      </c>
      <c r="L271">
        <v>28321</v>
      </c>
      <c r="M271">
        <v>32131</v>
      </c>
      <c r="N271">
        <v>26341</v>
      </c>
      <c r="O271">
        <v>20372</v>
      </c>
      <c r="P271">
        <v>34488</v>
      </c>
      <c r="Q271">
        <v>24484</v>
      </c>
      <c r="R271">
        <v>30753</v>
      </c>
      <c r="S271">
        <v>26216</v>
      </c>
      <c r="T271">
        <v>32675</v>
      </c>
      <c r="U271">
        <v>31205</v>
      </c>
      <c r="V271">
        <v>43854</v>
      </c>
      <c r="W271">
        <v>37763</v>
      </c>
      <c r="X271">
        <v>38726</v>
      </c>
      <c r="Y271">
        <v>55993</v>
      </c>
      <c r="Z271">
        <v>35102</v>
      </c>
    </row>
    <row r="272" spans="1:26" x14ac:dyDescent="0.35">
      <c r="A272">
        <v>436</v>
      </c>
      <c r="B272" t="s">
        <v>269</v>
      </c>
      <c r="C272">
        <v>166098</v>
      </c>
      <c r="D272">
        <v>145902</v>
      </c>
      <c r="E272">
        <v>165156</v>
      </c>
      <c r="F272">
        <v>162625</v>
      </c>
      <c r="G272">
        <v>151753</v>
      </c>
      <c r="H272">
        <v>161957</v>
      </c>
      <c r="I272">
        <v>160979</v>
      </c>
      <c r="J272">
        <v>156244</v>
      </c>
      <c r="K272">
        <v>164356</v>
      </c>
      <c r="L272">
        <v>171312</v>
      </c>
      <c r="M272">
        <v>171797</v>
      </c>
      <c r="N272">
        <v>162952</v>
      </c>
      <c r="O272">
        <v>174176</v>
      </c>
      <c r="P272">
        <v>142831</v>
      </c>
      <c r="Q272">
        <v>191139</v>
      </c>
      <c r="R272">
        <v>147786</v>
      </c>
      <c r="S272">
        <v>140792</v>
      </c>
      <c r="T272">
        <v>180457</v>
      </c>
      <c r="U272">
        <v>163451</v>
      </c>
      <c r="V272">
        <v>223358</v>
      </c>
      <c r="W272">
        <v>179713</v>
      </c>
      <c r="X272">
        <v>173227</v>
      </c>
      <c r="Y272">
        <v>183980</v>
      </c>
      <c r="Z272">
        <v>208286</v>
      </c>
    </row>
    <row r="273" spans="1:26" x14ac:dyDescent="0.35">
      <c r="A273">
        <v>437</v>
      </c>
      <c r="B273" t="s">
        <v>264</v>
      </c>
      <c r="C273">
        <v>36169</v>
      </c>
      <c r="D273">
        <v>24202</v>
      </c>
      <c r="E273">
        <v>34328</v>
      </c>
      <c r="F273">
        <v>39312</v>
      </c>
      <c r="G273">
        <v>42050</v>
      </c>
      <c r="H273">
        <v>41166</v>
      </c>
      <c r="I273">
        <v>39297</v>
      </c>
      <c r="J273">
        <v>36765</v>
      </c>
      <c r="K273">
        <v>41646</v>
      </c>
      <c r="L273">
        <v>43897</v>
      </c>
      <c r="M273">
        <v>45638</v>
      </c>
      <c r="N273">
        <v>44244</v>
      </c>
      <c r="O273">
        <v>34990</v>
      </c>
      <c r="P273">
        <v>28655</v>
      </c>
      <c r="Q273">
        <v>39157</v>
      </c>
      <c r="R273">
        <v>35134</v>
      </c>
      <c r="S273">
        <v>46825</v>
      </c>
      <c r="T273">
        <v>30417</v>
      </c>
      <c r="U273">
        <v>35406</v>
      </c>
      <c r="V273">
        <v>28940</v>
      </c>
      <c r="W273">
        <v>36775</v>
      </c>
      <c r="X273">
        <v>32845</v>
      </c>
      <c r="Y273">
        <v>44085</v>
      </c>
      <c r="Z273">
        <v>50420</v>
      </c>
    </row>
    <row r="274" spans="1:26" x14ac:dyDescent="0.35">
      <c r="A274">
        <v>438</v>
      </c>
      <c r="B274" t="s">
        <v>265</v>
      </c>
      <c r="C274">
        <v>237874</v>
      </c>
      <c r="D274">
        <v>175696</v>
      </c>
      <c r="E274">
        <v>196049</v>
      </c>
      <c r="F274">
        <v>305010</v>
      </c>
      <c r="G274">
        <v>201311</v>
      </c>
      <c r="H274">
        <v>224950</v>
      </c>
      <c r="I274">
        <v>242357</v>
      </c>
      <c r="J274">
        <v>202195</v>
      </c>
      <c r="K274">
        <v>216745</v>
      </c>
      <c r="L274">
        <v>233454</v>
      </c>
      <c r="M274">
        <v>213658</v>
      </c>
      <c r="N274">
        <v>252766</v>
      </c>
      <c r="O274">
        <v>261177</v>
      </c>
      <c r="P274">
        <v>192533</v>
      </c>
      <c r="Q274">
        <v>292020</v>
      </c>
      <c r="R274">
        <v>213867</v>
      </c>
      <c r="S274">
        <v>225454</v>
      </c>
      <c r="T274">
        <v>198313</v>
      </c>
      <c r="U274">
        <v>258043</v>
      </c>
      <c r="V274">
        <v>211102</v>
      </c>
      <c r="W274">
        <v>235809</v>
      </c>
      <c r="X274">
        <v>261629</v>
      </c>
      <c r="Y274">
        <v>188494</v>
      </c>
      <c r="Z274">
        <v>322098</v>
      </c>
    </row>
    <row r="275" spans="1:26" x14ac:dyDescent="0.35">
      <c r="A275">
        <v>439</v>
      </c>
      <c r="B275" t="s">
        <v>268</v>
      </c>
      <c r="C275">
        <v>41069</v>
      </c>
      <c r="D275">
        <v>29463</v>
      </c>
      <c r="E275">
        <v>29451</v>
      </c>
      <c r="F275">
        <v>57693</v>
      </c>
      <c r="G275">
        <v>43538</v>
      </c>
      <c r="H275">
        <v>44153</v>
      </c>
      <c r="I275">
        <v>56817</v>
      </c>
      <c r="J275">
        <v>42532</v>
      </c>
      <c r="K275">
        <v>46841</v>
      </c>
      <c r="L275">
        <v>47729</v>
      </c>
      <c r="M275">
        <v>45556</v>
      </c>
      <c r="N275">
        <v>50692</v>
      </c>
      <c r="O275">
        <v>35542</v>
      </c>
      <c r="P275">
        <v>36392</v>
      </c>
      <c r="Q275">
        <v>53723</v>
      </c>
      <c r="R275">
        <v>53048</v>
      </c>
      <c r="S275">
        <v>35546</v>
      </c>
      <c r="T275">
        <v>51539</v>
      </c>
      <c r="U275">
        <v>98847</v>
      </c>
      <c r="V275">
        <v>42167</v>
      </c>
      <c r="W275">
        <v>35933</v>
      </c>
      <c r="X275">
        <v>42237</v>
      </c>
      <c r="Y275">
        <v>26581</v>
      </c>
      <c r="Z275">
        <v>110855</v>
      </c>
    </row>
    <row r="276" spans="1:26" x14ac:dyDescent="0.35">
      <c r="A276">
        <v>440</v>
      </c>
      <c r="B276" t="s">
        <v>267</v>
      </c>
      <c r="C276">
        <v>123724</v>
      </c>
      <c r="D276">
        <v>95663</v>
      </c>
      <c r="E276">
        <v>99125</v>
      </c>
      <c r="F276">
        <v>88398</v>
      </c>
      <c r="G276">
        <v>83042</v>
      </c>
      <c r="H276">
        <v>99697</v>
      </c>
      <c r="I276">
        <v>95329</v>
      </c>
      <c r="J276">
        <v>87438</v>
      </c>
      <c r="K276">
        <v>93942</v>
      </c>
      <c r="L276">
        <v>96113</v>
      </c>
      <c r="M276">
        <v>90200</v>
      </c>
      <c r="N276">
        <v>101831</v>
      </c>
      <c r="O276">
        <v>111640</v>
      </c>
      <c r="P276">
        <v>135445</v>
      </c>
      <c r="Q276">
        <v>83614</v>
      </c>
      <c r="R276">
        <v>93563</v>
      </c>
      <c r="S276">
        <v>70643</v>
      </c>
      <c r="T276">
        <v>86307</v>
      </c>
      <c r="U276">
        <v>92597</v>
      </c>
      <c r="V276">
        <v>86208</v>
      </c>
      <c r="W276">
        <v>77776</v>
      </c>
      <c r="X276">
        <v>89989</v>
      </c>
      <c r="Y276">
        <v>81263</v>
      </c>
      <c r="Z276">
        <v>107075</v>
      </c>
    </row>
    <row r="277" spans="1:26" x14ac:dyDescent="0.35">
      <c r="A277">
        <v>441</v>
      </c>
      <c r="B277" t="s">
        <v>266</v>
      </c>
      <c r="C277">
        <v>81680</v>
      </c>
      <c r="D277">
        <v>89835</v>
      </c>
      <c r="E277">
        <v>78224</v>
      </c>
      <c r="F277">
        <v>84448</v>
      </c>
      <c r="G277">
        <v>79745</v>
      </c>
      <c r="H277">
        <v>86517</v>
      </c>
      <c r="I277">
        <v>90565</v>
      </c>
      <c r="J277">
        <v>83401</v>
      </c>
      <c r="K277">
        <v>90451</v>
      </c>
      <c r="L277">
        <v>96242</v>
      </c>
      <c r="M277">
        <v>87397</v>
      </c>
      <c r="N277">
        <v>88647</v>
      </c>
      <c r="O277">
        <v>78736</v>
      </c>
      <c r="P277">
        <v>82478</v>
      </c>
      <c r="Q277">
        <v>90049</v>
      </c>
      <c r="R277">
        <v>99175</v>
      </c>
      <c r="S277">
        <v>97370</v>
      </c>
      <c r="T277">
        <v>85557</v>
      </c>
      <c r="U277">
        <v>86353</v>
      </c>
      <c r="V277">
        <v>77955</v>
      </c>
      <c r="W277">
        <v>85714</v>
      </c>
      <c r="X277">
        <v>96608</v>
      </c>
      <c r="Y277">
        <v>70554</v>
      </c>
      <c r="Z277">
        <v>160455</v>
      </c>
    </row>
    <row r="278" spans="1:26" x14ac:dyDescent="0.35">
      <c r="A278">
        <v>442</v>
      </c>
      <c r="B278" t="s">
        <v>275</v>
      </c>
      <c r="C278">
        <v>44136</v>
      </c>
      <c r="D278">
        <v>50006</v>
      </c>
      <c r="E278">
        <v>54309</v>
      </c>
      <c r="F278">
        <v>52562</v>
      </c>
      <c r="G278">
        <v>52211</v>
      </c>
      <c r="H278">
        <v>50128</v>
      </c>
      <c r="I278">
        <v>45070</v>
      </c>
      <c r="J278">
        <v>46987</v>
      </c>
      <c r="K278">
        <v>49161</v>
      </c>
      <c r="L278">
        <v>46420</v>
      </c>
      <c r="M278">
        <v>49763</v>
      </c>
      <c r="N278">
        <v>48671</v>
      </c>
      <c r="O278">
        <v>52033</v>
      </c>
      <c r="P278">
        <v>45327</v>
      </c>
      <c r="Q278">
        <v>51843</v>
      </c>
      <c r="R278">
        <v>56548</v>
      </c>
      <c r="S278">
        <v>54081</v>
      </c>
      <c r="T278">
        <v>55408</v>
      </c>
      <c r="U278">
        <v>51884</v>
      </c>
      <c r="V278">
        <v>50493</v>
      </c>
      <c r="W278">
        <v>55576</v>
      </c>
      <c r="X278">
        <v>49496</v>
      </c>
      <c r="Y278">
        <v>50547</v>
      </c>
      <c r="Z278">
        <v>24229</v>
      </c>
    </row>
    <row r="279" spans="1:26" x14ac:dyDescent="0.35">
      <c r="A279">
        <v>443</v>
      </c>
      <c r="B279" t="s">
        <v>270</v>
      </c>
      <c r="C279">
        <v>22711</v>
      </c>
      <c r="D279">
        <v>24247</v>
      </c>
      <c r="E279">
        <v>27248</v>
      </c>
      <c r="F279">
        <v>25788</v>
      </c>
      <c r="G279">
        <v>22047</v>
      </c>
      <c r="H279">
        <v>24757</v>
      </c>
      <c r="I279">
        <v>22758</v>
      </c>
      <c r="J279">
        <v>22265</v>
      </c>
      <c r="K279">
        <v>23765</v>
      </c>
      <c r="L279">
        <v>23823</v>
      </c>
      <c r="M279">
        <v>22810</v>
      </c>
      <c r="N279">
        <v>23469</v>
      </c>
      <c r="O279">
        <v>19351</v>
      </c>
      <c r="P279">
        <v>21699</v>
      </c>
      <c r="Q279">
        <v>25439</v>
      </c>
      <c r="R279">
        <v>22486</v>
      </c>
      <c r="S279">
        <v>22873</v>
      </c>
      <c r="T279">
        <v>25081</v>
      </c>
      <c r="U279">
        <v>22055</v>
      </c>
      <c r="V279">
        <v>21257</v>
      </c>
      <c r="W279">
        <v>20368</v>
      </c>
      <c r="X279">
        <v>19692</v>
      </c>
      <c r="Y279">
        <v>24710</v>
      </c>
      <c r="Z279">
        <v>13801</v>
      </c>
    </row>
    <row r="280" spans="1:26" x14ac:dyDescent="0.35">
      <c r="A280">
        <v>444</v>
      </c>
      <c r="B280" t="s">
        <v>271</v>
      </c>
      <c r="C280">
        <v>79222</v>
      </c>
      <c r="D280">
        <v>84614</v>
      </c>
      <c r="E280">
        <v>90864</v>
      </c>
      <c r="F280">
        <v>84997</v>
      </c>
      <c r="G280">
        <v>91113</v>
      </c>
      <c r="H280">
        <v>82817</v>
      </c>
      <c r="I280">
        <v>85809</v>
      </c>
      <c r="J280">
        <v>78742</v>
      </c>
      <c r="K280">
        <v>87806</v>
      </c>
      <c r="L280">
        <v>80455</v>
      </c>
      <c r="M280">
        <v>85007</v>
      </c>
      <c r="N280">
        <v>74769</v>
      </c>
      <c r="O280">
        <v>82554</v>
      </c>
      <c r="P280">
        <v>76440</v>
      </c>
      <c r="Q280">
        <v>88288</v>
      </c>
      <c r="R280">
        <v>84455</v>
      </c>
      <c r="S280">
        <v>89819</v>
      </c>
      <c r="T280">
        <v>84221</v>
      </c>
      <c r="U280">
        <v>86523</v>
      </c>
      <c r="V280">
        <v>79242</v>
      </c>
      <c r="W280">
        <v>86634</v>
      </c>
      <c r="X280">
        <v>74252</v>
      </c>
      <c r="Y280">
        <v>93132</v>
      </c>
      <c r="Z280">
        <v>49020</v>
      </c>
    </row>
    <row r="281" spans="1:26" x14ac:dyDescent="0.35">
      <c r="A281">
        <v>445</v>
      </c>
      <c r="B281" t="s">
        <v>274</v>
      </c>
      <c r="C281">
        <v>21418</v>
      </c>
      <c r="D281">
        <v>22568</v>
      </c>
      <c r="E281">
        <v>25936</v>
      </c>
      <c r="F281">
        <v>23678</v>
      </c>
      <c r="G281">
        <v>23801</v>
      </c>
      <c r="H281">
        <v>22842</v>
      </c>
      <c r="I281">
        <v>22256</v>
      </c>
      <c r="J281">
        <v>21622</v>
      </c>
      <c r="K281">
        <v>22404</v>
      </c>
      <c r="L281">
        <v>22354</v>
      </c>
      <c r="M281">
        <v>19202</v>
      </c>
      <c r="N281">
        <v>20842</v>
      </c>
      <c r="O281">
        <v>21810</v>
      </c>
      <c r="P281">
        <v>18872</v>
      </c>
      <c r="Q281">
        <v>20782</v>
      </c>
      <c r="R281">
        <v>21931</v>
      </c>
      <c r="S281">
        <v>23517</v>
      </c>
      <c r="T281">
        <v>23375</v>
      </c>
      <c r="U281">
        <v>20068</v>
      </c>
      <c r="V281">
        <v>20711</v>
      </c>
      <c r="W281">
        <v>23049</v>
      </c>
      <c r="X281">
        <v>21955</v>
      </c>
      <c r="Y281">
        <v>23165</v>
      </c>
      <c r="Z281">
        <v>10554</v>
      </c>
    </row>
    <row r="282" spans="1:26" x14ac:dyDescent="0.35">
      <c r="A282">
        <v>446</v>
      </c>
      <c r="B282" t="s">
        <v>273</v>
      </c>
      <c r="C282">
        <v>40542</v>
      </c>
      <c r="D282">
        <v>44784</v>
      </c>
      <c r="E282">
        <v>40835</v>
      </c>
      <c r="F282">
        <v>46990</v>
      </c>
      <c r="G282">
        <v>45186</v>
      </c>
      <c r="H282">
        <v>44119</v>
      </c>
      <c r="I282">
        <v>39075</v>
      </c>
      <c r="J282">
        <v>39330</v>
      </c>
      <c r="K282">
        <v>42120</v>
      </c>
      <c r="L282">
        <v>41739</v>
      </c>
      <c r="M282">
        <v>42762</v>
      </c>
      <c r="N282">
        <v>42394</v>
      </c>
      <c r="O282">
        <v>41753</v>
      </c>
      <c r="P282">
        <v>34203</v>
      </c>
      <c r="Q282">
        <v>41696</v>
      </c>
      <c r="R282">
        <v>41212</v>
      </c>
      <c r="S282">
        <v>46300</v>
      </c>
      <c r="T282">
        <v>42737</v>
      </c>
      <c r="U282">
        <v>39098</v>
      </c>
      <c r="V282">
        <v>40467</v>
      </c>
      <c r="W282">
        <v>40711</v>
      </c>
      <c r="X282">
        <v>36426</v>
      </c>
      <c r="Y282">
        <v>42610</v>
      </c>
      <c r="Z282">
        <v>25226</v>
      </c>
    </row>
    <row r="283" spans="1:26" x14ac:dyDescent="0.35">
      <c r="A283">
        <v>447</v>
      </c>
      <c r="B283" t="s">
        <v>272</v>
      </c>
      <c r="C283">
        <v>35630</v>
      </c>
      <c r="D283">
        <v>39207</v>
      </c>
      <c r="E283">
        <v>36398</v>
      </c>
      <c r="F283">
        <v>39627</v>
      </c>
      <c r="G283">
        <v>39781</v>
      </c>
      <c r="H283">
        <v>40426</v>
      </c>
      <c r="I283">
        <v>38261</v>
      </c>
      <c r="J283">
        <v>37518</v>
      </c>
      <c r="K283">
        <v>38270</v>
      </c>
      <c r="L283">
        <v>38652</v>
      </c>
      <c r="M283">
        <v>38205</v>
      </c>
      <c r="N283">
        <v>38456</v>
      </c>
      <c r="O283">
        <v>36842</v>
      </c>
      <c r="P283">
        <v>36250</v>
      </c>
      <c r="Q283">
        <v>38318</v>
      </c>
      <c r="R283">
        <v>37999</v>
      </c>
      <c r="S283">
        <v>40584</v>
      </c>
      <c r="T283">
        <v>38201</v>
      </c>
      <c r="U283">
        <v>41605</v>
      </c>
      <c r="V283">
        <v>38292</v>
      </c>
      <c r="W283">
        <v>41099</v>
      </c>
      <c r="X283">
        <v>35943</v>
      </c>
      <c r="Y283">
        <v>41049</v>
      </c>
      <c r="Z283">
        <v>22412</v>
      </c>
    </row>
    <row r="284" spans="1:26" x14ac:dyDescent="0.35">
      <c r="A284">
        <v>454</v>
      </c>
      <c r="B284" t="s">
        <v>281</v>
      </c>
      <c r="C284">
        <v>52303</v>
      </c>
      <c r="D284">
        <v>51179</v>
      </c>
      <c r="E284">
        <v>52350</v>
      </c>
      <c r="F284">
        <v>54891</v>
      </c>
      <c r="G284">
        <v>54625</v>
      </c>
      <c r="H284">
        <v>52718</v>
      </c>
      <c r="I284">
        <v>51581</v>
      </c>
      <c r="J284">
        <v>51293</v>
      </c>
      <c r="K284">
        <v>51155</v>
      </c>
      <c r="L284">
        <v>53320</v>
      </c>
      <c r="M284">
        <v>50923</v>
      </c>
      <c r="N284">
        <v>50669</v>
      </c>
      <c r="O284">
        <v>49247</v>
      </c>
      <c r="P284">
        <v>48362</v>
      </c>
      <c r="Q284">
        <v>46553</v>
      </c>
      <c r="R284">
        <v>49820</v>
      </c>
      <c r="S284">
        <v>49504</v>
      </c>
      <c r="T284">
        <v>52782</v>
      </c>
      <c r="U284">
        <v>49887</v>
      </c>
      <c r="V284">
        <v>47067</v>
      </c>
      <c r="W284">
        <v>49487</v>
      </c>
      <c r="X284">
        <v>50947</v>
      </c>
      <c r="Y284">
        <v>52744</v>
      </c>
      <c r="Z284">
        <v>0</v>
      </c>
    </row>
    <row r="285" spans="1:26" x14ac:dyDescent="0.35">
      <c r="A285">
        <v>455</v>
      </c>
      <c r="B285" t="s">
        <v>276</v>
      </c>
      <c r="C285">
        <v>12474</v>
      </c>
      <c r="D285">
        <v>12206</v>
      </c>
      <c r="E285">
        <v>12485</v>
      </c>
      <c r="F285">
        <v>13094</v>
      </c>
      <c r="G285">
        <v>13028</v>
      </c>
      <c r="H285">
        <v>12573</v>
      </c>
      <c r="I285">
        <v>12302</v>
      </c>
      <c r="J285">
        <v>12233</v>
      </c>
      <c r="K285">
        <v>12200</v>
      </c>
      <c r="L285">
        <v>12716</v>
      </c>
      <c r="M285">
        <v>12145</v>
      </c>
      <c r="N285">
        <v>12084</v>
      </c>
      <c r="O285">
        <v>11745</v>
      </c>
      <c r="P285">
        <v>11534</v>
      </c>
      <c r="Q285">
        <v>11081</v>
      </c>
      <c r="R285">
        <v>11882</v>
      </c>
      <c r="S285">
        <v>11806</v>
      </c>
      <c r="T285">
        <v>12588</v>
      </c>
      <c r="U285">
        <v>11898</v>
      </c>
      <c r="V285">
        <v>11225</v>
      </c>
      <c r="W285">
        <v>11802</v>
      </c>
      <c r="X285">
        <v>12151</v>
      </c>
      <c r="Y285">
        <v>12579</v>
      </c>
      <c r="Z285">
        <v>0</v>
      </c>
    </row>
    <row r="286" spans="1:26" x14ac:dyDescent="0.35">
      <c r="A286">
        <v>456</v>
      </c>
      <c r="B286" t="s">
        <v>277</v>
      </c>
      <c r="C286">
        <v>75281</v>
      </c>
      <c r="D286">
        <v>73663</v>
      </c>
      <c r="E286">
        <v>75350</v>
      </c>
      <c r="F286">
        <v>79006</v>
      </c>
      <c r="G286">
        <v>78623</v>
      </c>
      <c r="H286">
        <v>75879</v>
      </c>
      <c r="I286">
        <v>74243</v>
      </c>
      <c r="J286">
        <v>73828</v>
      </c>
      <c r="K286">
        <v>73629</v>
      </c>
      <c r="L286">
        <v>76745</v>
      </c>
      <c r="M286">
        <v>73295</v>
      </c>
      <c r="N286">
        <v>72930</v>
      </c>
      <c r="O286">
        <v>70883</v>
      </c>
      <c r="P286">
        <v>69609</v>
      </c>
      <c r="Q286">
        <v>67049</v>
      </c>
      <c r="R286">
        <v>71707</v>
      </c>
      <c r="S286">
        <v>71258</v>
      </c>
      <c r="T286">
        <v>75971</v>
      </c>
      <c r="U286">
        <v>71804</v>
      </c>
      <c r="V286">
        <v>67744</v>
      </c>
      <c r="W286">
        <v>71229</v>
      </c>
      <c r="X286">
        <v>73330</v>
      </c>
      <c r="Y286">
        <v>75916</v>
      </c>
      <c r="Z286">
        <v>65</v>
      </c>
    </row>
    <row r="287" spans="1:26" x14ac:dyDescent="0.35">
      <c r="A287">
        <v>457</v>
      </c>
      <c r="B287" t="s">
        <v>280</v>
      </c>
      <c r="C287">
        <v>15100</v>
      </c>
      <c r="D287">
        <v>14775</v>
      </c>
      <c r="E287">
        <v>15114</v>
      </c>
      <c r="F287">
        <v>15847</v>
      </c>
      <c r="G287">
        <v>15770</v>
      </c>
      <c r="H287">
        <v>15220</v>
      </c>
      <c r="I287">
        <v>14892</v>
      </c>
      <c r="J287">
        <v>14809</v>
      </c>
      <c r="K287">
        <v>14769</v>
      </c>
      <c r="L287">
        <v>15394</v>
      </c>
      <c r="M287">
        <v>14702</v>
      </c>
      <c r="N287">
        <v>14628</v>
      </c>
      <c r="O287">
        <v>14218</v>
      </c>
      <c r="P287">
        <v>13962</v>
      </c>
      <c r="Q287">
        <v>13434</v>
      </c>
      <c r="R287">
        <v>14383</v>
      </c>
      <c r="S287">
        <v>14292</v>
      </c>
      <c r="T287">
        <v>15238</v>
      </c>
      <c r="U287">
        <v>14403</v>
      </c>
      <c r="V287">
        <v>13588</v>
      </c>
      <c r="W287">
        <v>14287</v>
      </c>
      <c r="X287">
        <v>14709</v>
      </c>
      <c r="Y287">
        <v>15227</v>
      </c>
      <c r="Z287">
        <v>0</v>
      </c>
    </row>
    <row r="288" spans="1:26" x14ac:dyDescent="0.35">
      <c r="A288">
        <v>458</v>
      </c>
      <c r="B288" t="s">
        <v>279</v>
      </c>
      <c r="C288">
        <v>34577</v>
      </c>
      <c r="D288">
        <v>33834</v>
      </c>
      <c r="E288">
        <v>34608</v>
      </c>
      <c r="F288">
        <v>36288</v>
      </c>
      <c r="G288">
        <v>36112</v>
      </c>
      <c r="H288">
        <v>34851</v>
      </c>
      <c r="I288">
        <v>34100</v>
      </c>
      <c r="J288">
        <v>33909</v>
      </c>
      <c r="K288">
        <v>33818</v>
      </c>
      <c r="L288">
        <v>35249</v>
      </c>
      <c r="M288">
        <v>33665</v>
      </c>
      <c r="N288">
        <v>33497</v>
      </c>
      <c r="O288">
        <v>32557</v>
      </c>
      <c r="P288">
        <v>31972</v>
      </c>
      <c r="Q288">
        <v>30765</v>
      </c>
      <c r="R288">
        <v>32935</v>
      </c>
      <c r="S288">
        <v>32726</v>
      </c>
      <c r="T288">
        <v>34894</v>
      </c>
      <c r="U288">
        <v>32980</v>
      </c>
      <c r="V288">
        <v>31115</v>
      </c>
      <c r="W288">
        <v>32716</v>
      </c>
      <c r="X288">
        <v>33681</v>
      </c>
      <c r="Y288">
        <v>34868</v>
      </c>
      <c r="Z288">
        <v>0</v>
      </c>
    </row>
    <row r="289" spans="1:26" x14ac:dyDescent="0.35">
      <c r="A289">
        <v>459</v>
      </c>
      <c r="B289" t="s">
        <v>278</v>
      </c>
      <c r="C289">
        <v>28668</v>
      </c>
      <c r="D289">
        <v>28052</v>
      </c>
      <c r="E289">
        <v>28694</v>
      </c>
      <c r="F289">
        <v>30087</v>
      </c>
      <c r="G289">
        <v>29941</v>
      </c>
      <c r="H289">
        <v>28896</v>
      </c>
      <c r="I289">
        <v>28273</v>
      </c>
      <c r="J289">
        <v>28115</v>
      </c>
      <c r="K289">
        <v>28039</v>
      </c>
      <c r="L289">
        <v>29225</v>
      </c>
      <c r="M289">
        <v>27912</v>
      </c>
      <c r="N289">
        <v>27773</v>
      </c>
      <c r="O289">
        <v>26993</v>
      </c>
      <c r="P289">
        <v>26508</v>
      </c>
      <c r="Q289">
        <v>25529</v>
      </c>
      <c r="R289">
        <v>27307</v>
      </c>
      <c r="S289">
        <v>27134</v>
      </c>
      <c r="T289">
        <v>28931</v>
      </c>
      <c r="U289">
        <v>27344</v>
      </c>
      <c r="V289">
        <v>25798</v>
      </c>
      <c r="W289">
        <v>27125</v>
      </c>
      <c r="X289">
        <v>27925</v>
      </c>
      <c r="Y289">
        <v>28910</v>
      </c>
      <c r="Z289">
        <v>0</v>
      </c>
    </row>
    <row r="290" spans="1:26" x14ac:dyDescent="0.35">
      <c r="A290">
        <v>460</v>
      </c>
      <c r="B290" t="s">
        <v>287</v>
      </c>
      <c r="C290">
        <v>96439</v>
      </c>
      <c r="D290">
        <v>101185</v>
      </c>
      <c r="E290">
        <v>106659</v>
      </c>
      <c r="F290">
        <v>107453</v>
      </c>
      <c r="G290">
        <v>106836</v>
      </c>
      <c r="H290">
        <v>102846</v>
      </c>
      <c r="I290">
        <v>96651</v>
      </c>
      <c r="J290">
        <v>98280</v>
      </c>
      <c r="K290">
        <v>100316</v>
      </c>
      <c r="L290">
        <v>99740</v>
      </c>
      <c r="M290">
        <v>100686</v>
      </c>
      <c r="N290">
        <v>99340</v>
      </c>
      <c r="O290">
        <v>101280</v>
      </c>
      <c r="P290">
        <v>93689</v>
      </c>
      <c r="Q290">
        <v>98396</v>
      </c>
      <c r="R290">
        <v>106368</v>
      </c>
      <c r="S290">
        <v>103585</v>
      </c>
      <c r="T290">
        <v>108190</v>
      </c>
      <c r="U290">
        <v>101771</v>
      </c>
      <c r="V290">
        <v>97560</v>
      </c>
      <c r="W290">
        <v>105063</v>
      </c>
      <c r="X290">
        <v>100443</v>
      </c>
      <c r="Y290">
        <v>103291</v>
      </c>
      <c r="Z290">
        <v>24229</v>
      </c>
    </row>
    <row r="291" spans="1:26" x14ac:dyDescent="0.35">
      <c r="A291">
        <v>461</v>
      </c>
      <c r="B291" t="s">
        <v>282</v>
      </c>
      <c r="C291">
        <v>35185</v>
      </c>
      <c r="D291">
        <v>36453</v>
      </c>
      <c r="E291">
        <v>39733</v>
      </c>
      <c r="F291">
        <v>38882</v>
      </c>
      <c r="G291">
        <v>35075</v>
      </c>
      <c r="H291">
        <v>37330</v>
      </c>
      <c r="I291">
        <v>35060</v>
      </c>
      <c r="J291">
        <v>34498</v>
      </c>
      <c r="K291">
        <v>35965</v>
      </c>
      <c r="L291">
        <v>36539</v>
      </c>
      <c r="M291">
        <v>34955</v>
      </c>
      <c r="N291">
        <v>35553</v>
      </c>
      <c r="O291">
        <v>31097</v>
      </c>
      <c r="P291">
        <v>33233</v>
      </c>
      <c r="Q291">
        <v>36519</v>
      </c>
      <c r="R291">
        <v>34368</v>
      </c>
      <c r="S291">
        <v>34679</v>
      </c>
      <c r="T291">
        <v>37669</v>
      </c>
      <c r="U291">
        <v>33952</v>
      </c>
      <c r="V291">
        <v>32483</v>
      </c>
      <c r="W291">
        <v>32170</v>
      </c>
      <c r="X291">
        <v>31842</v>
      </c>
      <c r="Y291">
        <v>37289</v>
      </c>
      <c r="Z291">
        <v>13801</v>
      </c>
    </row>
    <row r="292" spans="1:26" x14ac:dyDescent="0.35">
      <c r="A292">
        <v>462</v>
      </c>
      <c r="B292" t="s">
        <v>283</v>
      </c>
      <c r="C292">
        <v>154503</v>
      </c>
      <c r="D292">
        <v>158277</v>
      </c>
      <c r="E292">
        <v>166214</v>
      </c>
      <c r="F292">
        <v>164003</v>
      </c>
      <c r="G292">
        <v>169736</v>
      </c>
      <c r="H292">
        <v>158696</v>
      </c>
      <c r="I292">
        <v>160052</v>
      </c>
      <c r="J292">
        <v>152570</v>
      </c>
      <c r="K292">
        <v>161435</v>
      </c>
      <c r="L292">
        <v>157200</v>
      </c>
      <c r="M292">
        <v>158302</v>
      </c>
      <c r="N292">
        <v>147699</v>
      </c>
      <c r="O292">
        <v>153437</v>
      </c>
      <c r="P292">
        <v>146049</v>
      </c>
      <c r="Q292">
        <v>155337</v>
      </c>
      <c r="R292">
        <v>156162</v>
      </c>
      <c r="S292">
        <v>161077</v>
      </c>
      <c r="T292">
        <v>160193</v>
      </c>
      <c r="U292">
        <v>158327</v>
      </c>
      <c r="V292">
        <v>146987</v>
      </c>
      <c r="W292">
        <v>157863</v>
      </c>
      <c r="X292">
        <v>147582</v>
      </c>
      <c r="Y292">
        <v>169048</v>
      </c>
      <c r="Z292">
        <v>49085</v>
      </c>
    </row>
    <row r="293" spans="1:26" x14ac:dyDescent="0.35">
      <c r="A293">
        <v>463</v>
      </c>
      <c r="B293" t="s">
        <v>286</v>
      </c>
      <c r="C293">
        <v>36518</v>
      </c>
      <c r="D293">
        <v>37343</v>
      </c>
      <c r="E293">
        <v>41050</v>
      </c>
      <c r="F293">
        <v>39525</v>
      </c>
      <c r="G293">
        <v>39571</v>
      </c>
      <c r="H293">
        <v>38062</v>
      </c>
      <c r="I293">
        <v>37148</v>
      </c>
      <c r="J293">
        <v>36431</v>
      </c>
      <c r="K293">
        <v>37173</v>
      </c>
      <c r="L293">
        <v>37748</v>
      </c>
      <c r="M293">
        <v>33904</v>
      </c>
      <c r="N293">
        <v>35470</v>
      </c>
      <c r="O293">
        <v>36028</v>
      </c>
      <c r="P293">
        <v>32835</v>
      </c>
      <c r="Q293">
        <v>34217</v>
      </c>
      <c r="R293">
        <v>36314</v>
      </c>
      <c r="S293">
        <v>37809</v>
      </c>
      <c r="T293">
        <v>38613</v>
      </c>
      <c r="U293">
        <v>34471</v>
      </c>
      <c r="V293">
        <v>34300</v>
      </c>
      <c r="W293">
        <v>37336</v>
      </c>
      <c r="X293">
        <v>36664</v>
      </c>
      <c r="Y293">
        <v>38393</v>
      </c>
      <c r="Z293">
        <v>10554</v>
      </c>
    </row>
    <row r="294" spans="1:26" x14ac:dyDescent="0.35">
      <c r="A294">
        <v>464</v>
      </c>
      <c r="B294" t="s">
        <v>285</v>
      </c>
      <c r="C294">
        <v>75119</v>
      </c>
      <c r="D294">
        <v>78618</v>
      </c>
      <c r="E294">
        <v>75443</v>
      </c>
      <c r="F294">
        <v>83278</v>
      </c>
      <c r="G294">
        <v>81298</v>
      </c>
      <c r="H294">
        <v>78970</v>
      </c>
      <c r="I294">
        <v>73175</v>
      </c>
      <c r="J294">
        <v>73239</v>
      </c>
      <c r="K294">
        <v>75938</v>
      </c>
      <c r="L294">
        <v>76988</v>
      </c>
      <c r="M294">
        <v>76427</v>
      </c>
      <c r="N294">
        <v>75891</v>
      </c>
      <c r="O294">
        <v>74310</v>
      </c>
      <c r="P294">
        <v>66175</v>
      </c>
      <c r="Q294">
        <v>72461</v>
      </c>
      <c r="R294">
        <v>74147</v>
      </c>
      <c r="S294">
        <v>79027</v>
      </c>
      <c r="T294">
        <v>77631</v>
      </c>
      <c r="U294">
        <v>72078</v>
      </c>
      <c r="V294">
        <v>71582</v>
      </c>
      <c r="W294">
        <v>73427</v>
      </c>
      <c r="X294">
        <v>70107</v>
      </c>
      <c r="Y294">
        <v>77478</v>
      </c>
      <c r="Z294">
        <v>25226</v>
      </c>
    </row>
    <row r="295" spans="1:26" x14ac:dyDescent="0.35">
      <c r="A295">
        <v>465</v>
      </c>
      <c r="B295" t="s">
        <v>284</v>
      </c>
      <c r="C295">
        <v>64298</v>
      </c>
      <c r="D295">
        <v>67259</v>
      </c>
      <c r="E295">
        <v>65092</v>
      </c>
      <c r="F295">
        <v>69714</v>
      </c>
      <c r="G295">
        <v>69722</v>
      </c>
      <c r="H295">
        <v>69322</v>
      </c>
      <c r="I295">
        <v>66534</v>
      </c>
      <c r="J295">
        <v>65633</v>
      </c>
      <c r="K295">
        <v>66309</v>
      </c>
      <c r="L295">
        <v>67877</v>
      </c>
      <c r="M295">
        <v>66117</v>
      </c>
      <c r="N295">
        <v>66229</v>
      </c>
      <c r="O295">
        <v>63835</v>
      </c>
      <c r="P295">
        <v>62758</v>
      </c>
      <c r="Q295">
        <v>63847</v>
      </c>
      <c r="R295">
        <v>65306</v>
      </c>
      <c r="S295">
        <v>67718</v>
      </c>
      <c r="T295">
        <v>67132</v>
      </c>
      <c r="U295">
        <v>68949</v>
      </c>
      <c r="V295">
        <v>64090</v>
      </c>
      <c r="W295">
        <v>68224</v>
      </c>
      <c r="X295">
        <v>63868</v>
      </c>
      <c r="Y295">
        <v>69959</v>
      </c>
      <c r="Z295">
        <v>22412</v>
      </c>
    </row>
    <row r="296" spans="1:26" x14ac:dyDescent="0.35">
      <c r="A296">
        <v>466</v>
      </c>
      <c r="B296" t="s">
        <v>293</v>
      </c>
      <c r="C296">
        <v>69659</v>
      </c>
      <c r="D296">
        <v>44717</v>
      </c>
      <c r="E296">
        <v>58497</v>
      </c>
      <c r="F296">
        <v>55172</v>
      </c>
      <c r="G296">
        <v>44917</v>
      </c>
      <c r="H296">
        <v>59111</v>
      </c>
      <c r="I296">
        <v>64328</v>
      </c>
      <c r="J296">
        <v>57964</v>
      </c>
      <c r="K296">
        <v>64040</v>
      </c>
      <c r="L296">
        <v>71572</v>
      </c>
      <c r="M296">
        <v>71111</v>
      </c>
      <c r="N296">
        <v>63612</v>
      </c>
      <c r="O296">
        <v>72896</v>
      </c>
      <c r="P296">
        <v>49142</v>
      </c>
      <c r="Q296">
        <v>92180</v>
      </c>
      <c r="R296">
        <v>41418</v>
      </c>
      <c r="S296">
        <v>37207</v>
      </c>
      <c r="T296">
        <v>72266</v>
      </c>
      <c r="U296">
        <v>61680</v>
      </c>
      <c r="V296">
        <v>125798</v>
      </c>
      <c r="W296">
        <v>74650</v>
      </c>
      <c r="X296">
        <v>72784</v>
      </c>
      <c r="Y296">
        <v>80688</v>
      </c>
      <c r="Z296">
        <v>184058</v>
      </c>
    </row>
    <row r="297" spans="1:26" x14ac:dyDescent="0.35">
      <c r="A297">
        <v>467</v>
      </c>
      <c r="B297" t="s">
        <v>288</v>
      </c>
      <c r="C297">
        <v>984</v>
      </c>
      <c r="D297">
        <v>-12251</v>
      </c>
      <c r="E297">
        <v>-5405</v>
      </c>
      <c r="F297">
        <v>430</v>
      </c>
      <c r="G297">
        <v>6975</v>
      </c>
      <c r="H297">
        <v>3836</v>
      </c>
      <c r="I297">
        <v>4237</v>
      </c>
      <c r="J297">
        <v>2267</v>
      </c>
      <c r="K297">
        <v>5681</v>
      </c>
      <c r="L297">
        <v>7358</v>
      </c>
      <c r="M297">
        <v>10683</v>
      </c>
      <c r="N297">
        <v>8691</v>
      </c>
      <c r="O297">
        <v>3893</v>
      </c>
      <c r="P297">
        <v>-4577</v>
      </c>
      <c r="Q297">
        <v>2288</v>
      </c>
      <c r="R297">
        <v>766</v>
      </c>
      <c r="S297">
        <v>12145</v>
      </c>
      <c r="T297">
        <v>-7252</v>
      </c>
      <c r="U297">
        <v>1453</v>
      </c>
      <c r="V297">
        <v>-3543</v>
      </c>
      <c r="W297">
        <v>4604</v>
      </c>
      <c r="X297">
        <v>1003</v>
      </c>
      <c r="Y297">
        <v>6797</v>
      </c>
      <c r="Z297">
        <v>36620</v>
      </c>
    </row>
    <row r="298" spans="1:26" x14ac:dyDescent="0.35">
      <c r="A298">
        <v>468</v>
      </c>
      <c r="B298" t="s">
        <v>289</v>
      </c>
      <c r="C298">
        <v>83371</v>
      </c>
      <c r="D298">
        <v>17419</v>
      </c>
      <c r="E298">
        <v>29835</v>
      </c>
      <c r="F298">
        <v>141007</v>
      </c>
      <c r="G298">
        <v>31575</v>
      </c>
      <c r="H298">
        <v>66254</v>
      </c>
      <c r="I298">
        <v>82305</v>
      </c>
      <c r="J298">
        <v>49625</v>
      </c>
      <c r="K298">
        <v>55310</v>
      </c>
      <c r="L298">
        <v>76254</v>
      </c>
      <c r="M298">
        <v>55356</v>
      </c>
      <c r="N298">
        <v>105067</v>
      </c>
      <c r="O298">
        <v>107740</v>
      </c>
      <c r="P298">
        <v>46484</v>
      </c>
      <c r="Q298">
        <v>135657</v>
      </c>
      <c r="R298">
        <v>57706</v>
      </c>
      <c r="S298">
        <v>64377</v>
      </c>
      <c r="T298">
        <v>38120</v>
      </c>
      <c r="U298">
        <v>99716</v>
      </c>
      <c r="V298">
        <v>64116</v>
      </c>
      <c r="W298">
        <v>77946</v>
      </c>
      <c r="X298">
        <v>114048</v>
      </c>
      <c r="Y298">
        <v>19446</v>
      </c>
      <c r="Z298">
        <v>273013</v>
      </c>
    </row>
    <row r="299" spans="1:26" x14ac:dyDescent="0.35">
      <c r="A299">
        <v>469</v>
      </c>
      <c r="B299" t="s">
        <v>292</v>
      </c>
      <c r="C299">
        <v>4551</v>
      </c>
      <c r="D299">
        <v>-7880</v>
      </c>
      <c r="E299">
        <v>-11599</v>
      </c>
      <c r="F299">
        <v>18168</v>
      </c>
      <c r="G299">
        <v>3967</v>
      </c>
      <c r="H299">
        <v>6091</v>
      </c>
      <c r="I299">
        <v>19669</v>
      </c>
      <c r="J299">
        <v>6101</v>
      </c>
      <c r="K299">
        <v>9668</v>
      </c>
      <c r="L299">
        <v>9981</v>
      </c>
      <c r="M299">
        <v>11652</v>
      </c>
      <c r="N299">
        <v>15222</v>
      </c>
      <c r="O299">
        <v>-487</v>
      </c>
      <c r="P299">
        <v>3559</v>
      </c>
      <c r="Q299">
        <v>19292</v>
      </c>
      <c r="R299">
        <v>16734</v>
      </c>
      <c r="S299">
        <v>-2262</v>
      </c>
      <c r="T299">
        <v>12925</v>
      </c>
      <c r="U299">
        <v>64375</v>
      </c>
      <c r="V299">
        <v>7867</v>
      </c>
      <c r="W299">
        <v>-1403</v>
      </c>
      <c r="X299">
        <v>5572</v>
      </c>
      <c r="Y299">
        <v>-11810</v>
      </c>
      <c r="Z299">
        <v>100300</v>
      </c>
    </row>
    <row r="300" spans="1:26" x14ac:dyDescent="0.35">
      <c r="A300">
        <v>470</v>
      </c>
      <c r="B300" t="s">
        <v>291</v>
      </c>
      <c r="C300">
        <v>48605</v>
      </c>
      <c r="D300">
        <v>17045</v>
      </c>
      <c r="E300">
        <v>23682</v>
      </c>
      <c r="F300">
        <v>5120</v>
      </c>
      <c r="G300">
        <v>1744</v>
      </c>
      <c r="H300">
        <v>20727</v>
      </c>
      <c r="I300">
        <v>22154</v>
      </c>
      <c r="J300">
        <v>14199</v>
      </c>
      <c r="K300">
        <v>18004</v>
      </c>
      <c r="L300">
        <v>19125</v>
      </c>
      <c r="M300">
        <v>13773</v>
      </c>
      <c r="N300">
        <v>25940</v>
      </c>
      <c r="O300">
        <v>37330</v>
      </c>
      <c r="P300">
        <v>69271</v>
      </c>
      <c r="Q300">
        <v>7905</v>
      </c>
      <c r="R300">
        <v>19416</v>
      </c>
      <c r="S300">
        <v>-8383</v>
      </c>
      <c r="T300">
        <v>8675</v>
      </c>
      <c r="U300">
        <v>20519</v>
      </c>
      <c r="V300">
        <v>14627</v>
      </c>
      <c r="W300">
        <v>4348</v>
      </c>
      <c r="X300">
        <v>19882</v>
      </c>
      <c r="Y300">
        <v>3784</v>
      </c>
      <c r="Z300">
        <v>81849</v>
      </c>
    </row>
    <row r="301" spans="1:26" x14ac:dyDescent="0.35">
      <c r="A301">
        <v>471</v>
      </c>
      <c r="B301" t="s">
        <v>290</v>
      </c>
      <c r="C301">
        <v>19458</v>
      </c>
      <c r="D301">
        <v>27057</v>
      </c>
      <c r="E301">
        <v>15839</v>
      </c>
      <c r="F301">
        <v>12818</v>
      </c>
      <c r="G301">
        <v>14717</v>
      </c>
      <c r="H301">
        <v>14653</v>
      </c>
      <c r="I301">
        <v>18889</v>
      </c>
      <c r="J301">
        <v>16163</v>
      </c>
      <c r="K301">
        <v>17354</v>
      </c>
      <c r="L301">
        <v>28497</v>
      </c>
      <c r="M301">
        <v>25947</v>
      </c>
      <c r="N301">
        <v>21290</v>
      </c>
      <c r="O301">
        <v>14901</v>
      </c>
      <c r="P301">
        <v>19721</v>
      </c>
      <c r="Q301">
        <v>25809</v>
      </c>
      <c r="R301">
        <v>33869</v>
      </c>
      <c r="S301">
        <v>29651</v>
      </c>
      <c r="T301">
        <v>18424</v>
      </c>
      <c r="U301">
        <v>17404</v>
      </c>
      <c r="V301">
        <v>13865</v>
      </c>
      <c r="W301">
        <v>17490</v>
      </c>
      <c r="X301">
        <v>32739</v>
      </c>
      <c r="Y301">
        <v>594</v>
      </c>
      <c r="Z301">
        <v>138043</v>
      </c>
    </row>
    <row r="302" spans="1:26" x14ac:dyDescent="0.35">
      <c r="A302">
        <v>472</v>
      </c>
      <c r="B302" t="s">
        <v>652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3</v>
      </c>
    </row>
    <row r="303" spans="1:26" x14ac:dyDescent="0.35">
      <c r="A303">
        <v>473</v>
      </c>
      <c r="B303" t="s">
        <v>653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1</v>
      </c>
    </row>
    <row r="304" spans="1:26" x14ac:dyDescent="0.35">
      <c r="A304">
        <v>474</v>
      </c>
      <c r="B304" t="s">
        <v>654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4</v>
      </c>
      <c r="R304">
        <v>0</v>
      </c>
      <c r="S304">
        <v>0</v>
      </c>
      <c r="T304">
        <v>0</v>
      </c>
      <c r="U304">
        <v>0</v>
      </c>
      <c r="V304">
        <v>1</v>
      </c>
      <c r="W304">
        <v>4</v>
      </c>
      <c r="X304">
        <v>3</v>
      </c>
      <c r="Y304">
        <v>0</v>
      </c>
      <c r="Z304">
        <v>0</v>
      </c>
    </row>
    <row r="305" spans="1:26" x14ac:dyDescent="0.35">
      <c r="A305">
        <v>475</v>
      </c>
      <c r="B305" t="s">
        <v>655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2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1</v>
      </c>
    </row>
    <row r="306" spans="1:26" x14ac:dyDescent="0.35">
      <c r="A306">
        <v>476</v>
      </c>
      <c r="B306" t="s">
        <v>656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2</v>
      </c>
      <c r="S306">
        <v>0</v>
      </c>
      <c r="T306">
        <v>0</v>
      </c>
      <c r="U306">
        <v>1</v>
      </c>
      <c r="V306">
        <v>0</v>
      </c>
      <c r="W306">
        <v>0</v>
      </c>
      <c r="X306">
        <v>0</v>
      </c>
      <c r="Y306">
        <v>0</v>
      </c>
      <c r="Z306">
        <v>4</v>
      </c>
    </row>
    <row r="307" spans="1:26" x14ac:dyDescent="0.35">
      <c r="A307">
        <v>477</v>
      </c>
      <c r="B307" t="s">
        <v>657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1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1</v>
      </c>
      <c r="Y307">
        <v>1</v>
      </c>
      <c r="Z307">
        <v>0</v>
      </c>
    </row>
    <row r="308" spans="1:26" x14ac:dyDescent="0.35">
      <c r="A308">
        <v>485</v>
      </c>
      <c r="B308" t="s">
        <v>239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</row>
    <row r="309" spans="1:26" x14ac:dyDescent="0.35">
      <c r="A309">
        <v>486</v>
      </c>
      <c r="B309" t="s">
        <v>238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</row>
    <row r="310" spans="1:26" x14ac:dyDescent="0.35">
      <c r="A310">
        <v>487</v>
      </c>
      <c r="B310" t="s">
        <v>658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</row>
    <row r="311" spans="1:26" x14ac:dyDescent="0.35">
      <c r="A311">
        <v>488</v>
      </c>
      <c r="B311" t="s">
        <v>659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</row>
    <row r="312" spans="1:26" x14ac:dyDescent="0.35">
      <c r="A312">
        <v>489</v>
      </c>
      <c r="B312" t="s">
        <v>660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</row>
    <row r="313" spans="1:26" x14ac:dyDescent="0.35">
      <c r="A313">
        <v>490</v>
      </c>
      <c r="B313" t="s">
        <v>661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</row>
    <row r="314" spans="1:26" x14ac:dyDescent="0.35">
      <c r="A314">
        <v>491</v>
      </c>
      <c r="B314" t="s">
        <v>662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</row>
    <row r="315" spans="1:26" x14ac:dyDescent="0.35">
      <c r="A315">
        <v>492</v>
      </c>
      <c r="B315" t="s">
        <v>663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</row>
    <row r="316" spans="1:26" x14ac:dyDescent="0.35">
      <c r="A316">
        <v>493</v>
      </c>
      <c r="B316" t="s">
        <v>664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</row>
    <row r="317" spans="1:26" x14ac:dyDescent="0.35">
      <c r="A317">
        <v>494</v>
      </c>
      <c r="B317" t="s">
        <v>665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</row>
    <row r="318" spans="1:26" x14ac:dyDescent="0.35">
      <c r="A318">
        <v>495</v>
      </c>
      <c r="B318" t="s">
        <v>666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</row>
    <row r="319" spans="1:26" x14ac:dyDescent="0.35">
      <c r="A319">
        <v>496</v>
      </c>
      <c r="B319" t="s">
        <v>628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</row>
    <row r="320" spans="1:26" x14ac:dyDescent="0.35">
      <c r="A320">
        <v>496</v>
      </c>
      <c r="B320" t="s">
        <v>628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</row>
    <row r="321" spans="1:26" x14ac:dyDescent="0.35">
      <c r="A321">
        <v>497</v>
      </c>
      <c r="B321" t="s">
        <v>667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</row>
    <row r="322" spans="1:26" x14ac:dyDescent="0.35">
      <c r="A322">
        <v>498</v>
      </c>
      <c r="B322" t="s">
        <v>668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</row>
    <row r="323" spans="1:26" x14ac:dyDescent="0.35">
      <c r="A323">
        <v>499</v>
      </c>
      <c r="B323" t="s">
        <v>669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</row>
    <row r="324" spans="1:26" x14ac:dyDescent="0.35">
      <c r="A324">
        <v>500</v>
      </c>
      <c r="B324" t="s">
        <v>670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</row>
    <row r="325" spans="1:26" x14ac:dyDescent="0.35">
      <c r="A325">
        <v>501</v>
      </c>
      <c r="B325" t="s">
        <v>679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120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</row>
    <row r="326" spans="1:26" x14ac:dyDescent="0.35">
      <c r="A326">
        <v>505</v>
      </c>
      <c r="B326" t="s">
        <v>680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</row>
    <row r="327" spans="1:26" x14ac:dyDescent="0.35">
      <c r="A327">
        <v>506</v>
      </c>
      <c r="B327" t="s">
        <v>681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</row>
    <row r="328" spans="1:26" x14ac:dyDescent="0.35">
      <c r="A328">
        <v>508</v>
      </c>
      <c r="B328" t="s">
        <v>671</v>
      </c>
      <c r="C328">
        <v>7881</v>
      </c>
      <c r="D328">
        <v>9195</v>
      </c>
      <c r="E328">
        <v>10509</v>
      </c>
      <c r="F328">
        <v>11822</v>
      </c>
      <c r="G328">
        <v>11822</v>
      </c>
      <c r="H328">
        <v>11822</v>
      </c>
      <c r="I328">
        <v>11822</v>
      </c>
      <c r="J328">
        <v>11822</v>
      </c>
      <c r="K328">
        <v>13138</v>
      </c>
      <c r="L328">
        <v>11822</v>
      </c>
      <c r="M328">
        <v>11822</v>
      </c>
      <c r="N328">
        <v>7881</v>
      </c>
      <c r="O328">
        <v>6410</v>
      </c>
      <c r="P328">
        <v>10089</v>
      </c>
      <c r="Q328">
        <v>9331</v>
      </c>
      <c r="R328">
        <v>8858</v>
      </c>
      <c r="S328">
        <v>11136</v>
      </c>
      <c r="T328">
        <v>11393</v>
      </c>
      <c r="U328">
        <v>9955</v>
      </c>
      <c r="V328">
        <v>11864</v>
      </c>
      <c r="W328">
        <v>12429</v>
      </c>
      <c r="X328">
        <v>6924</v>
      </c>
      <c r="Y328">
        <v>12131</v>
      </c>
      <c r="Z328">
        <v>13249</v>
      </c>
    </row>
    <row r="329" spans="1:26" x14ac:dyDescent="0.35">
      <c r="A329">
        <v>512</v>
      </c>
      <c r="B329" t="s">
        <v>718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</row>
    <row r="330" spans="1:26" x14ac:dyDescent="0.35">
      <c r="A330">
        <v>513</v>
      </c>
      <c r="B330" t="s">
        <v>719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</row>
    <row r="331" spans="1:26" x14ac:dyDescent="0.35">
      <c r="A331">
        <v>515</v>
      </c>
      <c r="B331" t="s">
        <v>355</v>
      </c>
      <c r="C331">
        <v>4366</v>
      </c>
      <c r="D331">
        <v>4366</v>
      </c>
      <c r="E331">
        <v>4366</v>
      </c>
      <c r="F331">
        <v>4366</v>
      </c>
      <c r="G331">
        <v>4366</v>
      </c>
      <c r="H331">
        <v>4366</v>
      </c>
      <c r="I331">
        <v>4366</v>
      </c>
      <c r="J331">
        <v>4366</v>
      </c>
      <c r="K331">
        <v>4366</v>
      </c>
      <c r="L331">
        <v>4366</v>
      </c>
      <c r="M331">
        <v>4366</v>
      </c>
      <c r="N331">
        <v>4366</v>
      </c>
      <c r="O331">
        <v>4187</v>
      </c>
      <c r="P331">
        <v>4286</v>
      </c>
      <c r="Q331">
        <v>4086</v>
      </c>
      <c r="R331">
        <v>5041</v>
      </c>
      <c r="S331">
        <v>3354</v>
      </c>
      <c r="T331">
        <v>4132</v>
      </c>
      <c r="U331">
        <v>5871</v>
      </c>
      <c r="V331">
        <v>4029</v>
      </c>
      <c r="W331">
        <v>3813</v>
      </c>
      <c r="X331">
        <v>3846</v>
      </c>
      <c r="Y331">
        <v>3775</v>
      </c>
      <c r="Z331">
        <v>4235</v>
      </c>
    </row>
    <row r="332" spans="1:26" x14ac:dyDescent="0.35">
      <c r="A332">
        <v>516</v>
      </c>
      <c r="B332" t="s">
        <v>350</v>
      </c>
      <c r="C332">
        <v>1500</v>
      </c>
      <c r="D332">
        <v>1500</v>
      </c>
      <c r="E332">
        <v>1500</v>
      </c>
      <c r="F332">
        <v>1500</v>
      </c>
      <c r="G332">
        <v>1500</v>
      </c>
      <c r="H332">
        <v>1500</v>
      </c>
      <c r="I332">
        <v>1500</v>
      </c>
      <c r="J332">
        <v>1500</v>
      </c>
      <c r="K332">
        <v>1500</v>
      </c>
      <c r="L332">
        <v>1500</v>
      </c>
      <c r="M332">
        <v>1500</v>
      </c>
      <c r="N332">
        <v>1500</v>
      </c>
      <c r="O332">
        <v>1168</v>
      </c>
      <c r="P332">
        <v>1497</v>
      </c>
      <c r="Q332">
        <v>1489</v>
      </c>
      <c r="R332">
        <v>1148</v>
      </c>
      <c r="S332">
        <v>1503</v>
      </c>
      <c r="T332">
        <v>1395</v>
      </c>
      <c r="U332">
        <v>1319</v>
      </c>
      <c r="V332">
        <v>1410</v>
      </c>
      <c r="W332">
        <v>1418</v>
      </c>
      <c r="X332">
        <v>1153</v>
      </c>
      <c r="Y332">
        <v>1234</v>
      </c>
      <c r="Z332">
        <v>2070</v>
      </c>
    </row>
    <row r="333" spans="1:26" x14ac:dyDescent="0.35">
      <c r="A333">
        <v>517</v>
      </c>
      <c r="B333" t="s">
        <v>351</v>
      </c>
      <c r="C333">
        <v>3660</v>
      </c>
      <c r="D333">
        <v>3660</v>
      </c>
      <c r="E333">
        <v>3660</v>
      </c>
      <c r="F333">
        <v>3660</v>
      </c>
      <c r="G333">
        <v>3660</v>
      </c>
      <c r="H333">
        <v>3660</v>
      </c>
      <c r="I333">
        <v>3660</v>
      </c>
      <c r="J333">
        <v>3660</v>
      </c>
      <c r="K333">
        <v>3660</v>
      </c>
      <c r="L333">
        <v>3660</v>
      </c>
      <c r="M333">
        <v>3660</v>
      </c>
      <c r="N333">
        <v>3660</v>
      </c>
      <c r="O333">
        <v>3270</v>
      </c>
      <c r="P333">
        <v>2788</v>
      </c>
      <c r="Q333">
        <v>2566</v>
      </c>
      <c r="R333">
        <v>4252</v>
      </c>
      <c r="S333">
        <v>3377</v>
      </c>
      <c r="T333">
        <v>2975</v>
      </c>
      <c r="U333">
        <v>3594</v>
      </c>
      <c r="V333">
        <v>3000</v>
      </c>
      <c r="W333">
        <v>2928</v>
      </c>
      <c r="X333">
        <v>2757</v>
      </c>
      <c r="Y333">
        <v>3350</v>
      </c>
      <c r="Z333">
        <v>3609</v>
      </c>
    </row>
    <row r="334" spans="1:26" x14ac:dyDescent="0.35">
      <c r="A334">
        <v>518</v>
      </c>
      <c r="B334" t="s">
        <v>354</v>
      </c>
      <c r="C334">
        <v>1246</v>
      </c>
      <c r="D334">
        <v>1246</v>
      </c>
      <c r="E334">
        <v>1246</v>
      </c>
      <c r="F334">
        <v>1246</v>
      </c>
      <c r="G334">
        <v>1246</v>
      </c>
      <c r="H334">
        <v>1246</v>
      </c>
      <c r="I334">
        <v>1246</v>
      </c>
      <c r="J334">
        <v>1246</v>
      </c>
      <c r="K334">
        <v>1246</v>
      </c>
      <c r="L334">
        <v>1246</v>
      </c>
      <c r="M334">
        <v>1246</v>
      </c>
      <c r="N334">
        <v>1246</v>
      </c>
      <c r="O334">
        <v>862</v>
      </c>
      <c r="P334">
        <v>1225</v>
      </c>
      <c r="Q334">
        <v>838</v>
      </c>
      <c r="R334">
        <v>1816</v>
      </c>
      <c r="S334">
        <v>1088</v>
      </c>
      <c r="T334">
        <v>676</v>
      </c>
      <c r="U334">
        <v>1082</v>
      </c>
      <c r="V334">
        <v>1332</v>
      </c>
      <c r="W334">
        <v>1315</v>
      </c>
      <c r="X334">
        <v>981</v>
      </c>
      <c r="Y334">
        <v>1015</v>
      </c>
      <c r="Z334">
        <v>1400</v>
      </c>
    </row>
    <row r="335" spans="1:26" x14ac:dyDescent="0.35">
      <c r="A335">
        <v>519</v>
      </c>
      <c r="B335" t="s">
        <v>353</v>
      </c>
      <c r="C335">
        <v>2060</v>
      </c>
      <c r="D335">
        <v>2060</v>
      </c>
      <c r="E335">
        <v>2060</v>
      </c>
      <c r="F335">
        <v>2060</v>
      </c>
      <c r="G335">
        <v>2060</v>
      </c>
      <c r="H335">
        <v>2060</v>
      </c>
      <c r="I335">
        <v>2060</v>
      </c>
      <c r="J335">
        <v>2060</v>
      </c>
      <c r="K335">
        <v>2060</v>
      </c>
      <c r="L335">
        <v>2060</v>
      </c>
      <c r="M335">
        <v>2060</v>
      </c>
      <c r="N335">
        <v>2060</v>
      </c>
      <c r="O335">
        <v>1265</v>
      </c>
      <c r="P335">
        <v>1788</v>
      </c>
      <c r="Q335">
        <v>1195</v>
      </c>
      <c r="R335">
        <v>1904</v>
      </c>
      <c r="S335">
        <v>2044</v>
      </c>
      <c r="T335">
        <v>323</v>
      </c>
      <c r="U335">
        <v>3008</v>
      </c>
      <c r="V335">
        <v>1595</v>
      </c>
      <c r="W335">
        <v>1703</v>
      </c>
      <c r="X335">
        <v>983</v>
      </c>
      <c r="Y335">
        <v>2187</v>
      </c>
      <c r="Z335">
        <v>1889</v>
      </c>
    </row>
    <row r="336" spans="1:26" x14ac:dyDescent="0.35">
      <c r="A336">
        <v>520</v>
      </c>
      <c r="B336" t="s">
        <v>352</v>
      </c>
      <c r="C336">
        <v>3076</v>
      </c>
      <c r="D336">
        <v>3076</v>
      </c>
      <c r="E336">
        <v>3076</v>
      </c>
      <c r="F336">
        <v>3076</v>
      </c>
      <c r="G336">
        <v>3076</v>
      </c>
      <c r="H336">
        <v>3076</v>
      </c>
      <c r="I336">
        <v>3076</v>
      </c>
      <c r="J336">
        <v>3076</v>
      </c>
      <c r="K336">
        <v>3076</v>
      </c>
      <c r="L336">
        <v>3076</v>
      </c>
      <c r="M336">
        <v>3076</v>
      </c>
      <c r="N336">
        <v>3076</v>
      </c>
      <c r="O336">
        <v>1551</v>
      </c>
      <c r="P336">
        <v>1657</v>
      </c>
      <c r="Q336">
        <v>2723</v>
      </c>
      <c r="R336">
        <v>2274</v>
      </c>
      <c r="S336">
        <v>1986</v>
      </c>
      <c r="T336">
        <v>1447</v>
      </c>
      <c r="U336">
        <v>2006</v>
      </c>
      <c r="V336">
        <v>2579</v>
      </c>
      <c r="W336">
        <v>2000</v>
      </c>
      <c r="X336">
        <v>2309</v>
      </c>
      <c r="Y336">
        <v>2283</v>
      </c>
      <c r="Z336">
        <v>1693</v>
      </c>
    </row>
    <row r="337" spans="1:26" x14ac:dyDescent="0.35">
      <c r="A337">
        <v>521</v>
      </c>
      <c r="B337" t="s">
        <v>356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</row>
    <row r="338" spans="1:26" x14ac:dyDescent="0.35">
      <c r="A338">
        <v>527</v>
      </c>
      <c r="B338" t="s">
        <v>576</v>
      </c>
      <c r="C338">
        <v>314</v>
      </c>
      <c r="D338">
        <v>367</v>
      </c>
      <c r="E338">
        <v>419</v>
      </c>
      <c r="F338">
        <v>471</v>
      </c>
      <c r="G338">
        <v>471</v>
      </c>
      <c r="H338">
        <v>471</v>
      </c>
      <c r="I338">
        <v>471</v>
      </c>
      <c r="J338">
        <v>471</v>
      </c>
      <c r="K338">
        <v>524</v>
      </c>
      <c r="L338">
        <v>471</v>
      </c>
      <c r="M338">
        <v>471</v>
      </c>
      <c r="N338">
        <v>314</v>
      </c>
      <c r="O338">
        <v>261</v>
      </c>
      <c r="P338">
        <v>120</v>
      </c>
      <c r="Q338">
        <v>0</v>
      </c>
      <c r="R338">
        <v>0</v>
      </c>
      <c r="S338">
        <v>61</v>
      </c>
      <c r="T338">
        <v>116</v>
      </c>
      <c r="U338">
        <v>0</v>
      </c>
      <c r="V338">
        <v>0</v>
      </c>
      <c r="W338">
        <v>0</v>
      </c>
      <c r="X338">
        <v>206</v>
      </c>
      <c r="Y338">
        <v>178</v>
      </c>
      <c r="Z338">
        <v>0</v>
      </c>
    </row>
    <row r="339" spans="1:26" x14ac:dyDescent="0.35">
      <c r="A339">
        <v>528</v>
      </c>
      <c r="B339" t="s">
        <v>577</v>
      </c>
      <c r="C339">
        <v>44</v>
      </c>
      <c r="D339">
        <v>51</v>
      </c>
      <c r="E339">
        <v>58</v>
      </c>
      <c r="F339">
        <v>66</v>
      </c>
      <c r="G339">
        <v>66</v>
      </c>
      <c r="H339">
        <v>66</v>
      </c>
      <c r="I339">
        <v>66</v>
      </c>
      <c r="J339">
        <v>66</v>
      </c>
      <c r="K339">
        <v>73</v>
      </c>
      <c r="L339">
        <v>66</v>
      </c>
      <c r="M339">
        <v>66</v>
      </c>
      <c r="N339">
        <v>44</v>
      </c>
      <c r="O339">
        <v>79</v>
      </c>
      <c r="P339">
        <v>0</v>
      </c>
      <c r="Q339">
        <v>115</v>
      </c>
      <c r="R339">
        <v>1030</v>
      </c>
      <c r="S339">
        <v>0</v>
      </c>
      <c r="T339">
        <v>662</v>
      </c>
      <c r="U339">
        <v>433</v>
      </c>
      <c r="V339">
        <v>114</v>
      </c>
      <c r="W339">
        <v>16</v>
      </c>
      <c r="X339">
        <v>188</v>
      </c>
      <c r="Y339">
        <v>442</v>
      </c>
      <c r="Z339">
        <v>596</v>
      </c>
    </row>
    <row r="340" spans="1:26" x14ac:dyDescent="0.35">
      <c r="A340">
        <v>529</v>
      </c>
      <c r="B340" t="s">
        <v>578</v>
      </c>
      <c r="C340">
        <v>270</v>
      </c>
      <c r="D340">
        <v>316</v>
      </c>
      <c r="E340">
        <v>361</v>
      </c>
      <c r="F340">
        <v>405</v>
      </c>
      <c r="G340">
        <v>405</v>
      </c>
      <c r="H340">
        <v>405</v>
      </c>
      <c r="I340">
        <v>405</v>
      </c>
      <c r="J340">
        <v>405</v>
      </c>
      <c r="K340">
        <v>451</v>
      </c>
      <c r="L340">
        <v>405</v>
      </c>
      <c r="M340">
        <v>405</v>
      </c>
      <c r="N340">
        <v>270</v>
      </c>
      <c r="O340">
        <v>182</v>
      </c>
      <c r="P340">
        <v>120</v>
      </c>
      <c r="Q340">
        <v>-115</v>
      </c>
      <c r="R340">
        <v>-1030</v>
      </c>
      <c r="S340">
        <v>61</v>
      </c>
      <c r="T340">
        <v>-547</v>
      </c>
      <c r="U340">
        <v>-433</v>
      </c>
      <c r="V340">
        <v>-114</v>
      </c>
      <c r="W340">
        <v>-16</v>
      </c>
      <c r="X340">
        <v>19</v>
      </c>
      <c r="Y340">
        <v>-264</v>
      </c>
      <c r="Z340">
        <v>-596</v>
      </c>
    </row>
    <row r="341" spans="1:26" x14ac:dyDescent="0.35">
      <c r="A341">
        <v>530</v>
      </c>
      <c r="B341" t="s">
        <v>720</v>
      </c>
      <c r="C341">
        <v>69</v>
      </c>
      <c r="D341">
        <v>80</v>
      </c>
      <c r="E341">
        <v>92</v>
      </c>
      <c r="F341">
        <v>103</v>
      </c>
      <c r="G341">
        <v>103</v>
      </c>
      <c r="H341">
        <v>103</v>
      </c>
      <c r="I341">
        <v>103</v>
      </c>
      <c r="J341">
        <v>103</v>
      </c>
      <c r="K341">
        <v>114</v>
      </c>
      <c r="L341">
        <v>103</v>
      </c>
      <c r="M341">
        <v>103</v>
      </c>
      <c r="N341">
        <v>69</v>
      </c>
      <c r="O341">
        <v>81</v>
      </c>
      <c r="P341">
        <v>0</v>
      </c>
      <c r="Q341">
        <v>0</v>
      </c>
      <c r="R341">
        <v>0</v>
      </c>
      <c r="S341">
        <v>61</v>
      </c>
      <c r="T341">
        <v>116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</row>
    <row r="342" spans="1:26" x14ac:dyDescent="0.35">
      <c r="A342">
        <v>531</v>
      </c>
      <c r="B342" t="s">
        <v>721</v>
      </c>
      <c r="C342">
        <v>25</v>
      </c>
      <c r="D342">
        <v>30</v>
      </c>
      <c r="E342">
        <v>34</v>
      </c>
      <c r="F342">
        <v>38</v>
      </c>
      <c r="G342">
        <v>38</v>
      </c>
      <c r="H342">
        <v>38</v>
      </c>
      <c r="I342">
        <v>38</v>
      </c>
      <c r="J342">
        <v>38</v>
      </c>
      <c r="K342">
        <v>42</v>
      </c>
      <c r="L342">
        <v>38</v>
      </c>
      <c r="M342">
        <v>38</v>
      </c>
      <c r="N342">
        <v>25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</row>
    <row r="343" spans="1:26" x14ac:dyDescent="0.35">
      <c r="A343">
        <v>532</v>
      </c>
      <c r="B343" t="s">
        <v>722</v>
      </c>
      <c r="C343">
        <v>130</v>
      </c>
      <c r="D343">
        <v>152</v>
      </c>
      <c r="E343">
        <v>173</v>
      </c>
      <c r="F343">
        <v>195</v>
      </c>
      <c r="G343">
        <v>195</v>
      </c>
      <c r="H343">
        <v>195</v>
      </c>
      <c r="I343">
        <v>195</v>
      </c>
      <c r="J343">
        <v>195</v>
      </c>
      <c r="K343">
        <v>217</v>
      </c>
      <c r="L343">
        <v>195</v>
      </c>
      <c r="M343">
        <v>195</v>
      </c>
      <c r="N343">
        <v>130</v>
      </c>
      <c r="O343">
        <v>180</v>
      </c>
      <c r="P343">
        <v>120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104</v>
      </c>
      <c r="Y343">
        <v>178</v>
      </c>
      <c r="Z343">
        <v>0</v>
      </c>
    </row>
    <row r="344" spans="1:26" x14ac:dyDescent="0.35">
      <c r="A344">
        <v>533</v>
      </c>
      <c r="B344" t="s">
        <v>723</v>
      </c>
      <c r="C344">
        <v>29</v>
      </c>
      <c r="D344">
        <v>34</v>
      </c>
      <c r="E344">
        <v>39</v>
      </c>
      <c r="F344">
        <v>43</v>
      </c>
      <c r="G344">
        <v>43</v>
      </c>
      <c r="H344">
        <v>43</v>
      </c>
      <c r="I344">
        <v>43</v>
      </c>
      <c r="J344">
        <v>43</v>
      </c>
      <c r="K344">
        <v>48</v>
      </c>
      <c r="L344">
        <v>43</v>
      </c>
      <c r="M344">
        <v>43</v>
      </c>
      <c r="N344">
        <v>29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</row>
    <row r="345" spans="1:26" x14ac:dyDescent="0.35">
      <c r="A345">
        <v>534</v>
      </c>
      <c r="B345" t="s">
        <v>724</v>
      </c>
      <c r="C345">
        <v>61</v>
      </c>
      <c r="D345">
        <v>72</v>
      </c>
      <c r="E345">
        <v>82</v>
      </c>
      <c r="F345">
        <v>92</v>
      </c>
      <c r="G345">
        <v>92</v>
      </c>
      <c r="H345">
        <v>92</v>
      </c>
      <c r="I345">
        <v>92</v>
      </c>
      <c r="J345">
        <v>92</v>
      </c>
      <c r="K345">
        <v>102</v>
      </c>
      <c r="L345">
        <v>92</v>
      </c>
      <c r="M345">
        <v>92</v>
      </c>
      <c r="N345">
        <v>61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103</v>
      </c>
      <c r="Y345">
        <v>0</v>
      </c>
      <c r="Z345">
        <v>0</v>
      </c>
    </row>
    <row r="346" spans="1:26" x14ac:dyDescent="0.35">
      <c r="A346">
        <v>535</v>
      </c>
      <c r="B346" t="s">
        <v>725</v>
      </c>
      <c r="C346">
        <v>47</v>
      </c>
      <c r="D346">
        <v>55</v>
      </c>
      <c r="E346">
        <v>63</v>
      </c>
      <c r="F346">
        <v>70</v>
      </c>
      <c r="G346">
        <v>70</v>
      </c>
      <c r="H346">
        <v>70</v>
      </c>
      <c r="I346">
        <v>70</v>
      </c>
      <c r="J346">
        <v>70</v>
      </c>
      <c r="K346">
        <v>78</v>
      </c>
      <c r="L346">
        <v>70</v>
      </c>
      <c r="M346">
        <v>70</v>
      </c>
      <c r="N346">
        <v>47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</row>
    <row r="347" spans="1:26" x14ac:dyDescent="0.35">
      <c r="A347">
        <v>536</v>
      </c>
      <c r="B347" t="s">
        <v>726</v>
      </c>
      <c r="C347">
        <v>7</v>
      </c>
      <c r="D347">
        <v>8</v>
      </c>
      <c r="E347">
        <v>9</v>
      </c>
      <c r="F347">
        <v>11</v>
      </c>
      <c r="G347">
        <v>11</v>
      </c>
      <c r="H347">
        <v>11</v>
      </c>
      <c r="I347">
        <v>11</v>
      </c>
      <c r="J347">
        <v>11</v>
      </c>
      <c r="K347">
        <v>12</v>
      </c>
      <c r="L347">
        <v>11</v>
      </c>
      <c r="M347">
        <v>11</v>
      </c>
      <c r="N347">
        <v>7</v>
      </c>
      <c r="O347">
        <v>0</v>
      </c>
      <c r="P347">
        <v>0</v>
      </c>
      <c r="Q347">
        <v>0</v>
      </c>
      <c r="R347">
        <v>606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</row>
    <row r="348" spans="1:26" x14ac:dyDescent="0.35">
      <c r="A348">
        <v>537</v>
      </c>
      <c r="B348" t="s">
        <v>727</v>
      </c>
      <c r="C348">
        <v>2</v>
      </c>
      <c r="D348">
        <v>3</v>
      </c>
      <c r="E348">
        <v>3</v>
      </c>
      <c r="F348">
        <v>4</v>
      </c>
      <c r="G348">
        <v>4</v>
      </c>
      <c r="H348">
        <v>4</v>
      </c>
      <c r="I348">
        <v>4</v>
      </c>
      <c r="J348">
        <v>4</v>
      </c>
      <c r="K348">
        <v>4</v>
      </c>
      <c r="L348">
        <v>4</v>
      </c>
      <c r="M348">
        <v>4</v>
      </c>
      <c r="N348">
        <v>2</v>
      </c>
      <c r="O348">
        <v>0</v>
      </c>
      <c r="P348">
        <v>0</v>
      </c>
      <c r="Q348">
        <v>0</v>
      </c>
      <c r="R348">
        <v>153</v>
      </c>
      <c r="S348">
        <v>0</v>
      </c>
      <c r="T348">
        <v>662</v>
      </c>
      <c r="U348">
        <v>494</v>
      </c>
      <c r="V348">
        <v>0</v>
      </c>
      <c r="W348">
        <v>0</v>
      </c>
      <c r="X348">
        <v>188</v>
      </c>
      <c r="Y348">
        <v>442</v>
      </c>
      <c r="Z348">
        <v>0</v>
      </c>
    </row>
    <row r="349" spans="1:26" x14ac:dyDescent="0.35">
      <c r="A349">
        <v>538</v>
      </c>
      <c r="B349" t="s">
        <v>728</v>
      </c>
      <c r="C349">
        <v>14</v>
      </c>
      <c r="D349">
        <v>16</v>
      </c>
      <c r="E349">
        <v>18</v>
      </c>
      <c r="F349">
        <v>20</v>
      </c>
      <c r="G349">
        <v>20</v>
      </c>
      <c r="H349">
        <v>20</v>
      </c>
      <c r="I349">
        <v>20</v>
      </c>
      <c r="J349">
        <v>20</v>
      </c>
      <c r="K349">
        <v>23</v>
      </c>
      <c r="L349">
        <v>20</v>
      </c>
      <c r="M349">
        <v>20</v>
      </c>
      <c r="N349">
        <v>14</v>
      </c>
      <c r="O349">
        <v>79</v>
      </c>
      <c r="P349">
        <v>0</v>
      </c>
      <c r="Q349">
        <v>115</v>
      </c>
      <c r="R349">
        <v>103</v>
      </c>
      <c r="S349">
        <v>0</v>
      </c>
      <c r="T349">
        <v>0</v>
      </c>
      <c r="U349">
        <v>0</v>
      </c>
      <c r="V349">
        <v>4</v>
      </c>
      <c r="W349">
        <v>16</v>
      </c>
      <c r="X349">
        <v>0</v>
      </c>
      <c r="Y349">
        <v>0</v>
      </c>
      <c r="Z349">
        <v>0</v>
      </c>
    </row>
    <row r="350" spans="1:26" x14ac:dyDescent="0.35">
      <c r="A350">
        <v>539</v>
      </c>
      <c r="B350" t="s">
        <v>729</v>
      </c>
      <c r="C350">
        <v>3</v>
      </c>
      <c r="D350">
        <v>3</v>
      </c>
      <c r="E350">
        <v>4</v>
      </c>
      <c r="F350">
        <v>4</v>
      </c>
      <c r="G350">
        <v>4</v>
      </c>
      <c r="H350">
        <v>4</v>
      </c>
      <c r="I350">
        <v>4</v>
      </c>
      <c r="J350">
        <v>4</v>
      </c>
      <c r="K350">
        <v>5</v>
      </c>
      <c r="L350">
        <v>4</v>
      </c>
      <c r="M350">
        <v>4</v>
      </c>
      <c r="N350">
        <v>3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</row>
    <row r="351" spans="1:26" x14ac:dyDescent="0.35">
      <c r="A351">
        <v>540</v>
      </c>
      <c r="B351" t="s">
        <v>730</v>
      </c>
      <c r="C351">
        <v>6</v>
      </c>
      <c r="D351">
        <v>7</v>
      </c>
      <c r="E351">
        <v>8</v>
      </c>
      <c r="F351">
        <v>9</v>
      </c>
      <c r="G351">
        <v>9</v>
      </c>
      <c r="H351">
        <v>9</v>
      </c>
      <c r="I351">
        <v>9</v>
      </c>
      <c r="J351">
        <v>9</v>
      </c>
      <c r="K351">
        <v>11</v>
      </c>
      <c r="L351">
        <v>9</v>
      </c>
      <c r="M351">
        <v>9</v>
      </c>
      <c r="N351">
        <v>6</v>
      </c>
      <c r="O351">
        <v>0</v>
      </c>
      <c r="P351">
        <v>0</v>
      </c>
      <c r="Q351">
        <v>0</v>
      </c>
      <c r="R351">
        <v>57</v>
      </c>
      <c r="S351">
        <v>0</v>
      </c>
      <c r="T351">
        <v>0</v>
      </c>
      <c r="U351">
        <v>-61</v>
      </c>
      <c r="V351">
        <v>110</v>
      </c>
      <c r="W351">
        <v>0</v>
      </c>
      <c r="X351">
        <v>0</v>
      </c>
      <c r="Y351">
        <v>0</v>
      </c>
      <c r="Z351">
        <v>596</v>
      </c>
    </row>
    <row r="352" spans="1:26" x14ac:dyDescent="0.35">
      <c r="A352">
        <v>541</v>
      </c>
      <c r="B352" t="s">
        <v>731</v>
      </c>
      <c r="C352">
        <v>5</v>
      </c>
      <c r="D352">
        <v>6</v>
      </c>
      <c r="E352">
        <v>6</v>
      </c>
      <c r="F352">
        <v>7</v>
      </c>
      <c r="G352">
        <v>7</v>
      </c>
      <c r="H352">
        <v>7</v>
      </c>
      <c r="I352">
        <v>7</v>
      </c>
      <c r="J352">
        <v>7</v>
      </c>
      <c r="K352">
        <v>8</v>
      </c>
      <c r="L352">
        <v>7</v>
      </c>
      <c r="M352">
        <v>7</v>
      </c>
      <c r="N352">
        <v>5</v>
      </c>
      <c r="O352">
        <v>0</v>
      </c>
      <c r="P352">
        <v>0</v>
      </c>
      <c r="Q352">
        <v>0</v>
      </c>
      <c r="R352">
        <v>110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</row>
    <row r="353" spans="1:26" x14ac:dyDescent="0.35">
      <c r="A353">
        <v>542</v>
      </c>
      <c r="B353" t="s">
        <v>732</v>
      </c>
      <c r="C353">
        <v>62</v>
      </c>
      <c r="D353">
        <v>72</v>
      </c>
      <c r="E353">
        <v>83</v>
      </c>
      <c r="F353">
        <v>92</v>
      </c>
      <c r="G353">
        <v>92</v>
      </c>
      <c r="H353">
        <v>92</v>
      </c>
      <c r="I353">
        <v>92</v>
      </c>
      <c r="J353">
        <v>92</v>
      </c>
      <c r="K353">
        <v>102</v>
      </c>
      <c r="L353">
        <v>92</v>
      </c>
      <c r="M353">
        <v>92</v>
      </c>
      <c r="N353">
        <v>62</v>
      </c>
      <c r="O353">
        <v>81</v>
      </c>
      <c r="P353">
        <v>0</v>
      </c>
      <c r="Q353">
        <v>0</v>
      </c>
      <c r="R353">
        <v>-606</v>
      </c>
      <c r="S353">
        <v>61</v>
      </c>
      <c r="T353">
        <v>116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</row>
    <row r="354" spans="1:26" x14ac:dyDescent="0.35">
      <c r="A354">
        <v>543</v>
      </c>
      <c r="B354" t="s">
        <v>733</v>
      </c>
      <c r="C354">
        <v>23</v>
      </c>
      <c r="D354">
        <v>27</v>
      </c>
      <c r="E354">
        <v>31</v>
      </c>
      <c r="F354">
        <v>34</v>
      </c>
      <c r="G354">
        <v>34</v>
      </c>
      <c r="H354">
        <v>34</v>
      </c>
      <c r="I354">
        <v>34</v>
      </c>
      <c r="J354">
        <v>34</v>
      </c>
      <c r="K354">
        <v>38</v>
      </c>
      <c r="L354">
        <v>34</v>
      </c>
      <c r="M354">
        <v>34</v>
      </c>
      <c r="N354">
        <v>23</v>
      </c>
      <c r="O354">
        <v>0</v>
      </c>
      <c r="P354">
        <v>0</v>
      </c>
      <c r="Q354">
        <v>0</v>
      </c>
      <c r="R354">
        <v>-153</v>
      </c>
      <c r="S354">
        <v>0</v>
      </c>
      <c r="T354">
        <v>-662</v>
      </c>
      <c r="U354">
        <v>-494</v>
      </c>
      <c r="V354">
        <v>0</v>
      </c>
      <c r="W354">
        <v>0</v>
      </c>
      <c r="X354">
        <v>-188</v>
      </c>
      <c r="Y354">
        <v>-442</v>
      </c>
      <c r="Z354">
        <v>0</v>
      </c>
    </row>
    <row r="355" spans="1:26" x14ac:dyDescent="0.35">
      <c r="A355">
        <v>544</v>
      </c>
      <c r="B355" t="s">
        <v>734</v>
      </c>
      <c r="C355">
        <v>116</v>
      </c>
      <c r="D355">
        <v>136</v>
      </c>
      <c r="E355">
        <v>155</v>
      </c>
      <c r="F355">
        <v>175</v>
      </c>
      <c r="G355">
        <v>175</v>
      </c>
      <c r="H355">
        <v>175</v>
      </c>
      <c r="I355">
        <v>175</v>
      </c>
      <c r="J355">
        <v>175</v>
      </c>
      <c r="K355">
        <v>194</v>
      </c>
      <c r="L355">
        <v>175</v>
      </c>
      <c r="M355">
        <v>175</v>
      </c>
      <c r="N355">
        <v>116</v>
      </c>
      <c r="O355">
        <v>101</v>
      </c>
      <c r="P355">
        <v>120</v>
      </c>
      <c r="Q355">
        <v>-115</v>
      </c>
      <c r="R355">
        <v>-103</v>
      </c>
      <c r="S355">
        <v>0</v>
      </c>
      <c r="T355">
        <v>0</v>
      </c>
      <c r="U355">
        <v>0</v>
      </c>
      <c r="V355">
        <v>-4</v>
      </c>
      <c r="W355">
        <v>-16</v>
      </c>
      <c r="X355">
        <v>104</v>
      </c>
      <c r="Y355">
        <v>178</v>
      </c>
      <c r="Z355">
        <v>0</v>
      </c>
    </row>
    <row r="356" spans="1:26" x14ac:dyDescent="0.35">
      <c r="A356">
        <v>545</v>
      </c>
      <c r="B356" t="s">
        <v>735</v>
      </c>
      <c r="C356">
        <v>26</v>
      </c>
      <c r="D356">
        <v>31</v>
      </c>
      <c r="E356">
        <v>35</v>
      </c>
      <c r="F356">
        <v>39</v>
      </c>
      <c r="G356">
        <v>39</v>
      </c>
      <c r="H356">
        <v>39</v>
      </c>
      <c r="I356">
        <v>39</v>
      </c>
      <c r="J356">
        <v>39</v>
      </c>
      <c r="K356">
        <v>43</v>
      </c>
      <c r="L356">
        <v>39</v>
      </c>
      <c r="M356">
        <v>39</v>
      </c>
      <c r="N356">
        <v>26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</row>
    <row r="357" spans="1:26" x14ac:dyDescent="0.35">
      <c r="A357">
        <v>546</v>
      </c>
      <c r="B357" t="s">
        <v>736</v>
      </c>
      <c r="C357">
        <v>55</v>
      </c>
      <c r="D357">
        <v>65</v>
      </c>
      <c r="E357">
        <v>74</v>
      </c>
      <c r="F357">
        <v>83</v>
      </c>
      <c r="G357">
        <v>83</v>
      </c>
      <c r="H357">
        <v>83</v>
      </c>
      <c r="I357">
        <v>83</v>
      </c>
      <c r="J357">
        <v>83</v>
      </c>
      <c r="K357">
        <v>91</v>
      </c>
      <c r="L357">
        <v>83</v>
      </c>
      <c r="M357">
        <v>83</v>
      </c>
      <c r="N357">
        <v>55</v>
      </c>
      <c r="O357">
        <v>0</v>
      </c>
      <c r="P357">
        <v>0</v>
      </c>
      <c r="Q357">
        <v>0</v>
      </c>
      <c r="R357">
        <v>-57</v>
      </c>
      <c r="S357">
        <v>0</v>
      </c>
      <c r="T357">
        <v>0</v>
      </c>
      <c r="U357">
        <v>61</v>
      </c>
      <c r="V357">
        <v>-110</v>
      </c>
      <c r="W357">
        <v>0</v>
      </c>
      <c r="X357">
        <v>103</v>
      </c>
      <c r="Y357">
        <v>0</v>
      </c>
      <c r="Z357">
        <v>-596</v>
      </c>
    </row>
    <row r="358" spans="1:26" x14ac:dyDescent="0.35">
      <c r="A358">
        <v>547</v>
      </c>
      <c r="B358" t="s">
        <v>737</v>
      </c>
      <c r="C358">
        <v>42</v>
      </c>
      <c r="D358">
        <v>49</v>
      </c>
      <c r="E358">
        <v>57</v>
      </c>
      <c r="F358">
        <v>63</v>
      </c>
      <c r="G358">
        <v>63</v>
      </c>
      <c r="H358">
        <v>63</v>
      </c>
      <c r="I358">
        <v>63</v>
      </c>
      <c r="J358">
        <v>63</v>
      </c>
      <c r="K358">
        <v>70</v>
      </c>
      <c r="L358">
        <v>63</v>
      </c>
      <c r="M358">
        <v>63</v>
      </c>
      <c r="N358">
        <v>42</v>
      </c>
      <c r="O358">
        <v>0</v>
      </c>
      <c r="P358">
        <v>0</v>
      </c>
      <c r="Q358">
        <v>0</v>
      </c>
      <c r="R358">
        <v>-110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</row>
    <row r="359" spans="1:26" x14ac:dyDescent="0.35">
      <c r="A359">
        <v>548</v>
      </c>
      <c r="B359" t="s">
        <v>629</v>
      </c>
      <c r="C359">
        <v>325</v>
      </c>
      <c r="D359">
        <v>325</v>
      </c>
      <c r="E359">
        <v>325</v>
      </c>
      <c r="F359">
        <v>325</v>
      </c>
      <c r="G359">
        <v>325</v>
      </c>
      <c r="H359">
        <v>325</v>
      </c>
      <c r="I359">
        <v>325</v>
      </c>
      <c r="J359">
        <v>325</v>
      </c>
      <c r="K359">
        <v>325</v>
      </c>
      <c r="L359">
        <v>325</v>
      </c>
      <c r="M359">
        <v>325</v>
      </c>
      <c r="N359">
        <v>325</v>
      </c>
      <c r="O359">
        <v>526</v>
      </c>
      <c r="P359">
        <v>120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390</v>
      </c>
      <c r="W359">
        <v>0</v>
      </c>
      <c r="X359">
        <v>126</v>
      </c>
      <c r="Y359">
        <v>240</v>
      </c>
      <c r="Z359">
        <v>0</v>
      </c>
    </row>
    <row r="360" spans="1:26" x14ac:dyDescent="0.35">
      <c r="A360">
        <v>549</v>
      </c>
      <c r="B360" t="s">
        <v>629</v>
      </c>
      <c r="C360">
        <v>420</v>
      </c>
      <c r="D360">
        <v>420</v>
      </c>
      <c r="E360">
        <v>420</v>
      </c>
      <c r="F360">
        <v>420</v>
      </c>
      <c r="G360">
        <v>420</v>
      </c>
      <c r="H360">
        <v>420</v>
      </c>
      <c r="I360">
        <v>420</v>
      </c>
      <c r="J360">
        <v>420</v>
      </c>
      <c r="K360">
        <v>420</v>
      </c>
      <c r="L360">
        <v>420</v>
      </c>
      <c r="M360">
        <v>420</v>
      </c>
      <c r="N360">
        <v>420</v>
      </c>
      <c r="O360">
        <v>0</v>
      </c>
      <c r="P360">
        <v>0</v>
      </c>
      <c r="Q360">
        <v>0</v>
      </c>
      <c r="R360">
        <v>0</v>
      </c>
      <c r="S360">
        <v>1280</v>
      </c>
      <c r="T360">
        <v>220</v>
      </c>
      <c r="U360">
        <v>300</v>
      </c>
      <c r="V360">
        <v>0</v>
      </c>
      <c r="W360">
        <v>1180</v>
      </c>
      <c r="X360">
        <v>120</v>
      </c>
      <c r="Y360">
        <v>312</v>
      </c>
      <c r="Z360">
        <v>0</v>
      </c>
    </row>
    <row r="361" spans="1:26" x14ac:dyDescent="0.35">
      <c r="A361">
        <v>551</v>
      </c>
      <c r="B361" t="s">
        <v>629</v>
      </c>
      <c r="C361">
        <v>420</v>
      </c>
      <c r="D361">
        <v>420</v>
      </c>
      <c r="E361">
        <v>420</v>
      </c>
      <c r="F361">
        <v>420</v>
      </c>
      <c r="G361">
        <v>420</v>
      </c>
      <c r="H361">
        <v>420</v>
      </c>
      <c r="I361">
        <v>420</v>
      </c>
      <c r="J361">
        <v>420</v>
      </c>
      <c r="K361">
        <v>420</v>
      </c>
      <c r="L361">
        <v>420</v>
      </c>
      <c r="M361">
        <v>420</v>
      </c>
      <c r="N361">
        <v>420</v>
      </c>
      <c r="O361">
        <v>360</v>
      </c>
      <c r="P361">
        <v>0</v>
      </c>
      <c r="Q361">
        <v>0</v>
      </c>
      <c r="R361">
        <v>0</v>
      </c>
      <c r="S361">
        <v>398</v>
      </c>
      <c r="T361">
        <v>200</v>
      </c>
      <c r="U361">
        <v>0</v>
      </c>
      <c r="V361">
        <v>0</v>
      </c>
      <c r="W361">
        <v>206</v>
      </c>
      <c r="X361">
        <v>0</v>
      </c>
      <c r="Y361">
        <v>0</v>
      </c>
      <c r="Z361">
        <v>324</v>
      </c>
    </row>
    <row r="362" spans="1:26" x14ac:dyDescent="0.35">
      <c r="A362">
        <v>552</v>
      </c>
      <c r="B362" t="s">
        <v>629</v>
      </c>
      <c r="C362">
        <v>366</v>
      </c>
      <c r="D362">
        <v>366</v>
      </c>
      <c r="E362">
        <v>366</v>
      </c>
      <c r="F362">
        <v>366</v>
      </c>
      <c r="G362">
        <v>366</v>
      </c>
      <c r="H362">
        <v>366</v>
      </c>
      <c r="I362">
        <v>366</v>
      </c>
      <c r="J362">
        <v>366</v>
      </c>
      <c r="K362">
        <v>366</v>
      </c>
      <c r="L362">
        <v>366</v>
      </c>
      <c r="M362">
        <v>366</v>
      </c>
      <c r="N362">
        <v>366</v>
      </c>
      <c r="O362">
        <v>0</v>
      </c>
      <c r="P362">
        <v>0</v>
      </c>
      <c r="Q362">
        <v>0</v>
      </c>
      <c r="R362">
        <v>520</v>
      </c>
      <c r="S362">
        <v>0</v>
      </c>
      <c r="T362">
        <v>199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</row>
    <row r="363" spans="1:26" x14ac:dyDescent="0.35">
      <c r="A363">
        <v>554</v>
      </c>
      <c r="B363" t="s">
        <v>629</v>
      </c>
      <c r="C363">
        <v>325</v>
      </c>
      <c r="D363">
        <v>325</v>
      </c>
      <c r="E363">
        <v>325</v>
      </c>
      <c r="F363">
        <v>325</v>
      </c>
      <c r="G363">
        <v>325</v>
      </c>
      <c r="H363">
        <v>325</v>
      </c>
      <c r="I363">
        <v>325</v>
      </c>
      <c r="J363">
        <v>325</v>
      </c>
      <c r="K363">
        <v>325</v>
      </c>
      <c r="L363">
        <v>325</v>
      </c>
      <c r="M363">
        <v>325</v>
      </c>
      <c r="N363">
        <v>325</v>
      </c>
      <c r="O363">
        <v>70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115</v>
      </c>
      <c r="X363">
        <v>104</v>
      </c>
      <c r="Y363">
        <v>178</v>
      </c>
      <c r="Z363">
        <v>0</v>
      </c>
    </row>
    <row r="364" spans="1:26" x14ac:dyDescent="0.35">
      <c r="A364">
        <v>555</v>
      </c>
      <c r="B364" t="s">
        <v>629</v>
      </c>
      <c r="C364">
        <v>420</v>
      </c>
      <c r="D364">
        <v>420</v>
      </c>
      <c r="E364">
        <v>420</v>
      </c>
      <c r="F364">
        <v>420</v>
      </c>
      <c r="G364">
        <v>420</v>
      </c>
      <c r="H364">
        <v>420</v>
      </c>
      <c r="I364">
        <v>420</v>
      </c>
      <c r="J364">
        <v>420</v>
      </c>
      <c r="K364">
        <v>420</v>
      </c>
      <c r="L364">
        <v>420</v>
      </c>
      <c r="M364">
        <v>420</v>
      </c>
      <c r="N364">
        <v>420</v>
      </c>
      <c r="O364">
        <v>0</v>
      </c>
      <c r="P364">
        <v>0</v>
      </c>
      <c r="Q364">
        <v>130</v>
      </c>
      <c r="R364">
        <v>0</v>
      </c>
      <c r="S364">
        <v>1000</v>
      </c>
      <c r="T364">
        <v>0</v>
      </c>
      <c r="U364">
        <v>0</v>
      </c>
      <c r="V364">
        <v>291</v>
      </c>
      <c r="W364">
        <v>240</v>
      </c>
      <c r="X364">
        <v>0</v>
      </c>
      <c r="Y364">
        <v>216</v>
      </c>
      <c r="Z364">
        <v>450</v>
      </c>
    </row>
    <row r="365" spans="1:26" x14ac:dyDescent="0.35">
      <c r="A365">
        <v>556</v>
      </c>
      <c r="B365" t="s">
        <v>629</v>
      </c>
      <c r="C365">
        <v>325</v>
      </c>
      <c r="D365">
        <v>325</v>
      </c>
      <c r="E365">
        <v>325</v>
      </c>
      <c r="F365">
        <v>325</v>
      </c>
      <c r="G365">
        <v>325</v>
      </c>
      <c r="H365">
        <v>325</v>
      </c>
      <c r="I365">
        <v>325</v>
      </c>
      <c r="J365">
        <v>325</v>
      </c>
      <c r="K365">
        <v>325</v>
      </c>
      <c r="L365">
        <v>325</v>
      </c>
      <c r="M365">
        <v>325</v>
      </c>
      <c r="N365">
        <v>325</v>
      </c>
      <c r="O365">
        <v>0</v>
      </c>
      <c r="P365">
        <v>2400</v>
      </c>
      <c r="Q365">
        <v>0</v>
      </c>
      <c r="R365">
        <v>0</v>
      </c>
      <c r="S365">
        <v>0</v>
      </c>
      <c r="T365">
        <v>600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</row>
    <row r="366" spans="1:26" x14ac:dyDescent="0.35">
      <c r="A366">
        <v>557</v>
      </c>
      <c r="B366" t="s">
        <v>629</v>
      </c>
      <c r="C366">
        <v>366</v>
      </c>
      <c r="D366">
        <v>366</v>
      </c>
      <c r="E366">
        <v>366</v>
      </c>
      <c r="F366">
        <v>366</v>
      </c>
      <c r="G366">
        <v>366</v>
      </c>
      <c r="H366">
        <v>366</v>
      </c>
      <c r="I366">
        <v>366</v>
      </c>
      <c r="J366">
        <v>366</v>
      </c>
      <c r="K366">
        <v>366</v>
      </c>
      <c r="L366">
        <v>366</v>
      </c>
      <c r="M366">
        <v>366</v>
      </c>
      <c r="N366">
        <v>366</v>
      </c>
      <c r="O366">
        <v>0</v>
      </c>
      <c r="P366">
        <v>0</v>
      </c>
      <c r="Q366">
        <v>0</v>
      </c>
      <c r="R366">
        <v>220</v>
      </c>
      <c r="S366">
        <v>0</v>
      </c>
      <c r="T366">
        <v>0</v>
      </c>
      <c r="U366">
        <v>2429</v>
      </c>
      <c r="V366">
        <v>752</v>
      </c>
      <c r="W366">
        <v>128</v>
      </c>
      <c r="X366">
        <v>0</v>
      </c>
      <c r="Y366">
        <v>0</v>
      </c>
      <c r="Z366">
        <v>128</v>
      </c>
    </row>
    <row r="367" spans="1:26" x14ac:dyDescent="0.35">
      <c r="A367">
        <v>560</v>
      </c>
      <c r="B367" t="s">
        <v>629</v>
      </c>
      <c r="C367">
        <v>420</v>
      </c>
      <c r="D367">
        <v>420</v>
      </c>
      <c r="E367">
        <v>420</v>
      </c>
      <c r="F367">
        <v>420</v>
      </c>
      <c r="G367">
        <v>420</v>
      </c>
      <c r="H367">
        <v>420</v>
      </c>
      <c r="I367">
        <v>420</v>
      </c>
      <c r="J367">
        <v>420</v>
      </c>
      <c r="K367">
        <v>420</v>
      </c>
      <c r="L367">
        <v>420</v>
      </c>
      <c r="M367">
        <v>420</v>
      </c>
      <c r="N367">
        <v>420</v>
      </c>
      <c r="O367">
        <v>81</v>
      </c>
      <c r="P367">
        <v>0</v>
      </c>
      <c r="Q367">
        <v>240</v>
      </c>
      <c r="R367">
        <v>56</v>
      </c>
      <c r="S367">
        <v>2169</v>
      </c>
      <c r="T367">
        <v>0</v>
      </c>
      <c r="U367">
        <v>0</v>
      </c>
      <c r="V367">
        <v>842</v>
      </c>
      <c r="W367">
        <v>0</v>
      </c>
      <c r="X367">
        <v>646</v>
      </c>
      <c r="Y367">
        <v>108</v>
      </c>
      <c r="Z367">
        <v>0</v>
      </c>
    </row>
    <row r="368" spans="1:26" x14ac:dyDescent="0.35">
      <c r="A368">
        <v>561</v>
      </c>
      <c r="B368" t="s">
        <v>629</v>
      </c>
      <c r="C368">
        <v>325</v>
      </c>
      <c r="D368">
        <v>325</v>
      </c>
      <c r="E368">
        <v>325</v>
      </c>
      <c r="F368">
        <v>325</v>
      </c>
      <c r="G368">
        <v>325</v>
      </c>
      <c r="H368">
        <v>325</v>
      </c>
      <c r="I368">
        <v>325</v>
      </c>
      <c r="J368">
        <v>325</v>
      </c>
      <c r="K368">
        <v>325</v>
      </c>
      <c r="L368">
        <v>325</v>
      </c>
      <c r="M368">
        <v>325</v>
      </c>
      <c r="N368">
        <v>325</v>
      </c>
      <c r="O368">
        <v>0</v>
      </c>
      <c r="P368">
        <v>2600</v>
      </c>
      <c r="Q368">
        <v>0</v>
      </c>
      <c r="R368">
        <v>270</v>
      </c>
      <c r="S368">
        <v>133</v>
      </c>
      <c r="T368">
        <v>0</v>
      </c>
      <c r="U368">
        <v>0</v>
      </c>
      <c r="V368">
        <v>411</v>
      </c>
      <c r="W368">
        <v>133</v>
      </c>
      <c r="X368">
        <v>0</v>
      </c>
      <c r="Y368">
        <v>250</v>
      </c>
      <c r="Z368">
        <v>0</v>
      </c>
    </row>
    <row r="369" spans="1:26" x14ac:dyDescent="0.35">
      <c r="A369">
        <v>562</v>
      </c>
      <c r="B369" t="s">
        <v>629</v>
      </c>
      <c r="C369">
        <v>325</v>
      </c>
      <c r="D369">
        <v>325</v>
      </c>
      <c r="E369">
        <v>325</v>
      </c>
      <c r="F369">
        <v>325</v>
      </c>
      <c r="G369">
        <v>325</v>
      </c>
      <c r="H369">
        <v>325</v>
      </c>
      <c r="I369">
        <v>325</v>
      </c>
      <c r="J369">
        <v>325</v>
      </c>
      <c r="K369">
        <v>325</v>
      </c>
      <c r="L369">
        <v>325</v>
      </c>
      <c r="M369">
        <v>325</v>
      </c>
      <c r="N369">
        <v>325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</row>
    <row r="370" spans="1:26" x14ac:dyDescent="0.35">
      <c r="A370">
        <v>565</v>
      </c>
      <c r="B370" t="s">
        <v>341</v>
      </c>
      <c r="C370">
        <v>10084</v>
      </c>
      <c r="D370">
        <v>1063</v>
      </c>
      <c r="E370">
        <v>2131</v>
      </c>
      <c r="F370">
        <v>5956</v>
      </c>
      <c r="G370">
        <v>2040</v>
      </c>
      <c r="H370">
        <v>1318</v>
      </c>
      <c r="I370">
        <v>2294</v>
      </c>
      <c r="J370">
        <v>704</v>
      </c>
      <c r="K370">
        <v>532</v>
      </c>
      <c r="L370">
        <v>517</v>
      </c>
      <c r="M370">
        <v>11770</v>
      </c>
      <c r="N370">
        <v>3480</v>
      </c>
      <c r="O370">
        <v>3720</v>
      </c>
      <c r="P370">
        <v>996</v>
      </c>
      <c r="Q370">
        <v>2269</v>
      </c>
      <c r="R370">
        <v>6494</v>
      </c>
      <c r="S370">
        <v>1875</v>
      </c>
      <c r="T370">
        <v>816</v>
      </c>
      <c r="U370">
        <v>1530</v>
      </c>
      <c r="V370">
        <v>4375</v>
      </c>
      <c r="W370">
        <v>0</v>
      </c>
      <c r="X370">
        <v>551</v>
      </c>
      <c r="Y370">
        <v>9591</v>
      </c>
      <c r="Z370">
        <v>1690</v>
      </c>
    </row>
    <row r="371" spans="1:26" x14ac:dyDescent="0.35">
      <c r="A371">
        <v>566</v>
      </c>
      <c r="B371" t="s">
        <v>341</v>
      </c>
      <c r="C371">
        <v>2300</v>
      </c>
      <c r="D371">
        <v>1405</v>
      </c>
      <c r="E371">
        <v>2782</v>
      </c>
      <c r="F371">
        <v>3734</v>
      </c>
      <c r="G371">
        <v>1162</v>
      </c>
      <c r="H371">
        <v>5823</v>
      </c>
      <c r="I371">
        <v>1959</v>
      </c>
      <c r="J371">
        <v>1795</v>
      </c>
      <c r="K371">
        <v>1649</v>
      </c>
      <c r="L371">
        <v>8551</v>
      </c>
      <c r="M371">
        <v>4832</v>
      </c>
      <c r="N371">
        <v>616</v>
      </c>
      <c r="O371">
        <v>2208</v>
      </c>
      <c r="P371">
        <v>1481</v>
      </c>
      <c r="Q371">
        <v>2286</v>
      </c>
      <c r="R371">
        <v>382</v>
      </c>
      <c r="S371">
        <v>1208</v>
      </c>
      <c r="T371">
        <v>5249</v>
      </c>
      <c r="U371">
        <v>852</v>
      </c>
      <c r="V371">
        <v>1733</v>
      </c>
      <c r="W371">
        <v>1689</v>
      </c>
      <c r="X371">
        <v>3908</v>
      </c>
      <c r="Y371">
        <v>5042</v>
      </c>
      <c r="Z371">
        <v>832</v>
      </c>
    </row>
    <row r="372" spans="1:26" x14ac:dyDescent="0.35">
      <c r="A372">
        <v>567</v>
      </c>
      <c r="B372" t="s">
        <v>341</v>
      </c>
      <c r="C372">
        <v>9646</v>
      </c>
      <c r="D372">
        <v>3886</v>
      </c>
      <c r="E372">
        <v>1265</v>
      </c>
      <c r="F372">
        <v>5103</v>
      </c>
      <c r="G372">
        <v>2891</v>
      </c>
      <c r="H372">
        <v>127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9635</v>
      </c>
      <c r="P372">
        <v>4133</v>
      </c>
      <c r="Q372">
        <v>950</v>
      </c>
      <c r="R372">
        <v>5142</v>
      </c>
      <c r="S372">
        <v>2738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</row>
    <row r="373" spans="1:26" x14ac:dyDescent="0.35">
      <c r="A373">
        <v>568</v>
      </c>
      <c r="B373" t="s">
        <v>341</v>
      </c>
      <c r="C373">
        <v>2336</v>
      </c>
      <c r="D373">
        <v>3514</v>
      </c>
      <c r="E373">
        <v>2640</v>
      </c>
      <c r="F373">
        <v>2182</v>
      </c>
      <c r="G373">
        <v>3679</v>
      </c>
      <c r="H373">
        <v>4208</v>
      </c>
      <c r="I373">
        <v>2359</v>
      </c>
      <c r="J373">
        <v>7638</v>
      </c>
      <c r="K373">
        <v>5754</v>
      </c>
      <c r="L373">
        <v>2686</v>
      </c>
      <c r="M373">
        <v>4578</v>
      </c>
      <c r="N373">
        <v>1047</v>
      </c>
      <c r="O373">
        <v>2336</v>
      </c>
      <c r="P373">
        <v>641</v>
      </c>
      <c r="Q373">
        <v>6115</v>
      </c>
      <c r="R373">
        <v>2324</v>
      </c>
      <c r="S373">
        <v>1865</v>
      </c>
      <c r="T373">
        <v>1308</v>
      </c>
      <c r="U373">
        <v>4970</v>
      </c>
      <c r="V373">
        <v>7159</v>
      </c>
      <c r="W373">
        <v>6247</v>
      </c>
      <c r="X373">
        <v>2575</v>
      </c>
      <c r="Y373">
        <v>4828</v>
      </c>
      <c r="Z373">
        <v>1547</v>
      </c>
    </row>
    <row r="374" spans="1:26" x14ac:dyDescent="0.35">
      <c r="A374">
        <v>569</v>
      </c>
      <c r="B374" t="s">
        <v>341</v>
      </c>
      <c r="C374">
        <v>9778</v>
      </c>
      <c r="D374">
        <v>2263</v>
      </c>
      <c r="E374">
        <v>1884</v>
      </c>
      <c r="F374">
        <v>2642</v>
      </c>
      <c r="G374">
        <v>2479</v>
      </c>
      <c r="H374">
        <v>1575</v>
      </c>
      <c r="I374">
        <v>1208</v>
      </c>
      <c r="J374">
        <v>1487</v>
      </c>
      <c r="K374">
        <v>1719</v>
      </c>
      <c r="L374">
        <v>1387</v>
      </c>
      <c r="M374">
        <v>2720</v>
      </c>
      <c r="N374">
        <v>1439</v>
      </c>
      <c r="O374">
        <v>7998</v>
      </c>
      <c r="P374">
        <v>2084</v>
      </c>
      <c r="Q374">
        <v>1911</v>
      </c>
      <c r="R374">
        <v>1534</v>
      </c>
      <c r="S374">
        <v>2005</v>
      </c>
      <c r="T374">
        <v>1277</v>
      </c>
      <c r="U374">
        <v>635</v>
      </c>
      <c r="V374">
        <v>1035</v>
      </c>
      <c r="W374">
        <v>1263</v>
      </c>
      <c r="X374">
        <v>1161</v>
      </c>
      <c r="Y374">
        <v>1902</v>
      </c>
      <c r="Z374">
        <v>551</v>
      </c>
    </row>
    <row r="375" spans="1:26" x14ac:dyDescent="0.35">
      <c r="A375">
        <v>571</v>
      </c>
      <c r="B375" t="s">
        <v>341</v>
      </c>
      <c r="C375">
        <v>1251</v>
      </c>
      <c r="D375">
        <v>4496</v>
      </c>
      <c r="E375">
        <v>2524</v>
      </c>
      <c r="F375">
        <v>1202</v>
      </c>
      <c r="G375">
        <v>2109</v>
      </c>
      <c r="H375">
        <v>2450</v>
      </c>
      <c r="I375">
        <v>5139</v>
      </c>
      <c r="J375">
        <v>1733</v>
      </c>
      <c r="K375">
        <v>4897</v>
      </c>
      <c r="L375">
        <v>2009</v>
      </c>
      <c r="M375">
        <v>1222</v>
      </c>
      <c r="N375">
        <v>597</v>
      </c>
      <c r="O375">
        <v>1251</v>
      </c>
      <c r="P375">
        <v>4752</v>
      </c>
      <c r="Q375">
        <v>2508</v>
      </c>
      <c r="R375">
        <v>1236</v>
      </c>
      <c r="S375">
        <v>2135</v>
      </c>
      <c r="T375">
        <v>2509</v>
      </c>
      <c r="U375">
        <v>5017</v>
      </c>
      <c r="V375">
        <v>1470</v>
      </c>
      <c r="W375">
        <v>4474</v>
      </c>
      <c r="X375">
        <v>1471</v>
      </c>
      <c r="Y375">
        <v>1143</v>
      </c>
      <c r="Z375">
        <v>406</v>
      </c>
    </row>
    <row r="376" spans="1:26" x14ac:dyDescent="0.35">
      <c r="A376">
        <v>572</v>
      </c>
      <c r="B376" t="s">
        <v>341</v>
      </c>
      <c r="C376">
        <v>1893</v>
      </c>
      <c r="D376">
        <v>3382</v>
      </c>
      <c r="E376">
        <v>2799</v>
      </c>
      <c r="F376">
        <v>8512</v>
      </c>
      <c r="G376">
        <v>1301</v>
      </c>
      <c r="H376">
        <v>1574</v>
      </c>
      <c r="I376">
        <v>1861</v>
      </c>
      <c r="J376">
        <v>3287</v>
      </c>
      <c r="K376">
        <v>1201</v>
      </c>
      <c r="L376">
        <v>3756</v>
      </c>
      <c r="M376">
        <v>1425</v>
      </c>
      <c r="N376">
        <v>2565</v>
      </c>
      <c r="O376">
        <v>1338</v>
      </c>
      <c r="P376">
        <v>1618</v>
      </c>
      <c r="Q376">
        <v>2941</v>
      </c>
      <c r="R376">
        <v>10134</v>
      </c>
      <c r="S376">
        <v>1354</v>
      </c>
      <c r="T376">
        <v>1420</v>
      </c>
      <c r="U376">
        <v>2621</v>
      </c>
      <c r="V376">
        <v>4448</v>
      </c>
      <c r="W376">
        <v>1305</v>
      </c>
      <c r="X376">
        <v>3116</v>
      </c>
      <c r="Y376">
        <v>1136</v>
      </c>
      <c r="Z376">
        <v>2996</v>
      </c>
    </row>
    <row r="377" spans="1:26" x14ac:dyDescent="0.35">
      <c r="A377">
        <v>573</v>
      </c>
      <c r="B377" t="s">
        <v>341</v>
      </c>
      <c r="C377">
        <v>5623</v>
      </c>
      <c r="D377">
        <v>5111</v>
      </c>
      <c r="E377">
        <v>1359</v>
      </c>
      <c r="F377">
        <v>1761</v>
      </c>
      <c r="G377">
        <v>1580</v>
      </c>
      <c r="H377">
        <v>1375</v>
      </c>
      <c r="I377">
        <v>1387</v>
      </c>
      <c r="J377">
        <v>4210</v>
      </c>
      <c r="K377">
        <v>1397</v>
      </c>
      <c r="L377">
        <v>1734</v>
      </c>
      <c r="M377">
        <v>7444</v>
      </c>
      <c r="N377">
        <v>0</v>
      </c>
      <c r="O377">
        <v>5367</v>
      </c>
      <c r="P377">
        <v>933</v>
      </c>
      <c r="Q377">
        <v>874</v>
      </c>
      <c r="R377">
        <v>1634</v>
      </c>
      <c r="S377">
        <v>1785</v>
      </c>
      <c r="T377">
        <v>1235</v>
      </c>
      <c r="U377">
        <v>1142</v>
      </c>
      <c r="V377">
        <v>4250</v>
      </c>
      <c r="W377">
        <v>1395</v>
      </c>
      <c r="X377">
        <v>1008</v>
      </c>
      <c r="Y377">
        <v>7865</v>
      </c>
      <c r="Z377">
        <v>0</v>
      </c>
    </row>
    <row r="378" spans="1:26" x14ac:dyDescent="0.35">
      <c r="A378">
        <v>574</v>
      </c>
      <c r="B378" t="s">
        <v>341</v>
      </c>
      <c r="C378">
        <v>6576</v>
      </c>
      <c r="D378">
        <v>3464</v>
      </c>
      <c r="E378">
        <v>3019</v>
      </c>
      <c r="F378">
        <v>1803</v>
      </c>
      <c r="G378">
        <v>2849</v>
      </c>
      <c r="H378">
        <v>1160</v>
      </c>
      <c r="I378">
        <v>1599</v>
      </c>
      <c r="J378">
        <v>2940</v>
      </c>
      <c r="K378">
        <v>1418</v>
      </c>
      <c r="L378">
        <v>2117</v>
      </c>
      <c r="M378">
        <v>2599</v>
      </c>
      <c r="N378">
        <v>1645</v>
      </c>
      <c r="O378">
        <v>6475</v>
      </c>
      <c r="P378">
        <v>3553</v>
      </c>
      <c r="Q378">
        <v>3287</v>
      </c>
      <c r="R378">
        <v>1675</v>
      </c>
      <c r="S378">
        <v>2774</v>
      </c>
      <c r="T378">
        <v>1236</v>
      </c>
      <c r="U378">
        <v>1348</v>
      </c>
      <c r="V378">
        <v>3266</v>
      </c>
      <c r="W378">
        <v>1420</v>
      </c>
      <c r="X378">
        <v>1623</v>
      </c>
      <c r="Y378">
        <v>2558</v>
      </c>
      <c r="Z378">
        <v>1604</v>
      </c>
    </row>
    <row r="379" spans="1:26" x14ac:dyDescent="0.35">
      <c r="A379">
        <v>577</v>
      </c>
      <c r="B379" t="s">
        <v>341</v>
      </c>
      <c r="C379">
        <v>1187</v>
      </c>
      <c r="D379">
        <v>2661</v>
      </c>
      <c r="E379">
        <v>2633</v>
      </c>
      <c r="F379">
        <v>5860</v>
      </c>
      <c r="G379">
        <v>5601</v>
      </c>
      <c r="H379">
        <v>804</v>
      </c>
      <c r="I379">
        <v>1172</v>
      </c>
      <c r="J379">
        <v>1714</v>
      </c>
      <c r="K379">
        <v>2233</v>
      </c>
      <c r="L379">
        <v>3105</v>
      </c>
      <c r="M379">
        <v>1822</v>
      </c>
      <c r="N379">
        <v>1845</v>
      </c>
      <c r="O379">
        <v>1118</v>
      </c>
      <c r="P379">
        <v>2831</v>
      </c>
      <c r="Q379">
        <v>2548</v>
      </c>
      <c r="R379">
        <v>6378</v>
      </c>
      <c r="S379">
        <v>3652</v>
      </c>
      <c r="T379">
        <v>864</v>
      </c>
      <c r="U379">
        <v>888</v>
      </c>
      <c r="V379">
        <v>1575</v>
      </c>
      <c r="W379">
        <v>2378</v>
      </c>
      <c r="X379">
        <v>2602</v>
      </c>
      <c r="Y379">
        <v>1827</v>
      </c>
      <c r="Z379">
        <v>2578</v>
      </c>
    </row>
    <row r="380" spans="1:26" x14ac:dyDescent="0.35">
      <c r="A380">
        <v>578</v>
      </c>
      <c r="B380" t="s">
        <v>341</v>
      </c>
      <c r="C380">
        <v>5875</v>
      </c>
      <c r="D380">
        <v>7919</v>
      </c>
      <c r="E380">
        <v>2860</v>
      </c>
      <c r="F380">
        <v>4746</v>
      </c>
      <c r="G380">
        <v>2284</v>
      </c>
      <c r="H380">
        <v>2291</v>
      </c>
      <c r="I380">
        <v>1517</v>
      </c>
      <c r="J380">
        <v>2400</v>
      </c>
      <c r="K380">
        <v>1819</v>
      </c>
      <c r="L380">
        <v>4821</v>
      </c>
      <c r="M380">
        <v>3621</v>
      </c>
      <c r="N380">
        <v>1699</v>
      </c>
      <c r="O380">
        <v>5869</v>
      </c>
      <c r="P380">
        <v>8431</v>
      </c>
      <c r="Q380">
        <v>2704</v>
      </c>
      <c r="R380">
        <v>5055</v>
      </c>
      <c r="S380">
        <v>2865</v>
      </c>
      <c r="T380">
        <v>2369</v>
      </c>
      <c r="U380">
        <v>1161</v>
      </c>
      <c r="V380">
        <v>2074</v>
      </c>
      <c r="W380">
        <v>2243</v>
      </c>
      <c r="X380">
        <v>2731</v>
      </c>
      <c r="Y380">
        <v>5424</v>
      </c>
      <c r="Z380">
        <v>1482</v>
      </c>
    </row>
    <row r="381" spans="1:26" x14ac:dyDescent="0.35">
      <c r="A381">
        <v>579</v>
      </c>
      <c r="B381" t="s">
        <v>341</v>
      </c>
      <c r="C381">
        <v>3543</v>
      </c>
      <c r="D381">
        <v>694</v>
      </c>
      <c r="E381">
        <v>2115</v>
      </c>
      <c r="F381">
        <v>943</v>
      </c>
      <c r="G381">
        <v>530</v>
      </c>
      <c r="H381">
        <v>1750</v>
      </c>
      <c r="I381">
        <v>938</v>
      </c>
      <c r="J381">
        <v>883</v>
      </c>
      <c r="K381">
        <v>0</v>
      </c>
      <c r="L381">
        <v>0</v>
      </c>
      <c r="M381">
        <v>0</v>
      </c>
      <c r="N381">
        <v>0</v>
      </c>
      <c r="O381">
        <v>3513</v>
      </c>
      <c r="P381">
        <v>740</v>
      </c>
      <c r="Q381">
        <v>2252</v>
      </c>
      <c r="R381">
        <v>1004</v>
      </c>
      <c r="S381">
        <v>564</v>
      </c>
      <c r="T381">
        <v>1832</v>
      </c>
      <c r="U381">
        <v>866</v>
      </c>
      <c r="V381">
        <v>1010</v>
      </c>
      <c r="W381">
        <v>0</v>
      </c>
      <c r="X381">
        <v>0</v>
      </c>
      <c r="Y381">
        <v>0</v>
      </c>
      <c r="Z381">
        <v>0</v>
      </c>
    </row>
    <row r="382" spans="1:26" x14ac:dyDescent="0.35">
      <c r="A382">
        <v>582</v>
      </c>
      <c r="B382" t="s">
        <v>339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4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</row>
    <row r="383" spans="1:26" x14ac:dyDescent="0.35">
      <c r="A383">
        <v>583</v>
      </c>
      <c r="B383" t="s">
        <v>339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</row>
    <row r="384" spans="1:26" x14ac:dyDescent="0.35">
      <c r="A384">
        <v>584</v>
      </c>
      <c r="B384" t="s">
        <v>339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31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</row>
    <row r="385" spans="1:26" x14ac:dyDescent="0.35">
      <c r="A385">
        <v>585</v>
      </c>
      <c r="B385" t="s">
        <v>339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16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</row>
    <row r="386" spans="1:26" x14ac:dyDescent="0.35">
      <c r="A386">
        <v>586</v>
      </c>
      <c r="B386" t="s">
        <v>339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33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</row>
    <row r="387" spans="1:26" x14ac:dyDescent="0.35">
      <c r="A387">
        <v>588</v>
      </c>
      <c r="B387" t="s">
        <v>339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</row>
    <row r="388" spans="1:26" x14ac:dyDescent="0.35">
      <c r="A388">
        <v>589</v>
      </c>
      <c r="B388" t="s">
        <v>339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314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</row>
    <row r="389" spans="1:26" x14ac:dyDescent="0.35">
      <c r="A389">
        <v>590</v>
      </c>
      <c r="B389" t="s">
        <v>339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143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</row>
    <row r="390" spans="1:26" x14ac:dyDescent="0.35">
      <c r="A390">
        <v>591</v>
      </c>
      <c r="B390" t="s">
        <v>339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19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</row>
    <row r="391" spans="1:26" x14ac:dyDescent="0.35">
      <c r="A391">
        <v>594</v>
      </c>
      <c r="B391" t="s">
        <v>339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</row>
    <row r="392" spans="1:26" x14ac:dyDescent="0.35">
      <c r="A392">
        <v>595</v>
      </c>
      <c r="B392" t="s">
        <v>339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</row>
    <row r="393" spans="1:26" x14ac:dyDescent="0.35">
      <c r="A393">
        <v>596</v>
      </c>
      <c r="B393" t="s">
        <v>339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202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</row>
    <row r="394" spans="1:26" x14ac:dyDescent="0.35">
      <c r="A394">
        <v>601</v>
      </c>
      <c r="B394" t="s">
        <v>342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</row>
    <row r="395" spans="1:26" x14ac:dyDescent="0.35">
      <c r="A395">
        <v>602</v>
      </c>
      <c r="B395" t="s">
        <v>341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</row>
    <row r="396" spans="1:26" x14ac:dyDescent="0.35">
      <c r="A396">
        <v>619</v>
      </c>
      <c r="B396" t="s">
        <v>338</v>
      </c>
      <c r="C396">
        <v>625</v>
      </c>
      <c r="D396">
        <v>625</v>
      </c>
      <c r="E396">
        <v>625</v>
      </c>
      <c r="F396">
        <v>625</v>
      </c>
      <c r="G396">
        <v>625</v>
      </c>
      <c r="H396">
        <v>625</v>
      </c>
      <c r="I396">
        <v>625</v>
      </c>
      <c r="J396">
        <v>625</v>
      </c>
      <c r="K396">
        <v>625</v>
      </c>
      <c r="L396">
        <v>625</v>
      </c>
      <c r="M396">
        <v>625</v>
      </c>
      <c r="N396">
        <v>625</v>
      </c>
      <c r="O396">
        <v>0</v>
      </c>
      <c r="P396">
        <v>0</v>
      </c>
      <c r="Q396">
        <v>0</v>
      </c>
      <c r="R396">
        <v>0</v>
      </c>
      <c r="S396">
        <v>545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</row>
    <row r="397" spans="1:26" x14ac:dyDescent="0.35">
      <c r="A397">
        <v>620</v>
      </c>
      <c r="B397" t="s">
        <v>629</v>
      </c>
      <c r="C397">
        <v>325</v>
      </c>
      <c r="D397">
        <v>325</v>
      </c>
      <c r="E397">
        <v>325</v>
      </c>
      <c r="F397">
        <v>325</v>
      </c>
      <c r="G397">
        <v>325</v>
      </c>
      <c r="H397">
        <v>325</v>
      </c>
      <c r="I397">
        <v>325</v>
      </c>
      <c r="J397">
        <v>325</v>
      </c>
      <c r="K397">
        <v>325</v>
      </c>
      <c r="L397">
        <v>325</v>
      </c>
      <c r="M397">
        <v>325</v>
      </c>
      <c r="N397">
        <v>325</v>
      </c>
      <c r="O397">
        <v>0</v>
      </c>
      <c r="P397">
        <v>0</v>
      </c>
      <c r="Q397">
        <v>0</v>
      </c>
      <c r="R397">
        <v>0</v>
      </c>
      <c r="S397">
        <v>397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</row>
    <row r="398" spans="1:26" x14ac:dyDescent="0.35">
      <c r="A398">
        <v>621</v>
      </c>
      <c r="B398" t="s">
        <v>342</v>
      </c>
      <c r="C398">
        <v>14504</v>
      </c>
      <c r="D398">
        <v>19149</v>
      </c>
      <c r="E398">
        <v>17927</v>
      </c>
      <c r="F398">
        <v>15834</v>
      </c>
      <c r="G398">
        <v>24583</v>
      </c>
      <c r="H398">
        <v>16977</v>
      </c>
      <c r="I398">
        <v>20718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9345</v>
      </c>
      <c r="P398">
        <v>13263</v>
      </c>
      <c r="Q398">
        <v>12975</v>
      </c>
      <c r="R398">
        <v>9767</v>
      </c>
      <c r="S398">
        <v>19115</v>
      </c>
      <c r="T398">
        <v>11041</v>
      </c>
      <c r="U398">
        <v>12003</v>
      </c>
      <c r="V398">
        <v>0</v>
      </c>
      <c r="W398">
        <v>0</v>
      </c>
      <c r="X398">
        <v>0</v>
      </c>
      <c r="Y398">
        <v>0</v>
      </c>
      <c r="Z398">
        <v>0</v>
      </c>
    </row>
    <row r="399" spans="1:26" x14ac:dyDescent="0.35">
      <c r="A399">
        <v>622</v>
      </c>
      <c r="B399" t="s">
        <v>341</v>
      </c>
      <c r="C399">
        <v>879</v>
      </c>
      <c r="D399">
        <v>1256</v>
      </c>
      <c r="E399">
        <v>645</v>
      </c>
      <c r="F399">
        <v>875</v>
      </c>
      <c r="G399">
        <v>182</v>
      </c>
      <c r="H399">
        <v>1149</v>
      </c>
      <c r="I399">
        <v>740</v>
      </c>
      <c r="J399">
        <v>1079</v>
      </c>
      <c r="K399">
        <v>1026</v>
      </c>
      <c r="L399">
        <v>0</v>
      </c>
      <c r="M399">
        <v>0</v>
      </c>
      <c r="N399">
        <v>0</v>
      </c>
      <c r="O399">
        <v>489</v>
      </c>
      <c r="P399">
        <v>1184</v>
      </c>
      <c r="Q399">
        <v>687</v>
      </c>
      <c r="R399">
        <v>927</v>
      </c>
      <c r="S399">
        <v>194</v>
      </c>
      <c r="T399">
        <v>1174</v>
      </c>
      <c r="U399">
        <v>788</v>
      </c>
      <c r="V399">
        <v>1048</v>
      </c>
      <c r="W399">
        <v>922</v>
      </c>
      <c r="X399">
        <v>0</v>
      </c>
      <c r="Y399">
        <v>0</v>
      </c>
      <c r="Z399">
        <v>0</v>
      </c>
    </row>
    <row r="400" spans="1:26" x14ac:dyDescent="0.35">
      <c r="A400">
        <v>623</v>
      </c>
      <c r="B400" t="s">
        <v>339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250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</row>
    <row r="401" spans="1:26" x14ac:dyDescent="0.35">
      <c r="A401">
        <v>624</v>
      </c>
      <c r="B401" t="s">
        <v>357</v>
      </c>
      <c r="C401">
        <v>7325</v>
      </c>
      <c r="D401">
        <v>7325</v>
      </c>
      <c r="E401">
        <v>7325</v>
      </c>
      <c r="F401">
        <v>7325</v>
      </c>
      <c r="G401">
        <v>7325</v>
      </c>
      <c r="H401">
        <v>7325</v>
      </c>
      <c r="I401">
        <v>7325</v>
      </c>
      <c r="J401">
        <v>7325</v>
      </c>
      <c r="K401">
        <v>7325</v>
      </c>
      <c r="L401">
        <v>7325</v>
      </c>
      <c r="M401">
        <v>7325</v>
      </c>
      <c r="N401">
        <v>7325</v>
      </c>
      <c r="O401">
        <v>0</v>
      </c>
      <c r="P401">
        <v>1232</v>
      </c>
      <c r="Q401">
        <v>0</v>
      </c>
      <c r="R401">
        <v>3830</v>
      </c>
      <c r="S401">
        <v>1350</v>
      </c>
      <c r="T401">
        <v>0</v>
      </c>
      <c r="U401">
        <v>0</v>
      </c>
      <c r="V401">
        <v>565</v>
      </c>
      <c r="W401">
        <v>0</v>
      </c>
      <c r="X401">
        <v>0</v>
      </c>
      <c r="Y401">
        <v>0</v>
      </c>
      <c r="Z401">
        <v>0</v>
      </c>
    </row>
    <row r="402" spans="1:26" x14ac:dyDescent="0.35">
      <c r="A402">
        <v>625</v>
      </c>
      <c r="B402" t="s">
        <v>340</v>
      </c>
      <c r="C402">
        <v>15</v>
      </c>
      <c r="D402">
        <v>15</v>
      </c>
      <c r="E402">
        <v>15</v>
      </c>
      <c r="F402">
        <v>15</v>
      </c>
      <c r="G402">
        <v>15</v>
      </c>
      <c r="H402">
        <v>15</v>
      </c>
      <c r="I402">
        <v>15</v>
      </c>
      <c r="J402">
        <v>15</v>
      </c>
      <c r="K402">
        <v>15</v>
      </c>
      <c r="L402">
        <v>15</v>
      </c>
      <c r="M402">
        <v>15</v>
      </c>
      <c r="N402">
        <v>15</v>
      </c>
      <c r="O402">
        <v>7</v>
      </c>
      <c r="P402">
        <v>9</v>
      </c>
      <c r="Q402">
        <v>13</v>
      </c>
      <c r="R402">
        <v>10</v>
      </c>
      <c r="S402">
        <v>14</v>
      </c>
      <c r="T402">
        <v>16</v>
      </c>
      <c r="U402">
        <v>14</v>
      </c>
      <c r="V402">
        <v>2</v>
      </c>
      <c r="W402">
        <v>0</v>
      </c>
      <c r="X402">
        <v>0</v>
      </c>
      <c r="Y402">
        <v>0</v>
      </c>
      <c r="Z402">
        <v>0</v>
      </c>
    </row>
    <row r="403" spans="1:26" x14ac:dyDescent="0.35">
      <c r="A403">
        <v>626</v>
      </c>
      <c r="B403" t="s">
        <v>349</v>
      </c>
      <c r="C403">
        <v>124628</v>
      </c>
      <c r="D403">
        <v>58204</v>
      </c>
      <c r="E403">
        <v>58620</v>
      </c>
      <c r="F403">
        <v>67727</v>
      </c>
      <c r="G403">
        <v>51941</v>
      </c>
      <c r="H403">
        <v>41601</v>
      </c>
      <c r="I403">
        <v>46301</v>
      </c>
      <c r="J403">
        <v>59175</v>
      </c>
      <c r="K403">
        <v>54856</v>
      </c>
      <c r="L403">
        <v>66775</v>
      </c>
      <c r="M403">
        <v>70420</v>
      </c>
      <c r="N403">
        <v>240</v>
      </c>
      <c r="O403">
        <v>110813</v>
      </c>
      <c r="P403">
        <v>48786</v>
      </c>
      <c r="Q403">
        <v>59242</v>
      </c>
      <c r="R403">
        <v>63442</v>
      </c>
      <c r="S403">
        <v>44567</v>
      </c>
      <c r="T403">
        <v>35430</v>
      </c>
      <c r="U403">
        <v>44113</v>
      </c>
      <c r="V403">
        <v>61179</v>
      </c>
      <c r="W403">
        <v>52203</v>
      </c>
      <c r="X403">
        <v>52660</v>
      </c>
      <c r="Y403">
        <v>67547</v>
      </c>
      <c r="Z403">
        <v>35571</v>
      </c>
    </row>
    <row r="404" spans="1:26" x14ac:dyDescent="0.35">
      <c r="A404">
        <v>627</v>
      </c>
      <c r="B404" t="s">
        <v>338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</row>
    <row r="405" spans="1:26" x14ac:dyDescent="0.35">
      <c r="A405">
        <v>628</v>
      </c>
      <c r="B405" t="s">
        <v>629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</row>
    <row r="406" spans="1:26" x14ac:dyDescent="0.35">
      <c r="A406">
        <v>629</v>
      </c>
      <c r="B406" t="s">
        <v>339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142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</row>
    <row r="407" spans="1:26" x14ac:dyDescent="0.35">
      <c r="A407">
        <v>630</v>
      </c>
      <c r="B407" t="s">
        <v>357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</row>
    <row r="408" spans="1:26" x14ac:dyDescent="0.35">
      <c r="A408">
        <v>631</v>
      </c>
      <c r="B408" t="s">
        <v>341</v>
      </c>
      <c r="C408">
        <v>756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3379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</row>
    <row r="409" spans="1:26" x14ac:dyDescent="0.35">
      <c r="A409">
        <v>632</v>
      </c>
      <c r="B409" t="s">
        <v>340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</row>
    <row r="410" spans="1:26" x14ac:dyDescent="0.35">
      <c r="A410">
        <v>637</v>
      </c>
      <c r="B410" t="s">
        <v>341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</row>
    <row r="411" spans="1:26" x14ac:dyDescent="0.35">
      <c r="A411">
        <v>640</v>
      </c>
      <c r="B411" t="s">
        <v>644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</row>
    <row r="412" spans="1:26" x14ac:dyDescent="0.35">
      <c r="A412">
        <v>641</v>
      </c>
      <c r="B412" t="s">
        <v>645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</row>
    <row r="413" spans="1:26" x14ac:dyDescent="0.35">
      <c r="A413">
        <v>656</v>
      </c>
      <c r="B413" t="s">
        <v>341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</row>
    <row r="414" spans="1:26" x14ac:dyDescent="0.35">
      <c r="A414">
        <v>659</v>
      </c>
      <c r="B414" t="s">
        <v>338</v>
      </c>
      <c r="C414">
        <v>625</v>
      </c>
      <c r="D414">
        <v>625</v>
      </c>
      <c r="E414">
        <v>625</v>
      </c>
      <c r="F414">
        <v>625</v>
      </c>
      <c r="G414">
        <v>625</v>
      </c>
      <c r="H414">
        <v>625</v>
      </c>
      <c r="I414">
        <v>625</v>
      </c>
      <c r="J414">
        <v>625</v>
      </c>
      <c r="K414">
        <v>625</v>
      </c>
      <c r="L414">
        <v>625</v>
      </c>
      <c r="M414">
        <v>625</v>
      </c>
      <c r="N414">
        <v>625</v>
      </c>
      <c r="O414">
        <v>280</v>
      </c>
      <c r="P414">
        <v>380</v>
      </c>
      <c r="Q414">
        <v>0</v>
      </c>
      <c r="R414">
        <v>0</v>
      </c>
      <c r="S414">
        <v>0</v>
      </c>
      <c r="T414">
        <v>0</v>
      </c>
      <c r="U414">
        <v>200</v>
      </c>
      <c r="V414">
        <v>0</v>
      </c>
      <c r="W414">
        <v>417</v>
      </c>
      <c r="X414">
        <v>0</v>
      </c>
      <c r="Y414">
        <v>0</v>
      </c>
      <c r="Z414">
        <v>0</v>
      </c>
    </row>
    <row r="415" spans="1:26" x14ac:dyDescent="0.35">
      <c r="A415">
        <v>660</v>
      </c>
      <c r="B415" t="s">
        <v>629</v>
      </c>
      <c r="C415">
        <v>325</v>
      </c>
      <c r="D415">
        <v>325</v>
      </c>
      <c r="E415">
        <v>325</v>
      </c>
      <c r="F415">
        <v>325</v>
      </c>
      <c r="G415">
        <v>325</v>
      </c>
      <c r="H415">
        <v>325</v>
      </c>
      <c r="I415">
        <v>325</v>
      </c>
      <c r="J415">
        <v>325</v>
      </c>
      <c r="K415">
        <v>325</v>
      </c>
      <c r="L415">
        <v>325</v>
      </c>
      <c r="M415">
        <v>325</v>
      </c>
      <c r="N415">
        <v>325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775</v>
      </c>
      <c r="W415">
        <v>907</v>
      </c>
      <c r="X415">
        <v>0</v>
      </c>
      <c r="Y415">
        <v>0</v>
      </c>
      <c r="Z415">
        <v>0</v>
      </c>
    </row>
    <row r="416" spans="1:26" x14ac:dyDescent="0.35">
      <c r="A416">
        <v>661</v>
      </c>
      <c r="B416" t="s">
        <v>357</v>
      </c>
      <c r="C416">
        <v>7325</v>
      </c>
      <c r="D416">
        <v>7325</v>
      </c>
      <c r="E416">
        <v>7325</v>
      </c>
      <c r="F416">
        <v>7325</v>
      </c>
      <c r="G416">
        <v>7325</v>
      </c>
      <c r="H416">
        <v>7325</v>
      </c>
      <c r="I416">
        <v>7325</v>
      </c>
      <c r="J416">
        <v>7325</v>
      </c>
      <c r="K416">
        <v>7325</v>
      </c>
      <c r="L416">
        <v>7325</v>
      </c>
      <c r="M416">
        <v>7325</v>
      </c>
      <c r="N416">
        <v>7325</v>
      </c>
      <c r="O416">
        <v>0</v>
      </c>
      <c r="P416">
        <v>924</v>
      </c>
      <c r="Q416">
        <v>0</v>
      </c>
      <c r="R416">
        <v>491</v>
      </c>
      <c r="S416">
        <v>230</v>
      </c>
      <c r="T416">
        <v>0</v>
      </c>
      <c r="U416">
        <v>0</v>
      </c>
      <c r="V416">
        <v>0</v>
      </c>
      <c r="W416">
        <v>250</v>
      </c>
      <c r="X416">
        <v>1188</v>
      </c>
      <c r="Y416">
        <v>1566</v>
      </c>
      <c r="Z416">
        <v>0</v>
      </c>
    </row>
    <row r="417" spans="1:26" x14ac:dyDescent="0.35">
      <c r="A417">
        <v>662</v>
      </c>
      <c r="B417" t="s">
        <v>339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</row>
    <row r="418" spans="1:26" x14ac:dyDescent="0.35">
      <c r="A418">
        <v>663</v>
      </c>
      <c r="B418" t="s">
        <v>341</v>
      </c>
      <c r="C418">
        <v>4772</v>
      </c>
      <c r="D418">
        <v>3483</v>
      </c>
      <c r="E418">
        <v>2085</v>
      </c>
      <c r="F418">
        <v>1396</v>
      </c>
      <c r="G418">
        <v>2181</v>
      </c>
      <c r="H418">
        <v>350</v>
      </c>
      <c r="I418">
        <v>819</v>
      </c>
      <c r="J418">
        <v>3516</v>
      </c>
      <c r="K418">
        <v>2908</v>
      </c>
      <c r="L418">
        <v>2920</v>
      </c>
      <c r="M418">
        <v>2948</v>
      </c>
      <c r="N418">
        <v>2678</v>
      </c>
      <c r="O418">
        <v>4798</v>
      </c>
      <c r="P418">
        <v>1566</v>
      </c>
      <c r="Q418">
        <v>2017</v>
      </c>
      <c r="R418">
        <v>1484</v>
      </c>
      <c r="S418">
        <v>1511</v>
      </c>
      <c r="T418">
        <v>283</v>
      </c>
      <c r="U418">
        <v>871</v>
      </c>
      <c r="V418">
        <v>3523</v>
      </c>
      <c r="W418">
        <v>2320</v>
      </c>
      <c r="X418">
        <v>2392</v>
      </c>
      <c r="Y418">
        <v>2122</v>
      </c>
      <c r="Z418">
        <v>1264</v>
      </c>
    </row>
    <row r="419" spans="1:26" x14ac:dyDescent="0.35">
      <c r="A419">
        <v>664</v>
      </c>
      <c r="B419" t="s">
        <v>342</v>
      </c>
      <c r="C419">
        <v>28270</v>
      </c>
      <c r="D419">
        <v>38629</v>
      </c>
      <c r="E419">
        <v>38797</v>
      </c>
      <c r="F419">
        <v>51870</v>
      </c>
      <c r="G419">
        <v>53499</v>
      </c>
      <c r="H419">
        <v>60507</v>
      </c>
      <c r="I419">
        <v>60577</v>
      </c>
      <c r="J419">
        <v>59792</v>
      </c>
      <c r="K419">
        <v>57739</v>
      </c>
      <c r="L419">
        <v>59850</v>
      </c>
      <c r="M419">
        <v>74586</v>
      </c>
      <c r="N419">
        <v>66243</v>
      </c>
      <c r="O419">
        <v>19111</v>
      </c>
      <c r="P419">
        <v>27882</v>
      </c>
      <c r="Q419">
        <v>27696</v>
      </c>
      <c r="R419">
        <v>23803</v>
      </c>
      <c r="S419">
        <v>20892</v>
      </c>
      <c r="T419">
        <v>23157</v>
      </c>
      <c r="U419">
        <v>25071</v>
      </c>
      <c r="V419">
        <v>24493</v>
      </c>
      <c r="W419">
        <v>18255</v>
      </c>
      <c r="X419">
        <v>24837</v>
      </c>
      <c r="Y419">
        <v>32437</v>
      </c>
      <c r="Z419">
        <v>19266</v>
      </c>
    </row>
    <row r="420" spans="1:26" x14ac:dyDescent="0.35">
      <c r="A420">
        <v>665</v>
      </c>
      <c r="B420" t="s">
        <v>340</v>
      </c>
      <c r="C420">
        <v>36</v>
      </c>
      <c r="D420">
        <v>36</v>
      </c>
      <c r="E420">
        <v>36</v>
      </c>
      <c r="F420">
        <v>36</v>
      </c>
      <c r="G420">
        <v>36</v>
      </c>
      <c r="H420">
        <v>36</v>
      </c>
      <c r="I420">
        <v>36</v>
      </c>
      <c r="J420">
        <v>36</v>
      </c>
      <c r="K420">
        <v>36</v>
      </c>
      <c r="L420">
        <v>36</v>
      </c>
      <c r="M420">
        <v>36</v>
      </c>
      <c r="N420">
        <v>36</v>
      </c>
      <c r="O420">
        <v>15</v>
      </c>
      <c r="P420">
        <v>61</v>
      </c>
      <c r="Q420">
        <v>19</v>
      </c>
      <c r="R420">
        <v>5</v>
      </c>
      <c r="S420">
        <v>30</v>
      </c>
      <c r="T420">
        <v>75</v>
      </c>
      <c r="U420">
        <v>0</v>
      </c>
      <c r="V420">
        <v>22</v>
      </c>
      <c r="W420">
        <v>44</v>
      </c>
      <c r="X420">
        <v>39</v>
      </c>
      <c r="Y420">
        <v>0</v>
      </c>
      <c r="Z420">
        <v>26</v>
      </c>
    </row>
    <row r="421" spans="1:26" x14ac:dyDescent="0.35">
      <c r="A421">
        <v>670</v>
      </c>
      <c r="B421" t="s">
        <v>341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4983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</row>
    <row r="422" spans="1:26" x14ac:dyDescent="0.35">
      <c r="A422">
        <v>671</v>
      </c>
      <c r="B422" t="s">
        <v>342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</row>
    <row r="423" spans="1:26" x14ac:dyDescent="0.35">
      <c r="A423">
        <v>673</v>
      </c>
      <c r="B423" t="s">
        <v>340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20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</row>
    <row r="424" spans="1:26" x14ac:dyDescent="0.35">
      <c r="A424">
        <v>674</v>
      </c>
      <c r="B424" t="s">
        <v>340</v>
      </c>
      <c r="C424">
        <v>17</v>
      </c>
      <c r="D424">
        <v>17</v>
      </c>
      <c r="E424">
        <v>17</v>
      </c>
      <c r="F424">
        <v>17</v>
      </c>
      <c r="G424">
        <v>17</v>
      </c>
      <c r="H424">
        <v>17</v>
      </c>
      <c r="I424">
        <v>17</v>
      </c>
      <c r="J424">
        <v>17</v>
      </c>
      <c r="K424">
        <v>17</v>
      </c>
      <c r="L424">
        <v>17</v>
      </c>
      <c r="M424">
        <v>17</v>
      </c>
      <c r="N424">
        <v>17</v>
      </c>
      <c r="O424">
        <v>23</v>
      </c>
      <c r="P424">
        <v>15</v>
      </c>
      <c r="Q424">
        <v>17</v>
      </c>
      <c r="R424">
        <v>24</v>
      </c>
      <c r="S424">
        <v>14</v>
      </c>
      <c r="T424">
        <v>21</v>
      </c>
      <c r="U424">
        <v>22</v>
      </c>
      <c r="V424">
        <v>21</v>
      </c>
      <c r="W424">
        <v>12</v>
      </c>
      <c r="X424">
        <v>18</v>
      </c>
      <c r="Y424">
        <v>17</v>
      </c>
      <c r="Z424">
        <v>14</v>
      </c>
    </row>
    <row r="425" spans="1:26" x14ac:dyDescent="0.35">
      <c r="A425">
        <v>675</v>
      </c>
      <c r="B425" t="s">
        <v>338</v>
      </c>
      <c r="C425">
        <v>625</v>
      </c>
      <c r="D425">
        <v>625</v>
      </c>
      <c r="E425">
        <v>625</v>
      </c>
      <c r="F425">
        <v>625</v>
      </c>
      <c r="G425">
        <v>625</v>
      </c>
      <c r="H425">
        <v>625</v>
      </c>
      <c r="I425">
        <v>625</v>
      </c>
      <c r="J425">
        <v>625</v>
      </c>
      <c r="K425">
        <v>625</v>
      </c>
      <c r="L425">
        <v>625</v>
      </c>
      <c r="M425">
        <v>625</v>
      </c>
      <c r="N425">
        <v>625</v>
      </c>
      <c r="O425">
        <v>0</v>
      </c>
      <c r="P425">
        <v>0</v>
      </c>
      <c r="Q425">
        <v>21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</row>
    <row r="426" spans="1:26" x14ac:dyDescent="0.35">
      <c r="A426">
        <v>676</v>
      </c>
      <c r="B426" t="s">
        <v>629</v>
      </c>
      <c r="C426">
        <v>325</v>
      </c>
      <c r="D426">
        <v>325</v>
      </c>
      <c r="E426">
        <v>325</v>
      </c>
      <c r="F426">
        <v>325</v>
      </c>
      <c r="G426">
        <v>325</v>
      </c>
      <c r="H426">
        <v>325</v>
      </c>
      <c r="I426">
        <v>325</v>
      </c>
      <c r="J426">
        <v>325</v>
      </c>
      <c r="K426">
        <v>325</v>
      </c>
      <c r="L426">
        <v>325</v>
      </c>
      <c r="M426">
        <v>325</v>
      </c>
      <c r="N426">
        <v>325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</row>
    <row r="427" spans="1:26" x14ac:dyDescent="0.35">
      <c r="A427">
        <v>677</v>
      </c>
      <c r="B427" t="s">
        <v>357</v>
      </c>
      <c r="C427">
        <v>7325</v>
      </c>
      <c r="D427">
        <v>7325</v>
      </c>
      <c r="E427">
        <v>7325</v>
      </c>
      <c r="F427">
        <v>7325</v>
      </c>
      <c r="G427">
        <v>7325</v>
      </c>
      <c r="H427">
        <v>7325</v>
      </c>
      <c r="I427">
        <v>7325</v>
      </c>
      <c r="J427">
        <v>7325</v>
      </c>
      <c r="K427">
        <v>7325</v>
      </c>
      <c r="L427">
        <v>7325</v>
      </c>
      <c r="M427">
        <v>7325</v>
      </c>
      <c r="N427">
        <v>7325</v>
      </c>
      <c r="O427">
        <v>1300</v>
      </c>
      <c r="P427">
        <v>0</v>
      </c>
      <c r="Q427">
        <v>210</v>
      </c>
      <c r="R427">
        <v>0</v>
      </c>
      <c r="S427">
        <v>930</v>
      </c>
      <c r="T427">
        <v>1380</v>
      </c>
      <c r="U427">
        <v>1550</v>
      </c>
      <c r="V427">
        <v>0</v>
      </c>
      <c r="W427">
        <v>0</v>
      </c>
      <c r="X427">
        <v>0</v>
      </c>
      <c r="Y427">
        <v>0</v>
      </c>
      <c r="Z427">
        <v>0</v>
      </c>
    </row>
    <row r="428" spans="1:26" x14ac:dyDescent="0.35">
      <c r="A428">
        <v>678</v>
      </c>
      <c r="B428" t="s">
        <v>340</v>
      </c>
      <c r="C428">
        <v>26</v>
      </c>
      <c r="D428">
        <v>26</v>
      </c>
      <c r="E428">
        <v>26</v>
      </c>
      <c r="F428">
        <v>26</v>
      </c>
      <c r="G428">
        <v>26</v>
      </c>
      <c r="H428">
        <v>26</v>
      </c>
      <c r="I428">
        <v>26</v>
      </c>
      <c r="J428">
        <v>26</v>
      </c>
      <c r="K428">
        <v>26</v>
      </c>
      <c r="L428">
        <v>26</v>
      </c>
      <c r="M428">
        <v>26</v>
      </c>
      <c r="N428">
        <v>26</v>
      </c>
      <c r="O428">
        <v>29</v>
      </c>
      <c r="P428">
        <v>33</v>
      </c>
      <c r="Q428">
        <v>3</v>
      </c>
      <c r="R428">
        <v>23</v>
      </c>
      <c r="S428">
        <v>1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</row>
    <row r="429" spans="1:26" x14ac:dyDescent="0.35">
      <c r="A429">
        <v>679</v>
      </c>
      <c r="B429" t="s">
        <v>338</v>
      </c>
      <c r="C429">
        <v>685</v>
      </c>
      <c r="D429">
        <v>685</v>
      </c>
      <c r="E429">
        <v>685</v>
      </c>
      <c r="F429">
        <v>685</v>
      </c>
      <c r="G429">
        <v>685</v>
      </c>
      <c r="H429">
        <v>685</v>
      </c>
      <c r="I429">
        <v>685</v>
      </c>
      <c r="J429">
        <v>685</v>
      </c>
      <c r="K429">
        <v>685</v>
      </c>
      <c r="L429">
        <v>685</v>
      </c>
      <c r="M429">
        <v>685</v>
      </c>
      <c r="N429">
        <v>685</v>
      </c>
      <c r="O429">
        <v>210</v>
      </c>
      <c r="P429">
        <v>0</v>
      </c>
      <c r="Q429">
        <v>400</v>
      </c>
      <c r="R429">
        <v>420</v>
      </c>
      <c r="S429">
        <v>431</v>
      </c>
      <c r="T429">
        <v>2574</v>
      </c>
      <c r="U429">
        <v>186</v>
      </c>
      <c r="V429">
        <v>0</v>
      </c>
      <c r="W429">
        <v>500</v>
      </c>
      <c r="X429">
        <v>0</v>
      </c>
      <c r="Y429">
        <v>1071</v>
      </c>
      <c r="Z429">
        <v>0</v>
      </c>
    </row>
    <row r="430" spans="1:26" x14ac:dyDescent="0.35">
      <c r="A430">
        <v>680</v>
      </c>
      <c r="B430" t="s">
        <v>629</v>
      </c>
      <c r="C430">
        <v>366</v>
      </c>
      <c r="D430">
        <v>366</v>
      </c>
      <c r="E430">
        <v>366</v>
      </c>
      <c r="F430">
        <v>366</v>
      </c>
      <c r="G430">
        <v>366</v>
      </c>
      <c r="H430">
        <v>366</v>
      </c>
      <c r="I430">
        <v>366</v>
      </c>
      <c r="J430">
        <v>366</v>
      </c>
      <c r="K430">
        <v>366</v>
      </c>
      <c r="L430">
        <v>366</v>
      </c>
      <c r="M430">
        <v>366</v>
      </c>
      <c r="N430">
        <v>366</v>
      </c>
      <c r="O430">
        <v>160</v>
      </c>
      <c r="P430">
        <v>0</v>
      </c>
      <c r="Q430">
        <v>0</v>
      </c>
      <c r="R430">
        <v>80</v>
      </c>
      <c r="S430">
        <v>595</v>
      </c>
      <c r="T430">
        <v>440</v>
      </c>
      <c r="U430">
        <v>580</v>
      </c>
      <c r="V430">
        <v>0</v>
      </c>
      <c r="W430">
        <v>603</v>
      </c>
      <c r="X430">
        <v>120</v>
      </c>
      <c r="Y430">
        <v>1044</v>
      </c>
      <c r="Z430">
        <v>1085</v>
      </c>
    </row>
    <row r="431" spans="1:26" x14ac:dyDescent="0.35">
      <c r="A431">
        <v>681</v>
      </c>
      <c r="B431" t="s">
        <v>629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</row>
    <row r="432" spans="1:26" x14ac:dyDescent="0.35">
      <c r="A432">
        <v>682</v>
      </c>
      <c r="B432" t="s">
        <v>629</v>
      </c>
      <c r="C432">
        <v>325</v>
      </c>
      <c r="D432">
        <v>325</v>
      </c>
      <c r="E432">
        <v>325</v>
      </c>
      <c r="F432">
        <v>325</v>
      </c>
      <c r="G432">
        <v>325</v>
      </c>
      <c r="H432">
        <v>325</v>
      </c>
      <c r="I432">
        <v>325</v>
      </c>
      <c r="J432">
        <v>325</v>
      </c>
      <c r="K432">
        <v>325</v>
      </c>
      <c r="L432">
        <v>325</v>
      </c>
      <c r="M432">
        <v>325</v>
      </c>
      <c r="N432">
        <v>325</v>
      </c>
      <c r="O432">
        <v>880</v>
      </c>
      <c r="P432">
        <v>1900</v>
      </c>
      <c r="Q432">
        <v>0</v>
      </c>
      <c r="R432">
        <v>0</v>
      </c>
      <c r="S432">
        <v>0</v>
      </c>
      <c r="T432">
        <v>130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</row>
    <row r="433" spans="1:26" x14ac:dyDescent="0.35">
      <c r="A433">
        <v>683</v>
      </c>
      <c r="B433" t="s">
        <v>338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</row>
    <row r="434" spans="1:26" x14ac:dyDescent="0.35">
      <c r="A434">
        <v>684</v>
      </c>
      <c r="B434" t="s">
        <v>338</v>
      </c>
      <c r="C434">
        <v>625</v>
      </c>
      <c r="D434">
        <v>625</v>
      </c>
      <c r="E434">
        <v>625</v>
      </c>
      <c r="F434">
        <v>625</v>
      </c>
      <c r="G434">
        <v>625</v>
      </c>
      <c r="H434">
        <v>625</v>
      </c>
      <c r="I434">
        <v>625</v>
      </c>
      <c r="J434">
        <v>625</v>
      </c>
      <c r="K434">
        <v>625</v>
      </c>
      <c r="L434">
        <v>625</v>
      </c>
      <c r="M434">
        <v>625</v>
      </c>
      <c r="N434">
        <v>625</v>
      </c>
      <c r="O434">
        <v>0</v>
      </c>
      <c r="P434">
        <v>110</v>
      </c>
      <c r="Q434">
        <v>2850</v>
      </c>
      <c r="R434">
        <v>230</v>
      </c>
      <c r="S434">
        <v>303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</row>
    <row r="435" spans="1:26" x14ac:dyDescent="0.35">
      <c r="A435">
        <v>685</v>
      </c>
      <c r="B435" t="s">
        <v>357</v>
      </c>
      <c r="C435">
        <v>7670</v>
      </c>
      <c r="D435">
        <v>7670</v>
      </c>
      <c r="E435">
        <v>7670</v>
      </c>
      <c r="F435">
        <v>7670</v>
      </c>
      <c r="G435">
        <v>7670</v>
      </c>
      <c r="H435">
        <v>7670</v>
      </c>
      <c r="I435">
        <v>7670</v>
      </c>
      <c r="J435">
        <v>7670</v>
      </c>
      <c r="K435">
        <v>7670</v>
      </c>
      <c r="L435">
        <v>7670</v>
      </c>
      <c r="M435">
        <v>7670</v>
      </c>
      <c r="N435">
        <v>7670</v>
      </c>
      <c r="O435">
        <v>1170</v>
      </c>
      <c r="P435">
        <v>2152</v>
      </c>
      <c r="Q435">
        <v>1957</v>
      </c>
      <c r="R435">
        <v>0</v>
      </c>
      <c r="S435">
        <v>2000</v>
      </c>
      <c r="T435">
        <v>760</v>
      </c>
      <c r="U435">
        <v>3703</v>
      </c>
      <c r="V435">
        <v>2335</v>
      </c>
      <c r="W435">
        <v>0</v>
      </c>
      <c r="X435">
        <v>1670</v>
      </c>
      <c r="Y435">
        <v>840</v>
      </c>
      <c r="Z435">
        <v>63468</v>
      </c>
    </row>
    <row r="436" spans="1:26" x14ac:dyDescent="0.35">
      <c r="A436">
        <v>686</v>
      </c>
      <c r="B436" t="s">
        <v>359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</row>
    <row r="437" spans="1:26" x14ac:dyDescent="0.35">
      <c r="A437">
        <v>688</v>
      </c>
      <c r="B437" t="s">
        <v>341</v>
      </c>
      <c r="C437">
        <v>18538</v>
      </c>
      <c r="D437">
        <v>1320</v>
      </c>
      <c r="E437">
        <v>2070</v>
      </c>
      <c r="F437">
        <v>3792</v>
      </c>
      <c r="G437">
        <v>1159</v>
      </c>
      <c r="H437">
        <v>690</v>
      </c>
      <c r="I437">
        <v>1980</v>
      </c>
      <c r="J437">
        <v>1738</v>
      </c>
      <c r="K437">
        <v>1859</v>
      </c>
      <c r="L437">
        <v>1131</v>
      </c>
      <c r="M437">
        <v>2127</v>
      </c>
      <c r="N437">
        <v>477</v>
      </c>
      <c r="O437">
        <v>18653</v>
      </c>
      <c r="P437">
        <v>1528</v>
      </c>
      <c r="Q437">
        <v>1894</v>
      </c>
      <c r="R437">
        <v>2845</v>
      </c>
      <c r="S437">
        <v>746</v>
      </c>
      <c r="T437">
        <v>291</v>
      </c>
      <c r="U437">
        <v>798</v>
      </c>
      <c r="V437">
        <v>618</v>
      </c>
      <c r="W437">
        <v>677</v>
      </c>
      <c r="X437">
        <v>125</v>
      </c>
      <c r="Y437">
        <v>1919</v>
      </c>
      <c r="Z437">
        <v>475</v>
      </c>
    </row>
    <row r="438" spans="1:26" x14ac:dyDescent="0.35">
      <c r="A438">
        <v>689</v>
      </c>
      <c r="B438" t="s">
        <v>341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678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</row>
    <row r="439" spans="1:26" x14ac:dyDescent="0.35">
      <c r="A439">
        <v>690</v>
      </c>
      <c r="B439" t="s">
        <v>341</v>
      </c>
      <c r="C439">
        <v>2570</v>
      </c>
      <c r="D439">
        <v>960</v>
      </c>
      <c r="E439">
        <v>2105</v>
      </c>
      <c r="F439">
        <v>1438</v>
      </c>
      <c r="G439">
        <v>1138</v>
      </c>
      <c r="H439">
        <v>1200</v>
      </c>
      <c r="I439">
        <v>1531</v>
      </c>
      <c r="J439">
        <v>1025</v>
      </c>
      <c r="K439">
        <v>84</v>
      </c>
      <c r="L439">
        <v>0</v>
      </c>
      <c r="M439">
        <v>0</v>
      </c>
      <c r="N439">
        <v>0</v>
      </c>
      <c r="O439">
        <v>2540</v>
      </c>
      <c r="P439">
        <v>1022</v>
      </c>
      <c r="Q439">
        <v>1077</v>
      </c>
      <c r="R439">
        <v>1155</v>
      </c>
      <c r="S439">
        <v>950</v>
      </c>
      <c r="T439">
        <v>1513</v>
      </c>
      <c r="U439">
        <v>784</v>
      </c>
      <c r="V439">
        <v>0</v>
      </c>
      <c r="W439">
        <v>0</v>
      </c>
      <c r="X439">
        <v>0</v>
      </c>
      <c r="Y439">
        <v>0</v>
      </c>
      <c r="Z439">
        <v>0</v>
      </c>
    </row>
    <row r="440" spans="1:26" x14ac:dyDescent="0.35">
      <c r="A440">
        <v>691</v>
      </c>
      <c r="B440" t="s">
        <v>339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</row>
    <row r="441" spans="1:26" x14ac:dyDescent="0.35">
      <c r="A441">
        <v>692</v>
      </c>
      <c r="B441" t="s">
        <v>339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33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</row>
    <row r="442" spans="1:26" x14ac:dyDescent="0.35">
      <c r="A442">
        <v>693</v>
      </c>
      <c r="B442" t="s">
        <v>339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38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</row>
    <row r="443" spans="1:26" x14ac:dyDescent="0.35">
      <c r="A443">
        <v>694</v>
      </c>
      <c r="B443" t="s">
        <v>340</v>
      </c>
      <c r="C443">
        <v>23</v>
      </c>
      <c r="D443">
        <v>23</v>
      </c>
      <c r="E443">
        <v>23</v>
      </c>
      <c r="F443">
        <v>23</v>
      </c>
      <c r="G443">
        <v>23</v>
      </c>
      <c r="H443">
        <v>23</v>
      </c>
      <c r="I443">
        <v>23</v>
      </c>
      <c r="J443">
        <v>23</v>
      </c>
      <c r="K443">
        <v>23</v>
      </c>
      <c r="L443">
        <v>23</v>
      </c>
      <c r="M443">
        <v>23</v>
      </c>
      <c r="N443">
        <v>23</v>
      </c>
      <c r="O443">
        <v>22</v>
      </c>
      <c r="P443">
        <v>21</v>
      </c>
      <c r="Q443">
        <v>16</v>
      </c>
      <c r="R443">
        <v>31</v>
      </c>
      <c r="S443">
        <v>17</v>
      </c>
      <c r="T443">
        <v>6</v>
      </c>
      <c r="U443">
        <v>9</v>
      </c>
      <c r="V443">
        <v>0</v>
      </c>
      <c r="W443">
        <v>0</v>
      </c>
      <c r="X443">
        <v>0</v>
      </c>
      <c r="Y443">
        <v>0</v>
      </c>
      <c r="Z443">
        <v>0</v>
      </c>
    </row>
    <row r="444" spans="1:26" x14ac:dyDescent="0.35">
      <c r="A444">
        <v>695</v>
      </c>
      <c r="B444" t="s">
        <v>357</v>
      </c>
      <c r="C444">
        <v>8125</v>
      </c>
      <c r="D444">
        <v>8125</v>
      </c>
      <c r="E444">
        <v>8125</v>
      </c>
      <c r="F444">
        <v>8125</v>
      </c>
      <c r="G444">
        <v>8125</v>
      </c>
      <c r="H444">
        <v>8125</v>
      </c>
      <c r="I444">
        <v>8125</v>
      </c>
      <c r="J444">
        <v>8125</v>
      </c>
      <c r="K444">
        <v>8125</v>
      </c>
      <c r="L444">
        <v>8125</v>
      </c>
      <c r="M444">
        <v>8125</v>
      </c>
      <c r="N444">
        <v>8125</v>
      </c>
      <c r="O444">
        <v>0</v>
      </c>
      <c r="P444">
        <v>3700</v>
      </c>
      <c r="Q444">
        <v>18623</v>
      </c>
      <c r="R444">
        <v>434</v>
      </c>
      <c r="S444">
        <v>5332</v>
      </c>
      <c r="T444">
        <v>0</v>
      </c>
      <c r="U444">
        <v>338</v>
      </c>
      <c r="V444">
        <v>3377</v>
      </c>
      <c r="W444">
        <v>0</v>
      </c>
      <c r="X444">
        <v>0</v>
      </c>
      <c r="Y444">
        <v>0</v>
      </c>
      <c r="Z444">
        <v>0</v>
      </c>
    </row>
    <row r="445" spans="1:26" x14ac:dyDescent="0.35">
      <c r="A445">
        <v>696</v>
      </c>
      <c r="B445" t="s">
        <v>340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19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</row>
    <row r="446" spans="1:26" x14ac:dyDescent="0.35">
      <c r="A446">
        <v>697</v>
      </c>
      <c r="B446" t="s">
        <v>629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</row>
    <row r="447" spans="1:26" x14ac:dyDescent="0.35">
      <c r="A447">
        <v>698</v>
      </c>
      <c r="B447" t="s">
        <v>338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</row>
    <row r="448" spans="1:26" x14ac:dyDescent="0.35">
      <c r="A448">
        <v>699</v>
      </c>
      <c r="B448" t="s">
        <v>360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1578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</row>
    <row r="449" spans="1:26" x14ac:dyDescent="0.35">
      <c r="A449">
        <v>700</v>
      </c>
      <c r="B449" t="s">
        <v>339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9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</row>
    <row r="450" spans="1:26" x14ac:dyDescent="0.35">
      <c r="A450">
        <v>701</v>
      </c>
      <c r="B450" t="s">
        <v>341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3771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</row>
    <row r="451" spans="1:26" x14ac:dyDescent="0.35">
      <c r="A451">
        <v>702</v>
      </c>
      <c r="B451" t="s">
        <v>342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25182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</row>
    <row r="452" spans="1:26" x14ac:dyDescent="0.35">
      <c r="A452">
        <v>703</v>
      </c>
      <c r="B452" t="s">
        <v>672</v>
      </c>
      <c r="C452">
        <v>40000</v>
      </c>
      <c r="D452">
        <v>40000</v>
      </c>
      <c r="E452">
        <v>40000</v>
      </c>
      <c r="F452">
        <v>40000</v>
      </c>
      <c r="G452">
        <v>40000</v>
      </c>
      <c r="H452">
        <v>40000</v>
      </c>
      <c r="I452">
        <v>40000</v>
      </c>
      <c r="J452">
        <v>40000</v>
      </c>
      <c r="K452">
        <v>40000</v>
      </c>
      <c r="L452">
        <v>40000</v>
      </c>
      <c r="M452">
        <v>40000</v>
      </c>
      <c r="N452">
        <v>40000</v>
      </c>
      <c r="O452">
        <v>9236</v>
      </c>
      <c r="P452">
        <v>11829</v>
      </c>
      <c r="Q452">
        <v>-12264</v>
      </c>
      <c r="R452">
        <v>-21609</v>
      </c>
      <c r="S452">
        <v>-8939</v>
      </c>
      <c r="T452">
        <v>73143</v>
      </c>
      <c r="U452">
        <v>200861</v>
      </c>
      <c r="V452">
        <v>-109842</v>
      </c>
      <c r="W452">
        <v>-83180</v>
      </c>
      <c r="X452">
        <v>487328</v>
      </c>
      <c r="Y452">
        <v>-63625</v>
      </c>
      <c r="Z452">
        <v>-44221</v>
      </c>
    </row>
    <row r="453" spans="1:26" x14ac:dyDescent="0.35">
      <c r="A453">
        <v>707</v>
      </c>
      <c r="B453" t="s">
        <v>629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</row>
    <row r="454" spans="1:26" x14ac:dyDescent="0.35">
      <c r="A454">
        <v>708</v>
      </c>
      <c r="B454" t="s">
        <v>358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</row>
    <row r="455" spans="1:26" x14ac:dyDescent="0.35">
      <c r="A455">
        <v>709</v>
      </c>
      <c r="B455" t="s">
        <v>339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</row>
    <row r="456" spans="1:26" x14ac:dyDescent="0.35">
      <c r="A456">
        <v>710</v>
      </c>
      <c r="B456" t="s">
        <v>341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</row>
    <row r="457" spans="1:26" x14ac:dyDescent="0.35">
      <c r="A457">
        <v>711</v>
      </c>
      <c r="B457" t="s">
        <v>340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</row>
    <row r="458" spans="1:26" x14ac:dyDescent="0.35">
      <c r="A458">
        <v>712</v>
      </c>
      <c r="B458" t="s">
        <v>338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</row>
    <row r="459" spans="1:26" x14ac:dyDescent="0.35">
      <c r="A459">
        <v>713</v>
      </c>
      <c r="B459" t="s">
        <v>405</v>
      </c>
      <c r="C459">
        <v>123</v>
      </c>
      <c r="D459">
        <v>76</v>
      </c>
      <c r="E459">
        <v>39</v>
      </c>
      <c r="F459">
        <v>11</v>
      </c>
      <c r="G459">
        <v>16</v>
      </c>
      <c r="H459">
        <v>24</v>
      </c>
      <c r="I459">
        <v>11</v>
      </c>
      <c r="J459">
        <v>12</v>
      </c>
      <c r="K459">
        <v>12</v>
      </c>
      <c r="L459">
        <v>9</v>
      </c>
      <c r="M459">
        <v>20</v>
      </c>
      <c r="N459">
        <v>2</v>
      </c>
      <c r="O459">
        <v>142</v>
      </c>
      <c r="P459">
        <v>78</v>
      </c>
      <c r="Q459">
        <v>42</v>
      </c>
      <c r="R459">
        <v>19</v>
      </c>
      <c r="S459">
        <v>14</v>
      </c>
      <c r="T459">
        <v>13</v>
      </c>
      <c r="U459">
        <v>14</v>
      </c>
      <c r="V459">
        <v>14</v>
      </c>
      <c r="W459">
        <v>7</v>
      </c>
      <c r="X459">
        <v>10</v>
      </c>
      <c r="Y459">
        <v>9</v>
      </c>
      <c r="Z459">
        <v>4</v>
      </c>
    </row>
    <row r="460" spans="1:26" x14ac:dyDescent="0.35">
      <c r="A460">
        <v>714</v>
      </c>
      <c r="B460" t="s">
        <v>367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111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</row>
    <row r="461" spans="1:26" x14ac:dyDescent="0.35">
      <c r="A461">
        <v>715</v>
      </c>
      <c r="B461" t="s">
        <v>368</v>
      </c>
      <c r="C461">
        <v>100</v>
      </c>
      <c r="D461">
        <v>100</v>
      </c>
      <c r="E461">
        <v>100</v>
      </c>
      <c r="F461">
        <v>100</v>
      </c>
      <c r="G461">
        <v>100</v>
      </c>
      <c r="H461">
        <v>100</v>
      </c>
      <c r="I461">
        <v>100</v>
      </c>
      <c r="J461">
        <v>100</v>
      </c>
      <c r="K461">
        <v>100</v>
      </c>
      <c r="L461">
        <v>100</v>
      </c>
      <c r="M461">
        <v>100</v>
      </c>
      <c r="N461">
        <v>100</v>
      </c>
      <c r="O461">
        <v>190</v>
      </c>
      <c r="P461">
        <v>108</v>
      </c>
      <c r="Q461">
        <v>123</v>
      </c>
      <c r="R461">
        <v>130</v>
      </c>
      <c r="S461">
        <v>133</v>
      </c>
      <c r="T461">
        <v>97</v>
      </c>
      <c r="U461">
        <v>161</v>
      </c>
      <c r="V461">
        <v>122</v>
      </c>
      <c r="W461">
        <v>200</v>
      </c>
      <c r="X461">
        <v>170</v>
      </c>
      <c r="Y461">
        <v>73</v>
      </c>
      <c r="Z461">
        <v>0</v>
      </c>
    </row>
    <row r="462" spans="1:26" x14ac:dyDescent="0.35">
      <c r="A462">
        <v>716</v>
      </c>
      <c r="B462" t="s">
        <v>165</v>
      </c>
      <c r="C462">
        <v>29</v>
      </c>
      <c r="D462">
        <v>19</v>
      </c>
      <c r="E462">
        <v>24</v>
      </c>
      <c r="F462">
        <v>27</v>
      </c>
      <c r="G462">
        <v>26</v>
      </c>
      <c r="H462">
        <v>29</v>
      </c>
      <c r="I462">
        <v>7</v>
      </c>
      <c r="J462">
        <v>28</v>
      </c>
      <c r="K462">
        <v>32</v>
      </c>
      <c r="L462">
        <v>18</v>
      </c>
      <c r="M462">
        <v>18</v>
      </c>
      <c r="N462">
        <v>24</v>
      </c>
      <c r="O462">
        <v>29</v>
      </c>
      <c r="P462">
        <v>20</v>
      </c>
      <c r="Q462">
        <v>24</v>
      </c>
      <c r="R462">
        <v>28</v>
      </c>
      <c r="S462">
        <v>27</v>
      </c>
      <c r="T462">
        <v>28</v>
      </c>
      <c r="U462">
        <v>8</v>
      </c>
      <c r="V462">
        <v>30</v>
      </c>
      <c r="W462">
        <v>32</v>
      </c>
      <c r="X462">
        <v>18</v>
      </c>
      <c r="Y462">
        <v>19</v>
      </c>
      <c r="Z462">
        <v>25</v>
      </c>
    </row>
    <row r="463" spans="1:26" x14ac:dyDescent="0.35">
      <c r="A463">
        <v>717</v>
      </c>
      <c r="B463" t="s">
        <v>361</v>
      </c>
      <c r="C463">
        <v>2208</v>
      </c>
      <c r="D463">
        <v>2576</v>
      </c>
      <c r="E463">
        <v>2944</v>
      </c>
      <c r="F463">
        <v>3312</v>
      </c>
      <c r="G463">
        <v>3312</v>
      </c>
      <c r="H463">
        <v>3312</v>
      </c>
      <c r="I463">
        <v>3312</v>
      </c>
      <c r="J463">
        <v>3312</v>
      </c>
      <c r="K463">
        <v>3681</v>
      </c>
      <c r="L463">
        <v>3312</v>
      </c>
      <c r="M463">
        <v>3312</v>
      </c>
      <c r="N463">
        <v>2208</v>
      </c>
      <c r="O463">
        <v>1411</v>
      </c>
      <c r="P463">
        <v>7030</v>
      </c>
      <c r="Q463">
        <v>1747</v>
      </c>
      <c r="R463">
        <v>2215</v>
      </c>
      <c r="S463">
        <v>5055</v>
      </c>
      <c r="T463">
        <v>2273</v>
      </c>
      <c r="U463">
        <v>3884</v>
      </c>
      <c r="V463">
        <v>5842</v>
      </c>
      <c r="W463">
        <v>4352</v>
      </c>
      <c r="X463">
        <v>1865</v>
      </c>
      <c r="Y463">
        <v>2687</v>
      </c>
      <c r="Z463">
        <v>2458</v>
      </c>
    </row>
    <row r="464" spans="1:26" x14ac:dyDescent="0.35">
      <c r="A464">
        <v>718</v>
      </c>
      <c r="B464" t="s">
        <v>362</v>
      </c>
      <c r="C464">
        <v>87</v>
      </c>
      <c r="D464">
        <v>101</v>
      </c>
      <c r="E464">
        <v>116</v>
      </c>
      <c r="F464">
        <v>130</v>
      </c>
      <c r="G464">
        <v>130</v>
      </c>
      <c r="H464">
        <v>130</v>
      </c>
      <c r="I464">
        <v>130</v>
      </c>
      <c r="J464">
        <v>130</v>
      </c>
      <c r="K464">
        <v>145</v>
      </c>
      <c r="L464">
        <v>130</v>
      </c>
      <c r="M464">
        <v>130</v>
      </c>
      <c r="N464">
        <v>87</v>
      </c>
      <c r="O464">
        <v>160</v>
      </c>
      <c r="P464">
        <v>95</v>
      </c>
      <c r="Q464">
        <v>863</v>
      </c>
      <c r="R464">
        <v>917</v>
      </c>
      <c r="S464">
        <v>1041</v>
      </c>
      <c r="T464">
        <v>1077</v>
      </c>
      <c r="U464">
        <v>1425</v>
      </c>
      <c r="V464">
        <v>788</v>
      </c>
      <c r="W464">
        <v>1886</v>
      </c>
      <c r="X464">
        <v>1161</v>
      </c>
      <c r="Y464">
        <v>1886</v>
      </c>
      <c r="Z464">
        <v>726</v>
      </c>
    </row>
    <row r="465" spans="1:26" x14ac:dyDescent="0.35">
      <c r="A465">
        <v>719</v>
      </c>
      <c r="B465" t="s">
        <v>363</v>
      </c>
      <c r="C465">
        <v>2121</v>
      </c>
      <c r="D465">
        <v>2475</v>
      </c>
      <c r="E465">
        <v>2828</v>
      </c>
      <c r="F465">
        <v>3182</v>
      </c>
      <c r="G465">
        <v>3182</v>
      </c>
      <c r="H465">
        <v>3182</v>
      </c>
      <c r="I465">
        <v>3182</v>
      </c>
      <c r="J465">
        <v>3182</v>
      </c>
      <c r="K465">
        <v>3536</v>
      </c>
      <c r="L465">
        <v>3182</v>
      </c>
      <c r="M465">
        <v>3182</v>
      </c>
      <c r="N465">
        <v>2121</v>
      </c>
      <c r="O465">
        <v>1251</v>
      </c>
      <c r="P465">
        <v>6935</v>
      </c>
      <c r="Q465">
        <v>884</v>
      </c>
      <c r="R465">
        <v>1298</v>
      </c>
      <c r="S465">
        <v>4014</v>
      </c>
      <c r="T465">
        <v>1196</v>
      </c>
      <c r="U465">
        <v>2459</v>
      </c>
      <c r="V465">
        <v>5054</v>
      </c>
      <c r="W465">
        <v>2466</v>
      </c>
      <c r="X465">
        <v>704</v>
      </c>
      <c r="Y465">
        <v>801</v>
      </c>
      <c r="Z465">
        <v>1732</v>
      </c>
    </row>
    <row r="466" spans="1:26" x14ac:dyDescent="0.35">
      <c r="A466">
        <v>720</v>
      </c>
      <c r="B466" t="s">
        <v>366</v>
      </c>
      <c r="C466">
        <v>25654</v>
      </c>
      <c r="D466">
        <v>30377</v>
      </c>
      <c r="E466">
        <v>30643</v>
      </c>
      <c r="F466">
        <v>33670</v>
      </c>
      <c r="G466">
        <v>38013</v>
      </c>
      <c r="H466">
        <v>40140</v>
      </c>
      <c r="I466">
        <v>44753</v>
      </c>
      <c r="J466">
        <v>48853</v>
      </c>
      <c r="K466">
        <v>50136</v>
      </c>
      <c r="L466">
        <v>53833</v>
      </c>
      <c r="M466">
        <v>67597</v>
      </c>
      <c r="N466">
        <v>62471</v>
      </c>
      <c r="O466">
        <v>28749</v>
      </c>
      <c r="P466">
        <v>24227</v>
      </c>
      <c r="Q466">
        <v>36649</v>
      </c>
      <c r="R466">
        <v>47868</v>
      </c>
      <c r="S466">
        <v>38257</v>
      </c>
      <c r="T466">
        <v>36735</v>
      </c>
      <c r="U466">
        <v>41746</v>
      </c>
      <c r="V466">
        <v>46123</v>
      </c>
      <c r="W466">
        <v>47375</v>
      </c>
      <c r="X466">
        <v>49462</v>
      </c>
      <c r="Y466">
        <v>58462</v>
      </c>
      <c r="Z466">
        <v>55691</v>
      </c>
    </row>
    <row r="467" spans="1:26" x14ac:dyDescent="0.35">
      <c r="A467">
        <v>721</v>
      </c>
      <c r="B467" t="s">
        <v>158</v>
      </c>
      <c r="C467">
        <v>483</v>
      </c>
      <c r="D467">
        <v>563</v>
      </c>
      <c r="E467">
        <v>643</v>
      </c>
      <c r="F467">
        <v>724</v>
      </c>
      <c r="G467">
        <v>724</v>
      </c>
      <c r="H467">
        <v>724</v>
      </c>
      <c r="I467">
        <v>724</v>
      </c>
      <c r="J467">
        <v>724</v>
      </c>
      <c r="K467">
        <v>804</v>
      </c>
      <c r="L467">
        <v>724</v>
      </c>
      <c r="M467">
        <v>724</v>
      </c>
      <c r="N467">
        <v>483</v>
      </c>
      <c r="O467">
        <v>0</v>
      </c>
      <c r="P467">
        <v>0</v>
      </c>
      <c r="Q467">
        <v>240</v>
      </c>
      <c r="R467">
        <v>220</v>
      </c>
      <c r="S467">
        <v>3452</v>
      </c>
      <c r="T467">
        <v>444</v>
      </c>
      <c r="U467">
        <v>2909</v>
      </c>
      <c r="V467">
        <v>1594</v>
      </c>
      <c r="W467">
        <v>551</v>
      </c>
      <c r="X467">
        <v>240</v>
      </c>
      <c r="Y467">
        <v>1356</v>
      </c>
      <c r="Z467">
        <v>128</v>
      </c>
    </row>
    <row r="468" spans="1:26" x14ac:dyDescent="0.35">
      <c r="A468">
        <v>722</v>
      </c>
      <c r="B468" t="s">
        <v>153</v>
      </c>
      <c r="C468">
        <v>178</v>
      </c>
      <c r="D468">
        <v>207</v>
      </c>
      <c r="E468">
        <v>237</v>
      </c>
      <c r="F468">
        <v>267</v>
      </c>
      <c r="G468">
        <v>267</v>
      </c>
      <c r="H468">
        <v>267</v>
      </c>
      <c r="I468">
        <v>267</v>
      </c>
      <c r="J468">
        <v>267</v>
      </c>
      <c r="K468">
        <v>296</v>
      </c>
      <c r="L468">
        <v>267</v>
      </c>
      <c r="M468">
        <v>267</v>
      </c>
      <c r="N468">
        <v>178</v>
      </c>
      <c r="O468">
        <v>0</v>
      </c>
      <c r="P468">
        <v>0</v>
      </c>
      <c r="Q468">
        <v>0</v>
      </c>
      <c r="R468">
        <v>485</v>
      </c>
      <c r="S468">
        <v>0</v>
      </c>
      <c r="T468">
        <v>199</v>
      </c>
      <c r="U468">
        <v>0</v>
      </c>
      <c r="V468">
        <v>135</v>
      </c>
      <c r="W468">
        <v>0</v>
      </c>
      <c r="X468">
        <v>0</v>
      </c>
      <c r="Y468">
        <v>455</v>
      </c>
      <c r="Z468">
        <v>0</v>
      </c>
    </row>
    <row r="469" spans="1:26" x14ac:dyDescent="0.35">
      <c r="A469">
        <v>723</v>
      </c>
      <c r="B469" t="s">
        <v>154</v>
      </c>
      <c r="C469">
        <v>914</v>
      </c>
      <c r="D469">
        <v>1067</v>
      </c>
      <c r="E469">
        <v>1219</v>
      </c>
      <c r="F469">
        <v>1371</v>
      </c>
      <c r="G469">
        <v>1371</v>
      </c>
      <c r="H469">
        <v>1371</v>
      </c>
      <c r="I469">
        <v>1371</v>
      </c>
      <c r="J469">
        <v>1371</v>
      </c>
      <c r="K469">
        <v>1524</v>
      </c>
      <c r="L469">
        <v>1371</v>
      </c>
      <c r="M469">
        <v>1371</v>
      </c>
      <c r="N469">
        <v>914</v>
      </c>
      <c r="O469">
        <v>416</v>
      </c>
      <c r="P469">
        <v>5000</v>
      </c>
      <c r="Q469">
        <v>0</v>
      </c>
      <c r="R469">
        <v>270</v>
      </c>
      <c r="S469">
        <v>648</v>
      </c>
      <c r="T469">
        <v>1060</v>
      </c>
      <c r="U469">
        <v>0</v>
      </c>
      <c r="V469">
        <v>1576</v>
      </c>
      <c r="W469">
        <v>1561</v>
      </c>
      <c r="X469">
        <v>126</v>
      </c>
      <c r="Y469">
        <v>490</v>
      </c>
      <c r="Z469">
        <v>590</v>
      </c>
    </row>
    <row r="470" spans="1:26" x14ac:dyDescent="0.35">
      <c r="A470">
        <v>724</v>
      </c>
      <c r="B470" t="s">
        <v>157</v>
      </c>
      <c r="C470">
        <v>203</v>
      </c>
      <c r="D470">
        <v>237</v>
      </c>
      <c r="E470">
        <v>271</v>
      </c>
      <c r="F470">
        <v>305</v>
      </c>
      <c r="G470">
        <v>305</v>
      </c>
      <c r="H470">
        <v>305</v>
      </c>
      <c r="I470">
        <v>305</v>
      </c>
      <c r="J470">
        <v>305</v>
      </c>
      <c r="K470">
        <v>339</v>
      </c>
      <c r="L470">
        <v>305</v>
      </c>
      <c r="M470">
        <v>305</v>
      </c>
      <c r="N470">
        <v>203</v>
      </c>
      <c r="O470">
        <v>0</v>
      </c>
      <c r="P470">
        <v>0</v>
      </c>
      <c r="Q470">
        <v>230</v>
      </c>
      <c r="R470">
        <v>0</v>
      </c>
      <c r="S470">
        <v>0</v>
      </c>
      <c r="T470">
        <v>0</v>
      </c>
      <c r="U470">
        <v>0</v>
      </c>
      <c r="V470">
        <v>687</v>
      </c>
      <c r="W470">
        <v>360</v>
      </c>
      <c r="X470">
        <v>0</v>
      </c>
      <c r="Y470">
        <v>216</v>
      </c>
      <c r="Z470">
        <v>560</v>
      </c>
    </row>
    <row r="471" spans="1:26" x14ac:dyDescent="0.35">
      <c r="A471">
        <v>725</v>
      </c>
      <c r="B471" t="s">
        <v>156</v>
      </c>
      <c r="C471">
        <v>432</v>
      </c>
      <c r="D471">
        <v>504</v>
      </c>
      <c r="E471">
        <v>576</v>
      </c>
      <c r="F471">
        <v>648</v>
      </c>
      <c r="G471">
        <v>648</v>
      </c>
      <c r="H471">
        <v>648</v>
      </c>
      <c r="I471">
        <v>648</v>
      </c>
      <c r="J471">
        <v>648</v>
      </c>
      <c r="K471">
        <v>720</v>
      </c>
      <c r="L471">
        <v>648</v>
      </c>
      <c r="M471">
        <v>648</v>
      </c>
      <c r="N471">
        <v>432</v>
      </c>
      <c r="O471">
        <v>115</v>
      </c>
      <c r="P471">
        <v>0</v>
      </c>
      <c r="Q471">
        <v>745</v>
      </c>
      <c r="R471">
        <v>1005</v>
      </c>
      <c r="S471">
        <v>398</v>
      </c>
      <c r="T471">
        <v>80</v>
      </c>
      <c r="U471">
        <v>105</v>
      </c>
      <c r="V471">
        <v>310</v>
      </c>
      <c r="W471">
        <v>660</v>
      </c>
      <c r="X471">
        <v>1024</v>
      </c>
      <c r="Y471">
        <v>0</v>
      </c>
      <c r="Z471">
        <v>453</v>
      </c>
    </row>
    <row r="472" spans="1:26" x14ac:dyDescent="0.35">
      <c r="A472">
        <v>726</v>
      </c>
      <c r="B472" t="s">
        <v>155</v>
      </c>
      <c r="C472">
        <v>330</v>
      </c>
      <c r="D472">
        <v>385</v>
      </c>
      <c r="E472">
        <v>440</v>
      </c>
      <c r="F472">
        <v>495</v>
      </c>
      <c r="G472">
        <v>495</v>
      </c>
      <c r="H472">
        <v>495</v>
      </c>
      <c r="I472">
        <v>495</v>
      </c>
      <c r="J472">
        <v>495</v>
      </c>
      <c r="K472">
        <v>550</v>
      </c>
      <c r="L472">
        <v>495</v>
      </c>
      <c r="M472">
        <v>495</v>
      </c>
      <c r="N472">
        <v>330</v>
      </c>
      <c r="O472">
        <v>880</v>
      </c>
      <c r="P472">
        <v>2030</v>
      </c>
      <c r="Q472">
        <v>532</v>
      </c>
      <c r="R472">
        <v>200</v>
      </c>
      <c r="S472">
        <v>557</v>
      </c>
      <c r="T472">
        <v>490</v>
      </c>
      <c r="U472">
        <v>870</v>
      </c>
      <c r="V472">
        <v>1540</v>
      </c>
      <c r="W472">
        <v>1220</v>
      </c>
      <c r="X472">
        <v>474</v>
      </c>
      <c r="Y472">
        <v>170</v>
      </c>
      <c r="Z472">
        <v>727</v>
      </c>
    </row>
    <row r="473" spans="1:26" x14ac:dyDescent="0.35">
      <c r="A473">
        <v>727</v>
      </c>
      <c r="B473" t="s">
        <v>159</v>
      </c>
      <c r="C473">
        <v>14</v>
      </c>
      <c r="D473">
        <v>16</v>
      </c>
      <c r="E473">
        <v>19</v>
      </c>
      <c r="F473">
        <v>21</v>
      </c>
      <c r="G473">
        <v>21</v>
      </c>
      <c r="H473">
        <v>21</v>
      </c>
      <c r="I473">
        <v>21</v>
      </c>
      <c r="J473">
        <v>21</v>
      </c>
      <c r="K473">
        <v>23</v>
      </c>
      <c r="L473">
        <v>21</v>
      </c>
      <c r="M473">
        <v>21</v>
      </c>
      <c r="N473">
        <v>14</v>
      </c>
      <c r="O473">
        <v>0</v>
      </c>
      <c r="P473">
        <v>0</v>
      </c>
      <c r="Q473">
        <v>0</v>
      </c>
      <c r="R473">
        <v>422</v>
      </c>
      <c r="S473">
        <v>300</v>
      </c>
      <c r="T473">
        <v>0</v>
      </c>
      <c r="U473">
        <v>120</v>
      </c>
      <c r="V473">
        <v>120</v>
      </c>
      <c r="W473">
        <v>1360</v>
      </c>
      <c r="X473">
        <v>0</v>
      </c>
      <c r="Y473">
        <v>741</v>
      </c>
      <c r="Z473">
        <v>128</v>
      </c>
    </row>
    <row r="474" spans="1:26" x14ac:dyDescent="0.35">
      <c r="A474">
        <v>728</v>
      </c>
      <c r="B474" t="s">
        <v>160</v>
      </c>
      <c r="C474">
        <v>5</v>
      </c>
      <c r="D474">
        <v>6</v>
      </c>
      <c r="E474">
        <v>6</v>
      </c>
      <c r="F474">
        <v>7</v>
      </c>
      <c r="G474">
        <v>7</v>
      </c>
      <c r="H474">
        <v>7</v>
      </c>
      <c r="I474">
        <v>7</v>
      </c>
      <c r="J474">
        <v>7</v>
      </c>
      <c r="K474">
        <v>8</v>
      </c>
      <c r="L474">
        <v>7</v>
      </c>
      <c r="M474">
        <v>7</v>
      </c>
      <c r="N474">
        <v>5</v>
      </c>
      <c r="O474">
        <v>0</v>
      </c>
      <c r="P474">
        <v>0</v>
      </c>
      <c r="Q474">
        <v>0</v>
      </c>
      <c r="R474">
        <v>360</v>
      </c>
      <c r="S474">
        <v>35</v>
      </c>
      <c r="T474">
        <v>0</v>
      </c>
      <c r="U474">
        <v>0</v>
      </c>
      <c r="V474">
        <v>121</v>
      </c>
      <c r="W474">
        <v>0</v>
      </c>
      <c r="X474">
        <v>0</v>
      </c>
      <c r="Y474">
        <v>0</v>
      </c>
      <c r="Z474">
        <v>0</v>
      </c>
    </row>
    <row r="475" spans="1:26" x14ac:dyDescent="0.35">
      <c r="A475">
        <v>729</v>
      </c>
      <c r="B475" t="s">
        <v>161</v>
      </c>
      <c r="C475">
        <v>27</v>
      </c>
      <c r="D475">
        <v>32</v>
      </c>
      <c r="E475">
        <v>36</v>
      </c>
      <c r="F475">
        <v>41</v>
      </c>
      <c r="G475">
        <v>41</v>
      </c>
      <c r="H475">
        <v>41</v>
      </c>
      <c r="I475">
        <v>41</v>
      </c>
      <c r="J475">
        <v>41</v>
      </c>
      <c r="K475">
        <v>45</v>
      </c>
      <c r="L475">
        <v>41</v>
      </c>
      <c r="M475">
        <v>41</v>
      </c>
      <c r="N475">
        <v>27</v>
      </c>
      <c r="O475">
        <v>0</v>
      </c>
      <c r="P475">
        <v>95</v>
      </c>
      <c r="Q475">
        <v>128</v>
      </c>
      <c r="R475">
        <v>120</v>
      </c>
      <c r="S475">
        <v>706</v>
      </c>
      <c r="T475">
        <v>962</v>
      </c>
      <c r="U475">
        <v>385</v>
      </c>
      <c r="V475">
        <v>147</v>
      </c>
      <c r="W475">
        <v>140</v>
      </c>
      <c r="X475">
        <v>961</v>
      </c>
      <c r="Y475">
        <v>356</v>
      </c>
      <c r="Z475">
        <v>258</v>
      </c>
    </row>
    <row r="476" spans="1:26" x14ac:dyDescent="0.35">
      <c r="A476">
        <v>730</v>
      </c>
      <c r="B476" t="s">
        <v>164</v>
      </c>
      <c r="C476">
        <v>6</v>
      </c>
      <c r="D476">
        <v>7</v>
      </c>
      <c r="E476">
        <v>8</v>
      </c>
      <c r="F476">
        <v>9</v>
      </c>
      <c r="G476">
        <v>9</v>
      </c>
      <c r="H476">
        <v>9</v>
      </c>
      <c r="I476">
        <v>9</v>
      </c>
      <c r="J476">
        <v>9</v>
      </c>
      <c r="K476">
        <v>10</v>
      </c>
      <c r="L476">
        <v>9</v>
      </c>
      <c r="M476">
        <v>9</v>
      </c>
      <c r="N476">
        <v>6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720</v>
      </c>
      <c r="V476">
        <v>0</v>
      </c>
      <c r="W476">
        <v>125</v>
      </c>
      <c r="X476">
        <v>0</v>
      </c>
      <c r="Y476">
        <v>639</v>
      </c>
      <c r="Z476">
        <v>0</v>
      </c>
    </row>
    <row r="477" spans="1:26" x14ac:dyDescent="0.35">
      <c r="A477">
        <v>731</v>
      </c>
      <c r="B477" t="s">
        <v>163</v>
      </c>
      <c r="C477">
        <v>13</v>
      </c>
      <c r="D477">
        <v>15</v>
      </c>
      <c r="E477">
        <v>17</v>
      </c>
      <c r="F477">
        <v>19</v>
      </c>
      <c r="G477">
        <v>19</v>
      </c>
      <c r="H477">
        <v>19</v>
      </c>
      <c r="I477">
        <v>19</v>
      </c>
      <c r="J477">
        <v>19</v>
      </c>
      <c r="K477">
        <v>21</v>
      </c>
      <c r="L477">
        <v>19</v>
      </c>
      <c r="M477">
        <v>19</v>
      </c>
      <c r="N477">
        <v>13</v>
      </c>
      <c r="O477">
        <v>0</v>
      </c>
      <c r="P477">
        <v>0</v>
      </c>
      <c r="Q477">
        <v>505</v>
      </c>
      <c r="R477">
        <v>0</v>
      </c>
      <c r="S477">
        <v>0</v>
      </c>
      <c r="T477">
        <v>115</v>
      </c>
      <c r="U477">
        <v>0</v>
      </c>
      <c r="V477">
        <v>120</v>
      </c>
      <c r="W477">
        <v>0</v>
      </c>
      <c r="X477">
        <v>200</v>
      </c>
      <c r="Y477">
        <v>0</v>
      </c>
      <c r="Z477">
        <v>0</v>
      </c>
    </row>
    <row r="478" spans="1:26" x14ac:dyDescent="0.35">
      <c r="A478">
        <v>732</v>
      </c>
      <c r="B478" t="s">
        <v>162</v>
      </c>
      <c r="C478">
        <v>10</v>
      </c>
      <c r="D478">
        <v>11</v>
      </c>
      <c r="E478">
        <v>13</v>
      </c>
      <c r="F478">
        <v>14</v>
      </c>
      <c r="G478">
        <v>14</v>
      </c>
      <c r="H478">
        <v>14</v>
      </c>
      <c r="I478">
        <v>14</v>
      </c>
      <c r="J478">
        <v>14</v>
      </c>
      <c r="K478">
        <v>16</v>
      </c>
      <c r="L478">
        <v>14</v>
      </c>
      <c r="M478">
        <v>14</v>
      </c>
      <c r="N478">
        <v>10</v>
      </c>
      <c r="O478">
        <v>160</v>
      </c>
      <c r="P478">
        <v>0</v>
      </c>
      <c r="Q478">
        <v>230</v>
      </c>
      <c r="R478">
        <v>15</v>
      </c>
      <c r="S478">
        <v>0</v>
      </c>
      <c r="T478">
        <v>0</v>
      </c>
      <c r="U478">
        <v>200</v>
      </c>
      <c r="V478">
        <v>280</v>
      </c>
      <c r="W478">
        <v>261</v>
      </c>
      <c r="X478">
        <v>0</v>
      </c>
      <c r="Y478">
        <v>150</v>
      </c>
      <c r="Z478">
        <v>340</v>
      </c>
    </row>
    <row r="479" spans="1:26" x14ac:dyDescent="0.35">
      <c r="A479">
        <v>733</v>
      </c>
      <c r="B479" t="s">
        <v>377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2040</v>
      </c>
      <c r="R479">
        <v>-202</v>
      </c>
      <c r="S479">
        <v>3152</v>
      </c>
      <c r="T479">
        <v>444</v>
      </c>
      <c r="U479">
        <v>2789</v>
      </c>
      <c r="V479">
        <v>1474</v>
      </c>
      <c r="W479">
        <v>-809</v>
      </c>
      <c r="X479">
        <v>240</v>
      </c>
      <c r="Y479">
        <v>615</v>
      </c>
      <c r="Z479">
        <v>0</v>
      </c>
    </row>
    <row r="480" spans="1:26" x14ac:dyDescent="0.35">
      <c r="A480">
        <v>734</v>
      </c>
      <c r="B480" t="s">
        <v>375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115</v>
      </c>
      <c r="P480">
        <v>0</v>
      </c>
      <c r="Q480">
        <v>240</v>
      </c>
      <c r="R480">
        <v>1005</v>
      </c>
      <c r="S480">
        <v>398</v>
      </c>
      <c r="T480">
        <v>-35</v>
      </c>
      <c r="U480">
        <v>105</v>
      </c>
      <c r="V480">
        <v>190</v>
      </c>
      <c r="W480">
        <v>660</v>
      </c>
      <c r="X480">
        <v>824</v>
      </c>
      <c r="Y480">
        <v>0</v>
      </c>
      <c r="Z480">
        <v>453</v>
      </c>
    </row>
    <row r="481" spans="1:26" x14ac:dyDescent="0.35">
      <c r="A481">
        <v>736</v>
      </c>
      <c r="B481" t="s">
        <v>372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125</v>
      </c>
      <c r="S481">
        <v>-35</v>
      </c>
      <c r="T481">
        <v>199</v>
      </c>
      <c r="U481">
        <v>0</v>
      </c>
      <c r="V481">
        <v>14</v>
      </c>
      <c r="W481">
        <v>0</v>
      </c>
      <c r="X481">
        <v>0</v>
      </c>
      <c r="Y481">
        <v>455</v>
      </c>
      <c r="Z481">
        <v>0</v>
      </c>
    </row>
    <row r="482" spans="1:26" x14ac:dyDescent="0.35">
      <c r="A482">
        <v>737</v>
      </c>
      <c r="B482" t="s">
        <v>373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416</v>
      </c>
      <c r="P482">
        <v>4905</v>
      </c>
      <c r="Q482">
        <v>-128</v>
      </c>
      <c r="R482">
        <v>150</v>
      </c>
      <c r="S482">
        <v>-58</v>
      </c>
      <c r="T482">
        <v>98</v>
      </c>
      <c r="U482">
        <v>-385</v>
      </c>
      <c r="V482">
        <v>1429</v>
      </c>
      <c r="W482">
        <v>1421</v>
      </c>
      <c r="X482">
        <v>-835</v>
      </c>
      <c r="Y482">
        <v>134</v>
      </c>
      <c r="Z482">
        <v>332</v>
      </c>
    </row>
    <row r="483" spans="1:26" x14ac:dyDescent="0.35">
      <c r="A483">
        <v>738</v>
      </c>
      <c r="B483" t="s">
        <v>376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230</v>
      </c>
      <c r="R483">
        <v>0</v>
      </c>
      <c r="S483">
        <v>0</v>
      </c>
      <c r="T483">
        <v>0</v>
      </c>
      <c r="U483">
        <v>-720</v>
      </c>
      <c r="V483">
        <v>687</v>
      </c>
      <c r="W483">
        <v>235</v>
      </c>
      <c r="X483">
        <v>0</v>
      </c>
      <c r="Y483">
        <v>-423</v>
      </c>
      <c r="Z483">
        <v>560</v>
      </c>
    </row>
    <row r="484" spans="1:26" x14ac:dyDescent="0.35">
      <c r="A484">
        <v>739</v>
      </c>
      <c r="B484" t="s">
        <v>374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720</v>
      </c>
      <c r="P484">
        <v>2030</v>
      </c>
      <c r="Q484">
        <v>302</v>
      </c>
      <c r="R484">
        <v>185</v>
      </c>
      <c r="S484">
        <v>557</v>
      </c>
      <c r="T484">
        <v>490</v>
      </c>
      <c r="U484">
        <v>670</v>
      </c>
      <c r="V484">
        <v>1260</v>
      </c>
      <c r="W484">
        <v>959</v>
      </c>
      <c r="X484">
        <v>474</v>
      </c>
      <c r="Y484">
        <v>20</v>
      </c>
      <c r="Z484">
        <v>387</v>
      </c>
    </row>
    <row r="485" spans="1:26" x14ac:dyDescent="0.35">
      <c r="A485">
        <v>743</v>
      </c>
      <c r="B485" t="s">
        <v>371</v>
      </c>
      <c r="C485">
        <v>8311</v>
      </c>
      <c r="D485">
        <v>8841</v>
      </c>
      <c r="E485">
        <v>9311</v>
      </c>
      <c r="F485">
        <v>9771</v>
      </c>
      <c r="G485">
        <v>10593</v>
      </c>
      <c r="H485">
        <v>11197</v>
      </c>
      <c r="I485">
        <v>11776</v>
      </c>
      <c r="J485">
        <v>12390</v>
      </c>
      <c r="K485">
        <v>13081</v>
      </c>
      <c r="L485">
        <v>13844</v>
      </c>
      <c r="M485">
        <v>23477</v>
      </c>
      <c r="N485">
        <v>15301</v>
      </c>
      <c r="O485">
        <v>10009</v>
      </c>
      <c r="P485">
        <v>7479</v>
      </c>
      <c r="Q485">
        <v>9890</v>
      </c>
      <c r="R485">
        <v>10489</v>
      </c>
      <c r="S485">
        <v>6558</v>
      </c>
      <c r="T485">
        <v>10451</v>
      </c>
      <c r="U485">
        <v>12297</v>
      </c>
      <c r="V485">
        <v>17866</v>
      </c>
      <c r="W485">
        <v>16359</v>
      </c>
      <c r="X485">
        <v>14857</v>
      </c>
      <c r="Y485">
        <v>24161</v>
      </c>
      <c r="Z485">
        <v>14812</v>
      </c>
    </row>
    <row r="486" spans="1:26" x14ac:dyDescent="0.35">
      <c r="A486">
        <v>744</v>
      </c>
      <c r="B486" t="s">
        <v>378</v>
      </c>
      <c r="C486">
        <v>1241</v>
      </c>
      <c r="D486">
        <v>1409</v>
      </c>
      <c r="E486">
        <v>1583</v>
      </c>
      <c r="F486">
        <v>1769</v>
      </c>
      <c r="G486">
        <v>2005</v>
      </c>
      <c r="H486">
        <v>2228</v>
      </c>
      <c r="I486">
        <v>2442</v>
      </c>
      <c r="J486">
        <v>2701</v>
      </c>
      <c r="K486">
        <v>2938</v>
      </c>
      <c r="L486">
        <v>3187</v>
      </c>
      <c r="M486">
        <v>3411</v>
      </c>
      <c r="N486">
        <v>3649</v>
      </c>
      <c r="O486">
        <v>1266</v>
      </c>
      <c r="P486">
        <v>1266</v>
      </c>
      <c r="Q486">
        <v>906</v>
      </c>
      <c r="R486">
        <v>906</v>
      </c>
      <c r="S486">
        <v>6726</v>
      </c>
      <c r="T486">
        <v>906</v>
      </c>
      <c r="U486">
        <v>992</v>
      </c>
      <c r="V486">
        <v>992</v>
      </c>
      <c r="W486">
        <v>1127</v>
      </c>
      <c r="X486">
        <v>1127</v>
      </c>
      <c r="Y486">
        <v>1143</v>
      </c>
      <c r="Z486">
        <v>1625</v>
      </c>
    </row>
    <row r="487" spans="1:26" x14ac:dyDescent="0.35">
      <c r="A487">
        <v>745</v>
      </c>
      <c r="B487" t="s">
        <v>379</v>
      </c>
      <c r="C487">
        <v>6743</v>
      </c>
      <c r="D487">
        <v>7609</v>
      </c>
      <c r="E487">
        <v>8499</v>
      </c>
      <c r="F487">
        <v>9448</v>
      </c>
      <c r="G487">
        <v>10662</v>
      </c>
      <c r="H487">
        <v>11819</v>
      </c>
      <c r="I487">
        <v>14502</v>
      </c>
      <c r="J487">
        <v>14193</v>
      </c>
      <c r="K487">
        <v>15444</v>
      </c>
      <c r="L487">
        <v>16764</v>
      </c>
      <c r="M487">
        <v>17974</v>
      </c>
      <c r="N487">
        <v>20724</v>
      </c>
      <c r="O487">
        <v>8328</v>
      </c>
      <c r="P487">
        <v>6432</v>
      </c>
      <c r="Q487">
        <v>11532</v>
      </c>
      <c r="R487">
        <v>12081</v>
      </c>
      <c r="S487">
        <v>9782</v>
      </c>
      <c r="T487">
        <v>11247</v>
      </c>
      <c r="U487">
        <v>12338</v>
      </c>
      <c r="V487">
        <v>11379</v>
      </c>
      <c r="W487">
        <v>12543</v>
      </c>
      <c r="X487">
        <v>14017</v>
      </c>
      <c r="Y487">
        <v>11269</v>
      </c>
      <c r="Z487">
        <v>18443</v>
      </c>
    </row>
    <row r="488" spans="1:26" x14ac:dyDescent="0.35">
      <c r="A488">
        <v>746</v>
      </c>
      <c r="B488" t="s">
        <v>382</v>
      </c>
      <c r="C488">
        <v>5008</v>
      </c>
      <c r="D488">
        <v>5255</v>
      </c>
      <c r="E488">
        <v>5453</v>
      </c>
      <c r="F488">
        <v>5628</v>
      </c>
      <c r="G488">
        <v>5934</v>
      </c>
      <c r="H488">
        <v>6227</v>
      </c>
      <c r="I488">
        <v>6443</v>
      </c>
      <c r="J488">
        <v>6685</v>
      </c>
      <c r="K488">
        <v>7100</v>
      </c>
      <c r="L488">
        <v>7384</v>
      </c>
      <c r="M488">
        <v>7821</v>
      </c>
      <c r="N488">
        <v>8074</v>
      </c>
      <c r="O488">
        <v>5111</v>
      </c>
      <c r="P488">
        <v>3671</v>
      </c>
      <c r="Q488">
        <v>5111</v>
      </c>
      <c r="R488">
        <v>5341</v>
      </c>
      <c r="S488">
        <v>5380</v>
      </c>
      <c r="T488">
        <v>5380</v>
      </c>
      <c r="U488">
        <v>5921</v>
      </c>
      <c r="V488">
        <v>5130</v>
      </c>
      <c r="W488">
        <v>5626</v>
      </c>
      <c r="X488">
        <v>5538</v>
      </c>
      <c r="Y488">
        <v>5538</v>
      </c>
      <c r="Z488">
        <v>5754</v>
      </c>
    </row>
    <row r="489" spans="1:26" x14ac:dyDescent="0.35">
      <c r="A489">
        <v>747</v>
      </c>
      <c r="B489" t="s">
        <v>381</v>
      </c>
      <c r="C489">
        <v>3038</v>
      </c>
      <c r="D489">
        <v>3445</v>
      </c>
      <c r="E489">
        <v>3866</v>
      </c>
      <c r="F489">
        <v>4769</v>
      </c>
      <c r="G489">
        <v>5002</v>
      </c>
      <c r="H489">
        <v>5543</v>
      </c>
      <c r="I489">
        <v>6060</v>
      </c>
      <c r="J489">
        <v>6601</v>
      </c>
      <c r="K489">
        <v>7174</v>
      </c>
      <c r="L489">
        <v>7785</v>
      </c>
      <c r="M489">
        <v>8436</v>
      </c>
      <c r="N489">
        <v>8982</v>
      </c>
      <c r="O489">
        <v>3215</v>
      </c>
      <c r="P489">
        <v>3330</v>
      </c>
      <c r="Q489">
        <v>4830</v>
      </c>
      <c r="R489">
        <v>14140</v>
      </c>
      <c r="S489">
        <v>3675</v>
      </c>
      <c r="T489">
        <v>4073</v>
      </c>
      <c r="U489">
        <v>3493</v>
      </c>
      <c r="V489">
        <v>4433</v>
      </c>
      <c r="W489">
        <v>4061</v>
      </c>
      <c r="X489">
        <v>4838</v>
      </c>
      <c r="Y489">
        <v>5566</v>
      </c>
      <c r="Z489">
        <v>7018</v>
      </c>
    </row>
    <row r="490" spans="1:26" x14ac:dyDescent="0.35">
      <c r="A490">
        <v>748</v>
      </c>
      <c r="B490" t="s">
        <v>380</v>
      </c>
      <c r="C490">
        <v>1313</v>
      </c>
      <c r="D490">
        <v>3818</v>
      </c>
      <c r="E490">
        <v>1931</v>
      </c>
      <c r="F490">
        <v>2285</v>
      </c>
      <c r="G490">
        <v>3817</v>
      </c>
      <c r="H490">
        <v>3126</v>
      </c>
      <c r="I490">
        <v>3530</v>
      </c>
      <c r="J490">
        <v>6283</v>
      </c>
      <c r="K490">
        <v>4399</v>
      </c>
      <c r="L490">
        <v>4869</v>
      </c>
      <c r="M490">
        <v>6478</v>
      </c>
      <c r="N490">
        <v>5741</v>
      </c>
      <c r="O490">
        <v>820</v>
      </c>
      <c r="P490">
        <v>2050</v>
      </c>
      <c r="Q490">
        <v>4380</v>
      </c>
      <c r="R490">
        <v>4912</v>
      </c>
      <c r="S490">
        <v>6137</v>
      </c>
      <c r="T490">
        <v>4678</v>
      </c>
      <c r="U490">
        <v>6705</v>
      </c>
      <c r="V490">
        <v>6323</v>
      </c>
      <c r="W490">
        <v>7659</v>
      </c>
      <c r="X490">
        <v>9084</v>
      </c>
      <c r="Y490">
        <v>10786</v>
      </c>
      <c r="Z490">
        <v>8039</v>
      </c>
    </row>
    <row r="491" spans="1:26" x14ac:dyDescent="0.35">
      <c r="A491">
        <v>750</v>
      </c>
      <c r="B491" t="s">
        <v>406</v>
      </c>
      <c r="C491">
        <v>4</v>
      </c>
      <c r="D491">
        <v>2</v>
      </c>
      <c r="E491">
        <v>0</v>
      </c>
      <c r="F491">
        <v>0</v>
      </c>
      <c r="G491">
        <v>2</v>
      </c>
      <c r="H491">
        <v>1</v>
      </c>
      <c r="I491">
        <v>2</v>
      </c>
      <c r="J491">
        <v>5</v>
      </c>
      <c r="K491">
        <v>3</v>
      </c>
      <c r="L491">
        <v>5</v>
      </c>
      <c r="M491">
        <v>3</v>
      </c>
      <c r="N491">
        <v>2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</row>
    <row r="492" spans="1:26" x14ac:dyDescent="0.35">
      <c r="A492">
        <v>751</v>
      </c>
      <c r="B492" t="s">
        <v>407</v>
      </c>
      <c r="C492">
        <v>1943</v>
      </c>
      <c r="D492">
        <v>2269</v>
      </c>
      <c r="E492">
        <v>2591</v>
      </c>
      <c r="F492">
        <v>2916</v>
      </c>
      <c r="G492">
        <v>2916</v>
      </c>
      <c r="H492">
        <v>2916</v>
      </c>
      <c r="I492">
        <v>2916</v>
      </c>
      <c r="J492">
        <v>2916</v>
      </c>
      <c r="K492">
        <v>3242</v>
      </c>
      <c r="L492">
        <v>2916</v>
      </c>
      <c r="M492">
        <v>2916</v>
      </c>
      <c r="N492">
        <v>1943</v>
      </c>
      <c r="O492">
        <v>2821</v>
      </c>
      <c r="P492">
        <v>5542</v>
      </c>
      <c r="Q492">
        <v>770</v>
      </c>
      <c r="R492">
        <v>-3667</v>
      </c>
      <c r="S492">
        <v>2455</v>
      </c>
      <c r="T492">
        <v>5898</v>
      </c>
      <c r="U492">
        <v>221</v>
      </c>
      <c r="V492">
        <v>6974</v>
      </c>
      <c r="W492">
        <v>5688</v>
      </c>
      <c r="X492">
        <v>-3444</v>
      </c>
      <c r="Y492">
        <v>3417</v>
      </c>
      <c r="Z492">
        <v>-1557</v>
      </c>
    </row>
    <row r="493" spans="1:26" x14ac:dyDescent="0.35">
      <c r="A493">
        <v>752</v>
      </c>
      <c r="B493" t="s">
        <v>408</v>
      </c>
      <c r="C493">
        <v>850</v>
      </c>
      <c r="D493">
        <v>991</v>
      </c>
      <c r="E493">
        <v>1132</v>
      </c>
      <c r="F493">
        <v>1274</v>
      </c>
      <c r="G493">
        <v>1274</v>
      </c>
      <c r="H493">
        <v>1274</v>
      </c>
      <c r="I493">
        <v>1274</v>
      </c>
      <c r="J493">
        <v>1274</v>
      </c>
      <c r="K493">
        <v>1417</v>
      </c>
      <c r="L493">
        <v>1274</v>
      </c>
      <c r="M493">
        <v>1274</v>
      </c>
      <c r="N493">
        <v>850</v>
      </c>
      <c r="O493">
        <v>171</v>
      </c>
      <c r="P493">
        <v>-237</v>
      </c>
      <c r="Q493">
        <v>-2698</v>
      </c>
      <c r="R493">
        <v>-2297</v>
      </c>
      <c r="S493">
        <v>3073</v>
      </c>
      <c r="T493">
        <v>3448</v>
      </c>
      <c r="U493">
        <v>1729</v>
      </c>
      <c r="V493">
        <v>2571</v>
      </c>
      <c r="W493">
        <v>2</v>
      </c>
      <c r="X493">
        <v>728</v>
      </c>
      <c r="Y493">
        <v>2622</v>
      </c>
      <c r="Z493">
        <v>756</v>
      </c>
    </row>
    <row r="494" spans="1:26" x14ac:dyDescent="0.35">
      <c r="A494">
        <v>753</v>
      </c>
      <c r="B494" t="s">
        <v>409</v>
      </c>
      <c r="C494">
        <v>350</v>
      </c>
      <c r="D494">
        <v>409</v>
      </c>
      <c r="E494">
        <v>469</v>
      </c>
      <c r="F494">
        <v>527</v>
      </c>
      <c r="G494">
        <v>527</v>
      </c>
      <c r="H494">
        <v>527</v>
      </c>
      <c r="I494">
        <v>527</v>
      </c>
      <c r="J494">
        <v>527</v>
      </c>
      <c r="K494">
        <v>584</v>
      </c>
      <c r="L494">
        <v>527</v>
      </c>
      <c r="M494">
        <v>527</v>
      </c>
      <c r="N494">
        <v>350</v>
      </c>
      <c r="O494">
        <v>-200</v>
      </c>
      <c r="P494">
        <v>340</v>
      </c>
      <c r="Q494">
        <v>-705</v>
      </c>
      <c r="R494">
        <v>-795</v>
      </c>
      <c r="S494">
        <v>655</v>
      </c>
      <c r="T494">
        <v>-1454</v>
      </c>
      <c r="U494">
        <v>-2979</v>
      </c>
      <c r="V494">
        <v>-220</v>
      </c>
      <c r="W494">
        <v>-169</v>
      </c>
      <c r="X494">
        <v>-1245</v>
      </c>
      <c r="Y494">
        <v>-1250</v>
      </c>
      <c r="Z494">
        <v>-415</v>
      </c>
    </row>
    <row r="495" spans="1:26" x14ac:dyDescent="0.35">
      <c r="A495">
        <v>754</v>
      </c>
      <c r="B495" t="s">
        <v>410</v>
      </c>
      <c r="C495">
        <v>1572</v>
      </c>
      <c r="D495">
        <v>1833</v>
      </c>
      <c r="E495">
        <v>2095</v>
      </c>
      <c r="F495">
        <v>2358</v>
      </c>
      <c r="G495">
        <v>2358</v>
      </c>
      <c r="H495">
        <v>2358</v>
      </c>
      <c r="I495">
        <v>2358</v>
      </c>
      <c r="J495">
        <v>2358</v>
      </c>
      <c r="K495">
        <v>2619</v>
      </c>
      <c r="L495">
        <v>2358</v>
      </c>
      <c r="M495">
        <v>2358</v>
      </c>
      <c r="N495">
        <v>1572</v>
      </c>
      <c r="O495">
        <v>379</v>
      </c>
      <c r="P495">
        <v>5149</v>
      </c>
      <c r="Q495">
        <v>1900</v>
      </c>
      <c r="R495">
        <v>-3275</v>
      </c>
      <c r="S495">
        <v>-1987</v>
      </c>
      <c r="T495">
        <v>3708</v>
      </c>
      <c r="U495">
        <v>-135</v>
      </c>
      <c r="V495">
        <v>3570</v>
      </c>
      <c r="W495">
        <v>3306</v>
      </c>
      <c r="X495">
        <v>-1543</v>
      </c>
      <c r="Y495">
        <v>2105</v>
      </c>
      <c r="Z495">
        <v>771</v>
      </c>
    </row>
    <row r="496" spans="1:26" x14ac:dyDescent="0.35">
      <c r="A496">
        <v>755</v>
      </c>
      <c r="B496" t="s">
        <v>411</v>
      </c>
      <c r="C496">
        <v>358</v>
      </c>
      <c r="D496">
        <v>418</v>
      </c>
      <c r="E496">
        <v>476</v>
      </c>
      <c r="F496">
        <v>539</v>
      </c>
      <c r="G496">
        <v>539</v>
      </c>
      <c r="H496">
        <v>539</v>
      </c>
      <c r="I496">
        <v>539</v>
      </c>
      <c r="J496">
        <v>539</v>
      </c>
      <c r="K496">
        <v>597</v>
      </c>
      <c r="L496">
        <v>539</v>
      </c>
      <c r="M496">
        <v>539</v>
      </c>
      <c r="N496">
        <v>358</v>
      </c>
      <c r="O496">
        <v>-781</v>
      </c>
      <c r="P496">
        <v>-629</v>
      </c>
      <c r="Q496">
        <v>426</v>
      </c>
      <c r="R496">
        <v>1199</v>
      </c>
      <c r="S496">
        <v>1305</v>
      </c>
      <c r="T496">
        <v>-652</v>
      </c>
      <c r="U496">
        <v>-1759</v>
      </c>
      <c r="V496">
        <v>1045</v>
      </c>
      <c r="W496">
        <v>-94</v>
      </c>
      <c r="X496">
        <v>-1300</v>
      </c>
      <c r="Y496">
        <v>-313</v>
      </c>
      <c r="Z496">
        <v>-3398</v>
      </c>
    </row>
    <row r="497" spans="1:26" x14ac:dyDescent="0.35">
      <c r="A497">
        <v>756</v>
      </c>
      <c r="B497" t="s">
        <v>412</v>
      </c>
      <c r="C497">
        <v>759</v>
      </c>
      <c r="D497">
        <v>888</v>
      </c>
      <c r="E497">
        <v>1014</v>
      </c>
      <c r="F497">
        <v>1141</v>
      </c>
      <c r="G497">
        <v>1141</v>
      </c>
      <c r="H497">
        <v>1141</v>
      </c>
      <c r="I497">
        <v>1141</v>
      </c>
      <c r="J497">
        <v>1141</v>
      </c>
      <c r="K497">
        <v>1265</v>
      </c>
      <c r="L497">
        <v>1141</v>
      </c>
      <c r="M497">
        <v>1141</v>
      </c>
      <c r="N497">
        <v>759</v>
      </c>
      <c r="O497">
        <v>510</v>
      </c>
      <c r="P497">
        <v>-351</v>
      </c>
      <c r="Q497">
        <v>-736</v>
      </c>
      <c r="R497">
        <v>2020</v>
      </c>
      <c r="S497">
        <v>-890</v>
      </c>
      <c r="T497">
        <v>891</v>
      </c>
      <c r="U497">
        <v>3076</v>
      </c>
      <c r="V497">
        <v>-882</v>
      </c>
      <c r="W497">
        <v>1728</v>
      </c>
      <c r="X497">
        <v>52</v>
      </c>
      <c r="Y497">
        <v>-631</v>
      </c>
      <c r="Z497">
        <v>-132</v>
      </c>
    </row>
    <row r="498" spans="1:26" x14ac:dyDescent="0.35">
      <c r="A498">
        <v>757</v>
      </c>
      <c r="B498" t="s">
        <v>413</v>
      </c>
      <c r="C498">
        <v>581</v>
      </c>
      <c r="D498">
        <v>679</v>
      </c>
      <c r="E498">
        <v>776</v>
      </c>
      <c r="F498">
        <v>872</v>
      </c>
      <c r="G498">
        <v>872</v>
      </c>
      <c r="H498">
        <v>872</v>
      </c>
      <c r="I498">
        <v>872</v>
      </c>
      <c r="J498">
        <v>872</v>
      </c>
      <c r="K498">
        <v>969</v>
      </c>
      <c r="L498">
        <v>872</v>
      </c>
      <c r="M498">
        <v>872</v>
      </c>
      <c r="N498">
        <v>581</v>
      </c>
      <c r="O498">
        <v>2744</v>
      </c>
      <c r="P498">
        <v>1269</v>
      </c>
      <c r="Q498">
        <v>2583</v>
      </c>
      <c r="R498">
        <v>-435</v>
      </c>
      <c r="S498">
        <v>299</v>
      </c>
      <c r="T498">
        <v>-43</v>
      </c>
      <c r="U498">
        <v>288</v>
      </c>
      <c r="V498">
        <v>889</v>
      </c>
      <c r="W498">
        <v>917</v>
      </c>
      <c r="X498">
        <v>-134</v>
      </c>
      <c r="Y498">
        <v>884</v>
      </c>
      <c r="Z498">
        <v>861</v>
      </c>
    </row>
    <row r="499" spans="1:26" x14ac:dyDescent="0.35">
      <c r="A499">
        <v>758</v>
      </c>
      <c r="B499" t="s">
        <v>414</v>
      </c>
      <c r="C499">
        <v>42</v>
      </c>
      <c r="D499">
        <v>42</v>
      </c>
      <c r="E499">
        <v>41</v>
      </c>
      <c r="F499">
        <v>41</v>
      </c>
      <c r="G499">
        <v>40</v>
      </c>
      <c r="H499">
        <v>39</v>
      </c>
      <c r="I499">
        <v>39</v>
      </c>
      <c r="J499">
        <v>39</v>
      </c>
      <c r="K499">
        <v>39</v>
      </c>
      <c r="L499">
        <v>38</v>
      </c>
      <c r="M499">
        <v>36</v>
      </c>
      <c r="N499">
        <v>33</v>
      </c>
      <c r="O499">
        <v>40</v>
      </c>
      <c r="P499">
        <v>39</v>
      </c>
      <c r="Q499">
        <v>44</v>
      </c>
      <c r="R499">
        <v>40</v>
      </c>
      <c r="S499">
        <v>41</v>
      </c>
      <c r="T499">
        <v>25</v>
      </c>
      <c r="U499">
        <v>38</v>
      </c>
      <c r="V499">
        <v>23</v>
      </c>
      <c r="W499">
        <v>30</v>
      </c>
      <c r="X499">
        <v>29</v>
      </c>
      <c r="Y499">
        <v>41</v>
      </c>
      <c r="Z499">
        <v>45</v>
      </c>
    </row>
    <row r="500" spans="1:26" x14ac:dyDescent="0.35">
      <c r="A500">
        <v>759</v>
      </c>
      <c r="B500" t="s">
        <v>415</v>
      </c>
      <c r="C500">
        <v>38</v>
      </c>
      <c r="D500">
        <v>40</v>
      </c>
      <c r="E500">
        <v>37</v>
      </c>
      <c r="F500">
        <v>38</v>
      </c>
      <c r="G500">
        <v>38</v>
      </c>
      <c r="H500">
        <v>38</v>
      </c>
      <c r="I500">
        <v>36</v>
      </c>
      <c r="J500">
        <v>36</v>
      </c>
      <c r="K500">
        <v>38</v>
      </c>
      <c r="L500">
        <v>35</v>
      </c>
      <c r="M500">
        <v>35</v>
      </c>
      <c r="N500">
        <v>30</v>
      </c>
      <c r="O500">
        <v>39</v>
      </c>
      <c r="P500">
        <v>37</v>
      </c>
      <c r="Q500">
        <v>40</v>
      </c>
      <c r="R500">
        <v>45</v>
      </c>
      <c r="S500">
        <v>35</v>
      </c>
      <c r="T500">
        <v>46</v>
      </c>
      <c r="U500">
        <v>48</v>
      </c>
      <c r="V500">
        <v>46</v>
      </c>
      <c r="W500">
        <v>42</v>
      </c>
      <c r="X500">
        <v>47</v>
      </c>
      <c r="Y500">
        <v>41</v>
      </c>
      <c r="Z500">
        <v>46</v>
      </c>
    </row>
    <row r="501" spans="1:26" x14ac:dyDescent="0.35">
      <c r="A501">
        <v>760</v>
      </c>
      <c r="B501" t="s">
        <v>416</v>
      </c>
      <c r="C501">
        <v>53</v>
      </c>
      <c r="D501">
        <v>57</v>
      </c>
      <c r="E501">
        <v>57</v>
      </c>
      <c r="F501">
        <v>57</v>
      </c>
      <c r="G501">
        <v>57</v>
      </c>
      <c r="H501">
        <v>57</v>
      </c>
      <c r="I501">
        <v>57</v>
      </c>
      <c r="J501">
        <v>54</v>
      </c>
      <c r="K501">
        <v>51</v>
      </c>
      <c r="L501">
        <v>50</v>
      </c>
      <c r="M501">
        <v>48</v>
      </c>
      <c r="N501">
        <v>45</v>
      </c>
      <c r="O501">
        <v>48</v>
      </c>
      <c r="P501">
        <v>49</v>
      </c>
      <c r="Q501">
        <v>55</v>
      </c>
      <c r="R501">
        <v>52</v>
      </c>
      <c r="S501">
        <v>46</v>
      </c>
      <c r="T501">
        <v>43</v>
      </c>
      <c r="U501">
        <v>51</v>
      </c>
      <c r="V501">
        <v>50</v>
      </c>
      <c r="W501">
        <v>45</v>
      </c>
      <c r="X501">
        <v>50</v>
      </c>
      <c r="Y501">
        <v>44</v>
      </c>
      <c r="Z501">
        <v>45</v>
      </c>
    </row>
    <row r="502" spans="1:26" x14ac:dyDescent="0.35">
      <c r="A502">
        <v>761</v>
      </c>
      <c r="B502" t="s">
        <v>417</v>
      </c>
      <c r="C502">
        <v>35</v>
      </c>
      <c r="D502">
        <v>38</v>
      </c>
      <c r="E502">
        <v>45</v>
      </c>
      <c r="F502">
        <v>43</v>
      </c>
      <c r="G502">
        <v>37</v>
      </c>
      <c r="H502">
        <v>32</v>
      </c>
      <c r="I502">
        <v>33</v>
      </c>
      <c r="J502">
        <v>40</v>
      </c>
      <c r="K502">
        <v>37</v>
      </c>
      <c r="L502">
        <v>37</v>
      </c>
      <c r="M502">
        <v>36</v>
      </c>
      <c r="N502">
        <v>32</v>
      </c>
      <c r="O502">
        <v>31</v>
      </c>
      <c r="P502">
        <v>34</v>
      </c>
      <c r="Q502">
        <v>39</v>
      </c>
      <c r="R502">
        <v>31</v>
      </c>
      <c r="S502">
        <v>28</v>
      </c>
      <c r="T502">
        <v>39</v>
      </c>
      <c r="U502">
        <v>56</v>
      </c>
      <c r="V502">
        <v>19</v>
      </c>
      <c r="W502">
        <v>23</v>
      </c>
      <c r="X502">
        <v>24</v>
      </c>
      <c r="Y502">
        <v>31</v>
      </c>
      <c r="Z502">
        <v>46</v>
      </c>
    </row>
    <row r="503" spans="1:26" x14ac:dyDescent="0.35">
      <c r="A503">
        <v>762</v>
      </c>
      <c r="B503" t="s">
        <v>418</v>
      </c>
      <c r="C503">
        <v>45</v>
      </c>
      <c r="D503">
        <v>45</v>
      </c>
      <c r="E503">
        <v>47</v>
      </c>
      <c r="F503">
        <v>45</v>
      </c>
      <c r="G503">
        <v>44</v>
      </c>
      <c r="H503">
        <v>43</v>
      </c>
      <c r="I503">
        <v>40</v>
      </c>
      <c r="J503">
        <v>36</v>
      </c>
      <c r="K503">
        <v>36</v>
      </c>
      <c r="L503">
        <v>39</v>
      </c>
      <c r="M503">
        <v>38</v>
      </c>
      <c r="N503">
        <v>38</v>
      </c>
      <c r="O503">
        <v>35</v>
      </c>
      <c r="P503">
        <v>31</v>
      </c>
      <c r="Q503">
        <v>36</v>
      </c>
      <c r="R503">
        <v>36</v>
      </c>
      <c r="S503">
        <v>34</v>
      </c>
      <c r="T503">
        <v>32</v>
      </c>
      <c r="U503">
        <v>37</v>
      </c>
      <c r="V503">
        <v>35</v>
      </c>
      <c r="W503">
        <v>30</v>
      </c>
      <c r="X503">
        <v>37</v>
      </c>
      <c r="Y503">
        <v>38</v>
      </c>
      <c r="Z503">
        <v>31</v>
      </c>
    </row>
    <row r="504" spans="1:26" x14ac:dyDescent="0.35">
      <c r="A504">
        <v>763</v>
      </c>
      <c r="B504" t="s">
        <v>419</v>
      </c>
      <c r="C504">
        <v>99</v>
      </c>
      <c r="D504">
        <v>98</v>
      </c>
      <c r="E504">
        <v>101</v>
      </c>
      <c r="F504">
        <v>97</v>
      </c>
      <c r="G504">
        <v>96</v>
      </c>
      <c r="H504">
        <v>92</v>
      </c>
      <c r="I504">
        <v>89</v>
      </c>
      <c r="J504">
        <v>88</v>
      </c>
      <c r="K504">
        <v>88</v>
      </c>
      <c r="L504">
        <v>90</v>
      </c>
      <c r="M504">
        <v>94</v>
      </c>
      <c r="N504">
        <v>95</v>
      </c>
      <c r="O504">
        <v>114</v>
      </c>
      <c r="P504">
        <v>137</v>
      </c>
      <c r="Q504">
        <v>104</v>
      </c>
      <c r="R504">
        <v>115</v>
      </c>
      <c r="S504">
        <v>118</v>
      </c>
      <c r="T504">
        <v>90</v>
      </c>
      <c r="U504">
        <v>106</v>
      </c>
      <c r="V504">
        <v>96</v>
      </c>
      <c r="W504">
        <v>109</v>
      </c>
      <c r="X504">
        <v>94</v>
      </c>
      <c r="Y504">
        <v>98</v>
      </c>
      <c r="Z504">
        <v>75</v>
      </c>
    </row>
    <row r="505" spans="1:26" x14ac:dyDescent="0.35">
      <c r="A505">
        <v>764</v>
      </c>
      <c r="B505" t="s">
        <v>420</v>
      </c>
      <c r="C505">
        <v>54</v>
      </c>
      <c r="D505">
        <v>55</v>
      </c>
      <c r="E505">
        <v>56</v>
      </c>
      <c r="F505">
        <v>55</v>
      </c>
      <c r="G505">
        <v>53</v>
      </c>
      <c r="H505">
        <v>52</v>
      </c>
      <c r="I505">
        <v>51</v>
      </c>
      <c r="J505">
        <v>50</v>
      </c>
      <c r="K505">
        <v>49</v>
      </c>
      <c r="L505">
        <v>49</v>
      </c>
      <c r="M505">
        <v>48</v>
      </c>
      <c r="N505">
        <v>46</v>
      </c>
      <c r="O505">
        <v>50</v>
      </c>
      <c r="P505">
        <v>52</v>
      </c>
      <c r="Q505">
        <v>53</v>
      </c>
      <c r="R505">
        <v>53</v>
      </c>
      <c r="S505">
        <v>50</v>
      </c>
      <c r="T505">
        <v>43</v>
      </c>
      <c r="U505">
        <v>53</v>
      </c>
      <c r="V505">
        <v>43</v>
      </c>
      <c r="W505">
        <v>44</v>
      </c>
      <c r="X505">
        <v>46</v>
      </c>
      <c r="Y505">
        <v>49</v>
      </c>
      <c r="Z505">
        <v>48</v>
      </c>
    </row>
    <row r="506" spans="1:26" x14ac:dyDescent="0.35">
      <c r="A506">
        <v>766</v>
      </c>
      <c r="B506" t="s">
        <v>421</v>
      </c>
      <c r="C506">
        <v>13349</v>
      </c>
      <c r="D506">
        <v>8739</v>
      </c>
      <c r="E506">
        <v>8523</v>
      </c>
      <c r="F506">
        <v>9720</v>
      </c>
      <c r="G506">
        <v>8730</v>
      </c>
      <c r="H506">
        <v>8554</v>
      </c>
      <c r="I506">
        <v>9368</v>
      </c>
      <c r="J506">
        <v>5655</v>
      </c>
      <c r="K506">
        <v>9805</v>
      </c>
      <c r="L506">
        <v>7655</v>
      </c>
      <c r="M506">
        <v>9373</v>
      </c>
      <c r="N506">
        <v>0</v>
      </c>
      <c r="O506">
        <v>12313</v>
      </c>
      <c r="P506">
        <v>11753</v>
      </c>
      <c r="Q506">
        <v>12987</v>
      </c>
      <c r="R506">
        <v>9720</v>
      </c>
      <c r="S506">
        <v>10696</v>
      </c>
      <c r="T506">
        <v>8838</v>
      </c>
      <c r="U506">
        <v>11373</v>
      </c>
      <c r="V506">
        <v>6136</v>
      </c>
      <c r="W506">
        <v>10349</v>
      </c>
      <c r="X506">
        <v>8350</v>
      </c>
      <c r="Y506">
        <v>5706</v>
      </c>
      <c r="Z506">
        <v>0</v>
      </c>
    </row>
    <row r="507" spans="1:26" x14ac:dyDescent="0.35">
      <c r="A507">
        <v>767</v>
      </c>
      <c r="B507" t="s">
        <v>646</v>
      </c>
      <c r="C507">
        <v>10</v>
      </c>
      <c r="D507">
        <v>9</v>
      </c>
      <c r="E507">
        <v>9</v>
      </c>
      <c r="F507">
        <v>8</v>
      </c>
      <c r="G507">
        <v>8</v>
      </c>
      <c r="H507">
        <v>8</v>
      </c>
      <c r="I507">
        <v>8</v>
      </c>
      <c r="J507">
        <v>8</v>
      </c>
      <c r="K507">
        <v>8</v>
      </c>
      <c r="L507">
        <v>8</v>
      </c>
      <c r="M507">
        <v>8</v>
      </c>
      <c r="N507">
        <v>8</v>
      </c>
      <c r="O507">
        <v>10</v>
      </c>
      <c r="P507">
        <v>11</v>
      </c>
      <c r="Q507">
        <v>10</v>
      </c>
      <c r="R507">
        <v>16</v>
      </c>
      <c r="S507">
        <v>13</v>
      </c>
      <c r="T507">
        <v>9</v>
      </c>
      <c r="U507">
        <v>13</v>
      </c>
      <c r="V507">
        <v>12</v>
      </c>
      <c r="W507">
        <v>11</v>
      </c>
      <c r="X507">
        <v>11</v>
      </c>
      <c r="Y507">
        <v>12</v>
      </c>
      <c r="Z507">
        <v>9</v>
      </c>
    </row>
    <row r="508" spans="1:26" x14ac:dyDescent="0.35">
      <c r="A508">
        <v>768</v>
      </c>
      <c r="B508" t="s">
        <v>422</v>
      </c>
      <c r="C508">
        <v>10</v>
      </c>
      <c r="D508">
        <v>10</v>
      </c>
      <c r="E508">
        <v>6</v>
      </c>
      <c r="F508">
        <v>13</v>
      </c>
      <c r="G508">
        <v>13</v>
      </c>
      <c r="H508">
        <v>13</v>
      </c>
      <c r="I508">
        <v>13</v>
      </c>
      <c r="J508">
        <v>13</v>
      </c>
      <c r="K508">
        <v>13</v>
      </c>
      <c r="L508">
        <v>13</v>
      </c>
      <c r="M508">
        <v>13</v>
      </c>
      <c r="N508">
        <v>10</v>
      </c>
      <c r="O508">
        <v>11</v>
      </c>
      <c r="P508">
        <v>11</v>
      </c>
      <c r="Q508">
        <v>10</v>
      </c>
      <c r="R508">
        <v>8</v>
      </c>
      <c r="S508">
        <v>12</v>
      </c>
      <c r="T508">
        <v>19</v>
      </c>
      <c r="U508">
        <v>12</v>
      </c>
      <c r="V508">
        <v>18</v>
      </c>
      <c r="W508">
        <v>19</v>
      </c>
      <c r="X508">
        <v>0</v>
      </c>
      <c r="Y508">
        <v>8</v>
      </c>
      <c r="Z508">
        <v>0</v>
      </c>
    </row>
    <row r="509" spans="1:26" x14ac:dyDescent="0.35">
      <c r="A509">
        <v>769</v>
      </c>
      <c r="B509" t="s">
        <v>423</v>
      </c>
      <c r="C509">
        <v>1503</v>
      </c>
      <c r="D509">
        <v>1955</v>
      </c>
      <c r="E509">
        <v>2021</v>
      </c>
      <c r="F509">
        <v>2180</v>
      </c>
      <c r="G509">
        <v>2076</v>
      </c>
      <c r="H509">
        <v>2180</v>
      </c>
      <c r="I509">
        <v>1972</v>
      </c>
      <c r="J509">
        <v>2284</v>
      </c>
      <c r="K509">
        <v>2284</v>
      </c>
      <c r="L509">
        <v>2076</v>
      </c>
      <c r="M509">
        <v>2076</v>
      </c>
      <c r="N509">
        <v>2180</v>
      </c>
      <c r="O509">
        <v>1533</v>
      </c>
      <c r="P509">
        <v>1717</v>
      </c>
      <c r="Q509">
        <v>1838</v>
      </c>
      <c r="R509">
        <v>1917</v>
      </c>
      <c r="S509">
        <v>1903</v>
      </c>
      <c r="T509">
        <v>1992</v>
      </c>
      <c r="U509">
        <v>1876</v>
      </c>
      <c r="V509">
        <v>1870</v>
      </c>
      <c r="W509">
        <v>1923</v>
      </c>
      <c r="X509">
        <v>1950</v>
      </c>
      <c r="Y509">
        <v>2091</v>
      </c>
      <c r="Z509">
        <v>2030</v>
      </c>
    </row>
    <row r="510" spans="1:26" x14ac:dyDescent="0.35">
      <c r="A510">
        <v>770</v>
      </c>
      <c r="B510" t="s">
        <v>424</v>
      </c>
      <c r="C510">
        <v>99813</v>
      </c>
      <c r="D510">
        <v>123775</v>
      </c>
      <c r="E510">
        <v>139737</v>
      </c>
      <c r="F510">
        <v>139737</v>
      </c>
      <c r="G510">
        <v>183663</v>
      </c>
      <c r="H510">
        <v>179663</v>
      </c>
      <c r="I510">
        <v>199624</v>
      </c>
      <c r="J510">
        <v>203624</v>
      </c>
      <c r="K510">
        <v>199624</v>
      </c>
      <c r="L510">
        <v>179663</v>
      </c>
      <c r="M510">
        <v>179663</v>
      </c>
      <c r="N510">
        <v>179663</v>
      </c>
      <c r="O510">
        <v>37872</v>
      </c>
      <c r="P510">
        <v>116196</v>
      </c>
      <c r="Q510">
        <v>198528</v>
      </c>
      <c r="R510">
        <v>178675</v>
      </c>
      <c r="S510">
        <v>117989</v>
      </c>
      <c r="T510">
        <v>149992</v>
      </c>
      <c r="U510">
        <v>283130</v>
      </c>
      <c r="V510">
        <v>410158</v>
      </c>
      <c r="W510">
        <v>239679</v>
      </c>
      <c r="X510">
        <v>130689</v>
      </c>
      <c r="Y510">
        <v>276239</v>
      </c>
      <c r="Z510">
        <v>424858</v>
      </c>
    </row>
    <row r="511" spans="1:26" x14ac:dyDescent="0.35">
      <c r="A511">
        <v>771</v>
      </c>
      <c r="B511" t="s">
        <v>425</v>
      </c>
      <c r="C511">
        <v>27789</v>
      </c>
      <c r="D511">
        <v>28789</v>
      </c>
      <c r="E511">
        <v>29441</v>
      </c>
      <c r="F511">
        <v>30172</v>
      </c>
      <c r="G511">
        <v>30047</v>
      </c>
      <c r="H511">
        <v>30462</v>
      </c>
      <c r="I511">
        <v>29121</v>
      </c>
      <c r="J511">
        <v>29765</v>
      </c>
      <c r="K511">
        <v>28914</v>
      </c>
      <c r="L511">
        <v>29814</v>
      </c>
      <c r="M511">
        <v>30367</v>
      </c>
      <c r="N511">
        <v>30867</v>
      </c>
      <c r="O511">
        <v>27776</v>
      </c>
      <c r="P511">
        <v>25840</v>
      </c>
      <c r="Q511">
        <v>26239</v>
      </c>
      <c r="R511">
        <v>30869</v>
      </c>
      <c r="S511">
        <v>30239</v>
      </c>
      <c r="T511">
        <v>29487</v>
      </c>
      <c r="U511">
        <v>28719</v>
      </c>
      <c r="V511">
        <v>29172</v>
      </c>
      <c r="W511">
        <v>29255</v>
      </c>
      <c r="X511">
        <v>29677</v>
      </c>
      <c r="Y511">
        <v>29002</v>
      </c>
      <c r="Z511">
        <v>0</v>
      </c>
    </row>
    <row r="512" spans="1:26" x14ac:dyDescent="0.35">
      <c r="A512">
        <v>772</v>
      </c>
      <c r="B512" t="s">
        <v>426</v>
      </c>
      <c r="C512">
        <v>314</v>
      </c>
      <c r="D512">
        <v>314</v>
      </c>
      <c r="E512">
        <v>314</v>
      </c>
      <c r="F512">
        <v>314</v>
      </c>
      <c r="G512">
        <v>314</v>
      </c>
      <c r="H512">
        <v>314</v>
      </c>
      <c r="I512">
        <v>314</v>
      </c>
      <c r="J512">
        <v>314</v>
      </c>
      <c r="K512">
        <v>314</v>
      </c>
      <c r="L512">
        <v>314</v>
      </c>
      <c r="M512">
        <v>314</v>
      </c>
      <c r="N512">
        <v>314</v>
      </c>
      <c r="O512">
        <v>244</v>
      </c>
      <c r="P512">
        <v>286</v>
      </c>
      <c r="Q512">
        <v>226</v>
      </c>
      <c r="R512">
        <v>285</v>
      </c>
      <c r="S512">
        <v>307</v>
      </c>
      <c r="T512">
        <v>279</v>
      </c>
      <c r="U512">
        <v>304</v>
      </c>
      <c r="V512">
        <v>259</v>
      </c>
      <c r="W512">
        <v>325</v>
      </c>
      <c r="X512">
        <v>357</v>
      </c>
      <c r="Y512">
        <v>287</v>
      </c>
      <c r="Z512">
        <v>260</v>
      </c>
    </row>
    <row r="513" spans="1:26" x14ac:dyDescent="0.35">
      <c r="A513">
        <v>773</v>
      </c>
      <c r="B513" t="s">
        <v>574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</row>
    <row r="514" spans="1:26" x14ac:dyDescent="0.35">
      <c r="A514">
        <v>774</v>
      </c>
      <c r="B514" t="s">
        <v>579</v>
      </c>
      <c r="C514">
        <v>2</v>
      </c>
      <c r="D514">
        <v>7</v>
      </c>
      <c r="E514">
        <v>10</v>
      </c>
      <c r="F514">
        <v>13</v>
      </c>
      <c r="G514">
        <v>9</v>
      </c>
      <c r="H514">
        <v>9</v>
      </c>
      <c r="I514">
        <v>6</v>
      </c>
      <c r="J514">
        <v>6</v>
      </c>
      <c r="K514">
        <v>11</v>
      </c>
      <c r="L514">
        <v>9</v>
      </c>
      <c r="M514">
        <v>12</v>
      </c>
      <c r="N514">
        <v>7</v>
      </c>
      <c r="O514">
        <v>3</v>
      </c>
      <c r="P514">
        <v>8</v>
      </c>
      <c r="Q514">
        <v>11</v>
      </c>
      <c r="R514">
        <v>13</v>
      </c>
      <c r="S514">
        <v>10</v>
      </c>
      <c r="T514">
        <v>9</v>
      </c>
      <c r="U514">
        <v>8</v>
      </c>
      <c r="V514">
        <v>6</v>
      </c>
      <c r="W514">
        <v>15</v>
      </c>
      <c r="X514">
        <v>18</v>
      </c>
      <c r="Y514">
        <v>13</v>
      </c>
      <c r="Z514">
        <v>0</v>
      </c>
    </row>
    <row r="515" spans="1:26" x14ac:dyDescent="0.35">
      <c r="A515">
        <v>775</v>
      </c>
      <c r="B515" t="s">
        <v>427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</row>
    <row r="516" spans="1:26" x14ac:dyDescent="0.35">
      <c r="A516">
        <v>776</v>
      </c>
      <c r="B516" t="s">
        <v>428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2574</v>
      </c>
      <c r="P516">
        <v>7445</v>
      </c>
      <c r="Q516">
        <v>3916</v>
      </c>
      <c r="R516">
        <v>3001</v>
      </c>
      <c r="S516">
        <v>7261</v>
      </c>
      <c r="T516">
        <v>5812</v>
      </c>
      <c r="U516">
        <v>4484</v>
      </c>
      <c r="V516">
        <v>7662</v>
      </c>
      <c r="W516">
        <v>6451</v>
      </c>
      <c r="X516">
        <v>3812</v>
      </c>
      <c r="Y516">
        <v>6053</v>
      </c>
      <c r="Z516">
        <v>5605</v>
      </c>
    </row>
    <row r="517" spans="1:26" x14ac:dyDescent="0.35">
      <c r="A517">
        <v>777</v>
      </c>
      <c r="B517" t="s">
        <v>429</v>
      </c>
      <c r="C517">
        <v>723</v>
      </c>
      <c r="D517">
        <v>843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239</v>
      </c>
      <c r="P517">
        <v>282</v>
      </c>
      <c r="Q517">
        <v>1348</v>
      </c>
      <c r="R517">
        <v>2229</v>
      </c>
      <c r="S517">
        <v>1126</v>
      </c>
      <c r="T517">
        <v>1739</v>
      </c>
      <c r="U517">
        <v>3933</v>
      </c>
      <c r="V517">
        <v>2170</v>
      </c>
      <c r="W517">
        <v>1984</v>
      </c>
      <c r="X517">
        <v>1349</v>
      </c>
      <c r="Y517">
        <v>2328</v>
      </c>
      <c r="Z517">
        <v>2029</v>
      </c>
    </row>
    <row r="518" spans="1:26" x14ac:dyDescent="0.35">
      <c r="A518">
        <v>778</v>
      </c>
      <c r="B518" t="s">
        <v>430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120</v>
      </c>
      <c r="P518">
        <v>100</v>
      </c>
      <c r="Q518">
        <v>100</v>
      </c>
      <c r="R518">
        <v>100</v>
      </c>
      <c r="S518">
        <v>100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</row>
    <row r="519" spans="1:26" x14ac:dyDescent="0.35">
      <c r="A519">
        <v>779</v>
      </c>
      <c r="B519" t="s">
        <v>431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5</v>
      </c>
      <c r="Q519">
        <v>3</v>
      </c>
      <c r="R519">
        <v>7</v>
      </c>
      <c r="S519">
        <v>1</v>
      </c>
      <c r="T519">
        <v>9</v>
      </c>
      <c r="U519">
        <v>2</v>
      </c>
      <c r="V519">
        <v>8</v>
      </c>
      <c r="W519">
        <v>2</v>
      </c>
      <c r="X519">
        <v>3</v>
      </c>
      <c r="Y519">
        <v>14</v>
      </c>
      <c r="Z519">
        <v>2</v>
      </c>
    </row>
    <row r="520" spans="1:26" x14ac:dyDescent="0.35">
      <c r="A520">
        <v>780</v>
      </c>
      <c r="B520" t="s">
        <v>432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1</v>
      </c>
      <c r="Q520">
        <v>0</v>
      </c>
      <c r="R520">
        <v>0</v>
      </c>
      <c r="S520">
        <v>3</v>
      </c>
      <c r="T520">
        <v>0</v>
      </c>
      <c r="U520">
        <v>1</v>
      </c>
      <c r="V520">
        <v>1</v>
      </c>
      <c r="W520">
        <v>0</v>
      </c>
      <c r="X520">
        <v>0</v>
      </c>
      <c r="Y520">
        <v>1</v>
      </c>
      <c r="Z520">
        <v>3</v>
      </c>
    </row>
    <row r="521" spans="1:26" x14ac:dyDescent="0.35">
      <c r="A521">
        <v>781</v>
      </c>
      <c r="B521" t="s">
        <v>433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6</v>
      </c>
      <c r="P521">
        <v>3</v>
      </c>
      <c r="Q521">
        <v>13</v>
      </c>
      <c r="R521">
        <v>1</v>
      </c>
      <c r="S521">
        <v>9</v>
      </c>
      <c r="T521">
        <v>28</v>
      </c>
      <c r="U521">
        <v>7</v>
      </c>
      <c r="V521">
        <v>10</v>
      </c>
      <c r="W521">
        <v>10</v>
      </c>
      <c r="X521">
        <v>12</v>
      </c>
      <c r="Y521">
        <v>14</v>
      </c>
      <c r="Z521">
        <v>38</v>
      </c>
    </row>
    <row r="522" spans="1:26" x14ac:dyDescent="0.35">
      <c r="A522">
        <v>782</v>
      </c>
      <c r="B522" t="s">
        <v>434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1</v>
      </c>
      <c r="Q522">
        <v>1</v>
      </c>
      <c r="R522">
        <v>1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1</v>
      </c>
      <c r="Z522">
        <v>5</v>
      </c>
    </row>
    <row r="523" spans="1:26" x14ac:dyDescent="0.35">
      <c r="A523">
        <v>783</v>
      </c>
      <c r="B523" t="s">
        <v>435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4</v>
      </c>
      <c r="P523">
        <v>5</v>
      </c>
      <c r="Q523">
        <v>1</v>
      </c>
      <c r="R523">
        <v>12</v>
      </c>
      <c r="S523">
        <v>4</v>
      </c>
      <c r="T523">
        <v>4</v>
      </c>
      <c r="U523">
        <v>18</v>
      </c>
      <c r="V523">
        <v>4</v>
      </c>
      <c r="W523">
        <v>18</v>
      </c>
      <c r="X523">
        <v>3</v>
      </c>
      <c r="Y523">
        <v>4</v>
      </c>
      <c r="Z523">
        <v>1</v>
      </c>
    </row>
    <row r="524" spans="1:26" x14ac:dyDescent="0.35">
      <c r="A524">
        <v>784</v>
      </c>
      <c r="B524" t="s">
        <v>436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1</v>
      </c>
      <c r="Q524">
        <v>14</v>
      </c>
      <c r="R524">
        <v>2</v>
      </c>
      <c r="S524">
        <v>2</v>
      </c>
      <c r="T524">
        <v>4</v>
      </c>
      <c r="U524">
        <v>3</v>
      </c>
      <c r="V524">
        <v>5</v>
      </c>
      <c r="W524">
        <v>5</v>
      </c>
      <c r="X524">
        <v>4</v>
      </c>
      <c r="Y524">
        <v>13</v>
      </c>
      <c r="Z524">
        <v>9</v>
      </c>
    </row>
    <row r="525" spans="1:26" x14ac:dyDescent="0.35">
      <c r="A525">
        <v>785</v>
      </c>
      <c r="B525" t="s">
        <v>437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1</v>
      </c>
      <c r="P525">
        <v>0</v>
      </c>
      <c r="Q525">
        <v>0</v>
      </c>
      <c r="R525">
        <v>0</v>
      </c>
      <c r="S525">
        <v>1</v>
      </c>
      <c r="T525">
        <v>2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</row>
    <row r="526" spans="1:26" x14ac:dyDescent="0.35">
      <c r="A526">
        <v>786</v>
      </c>
      <c r="B526" t="s">
        <v>438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</row>
    <row r="527" spans="1:26" x14ac:dyDescent="0.35">
      <c r="A527">
        <v>787</v>
      </c>
      <c r="B527" t="s">
        <v>439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3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1</v>
      </c>
      <c r="Y527">
        <v>1</v>
      </c>
      <c r="Z527">
        <v>0</v>
      </c>
    </row>
    <row r="528" spans="1:26" x14ac:dyDescent="0.35">
      <c r="A528">
        <v>788</v>
      </c>
      <c r="B528" t="s">
        <v>440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</row>
    <row r="529" spans="1:26" x14ac:dyDescent="0.35">
      <c r="A529">
        <v>789</v>
      </c>
      <c r="B529" t="s">
        <v>441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1</v>
      </c>
      <c r="Y529">
        <v>0</v>
      </c>
      <c r="Z529">
        <v>0</v>
      </c>
    </row>
    <row r="530" spans="1:26" x14ac:dyDescent="0.35">
      <c r="A530">
        <v>790</v>
      </c>
      <c r="B530" t="s">
        <v>442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</row>
    <row r="531" spans="1:26" x14ac:dyDescent="0.35">
      <c r="A531">
        <v>791</v>
      </c>
      <c r="B531" t="s">
        <v>443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2</v>
      </c>
      <c r="Q531">
        <v>5</v>
      </c>
      <c r="R531">
        <v>2</v>
      </c>
      <c r="S531">
        <v>0</v>
      </c>
      <c r="T531">
        <v>0</v>
      </c>
      <c r="U531">
        <v>1</v>
      </c>
      <c r="V531">
        <v>0</v>
      </c>
      <c r="W531">
        <v>4</v>
      </c>
      <c r="X531">
        <v>0</v>
      </c>
      <c r="Y531">
        <v>12</v>
      </c>
      <c r="Z531">
        <v>0</v>
      </c>
    </row>
    <row r="532" spans="1:26" x14ac:dyDescent="0.35">
      <c r="A532">
        <v>792</v>
      </c>
      <c r="B532" t="s">
        <v>444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1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</row>
    <row r="533" spans="1:26" x14ac:dyDescent="0.35">
      <c r="A533">
        <v>793</v>
      </c>
      <c r="B533" t="s">
        <v>445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5</v>
      </c>
      <c r="P533">
        <v>0</v>
      </c>
      <c r="Q533">
        <v>0</v>
      </c>
      <c r="R533">
        <v>3</v>
      </c>
      <c r="S533">
        <v>1</v>
      </c>
      <c r="T533">
        <v>5</v>
      </c>
      <c r="U533">
        <v>0</v>
      </c>
      <c r="V533">
        <v>1</v>
      </c>
      <c r="W533">
        <v>2</v>
      </c>
      <c r="X533">
        <v>2</v>
      </c>
      <c r="Y533">
        <v>4</v>
      </c>
      <c r="Z533">
        <v>2</v>
      </c>
    </row>
    <row r="534" spans="1:26" x14ac:dyDescent="0.35">
      <c r="A534">
        <v>794</v>
      </c>
      <c r="B534" t="s">
        <v>446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1</v>
      </c>
      <c r="P534">
        <v>0</v>
      </c>
      <c r="Q534">
        <v>0</v>
      </c>
      <c r="R534">
        <v>3</v>
      </c>
      <c r="S534">
        <v>0</v>
      </c>
      <c r="T534">
        <v>0</v>
      </c>
      <c r="U534">
        <v>0</v>
      </c>
      <c r="V534">
        <v>1</v>
      </c>
      <c r="W534">
        <v>0</v>
      </c>
      <c r="X534">
        <v>0</v>
      </c>
      <c r="Y534">
        <v>1</v>
      </c>
      <c r="Z534">
        <v>0</v>
      </c>
    </row>
    <row r="535" spans="1:26" x14ac:dyDescent="0.35">
      <c r="A535">
        <v>795</v>
      </c>
      <c r="B535" t="s">
        <v>447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3</v>
      </c>
      <c r="S535">
        <v>1</v>
      </c>
      <c r="T535">
        <v>1</v>
      </c>
      <c r="U535">
        <v>1</v>
      </c>
      <c r="V535">
        <v>1</v>
      </c>
      <c r="W535">
        <v>0</v>
      </c>
      <c r="X535">
        <v>1</v>
      </c>
      <c r="Y535">
        <v>1</v>
      </c>
      <c r="Z535">
        <v>1</v>
      </c>
    </row>
    <row r="536" spans="1:26" x14ac:dyDescent="0.35">
      <c r="A536">
        <v>796</v>
      </c>
      <c r="B536" t="s">
        <v>448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1</v>
      </c>
      <c r="S536">
        <v>1</v>
      </c>
      <c r="T536">
        <v>0</v>
      </c>
      <c r="U536">
        <v>0</v>
      </c>
      <c r="V536">
        <v>0</v>
      </c>
      <c r="W536">
        <v>1</v>
      </c>
      <c r="X536">
        <v>0</v>
      </c>
      <c r="Y536">
        <v>0</v>
      </c>
      <c r="Z536">
        <v>0</v>
      </c>
    </row>
    <row r="537" spans="1:26" x14ac:dyDescent="0.35">
      <c r="A537">
        <v>797</v>
      </c>
      <c r="B537" t="s">
        <v>449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2</v>
      </c>
      <c r="R537">
        <v>4</v>
      </c>
      <c r="S537">
        <v>1</v>
      </c>
      <c r="T537">
        <v>11</v>
      </c>
      <c r="U537">
        <v>0</v>
      </c>
      <c r="V537">
        <v>3</v>
      </c>
      <c r="W537">
        <v>0</v>
      </c>
      <c r="X537">
        <v>2</v>
      </c>
      <c r="Y537">
        <v>3</v>
      </c>
      <c r="Z537">
        <v>1</v>
      </c>
    </row>
    <row r="538" spans="1:26" x14ac:dyDescent="0.35">
      <c r="A538">
        <v>798</v>
      </c>
      <c r="B538" t="s">
        <v>450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1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3</v>
      </c>
    </row>
    <row r="539" spans="1:26" x14ac:dyDescent="0.35">
      <c r="A539">
        <v>799</v>
      </c>
      <c r="B539" t="s">
        <v>451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4</v>
      </c>
      <c r="P539">
        <v>0</v>
      </c>
      <c r="Q539">
        <v>4</v>
      </c>
      <c r="R539">
        <v>0</v>
      </c>
      <c r="S539">
        <v>2</v>
      </c>
      <c r="T539">
        <v>4</v>
      </c>
      <c r="U539">
        <v>5</v>
      </c>
      <c r="V539">
        <v>2</v>
      </c>
      <c r="W539">
        <v>4</v>
      </c>
      <c r="X539">
        <v>6</v>
      </c>
      <c r="Y539">
        <v>4</v>
      </c>
      <c r="Z539">
        <v>1</v>
      </c>
    </row>
    <row r="540" spans="1:26" x14ac:dyDescent="0.35">
      <c r="A540">
        <v>800</v>
      </c>
      <c r="B540" t="s">
        <v>452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2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1</v>
      </c>
      <c r="Z540">
        <v>0</v>
      </c>
    </row>
    <row r="541" spans="1:26" x14ac:dyDescent="0.35">
      <c r="A541">
        <v>801</v>
      </c>
      <c r="B541" t="s">
        <v>453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1</v>
      </c>
      <c r="Q541">
        <v>0</v>
      </c>
      <c r="R541">
        <v>1</v>
      </c>
      <c r="S541">
        <v>1</v>
      </c>
      <c r="T541">
        <v>2</v>
      </c>
      <c r="U541">
        <v>2</v>
      </c>
      <c r="V541">
        <v>1</v>
      </c>
      <c r="W541">
        <v>6</v>
      </c>
      <c r="X541">
        <v>0</v>
      </c>
      <c r="Y541">
        <v>3</v>
      </c>
      <c r="Z541">
        <v>0</v>
      </c>
    </row>
    <row r="542" spans="1:26" x14ac:dyDescent="0.35">
      <c r="A542">
        <v>802</v>
      </c>
      <c r="B542" t="s">
        <v>454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12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1</v>
      </c>
      <c r="Y542">
        <v>1</v>
      </c>
      <c r="Z542">
        <v>0</v>
      </c>
    </row>
    <row r="543" spans="1:26" x14ac:dyDescent="0.35">
      <c r="A543">
        <v>803</v>
      </c>
      <c r="B543" t="s">
        <v>455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1</v>
      </c>
      <c r="P543">
        <v>0</v>
      </c>
      <c r="Q543">
        <v>0</v>
      </c>
      <c r="R543">
        <v>1</v>
      </c>
      <c r="S543">
        <v>4</v>
      </c>
      <c r="T543">
        <v>1</v>
      </c>
      <c r="U543">
        <v>2</v>
      </c>
      <c r="V543">
        <v>0</v>
      </c>
      <c r="W543">
        <v>2</v>
      </c>
      <c r="X543">
        <v>6</v>
      </c>
      <c r="Y543">
        <v>1</v>
      </c>
      <c r="Z543">
        <v>13</v>
      </c>
    </row>
    <row r="544" spans="1:26" x14ac:dyDescent="0.35">
      <c r="A544">
        <v>804</v>
      </c>
      <c r="B544" t="s">
        <v>456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1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</row>
    <row r="545" spans="1:26" x14ac:dyDescent="0.35">
      <c r="A545">
        <v>805</v>
      </c>
      <c r="B545" t="s">
        <v>457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1</v>
      </c>
      <c r="W545">
        <v>0</v>
      </c>
      <c r="X545">
        <v>0</v>
      </c>
      <c r="Y545">
        <v>2</v>
      </c>
      <c r="Z545">
        <v>0</v>
      </c>
    </row>
    <row r="546" spans="1:26" x14ac:dyDescent="0.35">
      <c r="A546">
        <v>806</v>
      </c>
      <c r="B546" t="s">
        <v>458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1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</row>
    <row r="547" spans="1:26" x14ac:dyDescent="0.35">
      <c r="A547">
        <v>807</v>
      </c>
      <c r="B547" t="s">
        <v>459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2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</row>
    <row r="548" spans="1:26" x14ac:dyDescent="0.35">
      <c r="A548">
        <v>808</v>
      </c>
      <c r="B548" t="s">
        <v>460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</row>
    <row r="549" spans="1:26" x14ac:dyDescent="0.35">
      <c r="A549">
        <v>809</v>
      </c>
      <c r="B549" t="s">
        <v>461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9</v>
      </c>
      <c r="R549">
        <v>1</v>
      </c>
      <c r="S549">
        <v>16</v>
      </c>
      <c r="T549">
        <v>4</v>
      </c>
      <c r="U549">
        <v>19</v>
      </c>
      <c r="V549">
        <v>11</v>
      </c>
      <c r="W549">
        <v>5</v>
      </c>
      <c r="X549">
        <v>2</v>
      </c>
      <c r="Y549">
        <v>9</v>
      </c>
      <c r="Z549">
        <v>1</v>
      </c>
    </row>
    <row r="550" spans="1:26" x14ac:dyDescent="0.35">
      <c r="A550">
        <v>810</v>
      </c>
      <c r="B550" t="s">
        <v>462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1</v>
      </c>
      <c r="S550">
        <v>0</v>
      </c>
      <c r="T550">
        <v>1</v>
      </c>
      <c r="U550">
        <v>0</v>
      </c>
      <c r="V550">
        <v>1</v>
      </c>
      <c r="W550">
        <v>0</v>
      </c>
      <c r="X550">
        <v>0</v>
      </c>
      <c r="Y550">
        <v>1</v>
      </c>
      <c r="Z550">
        <v>0</v>
      </c>
    </row>
    <row r="551" spans="1:26" x14ac:dyDescent="0.35">
      <c r="A551">
        <v>811</v>
      </c>
      <c r="B551" t="s">
        <v>463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2</v>
      </c>
      <c r="P551">
        <v>0</v>
      </c>
      <c r="Q551">
        <v>0</v>
      </c>
      <c r="R551">
        <v>1</v>
      </c>
      <c r="S551">
        <v>3</v>
      </c>
      <c r="T551">
        <v>4</v>
      </c>
      <c r="U551">
        <v>0</v>
      </c>
      <c r="V551">
        <v>5</v>
      </c>
      <c r="W551">
        <v>6</v>
      </c>
      <c r="X551">
        <v>1</v>
      </c>
      <c r="Y551">
        <v>2</v>
      </c>
      <c r="Z551">
        <v>3</v>
      </c>
    </row>
    <row r="552" spans="1:26" x14ac:dyDescent="0.35">
      <c r="A552">
        <v>812</v>
      </c>
      <c r="B552" t="s">
        <v>464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2</v>
      </c>
      <c r="R552">
        <v>0</v>
      </c>
      <c r="S552">
        <v>0</v>
      </c>
      <c r="T552">
        <v>0</v>
      </c>
      <c r="U552">
        <v>0</v>
      </c>
      <c r="V552">
        <v>1</v>
      </c>
      <c r="W552">
        <v>1</v>
      </c>
      <c r="X552">
        <v>0</v>
      </c>
      <c r="Y552">
        <v>1</v>
      </c>
      <c r="Z552">
        <v>4</v>
      </c>
    </row>
    <row r="553" spans="1:26" x14ac:dyDescent="0.35">
      <c r="A553">
        <v>813</v>
      </c>
      <c r="B553" t="s">
        <v>465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7</v>
      </c>
      <c r="R553">
        <v>10</v>
      </c>
      <c r="S553">
        <v>1</v>
      </c>
      <c r="T553">
        <v>0</v>
      </c>
      <c r="U553">
        <v>1</v>
      </c>
      <c r="V553">
        <v>2</v>
      </c>
      <c r="W553">
        <v>4</v>
      </c>
      <c r="X553">
        <v>5</v>
      </c>
      <c r="Y553">
        <v>0</v>
      </c>
      <c r="Z553">
        <v>3</v>
      </c>
    </row>
    <row r="554" spans="1:26" x14ac:dyDescent="0.35">
      <c r="A554">
        <v>814</v>
      </c>
      <c r="B554" t="s">
        <v>466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5</v>
      </c>
      <c r="P554">
        <v>11</v>
      </c>
      <c r="Q554">
        <v>4</v>
      </c>
      <c r="R554">
        <v>1</v>
      </c>
      <c r="S554">
        <v>3</v>
      </c>
      <c r="T554">
        <v>3</v>
      </c>
      <c r="U554">
        <v>1</v>
      </c>
      <c r="V554">
        <v>8</v>
      </c>
      <c r="W554">
        <v>7</v>
      </c>
      <c r="X554">
        <v>2</v>
      </c>
      <c r="Y554">
        <v>1</v>
      </c>
      <c r="Z554">
        <v>2</v>
      </c>
    </row>
    <row r="555" spans="1:26" x14ac:dyDescent="0.35">
      <c r="A555">
        <v>815</v>
      </c>
      <c r="B555" t="s">
        <v>467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1</v>
      </c>
      <c r="P555">
        <v>4</v>
      </c>
      <c r="Q555">
        <v>11</v>
      </c>
      <c r="R555">
        <v>5</v>
      </c>
      <c r="S555">
        <v>1</v>
      </c>
      <c r="T555">
        <v>1</v>
      </c>
      <c r="U555">
        <v>1</v>
      </c>
      <c r="V555">
        <v>1</v>
      </c>
      <c r="W555">
        <v>4</v>
      </c>
      <c r="X555">
        <v>2</v>
      </c>
      <c r="Y555">
        <v>3</v>
      </c>
      <c r="Z555">
        <v>3</v>
      </c>
    </row>
    <row r="556" spans="1:26" x14ac:dyDescent="0.35">
      <c r="A556">
        <v>816</v>
      </c>
      <c r="B556" t="s">
        <v>468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2</v>
      </c>
      <c r="P556">
        <v>0</v>
      </c>
      <c r="Q556">
        <v>4</v>
      </c>
      <c r="R556">
        <v>1</v>
      </c>
      <c r="S556">
        <v>0</v>
      </c>
      <c r="T556">
        <v>6</v>
      </c>
      <c r="U556">
        <v>9</v>
      </c>
      <c r="V556">
        <v>2</v>
      </c>
      <c r="W556">
        <v>1</v>
      </c>
      <c r="X556">
        <v>10</v>
      </c>
      <c r="Y556">
        <v>9</v>
      </c>
      <c r="Z556">
        <v>2</v>
      </c>
    </row>
    <row r="557" spans="1:26" x14ac:dyDescent="0.35">
      <c r="A557">
        <v>817</v>
      </c>
      <c r="B557" t="s">
        <v>469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4</v>
      </c>
      <c r="P557">
        <v>3</v>
      </c>
      <c r="Q557">
        <v>5</v>
      </c>
      <c r="R557">
        <v>18</v>
      </c>
      <c r="S557">
        <v>15</v>
      </c>
      <c r="T557">
        <v>1</v>
      </c>
      <c r="U557">
        <v>2</v>
      </c>
      <c r="V557">
        <v>4</v>
      </c>
      <c r="W557">
        <v>8</v>
      </c>
      <c r="X557">
        <v>1</v>
      </c>
      <c r="Y557">
        <v>4</v>
      </c>
      <c r="Z557">
        <v>11</v>
      </c>
    </row>
    <row r="558" spans="1:26" x14ac:dyDescent="0.35">
      <c r="A558">
        <v>818</v>
      </c>
      <c r="B558" t="s">
        <v>470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2</v>
      </c>
      <c r="P558">
        <v>2</v>
      </c>
      <c r="Q558">
        <v>0</v>
      </c>
      <c r="R558">
        <v>3</v>
      </c>
      <c r="S558">
        <v>1</v>
      </c>
      <c r="T558">
        <v>1</v>
      </c>
      <c r="U558">
        <v>2</v>
      </c>
      <c r="V558">
        <v>0</v>
      </c>
      <c r="W558">
        <v>2</v>
      </c>
      <c r="X558">
        <v>5</v>
      </c>
      <c r="Y558">
        <v>1</v>
      </c>
      <c r="Z558">
        <v>6</v>
      </c>
    </row>
    <row r="559" spans="1:26" x14ac:dyDescent="0.35">
      <c r="A559">
        <v>819</v>
      </c>
      <c r="B559" t="s">
        <v>471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2</v>
      </c>
      <c r="Q559">
        <v>3</v>
      </c>
      <c r="R559">
        <v>9</v>
      </c>
      <c r="S559">
        <v>10</v>
      </c>
      <c r="T559">
        <v>4</v>
      </c>
      <c r="U559">
        <v>9</v>
      </c>
      <c r="V559">
        <v>10</v>
      </c>
      <c r="W559">
        <v>15</v>
      </c>
      <c r="X559">
        <v>1</v>
      </c>
      <c r="Y559">
        <v>1</v>
      </c>
      <c r="Z559">
        <v>6</v>
      </c>
    </row>
    <row r="560" spans="1:26" x14ac:dyDescent="0.35">
      <c r="A560">
        <v>820</v>
      </c>
      <c r="B560" t="s">
        <v>472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1</v>
      </c>
      <c r="Q560">
        <v>1</v>
      </c>
      <c r="R560">
        <v>3</v>
      </c>
      <c r="S560">
        <v>3</v>
      </c>
      <c r="T560">
        <v>2</v>
      </c>
      <c r="U560">
        <v>1</v>
      </c>
      <c r="V560">
        <v>3</v>
      </c>
      <c r="W560">
        <v>5</v>
      </c>
      <c r="X560">
        <v>2</v>
      </c>
      <c r="Y560">
        <v>3</v>
      </c>
      <c r="Z560">
        <v>1</v>
      </c>
    </row>
    <row r="561" spans="1:26" x14ac:dyDescent="0.35">
      <c r="A561">
        <v>821</v>
      </c>
      <c r="B561" t="s">
        <v>473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</row>
    <row r="562" spans="1:26" x14ac:dyDescent="0.35">
      <c r="A562">
        <v>822</v>
      </c>
      <c r="B562" t="s">
        <v>474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4</v>
      </c>
      <c r="U562">
        <v>3</v>
      </c>
      <c r="V562">
        <v>0</v>
      </c>
      <c r="W562">
        <v>0</v>
      </c>
      <c r="X562">
        <v>1</v>
      </c>
      <c r="Y562">
        <v>3</v>
      </c>
      <c r="Z562">
        <v>0</v>
      </c>
    </row>
    <row r="563" spans="1:26" x14ac:dyDescent="0.35">
      <c r="A563">
        <v>823</v>
      </c>
      <c r="B563" t="s">
        <v>475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1</v>
      </c>
      <c r="P563">
        <v>0</v>
      </c>
      <c r="Q563">
        <v>1</v>
      </c>
      <c r="R563">
        <v>1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</row>
    <row r="564" spans="1:26" x14ac:dyDescent="0.35">
      <c r="A564">
        <v>824</v>
      </c>
      <c r="B564" t="s">
        <v>476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</row>
    <row r="565" spans="1:26" x14ac:dyDescent="0.35">
      <c r="A565">
        <v>825</v>
      </c>
      <c r="B565" t="s">
        <v>477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1</v>
      </c>
      <c r="S565">
        <v>0</v>
      </c>
      <c r="T565">
        <v>0</v>
      </c>
      <c r="U565">
        <v>0</v>
      </c>
      <c r="V565">
        <v>1</v>
      </c>
      <c r="W565">
        <v>0</v>
      </c>
      <c r="X565">
        <v>0</v>
      </c>
      <c r="Y565">
        <v>0</v>
      </c>
      <c r="Z565">
        <v>7</v>
      </c>
    </row>
    <row r="566" spans="1:26" x14ac:dyDescent="0.35">
      <c r="A566">
        <v>826</v>
      </c>
      <c r="B566" t="s">
        <v>478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1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</row>
    <row r="567" spans="1:26" x14ac:dyDescent="0.35">
      <c r="A567">
        <v>827</v>
      </c>
      <c r="B567" t="s">
        <v>479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1</v>
      </c>
      <c r="P567">
        <v>6</v>
      </c>
      <c r="Q567">
        <v>9</v>
      </c>
      <c r="R567">
        <v>2</v>
      </c>
      <c r="S567">
        <v>0</v>
      </c>
      <c r="T567">
        <v>12</v>
      </c>
      <c r="U567">
        <v>5</v>
      </c>
      <c r="V567">
        <v>2</v>
      </c>
      <c r="W567">
        <v>3</v>
      </c>
      <c r="X567">
        <v>4</v>
      </c>
      <c r="Y567">
        <v>5</v>
      </c>
      <c r="Z567">
        <v>1</v>
      </c>
    </row>
    <row r="568" spans="1:26" x14ac:dyDescent="0.35">
      <c r="A568">
        <v>828</v>
      </c>
      <c r="B568" t="s">
        <v>480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1</v>
      </c>
      <c r="R568">
        <v>0</v>
      </c>
      <c r="S568">
        <v>2</v>
      </c>
      <c r="T568">
        <v>0</v>
      </c>
      <c r="U568">
        <v>3</v>
      </c>
      <c r="V568">
        <v>0</v>
      </c>
      <c r="W568">
        <v>0</v>
      </c>
      <c r="X568">
        <v>0</v>
      </c>
      <c r="Y568">
        <v>0</v>
      </c>
      <c r="Z568">
        <v>1</v>
      </c>
    </row>
    <row r="569" spans="1:26" x14ac:dyDescent="0.35">
      <c r="A569">
        <v>829</v>
      </c>
      <c r="B569" t="s">
        <v>481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4</v>
      </c>
      <c r="P569">
        <v>7</v>
      </c>
      <c r="Q569">
        <v>6</v>
      </c>
      <c r="R569">
        <v>6</v>
      </c>
      <c r="S569">
        <v>12</v>
      </c>
      <c r="T569">
        <v>4</v>
      </c>
      <c r="U569">
        <v>9</v>
      </c>
      <c r="V569">
        <v>7</v>
      </c>
      <c r="W569">
        <v>3</v>
      </c>
      <c r="X569">
        <v>8</v>
      </c>
      <c r="Y569">
        <v>24</v>
      </c>
      <c r="Z569">
        <v>37</v>
      </c>
    </row>
    <row r="570" spans="1:26" x14ac:dyDescent="0.35">
      <c r="A570">
        <v>830</v>
      </c>
      <c r="B570" t="s">
        <v>482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1</v>
      </c>
      <c r="P570">
        <v>2</v>
      </c>
      <c r="Q570">
        <v>0</v>
      </c>
      <c r="R570">
        <v>1</v>
      </c>
      <c r="S570">
        <v>0</v>
      </c>
      <c r="T570">
        <v>2</v>
      </c>
      <c r="U570">
        <v>1</v>
      </c>
      <c r="V570">
        <v>0</v>
      </c>
      <c r="W570">
        <v>0</v>
      </c>
      <c r="X570">
        <v>2</v>
      </c>
      <c r="Y570">
        <v>0</v>
      </c>
      <c r="Z570">
        <v>8</v>
      </c>
    </row>
    <row r="571" spans="1:26" x14ac:dyDescent="0.35">
      <c r="A571">
        <v>831</v>
      </c>
      <c r="B571" t="s">
        <v>483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1</v>
      </c>
      <c r="P571">
        <v>5</v>
      </c>
      <c r="Q571">
        <v>5</v>
      </c>
      <c r="R571">
        <v>1</v>
      </c>
      <c r="S571">
        <v>6</v>
      </c>
      <c r="T571">
        <v>4</v>
      </c>
      <c r="U571">
        <v>1</v>
      </c>
      <c r="V571">
        <v>3</v>
      </c>
      <c r="W571">
        <v>1</v>
      </c>
      <c r="X571">
        <v>14</v>
      </c>
      <c r="Y571">
        <v>1</v>
      </c>
      <c r="Z571">
        <v>1</v>
      </c>
    </row>
    <row r="572" spans="1:26" x14ac:dyDescent="0.35">
      <c r="A572">
        <v>832</v>
      </c>
      <c r="B572" t="s">
        <v>484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1</v>
      </c>
      <c r="Q572">
        <v>4</v>
      </c>
      <c r="R572">
        <v>3</v>
      </c>
      <c r="S572">
        <v>3</v>
      </c>
      <c r="T572">
        <v>0</v>
      </c>
      <c r="U572">
        <v>2</v>
      </c>
      <c r="V572">
        <v>1</v>
      </c>
      <c r="W572">
        <v>0</v>
      </c>
      <c r="X572">
        <v>3</v>
      </c>
      <c r="Y572">
        <v>0</v>
      </c>
      <c r="Z572">
        <v>1</v>
      </c>
    </row>
    <row r="573" spans="1:26" x14ac:dyDescent="0.35">
      <c r="A573">
        <v>833</v>
      </c>
      <c r="B573" t="s">
        <v>485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1</v>
      </c>
      <c r="Q573">
        <v>8</v>
      </c>
      <c r="R573">
        <v>28</v>
      </c>
      <c r="S573">
        <v>3</v>
      </c>
      <c r="T573">
        <v>0</v>
      </c>
      <c r="U573">
        <v>1</v>
      </c>
      <c r="V573">
        <v>0</v>
      </c>
      <c r="W573">
        <v>2</v>
      </c>
      <c r="X573">
        <v>0</v>
      </c>
      <c r="Y573">
        <v>0</v>
      </c>
      <c r="Z573">
        <v>0</v>
      </c>
    </row>
    <row r="574" spans="1:26" x14ac:dyDescent="0.35">
      <c r="A574">
        <v>834</v>
      </c>
      <c r="B574" t="s">
        <v>486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1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1</v>
      </c>
    </row>
    <row r="575" spans="1:26" x14ac:dyDescent="0.35">
      <c r="A575">
        <v>835</v>
      </c>
      <c r="B575" t="s">
        <v>487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2</v>
      </c>
      <c r="P575">
        <v>0</v>
      </c>
      <c r="Q575">
        <v>2</v>
      </c>
      <c r="R575">
        <v>3</v>
      </c>
      <c r="S575">
        <v>2</v>
      </c>
      <c r="T575">
        <v>0</v>
      </c>
      <c r="U575">
        <v>2</v>
      </c>
      <c r="V575">
        <v>0</v>
      </c>
      <c r="W575">
        <v>0</v>
      </c>
      <c r="X575">
        <v>0</v>
      </c>
      <c r="Y575">
        <v>0</v>
      </c>
      <c r="Z575">
        <v>3</v>
      </c>
    </row>
    <row r="576" spans="1:26" x14ac:dyDescent="0.35">
      <c r="A576">
        <v>836</v>
      </c>
      <c r="B576" t="s">
        <v>488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1</v>
      </c>
      <c r="P576">
        <v>0</v>
      </c>
      <c r="Q576">
        <v>0</v>
      </c>
      <c r="R576">
        <v>0</v>
      </c>
      <c r="S576">
        <v>1</v>
      </c>
      <c r="T576">
        <v>0</v>
      </c>
      <c r="U576">
        <v>2</v>
      </c>
      <c r="V576">
        <v>0</v>
      </c>
      <c r="W576">
        <v>0</v>
      </c>
      <c r="X576">
        <v>1</v>
      </c>
      <c r="Y576">
        <v>0</v>
      </c>
      <c r="Z576">
        <v>1</v>
      </c>
    </row>
    <row r="577" spans="1:26" x14ac:dyDescent="0.35">
      <c r="A577">
        <v>837</v>
      </c>
      <c r="B577" t="s">
        <v>489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1</v>
      </c>
      <c r="Q577">
        <v>1</v>
      </c>
      <c r="R577">
        <v>0</v>
      </c>
      <c r="S577">
        <v>4</v>
      </c>
      <c r="T577">
        <v>3</v>
      </c>
      <c r="U577">
        <v>0</v>
      </c>
      <c r="V577">
        <v>1</v>
      </c>
      <c r="W577">
        <v>1</v>
      </c>
      <c r="X577">
        <v>0</v>
      </c>
      <c r="Y577">
        <v>12</v>
      </c>
      <c r="Z577">
        <v>0</v>
      </c>
    </row>
    <row r="578" spans="1:26" x14ac:dyDescent="0.35">
      <c r="A578">
        <v>838</v>
      </c>
      <c r="B578" t="s">
        <v>490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1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</row>
    <row r="579" spans="1:26" x14ac:dyDescent="0.35">
      <c r="A579">
        <v>839</v>
      </c>
      <c r="B579" t="s">
        <v>491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1</v>
      </c>
      <c r="V579">
        <v>0</v>
      </c>
      <c r="W579">
        <v>0</v>
      </c>
      <c r="X579">
        <v>0</v>
      </c>
      <c r="Y579">
        <v>0</v>
      </c>
      <c r="Z579">
        <v>0</v>
      </c>
    </row>
    <row r="580" spans="1:26" x14ac:dyDescent="0.35">
      <c r="A580">
        <v>840</v>
      </c>
      <c r="B580" t="s">
        <v>492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1</v>
      </c>
    </row>
    <row r="581" spans="1:26" x14ac:dyDescent="0.35">
      <c r="A581">
        <v>841</v>
      </c>
      <c r="B581" t="s">
        <v>493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</row>
    <row r="582" spans="1:26" x14ac:dyDescent="0.35">
      <c r="A582">
        <v>842</v>
      </c>
      <c r="B582" t="s">
        <v>494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</row>
    <row r="583" spans="1:26" x14ac:dyDescent="0.35">
      <c r="A583">
        <v>843</v>
      </c>
      <c r="B583" t="s">
        <v>495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1</v>
      </c>
      <c r="Q583">
        <v>1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</row>
    <row r="584" spans="1:26" x14ac:dyDescent="0.35">
      <c r="A584">
        <v>844</v>
      </c>
      <c r="B584" t="s">
        <v>496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1</v>
      </c>
      <c r="W584">
        <v>0</v>
      </c>
      <c r="X584">
        <v>0</v>
      </c>
      <c r="Y584">
        <v>0</v>
      </c>
      <c r="Z584">
        <v>0</v>
      </c>
    </row>
    <row r="585" spans="1:26" x14ac:dyDescent="0.35">
      <c r="A585">
        <v>845</v>
      </c>
      <c r="B585" t="s">
        <v>497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2</v>
      </c>
      <c r="S585">
        <v>2</v>
      </c>
      <c r="T585">
        <v>0</v>
      </c>
      <c r="U585">
        <v>1</v>
      </c>
      <c r="V585">
        <v>1</v>
      </c>
      <c r="W585">
        <v>2</v>
      </c>
      <c r="X585">
        <v>0</v>
      </c>
      <c r="Y585">
        <v>0</v>
      </c>
      <c r="Z585">
        <v>1</v>
      </c>
    </row>
    <row r="586" spans="1:26" x14ac:dyDescent="0.35">
      <c r="A586">
        <v>846</v>
      </c>
      <c r="B586" t="s">
        <v>498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1</v>
      </c>
      <c r="S586">
        <v>0</v>
      </c>
      <c r="T586">
        <v>0</v>
      </c>
      <c r="U586">
        <v>0</v>
      </c>
      <c r="V586">
        <v>1</v>
      </c>
      <c r="W586">
        <v>0</v>
      </c>
      <c r="X586">
        <v>0</v>
      </c>
      <c r="Y586">
        <v>0</v>
      </c>
      <c r="Z586">
        <v>0</v>
      </c>
    </row>
    <row r="587" spans="1:26" x14ac:dyDescent="0.35">
      <c r="A587">
        <v>847</v>
      </c>
      <c r="B587" t="s">
        <v>499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1</v>
      </c>
      <c r="Q587">
        <v>1</v>
      </c>
      <c r="R587">
        <v>1</v>
      </c>
      <c r="S587">
        <v>4</v>
      </c>
      <c r="T587">
        <v>5</v>
      </c>
      <c r="U587">
        <v>4</v>
      </c>
      <c r="V587">
        <v>1</v>
      </c>
      <c r="W587">
        <v>2</v>
      </c>
      <c r="X587">
        <v>12</v>
      </c>
      <c r="Y587">
        <v>2</v>
      </c>
      <c r="Z587">
        <v>2</v>
      </c>
    </row>
    <row r="588" spans="1:26" x14ac:dyDescent="0.35">
      <c r="A588">
        <v>848</v>
      </c>
      <c r="B588" t="s">
        <v>500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6</v>
      </c>
      <c r="V588">
        <v>0</v>
      </c>
      <c r="W588">
        <v>1</v>
      </c>
      <c r="X588">
        <v>0</v>
      </c>
      <c r="Y588">
        <v>1</v>
      </c>
      <c r="Z588">
        <v>0</v>
      </c>
    </row>
    <row r="589" spans="1:26" x14ac:dyDescent="0.35">
      <c r="A589">
        <v>849</v>
      </c>
      <c r="B589" t="s">
        <v>501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2</v>
      </c>
      <c r="R589">
        <v>0</v>
      </c>
      <c r="S589">
        <v>0</v>
      </c>
      <c r="T589">
        <v>1</v>
      </c>
      <c r="U589">
        <v>0</v>
      </c>
      <c r="V589">
        <v>1</v>
      </c>
      <c r="W589">
        <v>0</v>
      </c>
      <c r="X589">
        <v>1</v>
      </c>
      <c r="Y589">
        <v>0</v>
      </c>
      <c r="Z589">
        <v>0</v>
      </c>
    </row>
    <row r="590" spans="1:26" x14ac:dyDescent="0.35">
      <c r="A590">
        <v>850</v>
      </c>
      <c r="B590" t="s">
        <v>502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1</v>
      </c>
      <c r="P590">
        <v>0</v>
      </c>
      <c r="Q590">
        <v>2</v>
      </c>
      <c r="R590">
        <v>0</v>
      </c>
      <c r="S590">
        <v>0</v>
      </c>
      <c r="T590">
        <v>0</v>
      </c>
      <c r="U590">
        <v>2</v>
      </c>
      <c r="V590">
        <v>2</v>
      </c>
      <c r="W590">
        <v>2</v>
      </c>
      <c r="X590">
        <v>0</v>
      </c>
      <c r="Y590">
        <v>1</v>
      </c>
      <c r="Z590">
        <v>2</v>
      </c>
    </row>
    <row r="591" spans="1:26" x14ac:dyDescent="0.35">
      <c r="A591">
        <v>851</v>
      </c>
      <c r="B591" t="s">
        <v>503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-1</v>
      </c>
      <c r="P591">
        <v>1</v>
      </c>
      <c r="Q591">
        <v>-8</v>
      </c>
      <c r="R591">
        <v>2</v>
      </c>
      <c r="S591">
        <v>0</v>
      </c>
      <c r="T591">
        <v>8</v>
      </c>
      <c r="U591">
        <v>1</v>
      </c>
      <c r="V591">
        <v>7</v>
      </c>
      <c r="W591">
        <v>-2</v>
      </c>
      <c r="X591">
        <v>1</v>
      </c>
      <c r="Y591">
        <v>11</v>
      </c>
      <c r="Z591">
        <v>-1</v>
      </c>
    </row>
    <row r="592" spans="1:26" x14ac:dyDescent="0.35">
      <c r="A592">
        <v>852</v>
      </c>
      <c r="B592" t="s">
        <v>504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-2</v>
      </c>
      <c r="P592">
        <v>1</v>
      </c>
      <c r="Q592">
        <v>-4</v>
      </c>
      <c r="R592">
        <v>-1</v>
      </c>
      <c r="S592">
        <v>3</v>
      </c>
      <c r="T592">
        <v>-6</v>
      </c>
      <c r="U592">
        <v>-8</v>
      </c>
      <c r="V592">
        <v>-1</v>
      </c>
      <c r="W592">
        <v>-1</v>
      </c>
      <c r="X592">
        <v>-10</v>
      </c>
      <c r="Y592">
        <v>-8</v>
      </c>
      <c r="Z592">
        <v>1</v>
      </c>
    </row>
    <row r="593" spans="1:26" x14ac:dyDescent="0.35">
      <c r="A593">
        <v>853</v>
      </c>
      <c r="B593" t="s">
        <v>505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2</v>
      </c>
      <c r="P593">
        <v>0</v>
      </c>
      <c r="Q593">
        <v>8</v>
      </c>
      <c r="R593">
        <v>-17</v>
      </c>
      <c r="S593">
        <v>-6</v>
      </c>
      <c r="T593">
        <v>27</v>
      </c>
      <c r="U593">
        <v>5</v>
      </c>
      <c r="V593">
        <v>6</v>
      </c>
      <c r="W593">
        <v>2</v>
      </c>
      <c r="X593">
        <v>11</v>
      </c>
      <c r="Y593">
        <v>10</v>
      </c>
      <c r="Z593">
        <v>27</v>
      </c>
    </row>
    <row r="594" spans="1:26" x14ac:dyDescent="0.35">
      <c r="A594">
        <v>854</v>
      </c>
      <c r="B594" t="s">
        <v>506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-2</v>
      </c>
      <c r="P594">
        <v>-1</v>
      </c>
      <c r="Q594">
        <v>1</v>
      </c>
      <c r="R594">
        <v>-2</v>
      </c>
      <c r="S594">
        <v>-1</v>
      </c>
      <c r="T594">
        <v>-1</v>
      </c>
      <c r="U594">
        <v>-2</v>
      </c>
      <c r="V594">
        <v>0</v>
      </c>
      <c r="W594">
        <v>-2</v>
      </c>
      <c r="X594">
        <v>-5</v>
      </c>
      <c r="Y594">
        <v>0</v>
      </c>
      <c r="Z594">
        <v>-1</v>
      </c>
    </row>
    <row r="595" spans="1:26" x14ac:dyDescent="0.35">
      <c r="A595">
        <v>855</v>
      </c>
      <c r="B595" t="s">
        <v>507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4</v>
      </c>
      <c r="P595">
        <v>3</v>
      </c>
      <c r="Q595">
        <v>-2</v>
      </c>
      <c r="R595">
        <v>3</v>
      </c>
      <c r="S595">
        <v>-6</v>
      </c>
      <c r="T595">
        <v>0</v>
      </c>
      <c r="U595">
        <v>9</v>
      </c>
      <c r="V595">
        <v>-6</v>
      </c>
      <c r="W595">
        <v>3</v>
      </c>
      <c r="X595">
        <v>2</v>
      </c>
      <c r="Y595">
        <v>3</v>
      </c>
      <c r="Z595">
        <v>-5</v>
      </c>
    </row>
    <row r="596" spans="1:26" x14ac:dyDescent="0.35">
      <c r="A596">
        <v>856</v>
      </c>
      <c r="B596" t="s">
        <v>508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13</v>
      </c>
      <c r="R596">
        <v>-1</v>
      </c>
      <c r="S596">
        <v>-1</v>
      </c>
      <c r="T596">
        <v>2</v>
      </c>
      <c r="U596">
        <v>2</v>
      </c>
      <c r="V596">
        <v>2</v>
      </c>
      <c r="W596">
        <v>0</v>
      </c>
      <c r="X596">
        <v>2</v>
      </c>
      <c r="Y596">
        <v>10</v>
      </c>
      <c r="Z596">
        <v>8</v>
      </c>
    </row>
    <row r="597" spans="1:26" x14ac:dyDescent="0.35">
      <c r="A597">
        <v>857</v>
      </c>
      <c r="B597" t="s">
        <v>509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1</v>
      </c>
      <c r="P597">
        <v>0</v>
      </c>
      <c r="Q597">
        <v>0</v>
      </c>
      <c r="R597">
        <v>0</v>
      </c>
      <c r="S597">
        <v>1</v>
      </c>
      <c r="T597">
        <v>2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</row>
    <row r="598" spans="1:26" x14ac:dyDescent="0.35">
      <c r="A598">
        <v>858</v>
      </c>
      <c r="B598" t="s">
        <v>510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-4</v>
      </c>
      <c r="U598">
        <v>-3</v>
      </c>
      <c r="V598">
        <v>0</v>
      </c>
      <c r="W598">
        <v>0</v>
      </c>
      <c r="X598">
        <v>-1</v>
      </c>
      <c r="Y598">
        <v>-3</v>
      </c>
      <c r="Z598">
        <v>0</v>
      </c>
    </row>
    <row r="599" spans="1:26" x14ac:dyDescent="0.35">
      <c r="A599">
        <v>859</v>
      </c>
      <c r="B599" t="s">
        <v>511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2</v>
      </c>
      <c r="P599">
        <v>0</v>
      </c>
      <c r="Q599">
        <v>-1</v>
      </c>
      <c r="R599">
        <v>-1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1</v>
      </c>
      <c r="Y599">
        <v>1</v>
      </c>
      <c r="Z599">
        <v>0</v>
      </c>
    </row>
    <row r="600" spans="1:26" x14ac:dyDescent="0.35">
      <c r="A600">
        <v>860</v>
      </c>
      <c r="B600" t="s">
        <v>512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</row>
    <row r="601" spans="1:26" x14ac:dyDescent="0.35">
      <c r="A601">
        <v>861</v>
      </c>
      <c r="B601" t="s">
        <v>513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-1</v>
      </c>
      <c r="S601">
        <v>0</v>
      </c>
      <c r="T601">
        <v>0</v>
      </c>
      <c r="U601">
        <v>0</v>
      </c>
      <c r="V601">
        <v>-1</v>
      </c>
      <c r="W601">
        <v>0</v>
      </c>
      <c r="X601">
        <v>1</v>
      </c>
      <c r="Y601">
        <v>0</v>
      </c>
      <c r="Z601">
        <v>-7</v>
      </c>
    </row>
    <row r="602" spans="1:26" x14ac:dyDescent="0.35">
      <c r="A602">
        <v>862</v>
      </c>
      <c r="B602" t="s">
        <v>514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-1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</row>
    <row r="603" spans="1:26" x14ac:dyDescent="0.35">
      <c r="A603">
        <v>863</v>
      </c>
      <c r="B603" t="s">
        <v>515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-1</v>
      </c>
      <c r="P603">
        <v>-4</v>
      </c>
      <c r="Q603">
        <v>-4</v>
      </c>
      <c r="R603">
        <v>0</v>
      </c>
      <c r="S603">
        <v>0</v>
      </c>
      <c r="T603">
        <v>-12</v>
      </c>
      <c r="U603">
        <v>-4</v>
      </c>
      <c r="V603">
        <v>-2</v>
      </c>
      <c r="W603">
        <v>1</v>
      </c>
      <c r="X603">
        <v>-4</v>
      </c>
      <c r="Y603">
        <v>7</v>
      </c>
      <c r="Z603">
        <v>-1</v>
      </c>
    </row>
    <row r="604" spans="1:26" x14ac:dyDescent="0.35">
      <c r="A604">
        <v>864</v>
      </c>
      <c r="B604" t="s">
        <v>516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1</v>
      </c>
      <c r="P604">
        <v>0</v>
      </c>
      <c r="Q604">
        <v>-1</v>
      </c>
      <c r="R604">
        <v>0</v>
      </c>
      <c r="S604">
        <v>-2</v>
      </c>
      <c r="T604">
        <v>0</v>
      </c>
      <c r="U604">
        <v>-3</v>
      </c>
      <c r="V604">
        <v>0</v>
      </c>
      <c r="W604">
        <v>0</v>
      </c>
      <c r="X604">
        <v>0</v>
      </c>
      <c r="Y604">
        <v>0</v>
      </c>
      <c r="Z604">
        <v>-1</v>
      </c>
    </row>
    <row r="605" spans="1:26" x14ac:dyDescent="0.35">
      <c r="A605">
        <v>865</v>
      </c>
      <c r="B605" t="s">
        <v>517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1</v>
      </c>
      <c r="P605">
        <v>-7</v>
      </c>
      <c r="Q605">
        <v>-6</v>
      </c>
      <c r="R605">
        <v>-3</v>
      </c>
      <c r="S605">
        <v>-11</v>
      </c>
      <c r="T605">
        <v>1</v>
      </c>
      <c r="U605">
        <v>-9</v>
      </c>
      <c r="V605">
        <v>-6</v>
      </c>
      <c r="W605">
        <v>-1</v>
      </c>
      <c r="X605">
        <v>-6</v>
      </c>
      <c r="Y605">
        <v>-20</v>
      </c>
      <c r="Z605">
        <v>-35</v>
      </c>
    </row>
    <row r="606" spans="1:26" x14ac:dyDescent="0.35">
      <c r="A606">
        <v>866</v>
      </c>
      <c r="B606" t="s">
        <v>518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-2</v>
      </c>
      <c r="Q606">
        <v>0</v>
      </c>
      <c r="R606">
        <v>2</v>
      </c>
      <c r="S606">
        <v>0</v>
      </c>
      <c r="T606">
        <v>-2</v>
      </c>
      <c r="U606">
        <v>-1</v>
      </c>
      <c r="V606">
        <v>1</v>
      </c>
      <c r="W606">
        <v>0</v>
      </c>
      <c r="X606">
        <v>-2</v>
      </c>
      <c r="Y606">
        <v>1</v>
      </c>
      <c r="Z606">
        <v>-8</v>
      </c>
    </row>
    <row r="607" spans="1:26" x14ac:dyDescent="0.35">
      <c r="A607">
        <v>867</v>
      </c>
      <c r="B607" t="s">
        <v>519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-1</v>
      </c>
      <c r="P607">
        <v>-5</v>
      </c>
      <c r="Q607">
        <v>-5</v>
      </c>
      <c r="R607">
        <v>2</v>
      </c>
      <c r="S607">
        <v>-5</v>
      </c>
      <c r="T607">
        <v>-3</v>
      </c>
      <c r="U607">
        <v>0</v>
      </c>
      <c r="V607">
        <v>-2</v>
      </c>
      <c r="W607">
        <v>-1</v>
      </c>
      <c r="X607">
        <v>-13</v>
      </c>
      <c r="Y607">
        <v>0</v>
      </c>
      <c r="Z607">
        <v>0</v>
      </c>
    </row>
    <row r="608" spans="1:26" x14ac:dyDescent="0.35">
      <c r="A608">
        <v>868</v>
      </c>
      <c r="B608" t="s">
        <v>520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-1</v>
      </c>
      <c r="Q608">
        <v>-4</v>
      </c>
      <c r="R608">
        <v>-2</v>
      </c>
      <c r="S608">
        <v>-2</v>
      </c>
      <c r="T608">
        <v>0</v>
      </c>
      <c r="U608">
        <v>-2</v>
      </c>
      <c r="V608">
        <v>-1</v>
      </c>
      <c r="W608">
        <v>1</v>
      </c>
      <c r="X608">
        <v>-3</v>
      </c>
      <c r="Y608">
        <v>0</v>
      </c>
      <c r="Z608">
        <v>-1</v>
      </c>
    </row>
    <row r="609" spans="1:26" x14ac:dyDescent="0.35">
      <c r="A609">
        <v>869</v>
      </c>
      <c r="B609" t="s">
        <v>521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-1</v>
      </c>
      <c r="Q609">
        <v>-6</v>
      </c>
      <c r="R609">
        <v>-24</v>
      </c>
      <c r="S609">
        <v>-2</v>
      </c>
      <c r="T609">
        <v>11</v>
      </c>
      <c r="U609">
        <v>-1</v>
      </c>
      <c r="V609">
        <v>3</v>
      </c>
      <c r="W609">
        <v>-2</v>
      </c>
      <c r="X609">
        <v>2</v>
      </c>
      <c r="Y609">
        <v>3</v>
      </c>
      <c r="Z609">
        <v>1</v>
      </c>
    </row>
    <row r="610" spans="1:26" x14ac:dyDescent="0.35">
      <c r="A610">
        <v>870</v>
      </c>
      <c r="B610" t="s">
        <v>522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2</v>
      </c>
    </row>
    <row r="611" spans="1:26" x14ac:dyDescent="0.35">
      <c r="A611">
        <v>871</v>
      </c>
      <c r="B611" t="s">
        <v>523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2</v>
      </c>
      <c r="P611">
        <v>0</v>
      </c>
      <c r="Q611">
        <v>2</v>
      </c>
      <c r="R611">
        <v>-3</v>
      </c>
      <c r="S611">
        <v>0</v>
      </c>
      <c r="T611">
        <v>4</v>
      </c>
      <c r="U611">
        <v>3</v>
      </c>
      <c r="V611">
        <v>2</v>
      </c>
      <c r="W611">
        <v>4</v>
      </c>
      <c r="X611">
        <v>6</v>
      </c>
      <c r="Y611">
        <v>4</v>
      </c>
      <c r="Z611">
        <v>-2</v>
      </c>
    </row>
    <row r="612" spans="1:26" x14ac:dyDescent="0.35">
      <c r="A612">
        <v>872</v>
      </c>
      <c r="B612" t="s">
        <v>524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-1</v>
      </c>
      <c r="P612">
        <v>0</v>
      </c>
      <c r="Q612">
        <v>0</v>
      </c>
      <c r="R612">
        <v>0</v>
      </c>
      <c r="S612">
        <v>1</v>
      </c>
      <c r="T612">
        <v>0</v>
      </c>
      <c r="U612">
        <v>-2</v>
      </c>
      <c r="V612">
        <v>0</v>
      </c>
      <c r="W612">
        <v>0</v>
      </c>
      <c r="X612">
        <v>-1</v>
      </c>
      <c r="Y612">
        <v>1</v>
      </c>
      <c r="Z612">
        <v>-1</v>
      </c>
    </row>
    <row r="613" spans="1:26" x14ac:dyDescent="0.35">
      <c r="A613">
        <v>873</v>
      </c>
      <c r="B613" t="s">
        <v>525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-1</v>
      </c>
      <c r="R613">
        <v>1</v>
      </c>
      <c r="S613">
        <v>-3</v>
      </c>
      <c r="T613">
        <v>-1</v>
      </c>
      <c r="U613">
        <v>2</v>
      </c>
      <c r="V613">
        <v>0</v>
      </c>
      <c r="W613">
        <v>5</v>
      </c>
      <c r="X613">
        <v>0</v>
      </c>
      <c r="Y613">
        <v>-9</v>
      </c>
      <c r="Z613">
        <v>0</v>
      </c>
    </row>
    <row r="614" spans="1:26" x14ac:dyDescent="0.35">
      <c r="A614">
        <v>874</v>
      </c>
      <c r="B614" t="s">
        <v>526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-1</v>
      </c>
      <c r="Q614">
        <v>12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1</v>
      </c>
      <c r="Y614">
        <v>1</v>
      </c>
      <c r="Z614">
        <v>0</v>
      </c>
    </row>
    <row r="615" spans="1:26" x14ac:dyDescent="0.35">
      <c r="A615">
        <v>875</v>
      </c>
      <c r="B615" t="s">
        <v>527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1</v>
      </c>
      <c r="P615">
        <v>0</v>
      </c>
      <c r="Q615">
        <v>0</v>
      </c>
      <c r="R615">
        <v>1</v>
      </c>
      <c r="S615">
        <v>4</v>
      </c>
      <c r="T615">
        <v>1</v>
      </c>
      <c r="U615">
        <v>1</v>
      </c>
      <c r="V615">
        <v>0</v>
      </c>
      <c r="W615">
        <v>2</v>
      </c>
      <c r="X615">
        <v>6</v>
      </c>
      <c r="Y615">
        <v>1</v>
      </c>
      <c r="Z615">
        <v>13</v>
      </c>
    </row>
    <row r="616" spans="1:26" x14ac:dyDescent="0.35">
      <c r="A616">
        <v>876</v>
      </c>
      <c r="B616" t="s">
        <v>528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1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-1</v>
      </c>
    </row>
    <row r="617" spans="1:26" x14ac:dyDescent="0.35">
      <c r="A617">
        <v>877</v>
      </c>
      <c r="B617" t="s">
        <v>529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1</v>
      </c>
      <c r="W617">
        <v>0</v>
      </c>
      <c r="X617">
        <v>0</v>
      </c>
      <c r="Y617">
        <v>2</v>
      </c>
      <c r="Z617">
        <v>0</v>
      </c>
    </row>
    <row r="618" spans="1:26" x14ac:dyDescent="0.35">
      <c r="A618">
        <v>878</v>
      </c>
      <c r="B618" t="s">
        <v>530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1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</row>
    <row r="619" spans="1:26" x14ac:dyDescent="0.35">
      <c r="A619">
        <v>879</v>
      </c>
      <c r="B619" t="s">
        <v>531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-1</v>
      </c>
      <c r="Q619">
        <v>-1</v>
      </c>
      <c r="R619">
        <v>0</v>
      </c>
      <c r="S619">
        <v>0</v>
      </c>
      <c r="T619">
        <v>2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</row>
    <row r="620" spans="1:26" x14ac:dyDescent="0.35">
      <c r="A620">
        <v>880</v>
      </c>
      <c r="B620" t="s">
        <v>532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-1</v>
      </c>
      <c r="W620">
        <v>0</v>
      </c>
      <c r="X620">
        <v>0</v>
      </c>
      <c r="Y620">
        <v>0</v>
      </c>
      <c r="Z620">
        <v>0</v>
      </c>
    </row>
    <row r="621" spans="1:26" x14ac:dyDescent="0.35">
      <c r="A621">
        <v>881</v>
      </c>
      <c r="B621" t="s">
        <v>533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9</v>
      </c>
      <c r="R621">
        <v>-1</v>
      </c>
      <c r="S621">
        <v>14</v>
      </c>
      <c r="T621">
        <v>4</v>
      </c>
      <c r="U621">
        <v>18</v>
      </c>
      <c r="V621">
        <v>10</v>
      </c>
      <c r="W621">
        <v>3</v>
      </c>
      <c r="X621">
        <v>2</v>
      </c>
      <c r="Y621">
        <v>9</v>
      </c>
      <c r="Z621">
        <v>0</v>
      </c>
    </row>
    <row r="622" spans="1:26" x14ac:dyDescent="0.35">
      <c r="A622">
        <v>882</v>
      </c>
      <c r="B622" t="s">
        <v>534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1</v>
      </c>
      <c r="U622">
        <v>0</v>
      </c>
      <c r="V622">
        <v>0</v>
      </c>
      <c r="W622">
        <v>0</v>
      </c>
      <c r="X622">
        <v>0</v>
      </c>
      <c r="Y622">
        <v>1</v>
      </c>
      <c r="Z622">
        <v>0</v>
      </c>
    </row>
    <row r="623" spans="1:26" x14ac:dyDescent="0.35">
      <c r="A623">
        <v>883</v>
      </c>
      <c r="B623" t="s">
        <v>535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2</v>
      </c>
      <c r="P623">
        <v>-1</v>
      </c>
      <c r="Q623">
        <v>-1</v>
      </c>
      <c r="R623">
        <v>0</v>
      </c>
      <c r="S623">
        <v>-1</v>
      </c>
      <c r="T623">
        <v>-1</v>
      </c>
      <c r="U623">
        <v>-4</v>
      </c>
      <c r="V623">
        <v>4</v>
      </c>
      <c r="W623">
        <v>4</v>
      </c>
      <c r="X623">
        <v>-11</v>
      </c>
      <c r="Y623">
        <v>0</v>
      </c>
      <c r="Z623">
        <v>1</v>
      </c>
    </row>
    <row r="624" spans="1:26" x14ac:dyDescent="0.35">
      <c r="A624">
        <v>884</v>
      </c>
      <c r="B624" t="s">
        <v>536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2</v>
      </c>
      <c r="R624">
        <v>0</v>
      </c>
      <c r="S624">
        <v>0</v>
      </c>
      <c r="T624">
        <v>0</v>
      </c>
      <c r="U624">
        <v>-6</v>
      </c>
      <c r="V624">
        <v>1</v>
      </c>
      <c r="W624">
        <v>0</v>
      </c>
      <c r="X624">
        <v>0</v>
      </c>
      <c r="Y624">
        <v>0</v>
      </c>
      <c r="Z624">
        <v>4</v>
      </c>
    </row>
    <row r="625" spans="1:26" x14ac:dyDescent="0.35">
      <c r="A625">
        <v>885</v>
      </c>
      <c r="B625" t="s">
        <v>537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5</v>
      </c>
      <c r="R625">
        <v>10</v>
      </c>
      <c r="S625">
        <v>1</v>
      </c>
      <c r="T625">
        <v>-1</v>
      </c>
      <c r="U625">
        <v>1</v>
      </c>
      <c r="V625">
        <v>1</v>
      </c>
      <c r="W625">
        <v>4</v>
      </c>
      <c r="X625">
        <v>4</v>
      </c>
      <c r="Y625">
        <v>0</v>
      </c>
      <c r="Z625">
        <v>3</v>
      </c>
    </row>
    <row r="626" spans="1:26" x14ac:dyDescent="0.35">
      <c r="A626">
        <v>886</v>
      </c>
      <c r="B626" t="s">
        <v>538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4</v>
      </c>
      <c r="P626">
        <v>11</v>
      </c>
      <c r="Q626">
        <v>2</v>
      </c>
      <c r="R626">
        <v>1</v>
      </c>
      <c r="S626">
        <v>3</v>
      </c>
      <c r="T626">
        <v>3</v>
      </c>
      <c r="U626">
        <v>-1</v>
      </c>
      <c r="V626">
        <v>6</v>
      </c>
      <c r="W626">
        <v>5</v>
      </c>
      <c r="X626">
        <v>2</v>
      </c>
      <c r="Y626">
        <v>0</v>
      </c>
      <c r="Z626">
        <v>0</v>
      </c>
    </row>
    <row r="627" spans="1:26" x14ac:dyDescent="0.35">
      <c r="A627">
        <v>887</v>
      </c>
      <c r="B627" t="s">
        <v>539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2</v>
      </c>
      <c r="P627">
        <v>7</v>
      </c>
      <c r="Q627">
        <v>19</v>
      </c>
      <c r="R627">
        <v>15</v>
      </c>
      <c r="S627">
        <v>23</v>
      </c>
      <c r="T627">
        <v>27</v>
      </c>
      <c r="U627">
        <v>24</v>
      </c>
      <c r="V627">
        <v>22</v>
      </c>
      <c r="W627">
        <v>13</v>
      </c>
      <c r="X627">
        <v>13</v>
      </c>
      <c r="Y627">
        <v>39</v>
      </c>
      <c r="Z627">
        <v>17</v>
      </c>
    </row>
    <row r="628" spans="1:26" x14ac:dyDescent="0.35">
      <c r="A628">
        <v>888</v>
      </c>
      <c r="B628" t="s">
        <v>540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1</v>
      </c>
      <c r="P628">
        <v>1</v>
      </c>
      <c r="Q628">
        <v>0</v>
      </c>
      <c r="R628">
        <v>1</v>
      </c>
      <c r="S628">
        <v>5</v>
      </c>
      <c r="T628">
        <v>1</v>
      </c>
      <c r="U628">
        <v>1</v>
      </c>
      <c r="V628">
        <v>2</v>
      </c>
      <c r="W628">
        <v>0</v>
      </c>
      <c r="X628">
        <v>0</v>
      </c>
      <c r="Y628">
        <v>2</v>
      </c>
      <c r="Z628">
        <v>6</v>
      </c>
    </row>
    <row r="629" spans="1:26" x14ac:dyDescent="0.35">
      <c r="A629">
        <v>889</v>
      </c>
      <c r="B629" t="s">
        <v>541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20</v>
      </c>
      <c r="P629">
        <v>3</v>
      </c>
      <c r="Q629">
        <v>17</v>
      </c>
      <c r="R629">
        <v>5</v>
      </c>
      <c r="S629">
        <v>15</v>
      </c>
      <c r="T629">
        <v>41</v>
      </c>
      <c r="U629">
        <v>12</v>
      </c>
      <c r="V629">
        <v>19</v>
      </c>
      <c r="W629">
        <v>22</v>
      </c>
      <c r="X629">
        <v>22</v>
      </c>
      <c r="Y629">
        <v>27</v>
      </c>
      <c r="Z629">
        <v>44</v>
      </c>
    </row>
    <row r="630" spans="1:26" x14ac:dyDescent="0.35">
      <c r="A630">
        <v>890</v>
      </c>
      <c r="B630" t="s">
        <v>542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1</v>
      </c>
      <c r="P630">
        <v>1</v>
      </c>
      <c r="Q630">
        <v>3</v>
      </c>
      <c r="R630">
        <v>4</v>
      </c>
      <c r="S630">
        <v>3</v>
      </c>
      <c r="T630">
        <v>0</v>
      </c>
      <c r="U630">
        <v>0</v>
      </c>
      <c r="V630">
        <v>2</v>
      </c>
      <c r="W630">
        <v>1</v>
      </c>
      <c r="X630">
        <v>0</v>
      </c>
      <c r="Y630">
        <v>4</v>
      </c>
      <c r="Z630">
        <v>9</v>
      </c>
    </row>
    <row r="631" spans="1:26" x14ac:dyDescent="0.35">
      <c r="A631">
        <v>891</v>
      </c>
      <c r="B631" t="s">
        <v>543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4</v>
      </c>
      <c r="P631">
        <v>6</v>
      </c>
      <c r="Q631">
        <v>8</v>
      </c>
      <c r="R631">
        <v>26</v>
      </c>
      <c r="S631">
        <v>7</v>
      </c>
      <c r="T631">
        <v>9</v>
      </c>
      <c r="U631">
        <v>22</v>
      </c>
      <c r="V631">
        <v>8</v>
      </c>
      <c r="W631">
        <v>28</v>
      </c>
      <c r="X631">
        <v>10</v>
      </c>
      <c r="Y631">
        <v>8</v>
      </c>
      <c r="Z631">
        <v>5</v>
      </c>
    </row>
    <row r="632" spans="1:26" x14ac:dyDescent="0.35">
      <c r="A632">
        <v>892</v>
      </c>
      <c r="B632" t="s">
        <v>544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5</v>
      </c>
      <c r="P632">
        <v>12</v>
      </c>
      <c r="Q632">
        <v>30</v>
      </c>
      <c r="R632">
        <v>4</v>
      </c>
      <c r="S632">
        <v>6</v>
      </c>
      <c r="T632">
        <v>7</v>
      </c>
      <c r="U632">
        <v>4</v>
      </c>
      <c r="V632">
        <v>13</v>
      </c>
      <c r="W632">
        <v>13</v>
      </c>
      <c r="X632">
        <v>7</v>
      </c>
      <c r="Y632">
        <v>15</v>
      </c>
      <c r="Z632">
        <v>11</v>
      </c>
    </row>
    <row r="633" spans="1:26" x14ac:dyDescent="0.35">
      <c r="A633">
        <v>893</v>
      </c>
      <c r="B633" t="s">
        <v>545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2</v>
      </c>
      <c r="P633">
        <v>11</v>
      </c>
      <c r="Q633">
        <v>28</v>
      </c>
      <c r="R633">
        <v>37</v>
      </c>
      <c r="S633">
        <v>6</v>
      </c>
      <c r="T633">
        <v>13</v>
      </c>
      <c r="U633">
        <v>9</v>
      </c>
      <c r="V633">
        <v>4</v>
      </c>
      <c r="W633">
        <v>11</v>
      </c>
      <c r="X633">
        <v>6</v>
      </c>
      <c r="Y633">
        <v>8</v>
      </c>
      <c r="Z633">
        <v>5</v>
      </c>
    </row>
    <row r="634" spans="1:26" x14ac:dyDescent="0.35">
      <c r="A634">
        <v>894</v>
      </c>
      <c r="B634" t="s">
        <v>546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2</v>
      </c>
      <c r="P634">
        <v>0</v>
      </c>
      <c r="Q634">
        <v>5</v>
      </c>
      <c r="R634">
        <v>2</v>
      </c>
      <c r="S634">
        <v>3</v>
      </c>
      <c r="T634">
        <v>10</v>
      </c>
      <c r="U634">
        <v>15</v>
      </c>
      <c r="V634">
        <v>3</v>
      </c>
      <c r="W634">
        <v>1</v>
      </c>
      <c r="X634">
        <v>11</v>
      </c>
      <c r="Y634">
        <v>12</v>
      </c>
      <c r="Z634">
        <v>5</v>
      </c>
    </row>
    <row r="635" spans="1:26" x14ac:dyDescent="0.35">
      <c r="A635">
        <v>895</v>
      </c>
      <c r="B635" t="s">
        <v>547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11</v>
      </c>
      <c r="P635">
        <v>11</v>
      </c>
      <c r="Q635">
        <v>15</v>
      </c>
      <c r="R635">
        <v>29</v>
      </c>
      <c r="S635">
        <v>33</v>
      </c>
      <c r="T635">
        <v>10</v>
      </c>
      <c r="U635">
        <v>17</v>
      </c>
      <c r="V635">
        <v>12</v>
      </c>
      <c r="W635">
        <v>13</v>
      </c>
      <c r="X635">
        <v>21</v>
      </c>
      <c r="Y635">
        <v>30</v>
      </c>
      <c r="Z635">
        <v>53</v>
      </c>
    </row>
    <row r="636" spans="1:26" x14ac:dyDescent="0.35">
      <c r="A636">
        <v>896</v>
      </c>
      <c r="B636" t="s">
        <v>548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4</v>
      </c>
      <c r="P636">
        <v>4</v>
      </c>
      <c r="Q636">
        <v>0</v>
      </c>
      <c r="R636">
        <v>4</v>
      </c>
      <c r="S636">
        <v>2</v>
      </c>
      <c r="T636">
        <v>3</v>
      </c>
      <c r="U636">
        <v>11</v>
      </c>
      <c r="V636">
        <v>0</v>
      </c>
      <c r="W636">
        <v>3</v>
      </c>
      <c r="X636">
        <v>8</v>
      </c>
      <c r="Y636">
        <v>2</v>
      </c>
      <c r="Z636">
        <v>15</v>
      </c>
    </row>
    <row r="637" spans="1:26" x14ac:dyDescent="0.35">
      <c r="A637">
        <v>897</v>
      </c>
      <c r="B637" t="s">
        <v>549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1</v>
      </c>
      <c r="P637">
        <v>9</v>
      </c>
      <c r="Q637">
        <v>12</v>
      </c>
      <c r="R637">
        <v>11</v>
      </c>
      <c r="S637">
        <v>20</v>
      </c>
      <c r="T637">
        <v>12</v>
      </c>
      <c r="U637">
        <v>10</v>
      </c>
      <c r="V637">
        <v>16</v>
      </c>
      <c r="W637">
        <v>17</v>
      </c>
      <c r="X637">
        <v>16</v>
      </c>
      <c r="Y637">
        <v>14</v>
      </c>
      <c r="Z637">
        <v>14</v>
      </c>
    </row>
    <row r="638" spans="1:26" x14ac:dyDescent="0.35">
      <c r="A638">
        <v>898</v>
      </c>
      <c r="B638" t="s">
        <v>550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1</v>
      </c>
      <c r="P638">
        <v>3</v>
      </c>
      <c r="Q638">
        <v>7</v>
      </c>
      <c r="R638">
        <v>7</v>
      </c>
      <c r="S638">
        <v>6</v>
      </c>
      <c r="T638">
        <v>2</v>
      </c>
      <c r="U638">
        <v>5</v>
      </c>
      <c r="V638">
        <v>7</v>
      </c>
      <c r="W638">
        <v>7</v>
      </c>
      <c r="X638">
        <v>5</v>
      </c>
      <c r="Y638">
        <v>4</v>
      </c>
      <c r="Z638">
        <v>4</v>
      </c>
    </row>
    <row r="639" spans="1:26" x14ac:dyDescent="0.35">
      <c r="A639">
        <v>899</v>
      </c>
      <c r="B639" t="s">
        <v>551</v>
      </c>
      <c r="C639">
        <v>0</v>
      </c>
      <c r="D639">
        <v>3200</v>
      </c>
      <c r="E639">
        <v>0</v>
      </c>
      <c r="F639">
        <v>0</v>
      </c>
      <c r="G639">
        <v>3200</v>
      </c>
      <c r="H639">
        <v>0</v>
      </c>
      <c r="I639">
        <v>0</v>
      </c>
      <c r="J639">
        <v>3200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11780</v>
      </c>
      <c r="Q639">
        <v>0</v>
      </c>
      <c r="R639">
        <v>26888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6062</v>
      </c>
      <c r="Z639">
        <v>0</v>
      </c>
    </row>
    <row r="640" spans="1:26" x14ac:dyDescent="0.35">
      <c r="A640">
        <v>900</v>
      </c>
      <c r="B640" t="s">
        <v>552</v>
      </c>
      <c r="C640">
        <v>438</v>
      </c>
      <c r="D640">
        <v>428</v>
      </c>
      <c r="E640">
        <v>438</v>
      </c>
      <c r="F640">
        <v>459</v>
      </c>
      <c r="G640">
        <v>457</v>
      </c>
      <c r="H640">
        <v>441</v>
      </c>
      <c r="I640">
        <v>432</v>
      </c>
      <c r="J640">
        <v>429</v>
      </c>
      <c r="K640">
        <v>428</v>
      </c>
      <c r="L640">
        <v>446</v>
      </c>
      <c r="M640">
        <v>426</v>
      </c>
      <c r="N640">
        <v>424</v>
      </c>
      <c r="O640">
        <v>412</v>
      </c>
      <c r="P640">
        <v>405</v>
      </c>
      <c r="Q640">
        <v>406</v>
      </c>
      <c r="R640">
        <v>417</v>
      </c>
      <c r="S640">
        <v>414</v>
      </c>
      <c r="T640">
        <v>442</v>
      </c>
      <c r="U640">
        <v>417</v>
      </c>
      <c r="V640">
        <v>394</v>
      </c>
      <c r="W640">
        <v>414</v>
      </c>
      <c r="X640">
        <v>426</v>
      </c>
      <c r="Y640">
        <v>441</v>
      </c>
      <c r="Z640">
        <v>0</v>
      </c>
    </row>
    <row r="641" spans="1:26" x14ac:dyDescent="0.35">
      <c r="A641">
        <v>901</v>
      </c>
      <c r="B641" t="s">
        <v>553</v>
      </c>
      <c r="C641">
        <v>0</v>
      </c>
      <c r="D641">
        <v>4000</v>
      </c>
      <c r="E641">
        <v>0</v>
      </c>
      <c r="F641">
        <v>0</v>
      </c>
      <c r="G641">
        <v>4000</v>
      </c>
      <c r="H641">
        <v>0</v>
      </c>
      <c r="I641">
        <v>0</v>
      </c>
      <c r="J641">
        <v>4000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14575</v>
      </c>
      <c r="Q641">
        <v>0</v>
      </c>
      <c r="R641">
        <v>42426</v>
      </c>
      <c r="S641">
        <v>3769</v>
      </c>
      <c r="T641">
        <v>135</v>
      </c>
      <c r="U641">
        <v>0</v>
      </c>
      <c r="V641">
        <v>0</v>
      </c>
      <c r="W641">
        <v>0</v>
      </c>
      <c r="X641">
        <v>0</v>
      </c>
      <c r="Y641">
        <v>14016</v>
      </c>
      <c r="Z641">
        <v>0</v>
      </c>
    </row>
    <row r="642" spans="1:26" x14ac:dyDescent="0.35">
      <c r="A642">
        <v>902</v>
      </c>
      <c r="B642" t="s">
        <v>554</v>
      </c>
      <c r="C642">
        <v>20716</v>
      </c>
      <c r="D642">
        <v>32930</v>
      </c>
      <c r="E642">
        <v>30802</v>
      </c>
      <c r="F642">
        <v>32892</v>
      </c>
      <c r="G642">
        <v>30832</v>
      </c>
      <c r="H642">
        <v>35086</v>
      </c>
      <c r="I642">
        <v>30797</v>
      </c>
      <c r="J642">
        <v>30838</v>
      </c>
      <c r="K642">
        <v>30802</v>
      </c>
      <c r="L642">
        <v>35094</v>
      </c>
      <c r="M642">
        <v>30801</v>
      </c>
      <c r="N642">
        <v>30794</v>
      </c>
      <c r="O642">
        <v>14037</v>
      </c>
      <c r="P642">
        <v>43026</v>
      </c>
      <c r="Q642">
        <v>28154</v>
      </c>
      <c r="R642">
        <v>29653</v>
      </c>
      <c r="S642">
        <v>36843</v>
      </c>
      <c r="T642">
        <v>35088</v>
      </c>
      <c r="U642">
        <v>30039</v>
      </c>
      <c r="V642">
        <v>29426</v>
      </c>
      <c r="W642">
        <v>27345</v>
      </c>
      <c r="X642">
        <v>30077</v>
      </c>
      <c r="Y642">
        <v>25547</v>
      </c>
      <c r="Z642">
        <v>16307</v>
      </c>
    </row>
    <row r="643" spans="1:26" x14ac:dyDescent="0.35">
      <c r="A643">
        <v>903</v>
      </c>
      <c r="B643" t="s">
        <v>555</v>
      </c>
      <c r="C643">
        <v>8951</v>
      </c>
      <c r="D643">
        <v>8983</v>
      </c>
      <c r="E643">
        <v>8991</v>
      </c>
      <c r="F643">
        <v>8991</v>
      </c>
      <c r="G643">
        <v>9043</v>
      </c>
      <c r="H643">
        <v>9031</v>
      </c>
      <c r="I643">
        <v>9051</v>
      </c>
      <c r="J643">
        <v>9063</v>
      </c>
      <c r="K643">
        <v>9051</v>
      </c>
      <c r="L643">
        <v>9031</v>
      </c>
      <c r="M643">
        <v>9031</v>
      </c>
      <c r="N643">
        <v>9031</v>
      </c>
      <c r="O643">
        <v>10572</v>
      </c>
      <c r="P643">
        <v>11476</v>
      </c>
      <c r="Q643">
        <v>8709</v>
      </c>
      <c r="R643">
        <v>9845</v>
      </c>
      <c r="S643">
        <v>8999</v>
      </c>
      <c r="T643">
        <v>7546</v>
      </c>
      <c r="U643">
        <v>7448</v>
      </c>
      <c r="V643">
        <v>7772</v>
      </c>
      <c r="W643">
        <v>7691</v>
      </c>
      <c r="X643">
        <v>7535</v>
      </c>
      <c r="Y643">
        <v>7478</v>
      </c>
      <c r="Z643">
        <v>340</v>
      </c>
    </row>
    <row r="644" spans="1:26" x14ac:dyDescent="0.35">
      <c r="A644">
        <v>904</v>
      </c>
      <c r="B644" t="s">
        <v>556</v>
      </c>
      <c r="C644">
        <v>18785</v>
      </c>
      <c r="D644">
        <v>22541</v>
      </c>
      <c r="E644">
        <v>26298</v>
      </c>
      <c r="F644">
        <v>26298</v>
      </c>
      <c r="G644">
        <v>33812</v>
      </c>
      <c r="H644">
        <v>33812</v>
      </c>
      <c r="I644">
        <v>37568</v>
      </c>
      <c r="J644">
        <v>37568</v>
      </c>
      <c r="K644">
        <v>37568</v>
      </c>
      <c r="L644">
        <v>33812</v>
      </c>
      <c r="M644">
        <v>33812</v>
      </c>
      <c r="N644">
        <v>33812</v>
      </c>
      <c r="O644">
        <v>6991</v>
      </c>
      <c r="P644">
        <v>8042</v>
      </c>
      <c r="Q644">
        <v>20748</v>
      </c>
      <c r="R644">
        <v>19691</v>
      </c>
      <c r="S644">
        <v>9787</v>
      </c>
      <c r="T644">
        <v>78054</v>
      </c>
      <c r="U644">
        <v>37481</v>
      </c>
      <c r="V644">
        <v>253974</v>
      </c>
      <c r="W644">
        <v>75273</v>
      </c>
      <c r="X644">
        <v>6800</v>
      </c>
      <c r="Y644">
        <v>49833</v>
      </c>
      <c r="Z644">
        <v>84964</v>
      </c>
    </row>
    <row r="645" spans="1:26" x14ac:dyDescent="0.35">
      <c r="A645">
        <v>905</v>
      </c>
      <c r="B645" t="s">
        <v>557</v>
      </c>
      <c r="C645">
        <v>8484</v>
      </c>
      <c r="D645">
        <v>10181</v>
      </c>
      <c r="E645">
        <v>11878</v>
      </c>
      <c r="F645">
        <v>11878</v>
      </c>
      <c r="G645">
        <v>15271</v>
      </c>
      <c r="H645">
        <v>15271</v>
      </c>
      <c r="I645">
        <v>16969</v>
      </c>
      <c r="J645">
        <v>16969</v>
      </c>
      <c r="K645">
        <v>16969</v>
      </c>
      <c r="L645">
        <v>15271</v>
      </c>
      <c r="M645">
        <v>15271</v>
      </c>
      <c r="N645">
        <v>15271</v>
      </c>
      <c r="O645">
        <v>522</v>
      </c>
      <c r="P645">
        <v>7184</v>
      </c>
      <c r="Q645">
        <v>23370</v>
      </c>
      <c r="R645">
        <v>11470</v>
      </c>
      <c r="S645">
        <v>13352</v>
      </c>
      <c r="T645">
        <v>12772</v>
      </c>
      <c r="U645">
        <v>16393</v>
      </c>
      <c r="V645">
        <v>10705</v>
      </c>
      <c r="W645">
        <v>9475</v>
      </c>
      <c r="X645">
        <v>5220</v>
      </c>
      <c r="Y645">
        <v>23744</v>
      </c>
      <c r="Z645">
        <v>25080</v>
      </c>
    </row>
    <row r="646" spans="1:26" x14ac:dyDescent="0.35">
      <c r="A646">
        <v>906</v>
      </c>
      <c r="B646" t="s">
        <v>558</v>
      </c>
      <c r="C646">
        <v>36251</v>
      </c>
      <c r="D646">
        <v>43502</v>
      </c>
      <c r="E646">
        <v>50752</v>
      </c>
      <c r="F646">
        <v>50752</v>
      </c>
      <c r="G646">
        <v>65253</v>
      </c>
      <c r="H646">
        <v>65253</v>
      </c>
      <c r="I646">
        <v>72503</v>
      </c>
      <c r="J646">
        <v>72503</v>
      </c>
      <c r="K646">
        <v>72503</v>
      </c>
      <c r="L646">
        <v>65253</v>
      </c>
      <c r="M646">
        <v>65253</v>
      </c>
      <c r="N646">
        <v>65253</v>
      </c>
      <c r="O646">
        <v>19600</v>
      </c>
      <c r="P646">
        <v>33365</v>
      </c>
      <c r="Q646">
        <v>102783</v>
      </c>
      <c r="R646">
        <v>49256</v>
      </c>
      <c r="S646">
        <v>51424</v>
      </c>
      <c r="T646">
        <v>14931</v>
      </c>
      <c r="U646">
        <v>123764</v>
      </c>
      <c r="V646">
        <v>80370</v>
      </c>
      <c r="W646">
        <v>108683</v>
      </c>
      <c r="X646">
        <v>54840</v>
      </c>
      <c r="Y646">
        <v>75134</v>
      </c>
      <c r="Z646">
        <v>127965</v>
      </c>
    </row>
    <row r="647" spans="1:26" x14ac:dyDescent="0.35">
      <c r="A647">
        <v>907</v>
      </c>
      <c r="B647" t="s">
        <v>559</v>
      </c>
      <c r="C647">
        <v>6349</v>
      </c>
      <c r="D647">
        <v>7619</v>
      </c>
      <c r="E647">
        <v>8888</v>
      </c>
      <c r="F647">
        <v>8888</v>
      </c>
      <c r="G647">
        <v>11428</v>
      </c>
      <c r="H647">
        <v>11428</v>
      </c>
      <c r="I647">
        <v>12697</v>
      </c>
      <c r="J647">
        <v>12697</v>
      </c>
      <c r="K647">
        <v>12697</v>
      </c>
      <c r="L647">
        <v>11428</v>
      </c>
      <c r="M647">
        <v>11428</v>
      </c>
      <c r="N647">
        <v>11428</v>
      </c>
      <c r="O647">
        <v>1484</v>
      </c>
      <c r="P647">
        <v>11380</v>
      </c>
      <c r="Q647">
        <v>8683</v>
      </c>
      <c r="R647">
        <v>5140</v>
      </c>
      <c r="S647">
        <v>3578</v>
      </c>
      <c r="T647">
        <v>5443</v>
      </c>
      <c r="U647">
        <v>60848</v>
      </c>
      <c r="V647">
        <v>3255</v>
      </c>
      <c r="W647">
        <v>429</v>
      </c>
      <c r="X647">
        <v>696</v>
      </c>
      <c r="Y647">
        <v>19605</v>
      </c>
      <c r="Z647">
        <v>78081</v>
      </c>
    </row>
    <row r="648" spans="1:26" x14ac:dyDescent="0.35">
      <c r="A648">
        <v>908</v>
      </c>
      <c r="B648" t="s">
        <v>560</v>
      </c>
      <c r="C648">
        <v>16969</v>
      </c>
      <c r="D648">
        <v>20362</v>
      </c>
      <c r="E648">
        <v>23755</v>
      </c>
      <c r="F648">
        <v>23755</v>
      </c>
      <c r="G648">
        <v>30543</v>
      </c>
      <c r="H648">
        <v>30543</v>
      </c>
      <c r="I648">
        <v>33936</v>
      </c>
      <c r="J648">
        <v>33936</v>
      </c>
      <c r="K648">
        <v>33936</v>
      </c>
      <c r="L648">
        <v>30543</v>
      </c>
      <c r="M648">
        <v>30543</v>
      </c>
      <c r="N648">
        <v>30543</v>
      </c>
      <c r="O648">
        <v>3473</v>
      </c>
      <c r="P648">
        <v>34099</v>
      </c>
      <c r="Q648">
        <v>15522</v>
      </c>
      <c r="R648">
        <v>1430</v>
      </c>
      <c r="S648">
        <v>10331</v>
      </c>
      <c r="T648">
        <v>8892</v>
      </c>
      <c r="U648">
        <v>20584</v>
      </c>
      <c r="V648">
        <v>27096</v>
      </c>
      <c r="W648">
        <v>7893</v>
      </c>
      <c r="X648">
        <v>19573</v>
      </c>
      <c r="Y648">
        <v>17420</v>
      </c>
      <c r="Z648">
        <v>12524</v>
      </c>
    </row>
    <row r="649" spans="1:26" x14ac:dyDescent="0.35">
      <c r="A649">
        <v>909</v>
      </c>
      <c r="B649" t="s">
        <v>561</v>
      </c>
      <c r="C649">
        <v>12975</v>
      </c>
      <c r="D649">
        <v>15570</v>
      </c>
      <c r="E649">
        <v>18166</v>
      </c>
      <c r="F649">
        <v>18166</v>
      </c>
      <c r="G649">
        <v>23356</v>
      </c>
      <c r="H649">
        <v>23356</v>
      </c>
      <c r="I649">
        <v>25951</v>
      </c>
      <c r="J649">
        <v>25951</v>
      </c>
      <c r="K649">
        <v>25951</v>
      </c>
      <c r="L649">
        <v>23356</v>
      </c>
      <c r="M649">
        <v>23356</v>
      </c>
      <c r="N649">
        <v>23356</v>
      </c>
      <c r="O649">
        <v>5800</v>
      </c>
      <c r="P649">
        <v>7548</v>
      </c>
      <c r="Q649">
        <v>27420</v>
      </c>
      <c r="R649">
        <v>52790</v>
      </c>
      <c r="S649">
        <v>25745</v>
      </c>
      <c r="T649">
        <v>29762</v>
      </c>
      <c r="U649">
        <v>24058</v>
      </c>
      <c r="V649">
        <v>34755</v>
      </c>
      <c r="W649">
        <v>37922</v>
      </c>
      <c r="X649">
        <v>43557</v>
      </c>
      <c r="Y649">
        <v>76485</v>
      </c>
      <c r="Z649">
        <v>96240</v>
      </c>
    </row>
    <row r="650" spans="1:26" x14ac:dyDescent="0.35">
      <c r="A650">
        <v>910</v>
      </c>
      <c r="B650" t="s">
        <v>562</v>
      </c>
      <c r="C650">
        <v>432716</v>
      </c>
      <c r="D650">
        <v>19528</v>
      </c>
      <c r="E650">
        <v>274929</v>
      </c>
      <c r="F650">
        <v>336773</v>
      </c>
      <c r="G650">
        <v>222495</v>
      </c>
      <c r="H650">
        <v>240077</v>
      </c>
      <c r="I650">
        <v>314064</v>
      </c>
      <c r="J650">
        <v>320180</v>
      </c>
      <c r="K650">
        <v>294851</v>
      </c>
      <c r="L650">
        <v>487724</v>
      </c>
      <c r="M650">
        <v>425239</v>
      </c>
      <c r="N650">
        <v>313058</v>
      </c>
      <c r="O650">
        <v>672186</v>
      </c>
      <c r="P650">
        <v>344849</v>
      </c>
      <c r="Q650">
        <v>511621</v>
      </c>
      <c r="R650">
        <v>678256</v>
      </c>
      <c r="S650">
        <v>657158</v>
      </c>
      <c r="T650">
        <v>379191</v>
      </c>
      <c r="U650">
        <v>792759</v>
      </c>
      <c r="V650">
        <v>579670</v>
      </c>
      <c r="W650">
        <v>-122984</v>
      </c>
      <c r="X650">
        <v>-107457</v>
      </c>
      <c r="Y650">
        <v>-422661</v>
      </c>
      <c r="Z650">
        <v>0</v>
      </c>
    </row>
    <row r="651" spans="1:26" x14ac:dyDescent="0.35">
      <c r="A651">
        <v>911</v>
      </c>
      <c r="B651" t="s">
        <v>563</v>
      </c>
      <c r="C651">
        <v>1609216</v>
      </c>
      <c r="D651">
        <v>1482035</v>
      </c>
      <c r="E651">
        <v>1285341</v>
      </c>
      <c r="F651">
        <v>1607078</v>
      </c>
      <c r="G651">
        <v>2185311</v>
      </c>
      <c r="H651">
        <v>2620301</v>
      </c>
      <c r="I651">
        <v>2272515</v>
      </c>
      <c r="J651">
        <v>2941015</v>
      </c>
      <c r="K651">
        <v>2495898</v>
      </c>
      <c r="L651">
        <v>2383537</v>
      </c>
      <c r="M651">
        <v>2047599</v>
      </c>
      <c r="N651">
        <v>2048151</v>
      </c>
      <c r="O651">
        <v>1230368</v>
      </c>
      <c r="P651">
        <v>1326938</v>
      </c>
      <c r="Q651">
        <v>1759738</v>
      </c>
      <c r="R651">
        <v>1720488</v>
      </c>
      <c r="S651">
        <v>3217098</v>
      </c>
      <c r="T651">
        <v>1377057</v>
      </c>
      <c r="U651">
        <v>3427512</v>
      </c>
      <c r="V651">
        <v>1450601</v>
      </c>
      <c r="W651">
        <v>1913809</v>
      </c>
      <c r="X651">
        <v>2697528</v>
      </c>
      <c r="Y651">
        <v>1980968</v>
      </c>
      <c r="Z651">
        <v>1828974</v>
      </c>
    </row>
    <row r="652" spans="1:26" x14ac:dyDescent="0.35">
      <c r="A652">
        <v>912</v>
      </c>
      <c r="B652" t="s">
        <v>564</v>
      </c>
      <c r="C652">
        <v>3686</v>
      </c>
      <c r="D652">
        <v>4300</v>
      </c>
      <c r="E652">
        <v>4915</v>
      </c>
      <c r="F652">
        <v>5529</v>
      </c>
      <c r="G652">
        <v>5529</v>
      </c>
      <c r="H652">
        <v>5529</v>
      </c>
      <c r="I652">
        <v>5529</v>
      </c>
      <c r="J652">
        <v>5529</v>
      </c>
      <c r="K652">
        <v>5529</v>
      </c>
      <c r="L652">
        <v>5529</v>
      </c>
      <c r="M652">
        <v>6143</v>
      </c>
      <c r="N652">
        <v>3686</v>
      </c>
      <c r="O652">
        <v>5200</v>
      </c>
      <c r="P652">
        <v>26000</v>
      </c>
      <c r="Q652">
        <v>41000</v>
      </c>
      <c r="R652">
        <v>10700</v>
      </c>
      <c r="S652">
        <v>8500</v>
      </c>
      <c r="T652">
        <v>5797</v>
      </c>
      <c r="U652">
        <v>5000</v>
      </c>
      <c r="V652">
        <v>0</v>
      </c>
      <c r="W652">
        <v>19100</v>
      </c>
      <c r="X652">
        <v>0</v>
      </c>
      <c r="Y652">
        <v>11000</v>
      </c>
      <c r="Z652">
        <v>0</v>
      </c>
    </row>
    <row r="653" spans="1:26" x14ac:dyDescent="0.35">
      <c r="A653">
        <v>913</v>
      </c>
      <c r="B653" t="s">
        <v>565</v>
      </c>
      <c r="C653">
        <v>2101</v>
      </c>
      <c r="D653">
        <v>2452</v>
      </c>
      <c r="E653">
        <v>2802</v>
      </c>
      <c r="F653">
        <v>3152</v>
      </c>
      <c r="G653">
        <v>3152</v>
      </c>
      <c r="H653">
        <v>3152</v>
      </c>
      <c r="I653">
        <v>3152</v>
      </c>
      <c r="J653">
        <v>3152</v>
      </c>
      <c r="K653">
        <v>3152</v>
      </c>
      <c r="L653">
        <v>3152</v>
      </c>
      <c r="M653">
        <v>3502</v>
      </c>
      <c r="N653">
        <v>2101</v>
      </c>
      <c r="O653">
        <v>2475</v>
      </c>
      <c r="P653">
        <v>3646</v>
      </c>
      <c r="Q653">
        <v>2600</v>
      </c>
      <c r="R653">
        <v>1998</v>
      </c>
      <c r="S653">
        <v>4200</v>
      </c>
      <c r="T653">
        <v>5024</v>
      </c>
      <c r="U653">
        <v>1694</v>
      </c>
      <c r="V653">
        <v>1120</v>
      </c>
      <c r="W653">
        <v>3478</v>
      </c>
      <c r="X653">
        <v>5878</v>
      </c>
      <c r="Y653">
        <v>7632</v>
      </c>
      <c r="Z653">
        <v>9317</v>
      </c>
    </row>
    <row r="654" spans="1:26" x14ac:dyDescent="0.35">
      <c r="A654">
        <v>914</v>
      </c>
      <c r="B654" t="s">
        <v>566</v>
      </c>
      <c r="C654">
        <v>1418162</v>
      </c>
      <c r="D654">
        <v>1258336</v>
      </c>
      <c r="E654">
        <v>1297749</v>
      </c>
      <c r="F654">
        <v>1444121</v>
      </c>
      <c r="G654">
        <v>1438607</v>
      </c>
      <c r="H654">
        <v>1456981</v>
      </c>
      <c r="I654">
        <v>1544228</v>
      </c>
      <c r="J654">
        <v>1541061</v>
      </c>
      <c r="K654">
        <v>1566307</v>
      </c>
      <c r="L654">
        <v>1806454</v>
      </c>
      <c r="M654">
        <v>1777521</v>
      </c>
      <c r="N654">
        <v>1693634</v>
      </c>
      <c r="O654">
        <v>1495259</v>
      </c>
      <c r="P654">
        <v>1599318</v>
      </c>
      <c r="Q654">
        <v>1747915</v>
      </c>
      <c r="R654">
        <v>2049985</v>
      </c>
      <c r="S654">
        <v>2407769</v>
      </c>
      <c r="T654">
        <v>1959561</v>
      </c>
      <c r="U654">
        <v>2695010</v>
      </c>
      <c r="V654">
        <v>2248360</v>
      </c>
      <c r="W654">
        <v>1945665</v>
      </c>
      <c r="X654">
        <v>1886467</v>
      </c>
      <c r="Y654">
        <v>1902676</v>
      </c>
      <c r="Z654">
        <v>3152737</v>
      </c>
    </row>
    <row r="655" spans="1:26" x14ac:dyDescent="0.35">
      <c r="A655">
        <v>915</v>
      </c>
      <c r="B655" t="s">
        <v>567</v>
      </c>
      <c r="C655">
        <v>21312</v>
      </c>
      <c r="D655">
        <v>18087</v>
      </c>
      <c r="E655">
        <v>17739</v>
      </c>
      <c r="F655">
        <v>18415</v>
      </c>
      <c r="G655">
        <v>18342</v>
      </c>
      <c r="H655">
        <v>18485</v>
      </c>
      <c r="I655">
        <v>18865</v>
      </c>
      <c r="J655">
        <v>18891</v>
      </c>
      <c r="K655">
        <v>19671</v>
      </c>
      <c r="L655">
        <v>19540</v>
      </c>
      <c r="M655">
        <v>19980</v>
      </c>
      <c r="N655">
        <v>20546</v>
      </c>
      <c r="O655">
        <v>18289</v>
      </c>
      <c r="P655">
        <v>17478</v>
      </c>
      <c r="Q655">
        <v>21422</v>
      </c>
      <c r="R655">
        <v>20153</v>
      </c>
      <c r="S655">
        <v>15715</v>
      </c>
      <c r="T655">
        <v>14883</v>
      </c>
      <c r="U655">
        <v>18120</v>
      </c>
      <c r="V655">
        <v>16542</v>
      </c>
      <c r="W655">
        <v>17288</v>
      </c>
      <c r="X655">
        <v>18826</v>
      </c>
      <c r="Y655">
        <v>16118</v>
      </c>
      <c r="Z655">
        <v>15569</v>
      </c>
    </row>
    <row r="656" spans="1:26" x14ac:dyDescent="0.35">
      <c r="A656">
        <v>916</v>
      </c>
      <c r="B656" t="s">
        <v>568</v>
      </c>
      <c r="C656">
        <v>6830</v>
      </c>
      <c r="D656">
        <v>2716</v>
      </c>
      <c r="E656">
        <v>2193</v>
      </c>
      <c r="F656">
        <v>3316</v>
      </c>
      <c r="G656">
        <v>2463</v>
      </c>
      <c r="H656">
        <v>2266</v>
      </c>
      <c r="I656">
        <v>3261</v>
      </c>
      <c r="J656">
        <v>-729</v>
      </c>
      <c r="K656">
        <v>3451</v>
      </c>
      <c r="L656">
        <v>1070</v>
      </c>
      <c r="M656">
        <v>4348</v>
      </c>
      <c r="N656">
        <v>4973</v>
      </c>
      <c r="O656">
        <v>5506</v>
      </c>
      <c r="P656">
        <v>5339</v>
      </c>
      <c r="Q656">
        <v>6373</v>
      </c>
      <c r="R656">
        <v>2906</v>
      </c>
      <c r="S656">
        <v>3907</v>
      </c>
      <c r="T656">
        <v>2383</v>
      </c>
      <c r="U656">
        <v>4422</v>
      </c>
      <c r="V656">
        <v>-560</v>
      </c>
      <c r="W656">
        <v>4497</v>
      </c>
      <c r="X656">
        <v>2478</v>
      </c>
      <c r="Y656">
        <v>1698</v>
      </c>
      <c r="Z656">
        <v>269</v>
      </c>
    </row>
    <row r="657" spans="1:26" x14ac:dyDescent="0.35">
      <c r="A657">
        <v>917</v>
      </c>
      <c r="B657" t="s">
        <v>569</v>
      </c>
      <c r="C657">
        <v>239</v>
      </c>
      <c r="D657">
        <v>278</v>
      </c>
      <c r="E657">
        <v>318</v>
      </c>
      <c r="F657">
        <v>358</v>
      </c>
      <c r="G657">
        <v>358</v>
      </c>
      <c r="H657">
        <v>358</v>
      </c>
      <c r="I657">
        <v>358</v>
      </c>
      <c r="J657">
        <v>358</v>
      </c>
      <c r="K657">
        <v>358</v>
      </c>
      <c r="L657">
        <v>358</v>
      </c>
      <c r="M657">
        <v>398</v>
      </c>
      <c r="N657">
        <v>239</v>
      </c>
      <c r="O657">
        <v>26</v>
      </c>
      <c r="P657">
        <v>48</v>
      </c>
      <c r="Q657">
        <v>162</v>
      </c>
      <c r="R657">
        <v>75</v>
      </c>
      <c r="S657">
        <v>0</v>
      </c>
      <c r="T657">
        <v>4</v>
      </c>
      <c r="U657">
        <v>27</v>
      </c>
      <c r="V657">
        <v>0</v>
      </c>
      <c r="W657">
        <v>27</v>
      </c>
      <c r="X657">
        <v>0</v>
      </c>
      <c r="Y657">
        <v>133</v>
      </c>
      <c r="Z657">
        <v>0</v>
      </c>
    </row>
    <row r="658" spans="1:26" x14ac:dyDescent="0.35">
      <c r="A658">
        <v>918</v>
      </c>
      <c r="B658" t="s">
        <v>570</v>
      </c>
      <c r="C658">
        <v>93</v>
      </c>
      <c r="D658">
        <v>109</v>
      </c>
      <c r="E658">
        <v>125</v>
      </c>
      <c r="F658">
        <v>140</v>
      </c>
      <c r="G658">
        <v>140</v>
      </c>
      <c r="H658">
        <v>140</v>
      </c>
      <c r="I658">
        <v>140</v>
      </c>
      <c r="J658">
        <v>140</v>
      </c>
      <c r="K658">
        <v>140</v>
      </c>
      <c r="L658">
        <v>140</v>
      </c>
      <c r="M658">
        <v>156</v>
      </c>
      <c r="N658">
        <v>93</v>
      </c>
      <c r="O658">
        <v>220</v>
      </c>
      <c r="P658">
        <v>135</v>
      </c>
      <c r="Q658">
        <v>420</v>
      </c>
      <c r="R658">
        <v>27</v>
      </c>
      <c r="S658">
        <v>34</v>
      </c>
      <c r="T658">
        <v>32</v>
      </c>
      <c r="U658">
        <v>56</v>
      </c>
      <c r="V658">
        <v>34</v>
      </c>
      <c r="W658">
        <v>1113</v>
      </c>
      <c r="X658">
        <v>167</v>
      </c>
      <c r="Y658">
        <v>148</v>
      </c>
      <c r="Z658">
        <v>239</v>
      </c>
    </row>
    <row r="659" spans="1:26" x14ac:dyDescent="0.35">
      <c r="A659">
        <v>919</v>
      </c>
      <c r="B659" t="s">
        <v>571</v>
      </c>
      <c r="C659">
        <v>21781</v>
      </c>
      <c r="D659">
        <v>16921</v>
      </c>
      <c r="E659">
        <v>20053</v>
      </c>
      <c r="F659">
        <v>26534</v>
      </c>
      <c r="G659">
        <v>22569</v>
      </c>
      <c r="H659">
        <v>17640</v>
      </c>
      <c r="I659">
        <v>17017</v>
      </c>
      <c r="J659">
        <v>20290</v>
      </c>
      <c r="K659">
        <v>19047</v>
      </c>
      <c r="L659">
        <v>19808</v>
      </c>
      <c r="M659">
        <v>21344</v>
      </c>
      <c r="N659">
        <v>18454</v>
      </c>
      <c r="O659">
        <v>23263</v>
      </c>
      <c r="P659">
        <v>18075</v>
      </c>
      <c r="Q659">
        <v>24451</v>
      </c>
      <c r="R659">
        <v>25829</v>
      </c>
      <c r="S659">
        <v>18028</v>
      </c>
      <c r="T659">
        <v>18463</v>
      </c>
      <c r="U659">
        <v>15540</v>
      </c>
      <c r="V659">
        <v>15861</v>
      </c>
      <c r="W659">
        <v>18835</v>
      </c>
      <c r="X659">
        <v>26703</v>
      </c>
      <c r="Y659">
        <v>19690</v>
      </c>
      <c r="Z659">
        <v>16824</v>
      </c>
    </row>
    <row r="660" spans="1:26" x14ac:dyDescent="0.35">
      <c r="A660">
        <v>920</v>
      </c>
      <c r="B660" t="s">
        <v>572</v>
      </c>
      <c r="C660">
        <v>90</v>
      </c>
      <c r="D660">
        <v>95</v>
      </c>
      <c r="E660">
        <v>95</v>
      </c>
      <c r="F660">
        <v>95</v>
      </c>
      <c r="G660">
        <v>95</v>
      </c>
      <c r="H660">
        <v>95</v>
      </c>
      <c r="I660">
        <v>95</v>
      </c>
      <c r="J660">
        <v>95</v>
      </c>
      <c r="K660">
        <v>95</v>
      </c>
      <c r="L660">
        <v>95</v>
      </c>
      <c r="M660">
        <v>95</v>
      </c>
      <c r="N660">
        <v>95</v>
      </c>
      <c r="O660">
        <v>176</v>
      </c>
      <c r="P660">
        <v>155</v>
      </c>
      <c r="Q660">
        <v>168</v>
      </c>
      <c r="R660">
        <v>110</v>
      </c>
      <c r="S660">
        <v>143</v>
      </c>
      <c r="T660">
        <v>148</v>
      </c>
      <c r="U660">
        <v>158</v>
      </c>
      <c r="V660">
        <v>160</v>
      </c>
      <c r="W660">
        <v>168</v>
      </c>
      <c r="X660">
        <v>161</v>
      </c>
      <c r="Y660">
        <v>160</v>
      </c>
      <c r="Z660">
        <v>165</v>
      </c>
    </row>
    <row r="661" spans="1:26" x14ac:dyDescent="0.35">
      <c r="A661">
        <v>921</v>
      </c>
      <c r="B661" t="s">
        <v>580</v>
      </c>
      <c r="C661">
        <v>5801</v>
      </c>
      <c r="D661">
        <v>6768</v>
      </c>
      <c r="E661">
        <v>7735</v>
      </c>
      <c r="F661">
        <v>8702</v>
      </c>
      <c r="G661">
        <v>8702</v>
      </c>
      <c r="H661">
        <v>8702</v>
      </c>
      <c r="I661">
        <v>8702</v>
      </c>
      <c r="J661">
        <v>8702</v>
      </c>
      <c r="K661">
        <v>9669</v>
      </c>
      <c r="L661">
        <v>8702</v>
      </c>
      <c r="M661">
        <v>8702</v>
      </c>
      <c r="N661">
        <v>5801</v>
      </c>
      <c r="O661">
        <v>4919</v>
      </c>
      <c r="P661">
        <v>4146</v>
      </c>
      <c r="Q661">
        <v>8591</v>
      </c>
      <c r="R661">
        <v>7538</v>
      </c>
      <c r="S661">
        <v>5694</v>
      </c>
      <c r="T661">
        <v>10277</v>
      </c>
      <c r="U661">
        <v>8221</v>
      </c>
      <c r="V661">
        <v>5969</v>
      </c>
      <c r="W661">
        <v>8712</v>
      </c>
      <c r="X661">
        <v>5843</v>
      </c>
      <c r="Y661">
        <v>10111</v>
      </c>
      <c r="Z661">
        <v>10143</v>
      </c>
    </row>
    <row r="662" spans="1:26" x14ac:dyDescent="0.35">
      <c r="A662">
        <v>922</v>
      </c>
      <c r="B662" t="s">
        <v>581</v>
      </c>
      <c r="C662">
        <v>3592</v>
      </c>
      <c r="D662">
        <v>4191</v>
      </c>
      <c r="E662">
        <v>4790</v>
      </c>
      <c r="F662">
        <v>5388</v>
      </c>
      <c r="G662">
        <v>5388</v>
      </c>
      <c r="H662">
        <v>5388</v>
      </c>
      <c r="I662">
        <v>5388</v>
      </c>
      <c r="J662">
        <v>5388</v>
      </c>
      <c r="K662">
        <v>5989</v>
      </c>
      <c r="L662">
        <v>5388</v>
      </c>
      <c r="M662">
        <v>5388</v>
      </c>
      <c r="N662">
        <v>3592</v>
      </c>
      <c r="O662">
        <v>2192</v>
      </c>
      <c r="P662">
        <v>7150</v>
      </c>
      <c r="Q662">
        <v>1747</v>
      </c>
      <c r="R662">
        <v>2351</v>
      </c>
      <c r="S662">
        <v>7043</v>
      </c>
      <c r="T662">
        <v>4674</v>
      </c>
      <c r="U662">
        <v>4284</v>
      </c>
      <c r="V662">
        <v>6740</v>
      </c>
      <c r="W662">
        <v>5916</v>
      </c>
      <c r="X662">
        <v>2717</v>
      </c>
      <c r="Y662">
        <v>4182</v>
      </c>
      <c r="Z662">
        <v>3543</v>
      </c>
    </row>
    <row r="663" spans="1:26" x14ac:dyDescent="0.35">
      <c r="A663">
        <v>923</v>
      </c>
      <c r="B663" t="s">
        <v>582</v>
      </c>
      <c r="C663">
        <v>1834</v>
      </c>
      <c r="D663">
        <v>1868</v>
      </c>
      <c r="E663">
        <v>1902</v>
      </c>
      <c r="F663">
        <v>1936</v>
      </c>
      <c r="G663">
        <v>1970</v>
      </c>
      <c r="H663">
        <v>2004</v>
      </c>
      <c r="I663">
        <v>2039</v>
      </c>
      <c r="J663">
        <v>2074</v>
      </c>
      <c r="K663">
        <v>2109</v>
      </c>
      <c r="L663">
        <v>2144</v>
      </c>
      <c r="M663">
        <v>2179</v>
      </c>
      <c r="N663">
        <v>2214</v>
      </c>
      <c r="O663">
        <v>1412</v>
      </c>
      <c r="P663">
        <v>1442</v>
      </c>
      <c r="Q663">
        <v>1353</v>
      </c>
      <c r="R663">
        <v>1486</v>
      </c>
      <c r="S663">
        <v>1408</v>
      </c>
      <c r="T663">
        <v>1364</v>
      </c>
      <c r="U663">
        <v>1443</v>
      </c>
      <c r="V663">
        <v>1667</v>
      </c>
      <c r="W663">
        <v>1589</v>
      </c>
      <c r="X663">
        <v>2473</v>
      </c>
      <c r="Y663">
        <v>6074</v>
      </c>
      <c r="Z663">
        <v>1977</v>
      </c>
    </row>
    <row r="664" spans="1:26" x14ac:dyDescent="0.35">
      <c r="A664">
        <v>924</v>
      </c>
      <c r="B664" t="s">
        <v>583</v>
      </c>
      <c r="C664">
        <v>4</v>
      </c>
      <c r="D664">
        <v>4</v>
      </c>
      <c r="E664">
        <v>4</v>
      </c>
      <c r="F664">
        <v>4</v>
      </c>
      <c r="G664">
        <v>4</v>
      </c>
      <c r="H664">
        <v>4</v>
      </c>
      <c r="I664">
        <v>4</v>
      </c>
      <c r="J664">
        <v>4</v>
      </c>
      <c r="K664">
        <v>4</v>
      </c>
      <c r="L664">
        <v>4</v>
      </c>
      <c r="M664">
        <v>4</v>
      </c>
      <c r="N664">
        <v>4</v>
      </c>
      <c r="O664">
        <v>4</v>
      </c>
      <c r="P664">
        <v>4</v>
      </c>
      <c r="Q664">
        <v>4</v>
      </c>
      <c r="R664">
        <v>4</v>
      </c>
      <c r="S664">
        <v>4</v>
      </c>
      <c r="T664">
        <v>4</v>
      </c>
      <c r="U664">
        <v>4</v>
      </c>
      <c r="V664">
        <v>4</v>
      </c>
      <c r="W664">
        <v>4</v>
      </c>
      <c r="X664">
        <v>4</v>
      </c>
      <c r="Y664">
        <v>4</v>
      </c>
      <c r="Z664">
        <v>4</v>
      </c>
    </row>
    <row r="665" spans="1:26" x14ac:dyDescent="0.35">
      <c r="A665">
        <v>924</v>
      </c>
      <c r="B665" t="s">
        <v>583</v>
      </c>
      <c r="C665">
        <v>4</v>
      </c>
      <c r="D665">
        <v>4</v>
      </c>
      <c r="E665">
        <v>4</v>
      </c>
      <c r="F665">
        <v>4</v>
      </c>
      <c r="G665">
        <v>4</v>
      </c>
      <c r="H665">
        <v>4</v>
      </c>
      <c r="I665">
        <v>4</v>
      </c>
      <c r="J665">
        <v>4</v>
      </c>
      <c r="K665">
        <v>4</v>
      </c>
      <c r="L665">
        <v>4</v>
      </c>
      <c r="M665">
        <v>4</v>
      </c>
      <c r="N665">
        <v>4</v>
      </c>
      <c r="O665">
        <v>4</v>
      </c>
      <c r="P665">
        <v>4</v>
      </c>
      <c r="Q665">
        <v>4</v>
      </c>
      <c r="R665">
        <v>4</v>
      </c>
      <c r="S665">
        <v>4</v>
      </c>
      <c r="T665">
        <v>4</v>
      </c>
      <c r="U665">
        <v>4</v>
      </c>
      <c r="V665">
        <v>4</v>
      </c>
      <c r="W665">
        <v>4</v>
      </c>
      <c r="X665">
        <v>4</v>
      </c>
      <c r="Y665">
        <v>4</v>
      </c>
      <c r="Z665">
        <v>4</v>
      </c>
    </row>
    <row r="666" spans="1:26" x14ac:dyDescent="0.35">
      <c r="A666">
        <v>925</v>
      </c>
      <c r="B666" t="s">
        <v>584</v>
      </c>
      <c r="C666">
        <v>4</v>
      </c>
      <c r="D666">
        <v>4</v>
      </c>
      <c r="E666">
        <v>4</v>
      </c>
      <c r="F666">
        <v>4</v>
      </c>
      <c r="G666">
        <v>4</v>
      </c>
      <c r="H666">
        <v>4</v>
      </c>
      <c r="I666">
        <v>4</v>
      </c>
      <c r="J666">
        <v>4</v>
      </c>
      <c r="K666">
        <v>4</v>
      </c>
      <c r="L666">
        <v>4</v>
      </c>
      <c r="M666">
        <v>4</v>
      </c>
      <c r="N666">
        <v>4</v>
      </c>
      <c r="O666">
        <v>4</v>
      </c>
      <c r="P666">
        <v>4</v>
      </c>
      <c r="Q666">
        <v>4</v>
      </c>
      <c r="R666">
        <v>4</v>
      </c>
      <c r="S666">
        <v>4</v>
      </c>
      <c r="T666">
        <v>4</v>
      </c>
      <c r="U666">
        <v>4</v>
      </c>
      <c r="V666">
        <v>4</v>
      </c>
      <c r="W666">
        <v>4</v>
      </c>
      <c r="X666">
        <v>4</v>
      </c>
      <c r="Y666">
        <v>4</v>
      </c>
      <c r="Z666">
        <v>0</v>
      </c>
    </row>
    <row r="667" spans="1:26" x14ac:dyDescent="0.35">
      <c r="A667">
        <v>926</v>
      </c>
      <c r="B667" t="s">
        <v>585</v>
      </c>
      <c r="C667">
        <v>4</v>
      </c>
      <c r="D667">
        <v>4</v>
      </c>
      <c r="E667">
        <v>4</v>
      </c>
      <c r="F667">
        <v>4</v>
      </c>
      <c r="G667">
        <v>4</v>
      </c>
      <c r="H667">
        <v>4</v>
      </c>
      <c r="I667">
        <v>4</v>
      </c>
      <c r="J667">
        <v>4</v>
      </c>
      <c r="K667">
        <v>4</v>
      </c>
      <c r="L667">
        <v>4</v>
      </c>
      <c r="M667">
        <v>4</v>
      </c>
      <c r="N667">
        <v>0</v>
      </c>
      <c r="O667">
        <v>4</v>
      </c>
      <c r="P667">
        <v>4</v>
      </c>
      <c r="Q667">
        <v>4</v>
      </c>
      <c r="R667">
        <v>4</v>
      </c>
      <c r="S667">
        <v>4</v>
      </c>
      <c r="T667">
        <v>4</v>
      </c>
      <c r="U667">
        <v>4</v>
      </c>
      <c r="V667">
        <v>4</v>
      </c>
      <c r="W667">
        <v>4</v>
      </c>
      <c r="X667">
        <v>4</v>
      </c>
      <c r="Y667">
        <v>4</v>
      </c>
      <c r="Z667">
        <v>0</v>
      </c>
    </row>
    <row r="668" spans="1:26" x14ac:dyDescent="0.35">
      <c r="A668">
        <v>927</v>
      </c>
      <c r="B668" t="s">
        <v>586</v>
      </c>
      <c r="C668">
        <v>4</v>
      </c>
      <c r="D668">
        <v>4</v>
      </c>
      <c r="E668">
        <v>4</v>
      </c>
      <c r="F668">
        <v>4</v>
      </c>
      <c r="G668">
        <v>4</v>
      </c>
      <c r="H668">
        <v>4</v>
      </c>
      <c r="I668">
        <v>4</v>
      </c>
      <c r="J668">
        <v>4</v>
      </c>
      <c r="K668">
        <v>4</v>
      </c>
      <c r="L668">
        <v>4</v>
      </c>
      <c r="M668">
        <v>4</v>
      </c>
      <c r="N668">
        <v>4</v>
      </c>
      <c r="O668">
        <v>4</v>
      </c>
      <c r="P668">
        <v>4</v>
      </c>
      <c r="Q668">
        <v>4</v>
      </c>
      <c r="R668">
        <v>4</v>
      </c>
      <c r="S668">
        <v>4</v>
      </c>
      <c r="T668">
        <v>4</v>
      </c>
      <c r="U668">
        <v>5</v>
      </c>
      <c r="V668">
        <v>4</v>
      </c>
      <c r="W668">
        <v>4</v>
      </c>
      <c r="X668">
        <v>4</v>
      </c>
      <c r="Y668">
        <v>4</v>
      </c>
      <c r="Z668">
        <v>0</v>
      </c>
    </row>
    <row r="669" spans="1:26" x14ac:dyDescent="0.35">
      <c r="A669">
        <v>928</v>
      </c>
      <c r="B669" t="s">
        <v>587</v>
      </c>
      <c r="C669">
        <v>4</v>
      </c>
      <c r="D669">
        <v>4</v>
      </c>
      <c r="E669">
        <v>4</v>
      </c>
      <c r="F669">
        <v>4</v>
      </c>
      <c r="G669">
        <v>4</v>
      </c>
      <c r="H669">
        <v>4</v>
      </c>
      <c r="I669">
        <v>4</v>
      </c>
      <c r="J669">
        <v>4</v>
      </c>
      <c r="K669">
        <v>4</v>
      </c>
      <c r="L669">
        <v>4</v>
      </c>
      <c r="M669">
        <v>4</v>
      </c>
      <c r="N669">
        <v>4</v>
      </c>
      <c r="O669">
        <v>4</v>
      </c>
      <c r="P669">
        <v>4</v>
      </c>
      <c r="Q669">
        <v>4</v>
      </c>
      <c r="R669">
        <v>4</v>
      </c>
      <c r="S669">
        <v>4</v>
      </c>
      <c r="T669">
        <v>4</v>
      </c>
      <c r="U669">
        <v>4</v>
      </c>
      <c r="V669">
        <v>3</v>
      </c>
      <c r="W669">
        <v>4</v>
      </c>
      <c r="X669">
        <v>4</v>
      </c>
      <c r="Y669">
        <v>4</v>
      </c>
      <c r="Z669">
        <v>0</v>
      </c>
    </row>
    <row r="670" spans="1:26" x14ac:dyDescent="0.35">
      <c r="A670">
        <v>929</v>
      </c>
      <c r="B670" t="s">
        <v>588</v>
      </c>
      <c r="C670">
        <v>4</v>
      </c>
      <c r="D670">
        <v>4</v>
      </c>
      <c r="E670">
        <v>4</v>
      </c>
      <c r="F670">
        <v>4</v>
      </c>
      <c r="G670">
        <v>4</v>
      </c>
      <c r="H670">
        <v>4</v>
      </c>
      <c r="I670">
        <v>4</v>
      </c>
      <c r="J670">
        <v>4</v>
      </c>
      <c r="K670">
        <v>4</v>
      </c>
      <c r="L670">
        <v>4</v>
      </c>
      <c r="M670">
        <v>4</v>
      </c>
      <c r="N670">
        <v>4</v>
      </c>
      <c r="O670">
        <v>4</v>
      </c>
      <c r="P670">
        <v>4</v>
      </c>
      <c r="Q670">
        <v>4</v>
      </c>
      <c r="R670">
        <v>4</v>
      </c>
      <c r="S670">
        <v>4</v>
      </c>
      <c r="T670">
        <v>4</v>
      </c>
      <c r="U670">
        <v>4</v>
      </c>
      <c r="V670">
        <v>4</v>
      </c>
      <c r="W670">
        <v>4</v>
      </c>
      <c r="X670">
        <v>4</v>
      </c>
      <c r="Y670">
        <v>4</v>
      </c>
      <c r="Z670">
        <v>0</v>
      </c>
    </row>
    <row r="671" spans="1:26" x14ac:dyDescent="0.35">
      <c r="A671">
        <v>930</v>
      </c>
      <c r="B671" t="s">
        <v>589</v>
      </c>
      <c r="C671">
        <v>12</v>
      </c>
      <c r="D671">
        <v>12</v>
      </c>
      <c r="E671">
        <v>12</v>
      </c>
      <c r="F671">
        <v>10</v>
      </c>
      <c r="G671">
        <v>10</v>
      </c>
      <c r="H671">
        <v>10</v>
      </c>
      <c r="I671">
        <v>10</v>
      </c>
      <c r="J671">
        <v>10</v>
      </c>
      <c r="K671">
        <v>10</v>
      </c>
      <c r="L671">
        <v>10</v>
      </c>
      <c r="M671">
        <v>10</v>
      </c>
      <c r="N671">
        <v>10</v>
      </c>
      <c r="O671">
        <v>16</v>
      </c>
      <c r="P671">
        <v>15</v>
      </c>
      <c r="Q671">
        <v>15</v>
      </c>
      <c r="R671">
        <v>30</v>
      </c>
      <c r="S671">
        <v>0</v>
      </c>
      <c r="T671">
        <v>8</v>
      </c>
      <c r="U671">
        <v>21</v>
      </c>
      <c r="V671">
        <v>26</v>
      </c>
      <c r="W671">
        <v>16</v>
      </c>
      <c r="X671">
        <v>18</v>
      </c>
      <c r="Y671">
        <v>37</v>
      </c>
      <c r="Z671">
        <v>19</v>
      </c>
    </row>
    <row r="672" spans="1:26" x14ac:dyDescent="0.35">
      <c r="A672">
        <v>931</v>
      </c>
      <c r="B672" t="s">
        <v>590</v>
      </c>
      <c r="C672">
        <v>57</v>
      </c>
      <c r="D672">
        <v>57</v>
      </c>
      <c r="E672">
        <v>57</v>
      </c>
      <c r="F672">
        <v>57</v>
      </c>
      <c r="G672">
        <v>57</v>
      </c>
      <c r="H672">
        <v>57</v>
      </c>
      <c r="I672">
        <v>57</v>
      </c>
      <c r="J672">
        <v>57</v>
      </c>
      <c r="K672">
        <v>57</v>
      </c>
      <c r="L672">
        <v>57</v>
      </c>
      <c r="M672">
        <v>57</v>
      </c>
      <c r="N672">
        <v>57</v>
      </c>
      <c r="O672">
        <v>20</v>
      </c>
      <c r="P672">
        <v>114</v>
      </c>
      <c r="Q672">
        <v>37</v>
      </c>
      <c r="R672">
        <v>70</v>
      </c>
      <c r="S672">
        <v>73</v>
      </c>
      <c r="T672">
        <v>80</v>
      </c>
      <c r="U672">
        <v>59</v>
      </c>
      <c r="V672">
        <v>13</v>
      </c>
      <c r="W672">
        <v>65</v>
      </c>
      <c r="X672">
        <v>79</v>
      </c>
      <c r="Y672">
        <v>47</v>
      </c>
      <c r="Z672">
        <v>54</v>
      </c>
    </row>
    <row r="673" spans="1:26" x14ac:dyDescent="0.35">
      <c r="A673">
        <v>932</v>
      </c>
      <c r="B673" t="s">
        <v>591</v>
      </c>
      <c r="C673">
        <v>104</v>
      </c>
      <c r="D673">
        <v>115</v>
      </c>
      <c r="E673">
        <v>110</v>
      </c>
      <c r="F673">
        <v>115</v>
      </c>
      <c r="G673">
        <v>10</v>
      </c>
      <c r="H673">
        <v>115</v>
      </c>
      <c r="I673">
        <v>104</v>
      </c>
      <c r="J673">
        <v>121</v>
      </c>
      <c r="K673">
        <v>121</v>
      </c>
      <c r="L673">
        <v>110</v>
      </c>
      <c r="M673">
        <v>110</v>
      </c>
      <c r="N673">
        <v>115</v>
      </c>
      <c r="O673">
        <v>140</v>
      </c>
      <c r="P673">
        <v>149</v>
      </c>
      <c r="Q673">
        <v>103</v>
      </c>
      <c r="R673">
        <v>96</v>
      </c>
      <c r="S673">
        <v>10</v>
      </c>
      <c r="T673">
        <v>102</v>
      </c>
      <c r="U673">
        <v>111</v>
      </c>
      <c r="V673">
        <v>164</v>
      </c>
      <c r="W673">
        <v>132</v>
      </c>
      <c r="X673">
        <v>110</v>
      </c>
      <c r="Y673">
        <v>110</v>
      </c>
      <c r="Z673">
        <v>71</v>
      </c>
    </row>
    <row r="674" spans="1:26" x14ac:dyDescent="0.35">
      <c r="A674">
        <v>933</v>
      </c>
      <c r="B674" t="s">
        <v>589</v>
      </c>
      <c r="C674">
        <v>5</v>
      </c>
      <c r="D674">
        <v>5</v>
      </c>
      <c r="E674">
        <v>5</v>
      </c>
      <c r="F674">
        <v>5</v>
      </c>
      <c r="G674">
        <v>5</v>
      </c>
      <c r="H674">
        <v>5</v>
      </c>
      <c r="I674">
        <v>5</v>
      </c>
      <c r="J674">
        <v>5</v>
      </c>
      <c r="K674">
        <v>5</v>
      </c>
      <c r="L674">
        <v>5</v>
      </c>
      <c r="M674">
        <v>5</v>
      </c>
      <c r="N674">
        <v>5</v>
      </c>
      <c r="O674">
        <v>4</v>
      </c>
      <c r="P674">
        <v>5</v>
      </c>
      <c r="Q674">
        <v>4</v>
      </c>
      <c r="R674">
        <v>3</v>
      </c>
      <c r="S674">
        <v>6</v>
      </c>
      <c r="T674">
        <v>6</v>
      </c>
      <c r="U674">
        <v>3</v>
      </c>
      <c r="V674">
        <v>3</v>
      </c>
      <c r="W674">
        <v>5</v>
      </c>
      <c r="X674">
        <v>4</v>
      </c>
      <c r="Y674">
        <v>7</v>
      </c>
      <c r="Z674">
        <v>0</v>
      </c>
    </row>
    <row r="675" spans="1:26" x14ac:dyDescent="0.35">
      <c r="A675">
        <v>934</v>
      </c>
      <c r="B675" t="s">
        <v>590</v>
      </c>
      <c r="C675">
        <v>28</v>
      </c>
      <c r="D675">
        <v>28</v>
      </c>
      <c r="E675">
        <v>28</v>
      </c>
      <c r="F675">
        <v>28</v>
      </c>
      <c r="G675">
        <v>28</v>
      </c>
      <c r="H675">
        <v>28</v>
      </c>
      <c r="I675">
        <v>28</v>
      </c>
      <c r="J675">
        <v>28</v>
      </c>
      <c r="K675">
        <v>28</v>
      </c>
      <c r="L675">
        <v>28</v>
      </c>
      <c r="M675">
        <v>28</v>
      </c>
      <c r="N675">
        <v>28</v>
      </c>
      <c r="O675">
        <v>33</v>
      </c>
      <c r="P675">
        <v>32</v>
      </c>
      <c r="Q675">
        <v>11</v>
      </c>
      <c r="R675">
        <v>24</v>
      </c>
      <c r="S675">
        <v>11</v>
      </c>
      <c r="T675">
        <v>30</v>
      </c>
      <c r="U675">
        <v>38</v>
      </c>
      <c r="V675">
        <v>29</v>
      </c>
      <c r="W675">
        <v>34</v>
      </c>
      <c r="X675">
        <v>30</v>
      </c>
      <c r="Y675">
        <v>14</v>
      </c>
      <c r="Z675">
        <v>0</v>
      </c>
    </row>
    <row r="676" spans="1:26" x14ac:dyDescent="0.35">
      <c r="A676">
        <v>935</v>
      </c>
      <c r="B676" t="s">
        <v>591</v>
      </c>
      <c r="C676">
        <v>95</v>
      </c>
      <c r="D676">
        <v>105</v>
      </c>
      <c r="E676">
        <v>100</v>
      </c>
      <c r="F676">
        <v>105</v>
      </c>
      <c r="G676">
        <v>100</v>
      </c>
      <c r="H676">
        <v>105</v>
      </c>
      <c r="I676">
        <v>95</v>
      </c>
      <c r="J676">
        <v>110</v>
      </c>
      <c r="K676">
        <v>110</v>
      </c>
      <c r="L676">
        <v>100</v>
      </c>
      <c r="M676">
        <v>100</v>
      </c>
      <c r="N676">
        <v>0</v>
      </c>
      <c r="O676">
        <v>72</v>
      </c>
      <c r="P676">
        <v>82</v>
      </c>
      <c r="Q676">
        <v>119</v>
      </c>
      <c r="R676">
        <v>111</v>
      </c>
      <c r="S676">
        <v>107</v>
      </c>
      <c r="T676">
        <v>61</v>
      </c>
      <c r="U676">
        <v>82</v>
      </c>
      <c r="V676">
        <v>68</v>
      </c>
      <c r="W676">
        <v>84</v>
      </c>
      <c r="X676">
        <v>89</v>
      </c>
      <c r="Y676">
        <v>164</v>
      </c>
      <c r="Z676">
        <v>0</v>
      </c>
    </row>
    <row r="677" spans="1:26" x14ac:dyDescent="0.35">
      <c r="A677">
        <v>936</v>
      </c>
      <c r="B677" t="s">
        <v>589</v>
      </c>
      <c r="C677">
        <v>12</v>
      </c>
      <c r="D677">
        <v>12</v>
      </c>
      <c r="E677">
        <v>12</v>
      </c>
      <c r="F677">
        <v>10</v>
      </c>
      <c r="G677">
        <v>10</v>
      </c>
      <c r="H677">
        <v>10</v>
      </c>
      <c r="I677">
        <v>10</v>
      </c>
      <c r="J677">
        <v>10</v>
      </c>
      <c r="K677">
        <v>10</v>
      </c>
      <c r="L677">
        <v>10</v>
      </c>
      <c r="M677">
        <v>10</v>
      </c>
      <c r="N677">
        <v>0</v>
      </c>
      <c r="O677">
        <v>8</v>
      </c>
      <c r="P677">
        <v>12</v>
      </c>
      <c r="Q677">
        <v>10</v>
      </c>
      <c r="R677">
        <v>11</v>
      </c>
      <c r="S677">
        <v>9</v>
      </c>
      <c r="T677">
        <v>8</v>
      </c>
      <c r="U677">
        <v>6</v>
      </c>
      <c r="V677">
        <v>6</v>
      </c>
      <c r="W677">
        <v>7</v>
      </c>
      <c r="X677">
        <v>8</v>
      </c>
      <c r="Y677">
        <v>15</v>
      </c>
      <c r="Z677">
        <v>0</v>
      </c>
    </row>
    <row r="678" spans="1:26" x14ac:dyDescent="0.35">
      <c r="A678">
        <v>937</v>
      </c>
      <c r="B678" t="s">
        <v>590</v>
      </c>
      <c r="C678">
        <v>99</v>
      </c>
      <c r="D678">
        <v>99</v>
      </c>
      <c r="E678">
        <v>99</v>
      </c>
      <c r="F678">
        <v>99</v>
      </c>
      <c r="G678">
        <v>99</v>
      </c>
      <c r="H678">
        <v>99</v>
      </c>
      <c r="I678">
        <v>99</v>
      </c>
      <c r="J678">
        <v>99</v>
      </c>
      <c r="K678">
        <v>99</v>
      </c>
      <c r="L678">
        <v>99</v>
      </c>
      <c r="M678">
        <v>99</v>
      </c>
      <c r="N678">
        <v>0</v>
      </c>
      <c r="O678">
        <v>8</v>
      </c>
      <c r="P678">
        <v>28</v>
      </c>
      <c r="Q678">
        <v>61</v>
      </c>
      <c r="R678">
        <v>82</v>
      </c>
      <c r="S678">
        <v>95</v>
      </c>
      <c r="T678">
        <v>111</v>
      </c>
      <c r="U678">
        <v>121</v>
      </c>
      <c r="V678">
        <v>105</v>
      </c>
      <c r="W678">
        <v>101</v>
      </c>
      <c r="X678">
        <v>119</v>
      </c>
      <c r="Y678">
        <v>99</v>
      </c>
      <c r="Z678">
        <v>0</v>
      </c>
    </row>
    <row r="679" spans="1:26" x14ac:dyDescent="0.35">
      <c r="A679">
        <v>938</v>
      </c>
      <c r="B679" t="s">
        <v>591</v>
      </c>
      <c r="C679">
        <v>98</v>
      </c>
      <c r="D679">
        <v>109</v>
      </c>
      <c r="E679">
        <v>104</v>
      </c>
      <c r="F679">
        <v>104</v>
      </c>
      <c r="G679">
        <v>104</v>
      </c>
      <c r="H679">
        <v>109</v>
      </c>
      <c r="I679">
        <v>98</v>
      </c>
      <c r="J679">
        <v>114</v>
      </c>
      <c r="K679">
        <v>114</v>
      </c>
      <c r="L679">
        <v>104</v>
      </c>
      <c r="M679">
        <v>104</v>
      </c>
      <c r="N679">
        <v>0</v>
      </c>
      <c r="O679">
        <v>51</v>
      </c>
      <c r="P679">
        <v>107</v>
      </c>
      <c r="Q679">
        <v>126</v>
      </c>
      <c r="R679">
        <v>103</v>
      </c>
      <c r="S679">
        <v>127</v>
      </c>
      <c r="T679">
        <v>104</v>
      </c>
      <c r="U679">
        <v>97</v>
      </c>
      <c r="V679">
        <v>118</v>
      </c>
      <c r="W679">
        <v>112</v>
      </c>
      <c r="X679">
        <v>97</v>
      </c>
      <c r="Y679">
        <v>100</v>
      </c>
      <c r="Z679">
        <v>0</v>
      </c>
    </row>
    <row r="680" spans="1:26" x14ac:dyDescent="0.35">
      <c r="A680">
        <v>939</v>
      </c>
      <c r="B680" t="s">
        <v>589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16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</row>
    <row r="681" spans="1:26" x14ac:dyDescent="0.35">
      <c r="A681">
        <v>940</v>
      </c>
      <c r="B681" t="s">
        <v>590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37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</row>
    <row r="682" spans="1:26" x14ac:dyDescent="0.35">
      <c r="A682">
        <v>941</v>
      </c>
      <c r="B682" t="s">
        <v>591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30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</row>
    <row r="683" spans="1:26" x14ac:dyDescent="0.35">
      <c r="A683">
        <v>942</v>
      </c>
      <c r="B683" t="s">
        <v>589</v>
      </c>
      <c r="C683">
        <v>12</v>
      </c>
      <c r="D683">
        <v>12</v>
      </c>
      <c r="E683">
        <v>12</v>
      </c>
      <c r="F683">
        <v>10</v>
      </c>
      <c r="G683">
        <v>10</v>
      </c>
      <c r="H683">
        <v>10</v>
      </c>
      <c r="I683">
        <v>10</v>
      </c>
      <c r="J683">
        <v>10</v>
      </c>
      <c r="K683">
        <v>10</v>
      </c>
      <c r="L683">
        <v>10</v>
      </c>
      <c r="M683">
        <v>10</v>
      </c>
      <c r="N683">
        <v>0</v>
      </c>
      <c r="O683">
        <v>9</v>
      </c>
      <c r="P683">
        <v>7</v>
      </c>
      <c r="Q683">
        <v>8</v>
      </c>
      <c r="R683">
        <v>25</v>
      </c>
      <c r="S683">
        <v>16</v>
      </c>
      <c r="T683">
        <v>7</v>
      </c>
      <c r="U683">
        <v>7</v>
      </c>
      <c r="V683">
        <v>8</v>
      </c>
      <c r="W683">
        <v>5</v>
      </c>
      <c r="X683">
        <v>8</v>
      </c>
      <c r="Y683">
        <v>14</v>
      </c>
      <c r="Z683">
        <v>0</v>
      </c>
    </row>
    <row r="684" spans="1:26" x14ac:dyDescent="0.35">
      <c r="A684">
        <v>943</v>
      </c>
      <c r="B684" t="s">
        <v>590</v>
      </c>
      <c r="C684">
        <v>99</v>
      </c>
      <c r="D684">
        <v>99</v>
      </c>
      <c r="E684">
        <v>99</v>
      </c>
      <c r="F684">
        <v>99</v>
      </c>
      <c r="G684">
        <v>99</v>
      </c>
      <c r="H684">
        <v>99</v>
      </c>
      <c r="I684">
        <v>99</v>
      </c>
      <c r="J684">
        <v>99</v>
      </c>
      <c r="K684">
        <v>99</v>
      </c>
      <c r="L684">
        <v>99</v>
      </c>
      <c r="M684">
        <v>99</v>
      </c>
      <c r="N684">
        <v>0</v>
      </c>
      <c r="O684">
        <v>8</v>
      </c>
      <c r="P684">
        <v>28</v>
      </c>
      <c r="Q684">
        <v>61</v>
      </c>
      <c r="R684">
        <v>82</v>
      </c>
      <c r="S684">
        <v>95</v>
      </c>
      <c r="T684">
        <v>111</v>
      </c>
      <c r="U684">
        <v>121</v>
      </c>
      <c r="V684">
        <v>105</v>
      </c>
      <c r="W684">
        <v>101</v>
      </c>
      <c r="X684">
        <v>119</v>
      </c>
      <c r="Y684">
        <v>99</v>
      </c>
      <c r="Z684">
        <v>0</v>
      </c>
    </row>
    <row r="685" spans="1:26" x14ac:dyDescent="0.35">
      <c r="A685">
        <v>944</v>
      </c>
      <c r="B685" t="s">
        <v>591</v>
      </c>
      <c r="C685">
        <v>98</v>
      </c>
      <c r="D685">
        <v>109</v>
      </c>
      <c r="E685">
        <v>104</v>
      </c>
      <c r="F685">
        <v>104</v>
      </c>
      <c r="G685">
        <v>104</v>
      </c>
      <c r="H685">
        <v>109</v>
      </c>
      <c r="I685">
        <v>98</v>
      </c>
      <c r="J685">
        <v>114</v>
      </c>
      <c r="K685">
        <v>114</v>
      </c>
      <c r="L685">
        <v>104</v>
      </c>
      <c r="M685">
        <v>104</v>
      </c>
      <c r="N685">
        <v>0</v>
      </c>
      <c r="O685">
        <v>44</v>
      </c>
      <c r="P685">
        <v>107</v>
      </c>
      <c r="Q685">
        <v>77</v>
      </c>
      <c r="R685">
        <v>91</v>
      </c>
      <c r="S685">
        <v>113</v>
      </c>
      <c r="T685">
        <v>58</v>
      </c>
      <c r="U685">
        <v>118</v>
      </c>
      <c r="V685">
        <v>89</v>
      </c>
      <c r="W685">
        <v>80</v>
      </c>
      <c r="X685">
        <v>54</v>
      </c>
      <c r="Y685">
        <v>97</v>
      </c>
      <c r="Z685">
        <v>0</v>
      </c>
    </row>
    <row r="686" spans="1:26" x14ac:dyDescent="0.35">
      <c r="A686">
        <v>945</v>
      </c>
      <c r="B686" t="s">
        <v>589</v>
      </c>
      <c r="C686">
        <v>12</v>
      </c>
      <c r="D686">
        <v>12</v>
      </c>
      <c r="E686">
        <v>12</v>
      </c>
      <c r="F686">
        <v>10</v>
      </c>
      <c r="G686">
        <v>10</v>
      </c>
      <c r="H686">
        <v>10</v>
      </c>
      <c r="I686">
        <v>10</v>
      </c>
      <c r="J686">
        <v>10</v>
      </c>
      <c r="K686">
        <v>10</v>
      </c>
      <c r="L686">
        <v>10</v>
      </c>
      <c r="M686">
        <v>10</v>
      </c>
      <c r="N686">
        <v>10</v>
      </c>
      <c r="O686">
        <v>10</v>
      </c>
      <c r="P686">
        <v>14</v>
      </c>
      <c r="Q686">
        <v>13</v>
      </c>
      <c r="R686">
        <v>31</v>
      </c>
      <c r="S686">
        <v>22</v>
      </c>
      <c r="T686">
        <v>15</v>
      </c>
      <c r="U686">
        <v>34</v>
      </c>
      <c r="V686">
        <v>22</v>
      </c>
      <c r="W686">
        <v>22</v>
      </c>
      <c r="X686">
        <v>16</v>
      </c>
      <c r="Y686">
        <v>35</v>
      </c>
      <c r="Z686">
        <v>22</v>
      </c>
    </row>
    <row r="687" spans="1:26" x14ac:dyDescent="0.35">
      <c r="A687">
        <v>946</v>
      </c>
      <c r="B687" t="s">
        <v>590</v>
      </c>
      <c r="C687">
        <v>57</v>
      </c>
      <c r="D687">
        <v>57</v>
      </c>
      <c r="E687">
        <v>57</v>
      </c>
      <c r="F687">
        <v>57</v>
      </c>
      <c r="G687">
        <v>57</v>
      </c>
      <c r="H687">
        <v>57</v>
      </c>
      <c r="I687">
        <v>57</v>
      </c>
      <c r="J687">
        <v>57</v>
      </c>
      <c r="K687">
        <v>57</v>
      </c>
      <c r="L687">
        <v>57</v>
      </c>
      <c r="M687">
        <v>57</v>
      </c>
      <c r="N687">
        <v>57</v>
      </c>
      <c r="O687">
        <v>20</v>
      </c>
      <c r="P687">
        <v>114</v>
      </c>
      <c r="Q687">
        <v>37</v>
      </c>
      <c r="R687">
        <v>70</v>
      </c>
      <c r="S687">
        <v>73</v>
      </c>
      <c r="T687">
        <v>80</v>
      </c>
      <c r="U687">
        <v>59</v>
      </c>
      <c r="V687">
        <v>13</v>
      </c>
      <c r="W687">
        <v>65</v>
      </c>
      <c r="X687">
        <v>79</v>
      </c>
      <c r="Y687">
        <v>47</v>
      </c>
      <c r="Z687">
        <v>54</v>
      </c>
    </row>
    <row r="688" spans="1:26" x14ac:dyDescent="0.35">
      <c r="A688">
        <v>947</v>
      </c>
      <c r="B688" t="s">
        <v>591</v>
      </c>
      <c r="C688">
        <v>104</v>
      </c>
      <c r="D688">
        <v>115</v>
      </c>
      <c r="E688">
        <v>110</v>
      </c>
      <c r="F688">
        <v>115</v>
      </c>
      <c r="G688">
        <v>110</v>
      </c>
      <c r="H688">
        <v>115</v>
      </c>
      <c r="I688">
        <v>104</v>
      </c>
      <c r="J688">
        <v>121</v>
      </c>
      <c r="K688">
        <v>121</v>
      </c>
      <c r="L688">
        <v>110</v>
      </c>
      <c r="M688">
        <v>110</v>
      </c>
      <c r="N688">
        <v>115</v>
      </c>
      <c r="O688">
        <v>77</v>
      </c>
      <c r="P688">
        <v>104</v>
      </c>
      <c r="Q688">
        <v>72</v>
      </c>
      <c r="R688">
        <v>144</v>
      </c>
      <c r="S688">
        <v>167</v>
      </c>
      <c r="T688">
        <v>141</v>
      </c>
      <c r="U688">
        <v>132</v>
      </c>
      <c r="V688">
        <v>80</v>
      </c>
      <c r="W688">
        <v>131</v>
      </c>
      <c r="X688">
        <v>185</v>
      </c>
      <c r="Y688">
        <v>110</v>
      </c>
      <c r="Z688">
        <v>66</v>
      </c>
    </row>
    <row r="689" spans="1:26" x14ac:dyDescent="0.35">
      <c r="A689">
        <v>948</v>
      </c>
      <c r="B689" t="s">
        <v>589</v>
      </c>
      <c r="C689">
        <v>9</v>
      </c>
      <c r="D689">
        <v>9</v>
      </c>
      <c r="E689">
        <v>9</v>
      </c>
      <c r="F689">
        <v>8</v>
      </c>
      <c r="G689">
        <v>8</v>
      </c>
      <c r="H689">
        <v>8</v>
      </c>
      <c r="I689">
        <v>8</v>
      </c>
      <c r="J689">
        <v>8</v>
      </c>
      <c r="K689">
        <v>8</v>
      </c>
      <c r="L689">
        <v>8</v>
      </c>
      <c r="M689">
        <v>8</v>
      </c>
      <c r="N689">
        <v>8</v>
      </c>
      <c r="O689">
        <v>4</v>
      </c>
      <c r="P689">
        <v>1</v>
      </c>
      <c r="Q689">
        <v>6</v>
      </c>
      <c r="R689">
        <v>11</v>
      </c>
      <c r="S689">
        <v>4</v>
      </c>
      <c r="T689">
        <v>8</v>
      </c>
      <c r="U689">
        <v>7</v>
      </c>
      <c r="V689">
        <v>8</v>
      </c>
      <c r="W689">
        <v>8</v>
      </c>
      <c r="X689">
        <v>5</v>
      </c>
      <c r="Y689">
        <v>6</v>
      </c>
      <c r="Z689">
        <v>0</v>
      </c>
    </row>
    <row r="690" spans="1:26" x14ac:dyDescent="0.35">
      <c r="A690">
        <v>949</v>
      </c>
      <c r="B690" t="s">
        <v>590</v>
      </c>
      <c r="C690">
        <v>48</v>
      </c>
      <c r="D690">
        <v>48</v>
      </c>
      <c r="E690">
        <v>48</v>
      </c>
      <c r="F690">
        <v>48</v>
      </c>
      <c r="G690">
        <v>48</v>
      </c>
      <c r="H690">
        <v>48</v>
      </c>
      <c r="I690">
        <v>48</v>
      </c>
      <c r="J690">
        <v>48</v>
      </c>
      <c r="K690">
        <v>48</v>
      </c>
      <c r="L690">
        <v>48</v>
      </c>
      <c r="M690">
        <v>48</v>
      </c>
      <c r="N690">
        <v>48</v>
      </c>
      <c r="O690">
        <v>30</v>
      </c>
      <c r="P690">
        <v>44</v>
      </c>
      <c r="Q690">
        <v>32</v>
      </c>
      <c r="R690">
        <v>40</v>
      </c>
      <c r="S690">
        <v>49</v>
      </c>
      <c r="T690">
        <v>44</v>
      </c>
      <c r="U690">
        <v>47</v>
      </c>
      <c r="V690">
        <v>52</v>
      </c>
      <c r="W690">
        <v>70</v>
      </c>
      <c r="X690">
        <v>61</v>
      </c>
      <c r="Y690">
        <v>53</v>
      </c>
      <c r="Z690">
        <v>0</v>
      </c>
    </row>
    <row r="691" spans="1:26" x14ac:dyDescent="0.35">
      <c r="A691">
        <v>950</v>
      </c>
      <c r="B691" t="s">
        <v>591</v>
      </c>
      <c r="C691">
        <v>95</v>
      </c>
      <c r="D691">
        <v>90</v>
      </c>
      <c r="E691">
        <v>92</v>
      </c>
      <c r="F691">
        <v>80</v>
      </c>
      <c r="G691">
        <v>100</v>
      </c>
      <c r="H691">
        <v>60</v>
      </c>
      <c r="I691">
        <v>95</v>
      </c>
      <c r="J691">
        <v>110</v>
      </c>
      <c r="K691">
        <v>80</v>
      </c>
      <c r="L691">
        <v>100</v>
      </c>
      <c r="M691">
        <v>100</v>
      </c>
      <c r="N691">
        <v>105</v>
      </c>
      <c r="O691">
        <v>27</v>
      </c>
      <c r="P691">
        <v>50</v>
      </c>
      <c r="Q691">
        <v>50</v>
      </c>
      <c r="R691">
        <v>44</v>
      </c>
      <c r="S691">
        <v>150</v>
      </c>
      <c r="T691">
        <v>31</v>
      </c>
      <c r="U691">
        <v>71</v>
      </c>
      <c r="V691">
        <v>61</v>
      </c>
      <c r="W691">
        <v>61</v>
      </c>
      <c r="X691">
        <v>67</v>
      </c>
      <c r="Y691">
        <v>59</v>
      </c>
      <c r="Z691">
        <v>0</v>
      </c>
    </row>
    <row r="692" spans="1:26" x14ac:dyDescent="0.35">
      <c r="A692">
        <v>951</v>
      </c>
      <c r="B692" t="s">
        <v>589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20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</row>
    <row r="693" spans="1:26" x14ac:dyDescent="0.35">
      <c r="A693">
        <v>952</v>
      </c>
      <c r="B693" t="s">
        <v>590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99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</row>
    <row r="694" spans="1:26" x14ac:dyDescent="0.35">
      <c r="A694">
        <v>953</v>
      </c>
      <c r="B694" t="s">
        <v>591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74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</row>
    <row r="695" spans="1:26" x14ac:dyDescent="0.35">
      <c r="A695">
        <v>954</v>
      </c>
      <c r="B695" t="s">
        <v>589</v>
      </c>
      <c r="C695">
        <v>12</v>
      </c>
      <c r="D695">
        <v>12</v>
      </c>
      <c r="E695">
        <v>12</v>
      </c>
      <c r="F695">
        <v>10</v>
      </c>
      <c r="G695">
        <v>10</v>
      </c>
      <c r="H695">
        <v>10</v>
      </c>
      <c r="I695">
        <v>10</v>
      </c>
      <c r="J695">
        <v>10</v>
      </c>
      <c r="K695">
        <v>10</v>
      </c>
      <c r="L695">
        <v>10</v>
      </c>
      <c r="M695">
        <v>10</v>
      </c>
      <c r="N695">
        <v>0</v>
      </c>
      <c r="O695">
        <v>9</v>
      </c>
      <c r="P695">
        <v>12</v>
      </c>
      <c r="Q695">
        <v>14</v>
      </c>
      <c r="R695">
        <v>20</v>
      </c>
      <c r="S695">
        <v>16</v>
      </c>
      <c r="T695">
        <v>5</v>
      </c>
      <c r="U695">
        <v>6</v>
      </c>
      <c r="V695">
        <v>9</v>
      </c>
      <c r="W695">
        <v>8</v>
      </c>
      <c r="X695">
        <v>12</v>
      </c>
      <c r="Y695">
        <v>13</v>
      </c>
      <c r="Z695">
        <v>0</v>
      </c>
    </row>
    <row r="696" spans="1:26" x14ac:dyDescent="0.35">
      <c r="A696">
        <v>955</v>
      </c>
      <c r="B696" t="s">
        <v>590</v>
      </c>
      <c r="C696">
        <v>99</v>
      </c>
      <c r="D696">
        <v>99</v>
      </c>
      <c r="E696">
        <v>99</v>
      </c>
      <c r="F696">
        <v>99</v>
      </c>
      <c r="G696">
        <v>99</v>
      </c>
      <c r="H696">
        <v>99</v>
      </c>
      <c r="I696">
        <v>99</v>
      </c>
      <c r="J696">
        <v>99</v>
      </c>
      <c r="K696">
        <v>99</v>
      </c>
      <c r="L696">
        <v>99</v>
      </c>
      <c r="M696">
        <v>99</v>
      </c>
      <c r="N696">
        <v>0</v>
      </c>
      <c r="O696">
        <v>8</v>
      </c>
      <c r="P696">
        <v>28</v>
      </c>
      <c r="Q696">
        <v>61</v>
      </c>
      <c r="R696">
        <v>82</v>
      </c>
      <c r="S696">
        <v>95</v>
      </c>
      <c r="T696">
        <v>111</v>
      </c>
      <c r="U696">
        <v>121</v>
      </c>
      <c r="V696">
        <v>105</v>
      </c>
      <c r="W696">
        <v>101</v>
      </c>
      <c r="X696">
        <v>119</v>
      </c>
      <c r="Y696">
        <v>99</v>
      </c>
      <c r="Z696">
        <v>0</v>
      </c>
    </row>
    <row r="697" spans="1:26" x14ac:dyDescent="0.35">
      <c r="A697">
        <v>956</v>
      </c>
      <c r="B697" t="s">
        <v>591</v>
      </c>
      <c r="C697">
        <v>98</v>
      </c>
      <c r="D697">
        <v>109</v>
      </c>
      <c r="E697">
        <v>104</v>
      </c>
      <c r="F697">
        <v>104</v>
      </c>
      <c r="G697">
        <v>104</v>
      </c>
      <c r="H697">
        <v>109</v>
      </c>
      <c r="I697">
        <v>98</v>
      </c>
      <c r="J697">
        <v>114</v>
      </c>
      <c r="K697">
        <v>114</v>
      </c>
      <c r="L697">
        <v>104</v>
      </c>
      <c r="M697">
        <v>104</v>
      </c>
      <c r="N697">
        <v>0</v>
      </c>
      <c r="O697">
        <v>41</v>
      </c>
      <c r="P697">
        <v>104</v>
      </c>
      <c r="Q697">
        <v>106</v>
      </c>
      <c r="R697">
        <v>100</v>
      </c>
      <c r="S697">
        <v>110</v>
      </c>
      <c r="T697">
        <v>109</v>
      </c>
      <c r="U697">
        <v>154</v>
      </c>
      <c r="V697">
        <v>128</v>
      </c>
      <c r="W697">
        <v>124</v>
      </c>
      <c r="X697">
        <v>122</v>
      </c>
      <c r="Y697">
        <v>123</v>
      </c>
      <c r="Z697">
        <v>0</v>
      </c>
    </row>
    <row r="698" spans="1:26" x14ac:dyDescent="0.35">
      <c r="A698">
        <v>957</v>
      </c>
      <c r="B698" t="s">
        <v>589</v>
      </c>
      <c r="C698">
        <v>8</v>
      </c>
      <c r="D698">
        <v>8</v>
      </c>
      <c r="E698">
        <v>8</v>
      </c>
      <c r="F698">
        <v>8</v>
      </c>
      <c r="G698">
        <v>8</v>
      </c>
      <c r="H698">
        <v>8</v>
      </c>
      <c r="I698">
        <v>8</v>
      </c>
      <c r="J698">
        <v>8</v>
      </c>
      <c r="K698">
        <v>8</v>
      </c>
      <c r="L698">
        <v>8</v>
      </c>
      <c r="M698">
        <v>8</v>
      </c>
      <c r="N698">
        <v>8</v>
      </c>
      <c r="O698">
        <v>12</v>
      </c>
      <c r="P698">
        <v>14</v>
      </c>
      <c r="Q698">
        <v>8</v>
      </c>
      <c r="R698">
        <v>12</v>
      </c>
      <c r="S698">
        <v>10</v>
      </c>
      <c r="T698">
        <v>10</v>
      </c>
      <c r="U698">
        <v>11</v>
      </c>
      <c r="V698">
        <v>12</v>
      </c>
      <c r="W698">
        <v>12</v>
      </c>
      <c r="X698">
        <v>11</v>
      </c>
      <c r="Y698">
        <v>9</v>
      </c>
      <c r="Z698">
        <v>0</v>
      </c>
    </row>
    <row r="699" spans="1:26" x14ac:dyDescent="0.35">
      <c r="A699">
        <v>958</v>
      </c>
      <c r="B699" t="s">
        <v>590</v>
      </c>
      <c r="C699">
        <v>39</v>
      </c>
      <c r="D699">
        <v>39</v>
      </c>
      <c r="E699">
        <v>39</v>
      </c>
      <c r="F699">
        <v>39</v>
      </c>
      <c r="G699">
        <v>39</v>
      </c>
      <c r="H699">
        <v>39</v>
      </c>
      <c r="I699">
        <v>39</v>
      </c>
      <c r="J699">
        <v>39</v>
      </c>
      <c r="K699">
        <v>39</v>
      </c>
      <c r="L699">
        <v>39</v>
      </c>
      <c r="M699">
        <v>39</v>
      </c>
      <c r="N699">
        <v>39</v>
      </c>
      <c r="O699">
        <v>36</v>
      </c>
      <c r="P699">
        <v>7</v>
      </c>
      <c r="Q699">
        <v>40</v>
      </c>
      <c r="R699">
        <v>34</v>
      </c>
      <c r="S699">
        <v>27</v>
      </c>
      <c r="T699">
        <v>7</v>
      </c>
      <c r="U699">
        <v>2</v>
      </c>
      <c r="V699">
        <v>27</v>
      </c>
      <c r="W699">
        <v>25</v>
      </c>
      <c r="X699">
        <v>23</v>
      </c>
      <c r="Y699">
        <v>12</v>
      </c>
      <c r="Z699">
        <v>0</v>
      </c>
    </row>
    <row r="700" spans="1:26" x14ac:dyDescent="0.35">
      <c r="A700">
        <v>959</v>
      </c>
      <c r="B700" t="s">
        <v>591</v>
      </c>
      <c r="C700">
        <v>70</v>
      </c>
      <c r="D700">
        <v>105</v>
      </c>
      <c r="E700">
        <v>95</v>
      </c>
      <c r="F700">
        <v>95</v>
      </c>
      <c r="G700">
        <v>95</v>
      </c>
      <c r="H700">
        <v>95</v>
      </c>
      <c r="I700">
        <v>95</v>
      </c>
      <c r="J700">
        <v>95</v>
      </c>
      <c r="K700">
        <v>95</v>
      </c>
      <c r="L700">
        <v>95</v>
      </c>
      <c r="M700">
        <v>95</v>
      </c>
      <c r="N700">
        <v>95</v>
      </c>
      <c r="O700">
        <v>84</v>
      </c>
      <c r="P700">
        <v>84</v>
      </c>
      <c r="Q700">
        <v>123</v>
      </c>
      <c r="R700">
        <v>96</v>
      </c>
      <c r="S700">
        <v>121</v>
      </c>
      <c r="T700">
        <v>84</v>
      </c>
      <c r="U700">
        <v>93</v>
      </c>
      <c r="V700">
        <v>79</v>
      </c>
      <c r="W700">
        <v>79</v>
      </c>
      <c r="X700">
        <v>161</v>
      </c>
      <c r="Y700">
        <v>110</v>
      </c>
      <c r="Z700">
        <v>0</v>
      </c>
    </row>
    <row r="701" spans="1:26" x14ac:dyDescent="0.35">
      <c r="A701">
        <v>960</v>
      </c>
      <c r="B701" t="s">
        <v>589</v>
      </c>
      <c r="C701">
        <v>8</v>
      </c>
      <c r="D701">
        <v>8</v>
      </c>
      <c r="E701">
        <v>8</v>
      </c>
      <c r="F701">
        <v>8</v>
      </c>
      <c r="G701">
        <v>8</v>
      </c>
      <c r="H701">
        <v>8</v>
      </c>
      <c r="I701">
        <v>8</v>
      </c>
      <c r="J701">
        <v>8</v>
      </c>
      <c r="K701">
        <v>8</v>
      </c>
      <c r="L701">
        <v>8</v>
      </c>
      <c r="M701">
        <v>8</v>
      </c>
      <c r="N701">
        <v>8</v>
      </c>
      <c r="O701">
        <v>8</v>
      </c>
      <c r="P701">
        <v>8</v>
      </c>
      <c r="Q701">
        <v>8</v>
      </c>
      <c r="R701">
        <v>8</v>
      </c>
      <c r="S701">
        <v>12</v>
      </c>
      <c r="T701">
        <v>9</v>
      </c>
      <c r="U701">
        <v>0</v>
      </c>
      <c r="V701">
        <v>8</v>
      </c>
      <c r="W701">
        <v>0</v>
      </c>
      <c r="X701">
        <v>0</v>
      </c>
      <c r="Y701">
        <v>0</v>
      </c>
      <c r="Z701">
        <v>0</v>
      </c>
    </row>
    <row r="702" spans="1:26" x14ac:dyDescent="0.35">
      <c r="A702">
        <v>961</v>
      </c>
      <c r="B702" t="s">
        <v>590</v>
      </c>
      <c r="C702">
        <v>43</v>
      </c>
      <c r="D702">
        <v>43</v>
      </c>
      <c r="E702">
        <v>43</v>
      </c>
      <c r="F702">
        <v>43</v>
      </c>
      <c r="G702">
        <v>43</v>
      </c>
      <c r="H702">
        <v>43</v>
      </c>
      <c r="I702">
        <v>43</v>
      </c>
      <c r="J702">
        <v>43</v>
      </c>
      <c r="K702">
        <v>43</v>
      </c>
      <c r="L702">
        <v>43</v>
      </c>
      <c r="M702">
        <v>43</v>
      </c>
      <c r="N702">
        <v>43</v>
      </c>
      <c r="O702">
        <v>43</v>
      </c>
      <c r="P702">
        <v>43</v>
      </c>
      <c r="Q702">
        <v>9</v>
      </c>
      <c r="R702">
        <v>20</v>
      </c>
      <c r="S702">
        <v>27</v>
      </c>
      <c r="T702">
        <v>24</v>
      </c>
      <c r="U702">
        <v>43</v>
      </c>
      <c r="V702">
        <v>43</v>
      </c>
      <c r="W702">
        <v>0</v>
      </c>
      <c r="X702">
        <v>0</v>
      </c>
      <c r="Y702">
        <v>0</v>
      </c>
      <c r="Z702">
        <v>0</v>
      </c>
    </row>
    <row r="703" spans="1:26" x14ac:dyDescent="0.35">
      <c r="A703">
        <v>962</v>
      </c>
      <c r="B703" t="s">
        <v>591</v>
      </c>
      <c r="C703">
        <v>98</v>
      </c>
      <c r="D703">
        <v>98</v>
      </c>
      <c r="E703">
        <v>104</v>
      </c>
      <c r="F703">
        <v>109</v>
      </c>
      <c r="G703">
        <v>104</v>
      </c>
      <c r="H703">
        <v>109</v>
      </c>
      <c r="I703">
        <v>98</v>
      </c>
      <c r="J703">
        <v>114</v>
      </c>
      <c r="K703">
        <v>114</v>
      </c>
      <c r="L703">
        <v>104</v>
      </c>
      <c r="M703">
        <v>104</v>
      </c>
      <c r="N703">
        <v>109</v>
      </c>
      <c r="O703">
        <v>98</v>
      </c>
      <c r="P703">
        <v>98</v>
      </c>
      <c r="Q703">
        <v>106</v>
      </c>
      <c r="R703">
        <v>109</v>
      </c>
      <c r="S703">
        <v>61</v>
      </c>
      <c r="T703">
        <v>73</v>
      </c>
      <c r="U703">
        <v>98</v>
      </c>
      <c r="V703">
        <v>114</v>
      </c>
      <c r="W703">
        <v>0</v>
      </c>
      <c r="X703">
        <v>0</v>
      </c>
      <c r="Y703">
        <v>0</v>
      </c>
      <c r="Z703">
        <v>0</v>
      </c>
    </row>
    <row r="704" spans="1:26" x14ac:dyDescent="0.35">
      <c r="A704">
        <v>963</v>
      </c>
      <c r="B704" t="s">
        <v>589</v>
      </c>
      <c r="C704">
        <v>12</v>
      </c>
      <c r="D704">
        <v>12</v>
      </c>
      <c r="E704">
        <v>12</v>
      </c>
      <c r="F704">
        <v>10</v>
      </c>
      <c r="G704">
        <v>10</v>
      </c>
      <c r="H704">
        <v>10</v>
      </c>
      <c r="I704">
        <v>10</v>
      </c>
      <c r="J704">
        <v>10</v>
      </c>
      <c r="K704">
        <v>10</v>
      </c>
      <c r="L704">
        <v>10</v>
      </c>
      <c r="M704">
        <v>10</v>
      </c>
      <c r="N704">
        <v>10</v>
      </c>
      <c r="O704">
        <v>24</v>
      </c>
      <c r="P704">
        <v>12</v>
      </c>
      <c r="Q704">
        <v>14</v>
      </c>
      <c r="R704">
        <v>27</v>
      </c>
      <c r="S704">
        <v>23</v>
      </c>
      <c r="T704">
        <v>12</v>
      </c>
      <c r="U704">
        <v>4</v>
      </c>
      <c r="V704">
        <v>26</v>
      </c>
      <c r="W704">
        <v>9</v>
      </c>
      <c r="X704">
        <v>13</v>
      </c>
      <c r="Y704">
        <v>20</v>
      </c>
      <c r="Z704">
        <v>14</v>
      </c>
    </row>
    <row r="705" spans="1:26" x14ac:dyDescent="0.35">
      <c r="A705">
        <v>964</v>
      </c>
      <c r="B705" t="s">
        <v>590</v>
      </c>
      <c r="C705">
        <v>57</v>
      </c>
      <c r="D705">
        <v>57</v>
      </c>
      <c r="E705">
        <v>57</v>
      </c>
      <c r="F705">
        <v>57</v>
      </c>
      <c r="G705">
        <v>57</v>
      </c>
      <c r="H705">
        <v>57</v>
      </c>
      <c r="I705">
        <v>57</v>
      </c>
      <c r="J705">
        <v>57</v>
      </c>
      <c r="K705">
        <v>57</v>
      </c>
      <c r="L705">
        <v>57</v>
      </c>
      <c r="M705">
        <v>57</v>
      </c>
      <c r="N705">
        <v>57</v>
      </c>
      <c r="O705">
        <v>20</v>
      </c>
      <c r="P705">
        <v>114</v>
      </c>
      <c r="Q705">
        <v>37</v>
      </c>
      <c r="R705">
        <v>70</v>
      </c>
      <c r="S705">
        <v>73</v>
      </c>
      <c r="T705">
        <v>80</v>
      </c>
      <c r="U705">
        <v>59</v>
      </c>
      <c r="V705">
        <v>13</v>
      </c>
      <c r="W705">
        <v>65</v>
      </c>
      <c r="X705">
        <v>79</v>
      </c>
      <c r="Y705">
        <v>47</v>
      </c>
      <c r="Z705">
        <v>54</v>
      </c>
    </row>
    <row r="706" spans="1:26" x14ac:dyDescent="0.35">
      <c r="A706">
        <v>965</v>
      </c>
      <c r="B706" t="s">
        <v>591</v>
      </c>
      <c r="C706">
        <v>104</v>
      </c>
      <c r="D706">
        <v>115</v>
      </c>
      <c r="E706">
        <v>110</v>
      </c>
      <c r="F706">
        <v>115</v>
      </c>
      <c r="G706">
        <v>110</v>
      </c>
      <c r="H706">
        <v>115</v>
      </c>
      <c r="I706">
        <v>104</v>
      </c>
      <c r="J706">
        <v>121</v>
      </c>
      <c r="K706">
        <v>121</v>
      </c>
      <c r="L706">
        <v>110</v>
      </c>
      <c r="M706">
        <v>110</v>
      </c>
      <c r="N706">
        <v>115</v>
      </c>
      <c r="O706">
        <v>70</v>
      </c>
      <c r="P706">
        <v>96</v>
      </c>
      <c r="Q706">
        <v>69</v>
      </c>
      <c r="R706">
        <v>147</v>
      </c>
      <c r="S706">
        <v>149</v>
      </c>
      <c r="T706">
        <v>126</v>
      </c>
      <c r="U706">
        <v>303</v>
      </c>
      <c r="V706">
        <v>24</v>
      </c>
      <c r="W706">
        <v>121</v>
      </c>
      <c r="X706">
        <v>110</v>
      </c>
      <c r="Y706">
        <v>128</v>
      </c>
      <c r="Z706">
        <v>84</v>
      </c>
    </row>
    <row r="707" spans="1:26" x14ac:dyDescent="0.35">
      <c r="A707">
        <v>966</v>
      </c>
      <c r="B707" t="s">
        <v>589</v>
      </c>
      <c r="C707">
        <v>8</v>
      </c>
      <c r="D707">
        <v>8</v>
      </c>
      <c r="E707">
        <v>8</v>
      </c>
      <c r="F707">
        <v>8</v>
      </c>
      <c r="G707">
        <v>8</v>
      </c>
      <c r="H707">
        <v>8</v>
      </c>
      <c r="I707">
        <v>8</v>
      </c>
      <c r="J707">
        <v>8</v>
      </c>
      <c r="K707">
        <v>8</v>
      </c>
      <c r="L707">
        <v>8</v>
      </c>
      <c r="M707">
        <v>8</v>
      </c>
      <c r="N707">
        <v>8</v>
      </c>
      <c r="O707">
        <v>11</v>
      </c>
      <c r="P707">
        <v>18</v>
      </c>
      <c r="Q707">
        <v>16</v>
      </c>
      <c r="R707">
        <v>16</v>
      </c>
      <c r="S707">
        <v>19</v>
      </c>
      <c r="T707">
        <v>11</v>
      </c>
      <c r="U707">
        <v>7</v>
      </c>
      <c r="V707">
        <v>12</v>
      </c>
      <c r="W707">
        <v>10</v>
      </c>
      <c r="X707">
        <v>9</v>
      </c>
      <c r="Y707">
        <v>4</v>
      </c>
      <c r="Z707">
        <v>0</v>
      </c>
    </row>
    <row r="708" spans="1:26" x14ac:dyDescent="0.35">
      <c r="A708">
        <v>967</v>
      </c>
      <c r="B708" t="s">
        <v>590</v>
      </c>
      <c r="C708">
        <v>43</v>
      </c>
      <c r="D708">
        <v>43</v>
      </c>
      <c r="E708">
        <v>43</v>
      </c>
      <c r="F708">
        <v>43</v>
      </c>
      <c r="G708">
        <v>43</v>
      </c>
      <c r="H708">
        <v>43</v>
      </c>
      <c r="I708">
        <v>43</v>
      </c>
      <c r="J708">
        <v>43</v>
      </c>
      <c r="K708">
        <v>43</v>
      </c>
      <c r="L708">
        <v>43</v>
      </c>
      <c r="M708">
        <v>43</v>
      </c>
      <c r="N708">
        <v>43</v>
      </c>
      <c r="O708">
        <v>10</v>
      </c>
      <c r="P708">
        <v>11</v>
      </c>
      <c r="Q708">
        <v>9</v>
      </c>
      <c r="R708">
        <v>20</v>
      </c>
      <c r="S708">
        <v>27</v>
      </c>
      <c r="T708">
        <v>24</v>
      </c>
      <c r="U708">
        <v>14</v>
      </c>
      <c r="V708">
        <v>14</v>
      </c>
      <c r="W708">
        <v>8</v>
      </c>
      <c r="X708">
        <v>38</v>
      </c>
      <c r="Y708">
        <v>60</v>
      </c>
      <c r="Z708">
        <v>0</v>
      </c>
    </row>
    <row r="709" spans="1:26" x14ac:dyDescent="0.35">
      <c r="A709">
        <v>968</v>
      </c>
      <c r="B709" t="s">
        <v>591</v>
      </c>
      <c r="C709">
        <v>98</v>
      </c>
      <c r="D709">
        <v>98</v>
      </c>
      <c r="E709">
        <v>104</v>
      </c>
      <c r="F709">
        <v>109</v>
      </c>
      <c r="G709">
        <v>104</v>
      </c>
      <c r="H709">
        <v>109</v>
      </c>
      <c r="I709">
        <v>98</v>
      </c>
      <c r="J709">
        <v>114</v>
      </c>
      <c r="K709">
        <v>114</v>
      </c>
      <c r="L709">
        <v>104</v>
      </c>
      <c r="M709">
        <v>104</v>
      </c>
      <c r="N709">
        <v>109</v>
      </c>
      <c r="O709">
        <v>75</v>
      </c>
      <c r="P709">
        <v>42</v>
      </c>
      <c r="Q709">
        <v>88</v>
      </c>
      <c r="R709">
        <v>74</v>
      </c>
      <c r="S709">
        <v>71</v>
      </c>
      <c r="T709">
        <v>61</v>
      </c>
      <c r="U709">
        <v>65</v>
      </c>
      <c r="V709">
        <v>135</v>
      </c>
      <c r="W709">
        <v>68</v>
      </c>
      <c r="X709">
        <v>78</v>
      </c>
      <c r="Y709">
        <v>79</v>
      </c>
      <c r="Z709">
        <v>0</v>
      </c>
    </row>
    <row r="710" spans="1:26" x14ac:dyDescent="0.35">
      <c r="A710">
        <v>969</v>
      </c>
      <c r="B710" t="s">
        <v>589</v>
      </c>
      <c r="C710">
        <v>5</v>
      </c>
      <c r="D710">
        <v>5</v>
      </c>
      <c r="E710">
        <v>5</v>
      </c>
      <c r="F710">
        <v>5</v>
      </c>
      <c r="G710">
        <v>5</v>
      </c>
      <c r="H710">
        <v>5</v>
      </c>
      <c r="I710">
        <v>5</v>
      </c>
      <c r="J710">
        <v>5</v>
      </c>
      <c r="K710">
        <v>5</v>
      </c>
      <c r="L710">
        <v>5</v>
      </c>
      <c r="M710">
        <v>5</v>
      </c>
      <c r="N710">
        <v>5</v>
      </c>
      <c r="O710">
        <v>4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</row>
    <row r="711" spans="1:26" x14ac:dyDescent="0.35">
      <c r="A711">
        <v>970</v>
      </c>
      <c r="B711" t="s">
        <v>590</v>
      </c>
      <c r="C711">
        <v>28</v>
      </c>
      <c r="D711">
        <v>28</v>
      </c>
      <c r="E711">
        <v>28</v>
      </c>
      <c r="F711">
        <v>28</v>
      </c>
      <c r="G711">
        <v>28</v>
      </c>
      <c r="H711">
        <v>28</v>
      </c>
      <c r="I711">
        <v>28</v>
      </c>
      <c r="J711">
        <v>28</v>
      </c>
      <c r="K711">
        <v>28</v>
      </c>
      <c r="L711">
        <v>28</v>
      </c>
      <c r="M711">
        <v>28</v>
      </c>
      <c r="N711">
        <v>28</v>
      </c>
      <c r="O711">
        <v>33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</row>
    <row r="712" spans="1:26" x14ac:dyDescent="0.35">
      <c r="A712">
        <v>971</v>
      </c>
      <c r="B712" t="s">
        <v>591</v>
      </c>
      <c r="C712">
        <v>95</v>
      </c>
      <c r="D712">
        <v>95</v>
      </c>
      <c r="E712">
        <v>95</v>
      </c>
      <c r="F712">
        <v>95</v>
      </c>
      <c r="G712">
        <v>95</v>
      </c>
      <c r="H712">
        <v>95</v>
      </c>
      <c r="I712">
        <v>95</v>
      </c>
      <c r="J712">
        <v>95</v>
      </c>
      <c r="K712">
        <v>95</v>
      </c>
      <c r="L712">
        <v>95</v>
      </c>
      <c r="M712">
        <v>95</v>
      </c>
      <c r="N712">
        <v>95</v>
      </c>
      <c r="O712">
        <v>94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</row>
    <row r="713" spans="1:26" x14ac:dyDescent="0.35">
      <c r="A713">
        <v>972</v>
      </c>
      <c r="B713" t="s">
        <v>592</v>
      </c>
      <c r="C713">
        <v>8576</v>
      </c>
      <c r="D713">
        <v>10292</v>
      </c>
      <c r="E713">
        <v>12008</v>
      </c>
      <c r="F713">
        <v>12008</v>
      </c>
      <c r="G713">
        <v>15438</v>
      </c>
      <c r="H713">
        <v>15438</v>
      </c>
      <c r="I713">
        <v>17154</v>
      </c>
      <c r="J713">
        <v>17154</v>
      </c>
      <c r="K713">
        <v>17154</v>
      </c>
      <c r="L713">
        <v>15438</v>
      </c>
      <c r="M713">
        <v>15438</v>
      </c>
      <c r="N713">
        <v>15438</v>
      </c>
      <c r="O713">
        <v>9278</v>
      </c>
      <c r="P713">
        <v>6208</v>
      </c>
      <c r="Q713">
        <v>6960</v>
      </c>
      <c r="R713">
        <v>7125</v>
      </c>
      <c r="S713">
        <v>7998</v>
      </c>
      <c r="T713">
        <v>5757</v>
      </c>
      <c r="U713">
        <v>10645</v>
      </c>
      <c r="V713">
        <v>26093</v>
      </c>
      <c r="W713">
        <v>10726</v>
      </c>
      <c r="X713">
        <v>5996</v>
      </c>
      <c r="Y713">
        <v>20914</v>
      </c>
      <c r="Z713">
        <v>7064</v>
      </c>
    </row>
    <row r="714" spans="1:26" x14ac:dyDescent="0.35">
      <c r="A714">
        <v>973</v>
      </c>
      <c r="B714" t="s">
        <v>593</v>
      </c>
      <c r="C714">
        <v>2184</v>
      </c>
      <c r="D714">
        <v>2621</v>
      </c>
      <c r="E714">
        <v>3058</v>
      </c>
      <c r="F714">
        <v>3058</v>
      </c>
      <c r="G714">
        <v>3931</v>
      </c>
      <c r="H714">
        <v>3931</v>
      </c>
      <c r="I714">
        <v>4368</v>
      </c>
      <c r="J714">
        <v>4368</v>
      </c>
      <c r="K714">
        <v>4368</v>
      </c>
      <c r="L714">
        <v>3931</v>
      </c>
      <c r="M714">
        <v>3931</v>
      </c>
      <c r="N714">
        <v>3931</v>
      </c>
      <c r="O714">
        <v>1746</v>
      </c>
      <c r="P714">
        <v>2268</v>
      </c>
      <c r="Q714">
        <v>3343</v>
      </c>
      <c r="R714">
        <v>1723</v>
      </c>
      <c r="S714">
        <v>1517</v>
      </c>
      <c r="T714">
        <v>2766</v>
      </c>
      <c r="U714">
        <v>2120</v>
      </c>
      <c r="V714">
        <v>2286</v>
      </c>
      <c r="W714">
        <v>1695</v>
      </c>
      <c r="X714">
        <v>1544</v>
      </c>
      <c r="Y714">
        <v>2710</v>
      </c>
      <c r="Z714">
        <v>4296</v>
      </c>
    </row>
    <row r="715" spans="1:26" x14ac:dyDescent="0.35">
      <c r="A715">
        <v>974</v>
      </c>
      <c r="B715" t="s">
        <v>594</v>
      </c>
      <c r="C715">
        <v>14994</v>
      </c>
      <c r="D715">
        <v>17993</v>
      </c>
      <c r="E715">
        <v>20992</v>
      </c>
      <c r="F715">
        <v>20992</v>
      </c>
      <c r="G715">
        <v>26990</v>
      </c>
      <c r="H715">
        <v>26990</v>
      </c>
      <c r="I715">
        <v>29990</v>
      </c>
      <c r="J715">
        <v>29990</v>
      </c>
      <c r="K715">
        <v>29990</v>
      </c>
      <c r="L715">
        <v>26990</v>
      </c>
      <c r="M715">
        <v>26990</v>
      </c>
      <c r="N715">
        <v>26990</v>
      </c>
      <c r="O715">
        <v>14275</v>
      </c>
      <c r="P715">
        <v>11677</v>
      </c>
      <c r="Q715">
        <v>12499</v>
      </c>
      <c r="R715">
        <v>30149</v>
      </c>
      <c r="S715">
        <v>17565</v>
      </c>
      <c r="T715">
        <v>27275</v>
      </c>
      <c r="U715">
        <v>33945</v>
      </c>
      <c r="V715">
        <v>25039</v>
      </c>
      <c r="W715">
        <v>36612</v>
      </c>
      <c r="X715">
        <v>17271</v>
      </c>
      <c r="Y715">
        <v>40695</v>
      </c>
      <c r="Z715">
        <v>30944</v>
      </c>
    </row>
    <row r="716" spans="1:26" x14ac:dyDescent="0.35">
      <c r="A716">
        <v>975</v>
      </c>
      <c r="B716" t="s">
        <v>595</v>
      </c>
      <c r="C716">
        <v>2201</v>
      </c>
      <c r="D716">
        <v>2641</v>
      </c>
      <c r="E716">
        <v>3081</v>
      </c>
      <c r="F716">
        <v>3081</v>
      </c>
      <c r="G716">
        <v>3961</v>
      </c>
      <c r="H716">
        <v>3961</v>
      </c>
      <c r="I716">
        <v>4400</v>
      </c>
      <c r="J716">
        <v>4400</v>
      </c>
      <c r="K716">
        <v>4400</v>
      </c>
      <c r="L716">
        <v>3961</v>
      </c>
      <c r="M716">
        <v>3961</v>
      </c>
      <c r="N716">
        <v>3961</v>
      </c>
      <c r="O716">
        <v>876</v>
      </c>
      <c r="P716">
        <v>1555</v>
      </c>
      <c r="Q716">
        <v>1172</v>
      </c>
      <c r="R716">
        <v>2553</v>
      </c>
      <c r="S716">
        <v>1512</v>
      </c>
      <c r="T716">
        <v>1796</v>
      </c>
      <c r="U716">
        <v>1757</v>
      </c>
      <c r="V716">
        <v>2007</v>
      </c>
      <c r="W716">
        <v>2610</v>
      </c>
      <c r="X716">
        <v>1263</v>
      </c>
      <c r="Y716">
        <v>1875</v>
      </c>
      <c r="Z716">
        <v>6167</v>
      </c>
    </row>
    <row r="717" spans="1:26" x14ac:dyDescent="0.35">
      <c r="A717">
        <v>976</v>
      </c>
      <c r="B717" t="s">
        <v>596</v>
      </c>
      <c r="C717">
        <v>6889</v>
      </c>
      <c r="D717">
        <v>8267</v>
      </c>
      <c r="E717">
        <v>9645</v>
      </c>
      <c r="F717">
        <v>9645</v>
      </c>
      <c r="G717">
        <v>12401</v>
      </c>
      <c r="H717">
        <v>12401</v>
      </c>
      <c r="I717">
        <v>13779</v>
      </c>
      <c r="J717">
        <v>13779</v>
      </c>
      <c r="K717">
        <v>13779</v>
      </c>
      <c r="L717">
        <v>12401</v>
      </c>
      <c r="M717">
        <v>12401</v>
      </c>
      <c r="N717">
        <v>12401</v>
      </c>
      <c r="O717">
        <v>5449</v>
      </c>
      <c r="P717">
        <v>7381</v>
      </c>
      <c r="Q717">
        <v>11838</v>
      </c>
      <c r="R717">
        <v>14547</v>
      </c>
      <c r="S717">
        <v>12178</v>
      </c>
      <c r="T717">
        <v>6256</v>
      </c>
      <c r="U717">
        <v>10804</v>
      </c>
      <c r="V717">
        <v>16562</v>
      </c>
      <c r="W717">
        <v>14711</v>
      </c>
      <c r="X717">
        <v>12360</v>
      </c>
      <c r="Y717">
        <v>12818</v>
      </c>
      <c r="Z717">
        <v>9303</v>
      </c>
    </row>
    <row r="718" spans="1:26" x14ac:dyDescent="0.35">
      <c r="A718">
        <v>977</v>
      </c>
      <c r="B718" t="s">
        <v>597</v>
      </c>
      <c r="C718">
        <v>5681</v>
      </c>
      <c r="D718">
        <v>6817</v>
      </c>
      <c r="E718">
        <v>7954</v>
      </c>
      <c r="F718">
        <v>7954</v>
      </c>
      <c r="G718">
        <v>10226</v>
      </c>
      <c r="H718">
        <v>10226</v>
      </c>
      <c r="I718">
        <v>11362</v>
      </c>
      <c r="J718">
        <v>11362</v>
      </c>
      <c r="K718">
        <v>11362</v>
      </c>
      <c r="L718">
        <v>10226</v>
      </c>
      <c r="M718">
        <v>10226</v>
      </c>
      <c r="N718">
        <v>10226</v>
      </c>
      <c r="O718">
        <v>9773</v>
      </c>
      <c r="P718">
        <v>8381</v>
      </c>
      <c r="Q718">
        <v>8607</v>
      </c>
      <c r="R718">
        <v>9863</v>
      </c>
      <c r="S718">
        <v>7828</v>
      </c>
      <c r="T718">
        <v>16651</v>
      </c>
      <c r="U718">
        <v>14030</v>
      </c>
      <c r="V718">
        <v>23126</v>
      </c>
      <c r="W718">
        <v>18857</v>
      </c>
      <c r="X718">
        <v>21865</v>
      </c>
      <c r="Y718">
        <v>35649</v>
      </c>
      <c r="Z718">
        <v>31428</v>
      </c>
    </row>
    <row r="719" spans="1:26" x14ac:dyDescent="0.35">
      <c r="A719">
        <v>978</v>
      </c>
      <c r="B719" t="s">
        <v>598</v>
      </c>
      <c r="C719">
        <v>288</v>
      </c>
      <c r="D719">
        <v>354</v>
      </c>
      <c r="E719">
        <v>354</v>
      </c>
      <c r="F719">
        <v>425</v>
      </c>
      <c r="G719">
        <v>405</v>
      </c>
      <c r="H719">
        <v>425</v>
      </c>
      <c r="I719">
        <v>385</v>
      </c>
      <c r="J719">
        <v>445</v>
      </c>
      <c r="K719">
        <v>445</v>
      </c>
      <c r="L719">
        <v>405</v>
      </c>
      <c r="M719">
        <v>405</v>
      </c>
      <c r="N719">
        <v>425</v>
      </c>
      <c r="O719">
        <v>310</v>
      </c>
      <c r="P719">
        <v>458</v>
      </c>
      <c r="Q719">
        <v>292</v>
      </c>
      <c r="R719">
        <v>412</v>
      </c>
      <c r="S719">
        <v>411</v>
      </c>
      <c r="T719">
        <v>467</v>
      </c>
      <c r="U719">
        <v>373</v>
      </c>
      <c r="V719">
        <v>426</v>
      </c>
      <c r="W719">
        <v>468</v>
      </c>
      <c r="X719">
        <v>420</v>
      </c>
      <c r="Y719">
        <v>389</v>
      </c>
      <c r="Z719">
        <v>266</v>
      </c>
    </row>
    <row r="720" spans="1:26" x14ac:dyDescent="0.35">
      <c r="A720">
        <v>979</v>
      </c>
      <c r="B720" t="s">
        <v>599</v>
      </c>
      <c r="C720">
        <v>12</v>
      </c>
      <c r="D720">
        <v>12</v>
      </c>
      <c r="E720">
        <v>12</v>
      </c>
      <c r="F720">
        <v>10</v>
      </c>
      <c r="G720">
        <v>10</v>
      </c>
      <c r="H720">
        <v>10</v>
      </c>
      <c r="I720">
        <v>10</v>
      </c>
      <c r="J720">
        <v>10</v>
      </c>
      <c r="K720">
        <v>10</v>
      </c>
      <c r="L720">
        <v>10</v>
      </c>
      <c r="M720">
        <v>10</v>
      </c>
      <c r="N720">
        <v>10</v>
      </c>
      <c r="O720">
        <v>13</v>
      </c>
      <c r="P720">
        <v>17</v>
      </c>
      <c r="Q720">
        <v>31</v>
      </c>
      <c r="R720">
        <v>11</v>
      </c>
      <c r="S720">
        <v>11</v>
      </c>
      <c r="T720">
        <v>49</v>
      </c>
      <c r="U720">
        <v>3</v>
      </c>
      <c r="V720">
        <v>9</v>
      </c>
      <c r="W720">
        <v>12</v>
      </c>
      <c r="X720">
        <v>15</v>
      </c>
      <c r="Y720">
        <v>25</v>
      </c>
      <c r="Z720">
        <v>16</v>
      </c>
    </row>
    <row r="721" spans="1:26" x14ac:dyDescent="0.35">
      <c r="A721">
        <v>980</v>
      </c>
      <c r="B721" t="s">
        <v>600</v>
      </c>
      <c r="C721">
        <v>57</v>
      </c>
      <c r="D721">
        <v>57</v>
      </c>
      <c r="E721">
        <v>57</v>
      </c>
      <c r="F721">
        <v>57</v>
      </c>
      <c r="G721">
        <v>57</v>
      </c>
      <c r="H721">
        <v>57</v>
      </c>
      <c r="I721">
        <v>57</v>
      </c>
      <c r="J721">
        <v>57</v>
      </c>
      <c r="K721">
        <v>57</v>
      </c>
      <c r="L721">
        <v>57</v>
      </c>
      <c r="M721">
        <v>57</v>
      </c>
      <c r="N721">
        <v>57</v>
      </c>
      <c r="O721">
        <v>28</v>
      </c>
      <c r="P721">
        <v>117</v>
      </c>
      <c r="Q721">
        <v>37</v>
      </c>
      <c r="R721">
        <v>71</v>
      </c>
      <c r="S721">
        <v>73</v>
      </c>
      <c r="T721">
        <v>84</v>
      </c>
      <c r="U721">
        <v>61</v>
      </c>
      <c r="V721">
        <v>13</v>
      </c>
      <c r="W721">
        <v>65</v>
      </c>
      <c r="X721">
        <v>79</v>
      </c>
      <c r="Y721">
        <v>47</v>
      </c>
      <c r="Z721">
        <v>54</v>
      </c>
    </row>
    <row r="722" spans="1:26" x14ac:dyDescent="0.35">
      <c r="A722">
        <v>981</v>
      </c>
      <c r="B722" t="s">
        <v>601</v>
      </c>
      <c r="C722">
        <v>175</v>
      </c>
      <c r="D722">
        <v>193</v>
      </c>
      <c r="E722">
        <v>184</v>
      </c>
      <c r="F722">
        <v>158</v>
      </c>
      <c r="G722">
        <v>184</v>
      </c>
      <c r="H722">
        <v>133</v>
      </c>
      <c r="I722">
        <v>175</v>
      </c>
      <c r="J722">
        <v>202</v>
      </c>
      <c r="K722">
        <v>141</v>
      </c>
      <c r="L722">
        <v>184</v>
      </c>
      <c r="M722">
        <v>184</v>
      </c>
      <c r="N722">
        <v>193</v>
      </c>
      <c r="O722">
        <v>132</v>
      </c>
      <c r="P722">
        <v>128</v>
      </c>
      <c r="Q722">
        <v>120</v>
      </c>
      <c r="R722">
        <v>139</v>
      </c>
      <c r="S722">
        <v>251</v>
      </c>
      <c r="T722">
        <v>141</v>
      </c>
      <c r="U722">
        <v>165</v>
      </c>
      <c r="V722">
        <v>164</v>
      </c>
      <c r="W722">
        <v>155</v>
      </c>
      <c r="X722">
        <v>202</v>
      </c>
      <c r="Y722">
        <v>184</v>
      </c>
      <c r="Z722">
        <v>0</v>
      </c>
    </row>
    <row r="723" spans="1:26" x14ac:dyDescent="0.35">
      <c r="A723">
        <v>982</v>
      </c>
      <c r="B723" t="s">
        <v>602</v>
      </c>
      <c r="C723">
        <v>9</v>
      </c>
      <c r="D723">
        <v>9</v>
      </c>
      <c r="E723">
        <v>9</v>
      </c>
      <c r="F723">
        <v>8</v>
      </c>
      <c r="G723">
        <v>8</v>
      </c>
      <c r="H723">
        <v>8</v>
      </c>
      <c r="I723">
        <v>8</v>
      </c>
      <c r="J723">
        <v>8</v>
      </c>
      <c r="K723">
        <v>8</v>
      </c>
      <c r="L723">
        <v>8</v>
      </c>
      <c r="M723">
        <v>8</v>
      </c>
      <c r="N723">
        <v>8</v>
      </c>
      <c r="O723">
        <v>8</v>
      </c>
      <c r="P723">
        <v>2</v>
      </c>
      <c r="Q723">
        <v>7</v>
      </c>
      <c r="R723">
        <v>3</v>
      </c>
      <c r="S723">
        <v>5</v>
      </c>
      <c r="T723">
        <v>7</v>
      </c>
      <c r="U723">
        <v>7</v>
      </c>
      <c r="V723">
        <v>7</v>
      </c>
      <c r="W723">
        <v>6</v>
      </c>
      <c r="X723">
        <v>5</v>
      </c>
      <c r="Y723">
        <v>7</v>
      </c>
      <c r="Z723">
        <v>0</v>
      </c>
    </row>
    <row r="724" spans="1:26" x14ac:dyDescent="0.35">
      <c r="A724">
        <v>983</v>
      </c>
      <c r="B724" t="s">
        <v>603</v>
      </c>
      <c r="C724">
        <v>48</v>
      </c>
      <c r="D724">
        <v>48</v>
      </c>
      <c r="E724">
        <v>48</v>
      </c>
      <c r="F724">
        <v>48</v>
      </c>
      <c r="G724">
        <v>48</v>
      </c>
      <c r="H724">
        <v>48</v>
      </c>
      <c r="I724">
        <v>48</v>
      </c>
      <c r="J724">
        <v>48</v>
      </c>
      <c r="K724">
        <v>48</v>
      </c>
      <c r="L724">
        <v>48</v>
      </c>
      <c r="M724">
        <v>48</v>
      </c>
      <c r="N724">
        <v>48</v>
      </c>
      <c r="O724">
        <v>33</v>
      </c>
      <c r="P724">
        <v>63</v>
      </c>
      <c r="Q724">
        <v>55</v>
      </c>
      <c r="R724">
        <v>40</v>
      </c>
      <c r="S724">
        <v>53</v>
      </c>
      <c r="T724">
        <v>44</v>
      </c>
      <c r="U724">
        <v>49</v>
      </c>
      <c r="V724">
        <v>60</v>
      </c>
      <c r="W724">
        <v>76</v>
      </c>
      <c r="X724">
        <v>63</v>
      </c>
      <c r="Y724">
        <v>55</v>
      </c>
      <c r="Z724">
        <v>0</v>
      </c>
    </row>
    <row r="725" spans="1:26" x14ac:dyDescent="0.35">
      <c r="A725">
        <v>984</v>
      </c>
      <c r="B725" t="s">
        <v>604</v>
      </c>
      <c r="C725">
        <v>364</v>
      </c>
      <c r="D725">
        <v>502</v>
      </c>
      <c r="E725">
        <v>574</v>
      </c>
      <c r="F725">
        <v>574</v>
      </c>
      <c r="G725">
        <v>574</v>
      </c>
      <c r="H725">
        <v>603</v>
      </c>
      <c r="I725">
        <v>545</v>
      </c>
      <c r="J725">
        <v>631</v>
      </c>
      <c r="K725">
        <v>570</v>
      </c>
      <c r="L725">
        <v>520</v>
      </c>
      <c r="M725">
        <v>574</v>
      </c>
      <c r="N725">
        <v>0</v>
      </c>
      <c r="O725">
        <v>188</v>
      </c>
      <c r="P725">
        <v>378</v>
      </c>
      <c r="Q725">
        <v>376</v>
      </c>
      <c r="R725">
        <v>396</v>
      </c>
      <c r="S725">
        <v>445</v>
      </c>
      <c r="T725">
        <v>540</v>
      </c>
      <c r="U725">
        <v>571</v>
      </c>
      <c r="V725">
        <v>521</v>
      </c>
      <c r="W725">
        <v>491</v>
      </c>
      <c r="X725">
        <v>438</v>
      </c>
      <c r="Y725">
        <v>566</v>
      </c>
      <c r="Z725">
        <v>0</v>
      </c>
    </row>
    <row r="726" spans="1:26" x14ac:dyDescent="0.35">
      <c r="A726">
        <v>985</v>
      </c>
      <c r="B726" t="s">
        <v>605</v>
      </c>
      <c r="C726">
        <v>12</v>
      </c>
      <c r="D726">
        <v>12</v>
      </c>
      <c r="E726">
        <v>12</v>
      </c>
      <c r="F726">
        <v>10</v>
      </c>
      <c r="G726">
        <v>10</v>
      </c>
      <c r="H726">
        <v>10</v>
      </c>
      <c r="I726">
        <v>10</v>
      </c>
      <c r="J726">
        <v>10</v>
      </c>
      <c r="K726">
        <v>10</v>
      </c>
      <c r="L726">
        <v>10</v>
      </c>
      <c r="M726">
        <v>10</v>
      </c>
      <c r="N726">
        <v>0</v>
      </c>
      <c r="O726">
        <v>11</v>
      </c>
      <c r="P726">
        <v>10</v>
      </c>
      <c r="Q726">
        <v>10</v>
      </c>
      <c r="R726">
        <v>20</v>
      </c>
      <c r="S726">
        <v>13</v>
      </c>
      <c r="T726">
        <v>7</v>
      </c>
      <c r="U726">
        <v>6</v>
      </c>
      <c r="V726">
        <v>8</v>
      </c>
      <c r="W726">
        <v>7</v>
      </c>
      <c r="X726">
        <v>8</v>
      </c>
      <c r="Y726">
        <v>10</v>
      </c>
      <c r="Z726">
        <v>0</v>
      </c>
    </row>
    <row r="727" spans="1:26" x14ac:dyDescent="0.35">
      <c r="A727">
        <v>986</v>
      </c>
      <c r="B727" t="s">
        <v>606</v>
      </c>
      <c r="C727">
        <v>99</v>
      </c>
      <c r="D727">
        <v>99</v>
      </c>
      <c r="E727">
        <v>99</v>
      </c>
      <c r="F727">
        <v>99</v>
      </c>
      <c r="G727">
        <v>99</v>
      </c>
      <c r="H727">
        <v>99</v>
      </c>
      <c r="I727">
        <v>99</v>
      </c>
      <c r="J727">
        <v>99</v>
      </c>
      <c r="K727">
        <v>99</v>
      </c>
      <c r="L727">
        <v>99</v>
      </c>
      <c r="M727">
        <v>99</v>
      </c>
      <c r="N727">
        <v>0</v>
      </c>
      <c r="O727">
        <v>10</v>
      </c>
      <c r="P727">
        <v>36</v>
      </c>
      <c r="Q727">
        <v>71</v>
      </c>
      <c r="R727">
        <v>91</v>
      </c>
      <c r="S727">
        <v>111</v>
      </c>
      <c r="T727">
        <v>118</v>
      </c>
      <c r="U727">
        <v>142</v>
      </c>
      <c r="V727">
        <v>114</v>
      </c>
      <c r="W727">
        <v>124</v>
      </c>
      <c r="X727">
        <v>134</v>
      </c>
      <c r="Y727">
        <v>127</v>
      </c>
      <c r="Z727">
        <v>0</v>
      </c>
    </row>
    <row r="728" spans="1:26" x14ac:dyDescent="0.35">
      <c r="A728">
        <v>987</v>
      </c>
      <c r="B728" t="s">
        <v>607</v>
      </c>
      <c r="C728">
        <v>175</v>
      </c>
      <c r="D728">
        <v>193</v>
      </c>
      <c r="E728">
        <v>184</v>
      </c>
      <c r="F728">
        <v>193</v>
      </c>
      <c r="G728">
        <v>184</v>
      </c>
      <c r="H728">
        <v>193</v>
      </c>
      <c r="I728">
        <v>175</v>
      </c>
      <c r="J728">
        <v>202</v>
      </c>
      <c r="K728">
        <v>202</v>
      </c>
      <c r="L728">
        <v>184</v>
      </c>
      <c r="M728">
        <v>184</v>
      </c>
      <c r="N728">
        <v>0</v>
      </c>
      <c r="O728">
        <v>220</v>
      </c>
      <c r="P728">
        <v>194</v>
      </c>
      <c r="Q728">
        <v>150</v>
      </c>
      <c r="R728">
        <v>165</v>
      </c>
      <c r="S728">
        <v>140</v>
      </c>
      <c r="T728">
        <v>152</v>
      </c>
      <c r="U728">
        <v>152</v>
      </c>
      <c r="V728">
        <v>186</v>
      </c>
      <c r="W728">
        <v>188</v>
      </c>
      <c r="X728">
        <v>149</v>
      </c>
      <c r="Y728">
        <v>226</v>
      </c>
      <c r="Z728">
        <v>0</v>
      </c>
    </row>
    <row r="729" spans="1:26" x14ac:dyDescent="0.35">
      <c r="A729">
        <v>988</v>
      </c>
      <c r="B729" t="s">
        <v>608</v>
      </c>
      <c r="C729">
        <v>5</v>
      </c>
      <c r="D729">
        <v>5</v>
      </c>
      <c r="E729">
        <v>5</v>
      </c>
      <c r="F729">
        <v>5</v>
      </c>
      <c r="G729">
        <v>5</v>
      </c>
      <c r="H729">
        <v>5</v>
      </c>
      <c r="I729">
        <v>5</v>
      </c>
      <c r="J729">
        <v>5</v>
      </c>
      <c r="K729">
        <v>5</v>
      </c>
      <c r="L729">
        <v>5</v>
      </c>
      <c r="M729">
        <v>5</v>
      </c>
      <c r="N729">
        <v>5</v>
      </c>
      <c r="O729">
        <v>3</v>
      </c>
      <c r="P729">
        <v>3</v>
      </c>
      <c r="Q729">
        <v>4</v>
      </c>
      <c r="R729">
        <v>3</v>
      </c>
      <c r="S729">
        <v>5</v>
      </c>
      <c r="T729">
        <v>5</v>
      </c>
      <c r="U729">
        <v>3</v>
      </c>
      <c r="V729">
        <v>3</v>
      </c>
      <c r="W729">
        <v>3</v>
      </c>
      <c r="X729">
        <v>4</v>
      </c>
      <c r="Y729">
        <v>5</v>
      </c>
      <c r="Z729">
        <v>0</v>
      </c>
    </row>
    <row r="730" spans="1:26" x14ac:dyDescent="0.35">
      <c r="A730">
        <v>989</v>
      </c>
      <c r="B730" t="s">
        <v>609</v>
      </c>
      <c r="C730">
        <v>28</v>
      </c>
      <c r="D730">
        <v>28</v>
      </c>
      <c r="E730">
        <v>28</v>
      </c>
      <c r="F730">
        <v>28</v>
      </c>
      <c r="G730">
        <v>28</v>
      </c>
      <c r="H730">
        <v>28</v>
      </c>
      <c r="I730">
        <v>28</v>
      </c>
      <c r="J730">
        <v>28</v>
      </c>
      <c r="K730">
        <v>28</v>
      </c>
      <c r="L730">
        <v>28</v>
      </c>
      <c r="M730">
        <v>28</v>
      </c>
      <c r="N730">
        <v>28</v>
      </c>
      <c r="O730">
        <v>39</v>
      </c>
      <c r="P730">
        <v>38</v>
      </c>
      <c r="Q730">
        <v>17</v>
      </c>
      <c r="R730">
        <v>31</v>
      </c>
      <c r="S730">
        <v>18</v>
      </c>
      <c r="T730">
        <v>37</v>
      </c>
      <c r="U730">
        <v>44</v>
      </c>
      <c r="V730">
        <v>35</v>
      </c>
      <c r="W730">
        <v>41</v>
      </c>
      <c r="X730">
        <v>30</v>
      </c>
      <c r="Y730">
        <v>14</v>
      </c>
      <c r="Z730">
        <v>0</v>
      </c>
    </row>
    <row r="731" spans="1:26" x14ac:dyDescent="0.35">
      <c r="A731">
        <v>990</v>
      </c>
      <c r="B731" t="s">
        <v>610</v>
      </c>
      <c r="C731">
        <v>273</v>
      </c>
      <c r="D731">
        <v>273</v>
      </c>
      <c r="E731">
        <v>287</v>
      </c>
      <c r="F731">
        <v>301</v>
      </c>
      <c r="G731">
        <v>287</v>
      </c>
      <c r="H731">
        <v>301</v>
      </c>
      <c r="I731">
        <v>0</v>
      </c>
      <c r="J731">
        <v>0</v>
      </c>
      <c r="K731">
        <v>0</v>
      </c>
      <c r="L731">
        <v>287</v>
      </c>
      <c r="M731">
        <v>287</v>
      </c>
      <c r="N731">
        <v>301</v>
      </c>
      <c r="O731">
        <v>171</v>
      </c>
      <c r="P731">
        <v>185</v>
      </c>
      <c r="Q731">
        <v>336</v>
      </c>
      <c r="R731">
        <v>255</v>
      </c>
      <c r="S731">
        <v>220</v>
      </c>
      <c r="T731">
        <v>191</v>
      </c>
      <c r="U731">
        <v>0</v>
      </c>
      <c r="V731">
        <v>0</v>
      </c>
      <c r="W731">
        <v>0</v>
      </c>
      <c r="X731">
        <v>469</v>
      </c>
      <c r="Y731">
        <v>340</v>
      </c>
      <c r="Z731">
        <v>0</v>
      </c>
    </row>
    <row r="732" spans="1:26" x14ac:dyDescent="0.35">
      <c r="A732">
        <v>991</v>
      </c>
      <c r="B732" t="s">
        <v>611</v>
      </c>
      <c r="C732">
        <v>8</v>
      </c>
      <c r="D732">
        <v>8</v>
      </c>
      <c r="E732">
        <v>8</v>
      </c>
      <c r="F732">
        <v>8</v>
      </c>
      <c r="G732">
        <v>8</v>
      </c>
      <c r="H732">
        <v>8</v>
      </c>
      <c r="I732">
        <v>0</v>
      </c>
      <c r="J732">
        <v>0</v>
      </c>
      <c r="K732">
        <v>0</v>
      </c>
      <c r="L732">
        <v>8</v>
      </c>
      <c r="M732">
        <v>8</v>
      </c>
      <c r="N732">
        <v>8</v>
      </c>
      <c r="O732">
        <v>11</v>
      </c>
      <c r="P732">
        <v>12</v>
      </c>
      <c r="Q732">
        <v>8</v>
      </c>
      <c r="R732">
        <v>9</v>
      </c>
      <c r="S732">
        <v>11</v>
      </c>
      <c r="T732">
        <v>8</v>
      </c>
      <c r="U732">
        <v>0</v>
      </c>
      <c r="V732">
        <v>0</v>
      </c>
      <c r="W732">
        <v>0</v>
      </c>
      <c r="X732">
        <v>6</v>
      </c>
      <c r="Y732">
        <v>8</v>
      </c>
      <c r="Z732">
        <v>0</v>
      </c>
    </row>
    <row r="733" spans="1:26" x14ac:dyDescent="0.35">
      <c r="A733">
        <v>992</v>
      </c>
      <c r="B733" t="s">
        <v>612</v>
      </c>
      <c r="C733">
        <v>43</v>
      </c>
      <c r="D733">
        <v>43</v>
      </c>
      <c r="E733">
        <v>43</v>
      </c>
      <c r="F733">
        <v>43</v>
      </c>
      <c r="G733">
        <v>43</v>
      </c>
      <c r="H733">
        <v>43</v>
      </c>
      <c r="I733">
        <v>0</v>
      </c>
      <c r="J733">
        <v>0</v>
      </c>
      <c r="K733">
        <v>0</v>
      </c>
      <c r="L733">
        <v>43</v>
      </c>
      <c r="M733">
        <v>43</v>
      </c>
      <c r="N733">
        <v>43</v>
      </c>
      <c r="O733">
        <v>17</v>
      </c>
      <c r="P733">
        <v>13</v>
      </c>
      <c r="Q733">
        <v>9</v>
      </c>
      <c r="R733">
        <v>20</v>
      </c>
      <c r="S733">
        <v>31</v>
      </c>
      <c r="T733">
        <v>23</v>
      </c>
      <c r="U733">
        <v>0</v>
      </c>
      <c r="V733">
        <v>0</v>
      </c>
      <c r="W733">
        <v>0</v>
      </c>
      <c r="X733">
        <v>38</v>
      </c>
      <c r="Y733">
        <v>60</v>
      </c>
      <c r="Z733">
        <v>0</v>
      </c>
    </row>
    <row r="734" spans="1:26" x14ac:dyDescent="0.35">
      <c r="A734">
        <v>993</v>
      </c>
      <c r="B734" t="s">
        <v>613</v>
      </c>
      <c r="C734">
        <v>262</v>
      </c>
      <c r="D734">
        <v>290</v>
      </c>
      <c r="E734">
        <v>276</v>
      </c>
      <c r="F734">
        <v>290</v>
      </c>
      <c r="G734">
        <v>262</v>
      </c>
      <c r="H734">
        <v>262</v>
      </c>
      <c r="I734">
        <v>262</v>
      </c>
      <c r="J734">
        <v>262</v>
      </c>
      <c r="K734">
        <v>262</v>
      </c>
      <c r="L734">
        <v>262</v>
      </c>
      <c r="M734">
        <v>262</v>
      </c>
      <c r="N734">
        <v>262</v>
      </c>
      <c r="O734">
        <v>290</v>
      </c>
      <c r="P734">
        <v>217</v>
      </c>
      <c r="Q734">
        <v>269</v>
      </c>
      <c r="R734">
        <v>245</v>
      </c>
      <c r="S734">
        <v>206</v>
      </c>
      <c r="T734">
        <v>155</v>
      </c>
      <c r="U734">
        <v>152</v>
      </c>
      <c r="V734">
        <v>203</v>
      </c>
      <c r="W734">
        <v>184</v>
      </c>
      <c r="X734">
        <v>255</v>
      </c>
      <c r="Y734">
        <v>257</v>
      </c>
      <c r="Z734">
        <v>0</v>
      </c>
    </row>
    <row r="735" spans="1:26" x14ac:dyDescent="0.35">
      <c r="A735">
        <v>994</v>
      </c>
      <c r="B735" t="s">
        <v>614</v>
      </c>
      <c r="C735">
        <v>8</v>
      </c>
      <c r="D735">
        <v>8</v>
      </c>
      <c r="E735">
        <v>8</v>
      </c>
      <c r="F735">
        <v>8</v>
      </c>
      <c r="G735">
        <v>8</v>
      </c>
      <c r="H735">
        <v>8</v>
      </c>
      <c r="I735">
        <v>8</v>
      </c>
      <c r="J735">
        <v>8</v>
      </c>
      <c r="K735">
        <v>8</v>
      </c>
      <c r="L735">
        <v>8</v>
      </c>
      <c r="M735">
        <v>8</v>
      </c>
      <c r="N735">
        <v>8</v>
      </c>
      <c r="O735">
        <v>8</v>
      </c>
      <c r="P735">
        <v>11</v>
      </c>
      <c r="Q735">
        <v>10</v>
      </c>
      <c r="R735">
        <v>10</v>
      </c>
      <c r="S735">
        <v>10</v>
      </c>
      <c r="T735">
        <v>10</v>
      </c>
      <c r="U735">
        <v>10</v>
      </c>
      <c r="V735">
        <v>11</v>
      </c>
      <c r="W735">
        <v>11</v>
      </c>
      <c r="X735">
        <v>9</v>
      </c>
      <c r="Y735">
        <v>8</v>
      </c>
      <c r="Z735">
        <v>0</v>
      </c>
    </row>
    <row r="736" spans="1:26" x14ac:dyDescent="0.35">
      <c r="A736">
        <v>995</v>
      </c>
      <c r="B736" t="s">
        <v>615</v>
      </c>
      <c r="C736">
        <v>39</v>
      </c>
      <c r="D736">
        <v>39</v>
      </c>
      <c r="E736">
        <v>39</v>
      </c>
      <c r="F736">
        <v>39</v>
      </c>
      <c r="G736">
        <v>39</v>
      </c>
      <c r="H736">
        <v>39</v>
      </c>
      <c r="I736">
        <v>39</v>
      </c>
      <c r="J736">
        <v>39</v>
      </c>
      <c r="K736">
        <v>39</v>
      </c>
      <c r="L736">
        <v>39</v>
      </c>
      <c r="M736">
        <v>39</v>
      </c>
      <c r="N736">
        <v>39</v>
      </c>
      <c r="O736">
        <v>43</v>
      </c>
      <c r="P736">
        <v>18</v>
      </c>
      <c r="Q736">
        <v>40</v>
      </c>
      <c r="R736">
        <v>34</v>
      </c>
      <c r="S736">
        <v>27</v>
      </c>
      <c r="T736">
        <v>7</v>
      </c>
      <c r="U736">
        <v>2</v>
      </c>
      <c r="V736">
        <v>27</v>
      </c>
      <c r="W736">
        <v>25</v>
      </c>
      <c r="X736">
        <v>23</v>
      </c>
      <c r="Y736">
        <v>12</v>
      </c>
      <c r="Z736">
        <v>0</v>
      </c>
    </row>
    <row r="737" spans="1:26" x14ac:dyDescent="0.35">
      <c r="A737">
        <v>996</v>
      </c>
      <c r="B737" t="s">
        <v>616</v>
      </c>
      <c r="C737">
        <v>243</v>
      </c>
      <c r="D737">
        <v>243</v>
      </c>
      <c r="E737">
        <v>0</v>
      </c>
      <c r="F737">
        <v>243</v>
      </c>
      <c r="G737">
        <v>243</v>
      </c>
      <c r="H737">
        <v>243</v>
      </c>
      <c r="I737">
        <v>243</v>
      </c>
      <c r="J737">
        <v>243</v>
      </c>
      <c r="K737">
        <v>243</v>
      </c>
      <c r="L737">
        <v>243</v>
      </c>
      <c r="M737">
        <v>243</v>
      </c>
      <c r="N737">
        <v>243</v>
      </c>
      <c r="O737">
        <v>242</v>
      </c>
      <c r="P737">
        <v>0</v>
      </c>
      <c r="Q737">
        <v>0</v>
      </c>
      <c r="R737">
        <v>243</v>
      </c>
      <c r="S737">
        <v>266</v>
      </c>
      <c r="T737">
        <v>231</v>
      </c>
      <c r="U737">
        <v>230</v>
      </c>
      <c r="V737">
        <v>143</v>
      </c>
      <c r="W737">
        <v>261</v>
      </c>
      <c r="X737">
        <v>300</v>
      </c>
      <c r="Y737">
        <v>306</v>
      </c>
      <c r="Z737">
        <v>0</v>
      </c>
    </row>
    <row r="738" spans="1:26" x14ac:dyDescent="0.35">
      <c r="A738">
        <v>997</v>
      </c>
      <c r="B738" t="s">
        <v>617</v>
      </c>
      <c r="C738">
        <v>1</v>
      </c>
      <c r="D738">
        <v>2</v>
      </c>
      <c r="E738">
        <v>1</v>
      </c>
      <c r="F738">
        <v>2</v>
      </c>
      <c r="G738">
        <v>1</v>
      </c>
      <c r="H738">
        <v>1</v>
      </c>
      <c r="I738">
        <v>1</v>
      </c>
      <c r="J738">
        <v>0</v>
      </c>
      <c r="K738">
        <v>2</v>
      </c>
      <c r="L738">
        <v>1</v>
      </c>
      <c r="M738">
        <v>3</v>
      </c>
      <c r="N738">
        <v>1</v>
      </c>
      <c r="O738">
        <v>1</v>
      </c>
      <c r="P738">
        <v>0</v>
      </c>
      <c r="Q738">
        <v>0</v>
      </c>
      <c r="R738">
        <v>2</v>
      </c>
      <c r="S738">
        <v>3</v>
      </c>
      <c r="T738">
        <v>7</v>
      </c>
      <c r="U738">
        <v>3</v>
      </c>
      <c r="V738">
        <v>2</v>
      </c>
      <c r="W738">
        <v>2</v>
      </c>
      <c r="X738">
        <v>4</v>
      </c>
      <c r="Y738">
        <v>3</v>
      </c>
      <c r="Z738">
        <v>0</v>
      </c>
    </row>
    <row r="739" spans="1:26" x14ac:dyDescent="0.35">
      <c r="A739">
        <v>998</v>
      </c>
      <c r="B739" t="s">
        <v>618</v>
      </c>
      <c r="C739">
        <v>1319</v>
      </c>
      <c r="D739">
        <v>1319</v>
      </c>
      <c r="E739">
        <v>1364</v>
      </c>
      <c r="F739">
        <v>1305</v>
      </c>
      <c r="G739">
        <v>1227</v>
      </c>
      <c r="H739">
        <v>1241</v>
      </c>
      <c r="I739">
        <v>1282</v>
      </c>
      <c r="J739">
        <v>1314</v>
      </c>
      <c r="K739">
        <v>1302</v>
      </c>
      <c r="L739">
        <v>1270</v>
      </c>
      <c r="M739">
        <v>1285</v>
      </c>
      <c r="N739">
        <v>1295</v>
      </c>
      <c r="O739">
        <v>1188</v>
      </c>
      <c r="P739">
        <v>1343</v>
      </c>
      <c r="Q739">
        <v>999</v>
      </c>
      <c r="R739">
        <v>1369</v>
      </c>
      <c r="S739">
        <v>1373</v>
      </c>
      <c r="T739">
        <v>1486</v>
      </c>
      <c r="U739">
        <v>1196</v>
      </c>
      <c r="V739">
        <v>1573</v>
      </c>
      <c r="W739">
        <v>1635</v>
      </c>
      <c r="X739">
        <v>1510</v>
      </c>
      <c r="Y739">
        <v>1927</v>
      </c>
      <c r="Z739">
        <v>1515</v>
      </c>
    </row>
    <row r="740" spans="1:26" x14ac:dyDescent="0.35">
      <c r="A740">
        <v>999</v>
      </c>
      <c r="B740" t="s">
        <v>619</v>
      </c>
      <c r="C740">
        <v>8</v>
      </c>
      <c r="D740">
        <v>8</v>
      </c>
      <c r="E740">
        <v>8</v>
      </c>
      <c r="F740">
        <v>8</v>
      </c>
      <c r="G740">
        <v>8</v>
      </c>
      <c r="H740">
        <v>8</v>
      </c>
      <c r="I740">
        <v>8</v>
      </c>
      <c r="J740">
        <v>8</v>
      </c>
      <c r="K740">
        <v>8</v>
      </c>
      <c r="L740">
        <v>8</v>
      </c>
      <c r="M740">
        <v>8</v>
      </c>
      <c r="N740">
        <v>8</v>
      </c>
      <c r="O740">
        <v>8</v>
      </c>
      <c r="P740">
        <v>8</v>
      </c>
      <c r="Q740">
        <v>8</v>
      </c>
      <c r="R740">
        <v>8</v>
      </c>
      <c r="S740">
        <v>8</v>
      </c>
      <c r="T740">
        <v>8</v>
      </c>
      <c r="U740">
        <v>8</v>
      </c>
      <c r="V740">
        <v>8</v>
      </c>
      <c r="W740">
        <v>8</v>
      </c>
      <c r="X740">
        <v>8</v>
      </c>
      <c r="Y740">
        <v>8</v>
      </c>
      <c r="Z740">
        <v>8</v>
      </c>
    </row>
    <row r="741" spans="1:26" x14ac:dyDescent="0.35">
      <c r="A741">
        <v>1000</v>
      </c>
      <c r="B741" t="s">
        <v>619</v>
      </c>
      <c r="C741">
        <v>8</v>
      </c>
      <c r="D741">
        <v>8</v>
      </c>
      <c r="E741">
        <v>0</v>
      </c>
      <c r="F741">
        <v>8</v>
      </c>
      <c r="G741">
        <v>8</v>
      </c>
      <c r="H741">
        <v>8</v>
      </c>
      <c r="I741">
        <v>8</v>
      </c>
      <c r="J741">
        <v>0</v>
      </c>
      <c r="K741">
        <v>8</v>
      </c>
      <c r="L741">
        <v>8</v>
      </c>
      <c r="M741">
        <v>8</v>
      </c>
      <c r="N741">
        <v>8</v>
      </c>
      <c r="O741">
        <v>8</v>
      </c>
      <c r="P741">
        <v>12</v>
      </c>
      <c r="Q741">
        <v>0</v>
      </c>
      <c r="R741">
        <v>8</v>
      </c>
      <c r="S741">
        <v>8</v>
      </c>
      <c r="T741">
        <v>8</v>
      </c>
      <c r="U741">
        <v>8</v>
      </c>
      <c r="V741">
        <v>0</v>
      </c>
      <c r="W741">
        <v>8</v>
      </c>
      <c r="X741">
        <v>8</v>
      </c>
      <c r="Y741">
        <v>8</v>
      </c>
      <c r="Z741">
        <v>8</v>
      </c>
    </row>
    <row r="742" spans="1:26" x14ac:dyDescent="0.35">
      <c r="A742">
        <v>1001</v>
      </c>
      <c r="B742" t="s">
        <v>619</v>
      </c>
      <c r="C742">
        <v>8</v>
      </c>
      <c r="D742">
        <v>8</v>
      </c>
      <c r="E742">
        <v>8</v>
      </c>
      <c r="F742">
        <v>8</v>
      </c>
      <c r="G742">
        <v>8</v>
      </c>
      <c r="H742">
        <v>8</v>
      </c>
      <c r="I742">
        <v>8</v>
      </c>
      <c r="J742">
        <v>8</v>
      </c>
      <c r="K742">
        <v>8</v>
      </c>
      <c r="L742">
        <v>8</v>
      </c>
      <c r="M742">
        <v>8</v>
      </c>
      <c r="N742">
        <v>8</v>
      </c>
      <c r="O742">
        <v>8</v>
      </c>
      <c r="P742">
        <v>8</v>
      </c>
      <c r="Q742">
        <v>8</v>
      </c>
      <c r="R742">
        <v>8</v>
      </c>
      <c r="S742">
        <v>8</v>
      </c>
      <c r="T742">
        <v>8</v>
      </c>
      <c r="U742">
        <v>8</v>
      </c>
      <c r="V742">
        <v>8</v>
      </c>
      <c r="W742">
        <v>8</v>
      </c>
      <c r="X742">
        <v>8</v>
      </c>
      <c r="Y742">
        <v>8</v>
      </c>
      <c r="Z742">
        <v>8</v>
      </c>
    </row>
    <row r="743" spans="1:26" x14ac:dyDescent="0.35">
      <c r="A743">
        <v>1002</v>
      </c>
      <c r="B743" t="s">
        <v>619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</row>
    <row r="744" spans="1:26" x14ac:dyDescent="0.35">
      <c r="A744">
        <v>1003</v>
      </c>
      <c r="B744" t="s">
        <v>619</v>
      </c>
      <c r="C744">
        <v>8</v>
      </c>
      <c r="D744">
        <v>8</v>
      </c>
      <c r="E744">
        <v>8</v>
      </c>
      <c r="F744">
        <v>8</v>
      </c>
      <c r="G744">
        <v>8</v>
      </c>
      <c r="H744">
        <v>8</v>
      </c>
      <c r="I744">
        <v>8</v>
      </c>
      <c r="J744">
        <v>8</v>
      </c>
      <c r="K744">
        <v>8</v>
      </c>
      <c r="L744">
        <v>8</v>
      </c>
      <c r="M744">
        <v>8</v>
      </c>
      <c r="N744">
        <v>8</v>
      </c>
      <c r="O744">
        <v>8</v>
      </c>
      <c r="P744">
        <v>8</v>
      </c>
      <c r="Q744">
        <v>8</v>
      </c>
      <c r="R744">
        <v>8</v>
      </c>
      <c r="S744">
        <v>8</v>
      </c>
      <c r="T744">
        <v>8</v>
      </c>
      <c r="U744">
        <v>8</v>
      </c>
      <c r="V744">
        <v>8</v>
      </c>
      <c r="W744">
        <v>8</v>
      </c>
      <c r="X744">
        <v>8</v>
      </c>
      <c r="Y744">
        <v>8</v>
      </c>
      <c r="Z744">
        <v>8</v>
      </c>
    </row>
    <row r="745" spans="1:26" x14ac:dyDescent="0.35">
      <c r="A745">
        <v>1004</v>
      </c>
      <c r="B745" t="s">
        <v>620</v>
      </c>
      <c r="C745">
        <v>100</v>
      </c>
      <c r="D745">
        <v>100</v>
      </c>
      <c r="E745">
        <v>100</v>
      </c>
      <c r="F745">
        <v>100</v>
      </c>
      <c r="G745">
        <v>100</v>
      </c>
      <c r="H745">
        <v>100</v>
      </c>
      <c r="I745">
        <v>100</v>
      </c>
      <c r="J745">
        <v>100</v>
      </c>
      <c r="K745">
        <v>100</v>
      </c>
      <c r="L745">
        <v>100</v>
      </c>
      <c r="M745">
        <v>100</v>
      </c>
      <c r="N745">
        <v>100</v>
      </c>
      <c r="O745">
        <v>114</v>
      </c>
      <c r="P745">
        <v>81</v>
      </c>
      <c r="Q745">
        <v>112</v>
      </c>
      <c r="R745">
        <v>100</v>
      </c>
      <c r="S745">
        <v>116</v>
      </c>
      <c r="T745">
        <v>85</v>
      </c>
      <c r="U745">
        <v>85</v>
      </c>
      <c r="V745">
        <v>87</v>
      </c>
      <c r="W745">
        <v>90</v>
      </c>
      <c r="X745">
        <v>89</v>
      </c>
      <c r="Y745">
        <v>104</v>
      </c>
      <c r="Z745">
        <v>75</v>
      </c>
    </row>
    <row r="746" spans="1:26" x14ac:dyDescent="0.35">
      <c r="A746">
        <v>1005</v>
      </c>
      <c r="B746" t="s">
        <v>621</v>
      </c>
      <c r="C746">
        <v>2163</v>
      </c>
      <c r="D746">
        <v>2524</v>
      </c>
      <c r="E746">
        <v>2885</v>
      </c>
      <c r="F746">
        <v>3245</v>
      </c>
      <c r="G746">
        <v>3245</v>
      </c>
      <c r="H746">
        <v>3245</v>
      </c>
      <c r="I746">
        <v>3245</v>
      </c>
      <c r="J746">
        <v>3245</v>
      </c>
      <c r="K746">
        <v>3606</v>
      </c>
      <c r="L746">
        <v>3245</v>
      </c>
      <c r="M746">
        <v>3245</v>
      </c>
      <c r="N746">
        <v>2163</v>
      </c>
      <c r="O746">
        <v>1555</v>
      </c>
      <c r="P746">
        <v>1681</v>
      </c>
      <c r="Q746">
        <v>3342</v>
      </c>
      <c r="R746">
        <v>2683</v>
      </c>
      <c r="S746">
        <v>2105</v>
      </c>
      <c r="T746">
        <v>4088</v>
      </c>
      <c r="U746">
        <v>2885</v>
      </c>
      <c r="V746">
        <v>1320</v>
      </c>
      <c r="W746">
        <v>2897</v>
      </c>
      <c r="X746">
        <v>2860</v>
      </c>
      <c r="Y746">
        <v>3356</v>
      </c>
      <c r="Z746">
        <v>985</v>
      </c>
    </row>
    <row r="747" spans="1:26" x14ac:dyDescent="0.35">
      <c r="A747">
        <v>1006</v>
      </c>
      <c r="B747" t="s">
        <v>622</v>
      </c>
      <c r="C747">
        <v>3664</v>
      </c>
      <c r="D747">
        <v>4274</v>
      </c>
      <c r="E747">
        <v>4886</v>
      </c>
      <c r="F747">
        <v>5496</v>
      </c>
      <c r="G747">
        <v>5496</v>
      </c>
      <c r="H747">
        <v>5496</v>
      </c>
      <c r="I747">
        <v>5496</v>
      </c>
      <c r="J747">
        <v>5496</v>
      </c>
      <c r="K747">
        <v>6106</v>
      </c>
      <c r="L747">
        <v>5496</v>
      </c>
      <c r="M747">
        <v>5496</v>
      </c>
      <c r="N747">
        <v>3664</v>
      </c>
      <c r="O747">
        <v>1853</v>
      </c>
      <c r="P747">
        <v>3574</v>
      </c>
      <c r="Q747">
        <v>4067</v>
      </c>
      <c r="R747">
        <v>4847</v>
      </c>
      <c r="S747">
        <v>5239</v>
      </c>
      <c r="T747">
        <v>3804</v>
      </c>
      <c r="U747">
        <v>3865</v>
      </c>
      <c r="V747">
        <v>2075</v>
      </c>
      <c r="W747">
        <v>1786</v>
      </c>
      <c r="X747">
        <v>3562</v>
      </c>
      <c r="Y747">
        <v>4834</v>
      </c>
      <c r="Z747">
        <v>7354</v>
      </c>
    </row>
    <row r="748" spans="1:26" x14ac:dyDescent="0.35">
      <c r="A748">
        <v>1007</v>
      </c>
      <c r="B748" t="s">
        <v>623</v>
      </c>
      <c r="C748">
        <v>-1822</v>
      </c>
      <c r="D748">
        <v>-2125</v>
      </c>
      <c r="E748">
        <v>-2429</v>
      </c>
      <c r="F748">
        <v>-2733</v>
      </c>
      <c r="G748">
        <v>-2733</v>
      </c>
      <c r="H748">
        <v>-2733</v>
      </c>
      <c r="I748">
        <v>-2733</v>
      </c>
      <c r="J748">
        <v>-2733</v>
      </c>
      <c r="K748">
        <v>-3036</v>
      </c>
      <c r="L748">
        <v>-2733</v>
      </c>
      <c r="M748">
        <v>-2733</v>
      </c>
      <c r="N748">
        <v>-1822</v>
      </c>
      <c r="O748">
        <v>-298</v>
      </c>
      <c r="P748">
        <v>-1893</v>
      </c>
      <c r="Q748">
        <v>-725</v>
      </c>
      <c r="R748">
        <v>-2164</v>
      </c>
      <c r="S748">
        <v>-3133</v>
      </c>
      <c r="T748">
        <v>284</v>
      </c>
      <c r="U748">
        <v>-980</v>
      </c>
      <c r="V748">
        <v>-755</v>
      </c>
      <c r="W748">
        <v>1112</v>
      </c>
      <c r="X748">
        <v>-702</v>
      </c>
      <c r="Y748">
        <v>-1478</v>
      </c>
      <c r="Z748">
        <v>-6369</v>
      </c>
    </row>
    <row r="749" spans="1:26" x14ac:dyDescent="0.35">
      <c r="A749">
        <v>1008</v>
      </c>
      <c r="B749" t="s">
        <v>624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78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</row>
    <row r="750" spans="1:26" x14ac:dyDescent="0.35">
      <c r="A750">
        <v>1009</v>
      </c>
      <c r="B750" t="s">
        <v>624</v>
      </c>
      <c r="C750">
        <v>64</v>
      </c>
      <c r="D750">
        <v>70</v>
      </c>
      <c r="E750">
        <v>60</v>
      </c>
      <c r="F750">
        <v>60</v>
      </c>
      <c r="G750">
        <v>60</v>
      </c>
      <c r="H750">
        <v>60</v>
      </c>
      <c r="I750">
        <v>60</v>
      </c>
      <c r="J750">
        <v>60</v>
      </c>
      <c r="K750">
        <v>60</v>
      </c>
      <c r="L750">
        <v>60</v>
      </c>
      <c r="M750">
        <v>60</v>
      </c>
      <c r="N750">
        <v>60</v>
      </c>
      <c r="O750">
        <v>77</v>
      </c>
      <c r="P750">
        <v>70</v>
      </c>
      <c r="Q750">
        <v>50</v>
      </c>
      <c r="R750">
        <v>60</v>
      </c>
      <c r="S750">
        <v>62</v>
      </c>
      <c r="T750">
        <v>60</v>
      </c>
      <c r="U750">
        <v>75</v>
      </c>
      <c r="V750">
        <v>67</v>
      </c>
      <c r="W750">
        <v>69</v>
      </c>
      <c r="X750">
        <v>65</v>
      </c>
      <c r="Y750">
        <v>69</v>
      </c>
      <c r="Z750">
        <v>78</v>
      </c>
    </row>
    <row r="751" spans="1:26" x14ac:dyDescent="0.35">
      <c r="A751">
        <v>1010</v>
      </c>
      <c r="B751" t="s">
        <v>630</v>
      </c>
      <c r="C751">
        <v>12</v>
      </c>
      <c r="D751">
        <v>11</v>
      </c>
      <c r="E751">
        <v>11</v>
      </c>
      <c r="F751">
        <v>11</v>
      </c>
      <c r="G751">
        <v>11</v>
      </c>
      <c r="H751">
        <v>13</v>
      </c>
      <c r="I751">
        <v>13</v>
      </c>
      <c r="J751">
        <v>28</v>
      </c>
      <c r="K751">
        <v>22</v>
      </c>
      <c r="L751">
        <v>22</v>
      </c>
      <c r="M751">
        <v>13</v>
      </c>
      <c r="N751">
        <v>13</v>
      </c>
      <c r="O751">
        <v>12</v>
      </c>
      <c r="P751">
        <v>11</v>
      </c>
      <c r="Q751">
        <v>8</v>
      </c>
      <c r="R751">
        <v>10</v>
      </c>
      <c r="S751">
        <v>11</v>
      </c>
      <c r="T751">
        <v>13</v>
      </c>
      <c r="U751">
        <v>13</v>
      </c>
      <c r="V751">
        <v>28</v>
      </c>
      <c r="W751">
        <v>22</v>
      </c>
      <c r="X751">
        <v>22</v>
      </c>
      <c r="Y751">
        <v>13</v>
      </c>
      <c r="Z751">
        <v>27</v>
      </c>
    </row>
    <row r="752" spans="1:26" x14ac:dyDescent="0.35">
      <c r="A752">
        <v>1011</v>
      </c>
      <c r="B752" t="s">
        <v>563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</row>
    <row r="753" spans="1:26" x14ac:dyDescent="0.35">
      <c r="A753">
        <v>1012</v>
      </c>
      <c r="B753" t="s">
        <v>563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</row>
    <row r="754" spans="1:26" x14ac:dyDescent="0.35">
      <c r="A754">
        <v>1013</v>
      </c>
      <c r="B754" t="s">
        <v>625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</row>
    <row r="755" spans="1:26" x14ac:dyDescent="0.35">
      <c r="A755">
        <v>1014</v>
      </c>
      <c r="B755" t="s">
        <v>626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</row>
    <row r="756" spans="1:26" x14ac:dyDescent="0.35">
      <c r="A756">
        <v>1015</v>
      </c>
      <c r="B756" t="s">
        <v>627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</row>
    <row r="757" spans="1:26" x14ac:dyDescent="0.35">
      <c r="A757">
        <v>1016</v>
      </c>
      <c r="B757" t="s">
        <v>631</v>
      </c>
      <c r="C757">
        <v>487</v>
      </c>
      <c r="D757">
        <v>487</v>
      </c>
      <c r="E757">
        <v>487</v>
      </c>
      <c r="F757">
        <v>487</v>
      </c>
      <c r="G757">
        <v>487</v>
      </c>
      <c r="H757">
        <v>487</v>
      </c>
      <c r="I757">
        <v>487</v>
      </c>
      <c r="J757">
        <v>487</v>
      </c>
      <c r="K757">
        <v>487</v>
      </c>
      <c r="L757">
        <v>487</v>
      </c>
      <c r="M757">
        <v>487</v>
      </c>
      <c r="N757">
        <v>487</v>
      </c>
      <c r="O757">
        <v>516</v>
      </c>
      <c r="P757">
        <v>0</v>
      </c>
      <c r="Q757">
        <v>861</v>
      </c>
      <c r="R757">
        <v>983</v>
      </c>
      <c r="S757">
        <v>518</v>
      </c>
      <c r="T757">
        <v>395</v>
      </c>
      <c r="U757">
        <v>391</v>
      </c>
      <c r="V757">
        <v>203</v>
      </c>
      <c r="W757">
        <v>223</v>
      </c>
      <c r="X757">
        <v>119</v>
      </c>
      <c r="Y757">
        <v>0</v>
      </c>
      <c r="Z757">
        <v>150</v>
      </c>
    </row>
    <row r="758" spans="1:26" x14ac:dyDescent="0.35">
      <c r="A758">
        <v>1017</v>
      </c>
      <c r="B758" t="s">
        <v>631</v>
      </c>
      <c r="C758">
        <v>333</v>
      </c>
      <c r="D758">
        <v>333</v>
      </c>
      <c r="E758">
        <v>333</v>
      </c>
      <c r="F758">
        <v>333</v>
      </c>
      <c r="G758">
        <v>333</v>
      </c>
      <c r="H758">
        <v>333</v>
      </c>
      <c r="I758">
        <v>333</v>
      </c>
      <c r="J758">
        <v>333</v>
      </c>
      <c r="K758">
        <v>333</v>
      </c>
      <c r="L758">
        <v>333</v>
      </c>
      <c r="M758">
        <v>333</v>
      </c>
      <c r="N758">
        <v>333</v>
      </c>
      <c r="O758">
        <v>64</v>
      </c>
      <c r="P758">
        <v>198</v>
      </c>
      <c r="Q758">
        <v>3676</v>
      </c>
      <c r="R758">
        <v>336</v>
      </c>
      <c r="S758">
        <v>68</v>
      </c>
      <c r="T758">
        <v>2</v>
      </c>
      <c r="U758">
        <v>1138</v>
      </c>
      <c r="V758">
        <v>0</v>
      </c>
      <c r="W758">
        <v>167</v>
      </c>
      <c r="X758">
        <v>87</v>
      </c>
      <c r="Y758">
        <v>316</v>
      </c>
      <c r="Z758">
        <v>380</v>
      </c>
    </row>
    <row r="759" spans="1:26" x14ac:dyDescent="0.35">
      <c r="A759">
        <v>1018</v>
      </c>
      <c r="B759" t="s">
        <v>631</v>
      </c>
      <c r="C759">
        <v>343</v>
      </c>
      <c r="D759">
        <v>343</v>
      </c>
      <c r="E759">
        <v>343</v>
      </c>
      <c r="F759">
        <v>343</v>
      </c>
      <c r="G759">
        <v>343</v>
      </c>
      <c r="H759">
        <v>343</v>
      </c>
      <c r="I759">
        <v>343</v>
      </c>
      <c r="J759">
        <v>343</v>
      </c>
      <c r="K759">
        <v>343</v>
      </c>
      <c r="L759">
        <v>343</v>
      </c>
      <c r="M759">
        <v>343</v>
      </c>
      <c r="N759">
        <v>343</v>
      </c>
      <c r="O759">
        <v>0</v>
      </c>
      <c r="P759">
        <v>495</v>
      </c>
      <c r="Q759">
        <v>0</v>
      </c>
      <c r="R759">
        <v>300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</row>
    <row r="760" spans="1:26" x14ac:dyDescent="0.35">
      <c r="A760">
        <v>1019</v>
      </c>
      <c r="B760" t="s">
        <v>631</v>
      </c>
      <c r="C760">
        <v>669</v>
      </c>
      <c r="D760">
        <v>669</v>
      </c>
      <c r="E760">
        <v>669</v>
      </c>
      <c r="F760">
        <v>669</v>
      </c>
      <c r="G760">
        <v>669</v>
      </c>
      <c r="H760">
        <v>669</v>
      </c>
      <c r="I760">
        <v>669</v>
      </c>
      <c r="J760">
        <v>669</v>
      </c>
      <c r="K760">
        <v>669</v>
      </c>
      <c r="L760">
        <v>669</v>
      </c>
      <c r="M760">
        <v>669</v>
      </c>
      <c r="N760">
        <v>669</v>
      </c>
      <c r="O760">
        <v>222</v>
      </c>
      <c r="P760">
        <v>925</v>
      </c>
      <c r="Q760">
        <v>912</v>
      </c>
      <c r="R760">
        <v>257</v>
      </c>
      <c r="S760">
        <v>1810</v>
      </c>
      <c r="T760">
        <v>1504</v>
      </c>
      <c r="U760">
        <v>1275</v>
      </c>
      <c r="V760">
        <v>1761</v>
      </c>
      <c r="W760">
        <v>1978</v>
      </c>
      <c r="X760">
        <v>1066</v>
      </c>
      <c r="Y760">
        <v>1650</v>
      </c>
      <c r="Z760">
        <v>180</v>
      </c>
    </row>
    <row r="761" spans="1:26" x14ac:dyDescent="0.35">
      <c r="A761">
        <v>1020</v>
      </c>
      <c r="B761" t="s">
        <v>631</v>
      </c>
      <c r="C761">
        <v>415</v>
      </c>
      <c r="D761">
        <v>415</v>
      </c>
      <c r="E761">
        <v>415</v>
      </c>
      <c r="F761">
        <v>415</v>
      </c>
      <c r="G761">
        <v>415</v>
      </c>
      <c r="H761">
        <v>415</v>
      </c>
      <c r="I761">
        <v>415</v>
      </c>
      <c r="J761">
        <v>415</v>
      </c>
      <c r="K761">
        <v>415</v>
      </c>
      <c r="L761">
        <v>415</v>
      </c>
      <c r="M761">
        <v>415</v>
      </c>
      <c r="N761">
        <v>415</v>
      </c>
      <c r="O761">
        <v>0</v>
      </c>
      <c r="P761">
        <v>0</v>
      </c>
      <c r="Q761">
        <v>699</v>
      </c>
      <c r="R761">
        <v>1275</v>
      </c>
      <c r="S761">
        <v>35</v>
      </c>
      <c r="T761">
        <v>1547</v>
      </c>
      <c r="U761">
        <v>1289</v>
      </c>
      <c r="V761">
        <v>129</v>
      </c>
      <c r="W761">
        <v>169</v>
      </c>
      <c r="X761">
        <v>1244</v>
      </c>
      <c r="Y761">
        <v>1903</v>
      </c>
      <c r="Z761">
        <v>341</v>
      </c>
    </row>
    <row r="762" spans="1:26" x14ac:dyDescent="0.35">
      <c r="A762">
        <v>1021</v>
      </c>
      <c r="B762" t="s">
        <v>631</v>
      </c>
      <c r="C762">
        <v>419</v>
      </c>
      <c r="D762">
        <v>419</v>
      </c>
      <c r="E762">
        <v>419</v>
      </c>
      <c r="F762">
        <v>419</v>
      </c>
      <c r="G762">
        <v>419</v>
      </c>
      <c r="H762">
        <v>419</v>
      </c>
      <c r="I762">
        <v>419</v>
      </c>
      <c r="J762">
        <v>419</v>
      </c>
      <c r="K762">
        <v>419</v>
      </c>
      <c r="L762">
        <v>419</v>
      </c>
      <c r="M762">
        <v>419</v>
      </c>
      <c r="N762">
        <v>419</v>
      </c>
      <c r="O762">
        <v>0</v>
      </c>
      <c r="P762">
        <v>230</v>
      </c>
      <c r="Q762">
        <v>0</v>
      </c>
      <c r="R762">
        <v>623</v>
      </c>
      <c r="S762">
        <v>325</v>
      </c>
      <c r="T762">
        <v>1</v>
      </c>
      <c r="U762">
        <v>260</v>
      </c>
      <c r="V762">
        <v>34</v>
      </c>
      <c r="W762">
        <v>140</v>
      </c>
      <c r="X762">
        <v>842</v>
      </c>
      <c r="Y762">
        <v>0</v>
      </c>
      <c r="Z762">
        <v>88</v>
      </c>
    </row>
    <row r="763" spans="1:26" x14ac:dyDescent="0.35">
      <c r="A763">
        <v>1022</v>
      </c>
      <c r="B763" t="s">
        <v>631</v>
      </c>
      <c r="C763">
        <v>376</v>
      </c>
      <c r="D763">
        <v>376</v>
      </c>
      <c r="E763">
        <v>376</v>
      </c>
      <c r="F763">
        <v>376</v>
      </c>
      <c r="G763">
        <v>376</v>
      </c>
      <c r="H763">
        <v>376</v>
      </c>
      <c r="I763">
        <v>376</v>
      </c>
      <c r="J763">
        <v>376</v>
      </c>
      <c r="K763">
        <v>376</v>
      </c>
      <c r="L763">
        <v>376</v>
      </c>
      <c r="M763">
        <v>376</v>
      </c>
      <c r="N763">
        <v>376</v>
      </c>
      <c r="O763">
        <v>70</v>
      </c>
      <c r="P763">
        <v>92</v>
      </c>
      <c r="Q763">
        <v>0</v>
      </c>
      <c r="R763">
        <v>85</v>
      </c>
      <c r="S763">
        <v>211</v>
      </c>
      <c r="T763">
        <v>286</v>
      </c>
      <c r="U763">
        <v>766</v>
      </c>
      <c r="V763">
        <v>0</v>
      </c>
      <c r="W763">
        <v>125</v>
      </c>
      <c r="X763">
        <v>1063</v>
      </c>
      <c r="Y763">
        <v>747</v>
      </c>
      <c r="Z763">
        <v>3275</v>
      </c>
    </row>
    <row r="764" spans="1:26" x14ac:dyDescent="0.35">
      <c r="A764">
        <v>1023</v>
      </c>
      <c r="B764" t="s">
        <v>631</v>
      </c>
      <c r="C764">
        <v>407</v>
      </c>
      <c r="D764">
        <v>407</v>
      </c>
      <c r="E764">
        <v>407</v>
      </c>
      <c r="F764">
        <v>407</v>
      </c>
      <c r="G764">
        <v>407</v>
      </c>
      <c r="H764">
        <v>407</v>
      </c>
      <c r="I764">
        <v>407</v>
      </c>
      <c r="J764">
        <v>407</v>
      </c>
      <c r="K764">
        <v>407</v>
      </c>
      <c r="L764">
        <v>407</v>
      </c>
      <c r="M764">
        <v>407</v>
      </c>
      <c r="N764">
        <v>407</v>
      </c>
      <c r="O764">
        <v>951</v>
      </c>
      <c r="P764">
        <v>232</v>
      </c>
      <c r="Q764">
        <v>48</v>
      </c>
      <c r="R764">
        <v>933</v>
      </c>
      <c r="S764">
        <v>466</v>
      </c>
      <c r="T764">
        <v>764</v>
      </c>
      <c r="U764">
        <v>336</v>
      </c>
      <c r="V764">
        <v>508</v>
      </c>
      <c r="W764">
        <v>710</v>
      </c>
      <c r="X764">
        <v>-200</v>
      </c>
      <c r="Y764">
        <v>0</v>
      </c>
      <c r="Z764">
        <v>0</v>
      </c>
    </row>
    <row r="765" spans="1:26" x14ac:dyDescent="0.35">
      <c r="A765">
        <v>1024</v>
      </c>
      <c r="B765" t="s">
        <v>631</v>
      </c>
      <c r="C765">
        <v>289</v>
      </c>
      <c r="D765">
        <v>289</v>
      </c>
      <c r="E765">
        <v>289</v>
      </c>
      <c r="F765">
        <v>289</v>
      </c>
      <c r="G765">
        <v>289</v>
      </c>
      <c r="H765">
        <v>289</v>
      </c>
      <c r="I765">
        <v>289</v>
      </c>
      <c r="J765">
        <v>289</v>
      </c>
      <c r="K765">
        <v>289</v>
      </c>
      <c r="L765">
        <v>289</v>
      </c>
      <c r="M765">
        <v>289</v>
      </c>
      <c r="N765">
        <v>289</v>
      </c>
      <c r="O765">
        <v>124</v>
      </c>
      <c r="P765">
        <v>402</v>
      </c>
      <c r="Q765">
        <v>230</v>
      </c>
      <c r="R765">
        <v>290</v>
      </c>
      <c r="S765">
        <v>45</v>
      </c>
      <c r="T765">
        <v>0</v>
      </c>
      <c r="U765">
        <v>566</v>
      </c>
      <c r="V765">
        <v>85</v>
      </c>
      <c r="W765">
        <v>0</v>
      </c>
      <c r="X765">
        <v>185</v>
      </c>
      <c r="Y765">
        <v>327</v>
      </c>
      <c r="Z765">
        <v>60</v>
      </c>
    </row>
    <row r="766" spans="1:26" x14ac:dyDescent="0.35">
      <c r="A766">
        <v>1025</v>
      </c>
      <c r="B766" t="s">
        <v>631</v>
      </c>
      <c r="C766">
        <v>283</v>
      </c>
      <c r="D766">
        <v>283</v>
      </c>
      <c r="E766">
        <v>283</v>
      </c>
      <c r="F766">
        <v>283</v>
      </c>
      <c r="G766">
        <v>283</v>
      </c>
      <c r="H766">
        <v>283</v>
      </c>
      <c r="I766">
        <v>283</v>
      </c>
      <c r="J766">
        <v>283</v>
      </c>
      <c r="K766">
        <v>283</v>
      </c>
      <c r="L766">
        <v>283</v>
      </c>
      <c r="M766">
        <v>283</v>
      </c>
      <c r="N766">
        <v>283</v>
      </c>
      <c r="O766">
        <v>92</v>
      </c>
      <c r="P766">
        <v>99</v>
      </c>
      <c r="Q766">
        <v>62</v>
      </c>
      <c r="R766">
        <v>3533</v>
      </c>
      <c r="S766">
        <v>106</v>
      </c>
      <c r="T766">
        <v>192</v>
      </c>
      <c r="U766">
        <v>221</v>
      </c>
      <c r="V766">
        <v>134</v>
      </c>
      <c r="W766">
        <v>166</v>
      </c>
      <c r="X766">
        <v>0</v>
      </c>
      <c r="Y766">
        <v>0</v>
      </c>
      <c r="Z766">
        <v>140</v>
      </c>
    </row>
    <row r="767" spans="1:26" x14ac:dyDescent="0.35">
      <c r="A767">
        <v>1026</v>
      </c>
      <c r="B767" t="s">
        <v>631</v>
      </c>
      <c r="C767">
        <v>575</v>
      </c>
      <c r="D767">
        <v>575</v>
      </c>
      <c r="E767">
        <v>575</v>
      </c>
      <c r="F767">
        <v>575</v>
      </c>
      <c r="G767">
        <v>575</v>
      </c>
      <c r="H767">
        <v>575</v>
      </c>
      <c r="I767">
        <v>575</v>
      </c>
      <c r="J767">
        <v>575</v>
      </c>
      <c r="K767">
        <v>575</v>
      </c>
      <c r="L767">
        <v>575</v>
      </c>
      <c r="M767">
        <v>575</v>
      </c>
      <c r="N767">
        <v>575</v>
      </c>
      <c r="O767">
        <v>6</v>
      </c>
      <c r="P767">
        <v>173</v>
      </c>
      <c r="Q767">
        <v>0</v>
      </c>
      <c r="R767">
        <v>135</v>
      </c>
      <c r="S767">
        <v>1624</v>
      </c>
      <c r="T767">
        <v>369</v>
      </c>
      <c r="U767">
        <v>125</v>
      </c>
      <c r="V767">
        <v>154</v>
      </c>
      <c r="W767">
        <v>-432</v>
      </c>
      <c r="X767">
        <v>4548</v>
      </c>
      <c r="Y767">
        <v>1820</v>
      </c>
      <c r="Z767">
        <v>3875</v>
      </c>
    </row>
    <row r="768" spans="1:26" x14ac:dyDescent="0.35">
      <c r="A768">
        <v>1027</v>
      </c>
      <c r="B768" t="s">
        <v>631</v>
      </c>
      <c r="C768">
        <v>323</v>
      </c>
      <c r="D768">
        <v>323</v>
      </c>
      <c r="E768">
        <v>323</v>
      </c>
      <c r="F768">
        <v>323</v>
      </c>
      <c r="G768">
        <v>323</v>
      </c>
      <c r="H768">
        <v>323</v>
      </c>
      <c r="I768">
        <v>323</v>
      </c>
      <c r="J768">
        <v>323</v>
      </c>
      <c r="K768">
        <v>323</v>
      </c>
      <c r="L768">
        <v>323</v>
      </c>
      <c r="M768">
        <v>323</v>
      </c>
      <c r="N768">
        <v>323</v>
      </c>
      <c r="O768">
        <v>87</v>
      </c>
      <c r="P768">
        <v>0</v>
      </c>
      <c r="Q768">
        <v>204</v>
      </c>
      <c r="R768">
        <v>154</v>
      </c>
      <c r="S768">
        <v>366</v>
      </c>
      <c r="T768">
        <v>0</v>
      </c>
      <c r="U768">
        <v>-150</v>
      </c>
      <c r="V768">
        <v>0</v>
      </c>
      <c r="W768">
        <v>0</v>
      </c>
      <c r="X768">
        <v>0</v>
      </c>
      <c r="Y768">
        <v>0</v>
      </c>
      <c r="Z768">
        <v>0</v>
      </c>
    </row>
    <row r="769" spans="1:26" x14ac:dyDescent="0.35">
      <c r="A769">
        <v>1028</v>
      </c>
      <c r="B769" t="s">
        <v>631</v>
      </c>
      <c r="C769">
        <v>144</v>
      </c>
      <c r="D769">
        <v>144</v>
      </c>
      <c r="E769">
        <v>144</v>
      </c>
      <c r="F769">
        <v>144</v>
      </c>
      <c r="G769">
        <v>144</v>
      </c>
      <c r="H769">
        <v>144</v>
      </c>
      <c r="I769">
        <v>144</v>
      </c>
      <c r="J769">
        <v>144</v>
      </c>
      <c r="K769">
        <v>144</v>
      </c>
      <c r="L769">
        <v>144</v>
      </c>
      <c r="M769">
        <v>144</v>
      </c>
      <c r="N769">
        <v>144</v>
      </c>
      <c r="O769">
        <v>400</v>
      </c>
      <c r="P769">
        <v>0</v>
      </c>
      <c r="Q769">
        <v>6</v>
      </c>
      <c r="R769">
        <v>0</v>
      </c>
      <c r="S769">
        <v>64</v>
      </c>
      <c r="T769">
        <v>115</v>
      </c>
      <c r="U769">
        <v>405</v>
      </c>
      <c r="V769">
        <v>154</v>
      </c>
      <c r="W769">
        <v>0</v>
      </c>
      <c r="X769">
        <v>0</v>
      </c>
      <c r="Y769">
        <v>0</v>
      </c>
      <c r="Z769">
        <v>0</v>
      </c>
    </row>
    <row r="770" spans="1:26" x14ac:dyDescent="0.35">
      <c r="A770">
        <v>1029</v>
      </c>
      <c r="B770" t="s">
        <v>631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</row>
    <row r="771" spans="1:26" x14ac:dyDescent="0.35">
      <c r="A771">
        <v>1030</v>
      </c>
      <c r="B771" t="s">
        <v>631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1514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</row>
    <row r="772" spans="1:26" x14ac:dyDescent="0.35">
      <c r="A772">
        <v>1031</v>
      </c>
      <c r="B772" t="s">
        <v>631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150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</row>
    <row r="773" spans="1:26" x14ac:dyDescent="0.35">
      <c r="A773">
        <v>1032</v>
      </c>
      <c r="B773" t="s">
        <v>631</v>
      </c>
      <c r="C773">
        <v>363</v>
      </c>
      <c r="D773">
        <v>363</v>
      </c>
      <c r="E773">
        <v>363</v>
      </c>
      <c r="F773">
        <v>363</v>
      </c>
      <c r="G773">
        <v>363</v>
      </c>
      <c r="H773">
        <v>363</v>
      </c>
      <c r="I773">
        <v>363</v>
      </c>
      <c r="J773">
        <v>363</v>
      </c>
      <c r="K773">
        <v>363</v>
      </c>
      <c r="L773">
        <v>363</v>
      </c>
      <c r="M773">
        <v>363</v>
      </c>
      <c r="N773">
        <v>363</v>
      </c>
      <c r="O773">
        <v>0</v>
      </c>
      <c r="P773">
        <v>0</v>
      </c>
      <c r="Q773">
        <v>378</v>
      </c>
      <c r="R773">
        <v>234</v>
      </c>
      <c r="S773">
        <v>176</v>
      </c>
      <c r="T773">
        <v>0</v>
      </c>
      <c r="U773">
        <v>524</v>
      </c>
      <c r="V773">
        <v>0</v>
      </c>
      <c r="W773">
        <v>0</v>
      </c>
      <c r="X773">
        <v>0</v>
      </c>
      <c r="Y773">
        <v>91</v>
      </c>
      <c r="Z773">
        <v>984</v>
      </c>
    </row>
    <row r="774" spans="1:26" x14ac:dyDescent="0.35">
      <c r="A774">
        <v>1033</v>
      </c>
      <c r="B774" t="s">
        <v>631</v>
      </c>
      <c r="C774">
        <v>341</v>
      </c>
      <c r="D774">
        <v>341</v>
      </c>
      <c r="E774">
        <v>341</v>
      </c>
      <c r="F774">
        <v>341</v>
      </c>
      <c r="G774">
        <v>341</v>
      </c>
      <c r="H774">
        <v>341</v>
      </c>
      <c r="I774">
        <v>341</v>
      </c>
      <c r="J774">
        <v>341</v>
      </c>
      <c r="K774">
        <v>341</v>
      </c>
      <c r="L774">
        <v>341</v>
      </c>
      <c r="M774">
        <v>341</v>
      </c>
      <c r="N774">
        <v>341</v>
      </c>
      <c r="O774">
        <v>0</v>
      </c>
      <c r="P774">
        <v>7</v>
      </c>
      <c r="Q774">
        <v>85</v>
      </c>
      <c r="R774">
        <v>320</v>
      </c>
      <c r="S774">
        <v>300</v>
      </c>
      <c r="T774">
        <v>20</v>
      </c>
      <c r="U774">
        <v>623</v>
      </c>
      <c r="V774">
        <v>120</v>
      </c>
      <c r="W774">
        <v>157</v>
      </c>
      <c r="X774">
        <v>26</v>
      </c>
      <c r="Y774">
        <v>571</v>
      </c>
      <c r="Z774">
        <v>88</v>
      </c>
    </row>
    <row r="775" spans="1:26" x14ac:dyDescent="0.35">
      <c r="A775">
        <v>1034</v>
      </c>
      <c r="B775" t="s">
        <v>631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</row>
    <row r="776" spans="1:26" x14ac:dyDescent="0.35">
      <c r="A776">
        <v>1035</v>
      </c>
      <c r="B776" t="s">
        <v>631</v>
      </c>
      <c r="C776">
        <v>220</v>
      </c>
      <c r="D776">
        <v>220</v>
      </c>
      <c r="E776">
        <v>220</v>
      </c>
      <c r="F776">
        <v>220</v>
      </c>
      <c r="G776">
        <v>220</v>
      </c>
      <c r="H776">
        <v>220</v>
      </c>
      <c r="I776">
        <v>220</v>
      </c>
      <c r="J776">
        <v>220</v>
      </c>
      <c r="K776">
        <v>220</v>
      </c>
      <c r="L776">
        <v>220</v>
      </c>
      <c r="M776">
        <v>220</v>
      </c>
      <c r="N776">
        <v>220</v>
      </c>
      <c r="O776">
        <v>476</v>
      </c>
      <c r="P776">
        <v>631</v>
      </c>
      <c r="Q776">
        <v>197</v>
      </c>
      <c r="R776">
        <v>325</v>
      </c>
      <c r="S776">
        <v>84</v>
      </c>
      <c r="T776">
        <v>0</v>
      </c>
      <c r="U776">
        <v>0</v>
      </c>
      <c r="V776">
        <v>623</v>
      </c>
      <c r="W776">
        <v>0</v>
      </c>
      <c r="X776">
        <v>0</v>
      </c>
      <c r="Y776">
        <v>0</v>
      </c>
      <c r="Z776">
        <v>0</v>
      </c>
    </row>
    <row r="777" spans="1:26" x14ac:dyDescent="0.35">
      <c r="A777">
        <v>1036</v>
      </c>
      <c r="B777" t="s">
        <v>631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</row>
    <row r="778" spans="1:26" x14ac:dyDescent="0.35">
      <c r="A778">
        <v>1037</v>
      </c>
      <c r="B778" t="s">
        <v>631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</row>
    <row r="779" spans="1:26" x14ac:dyDescent="0.35">
      <c r="A779">
        <v>1038</v>
      </c>
      <c r="B779" t="s">
        <v>338</v>
      </c>
      <c r="C779">
        <v>625</v>
      </c>
      <c r="D779">
        <v>625</v>
      </c>
      <c r="E779">
        <v>625</v>
      </c>
      <c r="F779">
        <v>625</v>
      </c>
      <c r="G779">
        <v>625</v>
      </c>
      <c r="H779">
        <v>625</v>
      </c>
      <c r="I779">
        <v>625</v>
      </c>
      <c r="J779">
        <v>625</v>
      </c>
      <c r="K779">
        <v>625</v>
      </c>
      <c r="L779">
        <v>625</v>
      </c>
      <c r="M779">
        <v>625</v>
      </c>
      <c r="N779">
        <v>625</v>
      </c>
      <c r="O779">
        <v>0</v>
      </c>
      <c r="P779">
        <v>85</v>
      </c>
      <c r="Q779">
        <v>150</v>
      </c>
      <c r="R779">
        <v>406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100</v>
      </c>
    </row>
    <row r="780" spans="1:26" x14ac:dyDescent="0.35">
      <c r="A780">
        <v>1039</v>
      </c>
      <c r="B780" t="s">
        <v>629</v>
      </c>
      <c r="C780">
        <v>325</v>
      </c>
      <c r="D780">
        <v>325</v>
      </c>
      <c r="E780">
        <v>325</v>
      </c>
      <c r="F780">
        <v>325</v>
      </c>
      <c r="G780">
        <v>325</v>
      </c>
      <c r="H780">
        <v>325</v>
      </c>
      <c r="I780">
        <v>325</v>
      </c>
      <c r="J780">
        <v>325</v>
      </c>
      <c r="K780">
        <v>325</v>
      </c>
      <c r="L780">
        <v>325</v>
      </c>
      <c r="M780">
        <v>325</v>
      </c>
      <c r="N780">
        <v>325</v>
      </c>
      <c r="O780">
        <v>0</v>
      </c>
      <c r="P780">
        <v>0</v>
      </c>
      <c r="Q780">
        <v>100</v>
      </c>
      <c r="R780">
        <v>0</v>
      </c>
      <c r="S780">
        <v>0</v>
      </c>
      <c r="T780">
        <v>0</v>
      </c>
      <c r="U780">
        <v>0</v>
      </c>
      <c r="V780">
        <v>396</v>
      </c>
      <c r="W780">
        <v>120</v>
      </c>
      <c r="X780">
        <v>0</v>
      </c>
      <c r="Y780">
        <v>0</v>
      </c>
      <c r="Z780">
        <v>110</v>
      </c>
    </row>
    <row r="781" spans="1:26" x14ac:dyDescent="0.35">
      <c r="A781">
        <v>1040</v>
      </c>
      <c r="B781" t="s">
        <v>341</v>
      </c>
      <c r="C781">
        <v>214</v>
      </c>
      <c r="D781">
        <v>199</v>
      </c>
      <c r="E781">
        <v>391</v>
      </c>
      <c r="F781">
        <v>303</v>
      </c>
      <c r="G781">
        <v>631</v>
      </c>
      <c r="H781">
        <v>334</v>
      </c>
      <c r="I781">
        <v>0</v>
      </c>
      <c r="J781">
        <v>1191</v>
      </c>
      <c r="K781">
        <v>621</v>
      </c>
      <c r="L781">
        <v>1414</v>
      </c>
      <c r="M781">
        <v>233</v>
      </c>
      <c r="N781">
        <v>373</v>
      </c>
      <c r="O781">
        <v>95</v>
      </c>
      <c r="P781">
        <v>212</v>
      </c>
      <c r="Q781">
        <v>416</v>
      </c>
      <c r="R781">
        <v>323</v>
      </c>
      <c r="S781">
        <v>573</v>
      </c>
      <c r="T781">
        <v>320</v>
      </c>
      <c r="U781">
        <v>0</v>
      </c>
      <c r="V781">
        <v>1239</v>
      </c>
      <c r="W781">
        <v>661</v>
      </c>
      <c r="X781">
        <v>1409</v>
      </c>
      <c r="Y781">
        <v>604</v>
      </c>
      <c r="Z781">
        <v>397</v>
      </c>
    </row>
    <row r="782" spans="1:26" x14ac:dyDescent="0.35">
      <c r="A782">
        <v>1041</v>
      </c>
      <c r="B782" t="s">
        <v>631</v>
      </c>
      <c r="C782">
        <v>81</v>
      </c>
      <c r="D782">
        <v>81</v>
      </c>
      <c r="E782">
        <v>81</v>
      </c>
      <c r="F782">
        <v>81</v>
      </c>
      <c r="G782">
        <v>81</v>
      </c>
      <c r="H782">
        <v>81</v>
      </c>
      <c r="I782">
        <v>81</v>
      </c>
      <c r="J782">
        <v>81</v>
      </c>
      <c r="K782">
        <v>81</v>
      </c>
      <c r="L782">
        <v>81</v>
      </c>
      <c r="M782">
        <v>81</v>
      </c>
      <c r="N782">
        <v>81</v>
      </c>
      <c r="O782">
        <v>119</v>
      </c>
      <c r="P782">
        <v>0</v>
      </c>
      <c r="Q782">
        <v>0</v>
      </c>
      <c r="R782">
        <v>0</v>
      </c>
      <c r="S782">
        <v>30</v>
      </c>
      <c r="T782">
        <v>0</v>
      </c>
      <c r="U782">
        <v>0</v>
      </c>
      <c r="V782">
        <v>0</v>
      </c>
      <c r="W782">
        <v>26</v>
      </c>
      <c r="X782">
        <v>7</v>
      </c>
      <c r="Y782">
        <v>0</v>
      </c>
      <c r="Z782">
        <v>0</v>
      </c>
    </row>
    <row r="783" spans="1:26" x14ac:dyDescent="0.35">
      <c r="A783">
        <v>1042</v>
      </c>
      <c r="B783" t="s">
        <v>357</v>
      </c>
      <c r="C783">
        <v>7325</v>
      </c>
      <c r="D783">
        <v>7325</v>
      </c>
      <c r="E783">
        <v>7325</v>
      </c>
      <c r="F783">
        <v>7325</v>
      </c>
      <c r="G783">
        <v>7325</v>
      </c>
      <c r="H783">
        <v>7325</v>
      </c>
      <c r="I783">
        <v>7325</v>
      </c>
      <c r="J783">
        <v>7325</v>
      </c>
      <c r="K783">
        <v>7325</v>
      </c>
      <c r="L783">
        <v>7325</v>
      </c>
      <c r="M783">
        <v>7325</v>
      </c>
      <c r="N783">
        <v>7325</v>
      </c>
      <c r="O783">
        <v>385</v>
      </c>
      <c r="P783">
        <v>450</v>
      </c>
      <c r="Q783">
        <v>1971</v>
      </c>
      <c r="R783">
        <v>1125</v>
      </c>
      <c r="S783">
        <v>0</v>
      </c>
      <c r="T783">
        <v>100</v>
      </c>
      <c r="U783">
        <v>0</v>
      </c>
      <c r="V783">
        <v>0</v>
      </c>
      <c r="W783">
        <v>354</v>
      </c>
      <c r="X783">
        <v>281</v>
      </c>
      <c r="Y783">
        <v>709</v>
      </c>
      <c r="Z783">
        <v>258</v>
      </c>
    </row>
    <row r="784" spans="1:26" x14ac:dyDescent="0.35">
      <c r="A784">
        <v>1043</v>
      </c>
      <c r="B784" t="s">
        <v>340</v>
      </c>
      <c r="C784">
        <v>8</v>
      </c>
      <c r="D784">
        <v>8</v>
      </c>
      <c r="E784">
        <v>8</v>
      </c>
      <c r="F784">
        <v>8</v>
      </c>
      <c r="G784">
        <v>8</v>
      </c>
      <c r="H784">
        <v>8</v>
      </c>
      <c r="I784">
        <v>8</v>
      </c>
      <c r="J784">
        <v>8</v>
      </c>
      <c r="K784">
        <v>8</v>
      </c>
      <c r="L784">
        <v>8</v>
      </c>
      <c r="M784">
        <v>8</v>
      </c>
      <c r="N784">
        <v>8</v>
      </c>
      <c r="O784">
        <v>17</v>
      </c>
      <c r="P784">
        <v>6</v>
      </c>
      <c r="Q784">
        <v>13</v>
      </c>
      <c r="R784">
        <v>12</v>
      </c>
      <c r="S784">
        <v>11</v>
      </c>
      <c r="T784">
        <v>14</v>
      </c>
      <c r="U784">
        <v>10</v>
      </c>
      <c r="V784">
        <v>10</v>
      </c>
      <c r="W784">
        <v>10</v>
      </c>
      <c r="X784">
        <v>9</v>
      </c>
      <c r="Y784">
        <v>11</v>
      </c>
      <c r="Z784">
        <v>9</v>
      </c>
    </row>
    <row r="785" spans="1:26" x14ac:dyDescent="0.35">
      <c r="A785">
        <v>1044</v>
      </c>
      <c r="B785" t="s">
        <v>338</v>
      </c>
      <c r="C785">
        <v>625</v>
      </c>
      <c r="D785">
        <v>625</v>
      </c>
      <c r="E785">
        <v>625</v>
      </c>
      <c r="F785">
        <v>625</v>
      </c>
      <c r="G785">
        <v>625</v>
      </c>
      <c r="H785">
        <v>625</v>
      </c>
      <c r="I785">
        <v>625</v>
      </c>
      <c r="J785">
        <v>625</v>
      </c>
      <c r="K785">
        <v>625</v>
      </c>
      <c r="L785">
        <v>625</v>
      </c>
      <c r="M785">
        <v>625</v>
      </c>
      <c r="N785">
        <v>625</v>
      </c>
      <c r="O785">
        <v>150</v>
      </c>
      <c r="P785">
        <v>0</v>
      </c>
      <c r="Q785">
        <v>765</v>
      </c>
      <c r="R785">
        <v>0</v>
      </c>
      <c r="S785">
        <v>182</v>
      </c>
      <c r="T785">
        <v>0</v>
      </c>
      <c r="U785">
        <v>433</v>
      </c>
      <c r="V785">
        <v>380</v>
      </c>
      <c r="W785">
        <v>405</v>
      </c>
      <c r="X785">
        <v>1055</v>
      </c>
      <c r="Y785">
        <v>750</v>
      </c>
      <c r="Z785">
        <v>243</v>
      </c>
    </row>
    <row r="786" spans="1:26" x14ac:dyDescent="0.35">
      <c r="A786">
        <v>1045</v>
      </c>
      <c r="B786" t="s">
        <v>629</v>
      </c>
      <c r="C786">
        <v>325</v>
      </c>
      <c r="D786">
        <v>325</v>
      </c>
      <c r="E786">
        <v>325</v>
      </c>
      <c r="F786">
        <v>325</v>
      </c>
      <c r="G786">
        <v>325</v>
      </c>
      <c r="H786">
        <v>325</v>
      </c>
      <c r="I786">
        <v>325</v>
      </c>
      <c r="J786">
        <v>325</v>
      </c>
      <c r="K786">
        <v>325</v>
      </c>
      <c r="L786">
        <v>325</v>
      </c>
      <c r="M786">
        <v>325</v>
      </c>
      <c r="N786">
        <v>325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260</v>
      </c>
      <c r="U786">
        <v>0</v>
      </c>
      <c r="V786">
        <v>0</v>
      </c>
      <c r="W786">
        <v>110</v>
      </c>
      <c r="X786">
        <v>0</v>
      </c>
      <c r="Y786">
        <v>1210</v>
      </c>
      <c r="Z786">
        <v>590</v>
      </c>
    </row>
    <row r="787" spans="1:26" x14ac:dyDescent="0.35">
      <c r="A787">
        <v>1046</v>
      </c>
      <c r="B787" t="s">
        <v>341</v>
      </c>
      <c r="C787">
        <v>2604</v>
      </c>
      <c r="D787">
        <v>753</v>
      </c>
      <c r="E787">
        <v>2041</v>
      </c>
      <c r="F787">
        <v>1147</v>
      </c>
      <c r="G787">
        <v>1091</v>
      </c>
      <c r="H787">
        <v>1219</v>
      </c>
      <c r="I787">
        <v>1245</v>
      </c>
      <c r="J787">
        <v>1310</v>
      </c>
      <c r="K787">
        <v>1016</v>
      </c>
      <c r="L787">
        <v>6371</v>
      </c>
      <c r="M787">
        <v>1124</v>
      </c>
      <c r="N787">
        <v>823</v>
      </c>
      <c r="O787">
        <v>3701</v>
      </c>
      <c r="P787">
        <v>650</v>
      </c>
      <c r="Q787">
        <v>1908</v>
      </c>
      <c r="R787">
        <v>1105</v>
      </c>
      <c r="S787">
        <v>1055</v>
      </c>
      <c r="T787">
        <v>1023</v>
      </c>
      <c r="U787">
        <v>1157</v>
      </c>
      <c r="V787">
        <v>1395</v>
      </c>
      <c r="W787">
        <v>1057</v>
      </c>
      <c r="X787">
        <v>5651</v>
      </c>
      <c r="Y787">
        <v>1140</v>
      </c>
      <c r="Z787">
        <v>819</v>
      </c>
    </row>
    <row r="788" spans="1:26" x14ac:dyDescent="0.35">
      <c r="A788">
        <v>1047</v>
      </c>
      <c r="B788" t="s">
        <v>631</v>
      </c>
      <c r="C788">
        <v>283</v>
      </c>
      <c r="D788">
        <v>283</v>
      </c>
      <c r="E788">
        <v>283</v>
      </c>
      <c r="F788">
        <v>283</v>
      </c>
      <c r="G788">
        <v>283</v>
      </c>
      <c r="H788">
        <v>283</v>
      </c>
      <c r="I788">
        <v>283</v>
      </c>
      <c r="J788">
        <v>283</v>
      </c>
      <c r="K788">
        <v>283</v>
      </c>
      <c r="L788">
        <v>283</v>
      </c>
      <c r="M788">
        <v>283</v>
      </c>
      <c r="N788">
        <v>283</v>
      </c>
      <c r="O788">
        <v>62</v>
      </c>
      <c r="P788">
        <v>299</v>
      </c>
      <c r="Q788">
        <v>166</v>
      </c>
      <c r="R788">
        <v>266</v>
      </c>
      <c r="S788">
        <v>0</v>
      </c>
      <c r="T788">
        <v>193</v>
      </c>
      <c r="U788">
        <v>597</v>
      </c>
      <c r="V788">
        <v>148</v>
      </c>
      <c r="W788">
        <v>239</v>
      </c>
      <c r="X788">
        <v>0</v>
      </c>
      <c r="Y788">
        <v>234</v>
      </c>
      <c r="Z788">
        <v>982</v>
      </c>
    </row>
    <row r="789" spans="1:26" x14ac:dyDescent="0.35">
      <c r="A789">
        <v>1048</v>
      </c>
      <c r="B789" t="s">
        <v>357</v>
      </c>
      <c r="C789">
        <v>7325</v>
      </c>
      <c r="D789">
        <v>7325</v>
      </c>
      <c r="E789">
        <v>7325</v>
      </c>
      <c r="F789">
        <v>7325</v>
      </c>
      <c r="G789">
        <v>7325</v>
      </c>
      <c r="H789">
        <v>7325</v>
      </c>
      <c r="I789">
        <v>7325</v>
      </c>
      <c r="J789">
        <v>7325</v>
      </c>
      <c r="K789">
        <v>7325</v>
      </c>
      <c r="L789">
        <v>7325</v>
      </c>
      <c r="M789">
        <v>7325</v>
      </c>
      <c r="N789">
        <v>7325</v>
      </c>
      <c r="O789">
        <v>0</v>
      </c>
      <c r="P789">
        <v>200</v>
      </c>
      <c r="Q789">
        <v>300</v>
      </c>
      <c r="R789">
        <v>7254</v>
      </c>
      <c r="S789">
        <v>0</v>
      </c>
      <c r="T789">
        <v>0</v>
      </c>
      <c r="U789">
        <v>100</v>
      </c>
      <c r="V789">
        <v>4200</v>
      </c>
      <c r="W789">
        <v>2395</v>
      </c>
      <c r="X789">
        <v>4925</v>
      </c>
      <c r="Y789">
        <v>4635</v>
      </c>
      <c r="Z789">
        <v>13348</v>
      </c>
    </row>
    <row r="790" spans="1:26" x14ac:dyDescent="0.35">
      <c r="A790">
        <v>1049</v>
      </c>
      <c r="B790" t="s">
        <v>340</v>
      </c>
      <c r="C790">
        <v>21</v>
      </c>
      <c r="D790">
        <v>21</v>
      </c>
      <c r="E790">
        <v>21</v>
      </c>
      <c r="F790">
        <v>21</v>
      </c>
      <c r="G790">
        <v>21</v>
      </c>
      <c r="H790">
        <v>21</v>
      </c>
      <c r="I790">
        <v>21</v>
      </c>
      <c r="J790">
        <v>21</v>
      </c>
      <c r="K790">
        <v>21</v>
      </c>
      <c r="L790">
        <v>21</v>
      </c>
      <c r="M790">
        <v>21</v>
      </c>
      <c r="N790">
        <v>21</v>
      </c>
      <c r="O790">
        <v>20</v>
      </c>
      <c r="P790">
        <v>33</v>
      </c>
      <c r="Q790">
        <v>23</v>
      </c>
      <c r="R790">
        <v>23</v>
      </c>
      <c r="S790">
        <v>2</v>
      </c>
      <c r="T790">
        <v>21</v>
      </c>
      <c r="U790">
        <v>22</v>
      </c>
      <c r="V790">
        <v>16</v>
      </c>
      <c r="W790">
        <v>27</v>
      </c>
      <c r="X790">
        <v>25</v>
      </c>
      <c r="Y790">
        <v>18</v>
      </c>
      <c r="Z790">
        <v>12</v>
      </c>
    </row>
    <row r="791" spans="1:26" x14ac:dyDescent="0.35">
      <c r="A791">
        <v>1050</v>
      </c>
      <c r="B791" t="s">
        <v>338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</row>
    <row r="792" spans="1:26" x14ac:dyDescent="0.35">
      <c r="A792">
        <v>1051</v>
      </c>
      <c r="B792" t="s">
        <v>629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</row>
    <row r="793" spans="1:26" x14ac:dyDescent="0.35">
      <c r="A793">
        <v>1052</v>
      </c>
      <c r="B793" t="s">
        <v>341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2483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</row>
    <row r="794" spans="1:26" x14ac:dyDescent="0.35">
      <c r="A794">
        <v>1053</v>
      </c>
      <c r="B794" t="s">
        <v>631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</row>
    <row r="795" spans="1:26" x14ac:dyDescent="0.35">
      <c r="A795">
        <v>1054</v>
      </c>
      <c r="B795" t="s">
        <v>358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</row>
    <row r="796" spans="1:26" x14ac:dyDescent="0.35">
      <c r="A796">
        <v>1055</v>
      </c>
      <c r="B796" t="s">
        <v>340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</row>
    <row r="797" spans="1:26" x14ac:dyDescent="0.35">
      <c r="A797">
        <v>1056</v>
      </c>
      <c r="B797" t="s">
        <v>338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</row>
    <row r="798" spans="1:26" x14ac:dyDescent="0.35">
      <c r="A798">
        <v>1057</v>
      </c>
      <c r="B798" t="s">
        <v>629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</row>
    <row r="799" spans="1:26" x14ac:dyDescent="0.35">
      <c r="A799">
        <v>1058</v>
      </c>
      <c r="B799" t="s">
        <v>342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</row>
    <row r="800" spans="1:26" x14ac:dyDescent="0.35">
      <c r="A800">
        <v>1059</v>
      </c>
      <c r="B800" t="s">
        <v>341</v>
      </c>
      <c r="C800">
        <v>3668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3109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</row>
    <row r="801" spans="1:26" x14ac:dyDescent="0.35">
      <c r="A801">
        <v>1060</v>
      </c>
      <c r="B801" t="s">
        <v>631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</row>
    <row r="802" spans="1:26" x14ac:dyDescent="0.35">
      <c r="A802">
        <v>1061</v>
      </c>
      <c r="B802" t="s">
        <v>358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</row>
    <row r="803" spans="1:26" x14ac:dyDescent="0.35">
      <c r="A803">
        <v>1062</v>
      </c>
      <c r="B803" t="s">
        <v>340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</row>
    <row r="804" spans="1:26" x14ac:dyDescent="0.35">
      <c r="A804">
        <v>1063</v>
      </c>
      <c r="B804" t="s">
        <v>632</v>
      </c>
      <c r="C804">
        <v>16249</v>
      </c>
      <c r="D804">
        <v>15517</v>
      </c>
      <c r="E804">
        <v>14917</v>
      </c>
      <c r="F804">
        <v>15334</v>
      </c>
      <c r="G804">
        <v>15181</v>
      </c>
      <c r="H804">
        <v>15241</v>
      </c>
      <c r="I804">
        <v>15542</v>
      </c>
      <c r="J804">
        <v>15487</v>
      </c>
      <c r="K804">
        <v>16189</v>
      </c>
      <c r="L804">
        <v>15975</v>
      </c>
      <c r="M804">
        <v>16145</v>
      </c>
      <c r="N804">
        <v>16404</v>
      </c>
      <c r="O804">
        <v>14298</v>
      </c>
      <c r="P804">
        <v>14820</v>
      </c>
      <c r="Q804">
        <v>13206</v>
      </c>
      <c r="R804">
        <v>13976</v>
      </c>
      <c r="S804">
        <v>13938</v>
      </c>
      <c r="T804">
        <v>12549</v>
      </c>
      <c r="U804">
        <v>12926</v>
      </c>
      <c r="V804">
        <v>12657</v>
      </c>
      <c r="W804">
        <v>13232</v>
      </c>
      <c r="X804">
        <v>12485</v>
      </c>
      <c r="Y804">
        <v>12827</v>
      </c>
      <c r="Z804">
        <v>12838</v>
      </c>
    </row>
    <row r="805" spans="1:26" x14ac:dyDescent="0.35">
      <c r="A805">
        <v>1064</v>
      </c>
      <c r="B805" t="s">
        <v>633</v>
      </c>
      <c r="C805">
        <v>1955</v>
      </c>
      <c r="D805">
        <v>1161</v>
      </c>
      <c r="E805">
        <v>1182</v>
      </c>
      <c r="F805">
        <v>1205</v>
      </c>
      <c r="G805">
        <v>1230</v>
      </c>
      <c r="H805">
        <v>1259</v>
      </c>
      <c r="I805">
        <v>1285</v>
      </c>
      <c r="J805">
        <v>1312</v>
      </c>
      <c r="K805">
        <v>1337</v>
      </c>
      <c r="L805">
        <v>1365</v>
      </c>
      <c r="M805">
        <v>1392</v>
      </c>
      <c r="N805">
        <v>2396</v>
      </c>
      <c r="O805">
        <v>1670</v>
      </c>
      <c r="P805">
        <v>1334</v>
      </c>
      <c r="Q805">
        <v>1334</v>
      </c>
      <c r="R805">
        <v>1385</v>
      </c>
      <c r="S805">
        <v>1397</v>
      </c>
      <c r="T805">
        <v>1358</v>
      </c>
      <c r="U805">
        <v>1358</v>
      </c>
      <c r="V805">
        <v>1358</v>
      </c>
      <c r="W805">
        <v>1358</v>
      </c>
      <c r="X805">
        <v>1358</v>
      </c>
      <c r="Y805">
        <v>1358</v>
      </c>
      <c r="Z805">
        <v>1924</v>
      </c>
    </row>
    <row r="806" spans="1:26" x14ac:dyDescent="0.35">
      <c r="A806">
        <v>1065</v>
      </c>
      <c r="B806" t="s">
        <v>634</v>
      </c>
      <c r="C806">
        <v>1972</v>
      </c>
      <c r="D806">
        <v>53</v>
      </c>
      <c r="E806">
        <v>60</v>
      </c>
      <c r="F806">
        <v>68</v>
      </c>
      <c r="G806">
        <v>77</v>
      </c>
      <c r="H806">
        <v>86</v>
      </c>
      <c r="I806">
        <v>95</v>
      </c>
      <c r="J806">
        <v>104</v>
      </c>
      <c r="K806">
        <v>113</v>
      </c>
      <c r="L806">
        <v>122</v>
      </c>
      <c r="M806">
        <v>131</v>
      </c>
      <c r="N806">
        <v>141</v>
      </c>
      <c r="O806">
        <v>1656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</row>
    <row r="807" spans="1:26" x14ac:dyDescent="0.35">
      <c r="A807">
        <v>1066</v>
      </c>
      <c r="B807" t="s">
        <v>635</v>
      </c>
      <c r="C807">
        <v>590</v>
      </c>
      <c r="D807">
        <v>689</v>
      </c>
      <c r="E807">
        <v>787</v>
      </c>
      <c r="F807">
        <v>885</v>
      </c>
      <c r="G807">
        <v>885</v>
      </c>
      <c r="H807">
        <v>885</v>
      </c>
      <c r="I807">
        <v>885</v>
      </c>
      <c r="J807">
        <v>885</v>
      </c>
      <c r="K807">
        <v>885</v>
      </c>
      <c r="L807">
        <v>885</v>
      </c>
      <c r="M807">
        <v>984</v>
      </c>
      <c r="N807">
        <v>590</v>
      </c>
      <c r="O807">
        <v>273</v>
      </c>
      <c r="P807">
        <v>502</v>
      </c>
      <c r="Q807">
        <v>1170</v>
      </c>
      <c r="R807">
        <v>513</v>
      </c>
      <c r="S807">
        <v>330</v>
      </c>
      <c r="T807">
        <v>180</v>
      </c>
      <c r="U807">
        <v>692</v>
      </c>
      <c r="V807">
        <v>190</v>
      </c>
      <c r="W807">
        <v>2070</v>
      </c>
      <c r="X807">
        <v>3332</v>
      </c>
      <c r="Y807">
        <v>1933</v>
      </c>
      <c r="Z807">
        <v>256</v>
      </c>
    </row>
    <row r="808" spans="1:26" x14ac:dyDescent="0.35">
      <c r="A808">
        <v>1067</v>
      </c>
      <c r="B808" t="s">
        <v>636</v>
      </c>
      <c r="C808">
        <v>546</v>
      </c>
      <c r="D808">
        <v>637</v>
      </c>
      <c r="E808">
        <v>727</v>
      </c>
      <c r="F808">
        <v>818</v>
      </c>
      <c r="G808">
        <v>818</v>
      </c>
      <c r="H808">
        <v>818</v>
      </c>
      <c r="I808">
        <v>818</v>
      </c>
      <c r="J808">
        <v>818</v>
      </c>
      <c r="K808">
        <v>818</v>
      </c>
      <c r="L808">
        <v>818</v>
      </c>
      <c r="M808">
        <v>909</v>
      </c>
      <c r="N808">
        <v>546</v>
      </c>
      <c r="O808">
        <v>392</v>
      </c>
      <c r="P808">
        <v>822</v>
      </c>
      <c r="Q808">
        <v>5711</v>
      </c>
      <c r="R808">
        <v>4279</v>
      </c>
      <c r="S808">
        <v>50</v>
      </c>
      <c r="T808">
        <v>796</v>
      </c>
      <c r="U808">
        <v>3144</v>
      </c>
      <c r="V808">
        <v>2336</v>
      </c>
      <c r="W808">
        <v>628</v>
      </c>
      <c r="X808">
        <v>1400</v>
      </c>
      <c r="Y808">
        <v>0</v>
      </c>
      <c r="Z808">
        <v>550</v>
      </c>
    </row>
    <row r="809" spans="1:26" x14ac:dyDescent="0.35">
      <c r="A809">
        <v>1068</v>
      </c>
      <c r="B809" t="s">
        <v>637</v>
      </c>
      <c r="C809">
        <v>0</v>
      </c>
      <c r="D809">
        <v>30</v>
      </c>
      <c r="E809">
        <v>65</v>
      </c>
      <c r="F809">
        <v>105</v>
      </c>
      <c r="G809">
        <v>150</v>
      </c>
      <c r="H809">
        <v>194</v>
      </c>
      <c r="I809">
        <v>239</v>
      </c>
      <c r="J809">
        <v>284</v>
      </c>
      <c r="K809">
        <v>329</v>
      </c>
      <c r="L809">
        <v>374</v>
      </c>
      <c r="M809">
        <v>419</v>
      </c>
      <c r="N809">
        <v>469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250</v>
      </c>
      <c r="Y809">
        <v>0</v>
      </c>
      <c r="Z809">
        <v>0</v>
      </c>
    </row>
    <row r="810" spans="1:26" x14ac:dyDescent="0.35">
      <c r="A810">
        <v>1069</v>
      </c>
      <c r="B810" t="s">
        <v>638</v>
      </c>
      <c r="C810">
        <v>1136</v>
      </c>
      <c r="D810">
        <v>1325</v>
      </c>
      <c r="E810">
        <v>1514</v>
      </c>
      <c r="F810">
        <v>1704</v>
      </c>
      <c r="G810">
        <v>1704</v>
      </c>
      <c r="H810">
        <v>1704</v>
      </c>
      <c r="I810">
        <v>1704</v>
      </c>
      <c r="J810">
        <v>1704</v>
      </c>
      <c r="K810">
        <v>1704</v>
      </c>
      <c r="L810">
        <v>1704</v>
      </c>
      <c r="M810">
        <v>1893</v>
      </c>
      <c r="N810">
        <v>1136</v>
      </c>
      <c r="O810">
        <v>665</v>
      </c>
      <c r="P810">
        <v>1324</v>
      </c>
      <c r="Q810">
        <v>6881</v>
      </c>
      <c r="R810">
        <v>4792</v>
      </c>
      <c r="S810">
        <v>380</v>
      </c>
      <c r="T810">
        <v>976</v>
      </c>
      <c r="U810">
        <v>3836</v>
      </c>
      <c r="V810">
        <v>2526</v>
      </c>
      <c r="W810">
        <v>2698</v>
      </c>
      <c r="X810">
        <v>4733</v>
      </c>
      <c r="Y810">
        <v>1933</v>
      </c>
      <c r="Z810">
        <v>806</v>
      </c>
    </row>
    <row r="811" spans="1:26" x14ac:dyDescent="0.35">
      <c r="A811">
        <v>1070</v>
      </c>
      <c r="B811" t="s">
        <v>647</v>
      </c>
      <c r="C811">
        <v>25</v>
      </c>
      <c r="D811">
        <v>25</v>
      </c>
      <c r="E811">
        <v>25</v>
      </c>
      <c r="F811">
        <v>25</v>
      </c>
      <c r="G811">
        <v>25</v>
      </c>
      <c r="H811">
        <v>25</v>
      </c>
      <c r="I811">
        <v>25</v>
      </c>
      <c r="J811">
        <v>25</v>
      </c>
      <c r="K811">
        <v>25</v>
      </c>
      <c r="L811">
        <v>25</v>
      </c>
      <c r="M811">
        <v>25</v>
      </c>
      <c r="N811">
        <v>25</v>
      </c>
      <c r="O811">
        <v>3</v>
      </c>
      <c r="P811">
        <v>3</v>
      </c>
      <c r="Q811">
        <v>3</v>
      </c>
      <c r="R811">
        <v>3</v>
      </c>
      <c r="S811">
        <v>3</v>
      </c>
      <c r="T811">
        <v>9</v>
      </c>
      <c r="U811">
        <v>14</v>
      </c>
      <c r="V811">
        <v>4</v>
      </c>
      <c r="W811">
        <v>4</v>
      </c>
      <c r="X811">
        <v>2</v>
      </c>
      <c r="Y811">
        <v>6</v>
      </c>
      <c r="Z811">
        <v>6</v>
      </c>
    </row>
    <row r="812" spans="1:26" x14ac:dyDescent="0.35">
      <c r="A812">
        <v>1071</v>
      </c>
      <c r="B812" t="s">
        <v>647</v>
      </c>
      <c r="C812">
        <v>25</v>
      </c>
      <c r="D812">
        <v>25</v>
      </c>
      <c r="E812">
        <v>25</v>
      </c>
      <c r="F812">
        <v>25</v>
      </c>
      <c r="G812">
        <v>25</v>
      </c>
      <c r="H812">
        <v>25</v>
      </c>
      <c r="I812">
        <v>25</v>
      </c>
      <c r="J812">
        <v>25</v>
      </c>
      <c r="K812">
        <v>25</v>
      </c>
      <c r="L812">
        <v>25</v>
      </c>
      <c r="M812">
        <v>25</v>
      </c>
      <c r="N812">
        <v>25</v>
      </c>
      <c r="O812">
        <v>10</v>
      </c>
      <c r="P812">
        <v>10</v>
      </c>
      <c r="Q812">
        <v>7</v>
      </c>
      <c r="R812">
        <v>4</v>
      </c>
      <c r="S812">
        <v>8</v>
      </c>
      <c r="T812">
        <v>6</v>
      </c>
      <c r="U812">
        <v>3</v>
      </c>
      <c r="V812">
        <v>9</v>
      </c>
      <c r="W812">
        <v>7</v>
      </c>
      <c r="X812">
        <v>4</v>
      </c>
      <c r="Y812">
        <v>12</v>
      </c>
      <c r="Z812">
        <v>10</v>
      </c>
    </row>
    <row r="813" spans="1:26" x14ac:dyDescent="0.35">
      <c r="A813">
        <v>1072</v>
      </c>
      <c r="B813" t="s">
        <v>647</v>
      </c>
      <c r="C813">
        <v>25</v>
      </c>
      <c r="D813">
        <v>25</v>
      </c>
      <c r="E813">
        <v>25</v>
      </c>
      <c r="F813">
        <v>25</v>
      </c>
      <c r="G813">
        <v>25</v>
      </c>
      <c r="H813">
        <v>25</v>
      </c>
      <c r="I813">
        <v>25</v>
      </c>
      <c r="J813">
        <v>25</v>
      </c>
      <c r="K813">
        <v>25</v>
      </c>
      <c r="L813">
        <v>25</v>
      </c>
      <c r="M813">
        <v>25</v>
      </c>
      <c r="N813">
        <v>25</v>
      </c>
      <c r="O813">
        <v>22</v>
      </c>
      <c r="P813">
        <v>23</v>
      </c>
      <c r="Q813">
        <v>20</v>
      </c>
      <c r="R813">
        <v>14</v>
      </c>
      <c r="S813">
        <v>17</v>
      </c>
      <c r="T813">
        <v>26</v>
      </c>
      <c r="U813">
        <v>19</v>
      </c>
      <c r="V813">
        <v>13</v>
      </c>
      <c r="W813">
        <v>12</v>
      </c>
      <c r="X813">
        <v>12</v>
      </c>
      <c r="Y813">
        <v>12</v>
      </c>
      <c r="Z813">
        <v>14</v>
      </c>
    </row>
    <row r="814" spans="1:26" x14ac:dyDescent="0.35">
      <c r="A814">
        <v>1073</v>
      </c>
      <c r="B814" t="s">
        <v>647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</row>
    <row r="815" spans="1:26" x14ac:dyDescent="0.35">
      <c r="A815">
        <v>1074</v>
      </c>
      <c r="B815" t="s">
        <v>647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13</v>
      </c>
      <c r="P815">
        <v>17</v>
      </c>
      <c r="Q815">
        <v>18</v>
      </c>
      <c r="R815">
        <v>18</v>
      </c>
      <c r="S815">
        <v>18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</row>
    <row r="816" spans="1:26" x14ac:dyDescent="0.35">
      <c r="A816">
        <v>1075</v>
      </c>
      <c r="B816" t="s">
        <v>648</v>
      </c>
      <c r="C816">
        <v>58822</v>
      </c>
      <c r="D816">
        <v>174492</v>
      </c>
      <c r="E816">
        <v>156133</v>
      </c>
      <c r="F816">
        <v>169163</v>
      </c>
      <c r="G816">
        <v>148972</v>
      </c>
      <c r="H816">
        <v>206247</v>
      </c>
      <c r="I816">
        <v>135300</v>
      </c>
      <c r="J816">
        <v>148157</v>
      </c>
      <c r="K816">
        <v>129367</v>
      </c>
      <c r="L816">
        <v>144761</v>
      </c>
      <c r="M816">
        <v>140306</v>
      </c>
      <c r="N816">
        <v>169139</v>
      </c>
      <c r="O816">
        <v>149107</v>
      </c>
      <c r="P816">
        <v>206523</v>
      </c>
      <c r="Q816">
        <v>155344</v>
      </c>
      <c r="R816">
        <v>227649</v>
      </c>
      <c r="S816">
        <v>162307</v>
      </c>
      <c r="T816">
        <v>320362</v>
      </c>
      <c r="U816">
        <v>178476</v>
      </c>
      <c r="V816">
        <v>385668</v>
      </c>
      <c r="W816">
        <v>239555</v>
      </c>
      <c r="X816">
        <v>236334</v>
      </c>
      <c r="Y816">
        <v>212928</v>
      </c>
      <c r="Z816">
        <v>268981</v>
      </c>
    </row>
    <row r="817" spans="1:26" x14ac:dyDescent="0.35">
      <c r="A817">
        <v>1076</v>
      </c>
      <c r="B817" t="s">
        <v>648</v>
      </c>
      <c r="C817">
        <v>13937</v>
      </c>
      <c r="D817">
        <v>140358</v>
      </c>
      <c r="E817">
        <v>147462</v>
      </c>
      <c r="F817">
        <v>187119</v>
      </c>
      <c r="G817">
        <v>179323</v>
      </c>
      <c r="H817">
        <v>205323</v>
      </c>
      <c r="I817">
        <v>193504</v>
      </c>
      <c r="J817">
        <v>187250</v>
      </c>
      <c r="K817">
        <v>165765</v>
      </c>
      <c r="L817">
        <v>165660</v>
      </c>
      <c r="M817">
        <v>179420</v>
      </c>
      <c r="N817">
        <v>167773</v>
      </c>
      <c r="O817">
        <v>137854</v>
      </c>
      <c r="P817">
        <v>123408</v>
      </c>
      <c r="Q817">
        <v>128104</v>
      </c>
      <c r="R817">
        <v>184607</v>
      </c>
      <c r="S817">
        <v>173997</v>
      </c>
      <c r="T817">
        <v>185664</v>
      </c>
      <c r="U817">
        <v>144879</v>
      </c>
      <c r="V817">
        <v>174409</v>
      </c>
      <c r="W817">
        <v>182435</v>
      </c>
      <c r="X817">
        <v>163460</v>
      </c>
      <c r="Y817">
        <v>155471</v>
      </c>
      <c r="Z817">
        <v>151975</v>
      </c>
    </row>
    <row r="818" spans="1:26" x14ac:dyDescent="0.35">
      <c r="A818">
        <v>1077</v>
      </c>
      <c r="B818" t="s">
        <v>648</v>
      </c>
      <c r="C818">
        <v>21863</v>
      </c>
      <c r="D818">
        <v>250090</v>
      </c>
      <c r="E818">
        <v>200358</v>
      </c>
      <c r="F818">
        <v>174249</v>
      </c>
      <c r="G818">
        <v>211482</v>
      </c>
      <c r="H818">
        <v>200788</v>
      </c>
      <c r="I818">
        <v>163723</v>
      </c>
      <c r="J818">
        <v>202389</v>
      </c>
      <c r="K818">
        <v>225989</v>
      </c>
      <c r="L818">
        <v>125664</v>
      </c>
      <c r="M818">
        <v>176573</v>
      </c>
      <c r="N818">
        <v>177985</v>
      </c>
      <c r="O818">
        <v>140435</v>
      </c>
      <c r="P818">
        <v>191908</v>
      </c>
      <c r="Q818">
        <v>159523</v>
      </c>
      <c r="R818">
        <v>160878</v>
      </c>
      <c r="S818">
        <v>176272</v>
      </c>
      <c r="T818">
        <v>173954</v>
      </c>
      <c r="U818">
        <v>106871</v>
      </c>
      <c r="V818">
        <v>191857</v>
      </c>
      <c r="W818">
        <v>214174</v>
      </c>
      <c r="X818">
        <v>138840</v>
      </c>
      <c r="Y818">
        <v>259651</v>
      </c>
      <c r="Z818">
        <v>205974</v>
      </c>
    </row>
    <row r="819" spans="1:26" x14ac:dyDescent="0.35">
      <c r="A819">
        <v>1078</v>
      </c>
      <c r="B819" t="s">
        <v>648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4242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</row>
    <row r="820" spans="1:26" x14ac:dyDescent="0.35">
      <c r="A820">
        <v>1079</v>
      </c>
      <c r="B820" t="s">
        <v>648</v>
      </c>
      <c r="C820">
        <v>46008</v>
      </c>
      <c r="D820">
        <v>184242</v>
      </c>
      <c r="E820">
        <v>194106</v>
      </c>
      <c r="F820">
        <v>195998</v>
      </c>
      <c r="G820">
        <v>1026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93455</v>
      </c>
      <c r="P820">
        <v>8926</v>
      </c>
      <c r="Q820">
        <v>2159</v>
      </c>
      <c r="R820">
        <v>182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</row>
    <row r="821" spans="1:26" x14ac:dyDescent="0.35">
      <c r="A821">
        <v>1080</v>
      </c>
      <c r="B821" t="s">
        <v>649</v>
      </c>
      <c r="C821">
        <v>1</v>
      </c>
      <c r="D821">
        <v>1</v>
      </c>
      <c r="E821">
        <v>1</v>
      </c>
      <c r="F821">
        <v>1</v>
      </c>
      <c r="G821">
        <v>1</v>
      </c>
      <c r="H821">
        <v>1</v>
      </c>
      <c r="I821">
        <v>1</v>
      </c>
      <c r="J821">
        <v>1</v>
      </c>
      <c r="K821">
        <v>1</v>
      </c>
      <c r="L821">
        <v>1</v>
      </c>
      <c r="M821">
        <v>1</v>
      </c>
      <c r="N821">
        <v>1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</row>
    <row r="822" spans="1:26" x14ac:dyDescent="0.35">
      <c r="A822">
        <v>1081</v>
      </c>
      <c r="B822" t="s">
        <v>649</v>
      </c>
      <c r="C822">
        <v>2</v>
      </c>
      <c r="D822">
        <v>2</v>
      </c>
      <c r="E822">
        <v>2</v>
      </c>
      <c r="F822">
        <v>2</v>
      </c>
      <c r="G822">
        <v>2</v>
      </c>
      <c r="H822">
        <v>2</v>
      </c>
      <c r="I822">
        <v>2</v>
      </c>
      <c r="J822">
        <v>2</v>
      </c>
      <c r="K822">
        <v>2</v>
      </c>
      <c r="L822">
        <v>2</v>
      </c>
      <c r="M822">
        <v>2</v>
      </c>
      <c r="N822">
        <v>2</v>
      </c>
      <c r="O822">
        <v>0</v>
      </c>
      <c r="P822">
        <v>2</v>
      </c>
      <c r="Q822">
        <v>2</v>
      </c>
      <c r="R822">
        <v>1</v>
      </c>
      <c r="S822">
        <v>2</v>
      </c>
      <c r="T822">
        <v>0</v>
      </c>
      <c r="U822">
        <v>0</v>
      </c>
      <c r="V822">
        <v>1</v>
      </c>
      <c r="W822">
        <v>1</v>
      </c>
      <c r="X822">
        <v>5</v>
      </c>
      <c r="Y822">
        <v>0</v>
      </c>
      <c r="Z822">
        <v>0</v>
      </c>
    </row>
    <row r="823" spans="1:26" x14ac:dyDescent="0.35">
      <c r="A823">
        <v>1082</v>
      </c>
      <c r="B823" t="s">
        <v>649</v>
      </c>
      <c r="C823">
        <v>4</v>
      </c>
      <c r="D823">
        <v>4</v>
      </c>
      <c r="E823">
        <v>4</v>
      </c>
      <c r="F823">
        <v>4</v>
      </c>
      <c r="G823">
        <v>4</v>
      </c>
      <c r="H823">
        <v>4</v>
      </c>
      <c r="I823">
        <v>4</v>
      </c>
      <c r="J823">
        <v>4</v>
      </c>
      <c r="K823">
        <v>4</v>
      </c>
      <c r="L823">
        <v>4</v>
      </c>
      <c r="M823">
        <v>4</v>
      </c>
      <c r="N823">
        <v>4</v>
      </c>
      <c r="O823">
        <v>0</v>
      </c>
      <c r="P823">
        <v>9</v>
      </c>
      <c r="Q823">
        <v>0</v>
      </c>
      <c r="R823">
        <v>1</v>
      </c>
      <c r="S823">
        <v>2</v>
      </c>
      <c r="T823">
        <v>2</v>
      </c>
      <c r="U823">
        <v>2</v>
      </c>
      <c r="V823">
        <v>2</v>
      </c>
      <c r="W823">
        <v>1</v>
      </c>
      <c r="X823">
        <v>4</v>
      </c>
      <c r="Y823">
        <v>0</v>
      </c>
      <c r="Z823">
        <v>0</v>
      </c>
    </row>
    <row r="824" spans="1:26" x14ac:dyDescent="0.35">
      <c r="A824">
        <v>1083</v>
      </c>
      <c r="B824" t="s">
        <v>649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1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</row>
    <row r="825" spans="1:26" x14ac:dyDescent="0.35">
      <c r="A825">
        <v>1084</v>
      </c>
      <c r="B825" t="s">
        <v>649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</row>
    <row r="826" spans="1:26" x14ac:dyDescent="0.35">
      <c r="A826">
        <v>1085</v>
      </c>
      <c r="B826" t="s">
        <v>647</v>
      </c>
      <c r="C826">
        <v>25</v>
      </c>
      <c r="D826">
        <v>25</v>
      </c>
      <c r="E826">
        <v>25</v>
      </c>
      <c r="F826">
        <v>25</v>
      </c>
      <c r="G826">
        <v>25</v>
      </c>
      <c r="H826">
        <v>25</v>
      </c>
      <c r="I826">
        <v>25</v>
      </c>
      <c r="J826">
        <v>25</v>
      </c>
      <c r="K826">
        <v>25</v>
      </c>
      <c r="L826">
        <v>25</v>
      </c>
      <c r="M826">
        <v>25</v>
      </c>
      <c r="N826">
        <v>25</v>
      </c>
      <c r="O826">
        <v>10</v>
      </c>
      <c r="P826">
        <v>12</v>
      </c>
      <c r="Q826">
        <v>9</v>
      </c>
      <c r="R826">
        <v>8</v>
      </c>
      <c r="S826">
        <v>17</v>
      </c>
      <c r="T826">
        <v>11</v>
      </c>
      <c r="U826">
        <v>13</v>
      </c>
      <c r="V826">
        <v>11</v>
      </c>
      <c r="W826">
        <v>10</v>
      </c>
      <c r="X826">
        <v>9</v>
      </c>
      <c r="Y826">
        <v>9</v>
      </c>
      <c r="Z826">
        <v>9</v>
      </c>
    </row>
    <row r="827" spans="1:26" x14ac:dyDescent="0.35">
      <c r="A827">
        <v>1086</v>
      </c>
      <c r="B827" t="s">
        <v>650</v>
      </c>
      <c r="C827">
        <v>741</v>
      </c>
      <c r="D827">
        <v>943</v>
      </c>
      <c r="E827">
        <v>1043</v>
      </c>
      <c r="F827">
        <v>1279</v>
      </c>
      <c r="G827">
        <v>968</v>
      </c>
      <c r="H827">
        <v>987</v>
      </c>
      <c r="I827">
        <v>1103</v>
      </c>
      <c r="J827">
        <v>1167</v>
      </c>
      <c r="K827">
        <v>1350</v>
      </c>
      <c r="L827">
        <v>1157</v>
      </c>
      <c r="M827">
        <v>1076</v>
      </c>
      <c r="N827">
        <v>0</v>
      </c>
      <c r="O827">
        <v>826</v>
      </c>
      <c r="P827">
        <v>970</v>
      </c>
      <c r="Q827">
        <v>1062</v>
      </c>
      <c r="R827">
        <v>1007</v>
      </c>
      <c r="S827">
        <v>1023</v>
      </c>
      <c r="T827">
        <v>1354</v>
      </c>
      <c r="U827">
        <v>875</v>
      </c>
      <c r="V827">
        <v>1436</v>
      </c>
      <c r="W827">
        <v>1064</v>
      </c>
      <c r="X827">
        <v>1034</v>
      </c>
      <c r="Y827">
        <v>1112</v>
      </c>
      <c r="Z827">
        <v>1317</v>
      </c>
    </row>
    <row r="828" spans="1:26" x14ac:dyDescent="0.35">
      <c r="A828">
        <v>1087</v>
      </c>
      <c r="B828" t="s">
        <v>649</v>
      </c>
      <c r="C828">
        <v>60</v>
      </c>
      <c r="D828">
        <v>60</v>
      </c>
      <c r="E828">
        <v>60</v>
      </c>
      <c r="F828">
        <v>60</v>
      </c>
      <c r="G828">
        <v>60</v>
      </c>
      <c r="H828">
        <v>60</v>
      </c>
      <c r="I828">
        <v>60</v>
      </c>
      <c r="J828">
        <v>60</v>
      </c>
      <c r="K828">
        <v>60</v>
      </c>
      <c r="L828">
        <v>60</v>
      </c>
      <c r="M828">
        <v>60</v>
      </c>
      <c r="N828">
        <v>60</v>
      </c>
      <c r="O828">
        <v>31</v>
      </c>
      <c r="P828">
        <v>53</v>
      </c>
      <c r="Q828">
        <v>29</v>
      </c>
      <c r="R828">
        <v>27</v>
      </c>
      <c r="S828">
        <v>29</v>
      </c>
      <c r="T828">
        <v>22</v>
      </c>
      <c r="U828">
        <v>25</v>
      </c>
      <c r="V828">
        <v>20</v>
      </c>
      <c r="W828">
        <v>24</v>
      </c>
      <c r="X828">
        <v>52</v>
      </c>
      <c r="Y828">
        <v>19</v>
      </c>
      <c r="Z828">
        <v>0</v>
      </c>
    </row>
    <row r="829" spans="1:26" x14ac:dyDescent="0.35">
      <c r="A829">
        <v>1088</v>
      </c>
      <c r="B829" t="s">
        <v>589</v>
      </c>
      <c r="C829">
        <v>8</v>
      </c>
      <c r="D829">
        <v>8</v>
      </c>
      <c r="E829">
        <v>8</v>
      </c>
      <c r="F829">
        <v>8</v>
      </c>
      <c r="G829">
        <v>8</v>
      </c>
      <c r="H829">
        <v>8</v>
      </c>
      <c r="I829">
        <v>8</v>
      </c>
      <c r="J829">
        <v>8</v>
      </c>
      <c r="K829">
        <v>8</v>
      </c>
      <c r="L829">
        <v>8</v>
      </c>
      <c r="M829">
        <v>8</v>
      </c>
      <c r="N829">
        <v>8</v>
      </c>
      <c r="O829">
        <v>11</v>
      </c>
      <c r="P829">
        <v>15</v>
      </c>
      <c r="Q829">
        <v>8</v>
      </c>
      <c r="R829">
        <v>9</v>
      </c>
      <c r="S829">
        <v>10</v>
      </c>
      <c r="T829">
        <v>7</v>
      </c>
      <c r="U829">
        <v>9</v>
      </c>
      <c r="V829">
        <v>12</v>
      </c>
      <c r="W829">
        <v>10</v>
      </c>
      <c r="X829">
        <v>5</v>
      </c>
      <c r="Y829">
        <v>7</v>
      </c>
      <c r="Z829">
        <v>0</v>
      </c>
    </row>
    <row r="830" spans="1:26" x14ac:dyDescent="0.35">
      <c r="A830">
        <v>1089</v>
      </c>
      <c r="B830" t="s">
        <v>590</v>
      </c>
      <c r="C830">
        <v>43</v>
      </c>
      <c r="D830">
        <v>43</v>
      </c>
      <c r="E830">
        <v>43</v>
      </c>
      <c r="F830">
        <v>43</v>
      </c>
      <c r="G830">
        <v>43</v>
      </c>
      <c r="H830">
        <v>43</v>
      </c>
      <c r="I830">
        <v>43</v>
      </c>
      <c r="J830">
        <v>43</v>
      </c>
      <c r="K830">
        <v>43</v>
      </c>
      <c r="L830">
        <v>43</v>
      </c>
      <c r="M830">
        <v>43</v>
      </c>
      <c r="N830">
        <v>43</v>
      </c>
      <c r="O830">
        <v>10</v>
      </c>
      <c r="P830">
        <v>11</v>
      </c>
      <c r="Q830">
        <v>9</v>
      </c>
      <c r="R830">
        <v>20</v>
      </c>
      <c r="S830">
        <v>27</v>
      </c>
      <c r="T830">
        <v>24</v>
      </c>
      <c r="U830">
        <v>14</v>
      </c>
      <c r="V830">
        <v>14</v>
      </c>
      <c r="W830">
        <v>8</v>
      </c>
      <c r="X830">
        <v>38</v>
      </c>
      <c r="Y830">
        <v>60</v>
      </c>
      <c r="Z830">
        <v>0</v>
      </c>
    </row>
    <row r="831" spans="1:26" x14ac:dyDescent="0.35">
      <c r="A831">
        <v>1090</v>
      </c>
      <c r="B831" t="s">
        <v>591</v>
      </c>
      <c r="C831">
        <v>98</v>
      </c>
      <c r="D831">
        <v>98</v>
      </c>
      <c r="E831">
        <v>104</v>
      </c>
      <c r="F831">
        <v>109</v>
      </c>
      <c r="G831">
        <v>104</v>
      </c>
      <c r="H831">
        <v>109</v>
      </c>
      <c r="I831">
        <v>98</v>
      </c>
      <c r="J831">
        <v>114</v>
      </c>
      <c r="K831">
        <v>114</v>
      </c>
      <c r="L831">
        <v>104</v>
      </c>
      <c r="M831">
        <v>23</v>
      </c>
      <c r="N831">
        <v>109</v>
      </c>
      <c r="O831">
        <v>75</v>
      </c>
      <c r="P831">
        <v>80</v>
      </c>
      <c r="Q831">
        <v>111</v>
      </c>
      <c r="R831">
        <v>132</v>
      </c>
      <c r="S831">
        <v>55</v>
      </c>
      <c r="T831">
        <v>86</v>
      </c>
      <c r="U831">
        <v>90</v>
      </c>
      <c r="V831">
        <v>121</v>
      </c>
      <c r="W831">
        <v>67</v>
      </c>
      <c r="X831">
        <v>99</v>
      </c>
      <c r="Y831">
        <v>30</v>
      </c>
      <c r="Z831">
        <v>0</v>
      </c>
    </row>
    <row r="832" spans="1:26" x14ac:dyDescent="0.35">
      <c r="A832">
        <v>1091</v>
      </c>
      <c r="B832" t="s">
        <v>589</v>
      </c>
      <c r="C832">
        <v>12</v>
      </c>
      <c r="D832">
        <v>12</v>
      </c>
      <c r="E832">
        <v>12</v>
      </c>
      <c r="F832">
        <v>10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9</v>
      </c>
      <c r="P832">
        <v>9</v>
      </c>
      <c r="Q832">
        <v>11</v>
      </c>
      <c r="R832">
        <v>22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</row>
    <row r="833" spans="1:26" x14ac:dyDescent="0.35">
      <c r="A833">
        <v>1092</v>
      </c>
      <c r="B833" t="s">
        <v>590</v>
      </c>
      <c r="C833">
        <v>99</v>
      </c>
      <c r="D833">
        <v>99</v>
      </c>
      <c r="E833">
        <v>99</v>
      </c>
      <c r="F833">
        <v>99</v>
      </c>
      <c r="G833">
        <v>0</v>
      </c>
      <c r="H833">
        <v>99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8</v>
      </c>
      <c r="P833">
        <v>28</v>
      </c>
      <c r="Q833">
        <v>61</v>
      </c>
      <c r="R833">
        <v>82</v>
      </c>
      <c r="S833">
        <v>0</v>
      </c>
      <c r="T833">
        <v>111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</row>
    <row r="834" spans="1:26" x14ac:dyDescent="0.35">
      <c r="A834">
        <v>1093</v>
      </c>
      <c r="B834" t="s">
        <v>591</v>
      </c>
      <c r="C834">
        <v>98</v>
      </c>
      <c r="D834">
        <v>109</v>
      </c>
      <c r="E834">
        <v>104</v>
      </c>
      <c r="F834">
        <v>104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44</v>
      </c>
      <c r="P834">
        <v>57</v>
      </c>
      <c r="Q834">
        <v>63</v>
      </c>
      <c r="R834">
        <v>65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</row>
    <row r="835" spans="1:26" x14ac:dyDescent="0.35">
      <c r="A835">
        <v>1094</v>
      </c>
      <c r="B835" t="s">
        <v>673</v>
      </c>
      <c r="C835">
        <v>6</v>
      </c>
      <c r="D835">
        <v>6</v>
      </c>
      <c r="E835">
        <v>6</v>
      </c>
      <c r="F835">
        <v>6</v>
      </c>
      <c r="G835">
        <v>6</v>
      </c>
      <c r="H835">
        <v>6</v>
      </c>
      <c r="I835">
        <v>6</v>
      </c>
      <c r="J835">
        <v>6</v>
      </c>
      <c r="K835">
        <v>6</v>
      </c>
      <c r="L835">
        <v>6</v>
      </c>
      <c r="M835">
        <v>6</v>
      </c>
      <c r="N835">
        <v>6</v>
      </c>
      <c r="O835">
        <v>5</v>
      </c>
      <c r="P835">
        <v>4</v>
      </c>
      <c r="Q835">
        <v>5</v>
      </c>
      <c r="R835">
        <v>5</v>
      </c>
      <c r="S835">
        <v>5</v>
      </c>
      <c r="T835">
        <v>6</v>
      </c>
      <c r="U835">
        <v>7</v>
      </c>
      <c r="V835">
        <v>3</v>
      </c>
      <c r="W835">
        <v>7</v>
      </c>
      <c r="X835">
        <v>8</v>
      </c>
      <c r="Y835">
        <v>6</v>
      </c>
      <c r="Z835">
        <v>5</v>
      </c>
    </row>
    <row r="836" spans="1:26" x14ac:dyDescent="0.35">
      <c r="A836">
        <v>1095</v>
      </c>
      <c r="B836" t="s">
        <v>674</v>
      </c>
      <c r="C836">
        <v>4</v>
      </c>
      <c r="D836">
        <v>6</v>
      </c>
      <c r="E836">
        <v>6</v>
      </c>
      <c r="F836">
        <v>6</v>
      </c>
      <c r="G836">
        <v>6</v>
      </c>
      <c r="H836">
        <v>6</v>
      </c>
      <c r="I836">
        <v>6</v>
      </c>
      <c r="J836">
        <v>6</v>
      </c>
      <c r="K836">
        <v>6</v>
      </c>
      <c r="L836">
        <v>6</v>
      </c>
      <c r="M836">
        <v>6</v>
      </c>
      <c r="N836">
        <v>6</v>
      </c>
      <c r="O836">
        <v>3</v>
      </c>
      <c r="P836">
        <v>10</v>
      </c>
      <c r="Q836">
        <v>3</v>
      </c>
      <c r="R836">
        <v>1</v>
      </c>
      <c r="S836">
        <v>4</v>
      </c>
      <c r="T836">
        <v>7</v>
      </c>
      <c r="U836">
        <v>5</v>
      </c>
      <c r="V836">
        <v>0</v>
      </c>
      <c r="W836">
        <v>4</v>
      </c>
      <c r="X836">
        <v>4</v>
      </c>
      <c r="Y836">
        <v>3</v>
      </c>
      <c r="Z836">
        <v>3</v>
      </c>
    </row>
    <row r="837" spans="1:26" x14ac:dyDescent="0.35">
      <c r="A837">
        <v>1096</v>
      </c>
      <c r="B837" t="s">
        <v>338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</row>
    <row r="838" spans="1:26" x14ac:dyDescent="0.35">
      <c r="A838">
        <v>1097</v>
      </c>
      <c r="B838" t="s">
        <v>629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</row>
    <row r="839" spans="1:26" x14ac:dyDescent="0.35">
      <c r="A839">
        <v>1098</v>
      </c>
      <c r="B839" t="s">
        <v>341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</row>
    <row r="840" spans="1:26" x14ac:dyDescent="0.35">
      <c r="A840">
        <v>1099</v>
      </c>
      <c r="B840" t="s">
        <v>631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</row>
    <row r="841" spans="1:26" x14ac:dyDescent="0.35">
      <c r="A841">
        <v>1100</v>
      </c>
      <c r="B841" t="s">
        <v>358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</row>
    <row r="842" spans="1:26" x14ac:dyDescent="0.35">
      <c r="A842">
        <v>1101</v>
      </c>
      <c r="B842" t="s">
        <v>340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</row>
    <row r="843" spans="1:26" x14ac:dyDescent="0.35">
      <c r="A843">
        <v>1102</v>
      </c>
      <c r="B843" t="s">
        <v>589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</row>
    <row r="844" spans="1:26" x14ac:dyDescent="0.35">
      <c r="A844">
        <v>1103</v>
      </c>
      <c r="B844" t="s">
        <v>590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</row>
    <row r="845" spans="1:26" x14ac:dyDescent="0.35">
      <c r="A845">
        <v>1104</v>
      </c>
      <c r="B845" t="s">
        <v>591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</row>
    <row r="846" spans="1:26" x14ac:dyDescent="0.35">
      <c r="A846">
        <v>1105</v>
      </c>
      <c r="B846" t="s">
        <v>358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</row>
    <row r="847" spans="1:26" x14ac:dyDescent="0.35">
      <c r="A847">
        <v>1106</v>
      </c>
      <c r="B847" t="s">
        <v>358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</row>
    <row r="848" spans="1:26" x14ac:dyDescent="0.35">
      <c r="A848">
        <v>1107</v>
      </c>
      <c r="B848" t="s">
        <v>358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</row>
    <row r="849" spans="1:26" x14ac:dyDescent="0.35">
      <c r="A849">
        <v>1108</v>
      </c>
      <c r="B849" t="s">
        <v>358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</row>
    <row r="850" spans="1:26" x14ac:dyDescent="0.35">
      <c r="A850">
        <v>1109</v>
      </c>
      <c r="B850" t="s">
        <v>338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</row>
    <row r="851" spans="1:26" x14ac:dyDescent="0.35">
      <c r="A851">
        <v>1110</v>
      </c>
      <c r="B851" t="s">
        <v>629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130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</row>
    <row r="852" spans="1:26" x14ac:dyDescent="0.35">
      <c r="A852">
        <v>1111</v>
      </c>
      <c r="B852" t="s">
        <v>341</v>
      </c>
      <c r="C852">
        <v>0</v>
      </c>
      <c r="D852">
        <v>334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</row>
    <row r="853" spans="1:26" x14ac:dyDescent="0.35">
      <c r="A853">
        <v>1112</v>
      </c>
      <c r="B853" t="s">
        <v>631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240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</row>
    <row r="854" spans="1:26" x14ac:dyDescent="0.35">
      <c r="A854">
        <v>1113</v>
      </c>
      <c r="B854" t="s">
        <v>358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1941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</row>
    <row r="855" spans="1:26" x14ac:dyDescent="0.35">
      <c r="A855">
        <v>1114</v>
      </c>
      <c r="B855" t="s">
        <v>340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16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</row>
    <row r="856" spans="1:26" x14ac:dyDescent="0.35">
      <c r="A856">
        <v>1115</v>
      </c>
      <c r="B856" t="s">
        <v>710</v>
      </c>
      <c r="C856">
        <v>99004</v>
      </c>
      <c r="D856">
        <v>6923</v>
      </c>
      <c r="E856">
        <v>25895</v>
      </c>
      <c r="F856">
        <v>99257</v>
      </c>
      <c r="G856">
        <v>21751</v>
      </c>
      <c r="H856">
        <v>58847</v>
      </c>
      <c r="I856">
        <v>88705</v>
      </c>
      <c r="J856">
        <v>48505</v>
      </c>
      <c r="K856">
        <v>63077</v>
      </c>
      <c r="L856">
        <v>85414</v>
      </c>
      <c r="M856">
        <v>74469</v>
      </c>
      <c r="N856">
        <v>451277</v>
      </c>
      <c r="O856">
        <v>112052</v>
      </c>
      <c r="P856">
        <v>47145</v>
      </c>
      <c r="Q856">
        <v>143872</v>
      </c>
      <c r="R856">
        <v>59467</v>
      </c>
      <c r="S856">
        <v>25452</v>
      </c>
      <c r="T856">
        <v>42405</v>
      </c>
      <c r="U856">
        <v>115856</v>
      </c>
      <c r="V856">
        <v>81454</v>
      </c>
      <c r="W856">
        <v>53812</v>
      </c>
      <c r="X856">
        <v>94186</v>
      </c>
      <c r="Y856">
        <v>17688</v>
      </c>
      <c r="Z856">
        <v>335385</v>
      </c>
    </row>
    <row r="857" spans="1:26" x14ac:dyDescent="0.35">
      <c r="A857">
        <v>1116</v>
      </c>
      <c r="B857" t="s">
        <v>675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</row>
    <row r="858" spans="1:26" x14ac:dyDescent="0.35">
      <c r="A858">
        <v>1117</v>
      </c>
      <c r="B858" t="s">
        <v>676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</row>
    <row r="859" spans="1:26" x14ac:dyDescent="0.35">
      <c r="A859">
        <v>1118</v>
      </c>
      <c r="B859" t="s">
        <v>677</v>
      </c>
      <c r="C859">
        <v>681</v>
      </c>
      <c r="D859">
        <v>686</v>
      </c>
      <c r="E859">
        <v>689</v>
      </c>
      <c r="F859">
        <v>688</v>
      </c>
      <c r="G859">
        <v>663</v>
      </c>
      <c r="H859">
        <v>673</v>
      </c>
      <c r="I859">
        <v>676</v>
      </c>
      <c r="J859">
        <v>666</v>
      </c>
      <c r="K859">
        <v>662</v>
      </c>
      <c r="L859">
        <v>648</v>
      </c>
      <c r="M859">
        <v>646</v>
      </c>
      <c r="N859">
        <v>656</v>
      </c>
      <c r="O859">
        <v>465</v>
      </c>
      <c r="P859">
        <v>485</v>
      </c>
      <c r="Q859">
        <v>278</v>
      </c>
      <c r="R859">
        <v>356</v>
      </c>
      <c r="S859">
        <v>397</v>
      </c>
      <c r="T859">
        <v>364</v>
      </c>
      <c r="U859">
        <v>348</v>
      </c>
      <c r="V859">
        <v>392</v>
      </c>
      <c r="W859">
        <v>280</v>
      </c>
      <c r="X859">
        <v>334</v>
      </c>
      <c r="Y859">
        <v>506</v>
      </c>
      <c r="Z859">
        <v>487</v>
      </c>
    </row>
    <row r="860" spans="1:26" x14ac:dyDescent="0.35">
      <c r="A860">
        <v>1119</v>
      </c>
      <c r="B860" t="s">
        <v>678</v>
      </c>
      <c r="C860">
        <v>847</v>
      </c>
      <c r="D860">
        <v>852</v>
      </c>
      <c r="E860">
        <v>903</v>
      </c>
      <c r="F860">
        <v>838</v>
      </c>
      <c r="G860">
        <v>774</v>
      </c>
      <c r="H860">
        <v>781</v>
      </c>
      <c r="I860">
        <v>824</v>
      </c>
      <c r="J860">
        <v>868</v>
      </c>
      <c r="K860">
        <v>859</v>
      </c>
      <c r="L860">
        <v>835</v>
      </c>
      <c r="M860">
        <v>853</v>
      </c>
      <c r="N860">
        <v>856</v>
      </c>
      <c r="O860">
        <v>723</v>
      </c>
      <c r="P860">
        <v>858</v>
      </c>
      <c r="Q860">
        <v>721</v>
      </c>
      <c r="R860">
        <v>1013</v>
      </c>
      <c r="S860">
        <v>976</v>
      </c>
      <c r="T860">
        <v>1122</v>
      </c>
      <c r="U860">
        <v>848</v>
      </c>
      <c r="V860">
        <v>1181</v>
      </c>
      <c r="W860">
        <v>1355</v>
      </c>
      <c r="X860">
        <v>1176</v>
      </c>
      <c r="Y860">
        <v>1421</v>
      </c>
      <c r="Z860">
        <v>1028</v>
      </c>
    </row>
    <row r="861" spans="1:26" x14ac:dyDescent="0.35">
      <c r="A861">
        <v>1120</v>
      </c>
      <c r="B861" t="s">
        <v>589</v>
      </c>
      <c r="C861">
        <v>8</v>
      </c>
      <c r="D861">
        <v>8</v>
      </c>
      <c r="E861">
        <v>8</v>
      </c>
      <c r="F861">
        <v>8</v>
      </c>
      <c r="G861">
        <v>8</v>
      </c>
      <c r="H861">
        <v>8</v>
      </c>
      <c r="I861">
        <v>8</v>
      </c>
      <c r="J861">
        <v>8</v>
      </c>
      <c r="K861">
        <v>8</v>
      </c>
      <c r="L861">
        <v>8</v>
      </c>
      <c r="M861">
        <v>8</v>
      </c>
      <c r="N861">
        <v>8</v>
      </c>
      <c r="O861">
        <v>11</v>
      </c>
      <c r="P861">
        <v>9</v>
      </c>
      <c r="Q861">
        <v>10</v>
      </c>
      <c r="R861">
        <v>10</v>
      </c>
      <c r="S861">
        <v>10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</row>
    <row r="862" spans="1:26" x14ac:dyDescent="0.35">
      <c r="A862">
        <v>1121</v>
      </c>
      <c r="B862" t="s">
        <v>590</v>
      </c>
      <c r="C862">
        <v>39</v>
      </c>
      <c r="D862">
        <v>39</v>
      </c>
      <c r="E862">
        <v>39</v>
      </c>
      <c r="F862">
        <v>39</v>
      </c>
      <c r="G862">
        <v>39</v>
      </c>
      <c r="H862">
        <v>39</v>
      </c>
      <c r="I862">
        <v>39</v>
      </c>
      <c r="J862">
        <v>39</v>
      </c>
      <c r="K862">
        <v>39</v>
      </c>
      <c r="L862">
        <v>39</v>
      </c>
      <c r="M862">
        <v>39</v>
      </c>
      <c r="N862">
        <v>39</v>
      </c>
      <c r="O862">
        <v>36</v>
      </c>
      <c r="P862">
        <v>12</v>
      </c>
      <c r="Q862">
        <v>40</v>
      </c>
      <c r="R862">
        <v>34</v>
      </c>
      <c r="S862">
        <v>27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</row>
    <row r="863" spans="1:26" x14ac:dyDescent="0.35">
      <c r="A863">
        <v>1122</v>
      </c>
      <c r="B863" t="s">
        <v>591</v>
      </c>
      <c r="C863">
        <v>95</v>
      </c>
      <c r="D863">
        <v>105</v>
      </c>
      <c r="E863">
        <v>95</v>
      </c>
      <c r="F863">
        <v>95</v>
      </c>
      <c r="G863">
        <v>95</v>
      </c>
      <c r="H863">
        <v>95</v>
      </c>
      <c r="I863">
        <v>95</v>
      </c>
      <c r="J863">
        <v>95</v>
      </c>
      <c r="K863">
        <v>95</v>
      </c>
      <c r="L863">
        <v>95</v>
      </c>
      <c r="M863">
        <v>95</v>
      </c>
      <c r="N863">
        <v>95</v>
      </c>
      <c r="O863">
        <v>80</v>
      </c>
      <c r="P863">
        <v>99</v>
      </c>
      <c r="Q863">
        <v>126</v>
      </c>
      <c r="R863">
        <v>116</v>
      </c>
      <c r="S863">
        <v>67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</row>
    <row r="864" spans="1:26" x14ac:dyDescent="0.35">
      <c r="A864">
        <v>1123</v>
      </c>
      <c r="B864" t="s">
        <v>338</v>
      </c>
      <c r="C864">
        <v>685</v>
      </c>
      <c r="D864">
        <v>685</v>
      </c>
      <c r="E864">
        <v>685</v>
      </c>
      <c r="F864">
        <v>685</v>
      </c>
      <c r="G864">
        <v>685</v>
      </c>
      <c r="H864">
        <v>685</v>
      </c>
      <c r="I864">
        <v>685</v>
      </c>
      <c r="J864">
        <v>685</v>
      </c>
      <c r="K864">
        <v>685</v>
      </c>
      <c r="L864">
        <v>685</v>
      </c>
      <c r="M864">
        <v>685</v>
      </c>
      <c r="N864">
        <v>685</v>
      </c>
      <c r="O864">
        <v>2400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100</v>
      </c>
      <c r="X864">
        <v>0</v>
      </c>
      <c r="Y864">
        <v>0</v>
      </c>
      <c r="Z864">
        <v>0</v>
      </c>
    </row>
    <row r="865" spans="1:26" x14ac:dyDescent="0.35">
      <c r="A865">
        <v>1124</v>
      </c>
      <c r="B865" t="s">
        <v>629</v>
      </c>
      <c r="C865">
        <v>366</v>
      </c>
      <c r="D865">
        <v>366</v>
      </c>
      <c r="E865">
        <v>366</v>
      </c>
      <c r="F865">
        <v>366</v>
      </c>
      <c r="G865">
        <v>366</v>
      </c>
      <c r="H865">
        <v>366</v>
      </c>
      <c r="I865">
        <v>366</v>
      </c>
      <c r="J865">
        <v>366</v>
      </c>
      <c r="K865">
        <v>366</v>
      </c>
      <c r="L865">
        <v>366</v>
      </c>
      <c r="M865">
        <v>366</v>
      </c>
      <c r="N865">
        <v>366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</row>
    <row r="866" spans="1:26" x14ac:dyDescent="0.35">
      <c r="A866">
        <v>1125</v>
      </c>
      <c r="B866" t="s">
        <v>341</v>
      </c>
      <c r="C866">
        <v>584</v>
      </c>
      <c r="D866">
        <v>1228</v>
      </c>
      <c r="E866">
        <v>2209</v>
      </c>
      <c r="F866">
        <v>547</v>
      </c>
      <c r="G866">
        <v>1929</v>
      </c>
      <c r="H866">
        <v>353</v>
      </c>
      <c r="I866">
        <v>2875</v>
      </c>
      <c r="J866">
        <v>0</v>
      </c>
      <c r="K866">
        <v>0</v>
      </c>
      <c r="L866">
        <v>649</v>
      </c>
      <c r="M866">
        <v>0</v>
      </c>
      <c r="N866">
        <v>159</v>
      </c>
      <c r="O866">
        <v>584</v>
      </c>
      <c r="P866">
        <v>1681</v>
      </c>
      <c r="Q866">
        <v>2171</v>
      </c>
      <c r="R866">
        <v>217</v>
      </c>
      <c r="S866">
        <v>1046</v>
      </c>
      <c r="T866">
        <v>320</v>
      </c>
      <c r="U866">
        <v>2740</v>
      </c>
      <c r="V866">
        <v>0</v>
      </c>
      <c r="W866">
        <v>0</v>
      </c>
      <c r="X866">
        <v>346</v>
      </c>
      <c r="Y866">
        <v>0</v>
      </c>
      <c r="Z866">
        <v>0</v>
      </c>
    </row>
    <row r="867" spans="1:26" x14ac:dyDescent="0.35">
      <c r="A867">
        <v>1126</v>
      </c>
      <c r="B867" t="s">
        <v>631</v>
      </c>
      <c r="C867">
        <v>322</v>
      </c>
      <c r="D867">
        <v>322</v>
      </c>
      <c r="E867">
        <v>322</v>
      </c>
      <c r="F867">
        <v>322</v>
      </c>
      <c r="G867">
        <v>322</v>
      </c>
      <c r="H867">
        <v>322</v>
      </c>
      <c r="I867">
        <v>322</v>
      </c>
      <c r="J867">
        <v>322</v>
      </c>
      <c r="K867">
        <v>322</v>
      </c>
      <c r="L867">
        <v>322</v>
      </c>
      <c r="M867">
        <v>322</v>
      </c>
      <c r="N867">
        <v>322</v>
      </c>
      <c r="O867">
        <v>0</v>
      </c>
      <c r="P867">
        <v>0</v>
      </c>
      <c r="Q867">
        <v>289</v>
      </c>
      <c r="R867">
        <v>281</v>
      </c>
      <c r="S867">
        <v>202</v>
      </c>
      <c r="T867">
        <v>918</v>
      </c>
      <c r="U867">
        <v>741</v>
      </c>
      <c r="V867">
        <v>0</v>
      </c>
      <c r="W867">
        <v>0</v>
      </c>
      <c r="X867">
        <v>0</v>
      </c>
      <c r="Y867">
        <v>0</v>
      </c>
      <c r="Z867">
        <v>0</v>
      </c>
    </row>
    <row r="868" spans="1:26" x14ac:dyDescent="0.35">
      <c r="A868">
        <v>1127</v>
      </c>
      <c r="B868" t="s">
        <v>357</v>
      </c>
      <c r="C868">
        <v>8550</v>
      </c>
      <c r="D868">
        <v>8550</v>
      </c>
      <c r="E868">
        <v>8550</v>
      </c>
      <c r="F868">
        <v>8550</v>
      </c>
      <c r="G868">
        <v>8550</v>
      </c>
      <c r="H868">
        <v>8550</v>
      </c>
      <c r="I868">
        <v>8550</v>
      </c>
      <c r="J868">
        <v>8550</v>
      </c>
      <c r="K868">
        <v>8550</v>
      </c>
      <c r="L868">
        <v>8550</v>
      </c>
      <c r="M868">
        <v>8550</v>
      </c>
      <c r="N868">
        <v>8550</v>
      </c>
      <c r="O868">
        <v>0</v>
      </c>
      <c r="P868">
        <v>0</v>
      </c>
      <c r="Q868">
        <v>550</v>
      </c>
      <c r="R868">
        <v>51336</v>
      </c>
      <c r="S868">
        <v>0</v>
      </c>
      <c r="T868">
        <v>0</v>
      </c>
      <c r="U868">
        <v>6718</v>
      </c>
      <c r="V868">
        <v>0</v>
      </c>
      <c r="W868">
        <v>0</v>
      </c>
      <c r="X868">
        <v>-701</v>
      </c>
      <c r="Y868">
        <v>0</v>
      </c>
      <c r="Z868">
        <v>0</v>
      </c>
    </row>
    <row r="869" spans="1:26" x14ac:dyDescent="0.35">
      <c r="A869">
        <v>1128</v>
      </c>
      <c r="B869" t="s">
        <v>340</v>
      </c>
      <c r="C869">
        <v>19</v>
      </c>
      <c r="D869">
        <v>19</v>
      </c>
      <c r="E869">
        <v>19</v>
      </c>
      <c r="F869">
        <v>19</v>
      </c>
      <c r="G869">
        <v>19</v>
      </c>
      <c r="H869">
        <v>19</v>
      </c>
      <c r="I869">
        <v>19</v>
      </c>
      <c r="J869">
        <v>19</v>
      </c>
      <c r="K869">
        <v>19</v>
      </c>
      <c r="L869">
        <v>19</v>
      </c>
      <c r="M869">
        <v>19</v>
      </c>
      <c r="N869">
        <v>19</v>
      </c>
      <c r="O869">
        <v>24</v>
      </c>
      <c r="P869">
        <v>38</v>
      </c>
      <c r="Q869">
        <v>26</v>
      </c>
      <c r="R869">
        <v>27</v>
      </c>
      <c r="S869">
        <v>30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10</v>
      </c>
      <c r="Z869">
        <v>0</v>
      </c>
    </row>
    <row r="870" spans="1:26" x14ac:dyDescent="0.35">
      <c r="A870">
        <v>1129</v>
      </c>
      <c r="B870" t="s">
        <v>589</v>
      </c>
      <c r="C870">
        <v>9</v>
      </c>
      <c r="D870">
        <v>9</v>
      </c>
      <c r="E870">
        <v>9</v>
      </c>
      <c r="F870">
        <v>8</v>
      </c>
      <c r="G870">
        <v>8</v>
      </c>
      <c r="H870">
        <v>8</v>
      </c>
      <c r="I870">
        <v>8</v>
      </c>
      <c r="J870">
        <v>8</v>
      </c>
      <c r="K870">
        <v>8</v>
      </c>
      <c r="L870">
        <v>8</v>
      </c>
      <c r="M870">
        <v>8</v>
      </c>
      <c r="N870">
        <v>8</v>
      </c>
      <c r="O870">
        <v>7</v>
      </c>
      <c r="P870">
        <v>4</v>
      </c>
      <c r="Q870">
        <v>7</v>
      </c>
      <c r="R870">
        <v>4</v>
      </c>
      <c r="S870">
        <v>7</v>
      </c>
      <c r="T870">
        <v>6</v>
      </c>
      <c r="U870">
        <v>8</v>
      </c>
      <c r="V870">
        <v>5</v>
      </c>
      <c r="W870">
        <v>0</v>
      </c>
      <c r="X870">
        <v>4</v>
      </c>
      <c r="Y870">
        <v>9</v>
      </c>
      <c r="Z870">
        <v>0</v>
      </c>
    </row>
    <row r="871" spans="1:26" x14ac:dyDescent="0.35">
      <c r="A871">
        <v>1130</v>
      </c>
      <c r="B871" t="s">
        <v>590</v>
      </c>
      <c r="C871">
        <v>48</v>
      </c>
      <c r="D871">
        <v>48</v>
      </c>
      <c r="E871">
        <v>48</v>
      </c>
      <c r="F871">
        <v>48</v>
      </c>
      <c r="G871">
        <v>48</v>
      </c>
      <c r="H871">
        <v>48</v>
      </c>
      <c r="I871">
        <v>48</v>
      </c>
      <c r="J871">
        <v>48</v>
      </c>
      <c r="K871">
        <v>48</v>
      </c>
      <c r="L871">
        <v>48</v>
      </c>
      <c r="M871">
        <v>48</v>
      </c>
      <c r="N871">
        <v>48</v>
      </c>
      <c r="O871">
        <v>30</v>
      </c>
      <c r="P871">
        <v>44</v>
      </c>
      <c r="Q871">
        <v>32</v>
      </c>
      <c r="R871">
        <v>40</v>
      </c>
      <c r="S871">
        <v>49</v>
      </c>
      <c r="T871">
        <v>44</v>
      </c>
      <c r="U871">
        <v>47</v>
      </c>
      <c r="V871">
        <v>52</v>
      </c>
      <c r="W871">
        <v>70</v>
      </c>
      <c r="X871">
        <v>61</v>
      </c>
      <c r="Y871">
        <v>53</v>
      </c>
      <c r="Z871">
        <v>0</v>
      </c>
    </row>
    <row r="872" spans="1:26" x14ac:dyDescent="0.35">
      <c r="A872">
        <v>1131</v>
      </c>
      <c r="B872" t="s">
        <v>591</v>
      </c>
      <c r="C872">
        <v>95</v>
      </c>
      <c r="D872">
        <v>105</v>
      </c>
      <c r="E872">
        <v>92</v>
      </c>
      <c r="F872">
        <v>85</v>
      </c>
      <c r="G872">
        <v>100</v>
      </c>
      <c r="H872">
        <v>90</v>
      </c>
      <c r="I872">
        <v>75</v>
      </c>
      <c r="J872">
        <v>110</v>
      </c>
      <c r="K872">
        <v>97</v>
      </c>
      <c r="L872">
        <v>100</v>
      </c>
      <c r="M872">
        <v>100</v>
      </c>
      <c r="N872">
        <v>105</v>
      </c>
      <c r="O872">
        <v>85</v>
      </c>
      <c r="P872">
        <v>79</v>
      </c>
      <c r="Q872">
        <v>72</v>
      </c>
      <c r="R872">
        <v>78</v>
      </c>
      <c r="S872">
        <v>90</v>
      </c>
      <c r="T872">
        <v>92</v>
      </c>
      <c r="U872">
        <v>70</v>
      </c>
      <c r="V872">
        <v>90</v>
      </c>
      <c r="W872">
        <v>86</v>
      </c>
      <c r="X872">
        <v>107</v>
      </c>
      <c r="Y872">
        <v>92</v>
      </c>
      <c r="Z872">
        <v>0</v>
      </c>
    </row>
    <row r="873" spans="1:26" x14ac:dyDescent="0.35">
      <c r="A873">
        <v>1132</v>
      </c>
      <c r="B873" t="s">
        <v>648</v>
      </c>
      <c r="C873">
        <v>21430</v>
      </c>
      <c r="D873">
        <v>73375</v>
      </c>
      <c r="E873">
        <v>76850</v>
      </c>
      <c r="F873">
        <v>49511</v>
      </c>
      <c r="G873">
        <v>70852</v>
      </c>
      <c r="H873">
        <v>60593</v>
      </c>
      <c r="I873">
        <v>64103</v>
      </c>
      <c r="J873">
        <v>48641</v>
      </c>
      <c r="K873">
        <v>39592</v>
      </c>
      <c r="L873">
        <v>60496</v>
      </c>
      <c r="M873">
        <v>52959</v>
      </c>
      <c r="N873">
        <v>50993</v>
      </c>
      <c r="O873">
        <v>65741</v>
      </c>
      <c r="P873">
        <v>46263</v>
      </c>
      <c r="Q873">
        <v>65695</v>
      </c>
      <c r="R873">
        <v>46182</v>
      </c>
      <c r="S873">
        <v>84347</v>
      </c>
      <c r="T873">
        <v>72050</v>
      </c>
      <c r="U873">
        <v>76387</v>
      </c>
      <c r="V873">
        <v>64736</v>
      </c>
      <c r="W873">
        <v>68816</v>
      </c>
      <c r="X873">
        <v>89904</v>
      </c>
      <c r="Y873">
        <v>82824</v>
      </c>
      <c r="Z873">
        <v>78843</v>
      </c>
    </row>
    <row r="874" spans="1:26" x14ac:dyDescent="0.35">
      <c r="A874">
        <v>1133</v>
      </c>
      <c r="B874" t="s">
        <v>647</v>
      </c>
      <c r="C874">
        <v>25</v>
      </c>
      <c r="D874">
        <v>25</v>
      </c>
      <c r="E874">
        <v>25</v>
      </c>
      <c r="F874">
        <v>25</v>
      </c>
      <c r="G874">
        <v>25</v>
      </c>
      <c r="H874">
        <v>25</v>
      </c>
      <c r="I874">
        <v>25</v>
      </c>
      <c r="J874">
        <v>25</v>
      </c>
      <c r="K874">
        <v>25</v>
      </c>
      <c r="L874">
        <v>25</v>
      </c>
      <c r="M874">
        <v>25</v>
      </c>
      <c r="N874">
        <v>25</v>
      </c>
      <c r="O874">
        <v>22</v>
      </c>
      <c r="P874">
        <v>24</v>
      </c>
      <c r="Q874">
        <v>4</v>
      </c>
      <c r="R874">
        <v>4</v>
      </c>
      <c r="S874">
        <v>5</v>
      </c>
      <c r="T874">
        <v>4</v>
      </c>
      <c r="U874">
        <v>9</v>
      </c>
      <c r="V874">
        <v>7</v>
      </c>
      <c r="W874">
        <v>6</v>
      </c>
      <c r="X874">
        <v>11</v>
      </c>
      <c r="Y874">
        <v>20</v>
      </c>
      <c r="Z874">
        <v>17</v>
      </c>
    </row>
    <row r="875" spans="1:26" x14ac:dyDescent="0.35">
      <c r="A875">
        <v>1134</v>
      </c>
      <c r="B875" t="s">
        <v>649</v>
      </c>
      <c r="C875">
        <v>1</v>
      </c>
      <c r="D875">
        <v>1</v>
      </c>
      <c r="E875">
        <v>1</v>
      </c>
      <c r="F875">
        <v>1</v>
      </c>
      <c r="G875">
        <v>1</v>
      </c>
      <c r="H875">
        <v>1</v>
      </c>
      <c r="I875">
        <v>1</v>
      </c>
      <c r="J875">
        <v>1</v>
      </c>
      <c r="K875">
        <v>1</v>
      </c>
      <c r="L875">
        <v>1</v>
      </c>
      <c r="M875">
        <v>1</v>
      </c>
      <c r="N875">
        <v>1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</row>
    <row r="876" spans="1:26" x14ac:dyDescent="0.35">
      <c r="A876">
        <v>1135</v>
      </c>
      <c r="B876" t="s">
        <v>338</v>
      </c>
      <c r="C876">
        <v>685</v>
      </c>
      <c r="D876">
        <v>685</v>
      </c>
      <c r="E876">
        <v>685</v>
      </c>
      <c r="F876">
        <v>685</v>
      </c>
      <c r="G876">
        <v>685</v>
      </c>
      <c r="H876">
        <v>685</v>
      </c>
      <c r="I876">
        <v>685</v>
      </c>
      <c r="J876">
        <v>685</v>
      </c>
      <c r="K876">
        <v>685</v>
      </c>
      <c r="L876">
        <v>685</v>
      </c>
      <c r="M876">
        <v>685</v>
      </c>
      <c r="N876">
        <v>685</v>
      </c>
      <c r="O876">
        <v>0</v>
      </c>
      <c r="P876">
        <v>0</v>
      </c>
      <c r="Q876">
        <v>0</v>
      </c>
      <c r="R876">
        <v>234</v>
      </c>
      <c r="S876">
        <v>0</v>
      </c>
      <c r="T876">
        <v>0</v>
      </c>
      <c r="U876">
        <v>1018</v>
      </c>
      <c r="V876">
        <v>151</v>
      </c>
      <c r="W876">
        <v>0</v>
      </c>
      <c r="X876">
        <v>0</v>
      </c>
      <c r="Y876">
        <v>0</v>
      </c>
      <c r="Z876">
        <v>0</v>
      </c>
    </row>
    <row r="877" spans="1:26" x14ac:dyDescent="0.35">
      <c r="A877">
        <v>1136</v>
      </c>
      <c r="B877" t="s">
        <v>629</v>
      </c>
      <c r="C877">
        <v>366</v>
      </c>
      <c r="D877">
        <v>366</v>
      </c>
      <c r="E877">
        <v>366</v>
      </c>
      <c r="F877">
        <v>366</v>
      </c>
      <c r="G877">
        <v>366</v>
      </c>
      <c r="H877">
        <v>366</v>
      </c>
      <c r="I877">
        <v>366</v>
      </c>
      <c r="J877">
        <v>366</v>
      </c>
      <c r="K877">
        <v>366</v>
      </c>
      <c r="L877">
        <v>366</v>
      </c>
      <c r="M877">
        <v>366</v>
      </c>
      <c r="N877">
        <v>366</v>
      </c>
      <c r="O877">
        <v>115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</row>
    <row r="878" spans="1:26" x14ac:dyDescent="0.35">
      <c r="A878">
        <v>1137</v>
      </c>
      <c r="B878" t="s">
        <v>341</v>
      </c>
      <c r="C878">
        <v>2064</v>
      </c>
      <c r="D878">
        <v>1518</v>
      </c>
      <c r="E878">
        <v>2503</v>
      </c>
      <c r="F878">
        <v>1374</v>
      </c>
      <c r="G878">
        <v>2346</v>
      </c>
      <c r="H878">
        <v>1379</v>
      </c>
      <c r="I878">
        <v>608</v>
      </c>
      <c r="J878">
        <v>2478</v>
      </c>
      <c r="K878">
        <v>414</v>
      </c>
      <c r="L878">
        <v>3003</v>
      </c>
      <c r="M878">
        <v>212</v>
      </c>
      <c r="N878">
        <v>0</v>
      </c>
      <c r="O878">
        <v>1497</v>
      </c>
      <c r="P878">
        <v>1617</v>
      </c>
      <c r="Q878">
        <v>2571</v>
      </c>
      <c r="R878">
        <v>1203</v>
      </c>
      <c r="S878">
        <v>2490</v>
      </c>
      <c r="T878">
        <v>1446</v>
      </c>
      <c r="U878">
        <v>553</v>
      </c>
      <c r="V878">
        <v>2614</v>
      </c>
      <c r="W878">
        <v>241</v>
      </c>
      <c r="X878">
        <v>3187</v>
      </c>
      <c r="Y878">
        <v>0</v>
      </c>
      <c r="Z878">
        <v>0</v>
      </c>
    </row>
    <row r="879" spans="1:26" x14ac:dyDescent="0.35">
      <c r="A879">
        <v>1138</v>
      </c>
      <c r="B879" t="s">
        <v>631</v>
      </c>
      <c r="C879">
        <v>268</v>
      </c>
      <c r="D879">
        <v>268</v>
      </c>
      <c r="E879">
        <v>268</v>
      </c>
      <c r="F879">
        <v>268</v>
      </c>
      <c r="G879">
        <v>268</v>
      </c>
      <c r="H879">
        <v>268</v>
      </c>
      <c r="I879">
        <v>268</v>
      </c>
      <c r="J879">
        <v>268</v>
      </c>
      <c r="K879">
        <v>268</v>
      </c>
      <c r="L879">
        <v>268</v>
      </c>
      <c r="M879">
        <v>268</v>
      </c>
      <c r="N879">
        <v>268</v>
      </c>
      <c r="O879">
        <v>0</v>
      </c>
      <c r="P879">
        <v>0</v>
      </c>
      <c r="Q879">
        <v>65</v>
      </c>
      <c r="R879">
        <v>118</v>
      </c>
      <c r="S879">
        <v>188</v>
      </c>
      <c r="T879">
        <v>0</v>
      </c>
      <c r="U879">
        <v>0</v>
      </c>
      <c r="V879">
        <v>93</v>
      </c>
      <c r="W879">
        <v>174</v>
      </c>
      <c r="X879">
        <v>0</v>
      </c>
      <c r="Y879">
        <v>0</v>
      </c>
      <c r="Z879">
        <v>0</v>
      </c>
    </row>
    <row r="880" spans="1:26" x14ac:dyDescent="0.35">
      <c r="A880">
        <v>1139</v>
      </c>
      <c r="B880" t="s">
        <v>357</v>
      </c>
      <c r="C880">
        <v>8550</v>
      </c>
      <c r="D880">
        <v>8550</v>
      </c>
      <c r="E880">
        <v>8550</v>
      </c>
      <c r="F880">
        <v>8550</v>
      </c>
      <c r="G880">
        <v>8550</v>
      </c>
      <c r="H880">
        <v>8550</v>
      </c>
      <c r="I880">
        <v>8550</v>
      </c>
      <c r="J880">
        <v>8550</v>
      </c>
      <c r="K880">
        <v>8550</v>
      </c>
      <c r="L880">
        <v>8550</v>
      </c>
      <c r="M880">
        <v>8550</v>
      </c>
      <c r="N880">
        <v>8550</v>
      </c>
      <c r="O880">
        <v>0</v>
      </c>
      <c r="P880">
        <v>400</v>
      </c>
      <c r="Q880">
        <v>1593</v>
      </c>
      <c r="R880">
        <v>146</v>
      </c>
      <c r="S880">
        <v>1382</v>
      </c>
      <c r="T880">
        <v>1272</v>
      </c>
      <c r="U880">
        <v>10139</v>
      </c>
      <c r="V880">
        <v>577</v>
      </c>
      <c r="W880">
        <v>-448</v>
      </c>
      <c r="X880">
        <v>0</v>
      </c>
      <c r="Y880">
        <v>0</v>
      </c>
      <c r="Z880">
        <v>0</v>
      </c>
    </row>
    <row r="881" spans="1:26" x14ac:dyDescent="0.35">
      <c r="A881">
        <v>1140</v>
      </c>
      <c r="B881" t="s">
        <v>340</v>
      </c>
      <c r="C881">
        <v>17</v>
      </c>
      <c r="D881">
        <v>17</v>
      </c>
      <c r="E881">
        <v>17</v>
      </c>
      <c r="F881">
        <v>17</v>
      </c>
      <c r="G881">
        <v>17</v>
      </c>
      <c r="H881">
        <v>17</v>
      </c>
      <c r="I881">
        <v>17</v>
      </c>
      <c r="J881">
        <v>17</v>
      </c>
      <c r="K881">
        <v>17</v>
      </c>
      <c r="L881">
        <v>17</v>
      </c>
      <c r="M881">
        <v>17</v>
      </c>
      <c r="N881">
        <v>17</v>
      </c>
      <c r="O881">
        <v>0</v>
      </c>
      <c r="P881">
        <v>0</v>
      </c>
      <c r="Q881">
        <v>1</v>
      </c>
      <c r="R881">
        <v>1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</row>
    <row r="882" spans="1:26" x14ac:dyDescent="0.35">
      <c r="A882">
        <v>1141</v>
      </c>
      <c r="B882" t="s">
        <v>338</v>
      </c>
      <c r="C882">
        <v>625</v>
      </c>
      <c r="D882">
        <v>625</v>
      </c>
      <c r="E882">
        <v>625</v>
      </c>
      <c r="F882">
        <v>625</v>
      </c>
      <c r="G882">
        <v>625</v>
      </c>
      <c r="H882">
        <v>625</v>
      </c>
      <c r="I882">
        <v>625</v>
      </c>
      <c r="J882">
        <v>625</v>
      </c>
      <c r="K882">
        <v>625</v>
      </c>
      <c r="L882">
        <v>625</v>
      </c>
      <c r="M882">
        <v>625</v>
      </c>
      <c r="N882">
        <v>625</v>
      </c>
      <c r="O882">
        <v>122</v>
      </c>
      <c r="P882">
        <v>0</v>
      </c>
      <c r="Q882">
        <v>40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</row>
    <row r="883" spans="1:26" x14ac:dyDescent="0.35">
      <c r="A883">
        <v>1142</v>
      </c>
      <c r="B883" t="s">
        <v>629</v>
      </c>
      <c r="C883">
        <v>325</v>
      </c>
      <c r="D883">
        <v>325</v>
      </c>
      <c r="E883">
        <v>325</v>
      </c>
      <c r="F883">
        <v>325</v>
      </c>
      <c r="G883">
        <v>325</v>
      </c>
      <c r="H883">
        <v>325</v>
      </c>
      <c r="I883">
        <v>325</v>
      </c>
      <c r="J883">
        <v>325</v>
      </c>
      <c r="K883">
        <v>325</v>
      </c>
      <c r="L883">
        <v>325</v>
      </c>
      <c r="M883">
        <v>325</v>
      </c>
      <c r="N883">
        <v>325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</row>
    <row r="884" spans="1:26" x14ac:dyDescent="0.35">
      <c r="A884">
        <v>1143</v>
      </c>
      <c r="B884" t="s">
        <v>341</v>
      </c>
      <c r="C884">
        <v>692</v>
      </c>
      <c r="D884">
        <v>124</v>
      </c>
      <c r="E884">
        <v>928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555</v>
      </c>
      <c r="P884">
        <v>132</v>
      </c>
      <c r="Q884">
        <v>988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</row>
    <row r="885" spans="1:26" x14ac:dyDescent="0.35">
      <c r="A885">
        <v>1144</v>
      </c>
      <c r="B885" t="s">
        <v>631</v>
      </c>
      <c r="C885">
        <v>188</v>
      </c>
      <c r="D885">
        <v>188</v>
      </c>
      <c r="E885">
        <v>188</v>
      </c>
      <c r="F885">
        <v>188</v>
      </c>
      <c r="G885">
        <v>188</v>
      </c>
      <c r="H885">
        <v>188</v>
      </c>
      <c r="I885">
        <v>188</v>
      </c>
      <c r="J885">
        <v>188</v>
      </c>
      <c r="K885">
        <v>188</v>
      </c>
      <c r="L885">
        <v>188</v>
      </c>
      <c r="M885">
        <v>188</v>
      </c>
      <c r="N885">
        <v>188</v>
      </c>
      <c r="O885">
        <v>0</v>
      </c>
      <c r="P885">
        <v>326</v>
      </c>
      <c r="Q885">
        <v>566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</row>
    <row r="886" spans="1:26" x14ac:dyDescent="0.35">
      <c r="A886">
        <v>1145</v>
      </c>
      <c r="B886" t="s">
        <v>357</v>
      </c>
      <c r="C886">
        <v>8125</v>
      </c>
      <c r="D886">
        <v>8125</v>
      </c>
      <c r="E886">
        <v>8125</v>
      </c>
      <c r="F886">
        <v>8125</v>
      </c>
      <c r="G886">
        <v>8125</v>
      </c>
      <c r="H886">
        <v>8125</v>
      </c>
      <c r="I886">
        <v>8125</v>
      </c>
      <c r="J886">
        <v>8125</v>
      </c>
      <c r="K886">
        <v>8125</v>
      </c>
      <c r="L886">
        <v>8125</v>
      </c>
      <c r="M886">
        <v>8125</v>
      </c>
      <c r="N886">
        <v>8125</v>
      </c>
      <c r="O886">
        <v>0</v>
      </c>
      <c r="P886">
        <v>0</v>
      </c>
      <c r="Q886">
        <v>675</v>
      </c>
      <c r="R886">
        <v>0</v>
      </c>
      <c r="S886">
        <v>-100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</row>
    <row r="887" spans="1:26" x14ac:dyDescent="0.35">
      <c r="A887">
        <v>1146</v>
      </c>
      <c r="B887" t="s">
        <v>340</v>
      </c>
      <c r="C887">
        <v>20</v>
      </c>
      <c r="D887">
        <v>20</v>
      </c>
      <c r="E887">
        <v>20</v>
      </c>
      <c r="F887">
        <v>20</v>
      </c>
      <c r="G887">
        <v>20</v>
      </c>
      <c r="H887">
        <v>20</v>
      </c>
      <c r="I887">
        <v>20</v>
      </c>
      <c r="J887">
        <v>20</v>
      </c>
      <c r="K887">
        <v>20</v>
      </c>
      <c r="L887">
        <v>20</v>
      </c>
      <c r="M887">
        <v>20</v>
      </c>
      <c r="N887">
        <v>20</v>
      </c>
      <c r="O887">
        <v>0</v>
      </c>
      <c r="P887">
        <v>1</v>
      </c>
      <c r="Q887">
        <v>9</v>
      </c>
      <c r="R887">
        <v>6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</row>
    <row r="888" spans="1:26" x14ac:dyDescent="0.35">
      <c r="A888">
        <v>1147</v>
      </c>
      <c r="B888" t="s">
        <v>648</v>
      </c>
      <c r="C888">
        <v>0</v>
      </c>
      <c r="D888">
        <v>0</v>
      </c>
      <c r="E888">
        <v>0</v>
      </c>
      <c r="F888">
        <v>1749</v>
      </c>
      <c r="G888">
        <v>233395</v>
      </c>
      <c r="H888">
        <v>146235</v>
      </c>
      <c r="I888">
        <v>175203</v>
      </c>
      <c r="J888">
        <v>210969</v>
      </c>
      <c r="K888">
        <v>160700</v>
      </c>
      <c r="L888">
        <v>133656</v>
      </c>
      <c r="M888">
        <v>163061</v>
      </c>
      <c r="N888">
        <v>188229</v>
      </c>
      <c r="O888">
        <v>82582</v>
      </c>
      <c r="P888">
        <v>88456</v>
      </c>
      <c r="Q888">
        <v>0</v>
      </c>
      <c r="R888">
        <v>172858</v>
      </c>
      <c r="S888">
        <v>221484</v>
      </c>
      <c r="T888">
        <v>137603</v>
      </c>
      <c r="U888">
        <v>150102</v>
      </c>
      <c r="V888">
        <v>182824</v>
      </c>
      <c r="W888">
        <v>189384</v>
      </c>
      <c r="X888">
        <v>120395</v>
      </c>
      <c r="Y888">
        <v>170933</v>
      </c>
      <c r="Z888">
        <v>184755</v>
      </c>
    </row>
    <row r="889" spans="1:26" x14ac:dyDescent="0.35">
      <c r="A889">
        <v>1148</v>
      </c>
      <c r="B889" t="s">
        <v>647</v>
      </c>
      <c r="C889">
        <v>25</v>
      </c>
      <c r="D889">
        <v>25</v>
      </c>
      <c r="E889">
        <v>25</v>
      </c>
      <c r="F889">
        <v>25</v>
      </c>
      <c r="G889">
        <v>25</v>
      </c>
      <c r="H889">
        <v>25</v>
      </c>
      <c r="I889">
        <v>25</v>
      </c>
      <c r="J889">
        <v>25</v>
      </c>
      <c r="K889">
        <v>25</v>
      </c>
      <c r="L889">
        <v>25</v>
      </c>
      <c r="M889">
        <v>25</v>
      </c>
      <c r="N889">
        <v>25</v>
      </c>
      <c r="O889">
        <v>0</v>
      </c>
      <c r="P889">
        <v>0</v>
      </c>
      <c r="Q889">
        <v>0</v>
      </c>
      <c r="R889">
        <v>12</v>
      </c>
      <c r="S889">
        <v>15</v>
      </c>
      <c r="T889">
        <v>8</v>
      </c>
      <c r="U889">
        <v>6</v>
      </c>
      <c r="V889">
        <v>12</v>
      </c>
      <c r="W889">
        <v>4</v>
      </c>
      <c r="X889">
        <v>6</v>
      </c>
      <c r="Y889">
        <v>6</v>
      </c>
      <c r="Z889">
        <v>2</v>
      </c>
    </row>
    <row r="890" spans="1:26" x14ac:dyDescent="0.35">
      <c r="A890">
        <v>1149</v>
      </c>
      <c r="B890" t="s">
        <v>649</v>
      </c>
      <c r="C890">
        <v>1</v>
      </c>
      <c r="D890">
        <v>1</v>
      </c>
      <c r="E890">
        <v>1</v>
      </c>
      <c r="F890">
        <v>1</v>
      </c>
      <c r="G890">
        <v>1</v>
      </c>
      <c r="H890">
        <v>1</v>
      </c>
      <c r="I890">
        <v>1</v>
      </c>
      <c r="J890">
        <v>1</v>
      </c>
      <c r="K890">
        <v>1</v>
      </c>
      <c r="L890">
        <v>1</v>
      </c>
      <c r="M890">
        <v>1</v>
      </c>
      <c r="N890">
        <v>1</v>
      </c>
      <c r="O890">
        <v>0</v>
      </c>
      <c r="P890">
        <v>0</v>
      </c>
      <c r="Q890">
        <v>0</v>
      </c>
      <c r="R890">
        <v>1</v>
      </c>
      <c r="S890">
        <v>2</v>
      </c>
      <c r="T890">
        <v>2</v>
      </c>
      <c r="U890">
        <v>1</v>
      </c>
      <c r="V890">
        <v>0</v>
      </c>
      <c r="W890">
        <v>0</v>
      </c>
      <c r="X890">
        <v>0</v>
      </c>
      <c r="Y890">
        <v>0</v>
      </c>
      <c r="Z890">
        <v>0</v>
      </c>
    </row>
    <row r="891" spans="1:26" x14ac:dyDescent="0.35">
      <c r="A891">
        <v>1150</v>
      </c>
      <c r="B891" t="s">
        <v>688</v>
      </c>
      <c r="C891">
        <v>2</v>
      </c>
      <c r="D891">
        <v>6</v>
      </c>
      <c r="E891">
        <v>6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4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</row>
    <row r="892" spans="1:26" x14ac:dyDescent="0.35">
      <c r="A892">
        <v>1151</v>
      </c>
      <c r="B892" t="s">
        <v>689</v>
      </c>
      <c r="C892">
        <v>100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100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</row>
    <row r="893" spans="1:26" x14ac:dyDescent="0.35">
      <c r="A893">
        <v>1152</v>
      </c>
      <c r="B893" t="s">
        <v>690</v>
      </c>
      <c r="C893">
        <v>100</v>
      </c>
      <c r="D893">
        <v>3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100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</row>
    <row r="894" spans="1:26" x14ac:dyDescent="0.35">
      <c r="A894">
        <v>1153</v>
      </c>
      <c r="B894" t="s">
        <v>691</v>
      </c>
      <c r="C894">
        <v>1</v>
      </c>
      <c r="D894">
        <v>1</v>
      </c>
      <c r="E894">
        <v>1</v>
      </c>
      <c r="F894">
        <v>1</v>
      </c>
      <c r="G894">
        <v>1</v>
      </c>
      <c r="H894">
        <v>1</v>
      </c>
      <c r="I894">
        <v>1</v>
      </c>
      <c r="J894">
        <v>1</v>
      </c>
      <c r="K894">
        <v>1</v>
      </c>
      <c r="L894">
        <v>1</v>
      </c>
      <c r="M894">
        <v>1</v>
      </c>
      <c r="N894">
        <v>1</v>
      </c>
      <c r="O894">
        <v>1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</row>
    <row r="895" spans="1:26" x14ac:dyDescent="0.35">
      <c r="A895">
        <v>1154</v>
      </c>
      <c r="B895" t="s">
        <v>692</v>
      </c>
      <c r="C895">
        <v>1</v>
      </c>
      <c r="D895">
        <v>1</v>
      </c>
      <c r="E895">
        <v>1</v>
      </c>
      <c r="F895">
        <v>1</v>
      </c>
      <c r="G895">
        <v>1</v>
      </c>
      <c r="H895">
        <v>11</v>
      </c>
      <c r="I895">
        <v>1</v>
      </c>
      <c r="J895">
        <v>1</v>
      </c>
      <c r="K895">
        <v>1</v>
      </c>
      <c r="L895">
        <v>11</v>
      </c>
      <c r="M895">
        <v>1</v>
      </c>
      <c r="N895">
        <v>1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</row>
    <row r="896" spans="1:26" x14ac:dyDescent="0.35">
      <c r="A896">
        <v>1155</v>
      </c>
      <c r="B896" t="s">
        <v>693</v>
      </c>
      <c r="C896">
        <v>0</v>
      </c>
      <c r="D896">
        <v>0</v>
      </c>
      <c r="E896">
        <v>0</v>
      </c>
      <c r="F896">
        <v>1</v>
      </c>
      <c r="G896">
        <v>0</v>
      </c>
      <c r="H896">
        <v>0</v>
      </c>
      <c r="I896">
        <v>0</v>
      </c>
      <c r="J896">
        <v>1</v>
      </c>
      <c r="K896">
        <v>0</v>
      </c>
      <c r="L896">
        <v>0</v>
      </c>
      <c r="M896">
        <v>0</v>
      </c>
      <c r="N896">
        <v>1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</row>
    <row r="897" spans="1:26" x14ac:dyDescent="0.35">
      <c r="A897">
        <v>1156</v>
      </c>
      <c r="B897" t="s">
        <v>694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</row>
    <row r="898" spans="1:26" x14ac:dyDescent="0.35">
      <c r="A898">
        <v>1157</v>
      </c>
      <c r="B898" t="s">
        <v>695</v>
      </c>
      <c r="C898">
        <v>10</v>
      </c>
      <c r="D898">
        <v>1</v>
      </c>
      <c r="E898">
        <v>1</v>
      </c>
      <c r="F898">
        <v>1</v>
      </c>
      <c r="G898">
        <v>1</v>
      </c>
      <c r="H898">
        <v>1</v>
      </c>
      <c r="I898">
        <v>1</v>
      </c>
      <c r="J898">
        <v>1</v>
      </c>
      <c r="K898">
        <v>1</v>
      </c>
      <c r="L898">
        <v>1</v>
      </c>
      <c r="M898">
        <v>1</v>
      </c>
      <c r="N898">
        <v>1</v>
      </c>
      <c r="O898">
        <v>9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</row>
    <row r="899" spans="1:26" x14ac:dyDescent="0.35">
      <c r="A899">
        <v>1158</v>
      </c>
      <c r="B899" t="s">
        <v>696</v>
      </c>
      <c r="C899">
        <v>1</v>
      </c>
      <c r="D899">
        <v>1</v>
      </c>
      <c r="E899">
        <v>1</v>
      </c>
      <c r="F899">
        <v>1</v>
      </c>
      <c r="G899">
        <v>1</v>
      </c>
      <c r="H899">
        <v>1</v>
      </c>
      <c r="I899">
        <v>1</v>
      </c>
      <c r="J899">
        <v>1</v>
      </c>
      <c r="K899">
        <v>1</v>
      </c>
      <c r="L899">
        <v>1</v>
      </c>
      <c r="M899">
        <v>1</v>
      </c>
      <c r="N899">
        <v>1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</row>
    <row r="900" spans="1:26" x14ac:dyDescent="0.35">
      <c r="A900">
        <v>1159</v>
      </c>
      <c r="B900" t="s">
        <v>700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</row>
    <row r="901" spans="1:26" x14ac:dyDescent="0.35">
      <c r="A901">
        <v>1160</v>
      </c>
      <c r="B901" t="s">
        <v>697</v>
      </c>
      <c r="C901">
        <v>1</v>
      </c>
      <c r="D901">
        <v>1</v>
      </c>
      <c r="E901">
        <v>1</v>
      </c>
      <c r="F901">
        <v>1</v>
      </c>
      <c r="G901">
        <v>1</v>
      </c>
      <c r="H901">
        <v>1</v>
      </c>
      <c r="I901">
        <v>1</v>
      </c>
      <c r="J901">
        <v>1</v>
      </c>
      <c r="K901">
        <v>1</v>
      </c>
      <c r="L901">
        <v>1</v>
      </c>
      <c r="M901">
        <v>1</v>
      </c>
      <c r="N901">
        <v>1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</row>
    <row r="902" spans="1:26" x14ac:dyDescent="0.35">
      <c r="A902">
        <v>1161</v>
      </c>
      <c r="B902" t="s">
        <v>698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</row>
    <row r="903" spans="1:26" x14ac:dyDescent="0.35">
      <c r="A903">
        <v>1162</v>
      </c>
      <c r="B903" t="s">
        <v>699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</row>
    <row r="904" spans="1:26" x14ac:dyDescent="0.35">
      <c r="A904">
        <v>1163</v>
      </c>
      <c r="B904" t="s">
        <v>619</v>
      </c>
      <c r="C904">
        <v>8</v>
      </c>
      <c r="D904">
        <v>8</v>
      </c>
      <c r="E904">
        <v>8</v>
      </c>
      <c r="F904">
        <v>8</v>
      </c>
      <c r="G904">
        <v>8</v>
      </c>
      <c r="H904">
        <v>8</v>
      </c>
      <c r="I904">
        <v>8</v>
      </c>
      <c r="J904">
        <v>8</v>
      </c>
      <c r="K904">
        <v>8</v>
      </c>
      <c r="L904">
        <v>8</v>
      </c>
      <c r="M904">
        <v>8</v>
      </c>
      <c r="N904">
        <v>8</v>
      </c>
      <c r="O904">
        <v>8</v>
      </c>
      <c r="P904">
        <v>8</v>
      </c>
      <c r="Q904">
        <v>8</v>
      </c>
      <c r="R904">
        <v>8</v>
      </c>
      <c r="S904">
        <v>8</v>
      </c>
      <c r="T904">
        <v>8</v>
      </c>
      <c r="U904">
        <v>8</v>
      </c>
      <c r="V904">
        <v>8</v>
      </c>
      <c r="W904">
        <v>8</v>
      </c>
      <c r="X904">
        <v>8</v>
      </c>
      <c r="Y904">
        <v>8</v>
      </c>
      <c r="Z904">
        <v>8</v>
      </c>
    </row>
    <row r="905" spans="1:26" x14ac:dyDescent="0.35">
      <c r="A905">
        <v>1164</v>
      </c>
      <c r="B905" t="s">
        <v>619</v>
      </c>
      <c r="C905">
        <v>8</v>
      </c>
      <c r="D905">
        <v>8</v>
      </c>
      <c r="E905">
        <v>8</v>
      </c>
      <c r="F905">
        <v>8</v>
      </c>
      <c r="G905">
        <v>8</v>
      </c>
      <c r="H905">
        <v>8</v>
      </c>
      <c r="I905">
        <v>8</v>
      </c>
      <c r="J905">
        <v>8</v>
      </c>
      <c r="K905">
        <v>8</v>
      </c>
      <c r="L905">
        <v>8</v>
      </c>
      <c r="M905">
        <v>8</v>
      </c>
      <c r="N905">
        <v>8</v>
      </c>
      <c r="O905">
        <v>8</v>
      </c>
      <c r="P905">
        <v>8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</row>
    <row r="906" spans="1:26" x14ac:dyDescent="0.35">
      <c r="A906">
        <v>1165</v>
      </c>
      <c r="B906" t="s">
        <v>682</v>
      </c>
      <c r="C906">
        <v>2607</v>
      </c>
      <c r="D906">
        <v>3406</v>
      </c>
      <c r="E906">
        <v>2131</v>
      </c>
      <c r="F906">
        <v>1413</v>
      </c>
      <c r="G906">
        <v>4274</v>
      </c>
      <c r="H906">
        <v>1997</v>
      </c>
      <c r="I906">
        <v>8105</v>
      </c>
      <c r="J906">
        <v>18981</v>
      </c>
      <c r="K906">
        <v>4940</v>
      </c>
      <c r="L906">
        <v>1682</v>
      </c>
      <c r="M906">
        <v>8750</v>
      </c>
      <c r="N906">
        <v>5785</v>
      </c>
      <c r="O906">
        <v>3226</v>
      </c>
      <c r="P906">
        <v>538</v>
      </c>
      <c r="Q906">
        <v>1411</v>
      </c>
      <c r="R906">
        <v>2590</v>
      </c>
      <c r="S906">
        <v>4321</v>
      </c>
      <c r="T906">
        <v>1144</v>
      </c>
      <c r="U906">
        <v>4348</v>
      </c>
      <c r="V906">
        <v>6089</v>
      </c>
      <c r="W906">
        <v>9493</v>
      </c>
      <c r="X906">
        <v>1498</v>
      </c>
      <c r="Y906">
        <v>3161</v>
      </c>
      <c r="Z906">
        <v>1954</v>
      </c>
    </row>
    <row r="907" spans="1:26" x14ac:dyDescent="0.35">
      <c r="A907">
        <v>1166</v>
      </c>
      <c r="B907" t="s">
        <v>683</v>
      </c>
      <c r="C907">
        <v>45</v>
      </c>
      <c r="D907">
        <v>1044</v>
      </c>
      <c r="E907">
        <v>0</v>
      </c>
      <c r="F907">
        <v>935</v>
      </c>
      <c r="G907">
        <v>1676</v>
      </c>
      <c r="H907">
        <v>0</v>
      </c>
      <c r="I907">
        <v>390</v>
      </c>
      <c r="J907">
        <v>52</v>
      </c>
      <c r="K907">
        <v>424</v>
      </c>
      <c r="L907">
        <v>0</v>
      </c>
      <c r="M907">
        <v>1748</v>
      </c>
      <c r="N907">
        <v>1549</v>
      </c>
      <c r="O907">
        <v>0</v>
      </c>
      <c r="P907">
        <v>458</v>
      </c>
      <c r="Q907">
        <v>1654</v>
      </c>
      <c r="R907">
        <v>0</v>
      </c>
      <c r="S907">
        <v>0</v>
      </c>
      <c r="T907">
        <v>1674</v>
      </c>
      <c r="U907">
        <v>685</v>
      </c>
      <c r="V907">
        <v>114</v>
      </c>
      <c r="W907">
        <v>80</v>
      </c>
      <c r="X907">
        <v>0</v>
      </c>
      <c r="Y907">
        <v>1401</v>
      </c>
      <c r="Z907">
        <v>2349</v>
      </c>
    </row>
    <row r="908" spans="1:26" x14ac:dyDescent="0.35">
      <c r="A908">
        <v>1167</v>
      </c>
      <c r="B908" t="s">
        <v>684</v>
      </c>
      <c r="C908">
        <v>2471</v>
      </c>
      <c r="D908">
        <v>5152</v>
      </c>
      <c r="E908">
        <v>5607</v>
      </c>
      <c r="F908">
        <v>10153</v>
      </c>
      <c r="G908">
        <v>6997</v>
      </c>
      <c r="H908">
        <v>4231</v>
      </c>
      <c r="I908">
        <v>10814</v>
      </c>
      <c r="J908">
        <v>13025</v>
      </c>
      <c r="K908">
        <v>11414</v>
      </c>
      <c r="L908">
        <v>10608</v>
      </c>
      <c r="M908">
        <v>11717</v>
      </c>
      <c r="N908">
        <v>29507</v>
      </c>
      <c r="O908">
        <v>1859</v>
      </c>
      <c r="P908">
        <v>2820</v>
      </c>
      <c r="Q908">
        <v>1619</v>
      </c>
      <c r="R908">
        <v>8893</v>
      </c>
      <c r="S908">
        <v>5992</v>
      </c>
      <c r="T908">
        <v>7810</v>
      </c>
      <c r="U908">
        <v>11302</v>
      </c>
      <c r="V908">
        <v>10033</v>
      </c>
      <c r="W908">
        <v>16042</v>
      </c>
      <c r="X908">
        <v>9366</v>
      </c>
      <c r="Y908">
        <v>17502</v>
      </c>
      <c r="Z908">
        <v>12337</v>
      </c>
    </row>
    <row r="909" spans="1:26" x14ac:dyDescent="0.35">
      <c r="A909">
        <v>1168</v>
      </c>
      <c r="B909" t="s">
        <v>685</v>
      </c>
      <c r="C909">
        <v>75</v>
      </c>
      <c r="D909">
        <v>1247</v>
      </c>
      <c r="E909">
        <v>1235</v>
      </c>
      <c r="F909">
        <v>801</v>
      </c>
      <c r="G909">
        <v>573</v>
      </c>
      <c r="H909">
        <v>784</v>
      </c>
      <c r="I909">
        <v>157</v>
      </c>
      <c r="J909">
        <v>743</v>
      </c>
      <c r="K909">
        <v>72</v>
      </c>
      <c r="L909">
        <v>52</v>
      </c>
      <c r="M909">
        <v>567</v>
      </c>
      <c r="N909">
        <v>10304</v>
      </c>
      <c r="O909">
        <v>50</v>
      </c>
      <c r="P909">
        <v>212</v>
      </c>
      <c r="Q909">
        <v>131</v>
      </c>
      <c r="R909">
        <v>964</v>
      </c>
      <c r="S909">
        <v>258</v>
      </c>
      <c r="T909">
        <v>35</v>
      </c>
      <c r="U909">
        <v>253</v>
      </c>
      <c r="V909">
        <v>56</v>
      </c>
      <c r="W909">
        <v>127</v>
      </c>
      <c r="X909">
        <v>71</v>
      </c>
      <c r="Y909">
        <v>175</v>
      </c>
      <c r="Z909">
        <v>4297</v>
      </c>
    </row>
    <row r="910" spans="1:26" x14ac:dyDescent="0.35">
      <c r="A910">
        <v>1169</v>
      </c>
      <c r="B910" t="s">
        <v>686</v>
      </c>
      <c r="C910">
        <v>1102</v>
      </c>
      <c r="D910">
        <v>5665</v>
      </c>
      <c r="E910">
        <v>3716</v>
      </c>
      <c r="F910">
        <v>197</v>
      </c>
      <c r="G910">
        <v>3048</v>
      </c>
      <c r="H910">
        <v>3071</v>
      </c>
      <c r="I910">
        <v>7167</v>
      </c>
      <c r="J910">
        <v>10271</v>
      </c>
      <c r="K910">
        <v>2060</v>
      </c>
      <c r="L910">
        <v>4769</v>
      </c>
      <c r="M910">
        <v>4071</v>
      </c>
      <c r="N910">
        <v>3931</v>
      </c>
      <c r="O910">
        <v>1868</v>
      </c>
      <c r="P910">
        <v>1327</v>
      </c>
      <c r="Q910">
        <v>4920</v>
      </c>
      <c r="R910">
        <v>4359</v>
      </c>
      <c r="S910">
        <v>6866</v>
      </c>
      <c r="T910">
        <v>2310</v>
      </c>
      <c r="U910">
        <v>4564</v>
      </c>
      <c r="V910">
        <v>10673</v>
      </c>
      <c r="W910">
        <v>7604</v>
      </c>
      <c r="X910">
        <v>7547</v>
      </c>
      <c r="Y910">
        <v>4593</v>
      </c>
      <c r="Z910">
        <v>3106</v>
      </c>
    </row>
    <row r="911" spans="1:26" x14ac:dyDescent="0.35">
      <c r="A911">
        <v>1170</v>
      </c>
      <c r="B911" t="s">
        <v>687</v>
      </c>
      <c r="C911">
        <v>1220</v>
      </c>
      <c r="D911">
        <v>1128</v>
      </c>
      <c r="E911">
        <v>7279</v>
      </c>
      <c r="F911">
        <v>4037</v>
      </c>
      <c r="G911">
        <v>4627</v>
      </c>
      <c r="H911">
        <v>5892</v>
      </c>
      <c r="I911">
        <v>4649</v>
      </c>
      <c r="J911">
        <v>6778</v>
      </c>
      <c r="K911">
        <v>7321</v>
      </c>
      <c r="L911">
        <v>5235</v>
      </c>
      <c r="M911">
        <v>14542</v>
      </c>
      <c r="N911">
        <v>19731</v>
      </c>
      <c r="O911">
        <v>6536</v>
      </c>
      <c r="P911">
        <v>2726</v>
      </c>
      <c r="Q911">
        <v>4461</v>
      </c>
      <c r="R911">
        <v>5016</v>
      </c>
      <c r="S911">
        <v>5619</v>
      </c>
      <c r="T911">
        <v>14297</v>
      </c>
      <c r="U911">
        <v>5793</v>
      </c>
      <c r="V911">
        <v>13867</v>
      </c>
      <c r="W911">
        <v>12338</v>
      </c>
      <c r="X911">
        <v>13701</v>
      </c>
      <c r="Y911">
        <v>31973</v>
      </c>
      <c r="Z911">
        <v>26253</v>
      </c>
    </row>
    <row r="912" spans="1:26" x14ac:dyDescent="0.35">
      <c r="A912">
        <v>1171</v>
      </c>
      <c r="B912" t="s">
        <v>701</v>
      </c>
      <c r="C912">
        <v>4804</v>
      </c>
      <c r="D912">
        <v>5765</v>
      </c>
      <c r="E912">
        <v>6727</v>
      </c>
      <c r="F912">
        <v>6727</v>
      </c>
      <c r="G912">
        <v>8648</v>
      </c>
      <c r="H912">
        <v>8648</v>
      </c>
      <c r="I912">
        <v>9609</v>
      </c>
      <c r="J912">
        <v>9609</v>
      </c>
      <c r="K912">
        <v>9609</v>
      </c>
      <c r="L912">
        <v>8648</v>
      </c>
      <c r="M912">
        <v>8648</v>
      </c>
      <c r="N912">
        <v>8648</v>
      </c>
      <c r="O912">
        <v>5987</v>
      </c>
      <c r="P912">
        <v>5545</v>
      </c>
      <c r="Q912">
        <v>5379</v>
      </c>
      <c r="R912">
        <v>4538</v>
      </c>
      <c r="S912">
        <v>3589</v>
      </c>
      <c r="T912">
        <v>4617</v>
      </c>
      <c r="U912">
        <v>6262</v>
      </c>
      <c r="V912">
        <v>20018</v>
      </c>
      <c r="W912">
        <v>-2</v>
      </c>
      <c r="X912">
        <v>4425</v>
      </c>
      <c r="Y912">
        <v>17119</v>
      </c>
      <c r="Z912">
        <v>5043</v>
      </c>
    </row>
    <row r="913" spans="1:26" x14ac:dyDescent="0.35">
      <c r="A913">
        <v>1172</v>
      </c>
      <c r="B913" t="s">
        <v>702</v>
      </c>
      <c r="C913">
        <v>1230</v>
      </c>
      <c r="D913">
        <v>1477</v>
      </c>
      <c r="E913">
        <v>1722</v>
      </c>
      <c r="F913">
        <v>1722</v>
      </c>
      <c r="G913">
        <v>2214</v>
      </c>
      <c r="H913">
        <v>2214</v>
      </c>
      <c r="I913">
        <v>2460</v>
      </c>
      <c r="J913">
        <v>2460</v>
      </c>
      <c r="K913">
        <v>2460</v>
      </c>
      <c r="L913">
        <v>2214</v>
      </c>
      <c r="M913">
        <v>2214</v>
      </c>
      <c r="N913">
        <v>2214</v>
      </c>
      <c r="O913">
        <v>1649</v>
      </c>
      <c r="P913">
        <v>1717</v>
      </c>
      <c r="Q913">
        <v>1574</v>
      </c>
      <c r="R913">
        <v>1723</v>
      </c>
      <c r="S913">
        <v>1425</v>
      </c>
      <c r="T913">
        <v>1038</v>
      </c>
      <c r="U913">
        <v>1290</v>
      </c>
      <c r="V913">
        <v>2096</v>
      </c>
      <c r="W913">
        <v>1504</v>
      </c>
      <c r="X913">
        <v>1426</v>
      </c>
      <c r="Y913">
        <v>1242</v>
      </c>
      <c r="Z913">
        <v>1688</v>
      </c>
    </row>
    <row r="914" spans="1:26" x14ac:dyDescent="0.35">
      <c r="A914">
        <v>1173</v>
      </c>
      <c r="B914" t="s">
        <v>703</v>
      </c>
      <c r="C914">
        <v>8588</v>
      </c>
      <c r="D914">
        <v>10305</v>
      </c>
      <c r="E914">
        <v>12023</v>
      </c>
      <c r="F914">
        <v>12023</v>
      </c>
      <c r="G914">
        <v>15458</v>
      </c>
      <c r="H914">
        <v>15458</v>
      </c>
      <c r="I914">
        <v>17176</v>
      </c>
      <c r="J914">
        <v>17176</v>
      </c>
      <c r="K914">
        <v>17176</v>
      </c>
      <c r="L914">
        <v>15458</v>
      </c>
      <c r="M914">
        <v>15458</v>
      </c>
      <c r="N914">
        <v>15458</v>
      </c>
      <c r="O914">
        <v>11677</v>
      </c>
      <c r="P914">
        <v>8826</v>
      </c>
      <c r="Q914">
        <v>10366</v>
      </c>
      <c r="R914">
        <v>20785</v>
      </c>
      <c r="S914">
        <v>11397</v>
      </c>
      <c r="T914">
        <v>18779</v>
      </c>
      <c r="U914">
        <v>21948</v>
      </c>
      <c r="V914">
        <v>14958</v>
      </c>
      <c r="W914">
        <v>20157</v>
      </c>
      <c r="X914">
        <v>7767</v>
      </c>
      <c r="Y914">
        <v>22217</v>
      </c>
      <c r="Z914">
        <v>18346</v>
      </c>
    </row>
    <row r="915" spans="1:26" x14ac:dyDescent="0.35">
      <c r="A915">
        <v>1174</v>
      </c>
      <c r="B915" t="s">
        <v>704</v>
      </c>
      <c r="C915">
        <v>1393</v>
      </c>
      <c r="D915">
        <v>1671</v>
      </c>
      <c r="E915">
        <v>1950</v>
      </c>
      <c r="F915">
        <v>1950</v>
      </c>
      <c r="G915">
        <v>2507</v>
      </c>
      <c r="H915">
        <v>2507</v>
      </c>
      <c r="I915">
        <v>2785</v>
      </c>
      <c r="J915">
        <v>2785</v>
      </c>
      <c r="K915">
        <v>2785</v>
      </c>
      <c r="L915">
        <v>2507</v>
      </c>
      <c r="M915">
        <v>2507</v>
      </c>
      <c r="N915">
        <v>2507</v>
      </c>
      <c r="O915">
        <v>826</v>
      </c>
      <c r="P915">
        <v>1257</v>
      </c>
      <c r="Q915">
        <v>999</v>
      </c>
      <c r="R915">
        <v>1505</v>
      </c>
      <c r="S915">
        <v>1110</v>
      </c>
      <c r="T915">
        <v>1533</v>
      </c>
      <c r="U915">
        <v>1340</v>
      </c>
      <c r="V915">
        <v>1851</v>
      </c>
      <c r="W915">
        <v>2337</v>
      </c>
      <c r="X915">
        <v>1144</v>
      </c>
      <c r="Y915">
        <v>1619</v>
      </c>
      <c r="Z915">
        <v>1368</v>
      </c>
    </row>
    <row r="916" spans="1:26" x14ac:dyDescent="0.35">
      <c r="A916">
        <v>1175</v>
      </c>
      <c r="B916" t="s">
        <v>705</v>
      </c>
      <c r="C916">
        <v>3945</v>
      </c>
      <c r="D916">
        <v>4735</v>
      </c>
      <c r="E916">
        <v>5524</v>
      </c>
      <c r="F916">
        <v>5524</v>
      </c>
      <c r="G916">
        <v>7102</v>
      </c>
      <c r="H916">
        <v>7102</v>
      </c>
      <c r="I916">
        <v>7892</v>
      </c>
      <c r="J916">
        <v>7892</v>
      </c>
      <c r="K916">
        <v>7892</v>
      </c>
      <c r="L916">
        <v>7102</v>
      </c>
      <c r="M916">
        <v>7102</v>
      </c>
      <c r="N916">
        <v>7102</v>
      </c>
      <c r="O916">
        <v>3506</v>
      </c>
      <c r="P916">
        <v>5628</v>
      </c>
      <c r="Q916">
        <v>6511</v>
      </c>
      <c r="R916">
        <v>8463</v>
      </c>
      <c r="S916">
        <v>4289</v>
      </c>
      <c r="T916">
        <v>3593</v>
      </c>
      <c r="U916">
        <v>5483</v>
      </c>
      <c r="V916">
        <v>5599</v>
      </c>
      <c r="W916">
        <v>7033</v>
      </c>
      <c r="X916">
        <v>4361</v>
      </c>
      <c r="Y916">
        <v>7478</v>
      </c>
      <c r="Z916">
        <v>5920</v>
      </c>
    </row>
    <row r="917" spans="1:26" x14ac:dyDescent="0.35">
      <c r="A917">
        <v>1176</v>
      </c>
      <c r="B917" t="s">
        <v>706</v>
      </c>
      <c r="C917">
        <v>3249</v>
      </c>
      <c r="D917">
        <v>3899</v>
      </c>
      <c r="E917">
        <v>4550</v>
      </c>
      <c r="F917">
        <v>4550</v>
      </c>
      <c r="G917">
        <v>5849</v>
      </c>
      <c r="H917">
        <v>5849</v>
      </c>
      <c r="I917">
        <v>6499</v>
      </c>
      <c r="J917">
        <v>6499</v>
      </c>
      <c r="K917">
        <v>6499</v>
      </c>
      <c r="L917">
        <v>5849</v>
      </c>
      <c r="M917">
        <v>5849</v>
      </c>
      <c r="N917">
        <v>5849</v>
      </c>
      <c r="O917">
        <v>2833</v>
      </c>
      <c r="P917">
        <v>5053</v>
      </c>
      <c r="Q917">
        <v>3772</v>
      </c>
      <c r="R917">
        <v>4276</v>
      </c>
      <c r="S917">
        <v>2203</v>
      </c>
      <c r="T917">
        <v>1902</v>
      </c>
      <c r="U917">
        <v>2400</v>
      </c>
      <c r="V917">
        <v>4949</v>
      </c>
      <c r="W917">
        <v>3435</v>
      </c>
      <c r="X917">
        <v>5525</v>
      </c>
      <c r="Y917">
        <v>3468</v>
      </c>
      <c r="Z917">
        <v>4641</v>
      </c>
    </row>
    <row r="918" spans="1:26" x14ac:dyDescent="0.35">
      <c r="A918">
        <v>1177</v>
      </c>
      <c r="B918" t="s">
        <v>707</v>
      </c>
      <c r="C918">
        <v>545</v>
      </c>
      <c r="D918">
        <v>549</v>
      </c>
      <c r="E918">
        <v>551</v>
      </c>
      <c r="F918">
        <v>551</v>
      </c>
      <c r="G918">
        <v>530</v>
      </c>
      <c r="H918">
        <v>539</v>
      </c>
      <c r="I918">
        <v>541</v>
      </c>
      <c r="J918">
        <v>533</v>
      </c>
      <c r="K918">
        <v>529</v>
      </c>
      <c r="L918">
        <v>519</v>
      </c>
      <c r="M918">
        <v>517</v>
      </c>
      <c r="N918">
        <v>525</v>
      </c>
      <c r="O918">
        <v>465</v>
      </c>
      <c r="P918">
        <v>485</v>
      </c>
      <c r="Q918">
        <v>278</v>
      </c>
      <c r="R918">
        <v>356</v>
      </c>
      <c r="S918">
        <v>397</v>
      </c>
      <c r="T918">
        <v>364</v>
      </c>
      <c r="U918">
        <v>348</v>
      </c>
      <c r="V918">
        <v>392</v>
      </c>
      <c r="W918">
        <v>280</v>
      </c>
      <c r="X918">
        <v>334</v>
      </c>
      <c r="Y918">
        <v>506</v>
      </c>
      <c r="Z918">
        <v>487</v>
      </c>
    </row>
    <row r="919" spans="1:26" x14ac:dyDescent="0.35">
      <c r="A919">
        <v>1178</v>
      </c>
      <c r="B919" t="s">
        <v>708</v>
      </c>
      <c r="C919">
        <v>762</v>
      </c>
      <c r="D919">
        <v>767</v>
      </c>
      <c r="E919">
        <v>813</v>
      </c>
      <c r="F919">
        <v>754</v>
      </c>
      <c r="G919">
        <v>697</v>
      </c>
      <c r="H919">
        <v>703</v>
      </c>
      <c r="I919">
        <v>741</v>
      </c>
      <c r="J919">
        <v>781</v>
      </c>
      <c r="K919">
        <v>773</v>
      </c>
      <c r="L919">
        <v>752</v>
      </c>
      <c r="M919">
        <v>768</v>
      </c>
      <c r="N919">
        <v>770</v>
      </c>
      <c r="O919">
        <v>723</v>
      </c>
      <c r="P919">
        <v>858</v>
      </c>
      <c r="Q919">
        <v>721</v>
      </c>
      <c r="R919">
        <v>1013</v>
      </c>
      <c r="S919">
        <v>976</v>
      </c>
      <c r="T919">
        <v>1122</v>
      </c>
      <c r="U919">
        <v>848</v>
      </c>
      <c r="V919">
        <v>1181</v>
      </c>
      <c r="W919">
        <v>1355</v>
      </c>
      <c r="X919">
        <v>1176</v>
      </c>
      <c r="Y919">
        <v>1421</v>
      </c>
      <c r="Z919">
        <v>1028</v>
      </c>
    </row>
    <row r="920" spans="1:26" x14ac:dyDescent="0.35">
      <c r="A920">
        <v>1179</v>
      </c>
      <c r="B920" t="s">
        <v>709</v>
      </c>
      <c r="C920">
        <v>-239764</v>
      </c>
      <c r="D920">
        <v>6409</v>
      </c>
      <c r="E920">
        <v>3453</v>
      </c>
      <c r="F920">
        <v>2043</v>
      </c>
      <c r="G920">
        <v>1958</v>
      </c>
      <c r="H920">
        <v>2262</v>
      </c>
      <c r="I920">
        <v>10032</v>
      </c>
      <c r="J920">
        <v>2843</v>
      </c>
      <c r="K920">
        <v>5630</v>
      </c>
      <c r="L920">
        <v>3590</v>
      </c>
      <c r="M920">
        <v>5231</v>
      </c>
      <c r="N920">
        <v>201192</v>
      </c>
      <c r="O920">
        <v>-229921</v>
      </c>
      <c r="P920">
        <v>-127676</v>
      </c>
      <c r="Q920">
        <v>202759</v>
      </c>
      <c r="R920">
        <v>273771</v>
      </c>
      <c r="S920">
        <v>106499</v>
      </c>
      <c r="T920">
        <v>222586</v>
      </c>
      <c r="U920">
        <v>48051</v>
      </c>
      <c r="V920">
        <v>170233</v>
      </c>
      <c r="W920">
        <v>25682</v>
      </c>
      <c r="X920">
        <v>124856</v>
      </c>
      <c r="Y920">
        <v>86937</v>
      </c>
      <c r="Z920">
        <v>0</v>
      </c>
    </row>
    <row r="921" spans="1:26" x14ac:dyDescent="0.35">
      <c r="A921">
        <v>1180</v>
      </c>
      <c r="B921" t="s">
        <v>338</v>
      </c>
      <c r="C921">
        <v>513</v>
      </c>
      <c r="D921">
        <v>685</v>
      </c>
      <c r="E921">
        <v>685</v>
      </c>
      <c r="F921">
        <v>685</v>
      </c>
      <c r="G921">
        <v>685</v>
      </c>
      <c r="H921">
        <v>685</v>
      </c>
      <c r="I921">
        <v>685</v>
      </c>
      <c r="J921">
        <v>685</v>
      </c>
      <c r="K921">
        <v>685</v>
      </c>
      <c r="L921">
        <v>685</v>
      </c>
      <c r="M921">
        <v>685</v>
      </c>
      <c r="N921">
        <v>685</v>
      </c>
      <c r="O921">
        <v>0</v>
      </c>
      <c r="P921">
        <v>0</v>
      </c>
      <c r="Q921">
        <v>13</v>
      </c>
      <c r="R921">
        <v>80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</row>
    <row r="922" spans="1:26" x14ac:dyDescent="0.35">
      <c r="A922">
        <v>1181</v>
      </c>
      <c r="B922" t="s">
        <v>629</v>
      </c>
      <c r="C922">
        <v>274</v>
      </c>
      <c r="D922">
        <v>366</v>
      </c>
      <c r="E922">
        <v>366</v>
      </c>
      <c r="F922">
        <v>366</v>
      </c>
      <c r="G922">
        <v>366</v>
      </c>
      <c r="H922">
        <v>366</v>
      </c>
      <c r="I922">
        <v>366</v>
      </c>
      <c r="J922">
        <v>366</v>
      </c>
      <c r="K922">
        <v>366</v>
      </c>
      <c r="L922">
        <v>366</v>
      </c>
      <c r="M922">
        <v>366</v>
      </c>
      <c r="N922">
        <v>366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</row>
    <row r="923" spans="1:26" x14ac:dyDescent="0.35">
      <c r="A923">
        <v>1182</v>
      </c>
      <c r="B923" t="s">
        <v>341</v>
      </c>
      <c r="C923">
        <v>854</v>
      </c>
      <c r="D923">
        <v>262</v>
      </c>
      <c r="E923">
        <v>2620</v>
      </c>
      <c r="F923">
        <v>1470</v>
      </c>
      <c r="G923">
        <v>1298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854</v>
      </c>
      <c r="P923">
        <v>279</v>
      </c>
      <c r="Q923">
        <v>3052</v>
      </c>
      <c r="R923">
        <v>1398</v>
      </c>
      <c r="S923">
        <v>800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</row>
    <row r="924" spans="1:26" x14ac:dyDescent="0.35">
      <c r="A924">
        <v>1183</v>
      </c>
      <c r="B924" t="s">
        <v>631</v>
      </c>
      <c r="C924">
        <v>88</v>
      </c>
      <c r="D924">
        <v>88</v>
      </c>
      <c r="E924">
        <v>88</v>
      </c>
      <c r="F924">
        <v>88</v>
      </c>
      <c r="G924">
        <v>88</v>
      </c>
      <c r="H924">
        <v>88</v>
      </c>
      <c r="I924">
        <v>88</v>
      </c>
      <c r="J924">
        <v>88</v>
      </c>
      <c r="K924">
        <v>88</v>
      </c>
      <c r="L924">
        <v>88</v>
      </c>
      <c r="M924">
        <v>88</v>
      </c>
      <c r="N924">
        <v>88</v>
      </c>
      <c r="O924">
        <v>0</v>
      </c>
      <c r="P924">
        <v>0</v>
      </c>
      <c r="Q924">
        <v>0</v>
      </c>
      <c r="R924">
        <v>739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</row>
    <row r="925" spans="1:26" x14ac:dyDescent="0.35">
      <c r="A925">
        <v>1184</v>
      </c>
      <c r="B925" t="s">
        <v>357</v>
      </c>
      <c r="C925">
        <v>5752</v>
      </c>
      <c r="D925">
        <v>7670</v>
      </c>
      <c r="E925">
        <v>7670</v>
      </c>
      <c r="F925">
        <v>7670</v>
      </c>
      <c r="G925">
        <v>7670</v>
      </c>
      <c r="H925">
        <v>7670</v>
      </c>
      <c r="I925">
        <v>7670</v>
      </c>
      <c r="J925">
        <v>7670</v>
      </c>
      <c r="K925">
        <v>7670</v>
      </c>
      <c r="L925">
        <v>7670</v>
      </c>
      <c r="M925">
        <v>7670</v>
      </c>
      <c r="N925">
        <v>7670</v>
      </c>
      <c r="O925">
        <v>300</v>
      </c>
      <c r="P925">
        <v>280</v>
      </c>
      <c r="Q925">
        <v>680</v>
      </c>
      <c r="R925">
        <v>0</v>
      </c>
      <c r="S925">
        <v>100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</row>
    <row r="926" spans="1:26" x14ac:dyDescent="0.35">
      <c r="A926">
        <v>1185</v>
      </c>
      <c r="B926" t="s">
        <v>340</v>
      </c>
      <c r="C926">
        <v>9</v>
      </c>
      <c r="D926">
        <v>9</v>
      </c>
      <c r="E926">
        <v>9</v>
      </c>
      <c r="F926">
        <v>9</v>
      </c>
      <c r="G926">
        <v>9</v>
      </c>
      <c r="H926">
        <v>9</v>
      </c>
      <c r="I926">
        <v>9</v>
      </c>
      <c r="J926">
        <v>9</v>
      </c>
      <c r="K926">
        <v>9</v>
      </c>
      <c r="L926">
        <v>9</v>
      </c>
      <c r="M926">
        <v>9</v>
      </c>
      <c r="N926">
        <v>9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</row>
    <row r="927" spans="1:26" x14ac:dyDescent="0.35">
      <c r="A927">
        <v>1186</v>
      </c>
      <c r="B927" t="s">
        <v>338</v>
      </c>
      <c r="C927">
        <v>0</v>
      </c>
      <c r="D927">
        <v>0</v>
      </c>
      <c r="E927">
        <v>0</v>
      </c>
      <c r="F927">
        <v>312</v>
      </c>
      <c r="G927">
        <v>468</v>
      </c>
      <c r="H927">
        <v>625</v>
      </c>
      <c r="I927">
        <v>625</v>
      </c>
      <c r="J927">
        <v>625</v>
      </c>
      <c r="K927">
        <v>625</v>
      </c>
      <c r="L927">
        <v>625</v>
      </c>
      <c r="M927">
        <v>625</v>
      </c>
      <c r="N927">
        <v>625</v>
      </c>
      <c r="O927">
        <v>0</v>
      </c>
      <c r="P927">
        <v>0</v>
      </c>
      <c r="Q927">
        <v>100</v>
      </c>
      <c r="R927">
        <v>60</v>
      </c>
      <c r="S927">
        <v>224</v>
      </c>
      <c r="T927">
        <v>170</v>
      </c>
      <c r="U927">
        <v>260</v>
      </c>
      <c r="V927">
        <v>298</v>
      </c>
      <c r="W927">
        <v>568</v>
      </c>
      <c r="X927">
        <v>156</v>
      </c>
      <c r="Y927">
        <v>188</v>
      </c>
      <c r="Z927">
        <v>321</v>
      </c>
    </row>
    <row r="928" spans="1:26" x14ac:dyDescent="0.35">
      <c r="A928">
        <v>1187</v>
      </c>
      <c r="B928" t="s">
        <v>629</v>
      </c>
      <c r="C928">
        <v>0</v>
      </c>
      <c r="D928">
        <v>0</v>
      </c>
      <c r="E928">
        <v>0</v>
      </c>
      <c r="F928">
        <v>162</v>
      </c>
      <c r="G928">
        <v>243</v>
      </c>
      <c r="H928">
        <v>325</v>
      </c>
      <c r="I928">
        <v>325</v>
      </c>
      <c r="J928">
        <v>325</v>
      </c>
      <c r="K928">
        <v>325</v>
      </c>
      <c r="L928">
        <v>325</v>
      </c>
      <c r="M928">
        <v>325</v>
      </c>
      <c r="N928">
        <v>325</v>
      </c>
      <c r="O928">
        <v>0</v>
      </c>
      <c r="P928">
        <v>0</v>
      </c>
      <c r="Q928">
        <v>220</v>
      </c>
      <c r="R928">
        <v>105</v>
      </c>
      <c r="S928">
        <v>0</v>
      </c>
      <c r="T928">
        <v>80</v>
      </c>
      <c r="U928">
        <v>105</v>
      </c>
      <c r="V928">
        <v>310</v>
      </c>
      <c r="W928">
        <v>186</v>
      </c>
      <c r="X928">
        <v>1127</v>
      </c>
      <c r="Y928">
        <v>0</v>
      </c>
      <c r="Z928">
        <v>0</v>
      </c>
    </row>
    <row r="929" spans="1:26" x14ac:dyDescent="0.35">
      <c r="A929">
        <v>1188</v>
      </c>
      <c r="B929" t="s">
        <v>341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545</v>
      </c>
      <c r="I929">
        <v>3094</v>
      </c>
      <c r="J929">
        <v>2544</v>
      </c>
      <c r="K929">
        <v>1552</v>
      </c>
      <c r="L929">
        <v>2601</v>
      </c>
      <c r="M929">
        <v>1595</v>
      </c>
      <c r="N929">
        <v>764</v>
      </c>
      <c r="O929">
        <v>0</v>
      </c>
      <c r="P929">
        <v>0</v>
      </c>
      <c r="Q929">
        <v>0</v>
      </c>
      <c r="R929">
        <v>1005</v>
      </c>
      <c r="S929">
        <v>1852</v>
      </c>
      <c r="T929">
        <v>609</v>
      </c>
      <c r="U929">
        <v>3307</v>
      </c>
      <c r="V929">
        <v>2644</v>
      </c>
      <c r="W929">
        <v>1717</v>
      </c>
      <c r="X929">
        <v>2057</v>
      </c>
      <c r="Y929">
        <v>1727</v>
      </c>
      <c r="Z929">
        <v>1423</v>
      </c>
    </row>
    <row r="930" spans="1:26" x14ac:dyDescent="0.35">
      <c r="A930">
        <v>1189</v>
      </c>
      <c r="B930" t="s">
        <v>631</v>
      </c>
      <c r="C930">
        <v>0</v>
      </c>
      <c r="D930">
        <v>0</v>
      </c>
      <c r="E930">
        <v>0</v>
      </c>
      <c r="F930">
        <v>251</v>
      </c>
      <c r="G930">
        <v>251</v>
      </c>
      <c r="H930">
        <v>251</v>
      </c>
      <c r="I930">
        <v>251</v>
      </c>
      <c r="J930">
        <v>251</v>
      </c>
      <c r="K930">
        <v>251</v>
      </c>
      <c r="L930">
        <v>251</v>
      </c>
      <c r="M930">
        <v>251</v>
      </c>
      <c r="N930">
        <v>251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115</v>
      </c>
      <c r="U930">
        <v>61</v>
      </c>
      <c r="V930">
        <v>0</v>
      </c>
      <c r="W930">
        <v>0</v>
      </c>
      <c r="X930">
        <v>252</v>
      </c>
      <c r="Y930">
        <v>110</v>
      </c>
      <c r="Z930">
        <v>426</v>
      </c>
    </row>
    <row r="931" spans="1:26" x14ac:dyDescent="0.35">
      <c r="A931">
        <v>1190</v>
      </c>
      <c r="B931" t="s">
        <v>357</v>
      </c>
      <c r="C931">
        <v>0</v>
      </c>
      <c r="D931">
        <v>0</v>
      </c>
      <c r="E931">
        <v>0</v>
      </c>
      <c r="F931">
        <v>4062</v>
      </c>
      <c r="G931">
        <v>6093</v>
      </c>
      <c r="H931">
        <v>8125</v>
      </c>
      <c r="I931">
        <v>8125</v>
      </c>
      <c r="J931">
        <v>8125</v>
      </c>
      <c r="K931">
        <v>8125</v>
      </c>
      <c r="L931">
        <v>8125</v>
      </c>
      <c r="M931">
        <v>8125</v>
      </c>
      <c r="N931">
        <v>8125</v>
      </c>
      <c r="O931">
        <v>0</v>
      </c>
      <c r="P931">
        <v>0</v>
      </c>
      <c r="Q931">
        <v>0</v>
      </c>
      <c r="R931">
        <v>101</v>
      </c>
      <c r="S931">
        <v>3147</v>
      </c>
      <c r="T931">
        <v>570</v>
      </c>
      <c r="U931">
        <v>730</v>
      </c>
      <c r="V931">
        <v>3455</v>
      </c>
      <c r="W931">
        <v>170</v>
      </c>
      <c r="X931">
        <v>10388</v>
      </c>
      <c r="Y931">
        <v>1141</v>
      </c>
      <c r="Z931">
        <v>280</v>
      </c>
    </row>
    <row r="932" spans="1:26" x14ac:dyDescent="0.35">
      <c r="A932">
        <v>1191</v>
      </c>
      <c r="B932" t="s">
        <v>340</v>
      </c>
      <c r="C932">
        <v>21</v>
      </c>
      <c r="D932">
        <v>21</v>
      </c>
      <c r="E932">
        <v>21</v>
      </c>
      <c r="F932">
        <v>21</v>
      </c>
      <c r="G932">
        <v>21</v>
      </c>
      <c r="H932">
        <v>21</v>
      </c>
      <c r="I932">
        <v>21</v>
      </c>
      <c r="J932">
        <v>21</v>
      </c>
      <c r="K932">
        <v>21</v>
      </c>
      <c r="L932">
        <v>21</v>
      </c>
      <c r="M932">
        <v>21</v>
      </c>
      <c r="N932">
        <v>21</v>
      </c>
      <c r="O932">
        <v>0</v>
      </c>
      <c r="P932">
        <v>0</v>
      </c>
      <c r="Q932">
        <v>0</v>
      </c>
      <c r="R932">
        <v>0</v>
      </c>
      <c r="S932">
        <v>3</v>
      </c>
      <c r="T932">
        <v>6</v>
      </c>
      <c r="U932">
        <v>4</v>
      </c>
      <c r="V932">
        <v>19</v>
      </c>
      <c r="W932">
        <v>12</v>
      </c>
      <c r="X932">
        <v>20</v>
      </c>
      <c r="Y932">
        <v>44</v>
      </c>
      <c r="Z932">
        <v>32</v>
      </c>
    </row>
    <row r="933" spans="1:26" x14ac:dyDescent="0.35">
      <c r="A933">
        <v>1192</v>
      </c>
      <c r="B933" t="s">
        <v>338</v>
      </c>
      <c r="C933">
        <v>0</v>
      </c>
      <c r="D933">
        <v>0</v>
      </c>
      <c r="E933">
        <v>0</v>
      </c>
      <c r="F933">
        <v>312</v>
      </c>
      <c r="G933">
        <v>468</v>
      </c>
      <c r="H933">
        <v>625</v>
      </c>
      <c r="I933">
        <v>625</v>
      </c>
      <c r="J933">
        <v>625</v>
      </c>
      <c r="K933">
        <v>625</v>
      </c>
      <c r="L933">
        <v>625</v>
      </c>
      <c r="M933">
        <v>625</v>
      </c>
      <c r="N933">
        <v>625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100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</row>
    <row r="934" spans="1:26" x14ac:dyDescent="0.35">
      <c r="A934">
        <v>1193</v>
      </c>
      <c r="B934" t="s">
        <v>629</v>
      </c>
      <c r="C934">
        <v>0</v>
      </c>
      <c r="D934">
        <v>0</v>
      </c>
      <c r="E934">
        <v>0</v>
      </c>
      <c r="F934">
        <v>162</v>
      </c>
      <c r="G934">
        <v>243</v>
      </c>
      <c r="H934">
        <v>325</v>
      </c>
      <c r="I934">
        <v>325</v>
      </c>
      <c r="J934">
        <v>325</v>
      </c>
      <c r="K934">
        <v>325</v>
      </c>
      <c r="L934">
        <v>325</v>
      </c>
      <c r="M934">
        <v>325</v>
      </c>
      <c r="N934">
        <v>325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100</v>
      </c>
      <c r="U934">
        <v>0</v>
      </c>
      <c r="V934">
        <v>0</v>
      </c>
      <c r="W934">
        <v>296</v>
      </c>
      <c r="X934">
        <v>0</v>
      </c>
      <c r="Y934">
        <v>0</v>
      </c>
      <c r="Z934">
        <v>0</v>
      </c>
    </row>
    <row r="935" spans="1:26" x14ac:dyDescent="0.35">
      <c r="A935">
        <v>1194</v>
      </c>
      <c r="B935" t="s">
        <v>341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1166</v>
      </c>
      <c r="I935">
        <v>694</v>
      </c>
      <c r="J935">
        <v>1087</v>
      </c>
      <c r="K935">
        <v>1968</v>
      </c>
      <c r="L935">
        <v>2319</v>
      </c>
      <c r="M935">
        <v>1051</v>
      </c>
      <c r="N935">
        <v>935</v>
      </c>
      <c r="O935">
        <v>0</v>
      </c>
      <c r="P935">
        <v>0</v>
      </c>
      <c r="Q935">
        <v>3258</v>
      </c>
      <c r="R935">
        <v>710</v>
      </c>
      <c r="S935">
        <v>551</v>
      </c>
      <c r="T935">
        <v>823</v>
      </c>
      <c r="U935">
        <v>500</v>
      </c>
      <c r="V935">
        <v>787</v>
      </c>
      <c r="W935">
        <v>1747</v>
      </c>
      <c r="X935">
        <v>2470</v>
      </c>
      <c r="Y935">
        <v>604</v>
      </c>
      <c r="Z935">
        <v>937</v>
      </c>
    </row>
    <row r="936" spans="1:26" x14ac:dyDescent="0.35">
      <c r="A936">
        <v>1195</v>
      </c>
      <c r="B936" t="s">
        <v>631</v>
      </c>
      <c r="C936">
        <v>167</v>
      </c>
      <c r="D936">
        <v>167</v>
      </c>
      <c r="E936">
        <v>167</v>
      </c>
      <c r="F936">
        <v>167</v>
      </c>
      <c r="G936">
        <v>167</v>
      </c>
      <c r="H936">
        <v>167</v>
      </c>
      <c r="I936">
        <v>167</v>
      </c>
      <c r="J936">
        <v>167</v>
      </c>
      <c r="K936">
        <v>167</v>
      </c>
      <c r="L936">
        <v>167</v>
      </c>
      <c r="M936">
        <v>167</v>
      </c>
      <c r="N936">
        <v>167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107</v>
      </c>
      <c r="V936">
        <v>362</v>
      </c>
      <c r="W936">
        <v>522</v>
      </c>
      <c r="X936">
        <v>132</v>
      </c>
      <c r="Y936">
        <v>239</v>
      </c>
      <c r="Z936">
        <v>0</v>
      </c>
    </row>
    <row r="937" spans="1:26" x14ac:dyDescent="0.35">
      <c r="A937">
        <v>1196</v>
      </c>
      <c r="B937" t="s">
        <v>357</v>
      </c>
      <c r="C937">
        <v>0</v>
      </c>
      <c r="D937">
        <v>0</v>
      </c>
      <c r="E937">
        <v>0</v>
      </c>
      <c r="F937">
        <v>3662</v>
      </c>
      <c r="G937">
        <v>5493</v>
      </c>
      <c r="H937">
        <v>7325</v>
      </c>
      <c r="I937">
        <v>7325</v>
      </c>
      <c r="J937">
        <v>7325</v>
      </c>
      <c r="K937">
        <v>7325</v>
      </c>
      <c r="L937">
        <v>7325</v>
      </c>
      <c r="M937">
        <v>7325</v>
      </c>
      <c r="N937">
        <v>7325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409</v>
      </c>
      <c r="V937">
        <v>0</v>
      </c>
      <c r="W937">
        <v>89</v>
      </c>
      <c r="X937">
        <v>108</v>
      </c>
      <c r="Y937">
        <v>0</v>
      </c>
      <c r="Z937">
        <v>0</v>
      </c>
    </row>
    <row r="938" spans="1:26" x14ac:dyDescent="0.35">
      <c r="A938">
        <v>1197</v>
      </c>
      <c r="B938" t="s">
        <v>340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16</v>
      </c>
      <c r="I938">
        <v>16</v>
      </c>
      <c r="J938">
        <v>16</v>
      </c>
      <c r="K938">
        <v>16</v>
      </c>
      <c r="L938">
        <v>16</v>
      </c>
      <c r="M938">
        <v>16</v>
      </c>
      <c r="N938">
        <v>16</v>
      </c>
      <c r="O938">
        <v>0</v>
      </c>
      <c r="P938">
        <v>0</v>
      </c>
      <c r="Q938">
        <v>0</v>
      </c>
      <c r="R938">
        <v>0</v>
      </c>
      <c r="S938">
        <v>3</v>
      </c>
      <c r="T938">
        <v>1</v>
      </c>
      <c r="U938">
        <v>14</v>
      </c>
      <c r="V938">
        <v>24</v>
      </c>
      <c r="W938">
        <v>24</v>
      </c>
      <c r="X938">
        <v>7</v>
      </c>
      <c r="Y938">
        <v>0</v>
      </c>
      <c r="Z938">
        <v>0</v>
      </c>
    </row>
    <row r="939" spans="1:26" x14ac:dyDescent="0.35">
      <c r="A939">
        <v>1198</v>
      </c>
      <c r="B939" t="s">
        <v>338</v>
      </c>
      <c r="C939">
        <v>0</v>
      </c>
      <c r="D939">
        <v>0</v>
      </c>
      <c r="E939">
        <v>0</v>
      </c>
      <c r="F939">
        <v>0</v>
      </c>
      <c r="G939">
        <v>312</v>
      </c>
      <c r="H939">
        <v>468</v>
      </c>
      <c r="I939">
        <v>625</v>
      </c>
      <c r="J939">
        <v>625</v>
      </c>
      <c r="K939">
        <v>625</v>
      </c>
      <c r="L939">
        <v>625</v>
      </c>
      <c r="M939">
        <v>625</v>
      </c>
      <c r="N939">
        <v>625</v>
      </c>
      <c r="O939">
        <v>0</v>
      </c>
      <c r="P939">
        <v>0</v>
      </c>
      <c r="Q939">
        <v>0</v>
      </c>
      <c r="R939">
        <v>70</v>
      </c>
      <c r="S939">
        <v>252</v>
      </c>
      <c r="T939">
        <v>240</v>
      </c>
      <c r="U939">
        <v>818</v>
      </c>
      <c r="V939">
        <v>30</v>
      </c>
      <c r="W939">
        <v>0</v>
      </c>
      <c r="X939">
        <v>0</v>
      </c>
      <c r="Y939">
        <v>0</v>
      </c>
      <c r="Z939">
        <v>0</v>
      </c>
    </row>
    <row r="940" spans="1:26" x14ac:dyDescent="0.35">
      <c r="A940">
        <v>1199</v>
      </c>
      <c r="B940" t="s">
        <v>629</v>
      </c>
      <c r="C940">
        <v>0</v>
      </c>
      <c r="D940">
        <v>0</v>
      </c>
      <c r="E940">
        <v>0</v>
      </c>
      <c r="F940">
        <v>0</v>
      </c>
      <c r="G940">
        <v>162</v>
      </c>
      <c r="H940">
        <v>243</v>
      </c>
      <c r="I940">
        <v>325</v>
      </c>
      <c r="J940">
        <v>325</v>
      </c>
      <c r="K940">
        <v>325</v>
      </c>
      <c r="L940">
        <v>325</v>
      </c>
      <c r="M940">
        <v>325</v>
      </c>
      <c r="N940">
        <v>325</v>
      </c>
      <c r="O940">
        <v>0</v>
      </c>
      <c r="P940">
        <v>0</v>
      </c>
      <c r="Q940">
        <v>0</v>
      </c>
      <c r="R940">
        <v>0</v>
      </c>
      <c r="S940">
        <v>515</v>
      </c>
      <c r="T940">
        <v>100</v>
      </c>
      <c r="U940">
        <v>0</v>
      </c>
      <c r="V940">
        <v>898</v>
      </c>
      <c r="W940">
        <v>0</v>
      </c>
      <c r="X940">
        <v>0</v>
      </c>
      <c r="Y940">
        <v>0</v>
      </c>
      <c r="Z940">
        <v>0</v>
      </c>
    </row>
    <row r="941" spans="1:26" x14ac:dyDescent="0.35">
      <c r="A941">
        <v>1200</v>
      </c>
      <c r="B941" t="s">
        <v>341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823</v>
      </c>
      <c r="I941">
        <v>696</v>
      </c>
      <c r="J941">
        <v>1190</v>
      </c>
      <c r="K941">
        <v>1354</v>
      </c>
      <c r="L941">
        <v>1169</v>
      </c>
      <c r="M941">
        <v>828</v>
      </c>
      <c r="N941">
        <v>1224</v>
      </c>
      <c r="O941">
        <v>0</v>
      </c>
      <c r="P941">
        <v>0</v>
      </c>
      <c r="Q941">
        <v>0</v>
      </c>
      <c r="R941">
        <v>593</v>
      </c>
      <c r="S941">
        <v>584</v>
      </c>
      <c r="T941">
        <v>1314</v>
      </c>
      <c r="U941">
        <v>728</v>
      </c>
      <c r="V941">
        <v>749</v>
      </c>
      <c r="W941">
        <v>1442</v>
      </c>
      <c r="X941">
        <v>1298</v>
      </c>
      <c r="Y941">
        <v>643</v>
      </c>
      <c r="Z941">
        <v>1220</v>
      </c>
    </row>
    <row r="942" spans="1:26" x14ac:dyDescent="0.35">
      <c r="A942">
        <v>1201</v>
      </c>
      <c r="B942" t="s">
        <v>631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166</v>
      </c>
      <c r="I942">
        <v>166</v>
      </c>
      <c r="J942">
        <v>166</v>
      </c>
      <c r="K942">
        <v>166</v>
      </c>
      <c r="L942">
        <v>166</v>
      </c>
      <c r="M942">
        <v>166</v>
      </c>
      <c r="N942">
        <v>166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84</v>
      </c>
      <c r="V942">
        <v>106</v>
      </c>
      <c r="W942">
        <v>74</v>
      </c>
      <c r="X942">
        <v>0</v>
      </c>
      <c r="Y942">
        <v>214</v>
      </c>
      <c r="Z942">
        <v>328</v>
      </c>
    </row>
    <row r="943" spans="1:26" x14ac:dyDescent="0.35">
      <c r="A943">
        <v>1202</v>
      </c>
      <c r="B943" t="s">
        <v>357</v>
      </c>
      <c r="C943">
        <v>0</v>
      </c>
      <c r="D943">
        <v>0</v>
      </c>
      <c r="E943">
        <v>0</v>
      </c>
      <c r="F943">
        <v>0</v>
      </c>
      <c r="G943">
        <v>3662</v>
      </c>
      <c r="H943">
        <v>5493</v>
      </c>
      <c r="I943">
        <v>7325</v>
      </c>
      <c r="J943">
        <v>7325</v>
      </c>
      <c r="K943">
        <v>7325</v>
      </c>
      <c r="L943">
        <v>7325</v>
      </c>
      <c r="M943">
        <v>7325</v>
      </c>
      <c r="N943">
        <v>7325</v>
      </c>
      <c r="O943">
        <v>0</v>
      </c>
      <c r="P943">
        <v>0</v>
      </c>
      <c r="Q943">
        <v>0</v>
      </c>
      <c r="R943">
        <v>0</v>
      </c>
      <c r="S943">
        <v>186</v>
      </c>
      <c r="T943">
        <v>130</v>
      </c>
      <c r="U943">
        <v>461</v>
      </c>
      <c r="V943">
        <v>617</v>
      </c>
      <c r="W943">
        <v>0</v>
      </c>
      <c r="X943">
        <v>0</v>
      </c>
      <c r="Y943">
        <v>0</v>
      </c>
      <c r="Z943">
        <v>0</v>
      </c>
    </row>
    <row r="944" spans="1:26" x14ac:dyDescent="0.35">
      <c r="A944">
        <v>1203</v>
      </c>
      <c r="B944" t="s">
        <v>340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20</v>
      </c>
      <c r="I944">
        <v>20</v>
      </c>
      <c r="J944">
        <v>20</v>
      </c>
      <c r="K944">
        <v>20</v>
      </c>
      <c r="L944">
        <v>20</v>
      </c>
      <c r="M944">
        <v>20</v>
      </c>
      <c r="N944">
        <v>20</v>
      </c>
      <c r="O944">
        <v>0</v>
      </c>
      <c r="P944">
        <v>0</v>
      </c>
      <c r="Q944">
        <v>1</v>
      </c>
      <c r="R944">
        <v>7</v>
      </c>
      <c r="S944">
        <v>3</v>
      </c>
      <c r="T944">
        <v>4</v>
      </c>
      <c r="U944">
        <v>18</v>
      </c>
      <c r="V944">
        <v>11</v>
      </c>
      <c r="W944">
        <v>4</v>
      </c>
      <c r="X944">
        <v>0</v>
      </c>
      <c r="Y944">
        <v>0</v>
      </c>
      <c r="Z944">
        <v>0</v>
      </c>
    </row>
    <row r="945" spans="1:26" x14ac:dyDescent="0.35">
      <c r="A945">
        <v>1204</v>
      </c>
      <c r="B945" t="s">
        <v>338</v>
      </c>
      <c r="C945">
        <v>0</v>
      </c>
      <c r="D945">
        <v>0</v>
      </c>
      <c r="E945">
        <v>312</v>
      </c>
      <c r="F945">
        <v>468</v>
      </c>
      <c r="G945">
        <v>625</v>
      </c>
      <c r="H945">
        <v>625</v>
      </c>
      <c r="I945">
        <v>625</v>
      </c>
      <c r="J945">
        <v>625</v>
      </c>
      <c r="K945">
        <v>625</v>
      </c>
      <c r="L945">
        <v>625</v>
      </c>
      <c r="M945">
        <v>625</v>
      </c>
      <c r="N945">
        <v>625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</row>
    <row r="946" spans="1:26" x14ac:dyDescent="0.35">
      <c r="A946">
        <v>1205</v>
      </c>
      <c r="B946" t="s">
        <v>629</v>
      </c>
      <c r="C946">
        <v>0</v>
      </c>
      <c r="D946">
        <v>0</v>
      </c>
      <c r="E946">
        <v>162</v>
      </c>
      <c r="F946">
        <v>243</v>
      </c>
      <c r="G946">
        <v>325</v>
      </c>
      <c r="H946">
        <v>325</v>
      </c>
      <c r="I946">
        <v>325</v>
      </c>
      <c r="J946">
        <v>325</v>
      </c>
      <c r="K946">
        <v>325</v>
      </c>
      <c r="L946">
        <v>325</v>
      </c>
      <c r="M946">
        <v>325</v>
      </c>
      <c r="N946">
        <v>325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</row>
    <row r="947" spans="1:26" x14ac:dyDescent="0.35">
      <c r="A947">
        <v>1206</v>
      </c>
      <c r="B947" t="s">
        <v>341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1360</v>
      </c>
      <c r="R947">
        <v>2144</v>
      </c>
      <c r="S947">
        <v>838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</row>
    <row r="948" spans="1:26" x14ac:dyDescent="0.35">
      <c r="A948">
        <v>1207</v>
      </c>
      <c r="B948" t="s">
        <v>631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16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</row>
    <row r="949" spans="1:26" x14ac:dyDescent="0.35">
      <c r="A949">
        <v>1208</v>
      </c>
      <c r="B949" t="s">
        <v>357</v>
      </c>
      <c r="C949">
        <v>0</v>
      </c>
      <c r="D949">
        <v>0</v>
      </c>
      <c r="E949">
        <v>3662</v>
      </c>
      <c r="F949">
        <v>5493</v>
      </c>
      <c r="G949">
        <v>7325</v>
      </c>
      <c r="H949">
        <v>7325</v>
      </c>
      <c r="I949">
        <v>7325</v>
      </c>
      <c r="J949">
        <v>7325</v>
      </c>
      <c r="K949">
        <v>7325</v>
      </c>
      <c r="L949">
        <v>7325</v>
      </c>
      <c r="M949">
        <v>7325</v>
      </c>
      <c r="N949">
        <v>7325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</row>
    <row r="950" spans="1:26" x14ac:dyDescent="0.35">
      <c r="A950">
        <v>1209</v>
      </c>
      <c r="B950" t="s">
        <v>340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1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</row>
    <row r="951" spans="1:26" x14ac:dyDescent="0.35">
      <c r="A951">
        <v>1210</v>
      </c>
      <c r="B951" t="s">
        <v>338</v>
      </c>
      <c r="C951">
        <v>312</v>
      </c>
      <c r="D951">
        <v>468</v>
      </c>
      <c r="E951">
        <v>625</v>
      </c>
      <c r="F951">
        <v>625</v>
      </c>
      <c r="G951">
        <v>625</v>
      </c>
      <c r="H951">
        <v>625</v>
      </c>
      <c r="I951">
        <v>625</v>
      </c>
      <c r="J951">
        <v>625</v>
      </c>
      <c r="K951">
        <v>625</v>
      </c>
      <c r="L951">
        <v>625</v>
      </c>
      <c r="M951">
        <v>625</v>
      </c>
      <c r="N951">
        <v>625</v>
      </c>
      <c r="O951">
        <v>0</v>
      </c>
      <c r="P951">
        <v>0</v>
      </c>
      <c r="Q951">
        <v>0</v>
      </c>
      <c r="R951">
        <v>0</v>
      </c>
      <c r="S951">
        <v>80</v>
      </c>
      <c r="T951">
        <v>5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</row>
    <row r="952" spans="1:26" x14ac:dyDescent="0.35">
      <c r="A952">
        <v>1211</v>
      </c>
      <c r="B952" t="s">
        <v>629</v>
      </c>
      <c r="C952">
        <v>162</v>
      </c>
      <c r="D952">
        <v>243</v>
      </c>
      <c r="E952">
        <v>325</v>
      </c>
      <c r="F952">
        <v>325</v>
      </c>
      <c r="G952">
        <v>325</v>
      </c>
      <c r="H952">
        <v>325</v>
      </c>
      <c r="I952">
        <v>325</v>
      </c>
      <c r="J952">
        <v>325</v>
      </c>
      <c r="K952">
        <v>325</v>
      </c>
      <c r="L952">
        <v>325</v>
      </c>
      <c r="M952">
        <v>325</v>
      </c>
      <c r="N952">
        <v>325</v>
      </c>
      <c r="O952">
        <v>0</v>
      </c>
      <c r="P952">
        <v>0</v>
      </c>
      <c r="Q952">
        <v>0</v>
      </c>
      <c r="R952">
        <v>0</v>
      </c>
      <c r="S952">
        <v>187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</row>
    <row r="953" spans="1:26" x14ac:dyDescent="0.35">
      <c r="A953">
        <v>1212</v>
      </c>
      <c r="B953" t="s">
        <v>342</v>
      </c>
      <c r="C953">
        <v>0</v>
      </c>
      <c r="D953">
        <v>10278</v>
      </c>
      <c r="E953">
        <v>21394</v>
      </c>
      <c r="F953">
        <v>23432</v>
      </c>
      <c r="G953">
        <v>10974</v>
      </c>
      <c r="H953">
        <v>13627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7363</v>
      </c>
      <c r="Q953">
        <v>8013</v>
      </c>
      <c r="R953">
        <v>14041</v>
      </c>
      <c r="S953">
        <v>5046</v>
      </c>
      <c r="T953">
        <v>3208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</row>
    <row r="954" spans="1:26" x14ac:dyDescent="0.35">
      <c r="A954">
        <v>1213</v>
      </c>
      <c r="B954" t="s">
        <v>341</v>
      </c>
      <c r="C954">
        <v>0</v>
      </c>
      <c r="D954">
        <v>339</v>
      </c>
      <c r="E954">
        <v>414</v>
      </c>
      <c r="F954">
        <v>1147</v>
      </c>
      <c r="G954">
        <v>2050</v>
      </c>
      <c r="H954">
        <v>922</v>
      </c>
      <c r="I954">
        <v>316</v>
      </c>
      <c r="J954">
        <v>410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361</v>
      </c>
      <c r="Q954">
        <v>441</v>
      </c>
      <c r="R954">
        <v>1222</v>
      </c>
      <c r="S954">
        <v>1805</v>
      </c>
      <c r="T954">
        <v>320</v>
      </c>
      <c r="U954">
        <v>337</v>
      </c>
      <c r="V954">
        <v>496</v>
      </c>
      <c r="W954">
        <v>0</v>
      </c>
      <c r="X954">
        <v>0</v>
      </c>
      <c r="Y954">
        <v>0</v>
      </c>
      <c r="Z954">
        <v>0</v>
      </c>
    </row>
    <row r="955" spans="1:26" x14ac:dyDescent="0.35">
      <c r="A955">
        <v>1214</v>
      </c>
      <c r="B955" t="s">
        <v>631</v>
      </c>
      <c r="C955">
        <v>132</v>
      </c>
      <c r="D955">
        <v>132</v>
      </c>
      <c r="E955">
        <v>132</v>
      </c>
      <c r="F955">
        <v>132</v>
      </c>
      <c r="G955">
        <v>132</v>
      </c>
      <c r="H955">
        <v>132</v>
      </c>
      <c r="I955">
        <v>132</v>
      </c>
      <c r="J955">
        <v>132</v>
      </c>
      <c r="K955">
        <v>132</v>
      </c>
      <c r="L955">
        <v>132</v>
      </c>
      <c r="M955">
        <v>132</v>
      </c>
      <c r="N955">
        <v>132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179</v>
      </c>
      <c r="U955">
        <v>120</v>
      </c>
      <c r="V955">
        <v>0</v>
      </c>
      <c r="W955">
        <v>0</v>
      </c>
      <c r="X955">
        <v>0</v>
      </c>
      <c r="Y955">
        <v>0</v>
      </c>
      <c r="Z955">
        <v>0</v>
      </c>
    </row>
    <row r="956" spans="1:26" x14ac:dyDescent="0.35">
      <c r="A956">
        <v>1215</v>
      </c>
      <c r="B956" t="s">
        <v>357</v>
      </c>
      <c r="C956">
        <v>4062</v>
      </c>
      <c r="D956">
        <v>6093</v>
      </c>
      <c r="E956">
        <v>8125</v>
      </c>
      <c r="F956">
        <v>8125</v>
      </c>
      <c r="G956">
        <v>8125</v>
      </c>
      <c r="H956">
        <v>8125</v>
      </c>
      <c r="I956">
        <v>8125</v>
      </c>
      <c r="J956">
        <v>8125</v>
      </c>
      <c r="K956">
        <v>8125</v>
      </c>
      <c r="L956">
        <v>8125</v>
      </c>
      <c r="M956">
        <v>8125</v>
      </c>
      <c r="N956">
        <v>8125</v>
      </c>
      <c r="O956">
        <v>0</v>
      </c>
      <c r="P956">
        <v>0</v>
      </c>
      <c r="Q956">
        <v>3464</v>
      </c>
      <c r="R956">
        <v>0</v>
      </c>
      <c r="S956">
        <v>0</v>
      </c>
      <c r="T956">
        <v>50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</row>
    <row r="957" spans="1:26" x14ac:dyDescent="0.35">
      <c r="A957">
        <v>1216</v>
      </c>
      <c r="B957" t="s">
        <v>340</v>
      </c>
      <c r="C957">
        <v>18</v>
      </c>
      <c r="D957">
        <v>18</v>
      </c>
      <c r="E957">
        <v>18</v>
      </c>
      <c r="F957">
        <v>18</v>
      </c>
      <c r="G957">
        <v>18</v>
      </c>
      <c r="H957">
        <v>18</v>
      </c>
      <c r="I957">
        <v>18</v>
      </c>
      <c r="J957">
        <v>18</v>
      </c>
      <c r="K957">
        <v>18</v>
      </c>
      <c r="L957">
        <v>18</v>
      </c>
      <c r="M957">
        <v>18</v>
      </c>
      <c r="N957">
        <v>18</v>
      </c>
      <c r="O957">
        <v>0</v>
      </c>
      <c r="P957">
        <v>4</v>
      </c>
      <c r="Q957">
        <v>3</v>
      </c>
      <c r="R957">
        <v>16</v>
      </c>
      <c r="S957">
        <v>5</v>
      </c>
      <c r="T957">
        <v>16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</row>
    <row r="958" spans="1:26" x14ac:dyDescent="0.35">
      <c r="A958">
        <v>1217</v>
      </c>
      <c r="B958" t="s">
        <v>338</v>
      </c>
      <c r="C958">
        <v>312</v>
      </c>
      <c r="D958">
        <v>468</v>
      </c>
      <c r="E958">
        <v>625</v>
      </c>
      <c r="F958">
        <v>625</v>
      </c>
      <c r="G958">
        <v>625</v>
      </c>
      <c r="H958">
        <v>625</v>
      </c>
      <c r="I958">
        <v>625</v>
      </c>
      <c r="J958">
        <v>625</v>
      </c>
      <c r="K958">
        <v>625</v>
      </c>
      <c r="L958">
        <v>625</v>
      </c>
      <c r="M958">
        <v>625</v>
      </c>
      <c r="N958">
        <v>625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86</v>
      </c>
      <c r="W958">
        <v>125</v>
      </c>
      <c r="X958">
        <v>0</v>
      </c>
      <c r="Y958">
        <v>0</v>
      </c>
      <c r="Z958">
        <v>0</v>
      </c>
    </row>
    <row r="959" spans="1:26" x14ac:dyDescent="0.35">
      <c r="A959">
        <v>1218</v>
      </c>
      <c r="B959" t="s">
        <v>629</v>
      </c>
      <c r="C959">
        <v>162</v>
      </c>
      <c r="D959">
        <v>243</v>
      </c>
      <c r="E959">
        <v>325</v>
      </c>
      <c r="F959">
        <v>325</v>
      </c>
      <c r="G959">
        <v>325</v>
      </c>
      <c r="H959">
        <v>325</v>
      </c>
      <c r="I959">
        <v>325</v>
      </c>
      <c r="J959">
        <v>325</v>
      </c>
      <c r="K959">
        <v>325</v>
      </c>
      <c r="L959">
        <v>325</v>
      </c>
      <c r="M959">
        <v>325</v>
      </c>
      <c r="N959">
        <v>325</v>
      </c>
      <c r="O959">
        <v>0</v>
      </c>
      <c r="P959">
        <v>0</v>
      </c>
      <c r="Q959">
        <v>532</v>
      </c>
      <c r="R959">
        <v>200</v>
      </c>
      <c r="S959">
        <v>370</v>
      </c>
      <c r="T959">
        <v>360</v>
      </c>
      <c r="U959">
        <v>870</v>
      </c>
      <c r="V959">
        <v>1540</v>
      </c>
      <c r="W959">
        <v>1220</v>
      </c>
      <c r="X959">
        <v>0</v>
      </c>
      <c r="Y959">
        <v>0</v>
      </c>
      <c r="Z959">
        <v>0</v>
      </c>
    </row>
    <row r="960" spans="1:26" x14ac:dyDescent="0.35">
      <c r="A960">
        <v>1219</v>
      </c>
      <c r="B960" t="s">
        <v>342</v>
      </c>
      <c r="C960">
        <v>0</v>
      </c>
      <c r="D960">
        <v>11006</v>
      </c>
      <c r="E960">
        <v>17429</v>
      </c>
      <c r="F960">
        <v>16554</v>
      </c>
      <c r="G960">
        <v>12524</v>
      </c>
      <c r="H960">
        <v>19413</v>
      </c>
      <c r="I960">
        <v>18598</v>
      </c>
      <c r="J960">
        <v>20593</v>
      </c>
      <c r="K960">
        <v>19807</v>
      </c>
      <c r="L960">
        <v>15473</v>
      </c>
      <c r="M960">
        <v>0</v>
      </c>
      <c r="N960">
        <v>0</v>
      </c>
      <c r="O960">
        <v>0</v>
      </c>
      <c r="P960">
        <v>3792</v>
      </c>
      <c r="Q960">
        <v>14554</v>
      </c>
      <c r="R960">
        <v>15740</v>
      </c>
      <c r="S960">
        <v>4605</v>
      </c>
      <c r="T960">
        <v>17753</v>
      </c>
      <c r="U960">
        <v>13976</v>
      </c>
      <c r="V960">
        <v>19879</v>
      </c>
      <c r="W960">
        <v>13951</v>
      </c>
      <c r="X960">
        <v>2080</v>
      </c>
      <c r="Y960">
        <v>780</v>
      </c>
      <c r="Z960">
        <v>0</v>
      </c>
    </row>
    <row r="961" spans="1:26" x14ac:dyDescent="0.35">
      <c r="A961">
        <v>1220</v>
      </c>
      <c r="B961" t="s">
        <v>341</v>
      </c>
      <c r="C961">
        <v>2623</v>
      </c>
      <c r="D961">
        <v>659</v>
      </c>
      <c r="E961">
        <v>887</v>
      </c>
      <c r="F961">
        <v>585</v>
      </c>
      <c r="G961">
        <v>2862</v>
      </c>
      <c r="H961">
        <v>1189</v>
      </c>
      <c r="I961">
        <v>654</v>
      </c>
      <c r="J961">
        <v>2683</v>
      </c>
      <c r="K961">
        <v>784</v>
      </c>
      <c r="L961">
        <v>88</v>
      </c>
      <c r="M961">
        <v>1662</v>
      </c>
      <c r="N961">
        <v>568</v>
      </c>
      <c r="O961">
        <v>2599</v>
      </c>
      <c r="P961">
        <v>702</v>
      </c>
      <c r="Q961">
        <v>944</v>
      </c>
      <c r="R961">
        <v>623</v>
      </c>
      <c r="S961">
        <v>2859</v>
      </c>
      <c r="T961">
        <v>1138</v>
      </c>
      <c r="U961">
        <v>697</v>
      </c>
      <c r="V961">
        <v>2921</v>
      </c>
      <c r="W961">
        <v>835</v>
      </c>
      <c r="X961">
        <v>0</v>
      </c>
      <c r="Y961">
        <v>1745</v>
      </c>
      <c r="Z961">
        <v>504</v>
      </c>
    </row>
    <row r="962" spans="1:26" x14ac:dyDescent="0.35">
      <c r="A962">
        <v>1221</v>
      </c>
      <c r="B962" t="s">
        <v>631</v>
      </c>
      <c r="C962">
        <v>220</v>
      </c>
      <c r="D962">
        <v>220</v>
      </c>
      <c r="E962">
        <v>220</v>
      </c>
      <c r="F962">
        <v>220</v>
      </c>
      <c r="G962">
        <v>220</v>
      </c>
      <c r="H962">
        <v>220</v>
      </c>
      <c r="I962">
        <v>220</v>
      </c>
      <c r="J962">
        <v>220</v>
      </c>
      <c r="K962">
        <v>220</v>
      </c>
      <c r="L962">
        <v>220</v>
      </c>
      <c r="M962">
        <v>220</v>
      </c>
      <c r="N962">
        <v>220</v>
      </c>
      <c r="O962">
        <v>60</v>
      </c>
      <c r="P962">
        <v>0</v>
      </c>
      <c r="Q962">
        <v>0</v>
      </c>
      <c r="R962">
        <v>0</v>
      </c>
      <c r="S962">
        <v>180</v>
      </c>
      <c r="T962">
        <v>0</v>
      </c>
      <c r="U962">
        <v>120</v>
      </c>
      <c r="V962">
        <v>170</v>
      </c>
      <c r="W962">
        <v>458</v>
      </c>
      <c r="X962">
        <v>310</v>
      </c>
      <c r="Y962">
        <v>150</v>
      </c>
      <c r="Z962">
        <v>340</v>
      </c>
    </row>
    <row r="963" spans="1:26" x14ac:dyDescent="0.35">
      <c r="A963">
        <v>1222</v>
      </c>
      <c r="B963" t="s">
        <v>357</v>
      </c>
      <c r="C963">
        <v>4062</v>
      </c>
      <c r="D963">
        <v>6093</v>
      </c>
      <c r="E963">
        <v>8125</v>
      </c>
      <c r="F963">
        <v>8125</v>
      </c>
      <c r="G963">
        <v>8125</v>
      </c>
      <c r="H963">
        <v>8125</v>
      </c>
      <c r="I963">
        <v>8125</v>
      </c>
      <c r="J963">
        <v>8125</v>
      </c>
      <c r="K963">
        <v>8125</v>
      </c>
      <c r="L963">
        <v>8125</v>
      </c>
      <c r="M963">
        <v>8125</v>
      </c>
      <c r="N963">
        <v>8125</v>
      </c>
      <c r="O963">
        <v>0</v>
      </c>
      <c r="P963">
        <v>0</v>
      </c>
      <c r="Q963">
        <v>50</v>
      </c>
      <c r="R963">
        <v>330</v>
      </c>
      <c r="S963">
        <v>380</v>
      </c>
      <c r="T963">
        <v>1450</v>
      </c>
      <c r="U963">
        <v>150</v>
      </c>
      <c r="V963">
        <v>170</v>
      </c>
      <c r="W963">
        <v>150</v>
      </c>
      <c r="X963">
        <v>561</v>
      </c>
      <c r="Y963">
        <v>-75</v>
      </c>
      <c r="Z963">
        <v>0</v>
      </c>
    </row>
    <row r="964" spans="1:26" x14ac:dyDescent="0.35">
      <c r="A964">
        <v>1223</v>
      </c>
      <c r="B964" t="s">
        <v>340</v>
      </c>
      <c r="C964">
        <v>30</v>
      </c>
      <c r="D964">
        <v>30</v>
      </c>
      <c r="E964">
        <v>30</v>
      </c>
      <c r="F964">
        <v>30</v>
      </c>
      <c r="G964">
        <v>30</v>
      </c>
      <c r="H964">
        <v>30</v>
      </c>
      <c r="I964">
        <v>30</v>
      </c>
      <c r="J964">
        <v>30</v>
      </c>
      <c r="K964">
        <v>30</v>
      </c>
      <c r="L964">
        <v>30</v>
      </c>
      <c r="M964">
        <v>30</v>
      </c>
      <c r="N964">
        <v>30</v>
      </c>
      <c r="O964">
        <v>20</v>
      </c>
      <c r="P964">
        <v>13</v>
      </c>
      <c r="Q964">
        <v>16</v>
      </c>
      <c r="R964">
        <v>38</v>
      </c>
      <c r="S964">
        <v>20</v>
      </c>
      <c r="T964">
        <v>28</v>
      </c>
      <c r="U964">
        <v>16</v>
      </c>
      <c r="V964">
        <v>50</v>
      </c>
      <c r="W964">
        <v>32</v>
      </c>
      <c r="X964">
        <v>2</v>
      </c>
      <c r="Y964">
        <v>0</v>
      </c>
      <c r="Z964">
        <v>0</v>
      </c>
    </row>
    <row r="965" spans="1:26" x14ac:dyDescent="0.35">
      <c r="A965">
        <v>1224</v>
      </c>
      <c r="B965" t="s">
        <v>342</v>
      </c>
      <c r="C965">
        <v>4467</v>
      </c>
      <c r="D965">
        <v>7158</v>
      </c>
      <c r="E965">
        <v>5674</v>
      </c>
      <c r="F965">
        <v>6176</v>
      </c>
      <c r="G965">
        <v>6564</v>
      </c>
      <c r="H965">
        <v>9363</v>
      </c>
      <c r="I965">
        <v>6070</v>
      </c>
      <c r="J965">
        <v>8737</v>
      </c>
      <c r="K965">
        <v>6170</v>
      </c>
      <c r="L965">
        <v>6097</v>
      </c>
      <c r="M965">
        <v>8170</v>
      </c>
      <c r="N965">
        <v>7013</v>
      </c>
      <c r="O965">
        <v>5864</v>
      </c>
      <c r="P965">
        <v>7995</v>
      </c>
      <c r="Q965">
        <v>4416</v>
      </c>
      <c r="R965">
        <v>6234</v>
      </c>
      <c r="S965">
        <v>5642</v>
      </c>
      <c r="T965">
        <v>9520</v>
      </c>
      <c r="U965">
        <v>5270</v>
      </c>
      <c r="V965">
        <v>8608</v>
      </c>
      <c r="W965">
        <v>5783</v>
      </c>
      <c r="X965">
        <v>5714</v>
      </c>
      <c r="Y965">
        <v>9232</v>
      </c>
      <c r="Z965">
        <v>8127</v>
      </c>
    </row>
    <row r="966" spans="1:26" x14ac:dyDescent="0.35">
      <c r="A966">
        <v>1225</v>
      </c>
      <c r="B966" t="s">
        <v>711</v>
      </c>
      <c r="C966">
        <v>9806</v>
      </c>
      <c r="D966">
        <v>7686</v>
      </c>
      <c r="E966">
        <v>2996</v>
      </c>
      <c r="F966">
        <v>42265</v>
      </c>
      <c r="G966">
        <v>7680</v>
      </c>
      <c r="H966">
        <v>6060</v>
      </c>
      <c r="I966">
        <v>7524</v>
      </c>
      <c r="J966">
        <v>3531</v>
      </c>
      <c r="K966">
        <v>8374</v>
      </c>
      <c r="L966">
        <v>6959</v>
      </c>
      <c r="M966">
        <v>7581</v>
      </c>
      <c r="N966">
        <v>0</v>
      </c>
      <c r="O966">
        <v>9688</v>
      </c>
      <c r="P966">
        <v>8434</v>
      </c>
      <c r="Q966">
        <v>8248</v>
      </c>
      <c r="R966">
        <v>40869</v>
      </c>
      <c r="S966">
        <v>9520</v>
      </c>
      <c r="T966">
        <v>6526</v>
      </c>
      <c r="U966">
        <v>9254</v>
      </c>
      <c r="V966">
        <v>4074</v>
      </c>
      <c r="W966">
        <v>8986</v>
      </c>
      <c r="X966">
        <v>7548</v>
      </c>
      <c r="Y966">
        <v>5110</v>
      </c>
      <c r="Z966">
        <v>0</v>
      </c>
    </row>
    <row r="967" spans="1:26" x14ac:dyDescent="0.35">
      <c r="A967">
        <v>1226</v>
      </c>
      <c r="B967" t="s">
        <v>712</v>
      </c>
      <c r="C967">
        <v>91118</v>
      </c>
      <c r="D967">
        <v>93888</v>
      </c>
      <c r="E967">
        <v>118794</v>
      </c>
      <c r="F967">
        <v>24934</v>
      </c>
      <c r="G967">
        <v>30059</v>
      </c>
      <c r="H967">
        <v>39130</v>
      </c>
      <c r="I967">
        <v>50710</v>
      </c>
      <c r="J967">
        <v>61496</v>
      </c>
      <c r="K967">
        <v>67452</v>
      </c>
      <c r="L967">
        <v>77266</v>
      </c>
      <c r="M967">
        <v>89987</v>
      </c>
      <c r="N967">
        <v>0</v>
      </c>
      <c r="O967">
        <v>98026</v>
      </c>
      <c r="P967">
        <v>103671</v>
      </c>
      <c r="Q967">
        <v>133913</v>
      </c>
      <c r="R967">
        <v>44188</v>
      </c>
      <c r="S967">
        <v>46916</v>
      </c>
      <c r="T967">
        <v>55546</v>
      </c>
      <c r="U967">
        <v>66058</v>
      </c>
      <c r="V967">
        <v>72297</v>
      </c>
      <c r="W967">
        <v>78937</v>
      </c>
      <c r="X967">
        <v>92332</v>
      </c>
      <c r="Y967">
        <v>93661</v>
      </c>
      <c r="Z967">
        <v>0</v>
      </c>
    </row>
    <row r="968" spans="1:26" x14ac:dyDescent="0.35">
      <c r="A968">
        <v>1227</v>
      </c>
      <c r="B968" t="s">
        <v>713</v>
      </c>
      <c r="C968">
        <v>50</v>
      </c>
      <c r="D968">
        <v>50</v>
      </c>
      <c r="E968">
        <v>50</v>
      </c>
      <c r="F968">
        <v>50</v>
      </c>
      <c r="G968">
        <v>50</v>
      </c>
      <c r="H968">
        <v>50</v>
      </c>
      <c r="I968">
        <v>50</v>
      </c>
      <c r="J968">
        <v>50</v>
      </c>
      <c r="K968">
        <v>50</v>
      </c>
      <c r="L968">
        <v>45</v>
      </c>
      <c r="M968">
        <v>45</v>
      </c>
      <c r="N968">
        <v>45</v>
      </c>
      <c r="O968">
        <v>0</v>
      </c>
      <c r="P968">
        <v>36</v>
      </c>
      <c r="Q968">
        <v>23</v>
      </c>
      <c r="R968">
        <v>26</v>
      </c>
      <c r="S968">
        <v>21</v>
      </c>
      <c r="T968">
        <v>21</v>
      </c>
      <c r="U968">
        <v>24</v>
      </c>
      <c r="V968">
        <v>28</v>
      </c>
      <c r="W968">
        <v>28</v>
      </c>
      <c r="X968">
        <v>28</v>
      </c>
      <c r="Y968">
        <v>23</v>
      </c>
      <c r="Z968">
        <v>26</v>
      </c>
    </row>
    <row r="969" spans="1:26" x14ac:dyDescent="0.35">
      <c r="A969">
        <v>1228</v>
      </c>
      <c r="B969" t="s">
        <v>714</v>
      </c>
      <c r="C969">
        <v>25000</v>
      </c>
      <c r="D969">
        <v>25000</v>
      </c>
      <c r="E969">
        <v>25000</v>
      </c>
      <c r="F969">
        <v>25000</v>
      </c>
      <c r="G969">
        <v>25000</v>
      </c>
      <c r="H969">
        <v>25000</v>
      </c>
      <c r="I969">
        <v>25000</v>
      </c>
      <c r="J969">
        <v>25000</v>
      </c>
      <c r="K969">
        <v>25000</v>
      </c>
      <c r="L969">
        <v>25000</v>
      </c>
      <c r="M969">
        <v>25000</v>
      </c>
      <c r="N969">
        <v>25000</v>
      </c>
      <c r="O969">
        <v>1499</v>
      </c>
      <c r="P969">
        <v>0</v>
      </c>
      <c r="Q969">
        <v>1190</v>
      </c>
      <c r="R969">
        <v>14489</v>
      </c>
      <c r="S969">
        <v>0</v>
      </c>
      <c r="T969">
        <v>1915</v>
      </c>
      <c r="U969">
        <v>0</v>
      </c>
      <c r="V969">
        <v>0</v>
      </c>
      <c r="W969">
        <v>0</v>
      </c>
      <c r="X969">
        <v>741</v>
      </c>
      <c r="Y969">
        <v>4104</v>
      </c>
      <c r="Z969">
        <v>4688</v>
      </c>
    </row>
    <row r="970" spans="1:26" x14ac:dyDescent="0.35">
      <c r="A970">
        <v>1229</v>
      </c>
      <c r="B970" t="s">
        <v>714</v>
      </c>
      <c r="C970">
        <v>32000</v>
      </c>
      <c r="D970">
        <v>32000</v>
      </c>
      <c r="E970">
        <v>32000</v>
      </c>
      <c r="F970">
        <v>32000</v>
      </c>
      <c r="G970">
        <v>32000</v>
      </c>
      <c r="H970">
        <v>32000</v>
      </c>
      <c r="I970">
        <v>32000</v>
      </c>
      <c r="J970">
        <v>32000</v>
      </c>
      <c r="K970">
        <v>32000</v>
      </c>
      <c r="L970">
        <v>32000</v>
      </c>
      <c r="M970">
        <v>32000</v>
      </c>
      <c r="N970">
        <v>32000</v>
      </c>
      <c r="O970">
        <v>0</v>
      </c>
      <c r="P970">
        <v>5478</v>
      </c>
      <c r="Q970">
        <v>8761</v>
      </c>
      <c r="R970">
        <v>5376</v>
      </c>
      <c r="S970">
        <v>9371</v>
      </c>
      <c r="T970">
        <v>1050</v>
      </c>
      <c r="U970">
        <v>185</v>
      </c>
      <c r="V970">
        <v>0</v>
      </c>
      <c r="W970">
        <v>0</v>
      </c>
      <c r="X970">
        <v>0</v>
      </c>
      <c r="Y970">
        <v>0</v>
      </c>
      <c r="Z970">
        <v>0</v>
      </c>
    </row>
    <row r="971" spans="1:26" x14ac:dyDescent="0.35">
      <c r="A971">
        <v>1230</v>
      </c>
      <c r="B971" t="s">
        <v>715</v>
      </c>
      <c r="C971">
        <v>9100</v>
      </c>
      <c r="D971">
        <v>9100</v>
      </c>
      <c r="E971">
        <v>9100</v>
      </c>
      <c r="F971">
        <v>9100</v>
      </c>
      <c r="G971">
        <v>9100</v>
      </c>
      <c r="H971">
        <v>9100</v>
      </c>
      <c r="I971">
        <v>9100</v>
      </c>
      <c r="J971">
        <v>9100</v>
      </c>
      <c r="K971">
        <v>9100</v>
      </c>
      <c r="L971">
        <v>9100</v>
      </c>
      <c r="M971">
        <v>9100</v>
      </c>
      <c r="N971">
        <v>9100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6732</v>
      </c>
    </row>
    <row r="972" spans="1:26" x14ac:dyDescent="0.35">
      <c r="A972">
        <v>1231</v>
      </c>
      <c r="B972" t="s">
        <v>715</v>
      </c>
      <c r="C972">
        <v>11500</v>
      </c>
      <c r="D972">
        <v>11500</v>
      </c>
      <c r="E972">
        <v>11500</v>
      </c>
      <c r="F972">
        <v>11500</v>
      </c>
      <c r="G972">
        <v>11500</v>
      </c>
      <c r="H972">
        <v>11500</v>
      </c>
      <c r="I972">
        <v>11500</v>
      </c>
      <c r="J972">
        <v>11500</v>
      </c>
      <c r="K972">
        <v>11500</v>
      </c>
      <c r="L972">
        <v>11500</v>
      </c>
      <c r="M972">
        <v>11500</v>
      </c>
      <c r="N972">
        <v>11500</v>
      </c>
      <c r="O972">
        <v>0</v>
      </c>
      <c r="P972">
        <v>240</v>
      </c>
      <c r="Q972">
        <v>1576</v>
      </c>
      <c r="R972">
        <v>0</v>
      </c>
      <c r="S972">
        <v>0</v>
      </c>
      <c r="T972">
        <v>0</v>
      </c>
      <c r="U972">
        <v>10054</v>
      </c>
      <c r="V972">
        <v>-4057</v>
      </c>
      <c r="W972">
        <v>0</v>
      </c>
      <c r="X972">
        <v>0</v>
      </c>
      <c r="Y972">
        <v>0</v>
      </c>
      <c r="Z972">
        <v>0</v>
      </c>
    </row>
    <row r="973" spans="1:26" x14ac:dyDescent="0.35">
      <c r="A973">
        <v>1232</v>
      </c>
      <c r="B973" t="s">
        <v>716</v>
      </c>
      <c r="C973">
        <v>40</v>
      </c>
      <c r="D973">
        <v>40</v>
      </c>
      <c r="E973">
        <v>40</v>
      </c>
      <c r="F973">
        <v>40</v>
      </c>
      <c r="G973">
        <v>40</v>
      </c>
      <c r="H973">
        <v>40</v>
      </c>
      <c r="I973">
        <v>40</v>
      </c>
      <c r="J973">
        <v>40</v>
      </c>
      <c r="K973">
        <v>40</v>
      </c>
      <c r="L973">
        <v>40</v>
      </c>
      <c r="M973">
        <v>40</v>
      </c>
      <c r="N973">
        <v>40</v>
      </c>
      <c r="O973">
        <v>0</v>
      </c>
      <c r="P973">
        <v>0</v>
      </c>
      <c r="Q973">
        <v>0</v>
      </c>
      <c r="R973">
        <v>0</v>
      </c>
      <c r="S973">
        <v>15</v>
      </c>
      <c r="T973">
        <v>11</v>
      </c>
      <c r="U973">
        <v>15</v>
      </c>
      <c r="V973">
        <v>1</v>
      </c>
      <c r="W973">
        <v>6</v>
      </c>
      <c r="X973">
        <v>13</v>
      </c>
      <c r="Y973">
        <v>10</v>
      </c>
      <c r="Z973">
        <v>1</v>
      </c>
    </row>
    <row r="974" spans="1:26" x14ac:dyDescent="0.35">
      <c r="A974">
        <v>1233</v>
      </c>
      <c r="B974" t="s">
        <v>716</v>
      </c>
      <c r="C974">
        <v>40</v>
      </c>
      <c r="D974">
        <v>40</v>
      </c>
      <c r="E974">
        <v>40</v>
      </c>
      <c r="F974">
        <v>40</v>
      </c>
      <c r="G974">
        <v>40</v>
      </c>
      <c r="H974">
        <v>40</v>
      </c>
      <c r="I974">
        <v>40</v>
      </c>
      <c r="J974">
        <v>40</v>
      </c>
      <c r="K974">
        <v>40</v>
      </c>
      <c r="L974">
        <v>40</v>
      </c>
      <c r="M974">
        <v>40</v>
      </c>
      <c r="N974">
        <v>40</v>
      </c>
      <c r="O974">
        <v>18</v>
      </c>
      <c r="P974">
        <v>24</v>
      </c>
      <c r="Q974">
        <v>4</v>
      </c>
      <c r="R974">
        <v>0</v>
      </c>
      <c r="S974">
        <v>3</v>
      </c>
      <c r="T974">
        <v>7</v>
      </c>
      <c r="U974">
        <v>15</v>
      </c>
      <c r="V974">
        <v>1</v>
      </c>
      <c r="W974">
        <v>0</v>
      </c>
      <c r="X974">
        <v>0</v>
      </c>
      <c r="Y974">
        <v>0</v>
      </c>
      <c r="Z974">
        <v>0</v>
      </c>
    </row>
    <row r="975" spans="1:26" x14ac:dyDescent="0.35">
      <c r="A975">
        <v>1234</v>
      </c>
      <c r="B975" t="s">
        <v>589</v>
      </c>
      <c r="C975">
        <v>0</v>
      </c>
      <c r="D975">
        <v>0</v>
      </c>
      <c r="E975">
        <v>0</v>
      </c>
      <c r="F975">
        <v>0</v>
      </c>
      <c r="G975">
        <v>10</v>
      </c>
      <c r="H975">
        <v>10</v>
      </c>
      <c r="I975">
        <v>10</v>
      </c>
      <c r="J975">
        <v>10</v>
      </c>
      <c r="K975">
        <v>10</v>
      </c>
      <c r="L975">
        <v>10</v>
      </c>
      <c r="M975">
        <v>10</v>
      </c>
      <c r="N975">
        <v>10</v>
      </c>
      <c r="O975">
        <v>0</v>
      </c>
      <c r="P975">
        <v>0</v>
      </c>
      <c r="Q975">
        <v>0</v>
      </c>
      <c r="R975">
        <v>0</v>
      </c>
      <c r="S975">
        <v>13</v>
      </c>
      <c r="T975">
        <v>7</v>
      </c>
      <c r="U975">
        <v>23</v>
      </c>
      <c r="V975">
        <v>30</v>
      </c>
      <c r="W975">
        <v>22</v>
      </c>
      <c r="X975">
        <v>16</v>
      </c>
      <c r="Y975">
        <v>20</v>
      </c>
      <c r="Z975">
        <v>7</v>
      </c>
    </row>
    <row r="976" spans="1:26" x14ac:dyDescent="0.35">
      <c r="A976">
        <v>1235</v>
      </c>
      <c r="B976" t="s">
        <v>590</v>
      </c>
      <c r="C976">
        <v>0</v>
      </c>
      <c r="D976">
        <v>0</v>
      </c>
      <c r="E976">
        <v>0</v>
      </c>
      <c r="F976">
        <v>0</v>
      </c>
      <c r="G976">
        <v>57</v>
      </c>
      <c r="H976">
        <v>57</v>
      </c>
      <c r="I976">
        <v>57</v>
      </c>
      <c r="J976">
        <v>57</v>
      </c>
      <c r="K976">
        <v>57</v>
      </c>
      <c r="L976">
        <v>57</v>
      </c>
      <c r="M976">
        <v>57</v>
      </c>
      <c r="N976">
        <v>57</v>
      </c>
      <c r="O976">
        <v>0</v>
      </c>
      <c r="P976">
        <v>0</v>
      </c>
      <c r="Q976">
        <v>0</v>
      </c>
      <c r="R976">
        <v>0</v>
      </c>
      <c r="S976">
        <v>73</v>
      </c>
      <c r="T976">
        <v>80</v>
      </c>
      <c r="U976">
        <v>59</v>
      </c>
      <c r="V976">
        <v>13</v>
      </c>
      <c r="W976">
        <v>65</v>
      </c>
      <c r="X976">
        <v>79</v>
      </c>
      <c r="Y976">
        <v>47</v>
      </c>
      <c r="Z976">
        <v>54</v>
      </c>
    </row>
    <row r="977" spans="1:26" x14ac:dyDescent="0.35">
      <c r="A977">
        <v>1236</v>
      </c>
      <c r="B977" t="s">
        <v>591</v>
      </c>
      <c r="C977">
        <v>0</v>
      </c>
      <c r="D977">
        <v>0</v>
      </c>
      <c r="E977">
        <v>0</v>
      </c>
      <c r="F977">
        <v>0</v>
      </c>
      <c r="G977">
        <v>60</v>
      </c>
      <c r="H977">
        <v>115</v>
      </c>
      <c r="I977">
        <v>104</v>
      </c>
      <c r="J977">
        <v>121</v>
      </c>
      <c r="K977">
        <v>121</v>
      </c>
      <c r="L977">
        <v>110</v>
      </c>
      <c r="M977">
        <v>110</v>
      </c>
      <c r="N977">
        <v>115</v>
      </c>
      <c r="O977">
        <v>0</v>
      </c>
      <c r="P977">
        <v>0</v>
      </c>
      <c r="Q977">
        <v>0</v>
      </c>
      <c r="R977">
        <v>0</v>
      </c>
      <c r="S977">
        <v>40</v>
      </c>
      <c r="T977">
        <v>92</v>
      </c>
      <c r="U977">
        <v>95</v>
      </c>
      <c r="V977">
        <v>153</v>
      </c>
      <c r="W977">
        <v>131</v>
      </c>
      <c r="X977">
        <v>99</v>
      </c>
      <c r="Y977">
        <v>110</v>
      </c>
      <c r="Z977">
        <v>40</v>
      </c>
    </row>
    <row r="978" spans="1:26" x14ac:dyDescent="0.35">
      <c r="A978">
        <v>1237</v>
      </c>
      <c r="B978" t="s">
        <v>591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109</v>
      </c>
      <c r="I978">
        <v>98</v>
      </c>
      <c r="J978">
        <v>114</v>
      </c>
      <c r="K978">
        <v>114</v>
      </c>
      <c r="L978">
        <v>104</v>
      </c>
      <c r="M978">
        <v>104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80</v>
      </c>
      <c r="U978">
        <v>85</v>
      </c>
      <c r="V978">
        <v>82</v>
      </c>
      <c r="W978">
        <v>80</v>
      </c>
      <c r="X978">
        <v>72</v>
      </c>
      <c r="Y978">
        <v>97</v>
      </c>
      <c r="Z978">
        <v>0</v>
      </c>
    </row>
    <row r="979" spans="1:26" x14ac:dyDescent="0.35">
      <c r="A979">
        <v>1238</v>
      </c>
      <c r="B979" t="s">
        <v>591</v>
      </c>
      <c r="C979">
        <v>0</v>
      </c>
      <c r="D979">
        <v>0</v>
      </c>
      <c r="E979">
        <v>0</v>
      </c>
      <c r="F979">
        <v>0</v>
      </c>
      <c r="G979">
        <v>104</v>
      </c>
      <c r="H979">
        <v>109</v>
      </c>
      <c r="I979">
        <v>98</v>
      </c>
      <c r="J979">
        <v>114</v>
      </c>
      <c r="K979">
        <v>114</v>
      </c>
      <c r="L979">
        <v>104</v>
      </c>
      <c r="M979">
        <v>104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94</v>
      </c>
      <c r="T979">
        <v>84</v>
      </c>
      <c r="U979">
        <v>82</v>
      </c>
      <c r="V979">
        <v>104</v>
      </c>
      <c r="W979">
        <v>95</v>
      </c>
      <c r="X979">
        <v>93</v>
      </c>
      <c r="Y979">
        <v>94</v>
      </c>
      <c r="Z979">
        <v>0</v>
      </c>
    </row>
    <row r="980" spans="1:26" x14ac:dyDescent="0.35">
      <c r="A980">
        <v>1239</v>
      </c>
      <c r="B980" t="s">
        <v>591</v>
      </c>
      <c r="C980">
        <v>0</v>
      </c>
      <c r="D980">
        <v>0</v>
      </c>
      <c r="E980">
        <v>0</v>
      </c>
      <c r="F980">
        <v>0</v>
      </c>
      <c r="G980">
        <v>95</v>
      </c>
      <c r="H980">
        <v>95</v>
      </c>
      <c r="I980">
        <v>95</v>
      </c>
      <c r="J980">
        <v>71</v>
      </c>
      <c r="K980">
        <v>95</v>
      </c>
      <c r="L980">
        <v>95</v>
      </c>
      <c r="M980">
        <v>95</v>
      </c>
      <c r="N980">
        <v>95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41</v>
      </c>
      <c r="U980">
        <v>35</v>
      </c>
      <c r="V980">
        <v>68</v>
      </c>
      <c r="W980">
        <v>51</v>
      </c>
      <c r="X980">
        <v>91</v>
      </c>
      <c r="Y980">
        <v>119</v>
      </c>
      <c r="Z980">
        <v>0</v>
      </c>
    </row>
    <row r="981" spans="1:26" x14ac:dyDescent="0.35">
      <c r="A981">
        <v>1240</v>
      </c>
      <c r="B981" t="s">
        <v>591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105</v>
      </c>
      <c r="I981">
        <v>95</v>
      </c>
      <c r="J981">
        <v>110</v>
      </c>
      <c r="K981">
        <v>110</v>
      </c>
      <c r="L981">
        <v>100</v>
      </c>
      <c r="M981">
        <v>100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52</v>
      </c>
      <c r="U981">
        <v>70</v>
      </c>
      <c r="V981">
        <v>83</v>
      </c>
      <c r="W981">
        <v>80</v>
      </c>
      <c r="X981">
        <v>40</v>
      </c>
      <c r="Y981">
        <v>25</v>
      </c>
      <c r="Z981">
        <v>0</v>
      </c>
    </row>
    <row r="982" spans="1:26" x14ac:dyDescent="0.35">
      <c r="A982">
        <v>1241</v>
      </c>
      <c r="B982" t="s">
        <v>590</v>
      </c>
      <c r="C982">
        <v>0</v>
      </c>
      <c r="D982">
        <v>0</v>
      </c>
      <c r="E982">
        <v>0</v>
      </c>
      <c r="F982">
        <v>0</v>
      </c>
      <c r="G982">
        <v>99</v>
      </c>
      <c r="H982">
        <v>99</v>
      </c>
      <c r="I982">
        <v>99</v>
      </c>
      <c r="J982">
        <v>99</v>
      </c>
      <c r="K982">
        <v>99</v>
      </c>
      <c r="L982">
        <v>99</v>
      </c>
      <c r="M982">
        <v>99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95</v>
      </c>
      <c r="T982">
        <v>111</v>
      </c>
      <c r="U982">
        <v>121</v>
      </c>
      <c r="V982">
        <v>105</v>
      </c>
      <c r="W982">
        <v>101</v>
      </c>
      <c r="X982">
        <v>119</v>
      </c>
      <c r="Y982">
        <v>99</v>
      </c>
      <c r="Z982">
        <v>0</v>
      </c>
    </row>
    <row r="983" spans="1:26" x14ac:dyDescent="0.35">
      <c r="A983">
        <v>1242</v>
      </c>
      <c r="B983" t="s">
        <v>590</v>
      </c>
      <c r="C983">
        <v>0</v>
      </c>
      <c r="D983">
        <v>0</v>
      </c>
      <c r="E983">
        <v>0</v>
      </c>
      <c r="F983">
        <v>0</v>
      </c>
      <c r="G983">
        <v>99</v>
      </c>
      <c r="H983">
        <v>99</v>
      </c>
      <c r="I983">
        <v>99</v>
      </c>
      <c r="J983">
        <v>99</v>
      </c>
      <c r="K983">
        <v>99</v>
      </c>
      <c r="L983">
        <v>99</v>
      </c>
      <c r="M983">
        <v>99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95</v>
      </c>
      <c r="T983">
        <v>111</v>
      </c>
      <c r="U983">
        <v>121</v>
      </c>
      <c r="V983">
        <v>105</v>
      </c>
      <c r="W983">
        <v>101</v>
      </c>
      <c r="X983">
        <v>119</v>
      </c>
      <c r="Y983">
        <v>99</v>
      </c>
      <c r="Z983">
        <v>0</v>
      </c>
    </row>
    <row r="984" spans="1:26" x14ac:dyDescent="0.35">
      <c r="A984">
        <v>1243</v>
      </c>
      <c r="B984" t="s">
        <v>590</v>
      </c>
      <c r="C984">
        <v>0</v>
      </c>
      <c r="D984">
        <v>0</v>
      </c>
      <c r="E984">
        <v>0</v>
      </c>
      <c r="F984">
        <v>0</v>
      </c>
      <c r="G984">
        <v>39</v>
      </c>
      <c r="H984">
        <v>39</v>
      </c>
      <c r="I984">
        <v>39</v>
      </c>
      <c r="J984">
        <v>39</v>
      </c>
      <c r="K984">
        <v>39</v>
      </c>
      <c r="L984">
        <v>39</v>
      </c>
      <c r="M984">
        <v>39</v>
      </c>
      <c r="N984">
        <v>39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7</v>
      </c>
      <c r="U984">
        <v>2</v>
      </c>
      <c r="V984">
        <v>27</v>
      </c>
      <c r="W984">
        <v>25</v>
      </c>
      <c r="X984">
        <v>23</v>
      </c>
      <c r="Y984">
        <v>12</v>
      </c>
      <c r="Z984">
        <v>0</v>
      </c>
    </row>
    <row r="985" spans="1:26" x14ac:dyDescent="0.35">
      <c r="A985">
        <v>1244</v>
      </c>
      <c r="B985" t="s">
        <v>590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28</v>
      </c>
      <c r="I985">
        <v>28</v>
      </c>
      <c r="J985">
        <v>28</v>
      </c>
      <c r="K985">
        <v>28</v>
      </c>
      <c r="L985">
        <v>28</v>
      </c>
      <c r="M985">
        <v>28</v>
      </c>
      <c r="N985">
        <v>28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30</v>
      </c>
      <c r="U985">
        <v>38</v>
      </c>
      <c r="V985">
        <v>29</v>
      </c>
      <c r="W985">
        <v>34</v>
      </c>
      <c r="X985">
        <v>30</v>
      </c>
      <c r="Y985">
        <v>14</v>
      </c>
      <c r="Z985">
        <v>0</v>
      </c>
    </row>
    <row r="986" spans="1:26" x14ac:dyDescent="0.35">
      <c r="A986">
        <v>1245</v>
      </c>
      <c r="B986" t="s">
        <v>589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10</v>
      </c>
      <c r="I986">
        <v>10</v>
      </c>
      <c r="J986">
        <v>10</v>
      </c>
      <c r="K986">
        <v>10</v>
      </c>
      <c r="L986">
        <v>10</v>
      </c>
      <c r="M986">
        <v>10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6</v>
      </c>
      <c r="U986">
        <v>6</v>
      </c>
      <c r="V986">
        <v>6</v>
      </c>
      <c r="W986">
        <v>7</v>
      </c>
      <c r="X986">
        <v>7</v>
      </c>
      <c r="Y986">
        <v>10</v>
      </c>
      <c r="Z986">
        <v>0</v>
      </c>
    </row>
    <row r="987" spans="1:26" x14ac:dyDescent="0.35">
      <c r="A987">
        <v>1246</v>
      </c>
      <c r="B987" t="s">
        <v>589</v>
      </c>
      <c r="C987">
        <v>0</v>
      </c>
      <c r="D987">
        <v>0</v>
      </c>
      <c r="E987">
        <v>0</v>
      </c>
      <c r="F987">
        <v>0</v>
      </c>
      <c r="G987">
        <v>10</v>
      </c>
      <c r="H987">
        <v>10</v>
      </c>
      <c r="I987">
        <v>10</v>
      </c>
      <c r="J987">
        <v>10</v>
      </c>
      <c r="K987">
        <v>10</v>
      </c>
      <c r="L987">
        <v>10</v>
      </c>
      <c r="M987">
        <v>10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9</v>
      </c>
      <c r="T987">
        <v>7</v>
      </c>
      <c r="U987">
        <v>6</v>
      </c>
      <c r="V987">
        <v>8</v>
      </c>
      <c r="W987">
        <v>8</v>
      </c>
      <c r="X987">
        <v>9</v>
      </c>
      <c r="Y987">
        <v>11</v>
      </c>
      <c r="Z987">
        <v>0</v>
      </c>
    </row>
    <row r="988" spans="1:26" x14ac:dyDescent="0.35">
      <c r="A988">
        <v>1247</v>
      </c>
      <c r="B988" t="s">
        <v>589</v>
      </c>
      <c r="C988">
        <v>0</v>
      </c>
      <c r="D988">
        <v>0</v>
      </c>
      <c r="E988">
        <v>0</v>
      </c>
      <c r="F988">
        <v>0</v>
      </c>
      <c r="G988">
        <v>8</v>
      </c>
      <c r="H988">
        <v>8</v>
      </c>
      <c r="I988">
        <v>8</v>
      </c>
      <c r="J988">
        <v>8</v>
      </c>
      <c r="K988">
        <v>8</v>
      </c>
      <c r="L988">
        <v>8</v>
      </c>
      <c r="M988">
        <v>8</v>
      </c>
      <c r="N988">
        <v>8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9</v>
      </c>
      <c r="U988">
        <v>8</v>
      </c>
      <c r="V988">
        <v>10</v>
      </c>
      <c r="W988">
        <v>11</v>
      </c>
      <c r="X988">
        <v>11</v>
      </c>
      <c r="Y988">
        <v>7</v>
      </c>
      <c r="Z988">
        <v>0</v>
      </c>
    </row>
    <row r="989" spans="1:26" x14ac:dyDescent="0.35">
      <c r="A989">
        <v>1248</v>
      </c>
      <c r="B989" t="s">
        <v>589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5</v>
      </c>
      <c r="I989">
        <v>5</v>
      </c>
      <c r="J989">
        <v>5</v>
      </c>
      <c r="K989">
        <v>5</v>
      </c>
      <c r="L989">
        <v>5</v>
      </c>
      <c r="M989">
        <v>5</v>
      </c>
      <c r="N989">
        <v>5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3</v>
      </c>
      <c r="U989">
        <v>3</v>
      </c>
      <c r="V989">
        <v>3</v>
      </c>
      <c r="W989">
        <v>2</v>
      </c>
      <c r="X989">
        <v>3</v>
      </c>
      <c r="Y989">
        <v>4</v>
      </c>
      <c r="Z989">
        <v>0</v>
      </c>
    </row>
    <row r="990" spans="1:26" x14ac:dyDescent="0.35">
      <c r="A990">
        <v>1249</v>
      </c>
      <c r="B990" t="s">
        <v>717</v>
      </c>
      <c r="C990">
        <v>723</v>
      </c>
      <c r="D990">
        <v>843</v>
      </c>
      <c r="E990">
        <v>964</v>
      </c>
      <c r="F990">
        <v>1084</v>
      </c>
      <c r="G990">
        <v>1084</v>
      </c>
      <c r="H990">
        <v>1084</v>
      </c>
      <c r="I990">
        <v>1084</v>
      </c>
      <c r="J990">
        <v>1084</v>
      </c>
      <c r="K990">
        <v>1205</v>
      </c>
      <c r="L990">
        <v>1084</v>
      </c>
      <c r="M990">
        <v>1084</v>
      </c>
      <c r="N990">
        <v>723</v>
      </c>
      <c r="O990">
        <v>239</v>
      </c>
      <c r="P990">
        <v>282</v>
      </c>
      <c r="Q990">
        <v>1348</v>
      </c>
      <c r="R990">
        <v>2218</v>
      </c>
      <c r="S990">
        <v>1041</v>
      </c>
      <c r="T990">
        <v>1739</v>
      </c>
      <c r="U990">
        <v>2996</v>
      </c>
      <c r="V990">
        <v>1233</v>
      </c>
      <c r="W990">
        <v>1902</v>
      </c>
      <c r="X990">
        <v>1349</v>
      </c>
      <c r="Y990">
        <v>1587</v>
      </c>
      <c r="Z990">
        <v>1719</v>
      </c>
    </row>
    <row r="991" spans="1:26" x14ac:dyDescent="0.35">
      <c r="A991">
        <v>1250</v>
      </c>
      <c r="B991" t="s">
        <v>338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312</v>
      </c>
      <c r="M991">
        <v>468</v>
      </c>
      <c r="N991">
        <v>625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26</v>
      </c>
      <c r="W991">
        <v>0</v>
      </c>
      <c r="X991">
        <v>230</v>
      </c>
      <c r="Y991">
        <v>288</v>
      </c>
      <c r="Z991">
        <v>0</v>
      </c>
    </row>
    <row r="992" spans="1:26" x14ac:dyDescent="0.35">
      <c r="A992">
        <v>1251</v>
      </c>
      <c r="B992" t="s">
        <v>338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312</v>
      </c>
      <c r="M992">
        <v>468</v>
      </c>
      <c r="N992">
        <v>625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</row>
    <row r="993" spans="1:26" x14ac:dyDescent="0.35">
      <c r="A993">
        <v>1252</v>
      </c>
      <c r="B993" t="s">
        <v>338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312</v>
      </c>
      <c r="M993">
        <v>468</v>
      </c>
      <c r="N993">
        <v>625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</row>
    <row r="994" spans="1:26" x14ac:dyDescent="0.35">
      <c r="A994">
        <v>1253</v>
      </c>
      <c r="B994" t="s">
        <v>629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162</v>
      </c>
      <c r="M994">
        <v>243</v>
      </c>
      <c r="N994">
        <v>325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170</v>
      </c>
      <c r="Y994">
        <v>170</v>
      </c>
      <c r="Z994">
        <v>0</v>
      </c>
    </row>
    <row r="995" spans="1:26" x14ac:dyDescent="0.35">
      <c r="A995">
        <v>1254</v>
      </c>
      <c r="B995" t="s">
        <v>629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162</v>
      </c>
      <c r="M995">
        <v>243</v>
      </c>
      <c r="N995">
        <v>325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304</v>
      </c>
      <c r="Y995">
        <v>0</v>
      </c>
      <c r="Z995">
        <v>127</v>
      </c>
    </row>
    <row r="996" spans="1:26" x14ac:dyDescent="0.35">
      <c r="A996">
        <v>1255</v>
      </c>
      <c r="B996" t="s">
        <v>629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162</v>
      </c>
      <c r="M996">
        <v>243</v>
      </c>
      <c r="N996">
        <v>325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600</v>
      </c>
    </row>
    <row r="997" spans="1:26" x14ac:dyDescent="0.35">
      <c r="A997">
        <v>1256</v>
      </c>
      <c r="B997" t="s">
        <v>341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996</v>
      </c>
      <c r="K997">
        <v>851</v>
      </c>
      <c r="L997">
        <v>723</v>
      </c>
      <c r="M997">
        <v>1727</v>
      </c>
      <c r="N997">
        <v>1453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964</v>
      </c>
      <c r="W997">
        <v>906</v>
      </c>
      <c r="X997">
        <v>636</v>
      </c>
      <c r="Y997">
        <v>1867</v>
      </c>
      <c r="Z997">
        <v>1531</v>
      </c>
    </row>
    <row r="998" spans="1:26" x14ac:dyDescent="0.35">
      <c r="A998">
        <v>1257</v>
      </c>
      <c r="B998" t="s">
        <v>341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881</v>
      </c>
      <c r="K998">
        <v>1855</v>
      </c>
      <c r="L998">
        <v>2219</v>
      </c>
      <c r="M998">
        <v>1704</v>
      </c>
      <c r="N998">
        <v>1316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1042</v>
      </c>
      <c r="W998">
        <v>3952</v>
      </c>
      <c r="X998">
        <v>2159</v>
      </c>
      <c r="Y998">
        <v>1748</v>
      </c>
      <c r="Z998">
        <v>1333</v>
      </c>
    </row>
    <row r="999" spans="1:26" x14ac:dyDescent="0.35">
      <c r="A999">
        <v>1258</v>
      </c>
      <c r="B999" t="s">
        <v>341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410</v>
      </c>
      <c r="K999">
        <v>639</v>
      </c>
      <c r="L999">
        <v>958</v>
      </c>
      <c r="M999">
        <v>1620</v>
      </c>
      <c r="N999">
        <v>473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496</v>
      </c>
      <c r="W999">
        <v>687</v>
      </c>
      <c r="X999">
        <v>896</v>
      </c>
      <c r="Y999">
        <v>1340</v>
      </c>
      <c r="Z999">
        <v>347</v>
      </c>
    </row>
    <row r="1000" spans="1:26" x14ac:dyDescent="0.35">
      <c r="A1000">
        <v>1259</v>
      </c>
      <c r="B1000" t="s">
        <v>631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220</v>
      </c>
      <c r="N1000">
        <v>220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14</v>
      </c>
      <c r="W1000">
        <v>0</v>
      </c>
      <c r="X1000">
        <v>0</v>
      </c>
      <c r="Y1000">
        <v>16</v>
      </c>
      <c r="Z1000">
        <v>0</v>
      </c>
    </row>
    <row r="1001" spans="1:26" x14ac:dyDescent="0.35">
      <c r="A1001">
        <v>1260</v>
      </c>
      <c r="B1001" t="s">
        <v>631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322</v>
      </c>
      <c r="N1001">
        <v>322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</row>
    <row r="1002" spans="1:26" x14ac:dyDescent="0.35">
      <c r="A1002">
        <v>1261</v>
      </c>
      <c r="B1002" t="s">
        <v>631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132</v>
      </c>
      <c r="N1002">
        <v>132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</row>
    <row r="1003" spans="1:26" x14ac:dyDescent="0.35">
      <c r="A1003">
        <v>1262</v>
      </c>
      <c r="B1003" t="s">
        <v>358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4062</v>
      </c>
      <c r="M1003">
        <v>6093</v>
      </c>
      <c r="N1003">
        <v>8125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7150</v>
      </c>
      <c r="Y1003">
        <v>474</v>
      </c>
      <c r="Z1003">
        <v>2124</v>
      </c>
    </row>
    <row r="1004" spans="1:26" x14ac:dyDescent="0.35">
      <c r="A1004">
        <v>1263</v>
      </c>
      <c r="B1004" t="s">
        <v>358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4062</v>
      </c>
      <c r="M1004">
        <v>6093</v>
      </c>
      <c r="N1004">
        <v>8125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1800</v>
      </c>
      <c r="Z1004">
        <v>277</v>
      </c>
    </row>
    <row r="1005" spans="1:26" x14ac:dyDescent="0.35">
      <c r="A1005">
        <v>1264</v>
      </c>
      <c r="B1005" t="s">
        <v>358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4062</v>
      </c>
      <c r="M1005">
        <v>6093</v>
      </c>
      <c r="N1005">
        <v>8125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300</v>
      </c>
      <c r="Z1005">
        <v>125</v>
      </c>
    </row>
    <row r="1006" spans="1:26" x14ac:dyDescent="0.35">
      <c r="A1006">
        <v>1265</v>
      </c>
      <c r="B1006" t="s">
        <v>340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23</v>
      </c>
      <c r="N1006">
        <v>23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16</v>
      </c>
      <c r="X1006">
        <v>11</v>
      </c>
      <c r="Y1006">
        <v>14</v>
      </c>
      <c r="Z1006">
        <v>29</v>
      </c>
    </row>
    <row r="1007" spans="1:26" x14ac:dyDescent="0.35">
      <c r="A1007">
        <v>1266</v>
      </c>
      <c r="B1007" t="s">
        <v>340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19</v>
      </c>
      <c r="N1007">
        <v>19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7</v>
      </c>
      <c r="X1007">
        <v>13</v>
      </c>
      <c r="Y1007">
        <v>23</v>
      </c>
      <c r="Z1007">
        <v>43</v>
      </c>
    </row>
    <row r="1008" spans="1:26" x14ac:dyDescent="0.35">
      <c r="A1008">
        <v>1267</v>
      </c>
      <c r="B1008" t="s">
        <v>340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18</v>
      </c>
      <c r="N1008">
        <v>18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5</v>
      </c>
      <c r="X1008">
        <v>3</v>
      </c>
      <c r="Y1008">
        <v>7</v>
      </c>
      <c r="Z1008">
        <v>16</v>
      </c>
    </row>
    <row r="1009" spans="1:26" x14ac:dyDescent="0.35">
      <c r="A1009">
        <v>1268</v>
      </c>
      <c r="B1009" t="s">
        <v>342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8332</v>
      </c>
      <c r="M1009">
        <v>8653</v>
      </c>
      <c r="N1009">
        <v>9969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6026</v>
      </c>
      <c r="Y1009">
        <v>7422</v>
      </c>
      <c r="Z1009">
        <v>5322</v>
      </c>
    </row>
    <row r="1010" spans="1:26" x14ac:dyDescent="0.35">
      <c r="A1010">
        <v>1269</v>
      </c>
      <c r="B1010" t="s">
        <v>338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312</v>
      </c>
      <c r="J1010">
        <v>468</v>
      </c>
      <c r="K1010">
        <v>625</v>
      </c>
      <c r="L1010">
        <v>625</v>
      </c>
      <c r="M1010">
        <v>625</v>
      </c>
      <c r="N1010">
        <v>625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244</v>
      </c>
      <c r="W1010">
        <v>92</v>
      </c>
      <c r="X1010">
        <v>107</v>
      </c>
      <c r="Y1010">
        <v>50</v>
      </c>
      <c r="Z1010">
        <v>62</v>
      </c>
    </row>
    <row r="1011" spans="1:26" x14ac:dyDescent="0.35">
      <c r="A1011">
        <v>1270</v>
      </c>
      <c r="B1011" t="s">
        <v>629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162</v>
      </c>
      <c r="J1011">
        <v>243</v>
      </c>
      <c r="K1011">
        <v>325</v>
      </c>
      <c r="L1011">
        <v>325</v>
      </c>
      <c r="M1011">
        <v>325</v>
      </c>
      <c r="N1011">
        <v>325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258</v>
      </c>
      <c r="X1011">
        <v>0</v>
      </c>
      <c r="Y1011">
        <v>0</v>
      </c>
      <c r="Z1011">
        <v>129</v>
      </c>
    </row>
    <row r="1012" spans="1:26" x14ac:dyDescent="0.35">
      <c r="A1012">
        <v>1271</v>
      </c>
      <c r="B1012" t="s">
        <v>341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1310</v>
      </c>
      <c r="K1012">
        <v>1490</v>
      </c>
      <c r="L1012">
        <v>1077</v>
      </c>
      <c r="M1012">
        <v>1505</v>
      </c>
      <c r="N1012">
        <v>1714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1391</v>
      </c>
      <c r="W1012">
        <v>1587</v>
      </c>
      <c r="X1012">
        <v>924</v>
      </c>
      <c r="Y1012">
        <v>1638</v>
      </c>
      <c r="Z1012">
        <v>1641</v>
      </c>
    </row>
    <row r="1013" spans="1:26" x14ac:dyDescent="0.35">
      <c r="A1013">
        <v>1272</v>
      </c>
      <c r="B1013" t="s">
        <v>631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188</v>
      </c>
      <c r="K1013">
        <v>188</v>
      </c>
      <c r="L1013">
        <v>188</v>
      </c>
      <c r="M1013">
        <v>188</v>
      </c>
      <c r="N1013">
        <v>188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30</v>
      </c>
      <c r="W1013">
        <v>0</v>
      </c>
      <c r="X1013">
        <v>81</v>
      </c>
      <c r="Y1013">
        <v>0</v>
      </c>
      <c r="Z1013">
        <v>331</v>
      </c>
    </row>
    <row r="1014" spans="1:26" x14ac:dyDescent="0.35">
      <c r="A1014">
        <v>1273</v>
      </c>
      <c r="B1014" t="s">
        <v>358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4062</v>
      </c>
      <c r="J1014">
        <v>6093</v>
      </c>
      <c r="K1014">
        <v>8125</v>
      </c>
      <c r="L1014">
        <v>8125</v>
      </c>
      <c r="M1014">
        <v>8125</v>
      </c>
      <c r="N1014">
        <v>8125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140</v>
      </c>
      <c r="W1014">
        <v>772</v>
      </c>
      <c r="X1014">
        <v>3057</v>
      </c>
      <c r="Y1014">
        <v>5813</v>
      </c>
      <c r="Z1014">
        <v>2757</v>
      </c>
    </row>
    <row r="1015" spans="1:26" x14ac:dyDescent="0.35">
      <c r="A1015">
        <v>1274</v>
      </c>
      <c r="B1015" t="s">
        <v>340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11</v>
      </c>
      <c r="K1015">
        <v>11</v>
      </c>
      <c r="L1015">
        <v>11</v>
      </c>
      <c r="M1015">
        <v>11</v>
      </c>
      <c r="N1015">
        <v>11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29</v>
      </c>
      <c r="W1015">
        <v>7</v>
      </c>
      <c r="X1015">
        <v>12</v>
      </c>
      <c r="Y1015">
        <v>17</v>
      </c>
      <c r="Z1015">
        <v>3</v>
      </c>
    </row>
    <row r="1016" spans="1:26" x14ac:dyDescent="0.35">
      <c r="A1016">
        <v>1275</v>
      </c>
      <c r="B1016" t="s">
        <v>591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114</v>
      </c>
      <c r="L1016">
        <v>104</v>
      </c>
      <c r="M1016">
        <v>104</v>
      </c>
      <c r="N1016">
        <v>109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54</v>
      </c>
      <c r="X1016">
        <v>93</v>
      </c>
      <c r="Y1016">
        <v>87</v>
      </c>
      <c r="Z1016">
        <v>0</v>
      </c>
    </row>
    <row r="1017" spans="1:26" x14ac:dyDescent="0.35">
      <c r="A1017">
        <v>1276</v>
      </c>
      <c r="B1017" t="s">
        <v>590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43</v>
      </c>
      <c r="L1017">
        <v>43</v>
      </c>
      <c r="M1017">
        <v>43</v>
      </c>
      <c r="N1017">
        <v>43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8</v>
      </c>
      <c r="X1017">
        <v>38</v>
      </c>
      <c r="Y1017">
        <v>60</v>
      </c>
      <c r="Z1017">
        <v>0</v>
      </c>
    </row>
    <row r="1018" spans="1:26" x14ac:dyDescent="0.35">
      <c r="A1018">
        <v>1277</v>
      </c>
      <c r="B1018" t="s">
        <v>589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8</v>
      </c>
      <c r="L1018">
        <v>8</v>
      </c>
      <c r="M1018">
        <v>8</v>
      </c>
      <c r="N1018">
        <v>8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13</v>
      </c>
      <c r="X1018">
        <v>8</v>
      </c>
      <c r="Y1018">
        <v>7</v>
      </c>
      <c r="Z1018">
        <v>0</v>
      </c>
    </row>
    <row r="1019" spans="1:26" x14ac:dyDescent="0.35">
      <c r="A1019">
        <v>1278</v>
      </c>
      <c r="B1019" t="s">
        <v>624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60</v>
      </c>
      <c r="L1019">
        <v>60</v>
      </c>
      <c r="M1019">
        <v>60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57</v>
      </c>
      <c r="X1019">
        <v>63</v>
      </c>
      <c r="Y1019">
        <v>58</v>
      </c>
      <c r="Z1019">
        <v>0</v>
      </c>
    </row>
    <row r="1020" spans="1:26" x14ac:dyDescent="0.35">
      <c r="A1020">
        <v>1279</v>
      </c>
      <c r="B1020" t="s">
        <v>591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</row>
    <row r="1021" spans="1:26" x14ac:dyDescent="0.35">
      <c r="A1021">
        <v>1280</v>
      </c>
      <c r="B1021" t="s">
        <v>590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</row>
    <row r="1022" spans="1:26" x14ac:dyDescent="0.35">
      <c r="A1022">
        <v>1281</v>
      </c>
      <c r="B1022" t="s">
        <v>589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6"/>
  <dimension ref="A1:Z73"/>
  <sheetViews>
    <sheetView workbookViewId="0">
      <selection sqref="A1:Z73"/>
    </sheetView>
  </sheetViews>
  <sheetFormatPr baseColWidth="10" defaultRowHeight="14.5" x14ac:dyDescent="0.35"/>
  <cols>
    <col min="1" max="1" width="16.7265625" bestFit="1" customWidth="1"/>
    <col min="2" max="2" width="77.1796875" bestFit="1" customWidth="1"/>
    <col min="3" max="3" width="12.26953125" bestFit="1" customWidth="1"/>
    <col min="4" max="4" width="11.81640625" bestFit="1" customWidth="1"/>
    <col min="5" max="5" width="12.26953125" bestFit="1" customWidth="1"/>
    <col min="6" max="6" width="11.7265625" bestFit="1" customWidth="1"/>
    <col min="7" max="7" width="12.54296875" bestFit="1" customWidth="1"/>
    <col min="8" max="8" width="11.7265625" bestFit="1" customWidth="1"/>
    <col min="9" max="9" width="11.1796875" bestFit="1" customWidth="1"/>
    <col min="10" max="11" width="12" bestFit="1" customWidth="1"/>
    <col min="12" max="12" width="11.54296875" bestFit="1" customWidth="1"/>
    <col min="13" max="13" width="12.1796875" bestFit="1" customWidth="1"/>
    <col min="14" max="14" width="11.453125" bestFit="1" customWidth="1"/>
    <col min="15" max="15" width="11.1796875" bestFit="1" customWidth="1"/>
    <col min="16" max="16" width="10.7265625" bestFit="1" customWidth="1"/>
    <col min="17" max="17" width="11.1796875" bestFit="1" customWidth="1"/>
    <col min="18" max="18" width="10.54296875" bestFit="1" customWidth="1"/>
    <col min="19" max="19" width="11.453125" bestFit="1" customWidth="1"/>
    <col min="20" max="20" width="10.54296875" bestFit="1" customWidth="1"/>
    <col min="21" max="21" width="10" bestFit="1" customWidth="1"/>
    <col min="22" max="23" width="10.81640625" bestFit="1" customWidth="1"/>
    <col min="24" max="24" width="10.453125" bestFit="1" customWidth="1"/>
    <col min="25" max="25" width="11" bestFit="1" customWidth="1"/>
    <col min="26" max="26" width="10.26953125" bestFit="1" customWidth="1"/>
    <col min="27" max="27" width="79.26953125" bestFit="1" customWidth="1"/>
    <col min="28" max="28" width="12.26953125" bestFit="1" customWidth="1"/>
    <col min="29" max="29" width="11.81640625" bestFit="1" customWidth="1"/>
    <col min="30" max="30" width="12.26953125" bestFit="1" customWidth="1"/>
    <col min="31" max="31" width="11.7265625" bestFit="1" customWidth="1"/>
    <col min="32" max="32" width="12.54296875" bestFit="1" customWidth="1"/>
    <col min="33" max="33" width="11.7265625" bestFit="1" customWidth="1"/>
    <col min="34" max="34" width="11.1796875" bestFit="1" customWidth="1"/>
    <col min="35" max="36" width="12" bestFit="1" customWidth="1"/>
    <col min="37" max="37" width="11.54296875" bestFit="1" customWidth="1"/>
    <col min="38" max="38" width="12.1796875" bestFit="1" customWidth="1"/>
    <col min="40" max="40" width="11.1796875" bestFit="1" customWidth="1"/>
    <col min="41" max="41" width="10.7265625" bestFit="1" customWidth="1"/>
    <col min="42" max="42" width="11.1796875" bestFit="1" customWidth="1"/>
    <col min="43" max="43" width="10.54296875" bestFit="1" customWidth="1"/>
    <col min="45" max="45" width="10.54296875" bestFit="1" customWidth="1"/>
    <col min="46" max="46" width="10" bestFit="1" customWidth="1"/>
    <col min="47" max="48" width="10.81640625" bestFit="1" customWidth="1"/>
    <col min="49" max="49" width="10.453125" bestFit="1" customWidth="1"/>
    <col min="50" max="50" width="11" bestFit="1" customWidth="1"/>
    <col min="51" max="51" width="10.26953125" bestFit="1" customWidth="1"/>
  </cols>
  <sheetData>
    <row r="1" spans="1:26" x14ac:dyDescent="0.35">
      <c r="A1" t="s">
        <v>0</v>
      </c>
      <c r="B1" t="s">
        <v>1</v>
      </c>
      <c r="C1" t="s">
        <v>56</v>
      </c>
      <c r="D1" t="s">
        <v>57</v>
      </c>
      <c r="E1" t="s">
        <v>58</v>
      </c>
      <c r="F1" t="s">
        <v>59</v>
      </c>
      <c r="G1" t="s">
        <v>60</v>
      </c>
      <c r="H1" t="s">
        <v>61</v>
      </c>
      <c r="I1" t="s">
        <v>62</v>
      </c>
      <c r="J1" t="s">
        <v>63</v>
      </c>
      <c r="K1" t="s">
        <v>64</v>
      </c>
      <c r="L1" t="s">
        <v>65</v>
      </c>
      <c r="M1" t="s">
        <v>66</v>
      </c>
      <c r="N1" t="s">
        <v>67</v>
      </c>
      <c r="O1" t="s">
        <v>68</v>
      </c>
      <c r="P1" t="s">
        <v>69</v>
      </c>
      <c r="Q1" t="s">
        <v>70</v>
      </c>
      <c r="R1" t="s">
        <v>71</v>
      </c>
      <c r="S1" t="s">
        <v>72</v>
      </c>
      <c r="T1" t="s">
        <v>73</v>
      </c>
      <c r="U1" t="s">
        <v>74</v>
      </c>
      <c r="V1" t="s">
        <v>75</v>
      </c>
      <c r="W1" t="s">
        <v>76</v>
      </c>
      <c r="X1" t="s">
        <v>77</v>
      </c>
      <c r="Y1" t="s">
        <v>78</v>
      </c>
      <c r="Z1" s="265" t="s">
        <v>79</v>
      </c>
    </row>
    <row r="2" spans="1:26" x14ac:dyDescent="0.35">
      <c r="A2">
        <v>268</v>
      </c>
      <c r="B2" t="s">
        <v>3</v>
      </c>
      <c r="C2">
        <v>246</v>
      </c>
      <c r="D2">
        <v>303</v>
      </c>
      <c r="E2">
        <v>411</v>
      </c>
      <c r="F2">
        <v>415</v>
      </c>
      <c r="G2">
        <v>389</v>
      </c>
      <c r="H2">
        <v>367</v>
      </c>
      <c r="I2">
        <v>363</v>
      </c>
      <c r="J2">
        <v>372</v>
      </c>
      <c r="K2">
        <v>411</v>
      </c>
      <c r="L2">
        <v>359</v>
      </c>
      <c r="M2">
        <v>346</v>
      </c>
      <c r="N2">
        <v>341</v>
      </c>
      <c r="O2">
        <v>0</v>
      </c>
      <c r="P2">
        <v>100</v>
      </c>
      <c r="Q2">
        <v>0</v>
      </c>
      <c r="R2">
        <v>0</v>
      </c>
      <c r="S2">
        <v>0</v>
      </c>
      <c r="T2">
        <v>140</v>
      </c>
      <c r="U2">
        <v>0</v>
      </c>
      <c r="V2">
        <v>0</v>
      </c>
      <c r="W2">
        <v>42</v>
      </c>
      <c r="X2">
        <v>80</v>
      </c>
      <c r="Y2">
        <v>0</v>
      </c>
      <c r="Z2">
        <v>80</v>
      </c>
    </row>
    <row r="3" spans="1:26" x14ac:dyDescent="0.35">
      <c r="A3">
        <v>269</v>
      </c>
      <c r="B3" t="s">
        <v>4</v>
      </c>
      <c r="C3">
        <v>1337</v>
      </c>
      <c r="D3">
        <v>1642</v>
      </c>
      <c r="E3">
        <v>2229</v>
      </c>
      <c r="F3">
        <v>2253</v>
      </c>
      <c r="G3">
        <v>2112</v>
      </c>
      <c r="H3">
        <v>1994</v>
      </c>
      <c r="I3">
        <v>1971</v>
      </c>
      <c r="J3">
        <v>2018</v>
      </c>
      <c r="K3">
        <v>2229</v>
      </c>
      <c r="L3">
        <v>1948</v>
      </c>
      <c r="M3">
        <v>1877</v>
      </c>
      <c r="N3">
        <v>1854</v>
      </c>
      <c r="O3">
        <v>591</v>
      </c>
      <c r="P3">
        <v>1228</v>
      </c>
      <c r="Q3">
        <v>0</v>
      </c>
      <c r="R3">
        <v>0</v>
      </c>
      <c r="S3">
        <v>0</v>
      </c>
      <c r="T3">
        <v>324</v>
      </c>
      <c r="U3">
        <v>125</v>
      </c>
      <c r="V3">
        <v>0</v>
      </c>
      <c r="W3">
        <v>854</v>
      </c>
      <c r="X3">
        <v>651</v>
      </c>
      <c r="Y3">
        <v>1320</v>
      </c>
      <c r="Z3">
        <v>598</v>
      </c>
    </row>
    <row r="4" spans="1:26" x14ac:dyDescent="0.35">
      <c r="A4">
        <v>272</v>
      </c>
      <c r="B4" t="s">
        <v>7</v>
      </c>
      <c r="C4">
        <v>458</v>
      </c>
      <c r="D4">
        <v>562</v>
      </c>
      <c r="E4">
        <v>763</v>
      </c>
      <c r="F4">
        <v>771</v>
      </c>
      <c r="G4">
        <v>722</v>
      </c>
      <c r="H4">
        <v>682</v>
      </c>
      <c r="I4">
        <v>674</v>
      </c>
      <c r="J4">
        <v>690</v>
      </c>
      <c r="K4">
        <v>763</v>
      </c>
      <c r="L4">
        <v>666</v>
      </c>
      <c r="M4">
        <v>642</v>
      </c>
      <c r="N4">
        <v>634</v>
      </c>
      <c r="O4">
        <v>127</v>
      </c>
      <c r="P4">
        <v>127</v>
      </c>
      <c r="Q4">
        <v>0</v>
      </c>
      <c r="R4">
        <v>0</v>
      </c>
      <c r="S4">
        <v>0</v>
      </c>
      <c r="T4">
        <v>0</v>
      </c>
      <c r="U4">
        <v>0</v>
      </c>
      <c r="V4">
        <v>80</v>
      </c>
      <c r="W4">
        <v>0</v>
      </c>
      <c r="X4">
        <v>0</v>
      </c>
      <c r="Y4">
        <v>253</v>
      </c>
      <c r="Z4">
        <v>253</v>
      </c>
    </row>
    <row r="5" spans="1:26" x14ac:dyDescent="0.35">
      <c r="A5">
        <v>271</v>
      </c>
      <c r="B5" t="s">
        <v>6</v>
      </c>
      <c r="C5">
        <v>563</v>
      </c>
      <c r="D5">
        <v>692</v>
      </c>
      <c r="E5">
        <v>939</v>
      </c>
      <c r="F5">
        <v>948</v>
      </c>
      <c r="G5">
        <v>889</v>
      </c>
      <c r="H5">
        <v>840</v>
      </c>
      <c r="I5">
        <v>830</v>
      </c>
      <c r="J5">
        <v>850</v>
      </c>
      <c r="K5">
        <v>939</v>
      </c>
      <c r="L5">
        <v>820</v>
      </c>
      <c r="M5">
        <v>790</v>
      </c>
      <c r="N5">
        <v>780</v>
      </c>
      <c r="O5">
        <v>280</v>
      </c>
      <c r="P5">
        <v>164</v>
      </c>
      <c r="Q5">
        <v>0</v>
      </c>
      <c r="R5">
        <v>0</v>
      </c>
      <c r="S5">
        <v>0</v>
      </c>
      <c r="T5">
        <v>275</v>
      </c>
      <c r="U5">
        <v>0</v>
      </c>
      <c r="V5">
        <v>523</v>
      </c>
      <c r="W5">
        <v>0</v>
      </c>
      <c r="X5">
        <v>456</v>
      </c>
      <c r="Y5">
        <v>0</v>
      </c>
      <c r="Z5">
        <v>0</v>
      </c>
    </row>
    <row r="6" spans="1:26" x14ac:dyDescent="0.35">
      <c r="A6">
        <v>270</v>
      </c>
      <c r="B6" t="s">
        <v>5</v>
      </c>
      <c r="C6">
        <v>282</v>
      </c>
      <c r="D6">
        <v>346</v>
      </c>
      <c r="E6">
        <v>469</v>
      </c>
      <c r="F6">
        <v>474</v>
      </c>
      <c r="G6">
        <v>445</v>
      </c>
      <c r="H6">
        <v>420</v>
      </c>
      <c r="I6">
        <v>415</v>
      </c>
      <c r="J6">
        <v>425</v>
      </c>
      <c r="K6">
        <v>469</v>
      </c>
      <c r="L6">
        <v>410</v>
      </c>
      <c r="M6">
        <v>395</v>
      </c>
      <c r="N6">
        <v>390</v>
      </c>
      <c r="O6">
        <v>240</v>
      </c>
      <c r="P6">
        <v>0</v>
      </c>
      <c r="Q6">
        <v>0</v>
      </c>
      <c r="R6">
        <v>0</v>
      </c>
      <c r="S6">
        <v>186</v>
      </c>
      <c r="T6">
        <v>0</v>
      </c>
      <c r="U6">
        <v>0</v>
      </c>
      <c r="V6">
        <v>0</v>
      </c>
      <c r="W6">
        <v>0</v>
      </c>
      <c r="X6">
        <v>90</v>
      </c>
      <c r="Y6">
        <v>40</v>
      </c>
      <c r="Z6">
        <v>0</v>
      </c>
    </row>
    <row r="7" spans="1:26" x14ac:dyDescent="0.35">
      <c r="A7">
        <v>267</v>
      </c>
      <c r="B7" t="s">
        <v>2</v>
      </c>
      <c r="C7">
        <v>633</v>
      </c>
      <c r="D7">
        <v>778</v>
      </c>
      <c r="E7">
        <v>1056</v>
      </c>
      <c r="F7">
        <v>1067</v>
      </c>
      <c r="G7">
        <v>1000</v>
      </c>
      <c r="H7">
        <v>945</v>
      </c>
      <c r="I7">
        <v>934</v>
      </c>
      <c r="J7">
        <v>956</v>
      </c>
      <c r="K7">
        <v>1056</v>
      </c>
      <c r="L7">
        <v>922</v>
      </c>
      <c r="M7">
        <v>889</v>
      </c>
      <c r="N7">
        <v>878</v>
      </c>
      <c r="O7">
        <v>126</v>
      </c>
      <c r="P7">
        <v>552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232</v>
      </c>
      <c r="X7">
        <v>0</v>
      </c>
      <c r="Y7">
        <v>341</v>
      </c>
      <c r="Z7">
        <v>0</v>
      </c>
    </row>
    <row r="8" spans="1:26" x14ac:dyDescent="0.35">
      <c r="A8">
        <v>292</v>
      </c>
      <c r="B8" t="s">
        <v>27</v>
      </c>
      <c r="C8">
        <v>96</v>
      </c>
      <c r="D8">
        <v>121</v>
      </c>
      <c r="E8">
        <v>145</v>
      </c>
      <c r="F8">
        <v>169</v>
      </c>
      <c r="G8">
        <v>169</v>
      </c>
      <c r="H8">
        <v>169</v>
      </c>
      <c r="I8">
        <v>217</v>
      </c>
      <c r="J8">
        <v>193</v>
      </c>
      <c r="K8">
        <v>217</v>
      </c>
      <c r="L8">
        <v>193</v>
      </c>
      <c r="M8">
        <v>314</v>
      </c>
      <c r="N8">
        <v>410</v>
      </c>
      <c r="O8">
        <v>161</v>
      </c>
      <c r="P8">
        <v>5</v>
      </c>
      <c r="Q8">
        <v>252</v>
      </c>
      <c r="R8">
        <v>275</v>
      </c>
      <c r="S8">
        <v>194</v>
      </c>
      <c r="T8">
        <v>748</v>
      </c>
      <c r="U8">
        <v>56</v>
      </c>
      <c r="V8">
        <v>208</v>
      </c>
      <c r="W8">
        <v>259</v>
      </c>
      <c r="X8">
        <v>736</v>
      </c>
      <c r="Y8">
        <v>113</v>
      </c>
      <c r="Z8">
        <v>236</v>
      </c>
    </row>
    <row r="9" spans="1:26" x14ac:dyDescent="0.35">
      <c r="A9">
        <v>293</v>
      </c>
      <c r="B9" t="s">
        <v>28</v>
      </c>
      <c r="C9">
        <v>683</v>
      </c>
      <c r="D9">
        <v>854</v>
      </c>
      <c r="E9">
        <v>1025</v>
      </c>
      <c r="F9">
        <v>1195</v>
      </c>
      <c r="G9">
        <v>1195</v>
      </c>
      <c r="H9">
        <v>1195</v>
      </c>
      <c r="I9">
        <v>1537</v>
      </c>
      <c r="J9">
        <v>1366</v>
      </c>
      <c r="K9">
        <v>1537</v>
      </c>
      <c r="L9">
        <v>1366</v>
      </c>
      <c r="M9">
        <v>2220</v>
      </c>
      <c r="N9">
        <v>2903</v>
      </c>
      <c r="O9">
        <v>298</v>
      </c>
      <c r="P9">
        <v>678</v>
      </c>
      <c r="Q9">
        <v>589</v>
      </c>
      <c r="R9">
        <v>1911</v>
      </c>
      <c r="S9">
        <v>8261</v>
      </c>
      <c r="T9">
        <v>1786</v>
      </c>
      <c r="U9">
        <v>4605</v>
      </c>
      <c r="V9">
        <v>7309</v>
      </c>
      <c r="W9">
        <v>5216</v>
      </c>
      <c r="X9">
        <v>4638</v>
      </c>
      <c r="Y9">
        <v>10427</v>
      </c>
      <c r="Z9">
        <v>11665</v>
      </c>
    </row>
    <row r="10" spans="1:26" x14ac:dyDescent="0.35">
      <c r="A10">
        <v>296</v>
      </c>
      <c r="B10" t="s">
        <v>31</v>
      </c>
      <c r="C10">
        <v>287</v>
      </c>
      <c r="D10">
        <v>359</v>
      </c>
      <c r="E10">
        <v>431</v>
      </c>
      <c r="F10">
        <v>503</v>
      </c>
      <c r="G10">
        <v>503</v>
      </c>
      <c r="H10">
        <v>503</v>
      </c>
      <c r="I10">
        <v>647</v>
      </c>
      <c r="J10">
        <v>575</v>
      </c>
      <c r="K10">
        <v>647</v>
      </c>
      <c r="L10">
        <v>575</v>
      </c>
      <c r="M10">
        <v>934</v>
      </c>
      <c r="N10">
        <v>1222</v>
      </c>
      <c r="O10">
        <v>0</v>
      </c>
      <c r="P10">
        <v>311</v>
      </c>
      <c r="Q10">
        <v>303</v>
      </c>
      <c r="R10">
        <v>283</v>
      </c>
      <c r="S10">
        <v>1837</v>
      </c>
      <c r="T10">
        <v>584</v>
      </c>
      <c r="U10">
        <v>643</v>
      </c>
      <c r="V10">
        <v>904</v>
      </c>
      <c r="W10">
        <v>2016</v>
      </c>
      <c r="X10">
        <v>1986</v>
      </c>
      <c r="Y10">
        <v>287</v>
      </c>
      <c r="Z10">
        <v>131</v>
      </c>
    </row>
    <row r="11" spans="1:26" x14ac:dyDescent="0.35">
      <c r="A11">
        <v>295</v>
      </c>
      <c r="B11" t="s">
        <v>30</v>
      </c>
      <c r="C11">
        <v>240</v>
      </c>
      <c r="D11">
        <v>301</v>
      </c>
      <c r="E11">
        <v>361</v>
      </c>
      <c r="F11">
        <v>421</v>
      </c>
      <c r="G11">
        <v>421</v>
      </c>
      <c r="H11">
        <v>421</v>
      </c>
      <c r="I11">
        <v>541</v>
      </c>
      <c r="J11">
        <v>481</v>
      </c>
      <c r="K11">
        <v>541</v>
      </c>
      <c r="L11">
        <v>481</v>
      </c>
      <c r="M11">
        <v>781</v>
      </c>
      <c r="N11">
        <v>1022</v>
      </c>
      <c r="O11">
        <v>330</v>
      </c>
      <c r="P11">
        <v>277</v>
      </c>
      <c r="Q11">
        <v>491</v>
      </c>
      <c r="R11">
        <v>865</v>
      </c>
      <c r="S11">
        <v>676</v>
      </c>
      <c r="T11">
        <v>1855</v>
      </c>
      <c r="U11">
        <v>919</v>
      </c>
      <c r="V11">
        <v>1822</v>
      </c>
      <c r="W11">
        <v>1199</v>
      </c>
      <c r="X11">
        <v>614</v>
      </c>
      <c r="Y11">
        <v>1204</v>
      </c>
      <c r="Z11">
        <v>5024</v>
      </c>
    </row>
    <row r="12" spans="1:26" x14ac:dyDescent="0.35">
      <c r="A12">
        <v>294</v>
      </c>
      <c r="B12" t="s">
        <v>29</v>
      </c>
      <c r="C12">
        <v>112</v>
      </c>
      <c r="D12">
        <v>140</v>
      </c>
      <c r="E12">
        <v>168</v>
      </c>
      <c r="F12">
        <v>196</v>
      </c>
      <c r="G12">
        <v>196</v>
      </c>
      <c r="H12">
        <v>196</v>
      </c>
      <c r="I12">
        <v>252</v>
      </c>
      <c r="J12">
        <v>224</v>
      </c>
      <c r="K12">
        <v>252</v>
      </c>
      <c r="L12">
        <v>224</v>
      </c>
      <c r="M12">
        <v>363</v>
      </c>
      <c r="N12">
        <v>475</v>
      </c>
      <c r="O12">
        <v>0</v>
      </c>
      <c r="P12">
        <v>89</v>
      </c>
      <c r="Q12">
        <v>61</v>
      </c>
      <c r="R12">
        <v>502</v>
      </c>
      <c r="S12">
        <v>169</v>
      </c>
      <c r="T12">
        <v>500</v>
      </c>
      <c r="U12">
        <v>472</v>
      </c>
      <c r="V12">
        <v>0</v>
      </c>
      <c r="W12">
        <v>424</v>
      </c>
      <c r="X12">
        <v>606</v>
      </c>
      <c r="Y12">
        <v>102</v>
      </c>
      <c r="Z12">
        <v>0</v>
      </c>
    </row>
    <row r="13" spans="1:26" x14ac:dyDescent="0.35">
      <c r="A13">
        <v>291</v>
      </c>
      <c r="B13" t="s">
        <v>26</v>
      </c>
      <c r="C13">
        <v>269</v>
      </c>
      <c r="D13">
        <v>337</v>
      </c>
      <c r="E13">
        <v>404</v>
      </c>
      <c r="F13">
        <v>472</v>
      </c>
      <c r="G13">
        <v>472</v>
      </c>
      <c r="H13">
        <v>472</v>
      </c>
      <c r="I13">
        <v>606</v>
      </c>
      <c r="J13">
        <v>539</v>
      </c>
      <c r="K13">
        <v>606</v>
      </c>
      <c r="L13">
        <v>539</v>
      </c>
      <c r="M13">
        <v>876</v>
      </c>
      <c r="N13">
        <v>1145</v>
      </c>
      <c r="O13">
        <v>0</v>
      </c>
      <c r="P13">
        <v>398</v>
      </c>
      <c r="Q13">
        <v>713</v>
      </c>
      <c r="R13">
        <v>538</v>
      </c>
      <c r="S13">
        <v>613</v>
      </c>
      <c r="T13">
        <v>4047</v>
      </c>
      <c r="U13">
        <v>551</v>
      </c>
      <c r="V13">
        <v>649</v>
      </c>
      <c r="W13">
        <v>713</v>
      </c>
      <c r="X13">
        <v>1027</v>
      </c>
      <c r="Y13">
        <v>433</v>
      </c>
      <c r="Z13">
        <v>1661</v>
      </c>
    </row>
    <row r="14" spans="1:26" x14ac:dyDescent="0.35">
      <c r="A14">
        <v>531</v>
      </c>
      <c r="B14" t="s">
        <v>721</v>
      </c>
      <c r="C14">
        <v>28</v>
      </c>
      <c r="D14">
        <v>34</v>
      </c>
      <c r="E14">
        <v>47</v>
      </c>
      <c r="F14">
        <v>47</v>
      </c>
      <c r="G14">
        <v>44</v>
      </c>
      <c r="H14">
        <v>42</v>
      </c>
      <c r="I14">
        <v>41</v>
      </c>
      <c r="J14">
        <v>42</v>
      </c>
      <c r="K14">
        <v>47</v>
      </c>
      <c r="L14">
        <v>41</v>
      </c>
      <c r="M14">
        <v>39</v>
      </c>
      <c r="N14">
        <v>39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</row>
    <row r="15" spans="1:26" x14ac:dyDescent="0.35">
      <c r="A15">
        <v>532</v>
      </c>
      <c r="B15" t="s">
        <v>722</v>
      </c>
      <c r="C15">
        <v>152</v>
      </c>
      <c r="D15">
        <v>186</v>
      </c>
      <c r="E15">
        <v>253</v>
      </c>
      <c r="F15">
        <v>256</v>
      </c>
      <c r="G15">
        <v>240</v>
      </c>
      <c r="H15">
        <v>226</v>
      </c>
      <c r="I15">
        <v>224</v>
      </c>
      <c r="J15">
        <v>229</v>
      </c>
      <c r="K15">
        <v>253</v>
      </c>
      <c r="L15">
        <v>221</v>
      </c>
      <c r="M15">
        <v>213</v>
      </c>
      <c r="N15">
        <v>210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157</v>
      </c>
      <c r="Z15">
        <v>0</v>
      </c>
    </row>
    <row r="16" spans="1:26" x14ac:dyDescent="0.35">
      <c r="A16">
        <v>535</v>
      </c>
      <c r="B16" t="s">
        <v>725</v>
      </c>
      <c r="C16">
        <v>52</v>
      </c>
      <c r="D16">
        <v>64</v>
      </c>
      <c r="E16">
        <v>87</v>
      </c>
      <c r="F16">
        <v>87</v>
      </c>
      <c r="G16">
        <v>82</v>
      </c>
      <c r="H16">
        <v>77</v>
      </c>
      <c r="I16">
        <v>77</v>
      </c>
      <c r="J16">
        <v>78</v>
      </c>
      <c r="K16">
        <v>87</v>
      </c>
      <c r="L16">
        <v>76</v>
      </c>
      <c r="M16">
        <v>73</v>
      </c>
      <c r="N16">
        <v>72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</row>
    <row r="17" spans="1:26" x14ac:dyDescent="0.35">
      <c r="A17">
        <v>534</v>
      </c>
      <c r="B17" t="s">
        <v>724</v>
      </c>
      <c r="C17">
        <v>56</v>
      </c>
      <c r="D17">
        <v>69</v>
      </c>
      <c r="E17">
        <v>93</v>
      </c>
      <c r="F17">
        <v>94</v>
      </c>
      <c r="G17">
        <v>88</v>
      </c>
      <c r="H17">
        <v>83</v>
      </c>
      <c r="I17">
        <v>82</v>
      </c>
      <c r="J17">
        <v>84</v>
      </c>
      <c r="K17">
        <v>93</v>
      </c>
      <c r="L17">
        <v>81</v>
      </c>
      <c r="M17">
        <v>78</v>
      </c>
      <c r="N17">
        <v>77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</row>
    <row r="18" spans="1:26" x14ac:dyDescent="0.35">
      <c r="A18">
        <v>533</v>
      </c>
      <c r="B18" t="s">
        <v>723</v>
      </c>
      <c r="C18">
        <v>32</v>
      </c>
      <c r="D18">
        <v>39</v>
      </c>
      <c r="E18">
        <v>53</v>
      </c>
      <c r="F18">
        <v>54</v>
      </c>
      <c r="G18">
        <v>50</v>
      </c>
      <c r="H18">
        <v>48</v>
      </c>
      <c r="I18">
        <v>47</v>
      </c>
      <c r="J18">
        <v>48</v>
      </c>
      <c r="K18">
        <v>53</v>
      </c>
      <c r="L18">
        <v>47</v>
      </c>
      <c r="M18">
        <v>45</v>
      </c>
      <c r="N18">
        <v>44</v>
      </c>
      <c r="O18">
        <v>0</v>
      </c>
      <c r="P18">
        <v>0</v>
      </c>
      <c r="Q18">
        <v>0</v>
      </c>
      <c r="R18">
        <v>0</v>
      </c>
      <c r="S18">
        <v>0</v>
      </c>
      <c r="T18">
        <v>2292</v>
      </c>
      <c r="U18">
        <v>0</v>
      </c>
      <c r="V18">
        <v>0</v>
      </c>
      <c r="W18">
        <v>121</v>
      </c>
      <c r="X18">
        <v>130</v>
      </c>
      <c r="Y18">
        <v>0</v>
      </c>
      <c r="Z18">
        <v>0</v>
      </c>
    </row>
    <row r="19" spans="1:26" x14ac:dyDescent="0.35">
      <c r="A19">
        <v>530</v>
      </c>
      <c r="B19" t="s">
        <v>720</v>
      </c>
      <c r="C19">
        <v>80</v>
      </c>
      <c r="D19">
        <v>98</v>
      </c>
      <c r="E19">
        <v>133</v>
      </c>
      <c r="F19">
        <v>135</v>
      </c>
      <c r="G19">
        <v>126</v>
      </c>
      <c r="H19">
        <v>119</v>
      </c>
      <c r="I19">
        <v>118</v>
      </c>
      <c r="J19">
        <v>121</v>
      </c>
      <c r="K19">
        <v>133</v>
      </c>
      <c r="L19">
        <v>116</v>
      </c>
      <c r="M19">
        <v>112</v>
      </c>
      <c r="N19">
        <v>111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</row>
    <row r="20" spans="1:26" x14ac:dyDescent="0.35">
      <c r="A20">
        <v>537</v>
      </c>
      <c r="B20" t="s">
        <v>727</v>
      </c>
      <c r="C20">
        <v>3</v>
      </c>
      <c r="D20">
        <v>4</v>
      </c>
      <c r="E20">
        <v>4</v>
      </c>
      <c r="F20">
        <v>5</v>
      </c>
      <c r="G20">
        <v>5</v>
      </c>
      <c r="H20">
        <v>5</v>
      </c>
      <c r="I20">
        <v>7</v>
      </c>
      <c r="J20">
        <v>6</v>
      </c>
      <c r="K20">
        <v>7</v>
      </c>
      <c r="L20">
        <v>6</v>
      </c>
      <c r="M20">
        <v>10</v>
      </c>
      <c r="N20">
        <v>13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</row>
    <row r="21" spans="1:26" x14ac:dyDescent="0.35">
      <c r="A21">
        <v>538</v>
      </c>
      <c r="B21" t="s">
        <v>728</v>
      </c>
      <c r="C21">
        <v>73</v>
      </c>
      <c r="D21">
        <v>91</v>
      </c>
      <c r="E21">
        <v>110</v>
      </c>
      <c r="F21">
        <v>128</v>
      </c>
      <c r="G21">
        <v>128</v>
      </c>
      <c r="H21">
        <v>128</v>
      </c>
      <c r="I21">
        <v>165</v>
      </c>
      <c r="J21">
        <v>146</v>
      </c>
      <c r="K21">
        <v>165</v>
      </c>
      <c r="L21">
        <v>146</v>
      </c>
      <c r="M21">
        <v>238</v>
      </c>
      <c r="N21">
        <v>311</v>
      </c>
      <c r="O21">
        <v>0</v>
      </c>
      <c r="P21">
        <v>0</v>
      </c>
      <c r="Q21">
        <v>0</v>
      </c>
      <c r="R21">
        <v>0</v>
      </c>
      <c r="S21">
        <v>101</v>
      </c>
      <c r="T21">
        <v>0</v>
      </c>
      <c r="U21">
        <v>0</v>
      </c>
      <c r="V21">
        <v>212</v>
      </c>
      <c r="W21">
        <v>939</v>
      </c>
      <c r="X21">
        <v>973</v>
      </c>
      <c r="Y21">
        <v>0</v>
      </c>
      <c r="Z21">
        <v>0</v>
      </c>
    </row>
    <row r="22" spans="1:26" x14ac:dyDescent="0.35">
      <c r="A22">
        <v>541</v>
      </c>
      <c r="B22" t="s">
        <v>731</v>
      </c>
      <c r="C22">
        <v>3</v>
      </c>
      <c r="D22">
        <v>4</v>
      </c>
      <c r="E22">
        <v>4</v>
      </c>
      <c r="F22">
        <v>5</v>
      </c>
      <c r="G22">
        <v>5</v>
      </c>
      <c r="H22">
        <v>5</v>
      </c>
      <c r="I22">
        <v>6</v>
      </c>
      <c r="J22">
        <v>6</v>
      </c>
      <c r="K22">
        <v>6</v>
      </c>
      <c r="L22">
        <v>6</v>
      </c>
      <c r="M22">
        <v>9</v>
      </c>
      <c r="N22">
        <v>12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38</v>
      </c>
      <c r="Y22">
        <v>0</v>
      </c>
      <c r="Z22">
        <v>0</v>
      </c>
    </row>
    <row r="23" spans="1:26" x14ac:dyDescent="0.35">
      <c r="A23">
        <v>540</v>
      </c>
      <c r="B23" t="s">
        <v>730</v>
      </c>
      <c r="C23">
        <v>31</v>
      </c>
      <c r="D23">
        <v>39</v>
      </c>
      <c r="E23">
        <v>47</v>
      </c>
      <c r="F23">
        <v>55</v>
      </c>
      <c r="G23">
        <v>55</v>
      </c>
      <c r="H23">
        <v>55</v>
      </c>
      <c r="I23">
        <v>70</v>
      </c>
      <c r="J23">
        <v>62</v>
      </c>
      <c r="K23">
        <v>70</v>
      </c>
      <c r="L23">
        <v>62</v>
      </c>
      <c r="M23">
        <v>102</v>
      </c>
      <c r="N23">
        <v>133</v>
      </c>
      <c r="O23">
        <v>0</v>
      </c>
      <c r="P23">
        <v>0</v>
      </c>
      <c r="Q23">
        <v>0</v>
      </c>
      <c r="R23">
        <v>0</v>
      </c>
      <c r="S23">
        <v>0</v>
      </c>
      <c r="T23">
        <v>72</v>
      </c>
      <c r="U23">
        <v>0</v>
      </c>
      <c r="V23">
        <v>0</v>
      </c>
      <c r="W23">
        <v>96</v>
      </c>
      <c r="X23">
        <v>0</v>
      </c>
      <c r="Y23">
        <v>144</v>
      </c>
      <c r="Z23">
        <v>-72</v>
      </c>
    </row>
    <row r="24" spans="1:26" x14ac:dyDescent="0.35">
      <c r="A24">
        <v>539</v>
      </c>
      <c r="B24" t="s">
        <v>729</v>
      </c>
      <c r="C24">
        <v>4</v>
      </c>
      <c r="D24">
        <v>5</v>
      </c>
      <c r="E24">
        <v>6</v>
      </c>
      <c r="F24">
        <v>7</v>
      </c>
      <c r="G24">
        <v>7</v>
      </c>
      <c r="H24">
        <v>7</v>
      </c>
      <c r="I24">
        <v>9</v>
      </c>
      <c r="J24">
        <v>8</v>
      </c>
      <c r="K24">
        <v>9</v>
      </c>
      <c r="L24">
        <v>8</v>
      </c>
      <c r="M24">
        <v>13</v>
      </c>
      <c r="N24">
        <v>17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445</v>
      </c>
      <c r="Y24">
        <v>0</v>
      </c>
      <c r="Z24">
        <v>0</v>
      </c>
    </row>
    <row r="25" spans="1:26" x14ac:dyDescent="0.35">
      <c r="A25">
        <v>536</v>
      </c>
      <c r="B25" t="s">
        <v>726</v>
      </c>
      <c r="C25">
        <v>39</v>
      </c>
      <c r="D25">
        <v>48</v>
      </c>
      <c r="E25">
        <v>58</v>
      </c>
      <c r="F25">
        <v>68</v>
      </c>
      <c r="G25">
        <v>68</v>
      </c>
      <c r="H25">
        <v>68</v>
      </c>
      <c r="I25">
        <v>87</v>
      </c>
      <c r="J25">
        <v>78</v>
      </c>
      <c r="K25">
        <v>87</v>
      </c>
      <c r="L25">
        <v>78</v>
      </c>
      <c r="M25">
        <v>126</v>
      </c>
      <c r="N25">
        <v>165</v>
      </c>
      <c r="O25">
        <v>0</v>
      </c>
      <c r="P25">
        <v>0</v>
      </c>
      <c r="Q25">
        <v>0</v>
      </c>
      <c r="R25">
        <v>0</v>
      </c>
      <c r="S25">
        <v>0</v>
      </c>
      <c r="T25">
        <v>10</v>
      </c>
      <c r="U25">
        <v>0</v>
      </c>
      <c r="V25">
        <v>57</v>
      </c>
      <c r="W25">
        <v>0</v>
      </c>
      <c r="X25">
        <v>0</v>
      </c>
      <c r="Y25">
        <v>0</v>
      </c>
      <c r="Z25">
        <v>0</v>
      </c>
    </row>
    <row r="26" spans="1:26" x14ac:dyDescent="0.35">
      <c r="A26">
        <v>274</v>
      </c>
      <c r="B26" t="s">
        <v>9</v>
      </c>
      <c r="C26">
        <v>28</v>
      </c>
      <c r="D26">
        <v>34</v>
      </c>
      <c r="E26">
        <v>47</v>
      </c>
      <c r="F26">
        <v>47</v>
      </c>
      <c r="G26">
        <v>44</v>
      </c>
      <c r="H26">
        <v>42</v>
      </c>
      <c r="I26">
        <v>41</v>
      </c>
      <c r="J26">
        <v>42</v>
      </c>
      <c r="K26">
        <v>47</v>
      </c>
      <c r="L26">
        <v>41</v>
      </c>
      <c r="M26">
        <v>39</v>
      </c>
      <c r="N26">
        <v>39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</row>
    <row r="27" spans="1:26" x14ac:dyDescent="0.35">
      <c r="A27">
        <v>275</v>
      </c>
      <c r="B27" t="s">
        <v>10</v>
      </c>
      <c r="C27">
        <v>148</v>
      </c>
      <c r="D27">
        <v>181</v>
      </c>
      <c r="E27">
        <v>246</v>
      </c>
      <c r="F27">
        <v>248</v>
      </c>
      <c r="G27">
        <v>233</v>
      </c>
      <c r="H27">
        <v>220</v>
      </c>
      <c r="I27">
        <v>217</v>
      </c>
      <c r="J27">
        <v>223</v>
      </c>
      <c r="K27">
        <v>246</v>
      </c>
      <c r="L27">
        <v>215</v>
      </c>
      <c r="M27">
        <v>207</v>
      </c>
      <c r="N27">
        <v>204</v>
      </c>
      <c r="O27">
        <v>80</v>
      </c>
      <c r="P27">
        <v>303</v>
      </c>
      <c r="Q27">
        <v>0</v>
      </c>
      <c r="R27">
        <v>0</v>
      </c>
      <c r="S27">
        <v>63</v>
      </c>
      <c r="T27">
        <v>0</v>
      </c>
      <c r="U27">
        <v>0</v>
      </c>
      <c r="V27">
        <v>0</v>
      </c>
      <c r="W27">
        <v>90</v>
      </c>
      <c r="X27">
        <v>0</v>
      </c>
      <c r="Y27">
        <v>0</v>
      </c>
      <c r="Z27">
        <v>0</v>
      </c>
    </row>
    <row r="28" spans="1:26" x14ac:dyDescent="0.35">
      <c r="A28">
        <v>278</v>
      </c>
      <c r="B28" t="s">
        <v>13</v>
      </c>
      <c r="C28">
        <v>52</v>
      </c>
      <c r="D28">
        <v>64</v>
      </c>
      <c r="E28">
        <v>86</v>
      </c>
      <c r="F28">
        <v>87</v>
      </c>
      <c r="G28">
        <v>82</v>
      </c>
      <c r="H28">
        <v>77</v>
      </c>
      <c r="I28">
        <v>76</v>
      </c>
      <c r="J28">
        <v>78</v>
      </c>
      <c r="K28">
        <v>86</v>
      </c>
      <c r="L28">
        <v>75</v>
      </c>
      <c r="M28">
        <v>73</v>
      </c>
      <c r="N28">
        <v>72</v>
      </c>
      <c r="O28">
        <v>0</v>
      </c>
      <c r="P28">
        <v>0</v>
      </c>
      <c r="Q28">
        <v>130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150</v>
      </c>
      <c r="Z28">
        <v>0</v>
      </c>
    </row>
    <row r="29" spans="1:26" x14ac:dyDescent="0.35">
      <c r="A29">
        <v>277</v>
      </c>
      <c r="B29" t="s">
        <v>12</v>
      </c>
      <c r="C29">
        <v>60</v>
      </c>
      <c r="D29">
        <v>73</v>
      </c>
      <c r="E29">
        <v>100</v>
      </c>
      <c r="F29">
        <v>101</v>
      </c>
      <c r="G29">
        <v>94</v>
      </c>
      <c r="H29">
        <v>89</v>
      </c>
      <c r="I29">
        <v>88</v>
      </c>
      <c r="J29">
        <v>90</v>
      </c>
      <c r="K29">
        <v>100</v>
      </c>
      <c r="L29">
        <v>87</v>
      </c>
      <c r="M29">
        <v>84</v>
      </c>
      <c r="N29">
        <v>83</v>
      </c>
      <c r="O29">
        <v>0</v>
      </c>
      <c r="P29">
        <v>265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</row>
    <row r="30" spans="1:26" x14ac:dyDescent="0.35">
      <c r="A30">
        <v>276</v>
      </c>
      <c r="B30" t="s">
        <v>11</v>
      </c>
      <c r="C30">
        <v>32</v>
      </c>
      <c r="D30">
        <v>39</v>
      </c>
      <c r="E30">
        <v>53</v>
      </c>
      <c r="F30">
        <v>54</v>
      </c>
      <c r="G30">
        <v>50</v>
      </c>
      <c r="H30">
        <v>48</v>
      </c>
      <c r="I30">
        <v>47</v>
      </c>
      <c r="J30">
        <v>48</v>
      </c>
      <c r="K30">
        <v>53</v>
      </c>
      <c r="L30">
        <v>46</v>
      </c>
      <c r="M30">
        <v>45</v>
      </c>
      <c r="N30">
        <v>44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</row>
    <row r="31" spans="1:26" x14ac:dyDescent="0.35">
      <c r="A31">
        <v>273</v>
      </c>
      <c r="B31" t="s">
        <v>8</v>
      </c>
      <c r="C31">
        <v>80</v>
      </c>
      <c r="D31">
        <v>98</v>
      </c>
      <c r="E31">
        <v>133</v>
      </c>
      <c r="F31">
        <v>134</v>
      </c>
      <c r="G31">
        <v>126</v>
      </c>
      <c r="H31">
        <v>119</v>
      </c>
      <c r="I31">
        <v>118</v>
      </c>
      <c r="J31">
        <v>120</v>
      </c>
      <c r="K31">
        <v>133</v>
      </c>
      <c r="L31">
        <v>116</v>
      </c>
      <c r="M31">
        <v>112</v>
      </c>
      <c r="N31">
        <v>111</v>
      </c>
      <c r="O31">
        <v>354</v>
      </c>
      <c r="P31">
        <v>297</v>
      </c>
      <c r="Q31">
        <v>0</v>
      </c>
      <c r="R31">
        <v>0</v>
      </c>
      <c r="S31">
        <v>153</v>
      </c>
      <c r="T31">
        <v>0</v>
      </c>
      <c r="U31">
        <v>150</v>
      </c>
      <c r="V31">
        <v>0</v>
      </c>
      <c r="W31">
        <v>0</v>
      </c>
      <c r="X31">
        <v>0</v>
      </c>
      <c r="Y31">
        <v>0</v>
      </c>
      <c r="Z31">
        <v>0</v>
      </c>
    </row>
    <row r="32" spans="1:26" x14ac:dyDescent="0.35">
      <c r="A32">
        <v>299</v>
      </c>
      <c r="B32" t="s">
        <v>33</v>
      </c>
      <c r="C32">
        <v>17</v>
      </c>
      <c r="D32">
        <v>22</v>
      </c>
      <c r="E32">
        <v>26</v>
      </c>
      <c r="F32">
        <v>30</v>
      </c>
      <c r="G32">
        <v>30</v>
      </c>
      <c r="H32">
        <v>30</v>
      </c>
      <c r="I32">
        <v>39</v>
      </c>
      <c r="J32">
        <v>35</v>
      </c>
      <c r="K32">
        <v>39</v>
      </c>
      <c r="L32">
        <v>35</v>
      </c>
      <c r="M32">
        <v>57</v>
      </c>
      <c r="N32">
        <v>74</v>
      </c>
      <c r="O32">
        <v>0</v>
      </c>
      <c r="P32">
        <v>0</v>
      </c>
      <c r="Q32">
        <v>0</v>
      </c>
      <c r="R32">
        <v>0</v>
      </c>
      <c r="S32">
        <v>555</v>
      </c>
      <c r="T32">
        <v>3</v>
      </c>
      <c r="U32">
        <v>838</v>
      </c>
      <c r="V32">
        <v>0</v>
      </c>
      <c r="W32">
        <v>0</v>
      </c>
      <c r="X32">
        <v>0</v>
      </c>
      <c r="Y32">
        <v>0</v>
      </c>
      <c r="Z32">
        <v>0</v>
      </c>
    </row>
    <row r="33" spans="1:26" x14ac:dyDescent="0.35">
      <c r="A33">
        <v>300</v>
      </c>
      <c r="B33" t="s">
        <v>34</v>
      </c>
      <c r="C33">
        <v>236</v>
      </c>
      <c r="D33">
        <v>295</v>
      </c>
      <c r="E33">
        <v>354</v>
      </c>
      <c r="F33">
        <v>413</v>
      </c>
      <c r="G33">
        <v>413</v>
      </c>
      <c r="H33">
        <v>413</v>
      </c>
      <c r="I33">
        <v>531</v>
      </c>
      <c r="J33">
        <v>472</v>
      </c>
      <c r="K33">
        <v>531</v>
      </c>
      <c r="L33">
        <v>472</v>
      </c>
      <c r="M33">
        <v>767</v>
      </c>
      <c r="N33">
        <v>1003</v>
      </c>
      <c r="O33">
        <v>168</v>
      </c>
      <c r="P33">
        <v>244</v>
      </c>
      <c r="Q33">
        <v>220</v>
      </c>
      <c r="R33">
        <v>513</v>
      </c>
      <c r="S33">
        <v>2704</v>
      </c>
      <c r="T33">
        <v>312</v>
      </c>
      <c r="U33">
        <v>3262</v>
      </c>
      <c r="V33">
        <v>216</v>
      </c>
      <c r="W33">
        <v>1005</v>
      </c>
      <c r="X33">
        <v>133</v>
      </c>
      <c r="Y33">
        <v>2141</v>
      </c>
      <c r="Z33">
        <v>435</v>
      </c>
    </row>
    <row r="34" spans="1:26" x14ac:dyDescent="0.35">
      <c r="A34">
        <v>303</v>
      </c>
      <c r="B34" t="s">
        <v>37</v>
      </c>
      <c r="C34">
        <v>53</v>
      </c>
      <c r="D34">
        <v>67</v>
      </c>
      <c r="E34">
        <v>80</v>
      </c>
      <c r="F34">
        <v>93</v>
      </c>
      <c r="G34">
        <v>93</v>
      </c>
      <c r="H34">
        <v>93</v>
      </c>
      <c r="I34">
        <v>120</v>
      </c>
      <c r="J34">
        <v>106</v>
      </c>
      <c r="K34">
        <v>120</v>
      </c>
      <c r="L34">
        <v>106</v>
      </c>
      <c r="M34">
        <v>173</v>
      </c>
      <c r="N34">
        <v>226</v>
      </c>
      <c r="O34">
        <v>0</v>
      </c>
      <c r="P34">
        <v>0</v>
      </c>
      <c r="Q34">
        <v>148</v>
      </c>
      <c r="R34">
        <v>0</v>
      </c>
      <c r="S34">
        <v>267</v>
      </c>
      <c r="T34">
        <v>453</v>
      </c>
      <c r="U34">
        <v>381</v>
      </c>
      <c r="V34">
        <v>340</v>
      </c>
      <c r="W34">
        <v>422</v>
      </c>
      <c r="X34">
        <v>490</v>
      </c>
      <c r="Y34">
        <v>117</v>
      </c>
      <c r="Z34">
        <v>244</v>
      </c>
    </row>
    <row r="35" spans="1:26" x14ac:dyDescent="0.35">
      <c r="A35">
        <v>302</v>
      </c>
      <c r="B35" t="s">
        <v>36</v>
      </c>
      <c r="C35">
        <v>75</v>
      </c>
      <c r="D35">
        <v>94</v>
      </c>
      <c r="E35">
        <v>113</v>
      </c>
      <c r="F35">
        <v>132</v>
      </c>
      <c r="G35">
        <v>132</v>
      </c>
      <c r="H35">
        <v>132</v>
      </c>
      <c r="I35">
        <v>170</v>
      </c>
      <c r="J35">
        <v>151</v>
      </c>
      <c r="K35">
        <v>170</v>
      </c>
      <c r="L35">
        <v>151</v>
      </c>
      <c r="M35">
        <v>245</v>
      </c>
      <c r="N35">
        <v>321</v>
      </c>
      <c r="O35">
        <v>0</v>
      </c>
      <c r="P35">
        <v>97</v>
      </c>
      <c r="Q35">
        <v>96</v>
      </c>
      <c r="R35">
        <v>376</v>
      </c>
      <c r="S35">
        <v>0</v>
      </c>
      <c r="T35">
        <v>287</v>
      </c>
      <c r="U35">
        <v>620</v>
      </c>
      <c r="V35">
        <v>272</v>
      </c>
      <c r="W35">
        <v>22</v>
      </c>
      <c r="X35">
        <v>496</v>
      </c>
      <c r="Y35">
        <v>942</v>
      </c>
      <c r="Z35">
        <v>295</v>
      </c>
    </row>
    <row r="36" spans="1:26" x14ac:dyDescent="0.35">
      <c r="A36">
        <v>301</v>
      </c>
      <c r="B36" t="s">
        <v>35</v>
      </c>
      <c r="C36">
        <v>41</v>
      </c>
      <c r="D36">
        <v>52</v>
      </c>
      <c r="E36">
        <v>62</v>
      </c>
      <c r="F36">
        <v>72</v>
      </c>
      <c r="G36">
        <v>72</v>
      </c>
      <c r="H36">
        <v>72</v>
      </c>
      <c r="I36">
        <v>93</v>
      </c>
      <c r="J36">
        <v>83</v>
      </c>
      <c r="K36">
        <v>93</v>
      </c>
      <c r="L36">
        <v>83</v>
      </c>
      <c r="M36">
        <v>135</v>
      </c>
      <c r="N36">
        <v>176</v>
      </c>
      <c r="O36">
        <v>0</v>
      </c>
      <c r="P36">
        <v>295</v>
      </c>
      <c r="Q36">
        <v>0</v>
      </c>
      <c r="R36">
        <v>63</v>
      </c>
      <c r="S36">
        <v>258</v>
      </c>
      <c r="T36">
        <v>0</v>
      </c>
      <c r="U36">
        <v>491</v>
      </c>
      <c r="V36">
        <v>318</v>
      </c>
      <c r="W36">
        <v>0</v>
      </c>
      <c r="X36">
        <v>0</v>
      </c>
      <c r="Y36">
        <v>487</v>
      </c>
      <c r="Z36">
        <v>0</v>
      </c>
    </row>
    <row r="37" spans="1:26" x14ac:dyDescent="0.35">
      <c r="A37">
        <v>298</v>
      </c>
      <c r="B37" t="s">
        <v>32</v>
      </c>
      <c r="C37">
        <v>210</v>
      </c>
      <c r="D37">
        <v>263</v>
      </c>
      <c r="E37">
        <v>315</v>
      </c>
      <c r="F37">
        <v>368</v>
      </c>
      <c r="G37">
        <v>368</v>
      </c>
      <c r="H37">
        <v>368</v>
      </c>
      <c r="I37">
        <v>473</v>
      </c>
      <c r="J37">
        <v>420</v>
      </c>
      <c r="K37">
        <v>473</v>
      </c>
      <c r="L37">
        <v>420</v>
      </c>
      <c r="M37">
        <v>683</v>
      </c>
      <c r="N37">
        <v>893</v>
      </c>
      <c r="O37">
        <v>185</v>
      </c>
      <c r="P37">
        <v>166</v>
      </c>
      <c r="Q37">
        <v>642</v>
      </c>
      <c r="R37">
        <v>1144</v>
      </c>
      <c r="S37">
        <v>822</v>
      </c>
      <c r="T37">
        <v>787</v>
      </c>
      <c r="U37">
        <v>1239</v>
      </c>
      <c r="V37">
        <v>728</v>
      </c>
      <c r="W37">
        <v>866</v>
      </c>
      <c r="X37">
        <v>516</v>
      </c>
      <c r="Y37">
        <v>715</v>
      </c>
      <c r="Z37">
        <v>372</v>
      </c>
    </row>
    <row r="38" spans="1:26" x14ac:dyDescent="0.35">
      <c r="A38">
        <v>280</v>
      </c>
      <c r="B38" t="s">
        <v>15</v>
      </c>
      <c r="C38">
        <v>105</v>
      </c>
      <c r="D38">
        <v>129</v>
      </c>
      <c r="E38">
        <v>176</v>
      </c>
      <c r="F38">
        <v>178</v>
      </c>
      <c r="G38">
        <v>166</v>
      </c>
      <c r="H38">
        <v>157</v>
      </c>
      <c r="I38">
        <v>155</v>
      </c>
      <c r="J38">
        <v>159</v>
      </c>
      <c r="K38">
        <v>176</v>
      </c>
      <c r="L38">
        <v>153</v>
      </c>
      <c r="M38">
        <v>148</v>
      </c>
      <c r="N38">
        <v>146</v>
      </c>
      <c r="O38">
        <v>0</v>
      </c>
      <c r="P38">
        <v>0</v>
      </c>
      <c r="Q38">
        <v>280</v>
      </c>
      <c r="R38">
        <v>0</v>
      </c>
      <c r="S38">
        <v>0</v>
      </c>
      <c r="T38">
        <v>120</v>
      </c>
      <c r="U38">
        <v>150</v>
      </c>
      <c r="V38">
        <v>0</v>
      </c>
      <c r="W38">
        <v>0</v>
      </c>
      <c r="X38">
        <v>100</v>
      </c>
      <c r="Y38">
        <v>0</v>
      </c>
      <c r="Z38">
        <v>0</v>
      </c>
    </row>
    <row r="39" spans="1:26" x14ac:dyDescent="0.35">
      <c r="A39">
        <v>281</v>
      </c>
      <c r="B39" t="s">
        <v>16</v>
      </c>
      <c r="C39">
        <v>557</v>
      </c>
      <c r="D39">
        <v>684</v>
      </c>
      <c r="E39">
        <v>929</v>
      </c>
      <c r="F39">
        <v>938</v>
      </c>
      <c r="G39">
        <v>880</v>
      </c>
      <c r="H39">
        <v>831</v>
      </c>
      <c r="I39">
        <v>821</v>
      </c>
      <c r="J39">
        <v>841</v>
      </c>
      <c r="K39">
        <v>929</v>
      </c>
      <c r="L39">
        <v>811</v>
      </c>
      <c r="M39">
        <v>782</v>
      </c>
      <c r="N39">
        <v>772</v>
      </c>
      <c r="O39">
        <v>204</v>
      </c>
      <c r="P39">
        <v>317</v>
      </c>
      <c r="Q39">
        <v>0</v>
      </c>
      <c r="R39">
        <v>0</v>
      </c>
      <c r="S39">
        <v>0</v>
      </c>
      <c r="T39">
        <v>328</v>
      </c>
      <c r="U39">
        <v>300</v>
      </c>
      <c r="V39">
        <v>449</v>
      </c>
      <c r="W39">
        <v>948</v>
      </c>
      <c r="X39">
        <v>514</v>
      </c>
      <c r="Y39">
        <v>500</v>
      </c>
      <c r="Z39">
        <v>128</v>
      </c>
    </row>
    <row r="40" spans="1:26" x14ac:dyDescent="0.35">
      <c r="A40">
        <v>284</v>
      </c>
      <c r="B40" t="s">
        <v>19</v>
      </c>
      <c r="C40">
        <v>196</v>
      </c>
      <c r="D40">
        <v>240</v>
      </c>
      <c r="E40">
        <v>326</v>
      </c>
      <c r="F40">
        <v>330</v>
      </c>
      <c r="G40">
        <v>309</v>
      </c>
      <c r="H40">
        <v>292</v>
      </c>
      <c r="I40">
        <v>288</v>
      </c>
      <c r="J40">
        <v>295</v>
      </c>
      <c r="K40">
        <v>326</v>
      </c>
      <c r="L40">
        <v>285</v>
      </c>
      <c r="M40">
        <v>275</v>
      </c>
      <c r="N40">
        <v>271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150</v>
      </c>
      <c r="W40">
        <v>80</v>
      </c>
      <c r="X40">
        <v>0</v>
      </c>
      <c r="Y40">
        <v>0</v>
      </c>
      <c r="Z40">
        <v>0</v>
      </c>
    </row>
    <row r="41" spans="1:26" x14ac:dyDescent="0.35">
      <c r="A41">
        <v>283</v>
      </c>
      <c r="B41" t="s">
        <v>18</v>
      </c>
      <c r="C41">
        <v>241</v>
      </c>
      <c r="D41">
        <v>296</v>
      </c>
      <c r="E41">
        <v>402</v>
      </c>
      <c r="F41">
        <v>406</v>
      </c>
      <c r="G41">
        <v>380</v>
      </c>
      <c r="H41">
        <v>359</v>
      </c>
      <c r="I41">
        <v>355</v>
      </c>
      <c r="J41">
        <v>364</v>
      </c>
      <c r="K41">
        <v>402</v>
      </c>
      <c r="L41">
        <v>351</v>
      </c>
      <c r="M41">
        <v>338</v>
      </c>
      <c r="N41">
        <v>334</v>
      </c>
      <c r="O41">
        <v>0</v>
      </c>
      <c r="P41">
        <v>0</v>
      </c>
      <c r="Q41">
        <v>0</v>
      </c>
      <c r="R41">
        <v>0</v>
      </c>
      <c r="S41">
        <v>0</v>
      </c>
      <c r="T41">
        <v>700</v>
      </c>
      <c r="U41">
        <v>0</v>
      </c>
      <c r="V41">
        <v>0</v>
      </c>
      <c r="W41">
        <v>0</v>
      </c>
      <c r="X41">
        <v>754</v>
      </c>
      <c r="Y41">
        <v>0</v>
      </c>
      <c r="Z41">
        <v>0</v>
      </c>
    </row>
    <row r="42" spans="1:26" x14ac:dyDescent="0.35">
      <c r="A42">
        <v>282</v>
      </c>
      <c r="B42" t="s">
        <v>17</v>
      </c>
      <c r="C42">
        <v>120</v>
      </c>
      <c r="D42">
        <v>148</v>
      </c>
      <c r="E42">
        <v>201</v>
      </c>
      <c r="F42">
        <v>203</v>
      </c>
      <c r="G42">
        <v>190</v>
      </c>
      <c r="H42">
        <v>180</v>
      </c>
      <c r="I42">
        <v>177</v>
      </c>
      <c r="J42">
        <v>182</v>
      </c>
      <c r="K42">
        <v>201</v>
      </c>
      <c r="L42">
        <v>175</v>
      </c>
      <c r="M42">
        <v>169</v>
      </c>
      <c r="N42">
        <v>167</v>
      </c>
      <c r="O42">
        <v>0</v>
      </c>
      <c r="P42">
        <v>0</v>
      </c>
      <c r="Q42">
        <v>0</v>
      </c>
      <c r="R42">
        <v>0</v>
      </c>
      <c r="S42">
        <v>227</v>
      </c>
      <c r="T42">
        <v>938</v>
      </c>
      <c r="U42">
        <v>250</v>
      </c>
      <c r="V42">
        <v>0</v>
      </c>
      <c r="W42">
        <v>149</v>
      </c>
      <c r="X42">
        <v>270</v>
      </c>
      <c r="Y42">
        <v>0</v>
      </c>
      <c r="Z42">
        <v>0</v>
      </c>
    </row>
    <row r="43" spans="1:26" x14ac:dyDescent="0.35">
      <c r="A43">
        <v>279</v>
      </c>
      <c r="B43" t="s">
        <v>14</v>
      </c>
      <c r="C43">
        <v>286</v>
      </c>
      <c r="D43">
        <v>351</v>
      </c>
      <c r="E43">
        <v>477</v>
      </c>
      <c r="F43">
        <v>482</v>
      </c>
      <c r="G43">
        <v>452</v>
      </c>
      <c r="H43">
        <v>427</v>
      </c>
      <c r="I43">
        <v>422</v>
      </c>
      <c r="J43">
        <v>432</v>
      </c>
      <c r="K43">
        <v>477</v>
      </c>
      <c r="L43">
        <v>417</v>
      </c>
      <c r="M43">
        <v>402</v>
      </c>
      <c r="N43">
        <v>397</v>
      </c>
      <c r="O43">
        <v>200</v>
      </c>
      <c r="P43">
        <v>265</v>
      </c>
      <c r="Q43">
        <v>167</v>
      </c>
      <c r="R43">
        <v>0</v>
      </c>
      <c r="S43">
        <v>350</v>
      </c>
      <c r="T43">
        <v>530</v>
      </c>
      <c r="U43">
        <v>0</v>
      </c>
      <c r="V43">
        <v>222</v>
      </c>
      <c r="W43">
        <v>472</v>
      </c>
      <c r="X43">
        <v>0</v>
      </c>
      <c r="Y43">
        <v>0</v>
      </c>
      <c r="Z43">
        <v>206</v>
      </c>
    </row>
    <row r="44" spans="1:26" x14ac:dyDescent="0.35">
      <c r="A44">
        <v>305</v>
      </c>
      <c r="B44" t="s">
        <v>39</v>
      </c>
      <c r="C44">
        <v>19</v>
      </c>
      <c r="D44">
        <v>24</v>
      </c>
      <c r="E44">
        <v>29</v>
      </c>
      <c r="F44">
        <v>34</v>
      </c>
      <c r="G44">
        <v>34</v>
      </c>
      <c r="H44">
        <v>34</v>
      </c>
      <c r="I44">
        <v>43</v>
      </c>
      <c r="J44">
        <v>39</v>
      </c>
      <c r="K44">
        <v>43</v>
      </c>
      <c r="L44">
        <v>39</v>
      </c>
      <c r="M44">
        <v>63</v>
      </c>
      <c r="N44">
        <v>82</v>
      </c>
      <c r="O44">
        <v>0</v>
      </c>
      <c r="P44">
        <v>224</v>
      </c>
      <c r="Q44">
        <v>0</v>
      </c>
      <c r="R44">
        <v>0</v>
      </c>
      <c r="S44">
        <v>0</v>
      </c>
      <c r="T44">
        <v>0</v>
      </c>
      <c r="U44">
        <v>321</v>
      </c>
      <c r="V44">
        <v>260</v>
      </c>
      <c r="W44">
        <v>0</v>
      </c>
      <c r="X44">
        <v>303</v>
      </c>
      <c r="Y44">
        <v>6</v>
      </c>
      <c r="Z44">
        <v>0</v>
      </c>
    </row>
    <row r="45" spans="1:26" x14ac:dyDescent="0.35">
      <c r="A45">
        <v>306</v>
      </c>
      <c r="B45" t="s">
        <v>40</v>
      </c>
      <c r="C45">
        <v>178</v>
      </c>
      <c r="D45">
        <v>222</v>
      </c>
      <c r="E45">
        <v>266</v>
      </c>
      <c r="F45">
        <v>311</v>
      </c>
      <c r="G45">
        <v>311</v>
      </c>
      <c r="H45">
        <v>311</v>
      </c>
      <c r="I45">
        <v>400</v>
      </c>
      <c r="J45">
        <v>355</v>
      </c>
      <c r="K45">
        <v>400</v>
      </c>
      <c r="L45">
        <v>355</v>
      </c>
      <c r="M45">
        <v>577</v>
      </c>
      <c r="N45">
        <v>755</v>
      </c>
      <c r="O45">
        <v>254</v>
      </c>
      <c r="P45">
        <v>307</v>
      </c>
      <c r="Q45">
        <v>0</v>
      </c>
      <c r="R45">
        <v>0</v>
      </c>
      <c r="S45">
        <v>0</v>
      </c>
      <c r="T45">
        <v>9859</v>
      </c>
      <c r="U45">
        <v>190</v>
      </c>
      <c r="V45">
        <v>53</v>
      </c>
      <c r="W45">
        <v>1103</v>
      </c>
      <c r="X45">
        <v>109</v>
      </c>
      <c r="Y45">
        <v>0</v>
      </c>
      <c r="Z45">
        <v>7933</v>
      </c>
    </row>
    <row r="46" spans="1:26" x14ac:dyDescent="0.35">
      <c r="A46">
        <v>309</v>
      </c>
      <c r="B46" t="s">
        <v>43</v>
      </c>
      <c r="C46">
        <v>20</v>
      </c>
      <c r="D46">
        <v>25</v>
      </c>
      <c r="E46">
        <v>30</v>
      </c>
      <c r="F46">
        <v>35</v>
      </c>
      <c r="G46">
        <v>35</v>
      </c>
      <c r="H46">
        <v>35</v>
      </c>
      <c r="I46">
        <v>46</v>
      </c>
      <c r="J46">
        <v>41</v>
      </c>
      <c r="K46">
        <v>46</v>
      </c>
      <c r="L46">
        <v>41</v>
      </c>
      <c r="M46">
        <v>66</v>
      </c>
      <c r="N46">
        <v>86</v>
      </c>
      <c r="O46">
        <v>0</v>
      </c>
      <c r="P46">
        <v>164</v>
      </c>
      <c r="Q46">
        <v>355</v>
      </c>
      <c r="R46">
        <v>320</v>
      </c>
      <c r="S46">
        <v>153</v>
      </c>
      <c r="T46">
        <v>201</v>
      </c>
      <c r="U46">
        <v>0</v>
      </c>
      <c r="V46">
        <v>98</v>
      </c>
      <c r="W46">
        <v>0</v>
      </c>
      <c r="X46">
        <v>69</v>
      </c>
      <c r="Y46">
        <v>143</v>
      </c>
      <c r="Z46">
        <v>0</v>
      </c>
    </row>
    <row r="47" spans="1:26" x14ac:dyDescent="0.35">
      <c r="A47">
        <v>308</v>
      </c>
      <c r="B47" t="s">
        <v>42</v>
      </c>
      <c r="C47">
        <v>80</v>
      </c>
      <c r="D47">
        <v>100</v>
      </c>
      <c r="E47">
        <v>120</v>
      </c>
      <c r="F47">
        <v>140</v>
      </c>
      <c r="G47">
        <v>140</v>
      </c>
      <c r="H47">
        <v>140</v>
      </c>
      <c r="I47">
        <v>180</v>
      </c>
      <c r="J47">
        <v>160</v>
      </c>
      <c r="K47">
        <v>180</v>
      </c>
      <c r="L47">
        <v>160</v>
      </c>
      <c r="M47">
        <v>261</v>
      </c>
      <c r="N47">
        <v>341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221</v>
      </c>
      <c r="W47">
        <v>0</v>
      </c>
      <c r="X47">
        <v>3819</v>
      </c>
      <c r="Y47">
        <v>420</v>
      </c>
      <c r="Z47">
        <v>151</v>
      </c>
    </row>
    <row r="48" spans="1:26" x14ac:dyDescent="0.35">
      <c r="A48">
        <v>307</v>
      </c>
      <c r="B48" t="s">
        <v>41</v>
      </c>
      <c r="C48">
        <v>25</v>
      </c>
      <c r="D48">
        <v>31</v>
      </c>
      <c r="E48">
        <v>37</v>
      </c>
      <c r="F48">
        <v>43</v>
      </c>
      <c r="G48">
        <v>43</v>
      </c>
      <c r="H48">
        <v>43</v>
      </c>
      <c r="I48">
        <v>55</v>
      </c>
      <c r="J48">
        <v>49</v>
      </c>
      <c r="K48">
        <v>55</v>
      </c>
      <c r="L48">
        <v>49</v>
      </c>
      <c r="M48">
        <v>80</v>
      </c>
      <c r="N48">
        <v>105</v>
      </c>
      <c r="O48">
        <v>0</v>
      </c>
      <c r="P48">
        <v>0</v>
      </c>
      <c r="Q48">
        <v>0</v>
      </c>
      <c r="R48">
        <v>165</v>
      </c>
      <c r="S48">
        <v>0</v>
      </c>
      <c r="T48">
        <v>0</v>
      </c>
      <c r="U48">
        <v>0</v>
      </c>
      <c r="V48">
        <v>0</v>
      </c>
      <c r="W48">
        <v>227</v>
      </c>
      <c r="X48">
        <v>0</v>
      </c>
      <c r="Y48">
        <v>155</v>
      </c>
      <c r="Z48">
        <v>0</v>
      </c>
    </row>
    <row r="49" spans="1:26" x14ac:dyDescent="0.35">
      <c r="A49">
        <v>304</v>
      </c>
      <c r="B49" t="s">
        <v>38</v>
      </c>
      <c r="C49">
        <v>149</v>
      </c>
      <c r="D49">
        <v>187</v>
      </c>
      <c r="E49">
        <v>224</v>
      </c>
      <c r="F49">
        <v>262</v>
      </c>
      <c r="G49">
        <v>262</v>
      </c>
      <c r="H49">
        <v>262</v>
      </c>
      <c r="I49">
        <v>336</v>
      </c>
      <c r="J49">
        <v>299</v>
      </c>
      <c r="K49">
        <v>336</v>
      </c>
      <c r="L49">
        <v>299</v>
      </c>
      <c r="M49">
        <v>486</v>
      </c>
      <c r="N49">
        <v>635</v>
      </c>
      <c r="O49">
        <v>170</v>
      </c>
      <c r="P49">
        <v>130</v>
      </c>
      <c r="Q49">
        <v>0</v>
      </c>
      <c r="R49">
        <v>0</v>
      </c>
      <c r="S49">
        <v>1108</v>
      </c>
      <c r="T49">
        <v>2926</v>
      </c>
      <c r="U49">
        <v>114</v>
      </c>
      <c r="V49">
        <v>0</v>
      </c>
      <c r="W49">
        <v>573</v>
      </c>
      <c r="X49">
        <v>1170</v>
      </c>
      <c r="Y49">
        <v>1330</v>
      </c>
      <c r="Z49">
        <v>3484</v>
      </c>
    </row>
    <row r="50" spans="1:26" x14ac:dyDescent="0.35">
      <c r="A50">
        <v>286</v>
      </c>
      <c r="B50" t="s">
        <v>21</v>
      </c>
      <c r="C50">
        <v>57</v>
      </c>
      <c r="D50">
        <v>70</v>
      </c>
      <c r="E50">
        <v>95</v>
      </c>
      <c r="F50">
        <v>96</v>
      </c>
      <c r="G50">
        <v>90</v>
      </c>
      <c r="H50">
        <v>85</v>
      </c>
      <c r="I50">
        <v>84</v>
      </c>
      <c r="J50">
        <v>86</v>
      </c>
      <c r="K50">
        <v>95</v>
      </c>
      <c r="L50">
        <v>83</v>
      </c>
      <c r="M50">
        <v>80</v>
      </c>
      <c r="N50">
        <v>79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</row>
    <row r="51" spans="1:26" x14ac:dyDescent="0.35">
      <c r="A51">
        <v>287</v>
      </c>
      <c r="B51" t="s">
        <v>22</v>
      </c>
      <c r="C51">
        <v>276</v>
      </c>
      <c r="D51">
        <v>340</v>
      </c>
      <c r="E51">
        <v>461</v>
      </c>
      <c r="F51">
        <v>466</v>
      </c>
      <c r="G51">
        <v>437</v>
      </c>
      <c r="H51">
        <v>412</v>
      </c>
      <c r="I51">
        <v>407</v>
      </c>
      <c r="J51">
        <v>417</v>
      </c>
      <c r="K51">
        <v>461</v>
      </c>
      <c r="L51">
        <v>403</v>
      </c>
      <c r="M51">
        <v>388</v>
      </c>
      <c r="N51">
        <v>383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437</v>
      </c>
      <c r="X51">
        <v>0</v>
      </c>
      <c r="Y51">
        <v>0</v>
      </c>
      <c r="Z51">
        <v>0</v>
      </c>
    </row>
    <row r="52" spans="1:26" x14ac:dyDescent="0.35">
      <c r="A52">
        <v>290</v>
      </c>
      <c r="B52" t="s">
        <v>25</v>
      </c>
      <c r="C52">
        <v>106</v>
      </c>
      <c r="D52">
        <v>130</v>
      </c>
      <c r="E52">
        <v>176</v>
      </c>
      <c r="F52">
        <v>178</v>
      </c>
      <c r="G52">
        <v>167</v>
      </c>
      <c r="H52">
        <v>158</v>
      </c>
      <c r="I52">
        <v>156</v>
      </c>
      <c r="J52">
        <v>159</v>
      </c>
      <c r="K52">
        <v>176</v>
      </c>
      <c r="L52">
        <v>154</v>
      </c>
      <c r="M52">
        <v>148</v>
      </c>
      <c r="N52">
        <v>146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</row>
    <row r="53" spans="1:26" x14ac:dyDescent="0.35">
      <c r="A53">
        <v>289</v>
      </c>
      <c r="B53" t="s">
        <v>24</v>
      </c>
      <c r="C53">
        <v>146</v>
      </c>
      <c r="D53">
        <v>180</v>
      </c>
      <c r="E53">
        <v>244</v>
      </c>
      <c r="F53">
        <v>247</v>
      </c>
      <c r="G53">
        <v>231</v>
      </c>
      <c r="H53">
        <v>218</v>
      </c>
      <c r="I53">
        <v>216</v>
      </c>
      <c r="J53">
        <v>221</v>
      </c>
      <c r="K53">
        <v>244</v>
      </c>
      <c r="L53">
        <v>213</v>
      </c>
      <c r="M53">
        <v>205</v>
      </c>
      <c r="N53">
        <v>203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</row>
    <row r="54" spans="1:26" x14ac:dyDescent="0.35">
      <c r="A54">
        <v>288</v>
      </c>
      <c r="B54" t="s">
        <v>23</v>
      </c>
      <c r="C54">
        <v>65</v>
      </c>
      <c r="D54">
        <v>80</v>
      </c>
      <c r="E54">
        <v>108</v>
      </c>
      <c r="F54">
        <v>110</v>
      </c>
      <c r="G54">
        <v>103</v>
      </c>
      <c r="H54">
        <v>97</v>
      </c>
      <c r="I54">
        <v>96</v>
      </c>
      <c r="J54">
        <v>98</v>
      </c>
      <c r="K54">
        <v>108</v>
      </c>
      <c r="L54">
        <v>95</v>
      </c>
      <c r="M54">
        <v>91</v>
      </c>
      <c r="N54">
        <v>90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</row>
    <row r="55" spans="1:26" x14ac:dyDescent="0.35">
      <c r="A55">
        <v>285</v>
      </c>
      <c r="B55" t="s">
        <v>20</v>
      </c>
      <c r="C55">
        <v>163</v>
      </c>
      <c r="D55">
        <v>200</v>
      </c>
      <c r="E55">
        <v>271</v>
      </c>
      <c r="F55">
        <v>274</v>
      </c>
      <c r="G55">
        <v>257</v>
      </c>
      <c r="H55">
        <v>243</v>
      </c>
      <c r="I55">
        <v>240</v>
      </c>
      <c r="J55">
        <v>245</v>
      </c>
      <c r="K55">
        <v>271</v>
      </c>
      <c r="L55">
        <v>237</v>
      </c>
      <c r="M55">
        <v>228</v>
      </c>
      <c r="N55">
        <v>225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114</v>
      </c>
      <c r="V55">
        <v>0</v>
      </c>
      <c r="W55">
        <v>0</v>
      </c>
      <c r="X55">
        <v>803</v>
      </c>
      <c r="Y55">
        <v>0</v>
      </c>
      <c r="Z55">
        <v>0</v>
      </c>
    </row>
    <row r="56" spans="1:26" x14ac:dyDescent="0.35">
      <c r="A56">
        <v>311</v>
      </c>
      <c r="B56" t="s">
        <v>114</v>
      </c>
      <c r="C56">
        <v>4</v>
      </c>
      <c r="D56">
        <v>5</v>
      </c>
      <c r="E56">
        <v>6</v>
      </c>
      <c r="F56">
        <v>7</v>
      </c>
      <c r="G56">
        <v>7</v>
      </c>
      <c r="H56">
        <v>7</v>
      </c>
      <c r="I56">
        <v>10</v>
      </c>
      <c r="J56">
        <v>9</v>
      </c>
      <c r="K56">
        <v>10</v>
      </c>
      <c r="L56">
        <v>9</v>
      </c>
      <c r="M56">
        <v>14</v>
      </c>
      <c r="N56">
        <v>18</v>
      </c>
      <c r="O56">
        <v>0</v>
      </c>
      <c r="P56">
        <v>22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</row>
    <row r="57" spans="1:26" x14ac:dyDescent="0.35">
      <c r="A57">
        <v>312</v>
      </c>
      <c r="B57" t="s">
        <v>115</v>
      </c>
      <c r="C57">
        <v>27</v>
      </c>
      <c r="D57">
        <v>34</v>
      </c>
      <c r="E57">
        <v>40</v>
      </c>
      <c r="F57">
        <v>47</v>
      </c>
      <c r="G57">
        <v>47</v>
      </c>
      <c r="H57">
        <v>47</v>
      </c>
      <c r="I57">
        <v>60</v>
      </c>
      <c r="J57">
        <v>54</v>
      </c>
      <c r="K57">
        <v>60</v>
      </c>
      <c r="L57">
        <v>54</v>
      </c>
      <c r="M57">
        <v>87</v>
      </c>
      <c r="N57">
        <v>114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</row>
    <row r="58" spans="1:26" x14ac:dyDescent="0.35">
      <c r="A58">
        <v>315</v>
      </c>
      <c r="B58" t="s">
        <v>118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</row>
    <row r="59" spans="1:26" x14ac:dyDescent="0.35">
      <c r="A59">
        <v>314</v>
      </c>
      <c r="B59" t="s">
        <v>117</v>
      </c>
      <c r="C59">
        <v>20</v>
      </c>
      <c r="D59">
        <v>25</v>
      </c>
      <c r="E59">
        <v>30</v>
      </c>
      <c r="F59">
        <v>35</v>
      </c>
      <c r="G59">
        <v>35</v>
      </c>
      <c r="H59">
        <v>35</v>
      </c>
      <c r="I59">
        <v>45</v>
      </c>
      <c r="J59">
        <v>40</v>
      </c>
      <c r="K59">
        <v>45</v>
      </c>
      <c r="L59">
        <v>40</v>
      </c>
      <c r="M59">
        <v>64</v>
      </c>
      <c r="N59">
        <v>84</v>
      </c>
      <c r="O59">
        <v>0</v>
      </c>
      <c r="P59">
        <v>0</v>
      </c>
      <c r="Q59">
        <v>0</v>
      </c>
      <c r="R59">
        <v>0</v>
      </c>
      <c r="S59">
        <v>0</v>
      </c>
      <c r="T59">
        <v>278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</row>
    <row r="60" spans="1:26" x14ac:dyDescent="0.35">
      <c r="A60">
        <v>313</v>
      </c>
      <c r="B60" t="s">
        <v>116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</row>
    <row r="61" spans="1:26" x14ac:dyDescent="0.35">
      <c r="A61">
        <v>310</v>
      </c>
      <c r="B61" t="s">
        <v>113</v>
      </c>
      <c r="C61">
        <v>50</v>
      </c>
      <c r="D61">
        <v>62</v>
      </c>
      <c r="E61">
        <v>75</v>
      </c>
      <c r="F61">
        <v>87</v>
      </c>
      <c r="G61">
        <v>87</v>
      </c>
      <c r="H61">
        <v>87</v>
      </c>
      <c r="I61">
        <v>112</v>
      </c>
      <c r="J61">
        <v>99</v>
      </c>
      <c r="K61">
        <v>112</v>
      </c>
      <c r="L61">
        <v>99</v>
      </c>
      <c r="M61">
        <v>161</v>
      </c>
      <c r="N61">
        <v>211</v>
      </c>
      <c r="O61">
        <v>0</v>
      </c>
      <c r="P61">
        <v>207</v>
      </c>
      <c r="Q61">
        <v>0</v>
      </c>
      <c r="R61">
        <v>0</v>
      </c>
      <c r="S61">
        <v>0</v>
      </c>
      <c r="T61">
        <v>0</v>
      </c>
      <c r="U61">
        <v>3256</v>
      </c>
      <c r="V61">
        <v>4719</v>
      </c>
      <c r="W61">
        <v>269</v>
      </c>
      <c r="X61">
        <v>0</v>
      </c>
      <c r="Y61">
        <v>0</v>
      </c>
      <c r="Z61">
        <v>1811</v>
      </c>
    </row>
    <row r="62" spans="1:26" x14ac:dyDescent="0.35">
      <c r="A62">
        <v>722</v>
      </c>
      <c r="B62" t="s">
        <v>153</v>
      </c>
      <c r="C62">
        <v>295</v>
      </c>
      <c r="D62">
        <v>363</v>
      </c>
      <c r="E62">
        <v>492</v>
      </c>
      <c r="F62">
        <v>498</v>
      </c>
      <c r="G62">
        <v>466</v>
      </c>
      <c r="H62">
        <v>441</v>
      </c>
      <c r="I62">
        <v>435</v>
      </c>
      <c r="J62">
        <v>446</v>
      </c>
      <c r="K62">
        <v>492</v>
      </c>
      <c r="L62">
        <v>430</v>
      </c>
      <c r="M62">
        <v>415</v>
      </c>
      <c r="N62">
        <v>409</v>
      </c>
      <c r="O62">
        <v>80</v>
      </c>
      <c r="P62">
        <v>80</v>
      </c>
      <c r="Q62">
        <v>332</v>
      </c>
      <c r="R62">
        <v>0</v>
      </c>
      <c r="S62">
        <v>0</v>
      </c>
      <c r="T62">
        <v>0</v>
      </c>
      <c r="U62">
        <v>0</v>
      </c>
      <c r="V62">
        <v>0</v>
      </c>
      <c r="W62">
        <v>160</v>
      </c>
      <c r="X62">
        <v>228</v>
      </c>
      <c r="Y62">
        <v>0</v>
      </c>
      <c r="Z62">
        <v>1480</v>
      </c>
    </row>
    <row r="63" spans="1:26" x14ac:dyDescent="0.35">
      <c r="A63">
        <v>723</v>
      </c>
      <c r="B63" t="s">
        <v>154</v>
      </c>
      <c r="C63">
        <v>2245</v>
      </c>
      <c r="D63">
        <v>2757</v>
      </c>
      <c r="E63">
        <v>3742</v>
      </c>
      <c r="F63">
        <v>3782</v>
      </c>
      <c r="G63">
        <v>3545</v>
      </c>
      <c r="H63">
        <v>3348</v>
      </c>
      <c r="I63">
        <v>3309</v>
      </c>
      <c r="J63">
        <v>3388</v>
      </c>
      <c r="K63">
        <v>3742</v>
      </c>
      <c r="L63">
        <v>3269</v>
      </c>
      <c r="M63">
        <v>3151</v>
      </c>
      <c r="N63">
        <v>3112</v>
      </c>
      <c r="O63">
        <v>1085</v>
      </c>
      <c r="P63">
        <v>1522</v>
      </c>
      <c r="Q63">
        <v>412</v>
      </c>
      <c r="R63">
        <v>0</v>
      </c>
      <c r="S63">
        <v>646</v>
      </c>
      <c r="T63">
        <v>90</v>
      </c>
      <c r="U63">
        <v>135</v>
      </c>
      <c r="V63">
        <v>0</v>
      </c>
      <c r="W63">
        <v>0</v>
      </c>
      <c r="X63">
        <v>455</v>
      </c>
      <c r="Y63">
        <v>1005</v>
      </c>
      <c r="Z63">
        <v>396</v>
      </c>
    </row>
    <row r="64" spans="1:26" x14ac:dyDescent="0.35">
      <c r="A64">
        <v>726</v>
      </c>
      <c r="B64" t="s">
        <v>155</v>
      </c>
      <c r="C64">
        <v>768</v>
      </c>
      <c r="D64">
        <v>943</v>
      </c>
      <c r="E64">
        <v>1280</v>
      </c>
      <c r="F64">
        <v>1294</v>
      </c>
      <c r="G64">
        <v>1213</v>
      </c>
      <c r="H64">
        <v>1145</v>
      </c>
      <c r="I64">
        <v>1132</v>
      </c>
      <c r="J64">
        <v>1159</v>
      </c>
      <c r="K64">
        <v>1280</v>
      </c>
      <c r="L64">
        <v>1119</v>
      </c>
      <c r="M64">
        <v>1078</v>
      </c>
      <c r="N64">
        <v>1065</v>
      </c>
      <c r="O64">
        <v>0</v>
      </c>
      <c r="P64">
        <v>0</v>
      </c>
      <c r="Q64">
        <v>0</v>
      </c>
      <c r="R64">
        <v>0</v>
      </c>
      <c r="S64">
        <v>150</v>
      </c>
      <c r="T64">
        <v>0</v>
      </c>
      <c r="U64">
        <v>0</v>
      </c>
      <c r="V64">
        <v>640</v>
      </c>
      <c r="W64">
        <v>0</v>
      </c>
      <c r="X64">
        <v>400</v>
      </c>
      <c r="Y64">
        <v>0</v>
      </c>
      <c r="Z64">
        <v>0</v>
      </c>
    </row>
    <row r="65" spans="1:26" x14ac:dyDescent="0.35">
      <c r="A65">
        <v>725</v>
      </c>
      <c r="B65" t="s">
        <v>156</v>
      </c>
      <c r="C65">
        <v>945</v>
      </c>
      <c r="D65">
        <v>1161</v>
      </c>
      <c r="E65">
        <v>1576</v>
      </c>
      <c r="F65">
        <v>1592</v>
      </c>
      <c r="G65">
        <v>1493</v>
      </c>
      <c r="H65">
        <v>1410</v>
      </c>
      <c r="I65">
        <v>1393</v>
      </c>
      <c r="J65">
        <v>1426</v>
      </c>
      <c r="K65">
        <v>1576</v>
      </c>
      <c r="L65">
        <v>1377</v>
      </c>
      <c r="M65">
        <v>1327</v>
      </c>
      <c r="N65">
        <v>1310</v>
      </c>
      <c r="O65">
        <v>642</v>
      </c>
      <c r="P65">
        <v>1967</v>
      </c>
      <c r="Q65">
        <v>462</v>
      </c>
      <c r="R65">
        <v>0</v>
      </c>
      <c r="S65">
        <v>0</v>
      </c>
      <c r="T65">
        <v>0</v>
      </c>
      <c r="U65">
        <v>132</v>
      </c>
      <c r="V65">
        <v>0</v>
      </c>
      <c r="W65">
        <v>1174</v>
      </c>
      <c r="X65">
        <v>124</v>
      </c>
      <c r="Y65">
        <v>118</v>
      </c>
      <c r="Z65">
        <v>145</v>
      </c>
    </row>
    <row r="66" spans="1:26" x14ac:dyDescent="0.35">
      <c r="A66">
        <v>724</v>
      </c>
      <c r="B66" t="s">
        <v>157</v>
      </c>
      <c r="C66">
        <v>532</v>
      </c>
      <c r="D66">
        <v>653</v>
      </c>
      <c r="E66">
        <v>886</v>
      </c>
      <c r="F66">
        <v>896</v>
      </c>
      <c r="G66">
        <v>840</v>
      </c>
      <c r="H66">
        <v>793</v>
      </c>
      <c r="I66">
        <v>784</v>
      </c>
      <c r="J66">
        <v>802</v>
      </c>
      <c r="K66">
        <v>886</v>
      </c>
      <c r="L66">
        <v>774</v>
      </c>
      <c r="M66">
        <v>746</v>
      </c>
      <c r="N66">
        <v>737</v>
      </c>
      <c r="O66">
        <v>1005</v>
      </c>
      <c r="P66">
        <v>87</v>
      </c>
      <c r="Q66">
        <v>0</v>
      </c>
      <c r="R66">
        <v>0</v>
      </c>
      <c r="S66">
        <v>0</v>
      </c>
      <c r="T66">
        <v>0</v>
      </c>
      <c r="U66">
        <v>87</v>
      </c>
      <c r="V66">
        <v>152</v>
      </c>
      <c r="W66">
        <v>0</v>
      </c>
      <c r="X66">
        <v>400</v>
      </c>
      <c r="Y66">
        <v>30</v>
      </c>
      <c r="Z66">
        <v>0</v>
      </c>
    </row>
    <row r="67" spans="1:26" x14ac:dyDescent="0.35">
      <c r="A67">
        <v>721</v>
      </c>
      <c r="B67" t="s">
        <v>158</v>
      </c>
      <c r="C67">
        <v>1123</v>
      </c>
      <c r="D67">
        <v>1379</v>
      </c>
      <c r="E67">
        <v>1871</v>
      </c>
      <c r="F67">
        <v>1891</v>
      </c>
      <c r="G67">
        <v>1773</v>
      </c>
      <c r="H67">
        <v>1674</v>
      </c>
      <c r="I67">
        <v>1654</v>
      </c>
      <c r="J67">
        <v>1694</v>
      </c>
      <c r="K67">
        <v>1871</v>
      </c>
      <c r="L67">
        <v>1635</v>
      </c>
      <c r="M67">
        <v>1576</v>
      </c>
      <c r="N67">
        <v>1556</v>
      </c>
      <c r="O67">
        <v>195</v>
      </c>
      <c r="P67">
        <v>3200</v>
      </c>
      <c r="Q67">
        <v>255</v>
      </c>
      <c r="R67">
        <v>0</v>
      </c>
      <c r="S67">
        <v>0</v>
      </c>
      <c r="T67">
        <v>0</v>
      </c>
      <c r="U67">
        <v>190</v>
      </c>
      <c r="V67">
        <v>880</v>
      </c>
      <c r="W67">
        <v>1819</v>
      </c>
      <c r="X67">
        <v>430</v>
      </c>
      <c r="Y67">
        <v>949</v>
      </c>
      <c r="Z67">
        <v>865</v>
      </c>
    </row>
    <row r="68" spans="1:26" x14ac:dyDescent="0.35">
      <c r="A68">
        <v>728</v>
      </c>
      <c r="B68" t="s">
        <v>160</v>
      </c>
      <c r="C68">
        <v>79</v>
      </c>
      <c r="D68">
        <v>98</v>
      </c>
      <c r="E68">
        <v>118</v>
      </c>
      <c r="F68">
        <v>137</v>
      </c>
      <c r="G68">
        <v>137</v>
      </c>
      <c r="H68">
        <v>137</v>
      </c>
      <c r="I68">
        <v>177</v>
      </c>
      <c r="J68">
        <v>157</v>
      </c>
      <c r="K68">
        <v>177</v>
      </c>
      <c r="L68">
        <v>157</v>
      </c>
      <c r="M68">
        <v>255</v>
      </c>
      <c r="N68">
        <v>334</v>
      </c>
      <c r="O68">
        <v>603</v>
      </c>
      <c r="P68">
        <v>160</v>
      </c>
      <c r="Q68">
        <v>320</v>
      </c>
      <c r="R68">
        <v>374</v>
      </c>
      <c r="S68">
        <v>320</v>
      </c>
      <c r="T68">
        <v>239</v>
      </c>
      <c r="U68">
        <v>76</v>
      </c>
      <c r="V68">
        <v>80</v>
      </c>
      <c r="W68">
        <v>853</v>
      </c>
      <c r="X68">
        <v>492</v>
      </c>
      <c r="Y68">
        <v>288</v>
      </c>
      <c r="Z68">
        <v>753</v>
      </c>
    </row>
    <row r="69" spans="1:26" x14ac:dyDescent="0.35">
      <c r="A69">
        <v>729</v>
      </c>
      <c r="B69" t="s">
        <v>161</v>
      </c>
      <c r="C69">
        <v>592</v>
      </c>
      <c r="D69">
        <v>740</v>
      </c>
      <c r="E69">
        <v>888</v>
      </c>
      <c r="F69">
        <v>1036</v>
      </c>
      <c r="G69">
        <v>1036</v>
      </c>
      <c r="H69">
        <v>1036</v>
      </c>
      <c r="I69">
        <v>1332</v>
      </c>
      <c r="J69">
        <v>1184</v>
      </c>
      <c r="K69">
        <v>1332</v>
      </c>
      <c r="L69">
        <v>1184</v>
      </c>
      <c r="M69">
        <v>1924</v>
      </c>
      <c r="N69">
        <v>2517</v>
      </c>
      <c r="O69">
        <v>0</v>
      </c>
      <c r="P69">
        <v>997</v>
      </c>
      <c r="Q69">
        <v>1663</v>
      </c>
      <c r="R69">
        <v>677</v>
      </c>
      <c r="S69">
        <v>370</v>
      </c>
      <c r="T69">
        <v>256</v>
      </c>
      <c r="U69">
        <v>1348</v>
      </c>
      <c r="V69">
        <v>5100</v>
      </c>
      <c r="W69">
        <v>2576</v>
      </c>
      <c r="X69">
        <v>4454</v>
      </c>
      <c r="Y69">
        <v>3783</v>
      </c>
      <c r="Z69">
        <v>1226</v>
      </c>
    </row>
    <row r="70" spans="1:26" x14ac:dyDescent="0.35">
      <c r="A70">
        <v>732</v>
      </c>
      <c r="B70" t="s">
        <v>162</v>
      </c>
      <c r="C70">
        <v>155</v>
      </c>
      <c r="D70">
        <v>194</v>
      </c>
      <c r="E70">
        <v>232</v>
      </c>
      <c r="F70">
        <v>271</v>
      </c>
      <c r="G70">
        <v>271</v>
      </c>
      <c r="H70">
        <v>271</v>
      </c>
      <c r="I70">
        <v>348</v>
      </c>
      <c r="J70">
        <v>310</v>
      </c>
      <c r="K70">
        <v>348</v>
      </c>
      <c r="L70">
        <v>310</v>
      </c>
      <c r="M70">
        <v>503</v>
      </c>
      <c r="N70">
        <v>658</v>
      </c>
      <c r="O70">
        <v>0</v>
      </c>
      <c r="P70">
        <v>185</v>
      </c>
      <c r="Q70">
        <v>0</v>
      </c>
      <c r="R70">
        <v>270</v>
      </c>
      <c r="S70">
        <v>476</v>
      </c>
      <c r="T70">
        <v>552</v>
      </c>
      <c r="U70">
        <v>0</v>
      </c>
      <c r="V70">
        <v>450</v>
      </c>
      <c r="W70">
        <v>1741</v>
      </c>
      <c r="X70">
        <v>86</v>
      </c>
      <c r="Y70">
        <v>0</v>
      </c>
      <c r="Z70">
        <v>1174</v>
      </c>
    </row>
    <row r="71" spans="1:26" x14ac:dyDescent="0.35">
      <c r="A71">
        <v>731</v>
      </c>
      <c r="B71" t="s">
        <v>163</v>
      </c>
      <c r="C71">
        <v>196</v>
      </c>
      <c r="D71">
        <v>245</v>
      </c>
      <c r="E71">
        <v>294</v>
      </c>
      <c r="F71">
        <v>343</v>
      </c>
      <c r="G71">
        <v>343</v>
      </c>
      <c r="H71">
        <v>343</v>
      </c>
      <c r="I71">
        <v>441</v>
      </c>
      <c r="J71">
        <v>392</v>
      </c>
      <c r="K71">
        <v>441</v>
      </c>
      <c r="L71">
        <v>392</v>
      </c>
      <c r="M71">
        <v>637</v>
      </c>
      <c r="N71">
        <v>833</v>
      </c>
      <c r="O71">
        <v>225</v>
      </c>
      <c r="P71">
        <v>310</v>
      </c>
      <c r="Q71">
        <v>82</v>
      </c>
      <c r="R71">
        <v>1045</v>
      </c>
      <c r="S71">
        <v>1540</v>
      </c>
      <c r="T71">
        <v>1347</v>
      </c>
      <c r="U71">
        <v>762</v>
      </c>
      <c r="V71">
        <v>223</v>
      </c>
      <c r="W71">
        <v>1167</v>
      </c>
      <c r="X71">
        <v>815</v>
      </c>
      <c r="Y71">
        <v>616</v>
      </c>
      <c r="Z71">
        <v>320</v>
      </c>
    </row>
    <row r="72" spans="1:26" x14ac:dyDescent="0.35">
      <c r="A72">
        <v>730</v>
      </c>
      <c r="B72" t="s">
        <v>164</v>
      </c>
      <c r="C72">
        <v>144</v>
      </c>
      <c r="D72">
        <v>180</v>
      </c>
      <c r="E72">
        <v>216</v>
      </c>
      <c r="F72">
        <v>252</v>
      </c>
      <c r="G72">
        <v>252</v>
      </c>
      <c r="H72">
        <v>252</v>
      </c>
      <c r="I72">
        <v>325</v>
      </c>
      <c r="J72">
        <v>288</v>
      </c>
      <c r="K72">
        <v>325</v>
      </c>
      <c r="L72">
        <v>288</v>
      </c>
      <c r="M72">
        <v>469</v>
      </c>
      <c r="N72">
        <v>613</v>
      </c>
      <c r="O72">
        <v>0</v>
      </c>
      <c r="P72">
        <v>0</v>
      </c>
      <c r="Q72">
        <v>280</v>
      </c>
      <c r="R72">
        <v>0</v>
      </c>
      <c r="S72">
        <v>115</v>
      </c>
      <c r="T72">
        <v>807</v>
      </c>
      <c r="U72">
        <v>479</v>
      </c>
      <c r="V72">
        <v>567</v>
      </c>
      <c r="W72">
        <v>1799</v>
      </c>
      <c r="X72">
        <v>1748</v>
      </c>
      <c r="Y72">
        <v>299</v>
      </c>
      <c r="Z72">
        <v>1927</v>
      </c>
    </row>
    <row r="73" spans="1:26" x14ac:dyDescent="0.35">
      <c r="A73">
        <v>727</v>
      </c>
      <c r="B73" t="s">
        <v>159</v>
      </c>
      <c r="C73">
        <v>304</v>
      </c>
      <c r="D73">
        <v>380</v>
      </c>
      <c r="E73">
        <v>456</v>
      </c>
      <c r="F73">
        <v>532</v>
      </c>
      <c r="G73">
        <v>532</v>
      </c>
      <c r="H73">
        <v>532</v>
      </c>
      <c r="I73">
        <v>684</v>
      </c>
      <c r="J73">
        <v>608</v>
      </c>
      <c r="K73">
        <v>684</v>
      </c>
      <c r="L73">
        <v>608</v>
      </c>
      <c r="M73">
        <v>987</v>
      </c>
      <c r="N73">
        <v>1291</v>
      </c>
      <c r="O73">
        <v>135</v>
      </c>
      <c r="P73">
        <v>355</v>
      </c>
      <c r="Q73">
        <v>533</v>
      </c>
      <c r="R73">
        <v>107</v>
      </c>
      <c r="S73">
        <v>1792</v>
      </c>
      <c r="T73">
        <v>751</v>
      </c>
      <c r="U73">
        <v>1162</v>
      </c>
      <c r="V73">
        <v>5029</v>
      </c>
      <c r="W73">
        <v>2620</v>
      </c>
      <c r="X73">
        <v>4231</v>
      </c>
      <c r="Y73">
        <v>2511</v>
      </c>
      <c r="Z73">
        <v>1684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/>
  <dimension ref="A1:Z73"/>
  <sheetViews>
    <sheetView workbookViewId="0">
      <selection sqref="A1:Z73"/>
    </sheetView>
  </sheetViews>
  <sheetFormatPr baseColWidth="10" defaultRowHeight="14.5" x14ac:dyDescent="0.35"/>
  <cols>
    <col min="1" max="1" width="16.7265625" bestFit="1" customWidth="1"/>
    <col min="2" max="2" width="77.1796875" bestFit="1" customWidth="1"/>
    <col min="3" max="3" width="12.26953125" bestFit="1" customWidth="1"/>
    <col min="4" max="4" width="11.81640625" bestFit="1" customWidth="1"/>
    <col min="5" max="5" width="12.26953125" bestFit="1" customWidth="1"/>
    <col min="6" max="6" width="11.7265625" bestFit="1" customWidth="1"/>
    <col min="7" max="7" width="12.54296875" bestFit="1" customWidth="1"/>
    <col min="8" max="8" width="11.7265625" bestFit="1" customWidth="1"/>
    <col min="9" max="9" width="11.1796875" bestFit="1" customWidth="1"/>
    <col min="10" max="11" width="12" bestFit="1" customWidth="1"/>
    <col min="12" max="12" width="11.54296875" bestFit="1" customWidth="1"/>
    <col min="13" max="13" width="12.1796875" bestFit="1" customWidth="1"/>
    <col min="14" max="14" width="11.453125" bestFit="1" customWidth="1"/>
    <col min="15" max="15" width="11.1796875" bestFit="1" customWidth="1"/>
    <col min="16" max="16" width="10.7265625" bestFit="1" customWidth="1"/>
    <col min="17" max="17" width="11.1796875" bestFit="1" customWidth="1"/>
    <col min="18" max="18" width="10.54296875" bestFit="1" customWidth="1"/>
    <col min="19" max="19" width="11.453125" bestFit="1" customWidth="1"/>
    <col min="20" max="20" width="10.54296875" bestFit="1" customWidth="1"/>
    <col min="21" max="21" width="10" bestFit="1" customWidth="1"/>
    <col min="22" max="23" width="10.81640625" bestFit="1" customWidth="1"/>
    <col min="24" max="24" width="10.453125" bestFit="1" customWidth="1"/>
    <col min="25" max="25" width="11" bestFit="1" customWidth="1"/>
    <col min="26" max="26" width="10.26953125" bestFit="1" customWidth="1"/>
  </cols>
  <sheetData>
    <row r="1" spans="1:26" x14ac:dyDescent="0.35">
      <c r="A1" t="s">
        <v>0</v>
      </c>
      <c r="B1" t="s">
        <v>1</v>
      </c>
      <c r="C1" t="s">
        <v>56</v>
      </c>
      <c r="D1" t="s">
        <v>57</v>
      </c>
      <c r="E1" t="s">
        <v>58</v>
      </c>
      <c r="F1" t="s">
        <v>59</v>
      </c>
      <c r="G1" t="s">
        <v>60</v>
      </c>
      <c r="H1" t="s">
        <v>61</v>
      </c>
      <c r="I1" t="s">
        <v>62</v>
      </c>
      <c r="J1" t="s">
        <v>63</v>
      </c>
      <c r="K1" t="s">
        <v>64</v>
      </c>
      <c r="L1" t="s">
        <v>65</v>
      </c>
      <c r="M1" t="s">
        <v>66</v>
      </c>
      <c r="N1" t="s">
        <v>67</v>
      </c>
      <c r="O1" t="s">
        <v>68</v>
      </c>
      <c r="P1" t="s">
        <v>69</v>
      </c>
      <c r="Q1" t="s">
        <v>70</v>
      </c>
      <c r="R1" t="s">
        <v>71</v>
      </c>
      <c r="S1" t="s">
        <v>72</v>
      </c>
      <c r="T1" t="s">
        <v>73</v>
      </c>
      <c r="U1" t="s">
        <v>74</v>
      </c>
      <c r="V1" t="s">
        <v>75</v>
      </c>
      <c r="W1" t="s">
        <v>76</v>
      </c>
      <c r="X1" t="s">
        <v>77</v>
      </c>
      <c r="Y1" t="s">
        <v>78</v>
      </c>
      <c r="Z1" t="s">
        <v>79</v>
      </c>
    </row>
    <row r="2" spans="1:26" x14ac:dyDescent="0.35">
      <c r="A2">
        <v>267</v>
      </c>
      <c r="B2" t="s">
        <v>2</v>
      </c>
      <c r="C2">
        <v>625</v>
      </c>
      <c r="D2">
        <v>729</v>
      </c>
      <c r="E2">
        <v>833</v>
      </c>
      <c r="F2">
        <v>937</v>
      </c>
      <c r="G2">
        <v>937</v>
      </c>
      <c r="H2">
        <v>937</v>
      </c>
      <c r="I2">
        <v>937</v>
      </c>
      <c r="J2">
        <v>937</v>
      </c>
      <c r="K2">
        <v>937</v>
      </c>
      <c r="L2">
        <v>937</v>
      </c>
      <c r="M2">
        <v>1041</v>
      </c>
      <c r="N2">
        <v>625</v>
      </c>
      <c r="O2">
        <v>224</v>
      </c>
      <c r="P2">
        <v>841</v>
      </c>
      <c r="Q2">
        <v>506</v>
      </c>
      <c r="R2">
        <v>332</v>
      </c>
      <c r="S2">
        <v>390</v>
      </c>
      <c r="T2">
        <v>133</v>
      </c>
      <c r="U2">
        <v>292</v>
      </c>
      <c r="V2">
        <v>191</v>
      </c>
      <c r="W2">
        <v>621</v>
      </c>
      <c r="X2">
        <v>612</v>
      </c>
      <c r="Y2">
        <v>1045</v>
      </c>
      <c r="Z2">
        <v>2387</v>
      </c>
    </row>
    <row r="3" spans="1:26" x14ac:dyDescent="0.35">
      <c r="A3">
        <v>268</v>
      </c>
      <c r="B3" t="s">
        <v>3</v>
      </c>
      <c r="C3">
        <v>243</v>
      </c>
      <c r="D3">
        <v>283</v>
      </c>
      <c r="E3">
        <v>324</v>
      </c>
      <c r="F3">
        <v>364</v>
      </c>
      <c r="G3">
        <v>364</v>
      </c>
      <c r="H3">
        <v>364</v>
      </c>
      <c r="I3">
        <v>364</v>
      </c>
      <c r="J3">
        <v>364</v>
      </c>
      <c r="K3">
        <v>364</v>
      </c>
      <c r="L3">
        <v>364</v>
      </c>
      <c r="M3">
        <v>405</v>
      </c>
      <c r="N3">
        <v>243</v>
      </c>
      <c r="O3">
        <v>268</v>
      </c>
      <c r="P3">
        <v>743</v>
      </c>
      <c r="Q3">
        <v>655</v>
      </c>
      <c r="R3">
        <v>1214</v>
      </c>
      <c r="S3">
        <v>408</v>
      </c>
      <c r="T3">
        <v>154</v>
      </c>
      <c r="U3">
        <v>0</v>
      </c>
      <c r="V3">
        <v>130</v>
      </c>
      <c r="W3">
        <v>247</v>
      </c>
      <c r="X3">
        <v>77</v>
      </c>
      <c r="Y3">
        <v>322</v>
      </c>
      <c r="Z3">
        <v>100</v>
      </c>
    </row>
    <row r="4" spans="1:26" x14ac:dyDescent="0.35">
      <c r="A4">
        <v>269</v>
      </c>
      <c r="B4" t="s">
        <v>4</v>
      </c>
      <c r="C4">
        <v>1250</v>
      </c>
      <c r="D4">
        <v>1458</v>
      </c>
      <c r="E4">
        <v>1666</v>
      </c>
      <c r="F4">
        <v>1874</v>
      </c>
      <c r="G4">
        <v>1874</v>
      </c>
      <c r="H4">
        <v>1874</v>
      </c>
      <c r="I4">
        <v>1874</v>
      </c>
      <c r="J4">
        <v>1874</v>
      </c>
      <c r="K4">
        <v>1874</v>
      </c>
      <c r="L4">
        <v>1874</v>
      </c>
      <c r="M4">
        <v>2083</v>
      </c>
      <c r="N4">
        <v>1250</v>
      </c>
      <c r="O4">
        <v>4706</v>
      </c>
      <c r="P4">
        <v>2475</v>
      </c>
      <c r="Q4">
        <v>2355</v>
      </c>
      <c r="R4">
        <v>1484</v>
      </c>
      <c r="S4">
        <v>3231</v>
      </c>
      <c r="T4">
        <v>985</v>
      </c>
      <c r="U4">
        <v>621</v>
      </c>
      <c r="V4">
        <v>2905</v>
      </c>
      <c r="W4">
        <v>961</v>
      </c>
      <c r="X4">
        <v>2742</v>
      </c>
      <c r="Y4">
        <v>1549</v>
      </c>
      <c r="Z4">
        <v>814</v>
      </c>
    </row>
    <row r="5" spans="1:26" x14ac:dyDescent="0.35">
      <c r="A5">
        <v>270</v>
      </c>
      <c r="B5" t="s">
        <v>5</v>
      </c>
      <c r="C5">
        <v>278</v>
      </c>
      <c r="D5">
        <v>324</v>
      </c>
      <c r="E5">
        <v>370</v>
      </c>
      <c r="F5">
        <v>417</v>
      </c>
      <c r="G5">
        <v>417</v>
      </c>
      <c r="H5">
        <v>417</v>
      </c>
      <c r="I5">
        <v>417</v>
      </c>
      <c r="J5">
        <v>417</v>
      </c>
      <c r="K5">
        <v>417</v>
      </c>
      <c r="L5">
        <v>417</v>
      </c>
      <c r="M5">
        <v>463</v>
      </c>
      <c r="N5">
        <v>278</v>
      </c>
      <c r="O5">
        <v>533</v>
      </c>
      <c r="P5">
        <v>0</v>
      </c>
      <c r="Q5">
        <v>1148</v>
      </c>
      <c r="R5">
        <v>225</v>
      </c>
      <c r="S5">
        <v>151</v>
      </c>
      <c r="T5">
        <v>180</v>
      </c>
      <c r="U5">
        <v>0</v>
      </c>
      <c r="V5">
        <v>405</v>
      </c>
      <c r="W5">
        <v>30</v>
      </c>
      <c r="X5">
        <v>0</v>
      </c>
      <c r="Y5">
        <v>435</v>
      </c>
      <c r="Z5">
        <v>580</v>
      </c>
    </row>
    <row r="6" spans="1:26" x14ac:dyDescent="0.35">
      <c r="A6">
        <v>271</v>
      </c>
      <c r="B6" t="s">
        <v>6</v>
      </c>
      <c r="C6">
        <v>563</v>
      </c>
      <c r="D6">
        <v>657</v>
      </c>
      <c r="E6">
        <v>751</v>
      </c>
      <c r="F6">
        <v>845</v>
      </c>
      <c r="G6">
        <v>845</v>
      </c>
      <c r="H6">
        <v>845</v>
      </c>
      <c r="I6">
        <v>845</v>
      </c>
      <c r="J6">
        <v>845</v>
      </c>
      <c r="K6">
        <v>845</v>
      </c>
      <c r="L6">
        <v>845</v>
      </c>
      <c r="M6">
        <v>939</v>
      </c>
      <c r="N6">
        <v>563</v>
      </c>
      <c r="O6">
        <v>120</v>
      </c>
      <c r="P6">
        <v>1894</v>
      </c>
      <c r="Q6">
        <v>1323</v>
      </c>
      <c r="R6">
        <v>528</v>
      </c>
      <c r="S6">
        <v>539</v>
      </c>
      <c r="T6">
        <v>524</v>
      </c>
      <c r="U6">
        <v>605</v>
      </c>
      <c r="V6">
        <v>370</v>
      </c>
      <c r="W6">
        <v>180</v>
      </c>
      <c r="X6">
        <v>967</v>
      </c>
      <c r="Y6">
        <v>395</v>
      </c>
      <c r="Z6">
        <v>902</v>
      </c>
    </row>
    <row r="7" spans="1:26" x14ac:dyDescent="0.35">
      <c r="A7">
        <v>272</v>
      </c>
      <c r="B7" t="s">
        <v>7</v>
      </c>
      <c r="C7">
        <v>486</v>
      </c>
      <c r="D7">
        <v>567</v>
      </c>
      <c r="E7">
        <v>648</v>
      </c>
      <c r="F7">
        <v>729</v>
      </c>
      <c r="G7">
        <v>729</v>
      </c>
      <c r="H7">
        <v>729</v>
      </c>
      <c r="I7">
        <v>729</v>
      </c>
      <c r="J7">
        <v>729</v>
      </c>
      <c r="K7">
        <v>729</v>
      </c>
      <c r="L7">
        <v>729</v>
      </c>
      <c r="M7">
        <v>810</v>
      </c>
      <c r="N7">
        <v>486</v>
      </c>
      <c r="O7">
        <v>66</v>
      </c>
      <c r="P7">
        <v>0</v>
      </c>
      <c r="Q7">
        <v>0</v>
      </c>
      <c r="R7">
        <v>301</v>
      </c>
      <c r="S7">
        <v>0</v>
      </c>
      <c r="T7">
        <v>0</v>
      </c>
      <c r="U7">
        <v>74</v>
      </c>
      <c r="V7">
        <v>0</v>
      </c>
      <c r="W7">
        <v>52</v>
      </c>
      <c r="X7">
        <v>359</v>
      </c>
      <c r="Y7">
        <v>971</v>
      </c>
      <c r="Z7">
        <v>757</v>
      </c>
    </row>
    <row r="8" spans="1:26" x14ac:dyDescent="0.35">
      <c r="A8">
        <v>273</v>
      </c>
      <c r="B8" t="s">
        <v>8</v>
      </c>
      <c r="C8">
        <v>270</v>
      </c>
      <c r="D8">
        <v>314</v>
      </c>
      <c r="E8">
        <v>359</v>
      </c>
      <c r="F8">
        <v>404</v>
      </c>
      <c r="G8">
        <v>404</v>
      </c>
      <c r="H8">
        <v>404</v>
      </c>
      <c r="I8">
        <v>404</v>
      </c>
      <c r="J8">
        <v>404</v>
      </c>
      <c r="K8">
        <v>404</v>
      </c>
      <c r="L8">
        <v>404</v>
      </c>
      <c r="M8">
        <v>449</v>
      </c>
      <c r="N8">
        <v>270</v>
      </c>
      <c r="O8">
        <v>50</v>
      </c>
      <c r="P8">
        <v>356</v>
      </c>
      <c r="Q8">
        <v>490</v>
      </c>
      <c r="R8">
        <v>160</v>
      </c>
      <c r="S8">
        <v>440</v>
      </c>
      <c r="T8">
        <v>270</v>
      </c>
      <c r="U8">
        <v>878</v>
      </c>
      <c r="V8">
        <v>500</v>
      </c>
      <c r="W8">
        <v>90</v>
      </c>
      <c r="X8">
        <v>300</v>
      </c>
      <c r="Y8">
        <v>80</v>
      </c>
      <c r="Z8">
        <v>200</v>
      </c>
    </row>
    <row r="9" spans="1:26" x14ac:dyDescent="0.35">
      <c r="A9">
        <v>274</v>
      </c>
      <c r="B9" t="s">
        <v>9</v>
      </c>
      <c r="C9">
        <v>105</v>
      </c>
      <c r="D9">
        <v>122</v>
      </c>
      <c r="E9">
        <v>140</v>
      </c>
      <c r="F9">
        <v>157</v>
      </c>
      <c r="G9">
        <v>157</v>
      </c>
      <c r="H9">
        <v>157</v>
      </c>
      <c r="I9">
        <v>157</v>
      </c>
      <c r="J9">
        <v>157</v>
      </c>
      <c r="K9">
        <v>157</v>
      </c>
      <c r="L9">
        <v>157</v>
      </c>
      <c r="M9">
        <v>175</v>
      </c>
      <c r="N9">
        <v>105</v>
      </c>
      <c r="O9">
        <v>0</v>
      </c>
      <c r="P9">
        <v>0</v>
      </c>
      <c r="Q9">
        <v>124</v>
      </c>
      <c r="R9">
        <v>0</v>
      </c>
      <c r="S9">
        <v>0</v>
      </c>
      <c r="T9">
        <v>178</v>
      </c>
      <c r="U9">
        <v>0</v>
      </c>
      <c r="V9">
        <v>0</v>
      </c>
      <c r="W9">
        <v>0</v>
      </c>
      <c r="X9">
        <v>0</v>
      </c>
      <c r="Y9">
        <v>130</v>
      </c>
      <c r="Z9">
        <v>0</v>
      </c>
    </row>
    <row r="10" spans="1:26" x14ac:dyDescent="0.35">
      <c r="A10">
        <v>275</v>
      </c>
      <c r="B10" t="s">
        <v>10</v>
      </c>
      <c r="C10">
        <v>539</v>
      </c>
      <c r="D10">
        <v>629</v>
      </c>
      <c r="E10">
        <v>719</v>
      </c>
      <c r="F10">
        <v>809</v>
      </c>
      <c r="G10">
        <v>809</v>
      </c>
      <c r="H10">
        <v>809</v>
      </c>
      <c r="I10">
        <v>809</v>
      </c>
      <c r="J10">
        <v>809</v>
      </c>
      <c r="K10">
        <v>809</v>
      </c>
      <c r="L10">
        <v>809</v>
      </c>
      <c r="M10">
        <v>899</v>
      </c>
      <c r="N10">
        <v>539</v>
      </c>
      <c r="O10">
        <v>678</v>
      </c>
      <c r="P10">
        <v>234</v>
      </c>
      <c r="Q10">
        <v>290</v>
      </c>
      <c r="R10">
        <v>2028</v>
      </c>
      <c r="S10">
        <v>610</v>
      </c>
      <c r="T10">
        <v>1250</v>
      </c>
      <c r="U10">
        <v>192</v>
      </c>
      <c r="V10">
        <v>308</v>
      </c>
      <c r="W10">
        <v>216</v>
      </c>
      <c r="X10">
        <v>274</v>
      </c>
      <c r="Y10">
        <v>0</v>
      </c>
      <c r="Z10">
        <v>610</v>
      </c>
    </row>
    <row r="11" spans="1:26" x14ac:dyDescent="0.35">
      <c r="A11">
        <v>276</v>
      </c>
      <c r="B11" t="s">
        <v>11</v>
      </c>
      <c r="C11">
        <v>120</v>
      </c>
      <c r="D11">
        <v>140</v>
      </c>
      <c r="E11">
        <v>160</v>
      </c>
      <c r="F11">
        <v>180</v>
      </c>
      <c r="G11">
        <v>180</v>
      </c>
      <c r="H11">
        <v>180</v>
      </c>
      <c r="I11">
        <v>180</v>
      </c>
      <c r="J11">
        <v>180</v>
      </c>
      <c r="K11">
        <v>180</v>
      </c>
      <c r="L11">
        <v>180</v>
      </c>
      <c r="M11">
        <v>200</v>
      </c>
      <c r="N11">
        <v>120</v>
      </c>
      <c r="O11">
        <v>180</v>
      </c>
      <c r="P11">
        <v>1</v>
      </c>
      <c r="Q11">
        <v>106</v>
      </c>
      <c r="R11">
        <v>0</v>
      </c>
      <c r="S11">
        <v>53</v>
      </c>
      <c r="T11">
        <v>1</v>
      </c>
      <c r="U11">
        <v>120</v>
      </c>
      <c r="V11">
        <v>120</v>
      </c>
      <c r="W11">
        <v>297</v>
      </c>
      <c r="X11">
        <v>0</v>
      </c>
      <c r="Y11">
        <v>120</v>
      </c>
      <c r="Z11">
        <v>198</v>
      </c>
    </row>
    <row r="12" spans="1:26" x14ac:dyDescent="0.35">
      <c r="A12">
        <v>277</v>
      </c>
      <c r="B12" t="s">
        <v>12</v>
      </c>
      <c r="C12">
        <v>255</v>
      </c>
      <c r="D12">
        <v>297</v>
      </c>
      <c r="E12">
        <v>339</v>
      </c>
      <c r="F12">
        <v>382</v>
      </c>
      <c r="G12">
        <v>382</v>
      </c>
      <c r="H12">
        <v>382</v>
      </c>
      <c r="I12">
        <v>382</v>
      </c>
      <c r="J12">
        <v>382</v>
      </c>
      <c r="K12">
        <v>382</v>
      </c>
      <c r="L12">
        <v>382</v>
      </c>
      <c r="M12">
        <v>424</v>
      </c>
      <c r="N12">
        <v>255</v>
      </c>
      <c r="O12">
        <v>80</v>
      </c>
      <c r="P12">
        <v>140</v>
      </c>
      <c r="Q12">
        <v>0</v>
      </c>
      <c r="R12">
        <v>260</v>
      </c>
      <c r="S12">
        <v>330</v>
      </c>
      <c r="T12">
        <v>0</v>
      </c>
      <c r="U12">
        <v>109</v>
      </c>
      <c r="V12">
        <v>90</v>
      </c>
      <c r="W12">
        <v>0</v>
      </c>
      <c r="X12">
        <v>240</v>
      </c>
      <c r="Y12">
        <v>200</v>
      </c>
      <c r="Z12">
        <v>0</v>
      </c>
    </row>
    <row r="13" spans="1:26" x14ac:dyDescent="0.35">
      <c r="A13">
        <v>278</v>
      </c>
      <c r="B13" t="s">
        <v>13</v>
      </c>
      <c r="C13">
        <v>210</v>
      </c>
      <c r="D13">
        <v>245</v>
      </c>
      <c r="E13">
        <v>280</v>
      </c>
      <c r="F13">
        <v>314</v>
      </c>
      <c r="G13">
        <v>314</v>
      </c>
      <c r="H13">
        <v>314</v>
      </c>
      <c r="I13">
        <v>314</v>
      </c>
      <c r="J13">
        <v>314</v>
      </c>
      <c r="K13">
        <v>314</v>
      </c>
      <c r="L13">
        <v>314</v>
      </c>
      <c r="M13">
        <v>349</v>
      </c>
      <c r="N13">
        <v>210</v>
      </c>
      <c r="O13">
        <v>0</v>
      </c>
      <c r="P13">
        <v>0</v>
      </c>
      <c r="Q13">
        <v>320</v>
      </c>
      <c r="R13">
        <v>191</v>
      </c>
      <c r="S13">
        <v>80</v>
      </c>
      <c r="T13">
        <v>0</v>
      </c>
      <c r="U13">
        <v>0</v>
      </c>
      <c r="V13">
        <v>178</v>
      </c>
      <c r="W13">
        <v>208</v>
      </c>
      <c r="X13">
        <v>0</v>
      </c>
      <c r="Y13">
        <v>0</v>
      </c>
      <c r="Z13">
        <v>0</v>
      </c>
    </row>
    <row r="14" spans="1:26" x14ac:dyDescent="0.35">
      <c r="A14">
        <v>279</v>
      </c>
      <c r="B14" t="s">
        <v>14</v>
      </c>
      <c r="C14">
        <v>371</v>
      </c>
      <c r="D14">
        <v>433</v>
      </c>
      <c r="E14">
        <v>495</v>
      </c>
      <c r="F14">
        <v>557</v>
      </c>
      <c r="G14">
        <v>557</v>
      </c>
      <c r="H14">
        <v>557</v>
      </c>
      <c r="I14">
        <v>557</v>
      </c>
      <c r="J14">
        <v>557</v>
      </c>
      <c r="K14">
        <v>557</v>
      </c>
      <c r="L14">
        <v>557</v>
      </c>
      <c r="M14">
        <v>618</v>
      </c>
      <c r="N14">
        <v>371</v>
      </c>
      <c r="O14">
        <v>12</v>
      </c>
      <c r="P14">
        <v>4</v>
      </c>
      <c r="Q14">
        <v>387</v>
      </c>
      <c r="R14">
        <v>0</v>
      </c>
      <c r="S14">
        <v>0</v>
      </c>
      <c r="T14">
        <v>247</v>
      </c>
      <c r="U14">
        <v>130</v>
      </c>
      <c r="V14">
        <v>0</v>
      </c>
      <c r="W14">
        <v>2780</v>
      </c>
      <c r="X14">
        <v>360</v>
      </c>
      <c r="Y14">
        <v>0</v>
      </c>
      <c r="Z14">
        <v>380</v>
      </c>
    </row>
    <row r="15" spans="1:26" x14ac:dyDescent="0.35">
      <c r="A15">
        <v>280</v>
      </c>
      <c r="B15" t="s">
        <v>15</v>
      </c>
      <c r="C15">
        <v>144</v>
      </c>
      <c r="D15">
        <v>168</v>
      </c>
      <c r="E15">
        <v>192</v>
      </c>
      <c r="F15">
        <v>216</v>
      </c>
      <c r="G15">
        <v>216</v>
      </c>
      <c r="H15">
        <v>216</v>
      </c>
      <c r="I15">
        <v>216</v>
      </c>
      <c r="J15">
        <v>216</v>
      </c>
      <c r="K15">
        <v>216</v>
      </c>
      <c r="L15">
        <v>216</v>
      </c>
      <c r="M15">
        <v>240</v>
      </c>
      <c r="N15">
        <v>144</v>
      </c>
      <c r="O15">
        <v>225</v>
      </c>
      <c r="P15">
        <v>0</v>
      </c>
      <c r="Q15">
        <v>0</v>
      </c>
      <c r="R15">
        <v>445</v>
      </c>
      <c r="S15">
        <v>0</v>
      </c>
      <c r="T15">
        <v>21</v>
      </c>
      <c r="U15">
        <v>0</v>
      </c>
      <c r="V15">
        <v>0</v>
      </c>
      <c r="W15">
        <v>2</v>
      </c>
      <c r="X15">
        <v>0</v>
      </c>
      <c r="Y15">
        <v>90</v>
      </c>
      <c r="Z15">
        <v>0</v>
      </c>
    </row>
    <row r="16" spans="1:26" x14ac:dyDescent="0.35">
      <c r="A16">
        <v>281</v>
      </c>
      <c r="B16" t="s">
        <v>16</v>
      </c>
      <c r="C16">
        <v>742</v>
      </c>
      <c r="D16">
        <v>866</v>
      </c>
      <c r="E16">
        <v>989</v>
      </c>
      <c r="F16">
        <v>1113</v>
      </c>
      <c r="G16">
        <v>1113</v>
      </c>
      <c r="H16">
        <v>1113</v>
      </c>
      <c r="I16">
        <v>1113</v>
      </c>
      <c r="J16">
        <v>1113</v>
      </c>
      <c r="K16">
        <v>1113</v>
      </c>
      <c r="L16">
        <v>1113</v>
      </c>
      <c r="M16">
        <v>1237</v>
      </c>
      <c r="N16">
        <v>742</v>
      </c>
      <c r="O16">
        <v>1675</v>
      </c>
      <c r="P16">
        <v>2617</v>
      </c>
      <c r="Q16">
        <v>456</v>
      </c>
      <c r="R16">
        <v>20</v>
      </c>
      <c r="S16">
        <v>250</v>
      </c>
      <c r="T16">
        <v>210</v>
      </c>
      <c r="U16">
        <v>490</v>
      </c>
      <c r="V16">
        <v>350</v>
      </c>
      <c r="W16">
        <v>264</v>
      </c>
      <c r="X16">
        <v>399</v>
      </c>
      <c r="Y16">
        <v>762</v>
      </c>
      <c r="Z16">
        <v>0</v>
      </c>
    </row>
    <row r="17" spans="1:26" x14ac:dyDescent="0.35">
      <c r="A17">
        <v>282</v>
      </c>
      <c r="B17" t="s">
        <v>17</v>
      </c>
      <c r="C17">
        <v>165</v>
      </c>
      <c r="D17">
        <v>192</v>
      </c>
      <c r="E17">
        <v>220</v>
      </c>
      <c r="F17">
        <v>247</v>
      </c>
      <c r="G17">
        <v>247</v>
      </c>
      <c r="H17">
        <v>247</v>
      </c>
      <c r="I17">
        <v>247</v>
      </c>
      <c r="J17">
        <v>247</v>
      </c>
      <c r="K17">
        <v>247</v>
      </c>
      <c r="L17">
        <v>247</v>
      </c>
      <c r="M17">
        <v>275</v>
      </c>
      <c r="N17">
        <v>165</v>
      </c>
      <c r="O17">
        <v>771</v>
      </c>
      <c r="P17">
        <v>0</v>
      </c>
      <c r="Q17">
        <v>155</v>
      </c>
      <c r="R17">
        <v>256</v>
      </c>
      <c r="S17">
        <v>1</v>
      </c>
      <c r="T17">
        <v>0</v>
      </c>
      <c r="U17">
        <v>0</v>
      </c>
      <c r="V17">
        <v>2250</v>
      </c>
      <c r="W17">
        <v>0</v>
      </c>
      <c r="X17">
        <v>0</v>
      </c>
      <c r="Y17">
        <v>550</v>
      </c>
      <c r="Z17">
        <v>350</v>
      </c>
    </row>
    <row r="18" spans="1:26" x14ac:dyDescent="0.35">
      <c r="A18">
        <v>283</v>
      </c>
      <c r="B18" t="s">
        <v>18</v>
      </c>
      <c r="C18">
        <v>350</v>
      </c>
      <c r="D18">
        <v>409</v>
      </c>
      <c r="E18">
        <v>467</v>
      </c>
      <c r="F18">
        <v>526</v>
      </c>
      <c r="G18">
        <v>526</v>
      </c>
      <c r="H18">
        <v>526</v>
      </c>
      <c r="I18">
        <v>526</v>
      </c>
      <c r="J18">
        <v>526</v>
      </c>
      <c r="K18">
        <v>526</v>
      </c>
      <c r="L18">
        <v>526</v>
      </c>
      <c r="M18">
        <v>584</v>
      </c>
      <c r="N18">
        <v>350</v>
      </c>
      <c r="O18">
        <v>120</v>
      </c>
      <c r="P18">
        <v>283</v>
      </c>
      <c r="Q18">
        <v>200</v>
      </c>
      <c r="R18">
        <v>186</v>
      </c>
      <c r="S18">
        <v>0</v>
      </c>
      <c r="T18">
        <v>4800</v>
      </c>
      <c r="U18">
        <v>330</v>
      </c>
      <c r="V18">
        <v>1950</v>
      </c>
      <c r="W18">
        <v>0</v>
      </c>
      <c r="X18">
        <v>479</v>
      </c>
      <c r="Y18">
        <v>0</v>
      </c>
      <c r="Z18">
        <v>0</v>
      </c>
    </row>
    <row r="19" spans="1:26" x14ac:dyDescent="0.35">
      <c r="A19">
        <v>284</v>
      </c>
      <c r="B19" t="s">
        <v>19</v>
      </c>
      <c r="C19">
        <v>289</v>
      </c>
      <c r="D19">
        <v>337</v>
      </c>
      <c r="E19">
        <v>385</v>
      </c>
      <c r="F19">
        <v>433</v>
      </c>
      <c r="G19">
        <v>433</v>
      </c>
      <c r="H19">
        <v>433</v>
      </c>
      <c r="I19">
        <v>433</v>
      </c>
      <c r="J19">
        <v>433</v>
      </c>
      <c r="K19">
        <v>433</v>
      </c>
      <c r="L19">
        <v>433</v>
      </c>
      <c r="M19">
        <v>481</v>
      </c>
      <c r="N19">
        <v>289</v>
      </c>
      <c r="O19">
        <v>156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</row>
    <row r="20" spans="1:26" x14ac:dyDescent="0.35">
      <c r="A20">
        <v>285</v>
      </c>
      <c r="B20" t="s">
        <v>20</v>
      </c>
      <c r="C20">
        <v>97</v>
      </c>
      <c r="D20">
        <v>114</v>
      </c>
      <c r="E20">
        <v>130</v>
      </c>
      <c r="F20">
        <v>146</v>
      </c>
      <c r="G20">
        <v>146</v>
      </c>
      <c r="H20">
        <v>146</v>
      </c>
      <c r="I20">
        <v>146</v>
      </c>
      <c r="J20">
        <v>146</v>
      </c>
      <c r="K20">
        <v>146</v>
      </c>
      <c r="L20">
        <v>146</v>
      </c>
      <c r="M20">
        <v>162</v>
      </c>
      <c r="N20">
        <v>97</v>
      </c>
      <c r="O20">
        <v>0</v>
      </c>
      <c r="P20">
        <v>2127</v>
      </c>
      <c r="Q20">
        <v>2280</v>
      </c>
      <c r="R20">
        <v>613</v>
      </c>
      <c r="S20">
        <v>0</v>
      </c>
      <c r="T20">
        <v>255</v>
      </c>
      <c r="U20">
        <v>0</v>
      </c>
      <c r="V20">
        <v>0</v>
      </c>
      <c r="W20">
        <v>1950</v>
      </c>
      <c r="X20">
        <v>850</v>
      </c>
      <c r="Y20">
        <v>0</v>
      </c>
      <c r="Z20">
        <v>0</v>
      </c>
    </row>
    <row r="21" spans="1:26" x14ac:dyDescent="0.35">
      <c r="A21">
        <v>286</v>
      </c>
      <c r="B21" t="s">
        <v>21</v>
      </c>
      <c r="C21">
        <v>38</v>
      </c>
      <c r="D21">
        <v>44</v>
      </c>
      <c r="E21">
        <v>50</v>
      </c>
      <c r="F21">
        <v>57</v>
      </c>
      <c r="G21">
        <v>57</v>
      </c>
      <c r="H21">
        <v>57</v>
      </c>
      <c r="I21">
        <v>57</v>
      </c>
      <c r="J21">
        <v>57</v>
      </c>
      <c r="K21">
        <v>57</v>
      </c>
      <c r="L21">
        <v>57</v>
      </c>
      <c r="M21">
        <v>63</v>
      </c>
      <c r="N21">
        <v>38</v>
      </c>
      <c r="O21">
        <v>0</v>
      </c>
      <c r="P21">
        <v>0</v>
      </c>
      <c r="Q21">
        <v>0</v>
      </c>
      <c r="R21">
        <v>0</v>
      </c>
      <c r="S21">
        <v>1000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</row>
    <row r="22" spans="1:26" x14ac:dyDescent="0.35">
      <c r="A22">
        <v>287</v>
      </c>
      <c r="B22" t="s">
        <v>22</v>
      </c>
      <c r="C22">
        <v>195</v>
      </c>
      <c r="D22">
        <v>227</v>
      </c>
      <c r="E22">
        <v>260</v>
      </c>
      <c r="F22">
        <v>292</v>
      </c>
      <c r="G22">
        <v>292</v>
      </c>
      <c r="H22">
        <v>292</v>
      </c>
      <c r="I22">
        <v>292</v>
      </c>
      <c r="J22">
        <v>292</v>
      </c>
      <c r="K22">
        <v>292</v>
      </c>
      <c r="L22">
        <v>292</v>
      </c>
      <c r="M22">
        <v>92</v>
      </c>
      <c r="N22">
        <v>107</v>
      </c>
      <c r="O22">
        <v>0</v>
      </c>
      <c r="P22">
        <v>0</v>
      </c>
      <c r="Q22">
        <v>0</v>
      </c>
      <c r="R22">
        <v>0</v>
      </c>
      <c r="S22">
        <v>304</v>
      </c>
      <c r="T22">
        <v>0</v>
      </c>
      <c r="U22">
        <v>0</v>
      </c>
      <c r="V22">
        <v>0</v>
      </c>
      <c r="W22">
        <v>4970</v>
      </c>
      <c r="X22">
        <v>0</v>
      </c>
      <c r="Y22">
        <v>0</v>
      </c>
      <c r="Z22">
        <v>0</v>
      </c>
    </row>
    <row r="23" spans="1:26" x14ac:dyDescent="0.35">
      <c r="A23">
        <v>288</v>
      </c>
      <c r="B23" t="s">
        <v>23</v>
      </c>
      <c r="C23">
        <v>43</v>
      </c>
      <c r="D23">
        <v>50</v>
      </c>
      <c r="E23">
        <v>58</v>
      </c>
      <c r="F23">
        <v>65</v>
      </c>
      <c r="G23">
        <v>65</v>
      </c>
      <c r="H23">
        <v>65</v>
      </c>
      <c r="I23">
        <v>65</v>
      </c>
      <c r="J23">
        <v>65</v>
      </c>
      <c r="K23">
        <v>65</v>
      </c>
      <c r="L23">
        <v>65</v>
      </c>
      <c r="M23">
        <v>72</v>
      </c>
      <c r="N23">
        <v>43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</row>
    <row r="24" spans="1:26" x14ac:dyDescent="0.35">
      <c r="A24">
        <v>289</v>
      </c>
      <c r="B24" t="s">
        <v>24</v>
      </c>
      <c r="C24">
        <v>123</v>
      </c>
      <c r="D24">
        <v>138</v>
      </c>
      <c r="E24">
        <v>138</v>
      </c>
      <c r="F24">
        <v>138</v>
      </c>
      <c r="G24">
        <v>138</v>
      </c>
      <c r="H24">
        <v>138</v>
      </c>
      <c r="I24">
        <v>138</v>
      </c>
      <c r="J24">
        <v>138</v>
      </c>
      <c r="K24">
        <v>138</v>
      </c>
      <c r="L24">
        <v>138</v>
      </c>
      <c r="M24">
        <v>153</v>
      </c>
      <c r="N24">
        <v>92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425</v>
      </c>
      <c r="V24">
        <v>0</v>
      </c>
      <c r="W24">
        <v>0</v>
      </c>
      <c r="X24">
        <v>0</v>
      </c>
      <c r="Y24">
        <v>0</v>
      </c>
      <c r="Z24">
        <v>0</v>
      </c>
    </row>
    <row r="25" spans="1:26" x14ac:dyDescent="0.35">
      <c r="A25">
        <v>290</v>
      </c>
      <c r="B25" t="s">
        <v>25</v>
      </c>
      <c r="C25">
        <v>76</v>
      </c>
      <c r="D25">
        <v>88</v>
      </c>
      <c r="E25">
        <v>101</v>
      </c>
      <c r="F25">
        <v>114</v>
      </c>
      <c r="G25">
        <v>114</v>
      </c>
      <c r="H25">
        <v>114</v>
      </c>
      <c r="I25">
        <v>114</v>
      </c>
      <c r="J25">
        <v>114</v>
      </c>
      <c r="K25">
        <v>114</v>
      </c>
      <c r="L25">
        <v>114</v>
      </c>
      <c r="M25">
        <v>126</v>
      </c>
      <c r="N25">
        <v>76</v>
      </c>
      <c r="O25">
        <v>0</v>
      </c>
      <c r="P25">
        <v>600</v>
      </c>
      <c r="Q25">
        <v>0</v>
      </c>
      <c r="R25">
        <v>0</v>
      </c>
      <c r="S25">
        <v>0</v>
      </c>
      <c r="T25">
        <v>1696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</row>
    <row r="26" spans="1:26" x14ac:dyDescent="0.35">
      <c r="A26">
        <v>291</v>
      </c>
      <c r="B26" t="s">
        <v>26</v>
      </c>
      <c r="C26">
        <v>353</v>
      </c>
      <c r="D26">
        <v>412</v>
      </c>
      <c r="E26">
        <v>471</v>
      </c>
      <c r="F26">
        <v>530</v>
      </c>
      <c r="G26">
        <v>530</v>
      </c>
      <c r="H26">
        <v>530</v>
      </c>
      <c r="I26">
        <v>530</v>
      </c>
      <c r="J26">
        <v>530</v>
      </c>
      <c r="K26">
        <v>530</v>
      </c>
      <c r="L26">
        <v>530</v>
      </c>
      <c r="M26">
        <v>589</v>
      </c>
      <c r="N26">
        <v>353</v>
      </c>
      <c r="O26">
        <v>615</v>
      </c>
      <c r="P26">
        <v>474</v>
      </c>
      <c r="Q26">
        <v>111</v>
      </c>
      <c r="R26">
        <v>278</v>
      </c>
      <c r="S26">
        <v>726</v>
      </c>
      <c r="T26">
        <v>131</v>
      </c>
      <c r="U26">
        <v>992</v>
      </c>
      <c r="V26">
        <v>222</v>
      </c>
      <c r="W26">
        <v>1214</v>
      </c>
      <c r="X26">
        <v>324</v>
      </c>
      <c r="Y26">
        <v>809</v>
      </c>
      <c r="Z26">
        <v>6635</v>
      </c>
    </row>
    <row r="27" spans="1:26" x14ac:dyDescent="0.35">
      <c r="A27">
        <v>292</v>
      </c>
      <c r="B27" t="s">
        <v>27</v>
      </c>
      <c r="C27">
        <v>137</v>
      </c>
      <c r="D27">
        <v>160</v>
      </c>
      <c r="E27">
        <v>183</v>
      </c>
      <c r="F27">
        <v>206</v>
      </c>
      <c r="G27">
        <v>206</v>
      </c>
      <c r="H27">
        <v>206</v>
      </c>
      <c r="I27">
        <v>206</v>
      </c>
      <c r="J27">
        <v>206</v>
      </c>
      <c r="K27">
        <v>206</v>
      </c>
      <c r="L27">
        <v>206</v>
      </c>
      <c r="M27">
        <v>229</v>
      </c>
      <c r="N27">
        <v>137</v>
      </c>
      <c r="O27">
        <v>0</v>
      </c>
      <c r="P27">
        <v>294</v>
      </c>
      <c r="Q27">
        <v>69</v>
      </c>
      <c r="R27">
        <v>694</v>
      </c>
      <c r="S27">
        <v>179</v>
      </c>
      <c r="T27">
        <v>264</v>
      </c>
      <c r="U27">
        <v>583</v>
      </c>
      <c r="V27">
        <v>2</v>
      </c>
      <c r="W27">
        <v>877</v>
      </c>
      <c r="X27">
        <v>3</v>
      </c>
      <c r="Y27">
        <v>127</v>
      </c>
      <c r="Z27">
        <v>733</v>
      </c>
    </row>
    <row r="28" spans="1:26" x14ac:dyDescent="0.35">
      <c r="A28">
        <v>293</v>
      </c>
      <c r="B28" t="s">
        <v>28</v>
      </c>
      <c r="C28">
        <v>706</v>
      </c>
      <c r="D28">
        <v>824</v>
      </c>
      <c r="E28">
        <v>942</v>
      </c>
      <c r="F28">
        <v>1059</v>
      </c>
      <c r="G28">
        <v>1059</v>
      </c>
      <c r="H28">
        <v>1059</v>
      </c>
      <c r="I28">
        <v>1059</v>
      </c>
      <c r="J28">
        <v>1059</v>
      </c>
      <c r="K28">
        <v>1059</v>
      </c>
      <c r="L28">
        <v>1059</v>
      </c>
      <c r="M28">
        <v>1177</v>
      </c>
      <c r="N28">
        <v>706</v>
      </c>
      <c r="O28">
        <v>985</v>
      </c>
      <c r="P28">
        <v>1770</v>
      </c>
      <c r="Q28">
        <v>1711</v>
      </c>
      <c r="R28">
        <v>1052</v>
      </c>
      <c r="S28">
        <v>4189</v>
      </c>
      <c r="T28">
        <v>11</v>
      </c>
      <c r="U28">
        <v>228</v>
      </c>
      <c r="V28">
        <v>5579</v>
      </c>
      <c r="W28">
        <v>3222</v>
      </c>
      <c r="X28">
        <v>3220</v>
      </c>
      <c r="Y28">
        <v>12830</v>
      </c>
      <c r="Z28">
        <v>341</v>
      </c>
    </row>
    <row r="29" spans="1:26" x14ac:dyDescent="0.35">
      <c r="A29">
        <v>294</v>
      </c>
      <c r="B29" t="s">
        <v>29</v>
      </c>
      <c r="C29">
        <v>157</v>
      </c>
      <c r="D29">
        <v>183</v>
      </c>
      <c r="E29">
        <v>209</v>
      </c>
      <c r="F29">
        <v>235</v>
      </c>
      <c r="G29">
        <v>235</v>
      </c>
      <c r="H29">
        <v>235</v>
      </c>
      <c r="I29">
        <v>235</v>
      </c>
      <c r="J29">
        <v>235</v>
      </c>
      <c r="K29">
        <v>235</v>
      </c>
      <c r="L29">
        <v>235</v>
      </c>
      <c r="M29">
        <v>262</v>
      </c>
      <c r="N29">
        <v>157</v>
      </c>
      <c r="O29">
        <v>1395</v>
      </c>
      <c r="P29">
        <v>-557</v>
      </c>
      <c r="Q29">
        <v>4975</v>
      </c>
      <c r="R29">
        <v>-4575</v>
      </c>
      <c r="S29">
        <v>110</v>
      </c>
      <c r="T29">
        <v>210</v>
      </c>
      <c r="U29">
        <v>0</v>
      </c>
      <c r="V29">
        <v>0</v>
      </c>
      <c r="W29">
        <v>204</v>
      </c>
      <c r="X29">
        <v>0</v>
      </c>
      <c r="Y29">
        <v>749</v>
      </c>
      <c r="Z29">
        <v>1262</v>
      </c>
    </row>
    <row r="30" spans="1:26" x14ac:dyDescent="0.35">
      <c r="A30">
        <v>295</v>
      </c>
      <c r="B30" t="s">
        <v>30</v>
      </c>
      <c r="C30">
        <v>334</v>
      </c>
      <c r="D30">
        <v>389</v>
      </c>
      <c r="E30">
        <v>445</v>
      </c>
      <c r="F30">
        <v>500</v>
      </c>
      <c r="G30">
        <v>500</v>
      </c>
      <c r="H30">
        <v>500</v>
      </c>
      <c r="I30">
        <v>500</v>
      </c>
      <c r="J30">
        <v>500</v>
      </c>
      <c r="K30">
        <v>500</v>
      </c>
      <c r="L30">
        <v>500</v>
      </c>
      <c r="M30">
        <v>556</v>
      </c>
      <c r="N30">
        <v>334</v>
      </c>
      <c r="O30">
        <v>700</v>
      </c>
      <c r="P30">
        <v>229</v>
      </c>
      <c r="Q30">
        <v>451</v>
      </c>
      <c r="R30">
        <v>606</v>
      </c>
      <c r="S30">
        <v>741</v>
      </c>
      <c r="T30">
        <v>2772</v>
      </c>
      <c r="U30">
        <v>-596</v>
      </c>
      <c r="V30">
        <v>426</v>
      </c>
      <c r="W30">
        <v>1228</v>
      </c>
      <c r="X30">
        <v>985</v>
      </c>
      <c r="Y30">
        <v>3388</v>
      </c>
      <c r="Z30">
        <v>135</v>
      </c>
    </row>
    <row r="31" spans="1:26" x14ac:dyDescent="0.35">
      <c r="A31">
        <v>296</v>
      </c>
      <c r="B31" t="s">
        <v>31</v>
      </c>
      <c r="C31">
        <v>275</v>
      </c>
      <c r="D31">
        <v>320</v>
      </c>
      <c r="E31">
        <v>366</v>
      </c>
      <c r="F31">
        <v>412</v>
      </c>
      <c r="G31">
        <v>412</v>
      </c>
      <c r="H31">
        <v>412</v>
      </c>
      <c r="I31">
        <v>412</v>
      </c>
      <c r="J31">
        <v>412</v>
      </c>
      <c r="K31">
        <v>412</v>
      </c>
      <c r="L31">
        <v>412</v>
      </c>
      <c r="M31">
        <v>458</v>
      </c>
      <c r="N31">
        <v>275</v>
      </c>
      <c r="O31">
        <v>0</v>
      </c>
      <c r="P31">
        <v>237</v>
      </c>
      <c r="Q31">
        <v>186</v>
      </c>
      <c r="R31">
        <v>529</v>
      </c>
      <c r="S31">
        <v>0</v>
      </c>
      <c r="T31">
        <v>297</v>
      </c>
      <c r="U31">
        <v>0</v>
      </c>
      <c r="V31">
        <v>440</v>
      </c>
      <c r="W31">
        <v>381</v>
      </c>
      <c r="X31">
        <v>3261</v>
      </c>
      <c r="Y31">
        <v>515</v>
      </c>
      <c r="Z31">
        <v>976</v>
      </c>
    </row>
    <row r="32" spans="1:26" x14ac:dyDescent="0.35">
      <c r="A32">
        <v>298</v>
      </c>
      <c r="B32" t="s">
        <v>32</v>
      </c>
      <c r="C32">
        <v>366</v>
      </c>
      <c r="D32">
        <v>427</v>
      </c>
      <c r="E32">
        <v>488</v>
      </c>
      <c r="F32">
        <v>549</v>
      </c>
      <c r="G32">
        <v>549</v>
      </c>
      <c r="H32">
        <v>549</v>
      </c>
      <c r="I32">
        <v>549</v>
      </c>
      <c r="J32">
        <v>549</v>
      </c>
      <c r="K32">
        <v>549</v>
      </c>
      <c r="L32">
        <v>549</v>
      </c>
      <c r="M32">
        <v>610</v>
      </c>
      <c r="N32">
        <v>366</v>
      </c>
      <c r="O32">
        <v>80</v>
      </c>
      <c r="P32">
        <v>1636</v>
      </c>
      <c r="Q32">
        <v>384</v>
      </c>
      <c r="R32">
        <v>449</v>
      </c>
      <c r="S32">
        <v>-24</v>
      </c>
      <c r="T32">
        <v>173</v>
      </c>
      <c r="U32">
        <v>116</v>
      </c>
      <c r="V32">
        <v>198</v>
      </c>
      <c r="W32">
        <v>676</v>
      </c>
      <c r="X32">
        <v>671</v>
      </c>
      <c r="Y32">
        <v>104</v>
      </c>
      <c r="Z32">
        <v>613</v>
      </c>
    </row>
    <row r="33" spans="1:26" x14ac:dyDescent="0.35">
      <c r="A33">
        <v>299</v>
      </c>
      <c r="B33" t="s">
        <v>33</v>
      </c>
      <c r="C33">
        <v>142</v>
      </c>
      <c r="D33">
        <v>166</v>
      </c>
      <c r="E33">
        <v>190</v>
      </c>
      <c r="F33">
        <v>213</v>
      </c>
      <c r="G33">
        <v>213</v>
      </c>
      <c r="H33">
        <v>213</v>
      </c>
      <c r="I33">
        <v>213</v>
      </c>
      <c r="J33">
        <v>213</v>
      </c>
      <c r="K33">
        <v>213</v>
      </c>
      <c r="L33">
        <v>213</v>
      </c>
      <c r="M33">
        <v>237</v>
      </c>
      <c r="N33">
        <v>142</v>
      </c>
      <c r="O33">
        <v>106</v>
      </c>
      <c r="P33">
        <v>0</v>
      </c>
      <c r="Q33">
        <v>54</v>
      </c>
      <c r="R33">
        <v>184</v>
      </c>
      <c r="S33">
        <v>0</v>
      </c>
      <c r="T33">
        <v>85</v>
      </c>
      <c r="U33">
        <v>127</v>
      </c>
      <c r="V33">
        <v>29</v>
      </c>
      <c r="W33">
        <v>0</v>
      </c>
      <c r="X33">
        <v>0</v>
      </c>
      <c r="Y33">
        <v>0</v>
      </c>
      <c r="Z33">
        <v>0</v>
      </c>
    </row>
    <row r="34" spans="1:26" x14ac:dyDescent="0.35">
      <c r="A34">
        <v>300</v>
      </c>
      <c r="B34" t="s">
        <v>34</v>
      </c>
      <c r="C34">
        <v>731</v>
      </c>
      <c r="D34">
        <v>853</v>
      </c>
      <c r="E34">
        <v>853</v>
      </c>
      <c r="F34">
        <v>975</v>
      </c>
      <c r="G34">
        <v>1097</v>
      </c>
      <c r="H34">
        <v>1097</v>
      </c>
      <c r="I34">
        <v>1097</v>
      </c>
      <c r="J34">
        <v>1097</v>
      </c>
      <c r="K34">
        <v>1097</v>
      </c>
      <c r="L34">
        <v>1097</v>
      </c>
      <c r="M34">
        <v>1219</v>
      </c>
      <c r="N34">
        <v>731</v>
      </c>
      <c r="O34">
        <v>461</v>
      </c>
      <c r="P34">
        <v>1504</v>
      </c>
      <c r="Q34">
        <v>1255</v>
      </c>
      <c r="R34">
        <v>2172</v>
      </c>
      <c r="S34">
        <v>521</v>
      </c>
      <c r="T34">
        <v>1225</v>
      </c>
      <c r="U34">
        <v>3484</v>
      </c>
      <c r="V34">
        <v>4041</v>
      </c>
      <c r="W34">
        <v>2116</v>
      </c>
      <c r="X34">
        <v>436</v>
      </c>
      <c r="Y34">
        <v>7348</v>
      </c>
      <c r="Z34">
        <v>497</v>
      </c>
    </row>
    <row r="35" spans="1:26" x14ac:dyDescent="0.35">
      <c r="A35">
        <v>301</v>
      </c>
      <c r="B35" t="s">
        <v>35</v>
      </c>
      <c r="C35">
        <v>163</v>
      </c>
      <c r="D35">
        <v>190</v>
      </c>
      <c r="E35">
        <v>217</v>
      </c>
      <c r="F35">
        <v>244</v>
      </c>
      <c r="G35">
        <v>244</v>
      </c>
      <c r="H35">
        <v>244</v>
      </c>
      <c r="I35">
        <v>244</v>
      </c>
      <c r="J35">
        <v>244</v>
      </c>
      <c r="K35">
        <v>244</v>
      </c>
      <c r="L35">
        <v>244</v>
      </c>
      <c r="M35">
        <v>271</v>
      </c>
      <c r="N35">
        <v>163</v>
      </c>
      <c r="O35">
        <v>0</v>
      </c>
      <c r="P35">
        <v>153</v>
      </c>
      <c r="Q35">
        <v>1104</v>
      </c>
      <c r="R35">
        <v>-1014</v>
      </c>
      <c r="S35">
        <v>265</v>
      </c>
      <c r="T35">
        <v>170</v>
      </c>
      <c r="U35">
        <v>0</v>
      </c>
      <c r="V35">
        <v>1005</v>
      </c>
      <c r="W35">
        <v>132</v>
      </c>
      <c r="X35">
        <v>515</v>
      </c>
      <c r="Y35">
        <v>292</v>
      </c>
      <c r="Z35">
        <v>392</v>
      </c>
    </row>
    <row r="36" spans="1:26" x14ac:dyDescent="0.35">
      <c r="A36">
        <v>302</v>
      </c>
      <c r="B36" t="s">
        <v>36</v>
      </c>
      <c r="C36">
        <v>345</v>
      </c>
      <c r="D36">
        <v>403</v>
      </c>
      <c r="E36">
        <v>461</v>
      </c>
      <c r="F36">
        <v>518</v>
      </c>
      <c r="G36">
        <v>518</v>
      </c>
      <c r="H36">
        <v>518</v>
      </c>
      <c r="I36">
        <v>518</v>
      </c>
      <c r="J36">
        <v>518</v>
      </c>
      <c r="K36">
        <v>518</v>
      </c>
      <c r="L36">
        <v>518</v>
      </c>
      <c r="M36">
        <v>576</v>
      </c>
      <c r="N36">
        <v>345</v>
      </c>
      <c r="O36">
        <v>474</v>
      </c>
      <c r="P36">
        <v>445</v>
      </c>
      <c r="Q36">
        <v>198</v>
      </c>
      <c r="R36">
        <v>10</v>
      </c>
      <c r="S36">
        <v>0</v>
      </c>
      <c r="T36">
        <v>376</v>
      </c>
      <c r="U36">
        <v>265</v>
      </c>
      <c r="V36">
        <v>1112</v>
      </c>
      <c r="W36">
        <v>331</v>
      </c>
      <c r="X36">
        <v>284</v>
      </c>
      <c r="Y36">
        <v>698</v>
      </c>
      <c r="Z36">
        <v>282</v>
      </c>
    </row>
    <row r="37" spans="1:26" x14ac:dyDescent="0.35">
      <c r="A37">
        <v>303</v>
      </c>
      <c r="B37" t="s">
        <v>37</v>
      </c>
      <c r="C37">
        <v>284</v>
      </c>
      <c r="D37">
        <v>332</v>
      </c>
      <c r="E37">
        <v>379</v>
      </c>
      <c r="F37">
        <v>427</v>
      </c>
      <c r="G37">
        <v>427</v>
      </c>
      <c r="H37">
        <v>427</v>
      </c>
      <c r="I37">
        <v>427</v>
      </c>
      <c r="J37">
        <v>427</v>
      </c>
      <c r="K37">
        <v>427</v>
      </c>
      <c r="L37">
        <v>427</v>
      </c>
      <c r="M37">
        <v>474</v>
      </c>
      <c r="N37">
        <v>284</v>
      </c>
      <c r="O37">
        <v>0</v>
      </c>
      <c r="P37">
        <v>218</v>
      </c>
      <c r="Q37">
        <v>0</v>
      </c>
      <c r="R37">
        <v>48</v>
      </c>
      <c r="S37">
        <v>0</v>
      </c>
      <c r="T37">
        <v>297</v>
      </c>
      <c r="U37">
        <v>0</v>
      </c>
      <c r="V37">
        <v>181</v>
      </c>
      <c r="W37">
        <v>394</v>
      </c>
      <c r="X37">
        <v>1971</v>
      </c>
      <c r="Y37">
        <v>49</v>
      </c>
      <c r="Z37">
        <v>1491</v>
      </c>
    </row>
    <row r="38" spans="1:26" x14ac:dyDescent="0.35">
      <c r="A38">
        <v>304</v>
      </c>
      <c r="B38" t="s">
        <v>38</v>
      </c>
      <c r="C38">
        <v>131</v>
      </c>
      <c r="D38">
        <v>153</v>
      </c>
      <c r="E38">
        <v>175</v>
      </c>
      <c r="F38">
        <v>197</v>
      </c>
      <c r="G38">
        <v>197</v>
      </c>
      <c r="H38">
        <v>197</v>
      </c>
      <c r="I38">
        <v>197</v>
      </c>
      <c r="J38">
        <v>197</v>
      </c>
      <c r="K38">
        <v>197</v>
      </c>
      <c r="L38">
        <v>197</v>
      </c>
      <c r="M38">
        <v>218</v>
      </c>
      <c r="N38">
        <v>131</v>
      </c>
      <c r="O38">
        <v>0</v>
      </c>
      <c r="P38">
        <v>976</v>
      </c>
      <c r="Q38">
        <v>527</v>
      </c>
      <c r="R38">
        <v>3</v>
      </c>
      <c r="S38">
        <v>2</v>
      </c>
      <c r="T38">
        <v>940</v>
      </c>
      <c r="U38">
        <v>7</v>
      </c>
      <c r="V38">
        <v>145</v>
      </c>
      <c r="W38">
        <v>474</v>
      </c>
      <c r="X38">
        <v>513</v>
      </c>
      <c r="Y38">
        <v>0</v>
      </c>
      <c r="Z38">
        <v>2371</v>
      </c>
    </row>
    <row r="39" spans="1:26" x14ac:dyDescent="0.35">
      <c r="A39">
        <v>305</v>
      </c>
      <c r="B39" t="s">
        <v>39</v>
      </c>
      <c r="C39">
        <v>51</v>
      </c>
      <c r="D39">
        <v>59</v>
      </c>
      <c r="E39">
        <v>68</v>
      </c>
      <c r="F39">
        <v>76</v>
      </c>
      <c r="G39">
        <v>76</v>
      </c>
      <c r="H39">
        <v>76</v>
      </c>
      <c r="I39">
        <v>76</v>
      </c>
      <c r="J39">
        <v>76</v>
      </c>
      <c r="K39">
        <v>76</v>
      </c>
      <c r="L39">
        <v>76</v>
      </c>
      <c r="M39">
        <v>85</v>
      </c>
      <c r="N39">
        <v>51</v>
      </c>
      <c r="O39">
        <v>159</v>
      </c>
      <c r="P39">
        <v>2</v>
      </c>
      <c r="Q39">
        <v>288</v>
      </c>
      <c r="R39">
        <v>0</v>
      </c>
      <c r="S39">
        <v>161</v>
      </c>
      <c r="T39">
        <v>0</v>
      </c>
      <c r="U39">
        <v>83</v>
      </c>
      <c r="V39">
        <v>0</v>
      </c>
      <c r="W39">
        <v>533</v>
      </c>
      <c r="X39">
        <v>0</v>
      </c>
      <c r="Y39">
        <v>0</v>
      </c>
      <c r="Z39">
        <v>9</v>
      </c>
    </row>
    <row r="40" spans="1:26" x14ac:dyDescent="0.35">
      <c r="A40">
        <v>306</v>
      </c>
      <c r="B40" t="s">
        <v>40</v>
      </c>
      <c r="C40">
        <v>262</v>
      </c>
      <c r="D40">
        <v>305</v>
      </c>
      <c r="E40">
        <v>350</v>
      </c>
      <c r="F40">
        <v>393</v>
      </c>
      <c r="G40">
        <v>393</v>
      </c>
      <c r="H40">
        <v>393</v>
      </c>
      <c r="I40">
        <v>393</v>
      </c>
      <c r="J40">
        <v>393</v>
      </c>
      <c r="K40">
        <v>393</v>
      </c>
      <c r="L40">
        <v>393</v>
      </c>
      <c r="M40">
        <v>437</v>
      </c>
      <c r="N40">
        <v>262</v>
      </c>
      <c r="O40">
        <v>80</v>
      </c>
      <c r="P40">
        <v>740</v>
      </c>
      <c r="Q40">
        <v>379</v>
      </c>
      <c r="R40">
        <v>193</v>
      </c>
      <c r="S40">
        <v>633</v>
      </c>
      <c r="T40">
        <v>0</v>
      </c>
      <c r="U40">
        <v>0</v>
      </c>
      <c r="V40">
        <v>1744</v>
      </c>
      <c r="W40">
        <v>770</v>
      </c>
      <c r="X40">
        <v>260</v>
      </c>
      <c r="Y40">
        <v>6829</v>
      </c>
      <c r="Z40">
        <v>0</v>
      </c>
    </row>
    <row r="41" spans="1:26" x14ac:dyDescent="0.35">
      <c r="A41">
        <v>307</v>
      </c>
      <c r="B41" t="s">
        <v>41</v>
      </c>
      <c r="C41">
        <v>58</v>
      </c>
      <c r="D41">
        <v>68</v>
      </c>
      <c r="E41">
        <v>78</v>
      </c>
      <c r="F41">
        <v>87</v>
      </c>
      <c r="G41">
        <v>87</v>
      </c>
      <c r="H41">
        <v>87</v>
      </c>
      <c r="I41">
        <v>87</v>
      </c>
      <c r="J41">
        <v>87</v>
      </c>
      <c r="K41">
        <v>87</v>
      </c>
      <c r="L41">
        <v>87</v>
      </c>
      <c r="M41">
        <v>97</v>
      </c>
      <c r="N41">
        <v>58</v>
      </c>
      <c r="O41">
        <v>1592</v>
      </c>
      <c r="P41">
        <v>2</v>
      </c>
      <c r="Q41">
        <v>1245</v>
      </c>
      <c r="R41">
        <v>-1245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483</v>
      </c>
      <c r="Z41">
        <v>3024</v>
      </c>
    </row>
    <row r="42" spans="1:26" x14ac:dyDescent="0.35">
      <c r="A42">
        <v>308</v>
      </c>
      <c r="B42" t="s">
        <v>42</v>
      </c>
      <c r="C42">
        <v>124</v>
      </c>
      <c r="D42">
        <v>144</v>
      </c>
      <c r="E42">
        <v>165</v>
      </c>
      <c r="F42">
        <v>186</v>
      </c>
      <c r="G42">
        <v>186</v>
      </c>
      <c r="H42">
        <v>186</v>
      </c>
      <c r="I42">
        <v>186</v>
      </c>
      <c r="J42">
        <v>186</v>
      </c>
      <c r="K42">
        <v>186</v>
      </c>
      <c r="L42">
        <v>186</v>
      </c>
      <c r="M42">
        <v>206</v>
      </c>
      <c r="N42">
        <v>124</v>
      </c>
      <c r="O42">
        <v>0</v>
      </c>
      <c r="P42">
        <v>0</v>
      </c>
      <c r="Q42">
        <v>0</v>
      </c>
      <c r="R42">
        <v>8</v>
      </c>
      <c r="S42">
        <v>0</v>
      </c>
      <c r="T42">
        <v>0</v>
      </c>
      <c r="U42">
        <v>283</v>
      </c>
      <c r="V42">
        <v>0</v>
      </c>
      <c r="W42">
        <v>0</v>
      </c>
      <c r="X42">
        <v>102</v>
      </c>
      <c r="Y42">
        <v>433</v>
      </c>
      <c r="Z42">
        <v>-190</v>
      </c>
    </row>
    <row r="43" spans="1:26" x14ac:dyDescent="0.35">
      <c r="A43">
        <v>309</v>
      </c>
      <c r="B43" t="s">
        <v>43</v>
      </c>
      <c r="C43">
        <v>102</v>
      </c>
      <c r="D43">
        <v>119</v>
      </c>
      <c r="E43">
        <v>136</v>
      </c>
      <c r="F43">
        <v>153</v>
      </c>
      <c r="G43">
        <v>153</v>
      </c>
      <c r="H43">
        <v>153</v>
      </c>
      <c r="I43">
        <v>153</v>
      </c>
      <c r="J43">
        <v>153</v>
      </c>
      <c r="K43">
        <v>153</v>
      </c>
      <c r="L43">
        <v>153</v>
      </c>
      <c r="M43">
        <v>170</v>
      </c>
      <c r="N43">
        <v>102</v>
      </c>
      <c r="O43">
        <v>0</v>
      </c>
      <c r="P43">
        <v>0</v>
      </c>
      <c r="Q43">
        <v>341</v>
      </c>
      <c r="R43">
        <v>0</v>
      </c>
      <c r="S43">
        <v>0</v>
      </c>
      <c r="T43">
        <v>72</v>
      </c>
      <c r="U43">
        <v>0</v>
      </c>
      <c r="V43">
        <v>669</v>
      </c>
      <c r="W43">
        <v>130</v>
      </c>
      <c r="X43">
        <v>995</v>
      </c>
      <c r="Y43">
        <v>182</v>
      </c>
      <c r="Z43">
        <v>61</v>
      </c>
    </row>
    <row r="44" spans="1:26" x14ac:dyDescent="0.35">
      <c r="A44">
        <v>310</v>
      </c>
      <c r="B44" t="s">
        <v>113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6</v>
      </c>
      <c r="P44">
        <v>7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</row>
    <row r="45" spans="1:26" x14ac:dyDescent="0.35">
      <c r="A45">
        <v>311</v>
      </c>
      <c r="B45" t="s">
        <v>114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</row>
    <row r="46" spans="1:26" x14ac:dyDescent="0.35">
      <c r="A46">
        <v>312</v>
      </c>
      <c r="B46" t="s">
        <v>115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404</v>
      </c>
      <c r="Y46">
        <v>499</v>
      </c>
      <c r="Z46">
        <v>0</v>
      </c>
    </row>
    <row r="47" spans="1:26" x14ac:dyDescent="0.35">
      <c r="A47">
        <v>313</v>
      </c>
      <c r="B47" t="s">
        <v>116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250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</row>
    <row r="48" spans="1:26" x14ac:dyDescent="0.35">
      <c r="A48">
        <v>314</v>
      </c>
      <c r="B48" t="s">
        <v>117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173</v>
      </c>
      <c r="Y48">
        <v>0</v>
      </c>
      <c r="Z48">
        <v>0</v>
      </c>
    </row>
    <row r="49" spans="1:26" x14ac:dyDescent="0.35">
      <c r="A49">
        <v>315</v>
      </c>
      <c r="B49" t="s">
        <v>118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</row>
    <row r="50" spans="1:26" x14ac:dyDescent="0.35">
      <c r="A50">
        <v>530</v>
      </c>
      <c r="B50" t="s">
        <v>720</v>
      </c>
      <c r="C50">
        <v>97</v>
      </c>
      <c r="D50">
        <v>113</v>
      </c>
      <c r="E50">
        <v>130</v>
      </c>
      <c r="F50">
        <v>146</v>
      </c>
      <c r="G50">
        <v>146</v>
      </c>
      <c r="H50">
        <v>146</v>
      </c>
      <c r="I50">
        <v>146</v>
      </c>
      <c r="J50">
        <v>146</v>
      </c>
      <c r="K50">
        <v>146</v>
      </c>
      <c r="L50">
        <v>146</v>
      </c>
      <c r="M50">
        <v>146</v>
      </c>
      <c r="N50">
        <v>146</v>
      </c>
      <c r="O50">
        <v>76</v>
      </c>
      <c r="P50">
        <v>100</v>
      </c>
      <c r="Q50">
        <v>100</v>
      </c>
      <c r="R50">
        <v>0</v>
      </c>
      <c r="S50">
        <v>272</v>
      </c>
      <c r="T50">
        <v>100</v>
      </c>
      <c r="U50">
        <v>0</v>
      </c>
      <c r="V50">
        <v>155</v>
      </c>
      <c r="W50">
        <v>0</v>
      </c>
      <c r="X50">
        <v>0</v>
      </c>
      <c r="Y50">
        <v>0</v>
      </c>
      <c r="Z50">
        <v>0</v>
      </c>
    </row>
    <row r="51" spans="1:26" x14ac:dyDescent="0.35">
      <c r="A51">
        <v>531</v>
      </c>
      <c r="B51" t="s">
        <v>721</v>
      </c>
      <c r="C51">
        <v>38</v>
      </c>
      <c r="D51">
        <v>44</v>
      </c>
      <c r="E51">
        <v>50</v>
      </c>
      <c r="F51">
        <v>57</v>
      </c>
      <c r="G51">
        <v>57</v>
      </c>
      <c r="H51">
        <v>57</v>
      </c>
      <c r="I51">
        <v>57</v>
      </c>
      <c r="J51">
        <v>57</v>
      </c>
      <c r="K51">
        <v>57</v>
      </c>
      <c r="L51">
        <v>57</v>
      </c>
      <c r="M51">
        <v>63</v>
      </c>
      <c r="N51">
        <v>38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213</v>
      </c>
      <c r="Z51">
        <v>0</v>
      </c>
    </row>
    <row r="52" spans="1:26" x14ac:dyDescent="0.35">
      <c r="A52">
        <v>532</v>
      </c>
      <c r="B52" t="s">
        <v>722</v>
      </c>
      <c r="C52">
        <v>194</v>
      </c>
      <c r="D52">
        <v>227</v>
      </c>
      <c r="E52">
        <v>259</v>
      </c>
      <c r="F52">
        <v>292</v>
      </c>
      <c r="G52">
        <v>292</v>
      </c>
      <c r="H52">
        <v>292</v>
      </c>
      <c r="I52">
        <v>292</v>
      </c>
      <c r="J52">
        <v>292</v>
      </c>
      <c r="K52">
        <v>292</v>
      </c>
      <c r="L52">
        <v>292</v>
      </c>
      <c r="M52">
        <v>324</v>
      </c>
      <c r="N52">
        <v>194</v>
      </c>
      <c r="O52">
        <v>0</v>
      </c>
      <c r="P52">
        <v>130</v>
      </c>
      <c r="Q52">
        <v>211</v>
      </c>
      <c r="R52">
        <v>0</v>
      </c>
      <c r="S52">
        <v>100</v>
      </c>
      <c r="T52">
        <v>0</v>
      </c>
      <c r="U52">
        <v>0</v>
      </c>
      <c r="V52">
        <v>295</v>
      </c>
      <c r="W52">
        <v>0</v>
      </c>
      <c r="X52">
        <v>80</v>
      </c>
      <c r="Y52">
        <v>400</v>
      </c>
      <c r="Z52">
        <v>0</v>
      </c>
    </row>
    <row r="53" spans="1:26" x14ac:dyDescent="0.35">
      <c r="A53">
        <v>533</v>
      </c>
      <c r="B53" t="s">
        <v>723</v>
      </c>
      <c r="C53">
        <v>43</v>
      </c>
      <c r="D53">
        <v>50</v>
      </c>
      <c r="E53">
        <v>58</v>
      </c>
      <c r="F53">
        <v>65</v>
      </c>
      <c r="G53">
        <v>65</v>
      </c>
      <c r="H53">
        <v>65</v>
      </c>
      <c r="I53">
        <v>65</v>
      </c>
      <c r="J53">
        <v>65</v>
      </c>
      <c r="K53">
        <v>65</v>
      </c>
      <c r="L53">
        <v>65</v>
      </c>
      <c r="M53">
        <v>72</v>
      </c>
      <c r="N53">
        <v>43</v>
      </c>
      <c r="O53">
        <v>60</v>
      </c>
      <c r="P53">
        <v>0</v>
      </c>
      <c r="Q53">
        <v>0</v>
      </c>
      <c r="R53">
        <v>0</v>
      </c>
      <c r="S53">
        <v>0</v>
      </c>
      <c r="T53">
        <v>240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</row>
    <row r="54" spans="1:26" x14ac:dyDescent="0.35">
      <c r="A54">
        <v>534</v>
      </c>
      <c r="B54" t="s">
        <v>724</v>
      </c>
      <c r="C54">
        <v>92</v>
      </c>
      <c r="D54">
        <v>107</v>
      </c>
      <c r="E54">
        <v>122</v>
      </c>
      <c r="F54">
        <v>138</v>
      </c>
      <c r="G54">
        <v>138</v>
      </c>
      <c r="H54">
        <v>138</v>
      </c>
      <c r="I54">
        <v>138</v>
      </c>
      <c r="J54">
        <v>138</v>
      </c>
      <c r="K54">
        <v>138</v>
      </c>
      <c r="L54">
        <v>138</v>
      </c>
      <c r="M54">
        <v>153</v>
      </c>
      <c r="N54">
        <v>92</v>
      </c>
      <c r="O54">
        <v>55</v>
      </c>
      <c r="P54">
        <v>54</v>
      </c>
      <c r="Q54">
        <v>367</v>
      </c>
      <c r="R54">
        <v>0</v>
      </c>
      <c r="S54">
        <v>0</v>
      </c>
      <c r="T54">
        <v>480</v>
      </c>
      <c r="U54">
        <v>55</v>
      </c>
      <c r="V54">
        <v>0</v>
      </c>
      <c r="W54">
        <v>320</v>
      </c>
      <c r="X54">
        <v>0</v>
      </c>
      <c r="Y54">
        <v>0</v>
      </c>
      <c r="Z54">
        <v>0</v>
      </c>
    </row>
    <row r="55" spans="1:26" x14ac:dyDescent="0.35">
      <c r="A55">
        <v>535</v>
      </c>
      <c r="B55" t="s">
        <v>725</v>
      </c>
      <c r="C55">
        <v>76</v>
      </c>
      <c r="D55">
        <v>88</v>
      </c>
      <c r="E55">
        <v>101</v>
      </c>
      <c r="F55">
        <v>113</v>
      </c>
      <c r="G55">
        <v>113</v>
      </c>
      <c r="H55">
        <v>113</v>
      </c>
      <c r="I55">
        <v>113</v>
      </c>
      <c r="J55">
        <v>113</v>
      </c>
      <c r="K55">
        <v>113</v>
      </c>
      <c r="L55">
        <v>113</v>
      </c>
      <c r="M55">
        <v>126</v>
      </c>
      <c r="N55">
        <v>76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</row>
    <row r="56" spans="1:26" x14ac:dyDescent="0.35">
      <c r="A56">
        <v>536</v>
      </c>
      <c r="B56" t="s">
        <v>726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75</v>
      </c>
      <c r="T56">
        <v>0</v>
      </c>
      <c r="U56">
        <v>0</v>
      </c>
      <c r="V56">
        <v>0</v>
      </c>
      <c r="W56">
        <v>61</v>
      </c>
      <c r="X56">
        <v>0</v>
      </c>
      <c r="Y56">
        <v>0</v>
      </c>
      <c r="Z56">
        <v>717</v>
      </c>
    </row>
    <row r="57" spans="1:26" x14ac:dyDescent="0.35">
      <c r="A57">
        <v>537</v>
      </c>
      <c r="B57" t="s">
        <v>727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</row>
    <row r="58" spans="1:26" x14ac:dyDescent="0.35">
      <c r="A58">
        <v>538</v>
      </c>
      <c r="B58" t="s">
        <v>728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112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122</v>
      </c>
      <c r="Z58">
        <v>5</v>
      </c>
    </row>
    <row r="59" spans="1:26" x14ac:dyDescent="0.35">
      <c r="A59">
        <v>539</v>
      </c>
      <c r="B59" t="s">
        <v>729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</row>
    <row r="60" spans="1:26" x14ac:dyDescent="0.35">
      <c r="A60">
        <v>540</v>
      </c>
      <c r="B60" t="s">
        <v>730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</row>
    <row r="61" spans="1:26" x14ac:dyDescent="0.35">
      <c r="A61">
        <v>541</v>
      </c>
      <c r="B61" t="s">
        <v>731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</row>
    <row r="62" spans="1:26" x14ac:dyDescent="0.35">
      <c r="A62">
        <v>722</v>
      </c>
      <c r="B62" t="s">
        <v>153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</row>
    <row r="63" spans="1:26" x14ac:dyDescent="0.35">
      <c r="A63">
        <v>723</v>
      </c>
      <c r="B63" t="s">
        <v>154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</row>
    <row r="64" spans="1:26" x14ac:dyDescent="0.35">
      <c r="A64">
        <v>726</v>
      </c>
      <c r="B64" t="s">
        <v>155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</row>
    <row r="65" spans="1:26" x14ac:dyDescent="0.35">
      <c r="A65">
        <v>725</v>
      </c>
      <c r="B65" t="s">
        <v>156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</row>
    <row r="66" spans="1:26" x14ac:dyDescent="0.35">
      <c r="A66">
        <v>724</v>
      </c>
      <c r="B66" t="s">
        <v>157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</row>
    <row r="67" spans="1:26" x14ac:dyDescent="0.35">
      <c r="A67">
        <v>721</v>
      </c>
      <c r="B67" t="s">
        <v>158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</row>
    <row r="68" spans="1:26" x14ac:dyDescent="0.35">
      <c r="A68">
        <v>728</v>
      </c>
      <c r="B68" t="s">
        <v>160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</row>
    <row r="69" spans="1:26" x14ac:dyDescent="0.35">
      <c r="A69">
        <v>729</v>
      </c>
      <c r="B69" t="s">
        <v>161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</row>
    <row r="70" spans="1:26" x14ac:dyDescent="0.35">
      <c r="A70">
        <v>732</v>
      </c>
      <c r="B70" t="s">
        <v>162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</row>
    <row r="71" spans="1:26" x14ac:dyDescent="0.35">
      <c r="A71">
        <v>731</v>
      </c>
      <c r="B71" t="s">
        <v>163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</row>
    <row r="72" spans="1:26" x14ac:dyDescent="0.35">
      <c r="A72">
        <v>730</v>
      </c>
      <c r="B72" t="s">
        <v>164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</row>
    <row r="73" spans="1:26" x14ac:dyDescent="0.35">
      <c r="A73">
        <v>727</v>
      </c>
      <c r="B73" t="s">
        <v>159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E39C9-391D-4F32-A6CA-DAB787AEE225}">
  <dimension ref="A1:Z4446"/>
  <sheetViews>
    <sheetView workbookViewId="0">
      <selection sqref="A1:Z4446"/>
    </sheetView>
  </sheetViews>
  <sheetFormatPr baseColWidth="10" defaultRowHeight="14.5" x14ac:dyDescent="0.35"/>
  <cols>
    <col min="1" max="1" width="16.7265625" bestFit="1" customWidth="1"/>
    <col min="2" max="2" width="81.1796875" bestFit="1" customWidth="1"/>
    <col min="3" max="3" width="12.26953125" bestFit="1" customWidth="1"/>
    <col min="4" max="4" width="11.81640625" bestFit="1" customWidth="1"/>
    <col min="5" max="5" width="12.26953125" bestFit="1" customWidth="1"/>
    <col min="6" max="6" width="11.7265625" bestFit="1" customWidth="1"/>
    <col min="7" max="7" width="12.54296875" bestFit="1" customWidth="1"/>
    <col min="8" max="8" width="11.7265625" bestFit="1" customWidth="1"/>
    <col min="9" max="9" width="11.1796875" bestFit="1" customWidth="1"/>
    <col min="10" max="11" width="12" bestFit="1" customWidth="1"/>
    <col min="12" max="12" width="11.54296875" bestFit="1" customWidth="1"/>
    <col min="13" max="13" width="12.1796875" bestFit="1" customWidth="1"/>
    <col min="14" max="14" width="11.453125" bestFit="1" customWidth="1"/>
    <col min="15" max="15" width="11.1796875" bestFit="1" customWidth="1"/>
    <col min="16" max="16" width="10.7265625" bestFit="1" customWidth="1"/>
    <col min="17" max="17" width="11.1796875" bestFit="1" customWidth="1"/>
    <col min="18" max="18" width="10.54296875" bestFit="1" customWidth="1"/>
    <col min="19" max="19" width="11.453125" bestFit="1" customWidth="1"/>
    <col min="20" max="20" width="10.54296875" bestFit="1" customWidth="1"/>
    <col min="21" max="21" width="10" bestFit="1" customWidth="1"/>
    <col min="22" max="23" width="10.81640625" bestFit="1" customWidth="1"/>
    <col min="24" max="24" width="10.453125" bestFit="1" customWidth="1"/>
    <col min="25" max="25" width="11" bestFit="1" customWidth="1"/>
    <col min="26" max="26" width="10.26953125" bestFit="1" customWidth="1"/>
    <col min="27" max="27" width="81.1796875" customWidth="1"/>
    <col min="28" max="28" width="12.26953125" bestFit="1" customWidth="1"/>
    <col min="29" max="29" width="11.81640625" bestFit="1" customWidth="1"/>
    <col min="30" max="30" width="12.26953125" bestFit="1" customWidth="1"/>
    <col min="31" max="31" width="11.7265625" bestFit="1" customWidth="1"/>
    <col min="32" max="32" width="12.54296875" bestFit="1" customWidth="1"/>
    <col min="33" max="33" width="11.7265625" bestFit="1" customWidth="1"/>
    <col min="34" max="34" width="11.1796875" bestFit="1" customWidth="1"/>
    <col min="35" max="36" width="12" bestFit="1" customWidth="1"/>
    <col min="37" max="37" width="11.54296875" bestFit="1" customWidth="1"/>
    <col min="38" max="38" width="12.1796875" bestFit="1" customWidth="1"/>
    <col min="40" max="40" width="11.1796875" bestFit="1" customWidth="1"/>
    <col min="41" max="41" width="10.7265625" bestFit="1" customWidth="1"/>
    <col min="42" max="42" width="11.1796875" bestFit="1" customWidth="1"/>
    <col min="43" max="43" width="10.54296875" bestFit="1" customWidth="1"/>
    <col min="45" max="45" width="10.54296875" bestFit="1" customWidth="1"/>
    <col min="46" max="46" width="10" bestFit="1" customWidth="1"/>
    <col min="47" max="48" width="10.81640625" bestFit="1" customWidth="1"/>
    <col min="49" max="49" width="10.453125" bestFit="1" customWidth="1"/>
    <col min="50" max="50" width="11" bestFit="1" customWidth="1"/>
    <col min="51" max="51" width="10.26953125" bestFit="1" customWidth="1"/>
  </cols>
  <sheetData>
    <row r="1" spans="1:26" x14ac:dyDescent="0.35">
      <c r="A1" t="s">
        <v>0</v>
      </c>
      <c r="B1" t="s">
        <v>1</v>
      </c>
      <c r="C1" t="s">
        <v>56</v>
      </c>
      <c r="D1" t="s">
        <v>57</v>
      </c>
      <c r="E1" t="s">
        <v>58</v>
      </c>
      <c r="F1" t="s">
        <v>59</v>
      </c>
      <c r="G1" t="s">
        <v>60</v>
      </c>
      <c r="H1" t="s">
        <v>61</v>
      </c>
      <c r="I1" t="s">
        <v>62</v>
      </c>
      <c r="J1" t="s">
        <v>63</v>
      </c>
      <c r="K1" t="s">
        <v>64</v>
      </c>
      <c r="L1" t="s">
        <v>65</v>
      </c>
      <c r="M1" t="s">
        <v>66</v>
      </c>
      <c r="N1" t="s">
        <v>67</v>
      </c>
      <c r="O1" t="s">
        <v>68</v>
      </c>
      <c r="P1" t="s">
        <v>69</v>
      </c>
      <c r="Q1" t="s">
        <v>70</v>
      </c>
      <c r="R1" t="s">
        <v>71</v>
      </c>
      <c r="S1" t="s">
        <v>72</v>
      </c>
      <c r="T1" t="s">
        <v>73</v>
      </c>
      <c r="U1" t="s">
        <v>74</v>
      </c>
      <c r="V1" t="s">
        <v>75</v>
      </c>
      <c r="W1" t="s">
        <v>76</v>
      </c>
      <c r="X1" t="s">
        <v>77</v>
      </c>
      <c r="Y1" t="s">
        <v>78</v>
      </c>
      <c r="Z1" s="265" t="s">
        <v>79</v>
      </c>
    </row>
    <row r="2" spans="1:26" x14ac:dyDescent="0.35">
      <c r="A2">
        <v>1</v>
      </c>
      <c r="B2" t="s">
        <v>300</v>
      </c>
      <c r="C2">
        <v>3000</v>
      </c>
      <c r="D2">
        <v>3685</v>
      </c>
      <c r="E2">
        <v>5001</v>
      </c>
      <c r="F2">
        <v>5053</v>
      </c>
      <c r="G2">
        <v>4738</v>
      </c>
      <c r="H2">
        <v>4474</v>
      </c>
      <c r="I2">
        <v>4422</v>
      </c>
      <c r="J2">
        <v>4527</v>
      </c>
      <c r="K2">
        <v>5001</v>
      </c>
      <c r="L2">
        <v>4369</v>
      </c>
      <c r="M2">
        <v>4211</v>
      </c>
      <c r="N2">
        <v>4158</v>
      </c>
      <c r="O2">
        <v>1363</v>
      </c>
      <c r="P2">
        <v>2171</v>
      </c>
      <c r="Q2">
        <v>0</v>
      </c>
      <c r="R2">
        <v>0</v>
      </c>
      <c r="S2">
        <v>186</v>
      </c>
      <c r="T2">
        <v>739</v>
      </c>
      <c r="U2">
        <v>125</v>
      </c>
      <c r="V2">
        <v>603</v>
      </c>
      <c r="W2">
        <v>1128</v>
      </c>
      <c r="X2">
        <v>1277</v>
      </c>
      <c r="Y2">
        <v>1954</v>
      </c>
      <c r="Z2">
        <v>931</v>
      </c>
    </row>
    <row r="3" spans="1:26" x14ac:dyDescent="0.35">
      <c r="A3">
        <v>2</v>
      </c>
      <c r="B3" t="s">
        <v>301</v>
      </c>
      <c r="C3">
        <v>1887</v>
      </c>
      <c r="D3">
        <v>2359</v>
      </c>
      <c r="E3">
        <v>2830</v>
      </c>
      <c r="F3">
        <v>3302</v>
      </c>
      <c r="G3">
        <v>3302</v>
      </c>
      <c r="H3">
        <v>3302</v>
      </c>
      <c r="I3">
        <v>4245</v>
      </c>
      <c r="J3">
        <v>3774</v>
      </c>
      <c r="K3">
        <v>4245</v>
      </c>
      <c r="L3">
        <v>3774</v>
      </c>
      <c r="M3">
        <v>6132</v>
      </c>
      <c r="N3">
        <v>8019</v>
      </c>
      <c r="O3">
        <v>789</v>
      </c>
      <c r="P3">
        <v>1758</v>
      </c>
      <c r="Q3">
        <v>2407</v>
      </c>
      <c r="R3">
        <v>4373</v>
      </c>
      <c r="S3">
        <v>11749</v>
      </c>
      <c r="T3">
        <v>9519</v>
      </c>
      <c r="U3">
        <v>7247</v>
      </c>
      <c r="V3">
        <v>10892</v>
      </c>
      <c r="W3">
        <v>9827</v>
      </c>
      <c r="X3">
        <v>9607</v>
      </c>
      <c r="Y3">
        <v>12567</v>
      </c>
      <c r="Z3">
        <v>18715</v>
      </c>
    </row>
    <row r="4" spans="1:26" x14ac:dyDescent="0.35">
      <c r="A4">
        <v>3</v>
      </c>
      <c r="B4" t="s">
        <v>302</v>
      </c>
      <c r="C4">
        <v>1113</v>
      </c>
      <c r="D4">
        <v>1326</v>
      </c>
      <c r="E4">
        <v>2171</v>
      </c>
      <c r="F4">
        <v>1751</v>
      </c>
      <c r="G4">
        <v>1436</v>
      </c>
      <c r="H4">
        <v>1172</v>
      </c>
      <c r="I4">
        <v>177</v>
      </c>
      <c r="J4">
        <v>753</v>
      </c>
      <c r="K4">
        <v>756</v>
      </c>
      <c r="L4">
        <v>595</v>
      </c>
      <c r="M4">
        <v>-1921</v>
      </c>
      <c r="N4">
        <v>-3861</v>
      </c>
      <c r="O4">
        <v>574</v>
      </c>
      <c r="P4">
        <v>412</v>
      </c>
      <c r="Q4">
        <v>-2407</v>
      </c>
      <c r="R4">
        <v>-4373</v>
      </c>
      <c r="S4">
        <v>-11563</v>
      </c>
      <c r="T4">
        <v>-8781</v>
      </c>
      <c r="U4">
        <v>-7122</v>
      </c>
      <c r="V4">
        <v>-10289</v>
      </c>
      <c r="W4">
        <v>-8699</v>
      </c>
      <c r="X4">
        <v>-8330</v>
      </c>
      <c r="Y4">
        <v>-10612</v>
      </c>
      <c r="Z4">
        <v>-17784</v>
      </c>
    </row>
    <row r="5" spans="1:26" x14ac:dyDescent="0.35">
      <c r="A5">
        <v>4</v>
      </c>
      <c r="B5" t="s">
        <v>303</v>
      </c>
      <c r="C5">
        <v>340</v>
      </c>
      <c r="D5">
        <v>417</v>
      </c>
      <c r="E5">
        <v>566</v>
      </c>
      <c r="F5">
        <v>572</v>
      </c>
      <c r="G5">
        <v>537</v>
      </c>
      <c r="H5">
        <v>507</v>
      </c>
      <c r="I5">
        <v>501</v>
      </c>
      <c r="J5">
        <v>513</v>
      </c>
      <c r="K5">
        <v>566</v>
      </c>
      <c r="L5">
        <v>495</v>
      </c>
      <c r="M5">
        <v>477</v>
      </c>
      <c r="N5">
        <v>471</v>
      </c>
      <c r="O5">
        <v>434</v>
      </c>
      <c r="P5">
        <v>866</v>
      </c>
      <c r="Q5">
        <v>130</v>
      </c>
      <c r="R5">
        <v>0</v>
      </c>
      <c r="S5">
        <v>216</v>
      </c>
      <c r="T5">
        <v>0</v>
      </c>
      <c r="U5">
        <v>150</v>
      </c>
      <c r="V5">
        <v>0</v>
      </c>
      <c r="W5">
        <v>90</v>
      </c>
      <c r="X5">
        <v>0</v>
      </c>
      <c r="Y5">
        <v>150</v>
      </c>
      <c r="Z5">
        <v>0</v>
      </c>
    </row>
    <row r="6" spans="1:26" x14ac:dyDescent="0.35">
      <c r="A6">
        <v>5</v>
      </c>
      <c r="B6" t="s">
        <v>304</v>
      </c>
      <c r="C6">
        <v>708</v>
      </c>
      <c r="D6">
        <v>885</v>
      </c>
      <c r="E6">
        <v>1062</v>
      </c>
      <c r="F6">
        <v>1239</v>
      </c>
      <c r="G6">
        <v>1239</v>
      </c>
      <c r="H6">
        <v>1239</v>
      </c>
      <c r="I6">
        <v>1593</v>
      </c>
      <c r="J6">
        <v>1416</v>
      </c>
      <c r="K6">
        <v>1593</v>
      </c>
      <c r="L6">
        <v>1416</v>
      </c>
      <c r="M6">
        <v>2301</v>
      </c>
      <c r="N6">
        <v>3009</v>
      </c>
      <c r="O6">
        <v>352</v>
      </c>
      <c r="P6">
        <v>802</v>
      </c>
      <c r="Q6">
        <v>1106</v>
      </c>
      <c r="R6">
        <v>2097</v>
      </c>
      <c r="S6">
        <v>4606</v>
      </c>
      <c r="T6">
        <v>1842</v>
      </c>
      <c r="U6">
        <v>6831</v>
      </c>
      <c r="V6">
        <v>1875</v>
      </c>
      <c r="W6">
        <v>2314</v>
      </c>
      <c r="X6">
        <v>1635</v>
      </c>
      <c r="Y6">
        <v>4402</v>
      </c>
      <c r="Z6">
        <v>1347</v>
      </c>
    </row>
    <row r="7" spans="1:26" x14ac:dyDescent="0.35">
      <c r="A7">
        <v>6</v>
      </c>
      <c r="B7" t="s">
        <v>305</v>
      </c>
      <c r="C7">
        <v>-368</v>
      </c>
      <c r="D7">
        <v>-468</v>
      </c>
      <c r="E7">
        <v>-496</v>
      </c>
      <c r="F7">
        <v>-667</v>
      </c>
      <c r="G7">
        <v>-702</v>
      </c>
      <c r="H7">
        <v>-732</v>
      </c>
      <c r="I7">
        <v>-1092</v>
      </c>
      <c r="J7">
        <v>-903</v>
      </c>
      <c r="K7">
        <v>-1027</v>
      </c>
      <c r="L7">
        <v>-921</v>
      </c>
      <c r="M7">
        <v>-1824</v>
      </c>
      <c r="N7">
        <v>-2538</v>
      </c>
      <c r="O7">
        <v>81</v>
      </c>
      <c r="P7">
        <v>64</v>
      </c>
      <c r="Q7">
        <v>-976</v>
      </c>
      <c r="R7">
        <v>-2097</v>
      </c>
      <c r="S7">
        <v>-4390</v>
      </c>
      <c r="T7">
        <v>-1842</v>
      </c>
      <c r="U7">
        <v>-6681</v>
      </c>
      <c r="V7">
        <v>-1875</v>
      </c>
      <c r="W7">
        <v>-2224</v>
      </c>
      <c r="X7">
        <v>-1635</v>
      </c>
      <c r="Y7">
        <v>-4252</v>
      </c>
      <c r="Z7">
        <v>-1347</v>
      </c>
    </row>
    <row r="8" spans="1:26" x14ac:dyDescent="0.35">
      <c r="A8">
        <v>7</v>
      </c>
      <c r="B8" t="s">
        <v>306</v>
      </c>
      <c r="C8">
        <v>1284</v>
      </c>
      <c r="D8">
        <v>1576</v>
      </c>
      <c r="E8">
        <v>2139</v>
      </c>
      <c r="F8">
        <v>2162</v>
      </c>
      <c r="G8">
        <v>2027</v>
      </c>
      <c r="H8">
        <v>1914</v>
      </c>
      <c r="I8">
        <v>1892</v>
      </c>
      <c r="J8">
        <v>1937</v>
      </c>
      <c r="K8">
        <v>2139</v>
      </c>
      <c r="L8">
        <v>1869</v>
      </c>
      <c r="M8">
        <v>1802</v>
      </c>
      <c r="N8">
        <v>1779</v>
      </c>
      <c r="O8">
        <v>404</v>
      </c>
      <c r="P8">
        <v>582</v>
      </c>
      <c r="Q8">
        <v>447</v>
      </c>
      <c r="R8">
        <v>0</v>
      </c>
      <c r="S8">
        <v>577</v>
      </c>
      <c r="T8">
        <v>2616</v>
      </c>
      <c r="U8">
        <v>700</v>
      </c>
      <c r="V8">
        <v>821</v>
      </c>
      <c r="W8">
        <v>1650</v>
      </c>
      <c r="X8">
        <v>1638</v>
      </c>
      <c r="Y8">
        <v>500</v>
      </c>
      <c r="Z8">
        <v>333</v>
      </c>
    </row>
    <row r="9" spans="1:26" x14ac:dyDescent="0.35">
      <c r="A9">
        <v>8</v>
      </c>
      <c r="B9" t="s">
        <v>307</v>
      </c>
      <c r="C9">
        <v>527</v>
      </c>
      <c r="D9">
        <v>658</v>
      </c>
      <c r="E9">
        <v>790</v>
      </c>
      <c r="F9">
        <v>922</v>
      </c>
      <c r="G9">
        <v>922</v>
      </c>
      <c r="H9">
        <v>922</v>
      </c>
      <c r="I9">
        <v>1185</v>
      </c>
      <c r="J9">
        <v>1053</v>
      </c>
      <c r="K9">
        <v>1185</v>
      </c>
      <c r="L9">
        <v>1053</v>
      </c>
      <c r="M9">
        <v>1712</v>
      </c>
      <c r="N9">
        <v>2239</v>
      </c>
      <c r="O9">
        <v>425</v>
      </c>
      <c r="P9">
        <v>825</v>
      </c>
      <c r="Q9">
        <v>355</v>
      </c>
      <c r="R9">
        <v>485</v>
      </c>
      <c r="S9">
        <v>1260</v>
      </c>
      <c r="T9">
        <v>12986</v>
      </c>
      <c r="U9">
        <v>625</v>
      </c>
      <c r="V9">
        <v>633</v>
      </c>
      <c r="W9">
        <v>1903</v>
      </c>
      <c r="X9">
        <v>5469</v>
      </c>
      <c r="Y9">
        <v>2053</v>
      </c>
      <c r="Z9">
        <v>11567</v>
      </c>
    </row>
    <row r="10" spans="1:26" x14ac:dyDescent="0.35">
      <c r="A10">
        <v>9</v>
      </c>
      <c r="B10" t="s">
        <v>308</v>
      </c>
      <c r="C10">
        <v>757</v>
      </c>
      <c r="D10">
        <v>918</v>
      </c>
      <c r="E10">
        <v>1349</v>
      </c>
      <c r="F10">
        <v>1240</v>
      </c>
      <c r="G10">
        <v>1105</v>
      </c>
      <c r="H10">
        <v>992</v>
      </c>
      <c r="I10">
        <v>707</v>
      </c>
      <c r="J10">
        <v>884</v>
      </c>
      <c r="K10">
        <v>954</v>
      </c>
      <c r="L10">
        <v>816</v>
      </c>
      <c r="M10">
        <v>90</v>
      </c>
      <c r="N10">
        <v>-460</v>
      </c>
      <c r="O10">
        <v>-21</v>
      </c>
      <c r="P10">
        <v>-243</v>
      </c>
      <c r="Q10">
        <v>92</v>
      </c>
      <c r="R10">
        <v>-485</v>
      </c>
      <c r="S10">
        <v>-683</v>
      </c>
      <c r="T10">
        <v>-10370</v>
      </c>
      <c r="U10">
        <v>75</v>
      </c>
      <c r="V10">
        <v>188</v>
      </c>
      <c r="W10">
        <v>-253</v>
      </c>
      <c r="X10">
        <v>-3831</v>
      </c>
      <c r="Y10">
        <v>-1554</v>
      </c>
      <c r="Z10">
        <v>-11234</v>
      </c>
    </row>
    <row r="11" spans="1:26" x14ac:dyDescent="0.35">
      <c r="A11">
        <v>10</v>
      </c>
      <c r="B11" t="s">
        <v>312</v>
      </c>
      <c r="C11">
        <v>11345</v>
      </c>
      <c r="D11">
        <v>13931</v>
      </c>
      <c r="E11">
        <v>18907</v>
      </c>
      <c r="F11">
        <v>19106</v>
      </c>
      <c r="G11">
        <v>17913</v>
      </c>
      <c r="H11">
        <v>16918</v>
      </c>
      <c r="I11">
        <v>16720</v>
      </c>
      <c r="J11">
        <v>17117</v>
      </c>
      <c r="K11">
        <v>18907</v>
      </c>
      <c r="L11">
        <v>16519</v>
      </c>
      <c r="M11">
        <v>15923</v>
      </c>
      <c r="N11">
        <v>15723</v>
      </c>
      <c r="O11">
        <v>5385</v>
      </c>
      <c r="P11">
        <v>10651</v>
      </c>
      <c r="Q11">
        <v>2037</v>
      </c>
      <c r="R11">
        <v>0</v>
      </c>
      <c r="S11">
        <v>1774</v>
      </c>
      <c r="T11">
        <v>5737</v>
      </c>
      <c r="U11">
        <v>1633</v>
      </c>
      <c r="V11">
        <v>3096</v>
      </c>
      <c r="W11">
        <v>6579</v>
      </c>
      <c r="X11">
        <v>5885</v>
      </c>
      <c r="Y11">
        <v>5041</v>
      </c>
      <c r="Z11">
        <v>4188</v>
      </c>
    </row>
    <row r="12" spans="1:26" x14ac:dyDescent="0.35">
      <c r="A12">
        <v>11</v>
      </c>
      <c r="B12" t="s">
        <v>313</v>
      </c>
      <c r="C12">
        <v>5047</v>
      </c>
      <c r="D12">
        <v>6309</v>
      </c>
      <c r="E12">
        <v>7571</v>
      </c>
      <c r="F12">
        <v>8832</v>
      </c>
      <c r="G12">
        <v>8832</v>
      </c>
      <c r="H12">
        <v>8832</v>
      </c>
      <c r="I12">
        <v>11355</v>
      </c>
      <c r="J12">
        <v>10094</v>
      </c>
      <c r="K12">
        <v>11355</v>
      </c>
      <c r="L12">
        <v>12451</v>
      </c>
      <c r="M12">
        <v>16403</v>
      </c>
      <c r="N12">
        <v>21450</v>
      </c>
      <c r="O12">
        <v>2529</v>
      </c>
      <c r="P12">
        <v>5803</v>
      </c>
      <c r="Q12">
        <v>7124</v>
      </c>
      <c r="R12">
        <v>9606</v>
      </c>
      <c r="S12">
        <v>22330</v>
      </c>
      <c r="T12">
        <v>28659</v>
      </c>
      <c r="U12">
        <v>21972</v>
      </c>
      <c r="V12">
        <v>29837</v>
      </c>
      <c r="W12">
        <v>26287</v>
      </c>
      <c r="X12">
        <v>29994</v>
      </c>
      <c r="Y12">
        <v>27107</v>
      </c>
      <c r="Z12">
        <v>41459</v>
      </c>
    </row>
    <row r="13" spans="1:26" x14ac:dyDescent="0.35">
      <c r="A13">
        <v>12</v>
      </c>
      <c r="B13" t="s">
        <v>314</v>
      </c>
      <c r="C13">
        <v>485154</v>
      </c>
      <c r="D13">
        <v>406202</v>
      </c>
      <c r="E13">
        <v>419702</v>
      </c>
      <c r="F13">
        <v>523839</v>
      </c>
      <c r="G13">
        <v>433492</v>
      </c>
      <c r="H13">
        <v>437988</v>
      </c>
      <c r="I13">
        <v>448536</v>
      </c>
      <c r="J13">
        <v>427221</v>
      </c>
      <c r="K13">
        <v>434894</v>
      </c>
      <c r="L13">
        <v>437349</v>
      </c>
      <c r="M13">
        <v>440777</v>
      </c>
      <c r="N13">
        <v>437562</v>
      </c>
      <c r="O13">
        <v>491060</v>
      </c>
      <c r="P13">
        <v>401773</v>
      </c>
      <c r="Q13">
        <v>418344</v>
      </c>
      <c r="R13">
        <v>330495</v>
      </c>
      <c r="S13">
        <v>195331</v>
      </c>
      <c r="T13">
        <v>222360</v>
      </c>
      <c r="U13">
        <v>278654</v>
      </c>
      <c r="V13">
        <v>272586</v>
      </c>
      <c r="W13">
        <v>242466</v>
      </c>
      <c r="X13">
        <v>331183</v>
      </c>
      <c r="Y13">
        <v>290562</v>
      </c>
      <c r="Z13">
        <v>337728</v>
      </c>
    </row>
    <row r="14" spans="1:26" x14ac:dyDescent="0.35">
      <c r="A14">
        <v>13</v>
      </c>
      <c r="B14" t="s">
        <v>315</v>
      </c>
      <c r="C14">
        <v>151799</v>
      </c>
      <c r="D14">
        <v>112474</v>
      </c>
      <c r="E14">
        <v>121536</v>
      </c>
      <c r="F14">
        <v>137584</v>
      </c>
      <c r="G14">
        <v>117938</v>
      </c>
      <c r="H14">
        <v>122864</v>
      </c>
      <c r="I14">
        <v>109722</v>
      </c>
      <c r="J14">
        <v>109459</v>
      </c>
      <c r="K14">
        <v>107992</v>
      </c>
      <c r="L14">
        <v>106562</v>
      </c>
      <c r="M14">
        <v>101815</v>
      </c>
      <c r="N14">
        <v>122036</v>
      </c>
      <c r="O14">
        <v>180405</v>
      </c>
      <c r="P14">
        <v>108597</v>
      </c>
      <c r="Q14">
        <v>133151</v>
      </c>
      <c r="R14">
        <v>110230</v>
      </c>
      <c r="S14">
        <v>93699</v>
      </c>
      <c r="T14">
        <v>89507</v>
      </c>
      <c r="U14">
        <v>94711</v>
      </c>
      <c r="V14">
        <v>90311</v>
      </c>
      <c r="W14">
        <v>83567</v>
      </c>
      <c r="X14">
        <v>83067</v>
      </c>
      <c r="Y14">
        <v>84516</v>
      </c>
      <c r="Z14">
        <v>95818</v>
      </c>
    </row>
    <row r="15" spans="1:26" x14ac:dyDescent="0.35">
      <c r="A15">
        <v>14</v>
      </c>
      <c r="B15" t="s">
        <v>316</v>
      </c>
      <c r="C15">
        <v>139704</v>
      </c>
      <c r="D15">
        <v>139543</v>
      </c>
      <c r="E15">
        <v>143860</v>
      </c>
      <c r="F15">
        <v>143910</v>
      </c>
      <c r="G15">
        <v>152012</v>
      </c>
      <c r="H15">
        <v>156913</v>
      </c>
      <c r="I15">
        <v>143183</v>
      </c>
      <c r="J15">
        <v>153141</v>
      </c>
      <c r="K15">
        <v>151982</v>
      </c>
      <c r="L15">
        <v>154895</v>
      </c>
      <c r="M15">
        <v>157053</v>
      </c>
      <c r="N15">
        <v>153496</v>
      </c>
      <c r="O15">
        <v>156654</v>
      </c>
      <c r="P15">
        <v>132031</v>
      </c>
      <c r="Q15">
        <v>161142</v>
      </c>
      <c r="R15">
        <v>99733</v>
      </c>
      <c r="S15">
        <v>84139</v>
      </c>
      <c r="T15">
        <v>85026</v>
      </c>
      <c r="U15">
        <v>108122</v>
      </c>
      <c r="V15">
        <v>110513</v>
      </c>
      <c r="W15">
        <v>93475</v>
      </c>
      <c r="X15">
        <v>111519</v>
      </c>
      <c r="Y15">
        <v>111472</v>
      </c>
      <c r="Z15">
        <v>114302</v>
      </c>
    </row>
    <row r="16" spans="1:26" x14ac:dyDescent="0.35">
      <c r="A16">
        <v>15</v>
      </c>
      <c r="B16" t="s">
        <v>318</v>
      </c>
      <c r="C16">
        <v>49305</v>
      </c>
      <c r="D16">
        <v>49305</v>
      </c>
      <c r="E16">
        <v>57522</v>
      </c>
      <c r="F16">
        <v>57522</v>
      </c>
      <c r="G16">
        <v>82176</v>
      </c>
      <c r="H16">
        <v>82176</v>
      </c>
      <c r="I16">
        <v>82176</v>
      </c>
      <c r="J16">
        <v>82176</v>
      </c>
      <c r="K16">
        <v>65740</v>
      </c>
      <c r="L16">
        <v>73958</v>
      </c>
      <c r="M16">
        <v>73958</v>
      </c>
      <c r="N16">
        <v>65740</v>
      </c>
      <c r="O16">
        <v>29457</v>
      </c>
      <c r="P16">
        <v>15621</v>
      </c>
      <c r="Q16">
        <v>13232</v>
      </c>
      <c r="R16">
        <v>30189</v>
      </c>
      <c r="S16">
        <v>12259</v>
      </c>
      <c r="T16">
        <v>14206</v>
      </c>
      <c r="U16">
        <v>17397</v>
      </c>
      <c r="V16">
        <v>22851</v>
      </c>
      <c r="W16">
        <v>21271</v>
      </c>
      <c r="X16">
        <v>21947</v>
      </c>
      <c r="Y16">
        <v>23640</v>
      </c>
      <c r="Z16">
        <v>30461</v>
      </c>
    </row>
    <row r="17" spans="1:26" x14ac:dyDescent="0.35">
      <c r="A17">
        <v>16</v>
      </c>
      <c r="B17" t="s">
        <v>319</v>
      </c>
      <c r="C17">
        <v>78509</v>
      </c>
      <c r="D17">
        <v>78509</v>
      </c>
      <c r="E17">
        <v>99982</v>
      </c>
      <c r="F17">
        <v>91594</v>
      </c>
      <c r="G17">
        <v>130848</v>
      </c>
      <c r="H17">
        <v>139236</v>
      </c>
      <c r="I17">
        <v>130848</v>
      </c>
      <c r="J17">
        <v>130848</v>
      </c>
      <c r="K17">
        <v>113067</v>
      </c>
      <c r="L17">
        <v>117763</v>
      </c>
      <c r="M17">
        <v>117763</v>
      </c>
      <c r="N17">
        <v>113067</v>
      </c>
      <c r="O17">
        <v>64850</v>
      </c>
      <c r="P17">
        <v>15967</v>
      </c>
      <c r="Q17">
        <v>70487</v>
      </c>
      <c r="R17">
        <v>27431</v>
      </c>
      <c r="S17">
        <v>19256</v>
      </c>
      <c r="T17">
        <v>34666</v>
      </c>
      <c r="U17">
        <v>41467</v>
      </c>
      <c r="V17">
        <v>52475</v>
      </c>
      <c r="W17">
        <v>48451</v>
      </c>
      <c r="X17">
        <v>31815</v>
      </c>
      <c r="Y17">
        <v>107827</v>
      </c>
      <c r="Z17">
        <v>51958</v>
      </c>
    </row>
    <row r="18" spans="1:26" x14ac:dyDescent="0.35">
      <c r="A18">
        <v>17</v>
      </c>
      <c r="B18" t="s">
        <v>320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</row>
    <row r="19" spans="1:26" x14ac:dyDescent="0.35">
      <c r="A19">
        <v>18</v>
      </c>
      <c r="B19" t="s">
        <v>322</v>
      </c>
      <c r="C19">
        <v>1122453</v>
      </c>
      <c r="D19">
        <v>1013926</v>
      </c>
      <c r="E19">
        <v>1082301</v>
      </c>
      <c r="F19">
        <v>1208544</v>
      </c>
      <c r="G19">
        <v>1185294</v>
      </c>
      <c r="H19">
        <v>1208820</v>
      </c>
      <c r="I19">
        <v>1265056</v>
      </c>
      <c r="J19">
        <v>1185626</v>
      </c>
      <c r="K19">
        <v>1175853</v>
      </c>
      <c r="L19">
        <v>1183576</v>
      </c>
      <c r="M19">
        <v>1207426</v>
      </c>
      <c r="N19">
        <v>1202478</v>
      </c>
      <c r="O19">
        <v>1154725</v>
      </c>
      <c r="P19">
        <v>889824</v>
      </c>
      <c r="Q19">
        <v>1036491</v>
      </c>
      <c r="R19">
        <v>782237</v>
      </c>
      <c r="S19">
        <v>502078</v>
      </c>
      <c r="T19">
        <v>634227</v>
      </c>
      <c r="U19">
        <v>659555</v>
      </c>
      <c r="V19">
        <v>675731</v>
      </c>
      <c r="W19">
        <v>615773</v>
      </c>
      <c r="X19">
        <v>707454</v>
      </c>
      <c r="Y19">
        <v>718420</v>
      </c>
      <c r="Z19">
        <v>758889</v>
      </c>
    </row>
    <row r="20" spans="1:26" x14ac:dyDescent="0.35">
      <c r="A20">
        <v>19</v>
      </c>
      <c r="B20" t="s">
        <v>323</v>
      </c>
      <c r="C20">
        <v>68772</v>
      </c>
      <c r="D20">
        <v>69649</v>
      </c>
      <c r="E20">
        <v>84448</v>
      </c>
      <c r="F20">
        <v>78847</v>
      </c>
      <c r="G20">
        <v>100552</v>
      </c>
      <c r="H20">
        <v>108210</v>
      </c>
      <c r="I20">
        <v>102292</v>
      </c>
      <c r="J20">
        <v>103124</v>
      </c>
      <c r="K20">
        <v>97003</v>
      </c>
      <c r="L20">
        <v>97972</v>
      </c>
      <c r="M20">
        <v>98367</v>
      </c>
      <c r="N20">
        <v>98224</v>
      </c>
      <c r="O20">
        <v>55983</v>
      </c>
      <c r="P20">
        <v>23584</v>
      </c>
      <c r="Q20">
        <v>45023</v>
      </c>
      <c r="R20">
        <v>60813</v>
      </c>
      <c r="S20">
        <v>33750</v>
      </c>
      <c r="T20">
        <v>33835</v>
      </c>
      <c r="U20">
        <v>29950</v>
      </c>
      <c r="V20">
        <v>42183</v>
      </c>
      <c r="W20">
        <v>38299</v>
      </c>
      <c r="X20">
        <v>49886</v>
      </c>
      <c r="Y20">
        <v>37724</v>
      </c>
      <c r="Z20">
        <v>62513</v>
      </c>
    </row>
    <row r="21" spans="1:26" x14ac:dyDescent="0.35">
      <c r="A21">
        <v>20</v>
      </c>
      <c r="B21" t="s">
        <v>324</v>
      </c>
      <c r="C21">
        <v>288584</v>
      </c>
      <c r="D21">
        <v>243110</v>
      </c>
      <c r="E21">
        <v>260409</v>
      </c>
      <c r="F21">
        <v>261965</v>
      </c>
      <c r="G21">
        <v>320333</v>
      </c>
      <c r="H21">
        <v>303357</v>
      </c>
      <c r="I21">
        <v>304801</v>
      </c>
      <c r="J21">
        <v>320358</v>
      </c>
      <c r="K21">
        <v>286038</v>
      </c>
      <c r="L21">
        <v>287316</v>
      </c>
      <c r="M21">
        <v>311321</v>
      </c>
      <c r="N21">
        <v>274071</v>
      </c>
      <c r="O21">
        <v>218869</v>
      </c>
      <c r="P21">
        <v>244292</v>
      </c>
      <c r="Q21">
        <v>241145</v>
      </c>
      <c r="R21">
        <v>129024</v>
      </c>
      <c r="S21">
        <v>132374</v>
      </c>
      <c r="T21">
        <v>129452</v>
      </c>
      <c r="U21">
        <v>128849</v>
      </c>
      <c r="V21">
        <v>133721</v>
      </c>
      <c r="W21">
        <v>142099</v>
      </c>
      <c r="X21">
        <v>157056</v>
      </c>
      <c r="Y21">
        <v>168894</v>
      </c>
      <c r="Z21">
        <v>154248</v>
      </c>
    </row>
    <row r="22" spans="1:26" x14ac:dyDescent="0.35">
      <c r="A22">
        <v>21</v>
      </c>
      <c r="B22" t="s">
        <v>325</v>
      </c>
      <c r="C22">
        <v>764830</v>
      </c>
      <c r="D22">
        <v>700900</v>
      </c>
      <c r="E22">
        <v>737177</v>
      </c>
      <c r="F22">
        <v>867465</v>
      </c>
      <c r="G22">
        <v>764142</v>
      </c>
      <c r="H22">
        <v>796986</v>
      </c>
      <c r="I22">
        <v>857696</v>
      </c>
      <c r="J22">
        <v>761877</v>
      </c>
      <c r="K22">
        <v>792545</v>
      </c>
      <c r="L22">
        <v>798021</v>
      </c>
      <c r="M22">
        <v>797471</v>
      </c>
      <c r="N22">
        <v>829916</v>
      </c>
      <c r="O22">
        <v>879873</v>
      </c>
      <c r="P22">
        <v>621949</v>
      </c>
      <c r="Q22">
        <v>750323</v>
      </c>
      <c r="R22">
        <v>592400</v>
      </c>
      <c r="S22">
        <v>335954</v>
      </c>
      <c r="T22">
        <v>470940</v>
      </c>
      <c r="U22">
        <v>500756</v>
      </c>
      <c r="V22">
        <v>499826</v>
      </c>
      <c r="W22">
        <v>435375</v>
      </c>
      <c r="X22">
        <v>500512</v>
      </c>
      <c r="Y22">
        <v>511801</v>
      </c>
      <c r="Z22">
        <v>539925</v>
      </c>
    </row>
    <row r="23" spans="1:26" x14ac:dyDescent="0.35">
      <c r="A23">
        <v>22</v>
      </c>
      <c r="B23" t="s">
        <v>326</v>
      </c>
      <c r="C23">
        <v>341707</v>
      </c>
      <c r="D23">
        <v>355422</v>
      </c>
      <c r="E23">
        <v>365860</v>
      </c>
      <c r="F23">
        <v>341948</v>
      </c>
      <c r="G23">
        <v>342951</v>
      </c>
      <c r="H23">
        <v>345410</v>
      </c>
      <c r="I23">
        <v>333561</v>
      </c>
      <c r="J23">
        <v>363835</v>
      </c>
      <c r="K23">
        <v>351008</v>
      </c>
      <c r="L23">
        <v>352602</v>
      </c>
      <c r="M23">
        <v>340695</v>
      </c>
      <c r="N23">
        <v>372621</v>
      </c>
      <c r="O23">
        <v>339786</v>
      </c>
      <c r="P23">
        <v>346747</v>
      </c>
      <c r="Q23">
        <v>341552</v>
      </c>
      <c r="R23">
        <v>273112</v>
      </c>
      <c r="S23">
        <v>252019</v>
      </c>
      <c r="T23">
        <v>301588</v>
      </c>
      <c r="U23">
        <v>289309</v>
      </c>
      <c r="V23">
        <v>301993</v>
      </c>
      <c r="W23">
        <v>283046</v>
      </c>
      <c r="X23">
        <v>295064</v>
      </c>
      <c r="Y23">
        <v>286208</v>
      </c>
      <c r="Z23">
        <v>322124</v>
      </c>
    </row>
    <row r="24" spans="1:26" x14ac:dyDescent="0.35">
      <c r="A24">
        <v>23</v>
      </c>
      <c r="B24" t="s">
        <v>327</v>
      </c>
      <c r="C24">
        <v>54922</v>
      </c>
      <c r="D24">
        <v>59601</v>
      </c>
      <c r="E24">
        <v>57819</v>
      </c>
      <c r="F24">
        <v>60540</v>
      </c>
      <c r="G24">
        <v>59153</v>
      </c>
      <c r="H24">
        <v>56654</v>
      </c>
      <c r="I24">
        <v>61237</v>
      </c>
      <c r="J24">
        <v>58462</v>
      </c>
      <c r="K24">
        <v>61785</v>
      </c>
      <c r="L24">
        <v>58895</v>
      </c>
      <c r="M24">
        <v>59190</v>
      </c>
      <c r="N24">
        <v>58157</v>
      </c>
      <c r="O24">
        <v>55620</v>
      </c>
      <c r="P24">
        <v>55141</v>
      </c>
      <c r="Q24">
        <v>53086</v>
      </c>
      <c r="R24">
        <v>44025</v>
      </c>
      <c r="S24">
        <v>43622</v>
      </c>
      <c r="T24">
        <v>50024</v>
      </c>
      <c r="U24">
        <v>47752</v>
      </c>
      <c r="V24">
        <v>43934</v>
      </c>
      <c r="W24">
        <v>44165</v>
      </c>
      <c r="X24">
        <v>44053</v>
      </c>
      <c r="Y24">
        <v>41653</v>
      </c>
      <c r="Z24">
        <v>47610</v>
      </c>
    </row>
    <row r="25" spans="1:26" x14ac:dyDescent="0.35">
      <c r="A25">
        <v>24</v>
      </c>
      <c r="B25" t="s">
        <v>328</v>
      </c>
      <c r="C25">
        <v>200755</v>
      </c>
      <c r="D25">
        <v>216692</v>
      </c>
      <c r="E25">
        <v>236762</v>
      </c>
      <c r="F25">
        <v>262306</v>
      </c>
      <c r="G25">
        <v>237500</v>
      </c>
      <c r="H25">
        <v>189837</v>
      </c>
      <c r="I25">
        <v>200297</v>
      </c>
      <c r="J25">
        <v>188212</v>
      </c>
      <c r="K25">
        <v>180102</v>
      </c>
      <c r="L25">
        <v>194000</v>
      </c>
      <c r="M25">
        <v>198521</v>
      </c>
      <c r="N25">
        <v>196819</v>
      </c>
      <c r="O25">
        <v>205191</v>
      </c>
      <c r="P25">
        <v>193896</v>
      </c>
      <c r="Q25">
        <v>185249</v>
      </c>
      <c r="R25">
        <v>183576</v>
      </c>
      <c r="S25">
        <v>133006</v>
      </c>
      <c r="T25">
        <v>152366</v>
      </c>
      <c r="U25">
        <v>161297</v>
      </c>
      <c r="V25">
        <v>138579</v>
      </c>
      <c r="W25">
        <v>127435</v>
      </c>
      <c r="X25">
        <v>126739</v>
      </c>
      <c r="Y25">
        <v>132441</v>
      </c>
      <c r="Z25">
        <v>148983</v>
      </c>
    </row>
    <row r="26" spans="1:26" x14ac:dyDescent="0.35">
      <c r="A26">
        <v>25</v>
      </c>
      <c r="B26" t="s">
        <v>329</v>
      </c>
      <c r="C26">
        <v>597384</v>
      </c>
      <c r="D26">
        <v>631715</v>
      </c>
      <c r="E26">
        <v>660441</v>
      </c>
      <c r="F26">
        <v>664794</v>
      </c>
      <c r="G26">
        <v>639604</v>
      </c>
      <c r="H26">
        <v>591901</v>
      </c>
      <c r="I26">
        <v>595095</v>
      </c>
      <c r="J26">
        <v>610509</v>
      </c>
      <c r="K26">
        <v>592895</v>
      </c>
      <c r="L26">
        <v>605497</v>
      </c>
      <c r="M26">
        <v>598406</v>
      </c>
      <c r="N26">
        <v>627597</v>
      </c>
      <c r="O26">
        <v>601302</v>
      </c>
      <c r="P26">
        <v>596563</v>
      </c>
      <c r="Q26">
        <v>580694</v>
      </c>
      <c r="R26">
        <v>501477</v>
      </c>
      <c r="S26">
        <v>429401</v>
      </c>
      <c r="T26">
        <v>504153</v>
      </c>
      <c r="U26">
        <v>498785</v>
      </c>
      <c r="V26">
        <v>484930</v>
      </c>
      <c r="W26">
        <v>455271</v>
      </c>
      <c r="X26">
        <v>466471</v>
      </c>
      <c r="Y26">
        <v>460905</v>
      </c>
      <c r="Z26">
        <v>519187</v>
      </c>
    </row>
    <row r="27" spans="1:26" x14ac:dyDescent="0.35">
      <c r="A27">
        <v>26</v>
      </c>
      <c r="B27" t="s">
        <v>330</v>
      </c>
      <c r="C27">
        <v>167446</v>
      </c>
      <c r="D27">
        <v>69185</v>
      </c>
      <c r="E27">
        <v>76736</v>
      </c>
      <c r="F27">
        <v>202671</v>
      </c>
      <c r="G27">
        <v>124538</v>
      </c>
      <c r="H27">
        <v>205085</v>
      </c>
      <c r="I27">
        <v>262601</v>
      </c>
      <c r="J27">
        <v>151368</v>
      </c>
      <c r="K27">
        <v>199650</v>
      </c>
      <c r="L27">
        <v>192524</v>
      </c>
      <c r="M27">
        <v>199065</v>
      </c>
      <c r="N27">
        <v>202319</v>
      </c>
      <c r="O27">
        <v>278571</v>
      </c>
      <c r="P27">
        <v>25386</v>
      </c>
      <c r="Q27">
        <v>169628</v>
      </c>
      <c r="R27">
        <v>90924</v>
      </c>
      <c r="S27">
        <v>-93447</v>
      </c>
      <c r="T27">
        <v>-33212</v>
      </c>
      <c r="U27">
        <v>1970</v>
      </c>
      <c r="V27">
        <v>14896</v>
      </c>
      <c r="W27">
        <v>-19896</v>
      </c>
      <c r="X27">
        <v>34041</v>
      </c>
      <c r="Y27">
        <v>50896</v>
      </c>
      <c r="Z27">
        <v>20737</v>
      </c>
    </row>
    <row r="28" spans="1:26" x14ac:dyDescent="0.35">
      <c r="A28">
        <v>27</v>
      </c>
      <c r="B28" t="s">
        <v>364</v>
      </c>
      <c r="C28">
        <v>214722</v>
      </c>
      <c r="D28">
        <v>117116</v>
      </c>
      <c r="E28">
        <v>125281</v>
      </c>
      <c r="F28">
        <v>251831</v>
      </c>
      <c r="G28">
        <v>174929</v>
      </c>
      <c r="H28">
        <v>255645</v>
      </c>
      <c r="I28">
        <v>314206</v>
      </c>
      <c r="J28">
        <v>201180</v>
      </c>
      <c r="K28">
        <v>250118</v>
      </c>
      <c r="L28">
        <v>242611</v>
      </c>
      <c r="M28">
        <v>249781</v>
      </c>
      <c r="N28">
        <v>249197</v>
      </c>
      <c r="O28">
        <v>322519</v>
      </c>
      <c r="P28">
        <v>68730</v>
      </c>
      <c r="Q28">
        <v>212855</v>
      </c>
      <c r="R28">
        <v>133600</v>
      </c>
      <c r="S28">
        <v>-51358</v>
      </c>
      <c r="T28">
        <v>8221</v>
      </c>
      <c r="U28">
        <v>43136</v>
      </c>
      <c r="V28">
        <v>54037</v>
      </c>
      <c r="W28">
        <v>20324</v>
      </c>
      <c r="X28">
        <v>72529</v>
      </c>
      <c r="Y28">
        <v>91359</v>
      </c>
      <c r="Z28">
        <v>55184</v>
      </c>
    </row>
    <row r="29" spans="1:26" x14ac:dyDescent="0.35">
      <c r="A29">
        <v>28</v>
      </c>
      <c r="B29" t="s">
        <v>369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</row>
    <row r="30" spans="1:26" x14ac:dyDescent="0.35">
      <c r="A30">
        <v>29</v>
      </c>
      <c r="B30" t="s">
        <v>878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</row>
    <row r="31" spans="1:26" x14ac:dyDescent="0.35">
      <c r="A31">
        <v>30</v>
      </c>
      <c r="B31" t="s">
        <v>879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</row>
    <row r="32" spans="1:26" x14ac:dyDescent="0.35">
      <c r="A32">
        <v>31</v>
      </c>
      <c r="B32" t="s">
        <v>880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</row>
    <row r="33" spans="1:26" x14ac:dyDescent="0.35">
      <c r="A33">
        <v>32</v>
      </c>
      <c r="B33" t="s">
        <v>881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</row>
    <row r="34" spans="1:26" x14ac:dyDescent="0.35">
      <c r="A34">
        <v>33</v>
      </c>
      <c r="B34" t="s">
        <v>882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</row>
    <row r="35" spans="1:26" x14ac:dyDescent="0.35">
      <c r="A35">
        <v>34</v>
      </c>
      <c r="B35" t="s">
        <v>883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</row>
    <row r="36" spans="1:26" x14ac:dyDescent="0.35">
      <c r="A36">
        <v>35</v>
      </c>
      <c r="B36" t="s">
        <v>370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</row>
    <row r="37" spans="1:26" x14ac:dyDescent="0.35">
      <c r="A37">
        <v>36</v>
      </c>
      <c r="B37" t="s">
        <v>884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</row>
    <row r="38" spans="1:26" x14ac:dyDescent="0.35">
      <c r="A38">
        <v>37</v>
      </c>
      <c r="B38" t="s">
        <v>885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</row>
    <row r="39" spans="1:26" x14ac:dyDescent="0.35">
      <c r="A39">
        <v>38</v>
      </c>
      <c r="B39" t="s">
        <v>886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</row>
    <row r="40" spans="1:26" x14ac:dyDescent="0.35">
      <c r="A40">
        <v>39</v>
      </c>
      <c r="B40" t="s">
        <v>887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</row>
    <row r="41" spans="1:26" x14ac:dyDescent="0.35">
      <c r="A41">
        <v>40</v>
      </c>
      <c r="B41" t="s">
        <v>888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</row>
    <row r="42" spans="1:26" x14ac:dyDescent="0.35">
      <c r="A42">
        <v>41</v>
      </c>
      <c r="B42" t="s">
        <v>889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</row>
    <row r="43" spans="1:26" x14ac:dyDescent="0.35">
      <c r="A43">
        <v>42</v>
      </c>
      <c r="B43" t="s">
        <v>890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</row>
    <row r="44" spans="1:26" x14ac:dyDescent="0.35">
      <c r="A44">
        <v>43</v>
      </c>
      <c r="B44" t="s">
        <v>891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</row>
    <row r="45" spans="1:26" x14ac:dyDescent="0.35">
      <c r="A45">
        <v>44</v>
      </c>
      <c r="B45" t="s">
        <v>892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</row>
    <row r="46" spans="1:26" x14ac:dyDescent="0.35">
      <c r="A46">
        <v>45</v>
      </c>
      <c r="B46" t="s">
        <v>893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</row>
    <row r="47" spans="1:26" x14ac:dyDescent="0.35">
      <c r="A47">
        <v>46</v>
      </c>
      <c r="B47" t="s">
        <v>894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</row>
    <row r="48" spans="1:26" x14ac:dyDescent="0.35">
      <c r="A48">
        <v>47</v>
      </c>
      <c r="B48" t="s">
        <v>895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</row>
    <row r="49" spans="1:26" x14ac:dyDescent="0.35">
      <c r="A49">
        <v>48</v>
      </c>
      <c r="B49" t="s">
        <v>395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</row>
    <row r="50" spans="1:26" x14ac:dyDescent="0.35">
      <c r="A50">
        <v>49</v>
      </c>
      <c r="B50" t="s">
        <v>396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</row>
    <row r="51" spans="1:26" x14ac:dyDescent="0.35">
      <c r="A51">
        <v>50</v>
      </c>
      <c r="B51" t="s">
        <v>651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</row>
    <row r="52" spans="1:26" x14ac:dyDescent="0.35">
      <c r="A52">
        <v>51</v>
      </c>
      <c r="B52" t="s">
        <v>365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8</v>
      </c>
      <c r="P52">
        <v>8</v>
      </c>
      <c r="Q52">
        <v>0</v>
      </c>
      <c r="R52">
        <v>0</v>
      </c>
      <c r="S52">
        <v>2</v>
      </c>
      <c r="T52">
        <v>3</v>
      </c>
      <c r="U52">
        <v>0</v>
      </c>
      <c r="V52">
        <v>2</v>
      </c>
      <c r="W52">
        <v>5</v>
      </c>
      <c r="X52">
        <v>8</v>
      </c>
      <c r="Y52">
        <v>11</v>
      </c>
      <c r="Z52">
        <v>4</v>
      </c>
    </row>
    <row r="53" spans="1:26" x14ac:dyDescent="0.35">
      <c r="A53">
        <v>52</v>
      </c>
      <c r="B53" t="s">
        <v>331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5</v>
      </c>
      <c r="P53">
        <v>6</v>
      </c>
      <c r="Q53">
        <v>10</v>
      </c>
      <c r="R53">
        <v>14</v>
      </c>
      <c r="S53">
        <v>64</v>
      </c>
      <c r="T53">
        <v>0</v>
      </c>
      <c r="U53">
        <v>4</v>
      </c>
      <c r="V53">
        <v>40</v>
      </c>
      <c r="W53">
        <v>36</v>
      </c>
      <c r="X53">
        <v>1</v>
      </c>
      <c r="Y53">
        <v>105</v>
      </c>
      <c r="Z53">
        <v>30</v>
      </c>
    </row>
    <row r="54" spans="1:26" x14ac:dyDescent="0.35">
      <c r="A54">
        <v>53</v>
      </c>
      <c r="B54" t="s">
        <v>335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4</v>
      </c>
      <c r="P54">
        <v>6</v>
      </c>
      <c r="Q54">
        <v>1</v>
      </c>
      <c r="R54">
        <v>0</v>
      </c>
      <c r="S54">
        <v>1</v>
      </c>
      <c r="T54">
        <v>0</v>
      </c>
      <c r="U54">
        <v>1</v>
      </c>
      <c r="V54">
        <v>0</v>
      </c>
      <c r="W54">
        <v>1</v>
      </c>
      <c r="X54">
        <v>0</v>
      </c>
      <c r="Y54">
        <v>1</v>
      </c>
      <c r="Z54">
        <v>0</v>
      </c>
    </row>
    <row r="55" spans="1:26" x14ac:dyDescent="0.35">
      <c r="A55">
        <v>54</v>
      </c>
      <c r="B55" t="s">
        <v>336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3</v>
      </c>
      <c r="P55">
        <v>3</v>
      </c>
      <c r="Q55">
        <v>9</v>
      </c>
      <c r="R55">
        <v>8</v>
      </c>
      <c r="S55">
        <v>19</v>
      </c>
      <c r="T55">
        <v>3</v>
      </c>
      <c r="U55">
        <v>50</v>
      </c>
      <c r="V55">
        <v>10</v>
      </c>
      <c r="W55">
        <v>13</v>
      </c>
      <c r="X55">
        <v>6</v>
      </c>
      <c r="Y55">
        <v>28</v>
      </c>
      <c r="Z55">
        <v>8</v>
      </c>
    </row>
    <row r="56" spans="1:26" x14ac:dyDescent="0.35">
      <c r="A56">
        <v>55</v>
      </c>
      <c r="B56" t="s">
        <v>385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2</v>
      </c>
      <c r="Q56">
        <v>3</v>
      </c>
      <c r="R56">
        <v>0</v>
      </c>
      <c r="S56">
        <v>3</v>
      </c>
      <c r="T56">
        <v>10</v>
      </c>
      <c r="U56">
        <v>7</v>
      </c>
      <c r="V56">
        <v>7</v>
      </c>
      <c r="W56">
        <v>8</v>
      </c>
      <c r="X56">
        <v>13</v>
      </c>
      <c r="Y56">
        <v>3</v>
      </c>
      <c r="Z56">
        <v>3</v>
      </c>
    </row>
    <row r="57" spans="1:26" x14ac:dyDescent="0.35">
      <c r="A57">
        <v>56</v>
      </c>
      <c r="B57" t="s">
        <v>386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3</v>
      </c>
      <c r="Q57">
        <v>2</v>
      </c>
      <c r="R57">
        <v>0</v>
      </c>
      <c r="S57">
        <v>-2</v>
      </c>
      <c r="T57">
        <v>5</v>
      </c>
      <c r="U57">
        <v>-5</v>
      </c>
      <c r="V57">
        <v>-13</v>
      </c>
      <c r="W57">
        <v>13</v>
      </c>
      <c r="X57">
        <v>11</v>
      </c>
      <c r="Y57">
        <v>5</v>
      </c>
      <c r="Z57">
        <v>72</v>
      </c>
    </row>
    <row r="58" spans="1:26" x14ac:dyDescent="0.35">
      <c r="A58">
        <v>57</v>
      </c>
      <c r="B58" t="s">
        <v>896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</row>
    <row r="59" spans="1:26" x14ac:dyDescent="0.35">
      <c r="A59">
        <v>58</v>
      </c>
      <c r="B59" t="s">
        <v>990</v>
      </c>
      <c r="C59">
        <v>4</v>
      </c>
      <c r="D59">
        <v>4</v>
      </c>
      <c r="E59">
        <v>4</v>
      </c>
      <c r="F59">
        <v>4</v>
      </c>
      <c r="G59">
        <v>4</v>
      </c>
      <c r="H59">
        <v>4</v>
      </c>
      <c r="I59">
        <v>4</v>
      </c>
      <c r="J59">
        <v>4</v>
      </c>
      <c r="K59">
        <v>4</v>
      </c>
      <c r="L59">
        <v>4</v>
      </c>
      <c r="M59">
        <v>4</v>
      </c>
      <c r="N59">
        <v>4</v>
      </c>
      <c r="O59">
        <v>4</v>
      </c>
      <c r="P59">
        <v>4</v>
      </c>
      <c r="Q59">
        <v>4</v>
      </c>
      <c r="R59">
        <v>0</v>
      </c>
      <c r="S59">
        <v>4</v>
      </c>
      <c r="T59">
        <v>4</v>
      </c>
      <c r="U59">
        <v>4</v>
      </c>
      <c r="V59">
        <v>4</v>
      </c>
      <c r="W59">
        <v>4</v>
      </c>
      <c r="X59">
        <v>4</v>
      </c>
      <c r="Y59">
        <v>4</v>
      </c>
      <c r="Z59">
        <v>4</v>
      </c>
    </row>
    <row r="60" spans="1:26" x14ac:dyDescent="0.35">
      <c r="A60">
        <v>75</v>
      </c>
      <c r="B60" t="s">
        <v>338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</row>
    <row r="61" spans="1:26" x14ac:dyDescent="0.35">
      <c r="A61">
        <v>77</v>
      </c>
      <c r="B61" t="s">
        <v>338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</row>
    <row r="62" spans="1:26" x14ac:dyDescent="0.35">
      <c r="A62">
        <v>79</v>
      </c>
      <c r="B62" t="s">
        <v>897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</row>
    <row r="63" spans="1:26" x14ac:dyDescent="0.35">
      <c r="A63">
        <v>81</v>
      </c>
      <c r="B63" t="s">
        <v>338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</row>
    <row r="64" spans="1:26" x14ac:dyDescent="0.35">
      <c r="A64">
        <v>82</v>
      </c>
      <c r="B64" t="s">
        <v>338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</row>
    <row r="65" spans="1:26" x14ac:dyDescent="0.35">
      <c r="A65">
        <v>83</v>
      </c>
      <c r="B65" t="s">
        <v>338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</row>
    <row r="66" spans="1:26" x14ac:dyDescent="0.35">
      <c r="A66">
        <v>85</v>
      </c>
      <c r="B66" t="s">
        <v>338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</row>
    <row r="67" spans="1:26" x14ac:dyDescent="0.35">
      <c r="A67">
        <v>86</v>
      </c>
      <c r="B67" t="s">
        <v>338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</row>
    <row r="68" spans="1:26" x14ac:dyDescent="0.35">
      <c r="A68">
        <v>87</v>
      </c>
      <c r="B68" t="s">
        <v>338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</row>
    <row r="69" spans="1:26" x14ac:dyDescent="0.35">
      <c r="A69">
        <v>88</v>
      </c>
      <c r="B69" t="s">
        <v>338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</row>
    <row r="70" spans="1:26" x14ac:dyDescent="0.35">
      <c r="A70">
        <v>89</v>
      </c>
      <c r="B70" t="s">
        <v>338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</row>
    <row r="71" spans="1:26" x14ac:dyDescent="0.35">
      <c r="A71">
        <v>90</v>
      </c>
      <c r="B71" t="s">
        <v>338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</row>
    <row r="72" spans="1:26" x14ac:dyDescent="0.35">
      <c r="A72">
        <v>92</v>
      </c>
      <c r="B72" t="s">
        <v>338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</row>
    <row r="73" spans="1:26" x14ac:dyDescent="0.35">
      <c r="A73">
        <v>93</v>
      </c>
      <c r="B73" t="s">
        <v>338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</row>
    <row r="74" spans="1:26" x14ac:dyDescent="0.35">
      <c r="A74">
        <v>94</v>
      </c>
      <c r="B74" t="s">
        <v>338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</row>
    <row r="75" spans="1:26" x14ac:dyDescent="0.35">
      <c r="A75">
        <v>95</v>
      </c>
      <c r="B75" t="s">
        <v>338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</row>
    <row r="76" spans="1:26" x14ac:dyDescent="0.35">
      <c r="A76">
        <v>96</v>
      </c>
      <c r="B76" t="s">
        <v>338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</row>
    <row r="77" spans="1:26" x14ac:dyDescent="0.35">
      <c r="A77">
        <v>97</v>
      </c>
      <c r="B77" t="s">
        <v>338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</row>
    <row r="78" spans="1:26" x14ac:dyDescent="0.35">
      <c r="A78">
        <v>98</v>
      </c>
      <c r="B78" t="s">
        <v>338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</row>
    <row r="79" spans="1:26" x14ac:dyDescent="0.35">
      <c r="A79">
        <v>99</v>
      </c>
      <c r="B79" t="s">
        <v>338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</row>
    <row r="80" spans="1:26" x14ac:dyDescent="0.35">
      <c r="A80">
        <v>101</v>
      </c>
      <c r="B80" t="s">
        <v>338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</row>
    <row r="81" spans="1:26" x14ac:dyDescent="0.35">
      <c r="A81">
        <v>102</v>
      </c>
      <c r="B81" t="s">
        <v>338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</row>
    <row r="82" spans="1:26" x14ac:dyDescent="0.35">
      <c r="A82">
        <v>103</v>
      </c>
      <c r="B82" t="s">
        <v>338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</row>
    <row r="83" spans="1:26" x14ac:dyDescent="0.35">
      <c r="A83">
        <v>104</v>
      </c>
      <c r="B83" t="s">
        <v>338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</row>
    <row r="84" spans="1:26" x14ac:dyDescent="0.35">
      <c r="A84">
        <v>105</v>
      </c>
      <c r="B84" t="s">
        <v>338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</row>
    <row r="85" spans="1:26" x14ac:dyDescent="0.35">
      <c r="A85">
        <v>106</v>
      </c>
      <c r="B85" t="s">
        <v>338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</row>
    <row r="86" spans="1:26" x14ac:dyDescent="0.35">
      <c r="A86">
        <v>107</v>
      </c>
      <c r="B86" t="s">
        <v>338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</row>
    <row r="87" spans="1:26" x14ac:dyDescent="0.35">
      <c r="A87">
        <v>108</v>
      </c>
      <c r="B87" t="s">
        <v>309</v>
      </c>
      <c r="C87">
        <v>693</v>
      </c>
      <c r="D87">
        <v>851</v>
      </c>
      <c r="E87">
        <v>1155</v>
      </c>
      <c r="F87">
        <v>1167</v>
      </c>
      <c r="G87">
        <v>1094</v>
      </c>
      <c r="H87">
        <v>1034</v>
      </c>
      <c r="I87">
        <v>1022</v>
      </c>
      <c r="J87">
        <v>1046</v>
      </c>
      <c r="K87">
        <v>1155</v>
      </c>
      <c r="L87">
        <v>1009</v>
      </c>
      <c r="M87">
        <v>973</v>
      </c>
      <c r="N87">
        <v>961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114</v>
      </c>
      <c r="V87">
        <v>0</v>
      </c>
      <c r="W87">
        <v>437</v>
      </c>
      <c r="X87">
        <v>803</v>
      </c>
      <c r="Y87">
        <v>0</v>
      </c>
      <c r="Z87">
        <v>0</v>
      </c>
    </row>
    <row r="88" spans="1:26" x14ac:dyDescent="0.35">
      <c r="A88">
        <v>109</v>
      </c>
      <c r="B88" t="s">
        <v>310</v>
      </c>
      <c r="C88">
        <v>112</v>
      </c>
      <c r="D88">
        <v>141</v>
      </c>
      <c r="E88">
        <v>169</v>
      </c>
      <c r="F88">
        <v>197</v>
      </c>
      <c r="G88">
        <v>197</v>
      </c>
      <c r="H88">
        <v>197</v>
      </c>
      <c r="I88">
        <v>253</v>
      </c>
      <c r="J88">
        <v>225</v>
      </c>
      <c r="K88">
        <v>253</v>
      </c>
      <c r="L88">
        <v>225</v>
      </c>
      <c r="M88">
        <v>366</v>
      </c>
      <c r="N88">
        <v>478</v>
      </c>
      <c r="O88">
        <v>0</v>
      </c>
      <c r="P88">
        <v>228</v>
      </c>
      <c r="Q88">
        <v>0</v>
      </c>
      <c r="R88">
        <v>0</v>
      </c>
      <c r="S88">
        <v>0</v>
      </c>
      <c r="T88">
        <v>278</v>
      </c>
      <c r="U88">
        <v>3256</v>
      </c>
      <c r="V88">
        <v>4719</v>
      </c>
      <c r="W88">
        <v>269</v>
      </c>
      <c r="X88">
        <v>0</v>
      </c>
      <c r="Y88">
        <v>0</v>
      </c>
      <c r="Z88">
        <v>1811</v>
      </c>
    </row>
    <row r="89" spans="1:26" x14ac:dyDescent="0.35">
      <c r="A89">
        <v>110</v>
      </c>
      <c r="B89" t="s">
        <v>311</v>
      </c>
      <c r="C89">
        <v>581</v>
      </c>
      <c r="D89">
        <v>710</v>
      </c>
      <c r="E89">
        <v>986</v>
      </c>
      <c r="F89">
        <v>970</v>
      </c>
      <c r="G89">
        <v>897</v>
      </c>
      <c r="H89">
        <v>837</v>
      </c>
      <c r="I89">
        <v>769</v>
      </c>
      <c r="J89">
        <v>821</v>
      </c>
      <c r="K89">
        <v>902</v>
      </c>
      <c r="L89">
        <v>784</v>
      </c>
      <c r="M89">
        <v>607</v>
      </c>
      <c r="N89">
        <v>483</v>
      </c>
      <c r="O89">
        <v>0</v>
      </c>
      <c r="P89">
        <v>-228</v>
      </c>
      <c r="Q89">
        <v>0</v>
      </c>
      <c r="R89">
        <v>0</v>
      </c>
      <c r="S89">
        <v>0</v>
      </c>
      <c r="T89">
        <v>-278</v>
      </c>
      <c r="U89">
        <v>-3143</v>
      </c>
      <c r="V89">
        <v>-4719</v>
      </c>
      <c r="W89">
        <v>168</v>
      </c>
      <c r="X89">
        <v>803</v>
      </c>
      <c r="Y89">
        <v>0</v>
      </c>
      <c r="Z89">
        <v>-1811</v>
      </c>
    </row>
    <row r="90" spans="1:26" x14ac:dyDescent="0.35">
      <c r="A90">
        <v>111</v>
      </c>
      <c r="B90" t="s">
        <v>317</v>
      </c>
      <c r="C90">
        <v>24237</v>
      </c>
      <c r="D90">
        <v>11895</v>
      </c>
      <c r="E90">
        <v>19780</v>
      </c>
      <c r="F90">
        <v>22869</v>
      </c>
      <c r="G90">
        <v>26074</v>
      </c>
      <c r="H90">
        <v>25427</v>
      </c>
      <c r="I90">
        <v>113251</v>
      </c>
      <c r="J90">
        <v>27651</v>
      </c>
      <c r="K90">
        <v>29356</v>
      </c>
      <c r="L90">
        <v>29595</v>
      </c>
      <c r="M90">
        <v>31045</v>
      </c>
      <c r="N90">
        <v>30993</v>
      </c>
      <c r="O90">
        <v>27746</v>
      </c>
      <c r="P90">
        <v>10154</v>
      </c>
      <c r="Q90">
        <v>21984</v>
      </c>
      <c r="R90">
        <v>20263</v>
      </c>
      <c r="S90">
        <v>18321</v>
      </c>
      <c r="T90">
        <v>106093</v>
      </c>
      <c r="U90">
        <v>12662</v>
      </c>
      <c r="V90">
        <v>11923</v>
      </c>
      <c r="W90">
        <v>12356</v>
      </c>
      <c r="X90">
        <v>10548</v>
      </c>
      <c r="Y90">
        <v>7042</v>
      </c>
      <c r="Z90">
        <v>11123</v>
      </c>
    </row>
    <row r="91" spans="1:26" x14ac:dyDescent="0.35">
      <c r="A91">
        <v>113</v>
      </c>
      <c r="B91" t="s">
        <v>390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1</v>
      </c>
      <c r="X91">
        <v>2</v>
      </c>
      <c r="Y91">
        <v>0</v>
      </c>
      <c r="Z91">
        <v>0</v>
      </c>
    </row>
    <row r="92" spans="1:26" x14ac:dyDescent="0.35">
      <c r="A92">
        <v>114</v>
      </c>
      <c r="B92" t="s">
        <v>391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1</v>
      </c>
      <c r="Q92">
        <v>0</v>
      </c>
      <c r="R92">
        <v>0</v>
      </c>
      <c r="S92">
        <v>0</v>
      </c>
      <c r="T92">
        <v>-5</v>
      </c>
      <c r="U92">
        <v>15</v>
      </c>
      <c r="V92">
        <v>24</v>
      </c>
      <c r="W92">
        <v>0</v>
      </c>
      <c r="X92">
        <v>0</v>
      </c>
      <c r="Y92">
        <v>0</v>
      </c>
      <c r="Z92">
        <v>1</v>
      </c>
    </row>
    <row r="93" spans="1:26" x14ac:dyDescent="0.35">
      <c r="A93">
        <v>115</v>
      </c>
      <c r="B93" t="s">
        <v>332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3</v>
      </c>
      <c r="P93">
        <v>2</v>
      </c>
      <c r="Q93">
        <v>-10</v>
      </c>
      <c r="R93">
        <v>-14</v>
      </c>
      <c r="S93">
        <v>-62</v>
      </c>
      <c r="T93">
        <v>3</v>
      </c>
      <c r="U93">
        <v>-4</v>
      </c>
      <c r="V93">
        <v>-38</v>
      </c>
      <c r="W93">
        <v>-31</v>
      </c>
      <c r="X93">
        <v>7</v>
      </c>
      <c r="Y93">
        <v>-94</v>
      </c>
      <c r="Z93">
        <v>-26</v>
      </c>
    </row>
    <row r="94" spans="1:26" x14ac:dyDescent="0.35">
      <c r="A94">
        <v>116</v>
      </c>
      <c r="B94" t="s">
        <v>337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1</v>
      </c>
      <c r="P94">
        <v>3</v>
      </c>
      <c r="Q94">
        <v>-8</v>
      </c>
      <c r="R94">
        <v>-8</v>
      </c>
      <c r="S94">
        <v>-18</v>
      </c>
      <c r="T94">
        <v>-3</v>
      </c>
      <c r="U94">
        <v>-49</v>
      </c>
      <c r="V94">
        <v>-10</v>
      </c>
      <c r="W94">
        <v>-12</v>
      </c>
      <c r="X94">
        <v>-6</v>
      </c>
      <c r="Y94">
        <v>-27</v>
      </c>
      <c r="Z94">
        <v>-8</v>
      </c>
    </row>
    <row r="95" spans="1:26" x14ac:dyDescent="0.35">
      <c r="A95">
        <v>117</v>
      </c>
      <c r="B95" t="s">
        <v>387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-1</v>
      </c>
      <c r="Q95">
        <v>1</v>
      </c>
      <c r="R95">
        <v>0</v>
      </c>
      <c r="S95">
        <v>5</v>
      </c>
      <c r="T95">
        <v>5</v>
      </c>
      <c r="U95">
        <v>12</v>
      </c>
      <c r="V95">
        <v>20</v>
      </c>
      <c r="W95">
        <v>-5</v>
      </c>
      <c r="X95">
        <v>2</v>
      </c>
      <c r="Y95">
        <v>-2</v>
      </c>
      <c r="Z95">
        <v>-69</v>
      </c>
    </row>
    <row r="96" spans="1:26" x14ac:dyDescent="0.35">
      <c r="A96">
        <v>118</v>
      </c>
      <c r="B96" t="s">
        <v>392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1</v>
      </c>
      <c r="X96">
        <v>2</v>
      </c>
      <c r="Y96">
        <v>0</v>
      </c>
      <c r="Z96">
        <v>0</v>
      </c>
    </row>
    <row r="97" spans="1:26" x14ac:dyDescent="0.35">
      <c r="A97">
        <v>119</v>
      </c>
      <c r="B97" t="s">
        <v>333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2</v>
      </c>
      <c r="Q97">
        <v>-8</v>
      </c>
      <c r="R97">
        <v>-22</v>
      </c>
      <c r="S97">
        <v>-84</v>
      </c>
      <c r="T97">
        <v>-81</v>
      </c>
      <c r="U97">
        <v>-85</v>
      </c>
      <c r="V97">
        <v>-123</v>
      </c>
      <c r="W97">
        <v>-154</v>
      </c>
      <c r="X97">
        <v>-147</v>
      </c>
      <c r="Y97">
        <v>-241</v>
      </c>
      <c r="Z97">
        <v>-267</v>
      </c>
    </row>
    <row r="98" spans="1:26" x14ac:dyDescent="0.35">
      <c r="A98">
        <v>120</v>
      </c>
      <c r="B98" t="s">
        <v>383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3</v>
      </c>
      <c r="Q98">
        <v>-5</v>
      </c>
      <c r="R98">
        <v>-13</v>
      </c>
      <c r="S98">
        <v>-31</v>
      </c>
      <c r="T98">
        <v>-34</v>
      </c>
      <c r="U98">
        <v>-83</v>
      </c>
      <c r="V98">
        <v>-93</v>
      </c>
      <c r="W98">
        <v>-105</v>
      </c>
      <c r="X98">
        <v>-111</v>
      </c>
      <c r="Y98">
        <v>-138</v>
      </c>
      <c r="Z98">
        <v>-146</v>
      </c>
    </row>
    <row r="99" spans="1:26" x14ac:dyDescent="0.35">
      <c r="A99">
        <v>121</v>
      </c>
      <c r="B99" t="s">
        <v>388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-1</v>
      </c>
      <c r="Q99">
        <v>0</v>
      </c>
      <c r="R99">
        <v>0</v>
      </c>
      <c r="S99">
        <v>5</v>
      </c>
      <c r="T99">
        <v>10</v>
      </c>
      <c r="U99">
        <v>22</v>
      </c>
      <c r="V99">
        <v>42</v>
      </c>
      <c r="W99">
        <v>37</v>
      </c>
      <c r="X99">
        <v>39</v>
      </c>
      <c r="Y99">
        <v>37</v>
      </c>
      <c r="Z99">
        <v>-32</v>
      </c>
    </row>
    <row r="100" spans="1:26" x14ac:dyDescent="0.35">
      <c r="A100">
        <v>122</v>
      </c>
      <c r="B100" t="s">
        <v>393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1</v>
      </c>
      <c r="X100">
        <v>3</v>
      </c>
      <c r="Y100">
        <v>3</v>
      </c>
      <c r="Z100">
        <v>3</v>
      </c>
    </row>
    <row r="101" spans="1:26" x14ac:dyDescent="0.35">
      <c r="A101">
        <v>123</v>
      </c>
      <c r="B101" t="s">
        <v>334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300</v>
      </c>
      <c r="Q101">
        <v>-125</v>
      </c>
      <c r="R101">
        <v>-63</v>
      </c>
      <c r="S101">
        <v>-76</v>
      </c>
      <c r="T101">
        <v>0</v>
      </c>
      <c r="U101">
        <v>-4</v>
      </c>
      <c r="V101">
        <v>-32</v>
      </c>
      <c r="W101">
        <v>-23</v>
      </c>
      <c r="X101">
        <v>0</v>
      </c>
      <c r="Y101">
        <v>-43</v>
      </c>
      <c r="Z101">
        <v>-11</v>
      </c>
    </row>
    <row r="102" spans="1:26" x14ac:dyDescent="0.35">
      <c r="A102">
        <v>124</v>
      </c>
      <c r="B102" t="s">
        <v>384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100</v>
      </c>
      <c r="Q102">
        <v>-180</v>
      </c>
      <c r="R102">
        <v>-61</v>
      </c>
      <c r="S102">
        <v>-61</v>
      </c>
      <c r="T102">
        <v>-8</v>
      </c>
      <c r="U102">
        <v>-60</v>
      </c>
      <c r="V102">
        <v>-10</v>
      </c>
      <c r="W102">
        <v>-12</v>
      </c>
      <c r="X102">
        <v>-5</v>
      </c>
      <c r="Y102">
        <v>-20</v>
      </c>
      <c r="Z102" s="265">
        <v>-5</v>
      </c>
    </row>
    <row r="103" spans="1:26" x14ac:dyDescent="0.35">
      <c r="A103">
        <v>125</v>
      </c>
      <c r="B103" t="s">
        <v>389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-300</v>
      </c>
      <c r="Q103">
        <v>0</v>
      </c>
      <c r="R103">
        <v>0</v>
      </c>
      <c r="S103">
        <v>-40</v>
      </c>
      <c r="T103">
        <v>50</v>
      </c>
      <c r="U103">
        <v>-22</v>
      </c>
      <c r="V103">
        <v>-30</v>
      </c>
      <c r="W103">
        <v>35</v>
      </c>
      <c r="X103">
        <v>28</v>
      </c>
      <c r="Y103">
        <v>13</v>
      </c>
      <c r="Z103">
        <v>-225</v>
      </c>
    </row>
    <row r="104" spans="1:26" x14ac:dyDescent="0.35">
      <c r="A104">
        <v>126</v>
      </c>
      <c r="B104" t="s">
        <v>394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33</v>
      </c>
    </row>
    <row r="105" spans="1:26" x14ac:dyDescent="0.35">
      <c r="A105">
        <v>127</v>
      </c>
      <c r="B105" t="s">
        <v>342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</row>
    <row r="106" spans="1:26" x14ac:dyDescent="0.35">
      <c r="A106">
        <v>129</v>
      </c>
      <c r="B106" t="s">
        <v>342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</row>
    <row r="107" spans="1:26" x14ac:dyDescent="0.35">
      <c r="A107">
        <v>131</v>
      </c>
      <c r="B107" t="s">
        <v>342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</row>
    <row r="108" spans="1:26" x14ac:dyDescent="0.35">
      <c r="A108">
        <v>133</v>
      </c>
      <c r="B108" t="s">
        <v>342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</row>
    <row r="109" spans="1:26" x14ac:dyDescent="0.35">
      <c r="A109">
        <v>134</v>
      </c>
      <c r="B109" t="s">
        <v>342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</row>
    <row r="110" spans="1:26" x14ac:dyDescent="0.35">
      <c r="A110">
        <v>135</v>
      </c>
      <c r="B110" t="s">
        <v>342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</row>
    <row r="111" spans="1:26" x14ac:dyDescent="0.35">
      <c r="A111">
        <v>137</v>
      </c>
      <c r="B111" t="s">
        <v>342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</row>
    <row r="112" spans="1:26" x14ac:dyDescent="0.35">
      <c r="A112">
        <v>138</v>
      </c>
      <c r="B112" t="s">
        <v>342</v>
      </c>
      <c r="C112">
        <v>41741</v>
      </c>
      <c r="D112">
        <v>49193</v>
      </c>
      <c r="E112">
        <v>26417</v>
      </c>
      <c r="F112">
        <v>29589</v>
      </c>
      <c r="G112">
        <v>0</v>
      </c>
      <c r="H112">
        <v>25866</v>
      </c>
      <c r="I112">
        <v>19550</v>
      </c>
      <c r="J112">
        <v>42314</v>
      </c>
      <c r="K112">
        <v>32325</v>
      </c>
      <c r="L112">
        <v>33038</v>
      </c>
      <c r="M112">
        <v>0</v>
      </c>
      <c r="N112">
        <v>31814</v>
      </c>
      <c r="O112">
        <v>45913</v>
      </c>
      <c r="P112">
        <v>37178</v>
      </c>
      <c r="Q112">
        <v>20879</v>
      </c>
      <c r="R112">
        <v>29505</v>
      </c>
      <c r="S112">
        <v>0</v>
      </c>
      <c r="T112">
        <v>30918</v>
      </c>
      <c r="U112">
        <v>43051</v>
      </c>
      <c r="V112">
        <v>47569</v>
      </c>
      <c r="W112">
        <v>35188</v>
      </c>
      <c r="X112">
        <v>32655</v>
      </c>
      <c r="Y112">
        <v>0</v>
      </c>
      <c r="Z112">
        <v>57120</v>
      </c>
    </row>
    <row r="113" spans="1:26" x14ac:dyDescent="0.35">
      <c r="A113">
        <v>139</v>
      </c>
      <c r="B113" t="s">
        <v>342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</row>
    <row r="114" spans="1:26" x14ac:dyDescent="0.35">
      <c r="A114">
        <v>140</v>
      </c>
      <c r="B114" t="s">
        <v>342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</row>
    <row r="115" spans="1:26" x14ac:dyDescent="0.35">
      <c r="A115">
        <v>141</v>
      </c>
      <c r="B115" t="s">
        <v>342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</row>
    <row r="116" spans="1:26" x14ac:dyDescent="0.35">
      <c r="A116">
        <v>142</v>
      </c>
      <c r="B116" t="s">
        <v>342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</row>
    <row r="117" spans="1:26" x14ac:dyDescent="0.35">
      <c r="A117">
        <v>144</v>
      </c>
      <c r="B117" t="s">
        <v>342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</row>
    <row r="118" spans="1:26" x14ac:dyDescent="0.35">
      <c r="A118">
        <v>145</v>
      </c>
      <c r="B118" t="s">
        <v>342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</row>
    <row r="119" spans="1:26" x14ac:dyDescent="0.35">
      <c r="A119">
        <v>146</v>
      </c>
      <c r="B119" t="s">
        <v>342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</row>
    <row r="120" spans="1:26" x14ac:dyDescent="0.35">
      <c r="A120">
        <v>147</v>
      </c>
      <c r="B120" t="s">
        <v>342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</row>
    <row r="121" spans="1:26" x14ac:dyDescent="0.35">
      <c r="A121">
        <v>148</v>
      </c>
      <c r="B121" t="s">
        <v>342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</row>
    <row r="122" spans="1:26" x14ac:dyDescent="0.35">
      <c r="A122">
        <v>149</v>
      </c>
      <c r="B122" t="s">
        <v>342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</row>
    <row r="123" spans="1:26" x14ac:dyDescent="0.35">
      <c r="A123">
        <v>150</v>
      </c>
      <c r="B123" t="s">
        <v>342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</row>
    <row r="124" spans="1:26" x14ac:dyDescent="0.35">
      <c r="A124">
        <v>151</v>
      </c>
      <c r="B124" t="s">
        <v>342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</row>
    <row r="125" spans="1:26" x14ac:dyDescent="0.35">
      <c r="A125">
        <v>153</v>
      </c>
      <c r="B125" t="s">
        <v>342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</row>
    <row r="126" spans="1:26" x14ac:dyDescent="0.35">
      <c r="A126">
        <v>154</v>
      </c>
      <c r="B126" t="s">
        <v>342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</row>
    <row r="127" spans="1:26" x14ac:dyDescent="0.35">
      <c r="A127">
        <v>155</v>
      </c>
      <c r="B127" t="s">
        <v>342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</row>
    <row r="128" spans="1:26" x14ac:dyDescent="0.35">
      <c r="A128">
        <v>156</v>
      </c>
      <c r="B128" t="s">
        <v>342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</row>
    <row r="129" spans="1:26" x14ac:dyDescent="0.35">
      <c r="A129">
        <v>157</v>
      </c>
      <c r="B129" t="s">
        <v>342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</row>
    <row r="130" spans="1:26" x14ac:dyDescent="0.35">
      <c r="A130">
        <v>158</v>
      </c>
      <c r="B130" t="s">
        <v>342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</row>
    <row r="131" spans="1:26" x14ac:dyDescent="0.35">
      <c r="A131">
        <v>159</v>
      </c>
      <c r="B131" t="s">
        <v>342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</row>
    <row r="132" spans="1:26" x14ac:dyDescent="0.35">
      <c r="A132">
        <v>160</v>
      </c>
      <c r="B132" t="s">
        <v>898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</row>
    <row r="133" spans="1:26" x14ac:dyDescent="0.35">
      <c r="A133">
        <v>162</v>
      </c>
      <c r="B133" t="s">
        <v>898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</row>
    <row r="134" spans="1:26" x14ac:dyDescent="0.35">
      <c r="A134">
        <v>164</v>
      </c>
      <c r="B134" t="s">
        <v>898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</row>
    <row r="135" spans="1:26" x14ac:dyDescent="0.35">
      <c r="A135">
        <v>166</v>
      </c>
      <c r="B135" t="s">
        <v>898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</row>
    <row r="136" spans="1:26" x14ac:dyDescent="0.35">
      <c r="A136">
        <v>167</v>
      </c>
      <c r="B136" t="s">
        <v>898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</row>
    <row r="137" spans="1:26" x14ac:dyDescent="0.35">
      <c r="A137">
        <v>168</v>
      </c>
      <c r="B137" t="s">
        <v>898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</row>
    <row r="138" spans="1:26" x14ac:dyDescent="0.35">
      <c r="A138">
        <v>170</v>
      </c>
      <c r="B138" t="s">
        <v>898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</row>
    <row r="139" spans="1:26" x14ac:dyDescent="0.35">
      <c r="A139">
        <v>171</v>
      </c>
      <c r="B139" t="s">
        <v>898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</row>
    <row r="140" spans="1:26" x14ac:dyDescent="0.35">
      <c r="A140">
        <v>172</v>
      </c>
      <c r="B140" t="s">
        <v>898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</row>
    <row r="141" spans="1:26" x14ac:dyDescent="0.35">
      <c r="A141">
        <v>173</v>
      </c>
      <c r="B141" t="s">
        <v>898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</row>
    <row r="142" spans="1:26" x14ac:dyDescent="0.35">
      <c r="A142">
        <v>174</v>
      </c>
      <c r="B142" t="s">
        <v>898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</row>
    <row r="143" spans="1:26" x14ac:dyDescent="0.35">
      <c r="A143">
        <v>175</v>
      </c>
      <c r="B143" t="s">
        <v>898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</row>
    <row r="144" spans="1:26" x14ac:dyDescent="0.35">
      <c r="A144">
        <v>177</v>
      </c>
      <c r="B144" t="s">
        <v>898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</row>
    <row r="145" spans="1:26" x14ac:dyDescent="0.35">
      <c r="A145">
        <v>178</v>
      </c>
      <c r="B145" t="s">
        <v>898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</row>
    <row r="146" spans="1:26" x14ac:dyDescent="0.35">
      <c r="A146">
        <v>179</v>
      </c>
      <c r="B146" t="s">
        <v>898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</row>
    <row r="147" spans="1:26" x14ac:dyDescent="0.35">
      <c r="A147">
        <v>180</v>
      </c>
      <c r="B147" t="s">
        <v>898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</row>
    <row r="148" spans="1:26" x14ac:dyDescent="0.35">
      <c r="A148">
        <v>181</v>
      </c>
      <c r="B148" t="s">
        <v>898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</row>
    <row r="149" spans="1:26" x14ac:dyDescent="0.35">
      <c r="A149">
        <v>182</v>
      </c>
      <c r="B149" t="s">
        <v>898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</row>
    <row r="150" spans="1:26" x14ac:dyDescent="0.35">
      <c r="A150">
        <v>183</v>
      </c>
      <c r="B150" t="s">
        <v>898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</row>
    <row r="151" spans="1:26" x14ac:dyDescent="0.35">
      <c r="A151">
        <v>184</v>
      </c>
      <c r="B151" t="s">
        <v>898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</row>
    <row r="152" spans="1:26" x14ac:dyDescent="0.35">
      <c r="A152">
        <v>186</v>
      </c>
      <c r="B152" t="s">
        <v>898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</row>
    <row r="153" spans="1:26" x14ac:dyDescent="0.35">
      <c r="A153">
        <v>187</v>
      </c>
      <c r="B153" t="s">
        <v>898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</row>
    <row r="154" spans="1:26" x14ac:dyDescent="0.35">
      <c r="A154">
        <v>188</v>
      </c>
      <c r="B154" t="s">
        <v>898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</row>
    <row r="155" spans="1:26" x14ac:dyDescent="0.35">
      <c r="A155">
        <v>189</v>
      </c>
      <c r="B155" t="s">
        <v>898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</row>
    <row r="156" spans="1:26" x14ac:dyDescent="0.35">
      <c r="A156">
        <v>190</v>
      </c>
      <c r="B156" t="s">
        <v>898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</row>
    <row r="157" spans="1:26" x14ac:dyDescent="0.35">
      <c r="A157">
        <v>191</v>
      </c>
      <c r="B157" t="s">
        <v>898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</row>
    <row r="158" spans="1:26" x14ac:dyDescent="0.35">
      <c r="A158">
        <v>192</v>
      </c>
      <c r="B158" t="s">
        <v>898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</row>
    <row r="159" spans="1:26" x14ac:dyDescent="0.35">
      <c r="A159">
        <v>193</v>
      </c>
      <c r="B159" t="s">
        <v>357</v>
      </c>
      <c r="C159">
        <v>10630</v>
      </c>
      <c r="D159">
        <v>10630</v>
      </c>
      <c r="E159">
        <v>10630</v>
      </c>
      <c r="F159">
        <v>10630</v>
      </c>
      <c r="G159">
        <v>10630</v>
      </c>
      <c r="H159">
        <v>10630</v>
      </c>
      <c r="I159">
        <v>10630</v>
      </c>
      <c r="J159">
        <v>10630</v>
      </c>
      <c r="K159">
        <v>10630</v>
      </c>
      <c r="L159">
        <v>10630</v>
      </c>
      <c r="M159">
        <v>10630</v>
      </c>
      <c r="N159">
        <v>10630</v>
      </c>
      <c r="O159">
        <v>17474</v>
      </c>
      <c r="P159">
        <v>495</v>
      </c>
      <c r="Q159">
        <v>0</v>
      </c>
      <c r="R159">
        <v>1500</v>
      </c>
      <c r="S159">
        <v>9673</v>
      </c>
      <c r="T159">
        <v>9053</v>
      </c>
      <c r="U159">
        <v>3489</v>
      </c>
      <c r="V159">
        <v>815</v>
      </c>
      <c r="W159">
        <v>5760</v>
      </c>
      <c r="X159">
        <v>-760</v>
      </c>
      <c r="Y159">
        <v>57284</v>
      </c>
      <c r="Z159">
        <v>20793</v>
      </c>
    </row>
    <row r="160" spans="1:26" x14ac:dyDescent="0.35">
      <c r="A160">
        <v>195</v>
      </c>
      <c r="B160" t="s">
        <v>357</v>
      </c>
      <c r="C160">
        <v>11550</v>
      </c>
      <c r="D160">
        <v>11550</v>
      </c>
      <c r="E160">
        <v>11550</v>
      </c>
      <c r="F160">
        <v>11550</v>
      </c>
      <c r="G160">
        <v>11550</v>
      </c>
      <c r="H160">
        <v>11550</v>
      </c>
      <c r="I160">
        <v>11550</v>
      </c>
      <c r="J160">
        <v>11550</v>
      </c>
      <c r="K160">
        <v>11550</v>
      </c>
      <c r="L160">
        <v>11550</v>
      </c>
      <c r="M160">
        <v>11550</v>
      </c>
      <c r="N160">
        <v>11550</v>
      </c>
      <c r="O160">
        <v>1700</v>
      </c>
      <c r="P160">
        <v>1481</v>
      </c>
      <c r="Q160">
        <v>1840</v>
      </c>
      <c r="R160">
        <v>604</v>
      </c>
      <c r="S160">
        <v>1151</v>
      </c>
      <c r="T160">
        <v>58</v>
      </c>
      <c r="U160">
        <v>50</v>
      </c>
      <c r="V160">
        <v>50</v>
      </c>
      <c r="W160">
        <v>0</v>
      </c>
      <c r="X160">
        <v>322</v>
      </c>
      <c r="Y160">
        <v>7305</v>
      </c>
      <c r="Z160">
        <v>2055</v>
      </c>
    </row>
    <row r="161" spans="1:26" x14ac:dyDescent="0.35">
      <c r="A161">
        <v>197</v>
      </c>
      <c r="B161" t="s">
        <v>899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</row>
    <row r="162" spans="1:26" x14ac:dyDescent="0.35">
      <c r="A162">
        <v>199</v>
      </c>
      <c r="B162" t="s">
        <v>357</v>
      </c>
      <c r="C162">
        <v>11550</v>
      </c>
      <c r="D162">
        <v>11550</v>
      </c>
      <c r="E162">
        <v>11550</v>
      </c>
      <c r="F162">
        <v>11550</v>
      </c>
      <c r="G162">
        <v>11550</v>
      </c>
      <c r="H162">
        <v>11550</v>
      </c>
      <c r="I162">
        <v>11550</v>
      </c>
      <c r="J162">
        <v>11550</v>
      </c>
      <c r="K162">
        <v>11550</v>
      </c>
      <c r="L162">
        <v>11550</v>
      </c>
      <c r="M162">
        <v>11550</v>
      </c>
      <c r="N162">
        <v>11550</v>
      </c>
      <c r="O162">
        <v>4360</v>
      </c>
      <c r="P162">
        <v>1500</v>
      </c>
      <c r="Q162">
        <v>0</v>
      </c>
      <c r="R162">
        <v>0</v>
      </c>
      <c r="S162">
        <v>0</v>
      </c>
      <c r="T162">
        <v>0</v>
      </c>
      <c r="U162">
        <v>13355</v>
      </c>
      <c r="V162">
        <v>240</v>
      </c>
      <c r="W162">
        <v>3508</v>
      </c>
      <c r="X162">
        <v>20896</v>
      </c>
      <c r="Y162">
        <v>2574</v>
      </c>
      <c r="Z162">
        <v>0</v>
      </c>
    </row>
    <row r="163" spans="1:26" x14ac:dyDescent="0.35">
      <c r="A163">
        <v>200</v>
      </c>
      <c r="B163" t="s">
        <v>357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</row>
    <row r="164" spans="1:26" x14ac:dyDescent="0.35">
      <c r="A164">
        <v>201</v>
      </c>
      <c r="B164" t="s">
        <v>357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</row>
    <row r="165" spans="1:26" x14ac:dyDescent="0.35">
      <c r="A165">
        <v>203</v>
      </c>
      <c r="B165" t="s">
        <v>357</v>
      </c>
      <c r="C165">
        <v>10630</v>
      </c>
      <c r="D165">
        <v>10630</v>
      </c>
      <c r="E165">
        <v>10630</v>
      </c>
      <c r="F165">
        <v>10630</v>
      </c>
      <c r="G165">
        <v>10630</v>
      </c>
      <c r="H165">
        <v>10630</v>
      </c>
      <c r="I165">
        <v>10630</v>
      </c>
      <c r="J165">
        <v>10630</v>
      </c>
      <c r="K165">
        <v>10630</v>
      </c>
      <c r="L165">
        <v>10630</v>
      </c>
      <c r="M165">
        <v>10630</v>
      </c>
      <c r="N165">
        <v>10630</v>
      </c>
      <c r="O165">
        <v>25672</v>
      </c>
      <c r="P165">
        <v>829</v>
      </c>
      <c r="Q165">
        <v>25713</v>
      </c>
      <c r="R165">
        <v>12896</v>
      </c>
      <c r="S165">
        <v>4273</v>
      </c>
      <c r="T165">
        <v>3430</v>
      </c>
      <c r="U165">
        <v>1606</v>
      </c>
      <c r="V165">
        <v>17205</v>
      </c>
      <c r="W165">
        <v>19971</v>
      </c>
      <c r="X165">
        <v>2156</v>
      </c>
      <c r="Y165">
        <v>9637</v>
      </c>
      <c r="Z165">
        <v>10139</v>
      </c>
    </row>
    <row r="166" spans="1:26" x14ac:dyDescent="0.35">
      <c r="A166">
        <v>204</v>
      </c>
      <c r="B166" t="s">
        <v>357</v>
      </c>
      <c r="C166">
        <v>11550</v>
      </c>
      <c r="D166">
        <v>11550</v>
      </c>
      <c r="E166">
        <v>11550</v>
      </c>
      <c r="F166">
        <v>11550</v>
      </c>
      <c r="G166">
        <v>11550</v>
      </c>
      <c r="H166">
        <v>11550</v>
      </c>
      <c r="I166">
        <v>11550</v>
      </c>
      <c r="J166">
        <v>11550</v>
      </c>
      <c r="K166">
        <v>11550</v>
      </c>
      <c r="L166">
        <v>11550</v>
      </c>
      <c r="M166">
        <v>11550</v>
      </c>
      <c r="N166">
        <v>11550</v>
      </c>
      <c r="O166">
        <v>0</v>
      </c>
      <c r="P166">
        <v>2499</v>
      </c>
      <c r="Q166">
        <v>0</v>
      </c>
      <c r="R166">
        <v>0</v>
      </c>
      <c r="S166">
        <v>1137</v>
      </c>
      <c r="T166">
        <v>5943</v>
      </c>
      <c r="U166">
        <v>3259</v>
      </c>
      <c r="V166">
        <v>2599</v>
      </c>
      <c r="W166">
        <v>14743</v>
      </c>
      <c r="X166">
        <v>1057</v>
      </c>
      <c r="Y166">
        <v>2177</v>
      </c>
      <c r="Z166">
        <v>2572</v>
      </c>
    </row>
    <row r="167" spans="1:26" x14ac:dyDescent="0.35">
      <c r="A167">
        <v>205</v>
      </c>
      <c r="B167" t="s">
        <v>357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</row>
    <row r="168" spans="1:26" x14ac:dyDescent="0.35">
      <c r="A168">
        <v>206</v>
      </c>
      <c r="B168" t="s">
        <v>357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</row>
    <row r="169" spans="1:26" x14ac:dyDescent="0.35">
      <c r="A169">
        <v>207</v>
      </c>
      <c r="B169" t="s">
        <v>357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</row>
    <row r="170" spans="1:26" x14ac:dyDescent="0.35">
      <c r="A170">
        <v>208</v>
      </c>
      <c r="B170" t="s">
        <v>357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</row>
    <row r="171" spans="1:26" x14ac:dyDescent="0.35">
      <c r="A171">
        <v>210</v>
      </c>
      <c r="B171" t="s">
        <v>357</v>
      </c>
      <c r="C171">
        <v>11112</v>
      </c>
      <c r="D171">
        <v>11112</v>
      </c>
      <c r="E171">
        <v>11112</v>
      </c>
      <c r="F171">
        <v>11112</v>
      </c>
      <c r="G171">
        <v>11112</v>
      </c>
      <c r="H171">
        <v>11112</v>
      </c>
      <c r="I171">
        <v>11112</v>
      </c>
      <c r="J171">
        <v>11112</v>
      </c>
      <c r="K171">
        <v>11112</v>
      </c>
      <c r="L171">
        <v>11112</v>
      </c>
      <c r="M171">
        <v>11112</v>
      </c>
      <c r="N171">
        <v>11112</v>
      </c>
      <c r="O171">
        <v>3120</v>
      </c>
      <c r="P171">
        <v>500</v>
      </c>
      <c r="Q171">
        <v>0</v>
      </c>
      <c r="R171">
        <v>64</v>
      </c>
      <c r="S171">
        <v>314</v>
      </c>
      <c r="T171">
        <v>0</v>
      </c>
      <c r="U171">
        <v>0</v>
      </c>
      <c r="V171">
        <v>2525</v>
      </c>
      <c r="W171">
        <v>1150</v>
      </c>
      <c r="X171">
        <v>550</v>
      </c>
      <c r="Y171">
        <v>250</v>
      </c>
      <c r="Z171">
        <v>350</v>
      </c>
    </row>
    <row r="172" spans="1:26" x14ac:dyDescent="0.35">
      <c r="A172">
        <v>211</v>
      </c>
      <c r="B172" t="s">
        <v>357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</row>
    <row r="173" spans="1:26" x14ac:dyDescent="0.35">
      <c r="A173">
        <v>212</v>
      </c>
      <c r="B173" t="s">
        <v>357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</row>
    <row r="174" spans="1:26" x14ac:dyDescent="0.35">
      <c r="A174">
        <v>213</v>
      </c>
      <c r="B174" t="s">
        <v>357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</row>
    <row r="175" spans="1:26" x14ac:dyDescent="0.35">
      <c r="A175">
        <v>214</v>
      </c>
      <c r="B175" t="s">
        <v>357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</row>
    <row r="176" spans="1:26" x14ac:dyDescent="0.35">
      <c r="A176">
        <v>215</v>
      </c>
      <c r="B176" t="s">
        <v>357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</row>
    <row r="177" spans="1:26" x14ac:dyDescent="0.35">
      <c r="A177">
        <v>216</v>
      </c>
      <c r="B177" t="s">
        <v>357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</row>
    <row r="178" spans="1:26" x14ac:dyDescent="0.35">
      <c r="A178">
        <v>217</v>
      </c>
      <c r="B178" t="s">
        <v>357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</row>
    <row r="179" spans="1:26" x14ac:dyDescent="0.35">
      <c r="A179">
        <v>219</v>
      </c>
      <c r="B179" t="s">
        <v>357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</row>
    <row r="180" spans="1:26" x14ac:dyDescent="0.35">
      <c r="A180">
        <v>220</v>
      </c>
      <c r="B180" t="s">
        <v>357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</row>
    <row r="181" spans="1:26" x14ac:dyDescent="0.35">
      <c r="A181">
        <v>221</v>
      </c>
      <c r="B181" t="s">
        <v>357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</row>
    <row r="182" spans="1:26" x14ac:dyDescent="0.35">
      <c r="A182">
        <v>222</v>
      </c>
      <c r="B182" t="s">
        <v>357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</row>
    <row r="183" spans="1:26" x14ac:dyDescent="0.35">
      <c r="A183">
        <v>223</v>
      </c>
      <c r="B183" t="s">
        <v>357</v>
      </c>
      <c r="C183">
        <v>10630</v>
      </c>
      <c r="D183">
        <v>10630</v>
      </c>
      <c r="E183">
        <v>10630</v>
      </c>
      <c r="F183">
        <v>11112</v>
      </c>
      <c r="G183">
        <v>11112</v>
      </c>
      <c r="H183">
        <v>11112</v>
      </c>
      <c r="I183">
        <v>11112</v>
      </c>
      <c r="J183">
        <v>11112</v>
      </c>
      <c r="K183">
        <v>11112</v>
      </c>
      <c r="L183">
        <v>11112</v>
      </c>
      <c r="M183">
        <v>11112</v>
      </c>
      <c r="N183">
        <v>11112</v>
      </c>
      <c r="O183">
        <v>4848</v>
      </c>
      <c r="P183">
        <v>0</v>
      </c>
      <c r="Q183">
        <v>0</v>
      </c>
      <c r="R183">
        <v>22678</v>
      </c>
      <c r="S183">
        <v>33</v>
      </c>
      <c r="T183">
        <v>11229</v>
      </c>
      <c r="U183">
        <v>3532</v>
      </c>
      <c r="V183">
        <v>4732</v>
      </c>
      <c r="W183">
        <v>3272</v>
      </c>
      <c r="X183">
        <v>3440</v>
      </c>
      <c r="Y183">
        <v>5817</v>
      </c>
      <c r="Z183">
        <v>10095</v>
      </c>
    </row>
    <row r="184" spans="1:26" x14ac:dyDescent="0.35">
      <c r="A184">
        <v>224</v>
      </c>
      <c r="B184" t="s">
        <v>357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</row>
    <row r="185" spans="1:26" x14ac:dyDescent="0.35">
      <c r="A185">
        <v>225</v>
      </c>
      <c r="B185" t="s">
        <v>357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</row>
    <row r="186" spans="1:26" x14ac:dyDescent="0.35">
      <c r="A186">
        <v>226</v>
      </c>
      <c r="B186" t="s">
        <v>340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13</v>
      </c>
      <c r="P186">
        <v>18</v>
      </c>
      <c r="Q186">
        <v>13</v>
      </c>
      <c r="R186">
        <v>0</v>
      </c>
      <c r="S186">
        <v>8</v>
      </c>
      <c r="T186">
        <v>42</v>
      </c>
      <c r="U186">
        <v>52</v>
      </c>
      <c r="V186">
        <v>36</v>
      </c>
      <c r="W186">
        <v>1</v>
      </c>
      <c r="X186">
        <v>0</v>
      </c>
      <c r="Y186">
        <v>25</v>
      </c>
      <c r="Z186">
        <v>44</v>
      </c>
    </row>
    <row r="187" spans="1:26" x14ac:dyDescent="0.35">
      <c r="A187">
        <v>227</v>
      </c>
      <c r="B187" t="s">
        <v>340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</row>
    <row r="188" spans="1:26" x14ac:dyDescent="0.35">
      <c r="A188">
        <v>228</v>
      </c>
      <c r="B188" t="s">
        <v>340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13</v>
      </c>
      <c r="P188">
        <v>11</v>
      </c>
      <c r="Q188">
        <v>6</v>
      </c>
      <c r="R188">
        <v>0</v>
      </c>
      <c r="S188">
        <v>2</v>
      </c>
      <c r="T188">
        <v>15</v>
      </c>
      <c r="U188">
        <v>12</v>
      </c>
      <c r="V188">
        <v>12</v>
      </c>
      <c r="W188">
        <v>23</v>
      </c>
      <c r="X188">
        <v>23</v>
      </c>
      <c r="Y188">
        <v>17</v>
      </c>
      <c r="Z188">
        <v>16</v>
      </c>
    </row>
    <row r="189" spans="1:26" x14ac:dyDescent="0.35">
      <c r="A189">
        <v>229</v>
      </c>
      <c r="B189" t="s">
        <v>340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</row>
    <row r="190" spans="1:26" x14ac:dyDescent="0.35">
      <c r="A190">
        <v>230</v>
      </c>
      <c r="B190" t="s">
        <v>900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</row>
    <row r="191" spans="1:26" x14ac:dyDescent="0.35">
      <c r="A191">
        <v>231</v>
      </c>
      <c r="B191" t="s">
        <v>340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</row>
    <row r="192" spans="1:26" x14ac:dyDescent="0.35">
      <c r="A192">
        <v>232</v>
      </c>
      <c r="B192" t="s">
        <v>340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17</v>
      </c>
      <c r="P192">
        <v>3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21</v>
      </c>
      <c r="X192">
        <v>0</v>
      </c>
      <c r="Y192">
        <v>0</v>
      </c>
      <c r="Z192">
        <v>0</v>
      </c>
    </row>
    <row r="193" spans="1:26" x14ac:dyDescent="0.35">
      <c r="A193">
        <v>233</v>
      </c>
      <c r="B193" t="s">
        <v>340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</row>
    <row r="194" spans="1:26" x14ac:dyDescent="0.35">
      <c r="A194">
        <v>234</v>
      </c>
      <c r="B194" t="s">
        <v>340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</row>
    <row r="195" spans="1:26" x14ac:dyDescent="0.35">
      <c r="A195">
        <v>236</v>
      </c>
      <c r="B195" t="s">
        <v>340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49</v>
      </c>
      <c r="P195">
        <v>9</v>
      </c>
      <c r="Q195">
        <v>6</v>
      </c>
      <c r="R195">
        <v>0</v>
      </c>
      <c r="S195">
        <v>0</v>
      </c>
      <c r="T195">
        <v>0</v>
      </c>
      <c r="U195">
        <v>6</v>
      </c>
      <c r="V195">
        <v>11</v>
      </c>
      <c r="W195">
        <v>5</v>
      </c>
      <c r="X195">
        <v>10</v>
      </c>
      <c r="Y195">
        <v>35</v>
      </c>
      <c r="Z195">
        <v>32</v>
      </c>
    </row>
    <row r="196" spans="1:26" x14ac:dyDescent="0.35">
      <c r="A196">
        <v>237</v>
      </c>
      <c r="B196" t="s">
        <v>340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6</v>
      </c>
      <c r="P196">
        <v>7</v>
      </c>
      <c r="Q196">
        <v>16</v>
      </c>
      <c r="R196">
        <v>2</v>
      </c>
      <c r="S196">
        <v>0</v>
      </c>
      <c r="T196">
        <v>10</v>
      </c>
      <c r="U196">
        <v>6</v>
      </c>
      <c r="V196">
        <v>3</v>
      </c>
      <c r="W196">
        <v>24</v>
      </c>
      <c r="X196">
        <v>8</v>
      </c>
      <c r="Y196">
        <v>3</v>
      </c>
      <c r="Z196">
        <v>12</v>
      </c>
    </row>
    <row r="197" spans="1:26" x14ac:dyDescent="0.35">
      <c r="A197">
        <v>238</v>
      </c>
      <c r="B197" t="s">
        <v>340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</row>
    <row r="198" spans="1:26" x14ac:dyDescent="0.35">
      <c r="A198">
        <v>239</v>
      </c>
      <c r="B198" t="s">
        <v>340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</row>
    <row r="199" spans="1:26" x14ac:dyDescent="0.35">
      <c r="A199">
        <v>240</v>
      </c>
      <c r="B199" t="s">
        <v>340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</row>
    <row r="200" spans="1:26" x14ac:dyDescent="0.35">
      <c r="A200">
        <v>241</v>
      </c>
      <c r="B200" t="s">
        <v>340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</row>
    <row r="201" spans="1:26" x14ac:dyDescent="0.35">
      <c r="A201">
        <v>242</v>
      </c>
      <c r="B201" t="s">
        <v>340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</row>
    <row r="202" spans="1:26" x14ac:dyDescent="0.35">
      <c r="A202">
        <v>243</v>
      </c>
      <c r="B202" t="s">
        <v>340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26</v>
      </c>
      <c r="P202">
        <v>9</v>
      </c>
      <c r="Q202">
        <v>0</v>
      </c>
      <c r="R202">
        <v>0</v>
      </c>
      <c r="S202">
        <v>0</v>
      </c>
      <c r="T202">
        <v>11</v>
      </c>
      <c r="U202">
        <v>23</v>
      </c>
      <c r="V202">
        <v>9</v>
      </c>
      <c r="W202">
        <v>16</v>
      </c>
      <c r="X202">
        <v>19</v>
      </c>
      <c r="Y202">
        <v>14</v>
      </c>
      <c r="Z202">
        <v>24</v>
      </c>
    </row>
    <row r="203" spans="1:26" x14ac:dyDescent="0.35">
      <c r="A203">
        <v>244</v>
      </c>
      <c r="B203" t="s">
        <v>340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</row>
    <row r="204" spans="1:26" x14ac:dyDescent="0.35">
      <c r="A204">
        <v>245</v>
      </c>
      <c r="B204" t="s">
        <v>340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</row>
    <row r="205" spans="1:26" x14ac:dyDescent="0.35">
      <c r="A205">
        <v>246</v>
      </c>
      <c r="B205" t="s">
        <v>340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</row>
    <row r="206" spans="1:26" x14ac:dyDescent="0.35">
      <c r="A206">
        <v>247</v>
      </c>
      <c r="B206" t="s">
        <v>340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</row>
    <row r="207" spans="1:26" x14ac:dyDescent="0.35">
      <c r="A207">
        <v>248</v>
      </c>
      <c r="B207" t="s">
        <v>340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</row>
    <row r="208" spans="1:26" x14ac:dyDescent="0.35">
      <c r="A208">
        <v>249</v>
      </c>
      <c r="B208" t="s">
        <v>340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</row>
    <row r="209" spans="1:26" x14ac:dyDescent="0.35">
      <c r="A209">
        <v>250</v>
      </c>
      <c r="B209" t="s">
        <v>340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</row>
    <row r="210" spans="1:26" x14ac:dyDescent="0.35">
      <c r="A210">
        <v>251</v>
      </c>
      <c r="B210" t="s">
        <v>340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</row>
    <row r="211" spans="1:26" x14ac:dyDescent="0.35">
      <c r="A211">
        <v>252</v>
      </c>
      <c r="B211" t="s">
        <v>340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</row>
    <row r="212" spans="1:26" x14ac:dyDescent="0.35">
      <c r="A212">
        <v>253</v>
      </c>
      <c r="B212" t="s">
        <v>340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</row>
    <row r="213" spans="1:26" x14ac:dyDescent="0.35">
      <c r="A213">
        <v>254</v>
      </c>
      <c r="B213" t="s">
        <v>340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</row>
    <row r="214" spans="1:26" x14ac:dyDescent="0.35">
      <c r="A214">
        <v>255</v>
      </c>
      <c r="B214" t="s">
        <v>340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</row>
    <row r="215" spans="1:26" x14ac:dyDescent="0.35">
      <c r="A215">
        <v>256</v>
      </c>
      <c r="B215" t="s">
        <v>340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54</v>
      </c>
      <c r="P215">
        <v>18</v>
      </c>
      <c r="Q215">
        <v>17</v>
      </c>
      <c r="R215">
        <v>0</v>
      </c>
      <c r="S215">
        <v>0</v>
      </c>
      <c r="T215">
        <v>3</v>
      </c>
      <c r="U215">
        <v>26</v>
      </c>
      <c r="V215">
        <v>31</v>
      </c>
      <c r="W215">
        <v>27</v>
      </c>
      <c r="X215">
        <v>35</v>
      </c>
      <c r="Y215">
        <v>13</v>
      </c>
      <c r="Z215">
        <v>26</v>
      </c>
    </row>
    <row r="216" spans="1:26" x14ac:dyDescent="0.35">
      <c r="A216">
        <v>257</v>
      </c>
      <c r="B216" t="s">
        <v>340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</row>
    <row r="217" spans="1:26" x14ac:dyDescent="0.35">
      <c r="A217">
        <v>258</v>
      </c>
      <c r="B217" t="s">
        <v>340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</row>
    <row r="218" spans="1:26" x14ac:dyDescent="0.35">
      <c r="A218">
        <v>259</v>
      </c>
      <c r="B218" t="s">
        <v>991</v>
      </c>
      <c r="C218">
        <v>4</v>
      </c>
      <c r="D218">
        <v>4</v>
      </c>
      <c r="E218">
        <v>4</v>
      </c>
      <c r="F218">
        <v>4</v>
      </c>
      <c r="G218">
        <v>4</v>
      </c>
      <c r="H218">
        <v>4</v>
      </c>
      <c r="I218">
        <v>4</v>
      </c>
      <c r="J218">
        <v>4</v>
      </c>
      <c r="K218">
        <v>4</v>
      </c>
      <c r="L218">
        <v>4</v>
      </c>
      <c r="M218">
        <v>4</v>
      </c>
      <c r="N218">
        <v>4</v>
      </c>
      <c r="O218">
        <v>4</v>
      </c>
      <c r="P218">
        <v>4</v>
      </c>
      <c r="Q218">
        <v>4</v>
      </c>
      <c r="R218">
        <v>0</v>
      </c>
      <c r="S218">
        <v>4</v>
      </c>
      <c r="T218">
        <v>4</v>
      </c>
      <c r="U218">
        <v>4</v>
      </c>
      <c r="V218">
        <v>4</v>
      </c>
      <c r="W218">
        <v>4</v>
      </c>
      <c r="X218">
        <v>4</v>
      </c>
      <c r="Y218">
        <v>5</v>
      </c>
      <c r="Z218">
        <v>4</v>
      </c>
    </row>
    <row r="219" spans="1:26" x14ac:dyDescent="0.35">
      <c r="A219">
        <v>260</v>
      </c>
      <c r="B219" t="s">
        <v>992</v>
      </c>
      <c r="C219">
        <v>4</v>
      </c>
      <c r="D219">
        <v>4</v>
      </c>
      <c r="E219">
        <v>4</v>
      </c>
      <c r="F219">
        <v>4</v>
      </c>
      <c r="G219">
        <v>4</v>
      </c>
      <c r="H219">
        <v>4</v>
      </c>
      <c r="I219">
        <v>4</v>
      </c>
      <c r="J219">
        <v>4</v>
      </c>
      <c r="K219">
        <v>4</v>
      </c>
      <c r="L219">
        <v>4</v>
      </c>
      <c r="M219">
        <v>4</v>
      </c>
      <c r="N219">
        <v>4</v>
      </c>
      <c r="O219">
        <v>4</v>
      </c>
      <c r="P219">
        <v>4</v>
      </c>
      <c r="Q219">
        <v>4</v>
      </c>
      <c r="R219">
        <v>0</v>
      </c>
      <c r="S219">
        <v>4</v>
      </c>
      <c r="T219">
        <v>5</v>
      </c>
      <c r="U219">
        <v>4</v>
      </c>
      <c r="V219">
        <v>5</v>
      </c>
      <c r="W219">
        <v>4</v>
      </c>
      <c r="X219">
        <v>5</v>
      </c>
      <c r="Y219">
        <v>4</v>
      </c>
      <c r="Z219">
        <v>4</v>
      </c>
    </row>
    <row r="220" spans="1:26" x14ac:dyDescent="0.35">
      <c r="A220">
        <v>261</v>
      </c>
      <c r="B220" t="s">
        <v>993</v>
      </c>
      <c r="C220">
        <v>4</v>
      </c>
      <c r="D220">
        <v>4</v>
      </c>
      <c r="E220">
        <v>4</v>
      </c>
      <c r="F220">
        <v>4</v>
      </c>
      <c r="G220">
        <v>4</v>
      </c>
      <c r="H220">
        <v>4</v>
      </c>
      <c r="I220">
        <v>4</v>
      </c>
      <c r="J220">
        <v>4</v>
      </c>
      <c r="K220">
        <v>4</v>
      </c>
      <c r="L220">
        <v>4</v>
      </c>
      <c r="M220">
        <v>4</v>
      </c>
      <c r="N220">
        <v>4</v>
      </c>
      <c r="O220">
        <v>4</v>
      </c>
      <c r="P220">
        <v>4</v>
      </c>
      <c r="Q220">
        <v>4</v>
      </c>
      <c r="R220">
        <v>0</v>
      </c>
      <c r="S220">
        <v>4</v>
      </c>
      <c r="T220">
        <v>4</v>
      </c>
      <c r="U220">
        <v>4</v>
      </c>
      <c r="V220">
        <v>4</v>
      </c>
      <c r="W220">
        <v>4</v>
      </c>
      <c r="X220">
        <v>5</v>
      </c>
      <c r="Y220">
        <v>4</v>
      </c>
      <c r="Z220">
        <v>5</v>
      </c>
    </row>
    <row r="221" spans="1:26" x14ac:dyDescent="0.35">
      <c r="A221">
        <v>262</v>
      </c>
      <c r="B221" t="s">
        <v>994</v>
      </c>
      <c r="C221">
        <v>4</v>
      </c>
      <c r="D221">
        <v>4</v>
      </c>
      <c r="E221">
        <v>4</v>
      </c>
      <c r="F221">
        <v>4</v>
      </c>
      <c r="G221">
        <v>4</v>
      </c>
      <c r="H221">
        <v>4</v>
      </c>
      <c r="I221">
        <v>4</v>
      </c>
      <c r="J221">
        <v>4</v>
      </c>
      <c r="K221">
        <v>4</v>
      </c>
      <c r="L221">
        <v>4</v>
      </c>
      <c r="M221">
        <v>4</v>
      </c>
      <c r="N221">
        <v>4</v>
      </c>
      <c r="O221">
        <v>4</v>
      </c>
      <c r="P221">
        <v>5</v>
      </c>
      <c r="Q221">
        <v>4</v>
      </c>
      <c r="R221">
        <v>0</v>
      </c>
      <c r="S221">
        <v>4</v>
      </c>
      <c r="T221">
        <v>5</v>
      </c>
      <c r="U221">
        <v>4</v>
      </c>
      <c r="V221">
        <v>5</v>
      </c>
      <c r="W221">
        <v>4</v>
      </c>
      <c r="X221">
        <v>5</v>
      </c>
      <c r="Y221">
        <v>5</v>
      </c>
      <c r="Z221">
        <v>5</v>
      </c>
    </row>
    <row r="222" spans="1:26" x14ac:dyDescent="0.35">
      <c r="A222">
        <v>263</v>
      </c>
      <c r="B222" t="s">
        <v>995</v>
      </c>
      <c r="C222">
        <v>4</v>
      </c>
      <c r="D222">
        <v>4</v>
      </c>
      <c r="E222">
        <v>4</v>
      </c>
      <c r="F222">
        <v>4</v>
      </c>
      <c r="G222">
        <v>4</v>
      </c>
      <c r="H222">
        <v>4</v>
      </c>
      <c r="I222">
        <v>4</v>
      </c>
      <c r="J222">
        <v>4</v>
      </c>
      <c r="K222">
        <v>4</v>
      </c>
      <c r="L222">
        <v>4</v>
      </c>
      <c r="M222">
        <v>4</v>
      </c>
      <c r="N222">
        <v>4</v>
      </c>
      <c r="O222">
        <v>4</v>
      </c>
      <c r="P222">
        <v>4</v>
      </c>
      <c r="Q222">
        <v>4</v>
      </c>
      <c r="R222">
        <v>0</v>
      </c>
      <c r="S222">
        <v>4</v>
      </c>
      <c r="T222">
        <v>5</v>
      </c>
      <c r="U222">
        <v>4</v>
      </c>
      <c r="V222">
        <v>4</v>
      </c>
      <c r="W222">
        <v>4</v>
      </c>
      <c r="X222">
        <v>5</v>
      </c>
      <c r="Y222">
        <v>4</v>
      </c>
      <c r="Z222">
        <v>4</v>
      </c>
    </row>
    <row r="223" spans="1:26" x14ac:dyDescent="0.35">
      <c r="A223">
        <v>264</v>
      </c>
      <c r="B223" t="s">
        <v>996</v>
      </c>
      <c r="C223">
        <v>4</v>
      </c>
      <c r="D223">
        <v>4</v>
      </c>
      <c r="E223">
        <v>4</v>
      </c>
      <c r="F223">
        <v>4</v>
      </c>
      <c r="G223">
        <v>4</v>
      </c>
      <c r="H223">
        <v>4</v>
      </c>
      <c r="I223">
        <v>4</v>
      </c>
      <c r="J223">
        <v>4</v>
      </c>
      <c r="K223">
        <v>4</v>
      </c>
      <c r="L223">
        <v>4</v>
      </c>
      <c r="M223">
        <v>4</v>
      </c>
      <c r="N223">
        <v>4</v>
      </c>
      <c r="O223">
        <v>5</v>
      </c>
      <c r="P223">
        <v>5</v>
      </c>
      <c r="Q223">
        <v>4</v>
      </c>
      <c r="R223">
        <v>0</v>
      </c>
      <c r="S223">
        <v>4</v>
      </c>
      <c r="T223">
        <v>5</v>
      </c>
      <c r="U223">
        <v>5</v>
      </c>
      <c r="V223">
        <v>4</v>
      </c>
      <c r="W223">
        <v>4</v>
      </c>
      <c r="X223">
        <v>4</v>
      </c>
      <c r="Y223">
        <v>5</v>
      </c>
      <c r="Z223">
        <v>4</v>
      </c>
    </row>
    <row r="224" spans="1:26" x14ac:dyDescent="0.35">
      <c r="A224">
        <v>265</v>
      </c>
      <c r="B224" t="s">
        <v>997</v>
      </c>
      <c r="C224">
        <v>4</v>
      </c>
      <c r="D224">
        <v>4</v>
      </c>
      <c r="E224">
        <v>4</v>
      </c>
      <c r="F224">
        <v>4</v>
      </c>
      <c r="G224">
        <v>4</v>
      </c>
      <c r="H224">
        <v>4</v>
      </c>
      <c r="I224">
        <v>4</v>
      </c>
      <c r="J224">
        <v>4</v>
      </c>
      <c r="K224">
        <v>0</v>
      </c>
      <c r="L224">
        <v>0</v>
      </c>
      <c r="M224">
        <v>0</v>
      </c>
      <c r="N224">
        <v>0</v>
      </c>
      <c r="O224">
        <v>5</v>
      </c>
      <c r="P224">
        <v>5</v>
      </c>
      <c r="Q224">
        <v>4</v>
      </c>
      <c r="R224">
        <v>0</v>
      </c>
      <c r="S224">
        <v>4</v>
      </c>
      <c r="T224">
        <v>5</v>
      </c>
      <c r="U224">
        <v>5</v>
      </c>
      <c r="V224">
        <v>4</v>
      </c>
      <c r="W224">
        <v>0</v>
      </c>
      <c r="X224">
        <v>0</v>
      </c>
      <c r="Y224">
        <v>0</v>
      </c>
      <c r="Z224">
        <v>0</v>
      </c>
    </row>
    <row r="225" spans="1:26" x14ac:dyDescent="0.35">
      <c r="A225">
        <v>267</v>
      </c>
      <c r="B225" t="s">
        <v>2</v>
      </c>
      <c r="C225">
        <v>633</v>
      </c>
      <c r="D225">
        <v>778</v>
      </c>
      <c r="E225">
        <v>1056</v>
      </c>
      <c r="F225">
        <v>1067</v>
      </c>
      <c r="G225">
        <v>1000</v>
      </c>
      <c r="H225">
        <v>945</v>
      </c>
      <c r="I225">
        <v>934</v>
      </c>
      <c r="J225">
        <v>956</v>
      </c>
      <c r="K225">
        <v>1056</v>
      </c>
      <c r="L225">
        <v>922</v>
      </c>
      <c r="M225">
        <v>889</v>
      </c>
      <c r="N225">
        <v>878</v>
      </c>
      <c r="O225">
        <v>126</v>
      </c>
      <c r="P225">
        <v>552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232</v>
      </c>
      <c r="X225">
        <v>0</v>
      </c>
      <c r="Y225">
        <v>341</v>
      </c>
      <c r="Z225">
        <v>0</v>
      </c>
    </row>
    <row r="226" spans="1:26" x14ac:dyDescent="0.35">
      <c r="A226">
        <v>268</v>
      </c>
      <c r="B226" t="s">
        <v>3</v>
      </c>
      <c r="C226">
        <v>246</v>
      </c>
      <c r="D226">
        <v>303</v>
      </c>
      <c r="E226">
        <v>411</v>
      </c>
      <c r="F226">
        <v>415</v>
      </c>
      <c r="G226">
        <v>389</v>
      </c>
      <c r="H226">
        <v>367</v>
      </c>
      <c r="I226">
        <v>363</v>
      </c>
      <c r="J226">
        <v>372</v>
      </c>
      <c r="K226">
        <v>411</v>
      </c>
      <c r="L226">
        <v>359</v>
      </c>
      <c r="M226">
        <v>346</v>
      </c>
      <c r="N226">
        <v>341</v>
      </c>
      <c r="O226">
        <v>0</v>
      </c>
      <c r="P226">
        <v>100</v>
      </c>
      <c r="Q226">
        <v>0</v>
      </c>
      <c r="R226">
        <v>0</v>
      </c>
      <c r="S226">
        <v>0</v>
      </c>
      <c r="T226">
        <v>140</v>
      </c>
      <c r="U226">
        <v>0</v>
      </c>
      <c r="V226">
        <v>0</v>
      </c>
      <c r="W226">
        <v>42</v>
      </c>
      <c r="X226">
        <v>80</v>
      </c>
      <c r="Y226">
        <v>0</v>
      </c>
      <c r="Z226">
        <v>80</v>
      </c>
    </row>
    <row r="227" spans="1:26" x14ac:dyDescent="0.35">
      <c r="A227">
        <v>269</v>
      </c>
      <c r="B227" t="s">
        <v>4</v>
      </c>
      <c r="C227">
        <v>1337</v>
      </c>
      <c r="D227">
        <v>1642</v>
      </c>
      <c r="E227">
        <v>2229</v>
      </c>
      <c r="F227">
        <v>2253</v>
      </c>
      <c r="G227">
        <v>2112</v>
      </c>
      <c r="H227">
        <v>1994</v>
      </c>
      <c r="I227">
        <v>1971</v>
      </c>
      <c r="J227">
        <v>2018</v>
      </c>
      <c r="K227">
        <v>2229</v>
      </c>
      <c r="L227">
        <v>1948</v>
      </c>
      <c r="M227">
        <v>1877</v>
      </c>
      <c r="N227">
        <v>1854</v>
      </c>
      <c r="O227">
        <v>591</v>
      </c>
      <c r="P227">
        <v>1228</v>
      </c>
      <c r="Q227">
        <v>0</v>
      </c>
      <c r="R227">
        <v>0</v>
      </c>
      <c r="S227">
        <v>0</v>
      </c>
      <c r="T227">
        <v>324</v>
      </c>
      <c r="U227">
        <v>125</v>
      </c>
      <c r="V227">
        <v>0</v>
      </c>
      <c r="W227">
        <v>854</v>
      </c>
      <c r="X227">
        <v>651</v>
      </c>
      <c r="Y227">
        <v>1320</v>
      </c>
      <c r="Z227">
        <v>598</v>
      </c>
    </row>
    <row r="228" spans="1:26" x14ac:dyDescent="0.35">
      <c r="A228">
        <v>270</v>
      </c>
      <c r="B228" t="s">
        <v>5</v>
      </c>
      <c r="C228">
        <v>282</v>
      </c>
      <c r="D228">
        <v>346</v>
      </c>
      <c r="E228">
        <v>469</v>
      </c>
      <c r="F228">
        <v>474</v>
      </c>
      <c r="G228">
        <v>445</v>
      </c>
      <c r="H228">
        <v>420</v>
      </c>
      <c r="I228">
        <v>415</v>
      </c>
      <c r="J228">
        <v>425</v>
      </c>
      <c r="K228">
        <v>469</v>
      </c>
      <c r="L228">
        <v>410</v>
      </c>
      <c r="M228">
        <v>395</v>
      </c>
      <c r="N228">
        <v>390</v>
      </c>
      <c r="O228">
        <v>240</v>
      </c>
      <c r="P228">
        <v>0</v>
      </c>
      <c r="Q228">
        <v>0</v>
      </c>
      <c r="R228">
        <v>0</v>
      </c>
      <c r="S228">
        <v>186</v>
      </c>
      <c r="T228">
        <v>0</v>
      </c>
      <c r="U228">
        <v>0</v>
      </c>
      <c r="V228">
        <v>0</v>
      </c>
      <c r="W228">
        <v>0</v>
      </c>
      <c r="X228">
        <v>90</v>
      </c>
      <c r="Y228">
        <v>40</v>
      </c>
      <c r="Z228">
        <v>0</v>
      </c>
    </row>
    <row r="229" spans="1:26" x14ac:dyDescent="0.35">
      <c r="A229">
        <v>271</v>
      </c>
      <c r="B229" t="s">
        <v>6</v>
      </c>
      <c r="C229">
        <v>563</v>
      </c>
      <c r="D229">
        <v>692</v>
      </c>
      <c r="E229">
        <v>939</v>
      </c>
      <c r="F229">
        <v>948</v>
      </c>
      <c r="G229">
        <v>889</v>
      </c>
      <c r="H229">
        <v>840</v>
      </c>
      <c r="I229">
        <v>830</v>
      </c>
      <c r="J229">
        <v>850</v>
      </c>
      <c r="K229">
        <v>939</v>
      </c>
      <c r="L229">
        <v>820</v>
      </c>
      <c r="M229">
        <v>790</v>
      </c>
      <c r="N229">
        <v>780</v>
      </c>
      <c r="O229">
        <v>280</v>
      </c>
      <c r="P229">
        <v>164</v>
      </c>
      <c r="Q229">
        <v>0</v>
      </c>
      <c r="R229">
        <v>0</v>
      </c>
      <c r="S229">
        <v>0</v>
      </c>
      <c r="T229">
        <v>275</v>
      </c>
      <c r="U229">
        <v>0</v>
      </c>
      <c r="V229">
        <v>523</v>
      </c>
      <c r="W229">
        <v>0</v>
      </c>
      <c r="X229">
        <v>456</v>
      </c>
      <c r="Y229">
        <v>0</v>
      </c>
      <c r="Z229">
        <v>0</v>
      </c>
    </row>
    <row r="230" spans="1:26" x14ac:dyDescent="0.35">
      <c r="A230">
        <v>272</v>
      </c>
      <c r="B230" t="s">
        <v>7</v>
      </c>
      <c r="C230">
        <v>458</v>
      </c>
      <c r="D230">
        <v>562</v>
      </c>
      <c r="E230">
        <v>763</v>
      </c>
      <c r="F230">
        <v>771</v>
      </c>
      <c r="G230">
        <v>722</v>
      </c>
      <c r="H230">
        <v>682</v>
      </c>
      <c r="I230">
        <v>674</v>
      </c>
      <c r="J230">
        <v>690</v>
      </c>
      <c r="K230">
        <v>763</v>
      </c>
      <c r="L230">
        <v>666</v>
      </c>
      <c r="M230">
        <v>642</v>
      </c>
      <c r="N230">
        <v>634</v>
      </c>
      <c r="O230">
        <v>127</v>
      </c>
      <c r="P230">
        <v>127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80</v>
      </c>
      <c r="W230">
        <v>0</v>
      </c>
      <c r="X230">
        <v>0</v>
      </c>
      <c r="Y230">
        <v>253</v>
      </c>
      <c r="Z230">
        <v>253</v>
      </c>
    </row>
    <row r="231" spans="1:26" x14ac:dyDescent="0.35">
      <c r="A231">
        <v>273</v>
      </c>
      <c r="B231" t="s">
        <v>8</v>
      </c>
      <c r="C231">
        <v>80</v>
      </c>
      <c r="D231">
        <v>98</v>
      </c>
      <c r="E231">
        <v>133</v>
      </c>
      <c r="F231">
        <v>134</v>
      </c>
      <c r="G231">
        <v>126</v>
      </c>
      <c r="H231">
        <v>119</v>
      </c>
      <c r="I231">
        <v>118</v>
      </c>
      <c r="J231">
        <v>120</v>
      </c>
      <c r="K231">
        <v>133</v>
      </c>
      <c r="L231">
        <v>116</v>
      </c>
      <c r="M231">
        <v>112</v>
      </c>
      <c r="N231">
        <v>111</v>
      </c>
      <c r="O231">
        <v>354</v>
      </c>
      <c r="P231">
        <v>297</v>
      </c>
      <c r="Q231">
        <v>0</v>
      </c>
      <c r="R231">
        <v>0</v>
      </c>
      <c r="S231">
        <v>153</v>
      </c>
      <c r="T231">
        <v>0</v>
      </c>
      <c r="U231">
        <v>150</v>
      </c>
      <c r="V231">
        <v>0</v>
      </c>
      <c r="W231">
        <v>0</v>
      </c>
      <c r="X231">
        <v>0</v>
      </c>
      <c r="Y231">
        <v>0</v>
      </c>
      <c r="Z231">
        <v>0</v>
      </c>
    </row>
    <row r="232" spans="1:26" x14ac:dyDescent="0.35">
      <c r="A232">
        <v>274</v>
      </c>
      <c r="B232" t="s">
        <v>9</v>
      </c>
      <c r="C232">
        <v>28</v>
      </c>
      <c r="D232">
        <v>34</v>
      </c>
      <c r="E232">
        <v>47</v>
      </c>
      <c r="F232">
        <v>47</v>
      </c>
      <c r="G232">
        <v>44</v>
      </c>
      <c r="H232">
        <v>42</v>
      </c>
      <c r="I232">
        <v>41</v>
      </c>
      <c r="J232">
        <v>42</v>
      </c>
      <c r="K232">
        <v>47</v>
      </c>
      <c r="L232">
        <v>41</v>
      </c>
      <c r="M232">
        <v>39</v>
      </c>
      <c r="N232">
        <v>39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</row>
    <row r="233" spans="1:26" x14ac:dyDescent="0.35">
      <c r="A233">
        <v>275</v>
      </c>
      <c r="B233" t="s">
        <v>10</v>
      </c>
      <c r="C233">
        <v>148</v>
      </c>
      <c r="D233">
        <v>181</v>
      </c>
      <c r="E233">
        <v>246</v>
      </c>
      <c r="F233">
        <v>248</v>
      </c>
      <c r="G233">
        <v>233</v>
      </c>
      <c r="H233">
        <v>220</v>
      </c>
      <c r="I233">
        <v>217</v>
      </c>
      <c r="J233">
        <v>223</v>
      </c>
      <c r="K233">
        <v>246</v>
      </c>
      <c r="L233">
        <v>215</v>
      </c>
      <c r="M233">
        <v>207</v>
      </c>
      <c r="N233">
        <v>204</v>
      </c>
      <c r="O233">
        <v>80</v>
      </c>
      <c r="P233">
        <v>303</v>
      </c>
      <c r="Q233">
        <v>0</v>
      </c>
      <c r="R233">
        <v>0</v>
      </c>
      <c r="S233">
        <v>63</v>
      </c>
      <c r="T233">
        <v>0</v>
      </c>
      <c r="U233">
        <v>0</v>
      </c>
      <c r="V233">
        <v>0</v>
      </c>
      <c r="W233">
        <v>90</v>
      </c>
      <c r="X233">
        <v>0</v>
      </c>
      <c r="Y233">
        <v>0</v>
      </c>
      <c r="Z233">
        <v>0</v>
      </c>
    </row>
    <row r="234" spans="1:26" x14ac:dyDescent="0.35">
      <c r="A234">
        <v>276</v>
      </c>
      <c r="B234" t="s">
        <v>11</v>
      </c>
      <c r="C234">
        <v>32</v>
      </c>
      <c r="D234">
        <v>39</v>
      </c>
      <c r="E234">
        <v>53</v>
      </c>
      <c r="F234">
        <v>54</v>
      </c>
      <c r="G234">
        <v>50</v>
      </c>
      <c r="H234">
        <v>48</v>
      </c>
      <c r="I234">
        <v>47</v>
      </c>
      <c r="J234">
        <v>48</v>
      </c>
      <c r="K234">
        <v>53</v>
      </c>
      <c r="L234">
        <v>46</v>
      </c>
      <c r="M234">
        <v>45</v>
      </c>
      <c r="N234">
        <v>44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</row>
    <row r="235" spans="1:26" x14ac:dyDescent="0.35">
      <c r="A235">
        <v>277</v>
      </c>
      <c r="B235" t="s">
        <v>12</v>
      </c>
      <c r="C235">
        <v>60</v>
      </c>
      <c r="D235">
        <v>73</v>
      </c>
      <c r="E235">
        <v>100</v>
      </c>
      <c r="F235">
        <v>101</v>
      </c>
      <c r="G235">
        <v>94</v>
      </c>
      <c r="H235">
        <v>89</v>
      </c>
      <c r="I235">
        <v>88</v>
      </c>
      <c r="J235">
        <v>90</v>
      </c>
      <c r="K235">
        <v>100</v>
      </c>
      <c r="L235">
        <v>87</v>
      </c>
      <c r="M235">
        <v>84</v>
      </c>
      <c r="N235">
        <v>83</v>
      </c>
      <c r="O235">
        <v>0</v>
      </c>
      <c r="P235">
        <v>265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</row>
    <row r="236" spans="1:26" x14ac:dyDescent="0.35">
      <c r="A236">
        <v>278</v>
      </c>
      <c r="B236" t="s">
        <v>13</v>
      </c>
      <c r="C236">
        <v>52</v>
      </c>
      <c r="D236">
        <v>64</v>
      </c>
      <c r="E236">
        <v>86</v>
      </c>
      <c r="F236">
        <v>87</v>
      </c>
      <c r="G236">
        <v>82</v>
      </c>
      <c r="H236">
        <v>77</v>
      </c>
      <c r="I236">
        <v>76</v>
      </c>
      <c r="J236">
        <v>78</v>
      </c>
      <c r="K236">
        <v>86</v>
      </c>
      <c r="L236">
        <v>75</v>
      </c>
      <c r="M236">
        <v>73</v>
      </c>
      <c r="N236">
        <v>72</v>
      </c>
      <c r="O236">
        <v>0</v>
      </c>
      <c r="P236">
        <v>0</v>
      </c>
      <c r="Q236">
        <v>130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150</v>
      </c>
      <c r="Z236">
        <v>0</v>
      </c>
    </row>
    <row r="237" spans="1:26" x14ac:dyDescent="0.35">
      <c r="A237">
        <v>279</v>
      </c>
      <c r="B237" t="s">
        <v>14</v>
      </c>
      <c r="C237">
        <v>286</v>
      </c>
      <c r="D237">
        <v>351</v>
      </c>
      <c r="E237">
        <v>477</v>
      </c>
      <c r="F237">
        <v>482</v>
      </c>
      <c r="G237">
        <v>452</v>
      </c>
      <c r="H237">
        <v>427</v>
      </c>
      <c r="I237">
        <v>422</v>
      </c>
      <c r="J237">
        <v>432</v>
      </c>
      <c r="K237">
        <v>477</v>
      </c>
      <c r="L237">
        <v>417</v>
      </c>
      <c r="M237">
        <v>402</v>
      </c>
      <c r="N237">
        <v>397</v>
      </c>
      <c r="O237">
        <v>200</v>
      </c>
      <c r="P237">
        <v>265</v>
      </c>
      <c r="Q237">
        <v>167</v>
      </c>
      <c r="R237">
        <v>0</v>
      </c>
      <c r="S237">
        <v>350</v>
      </c>
      <c r="T237">
        <v>530</v>
      </c>
      <c r="U237">
        <v>0</v>
      </c>
      <c r="V237">
        <v>222</v>
      </c>
      <c r="W237">
        <v>472</v>
      </c>
      <c r="X237">
        <v>0</v>
      </c>
      <c r="Y237">
        <v>0</v>
      </c>
      <c r="Z237">
        <v>206</v>
      </c>
    </row>
    <row r="238" spans="1:26" x14ac:dyDescent="0.35">
      <c r="A238">
        <v>280</v>
      </c>
      <c r="B238" t="s">
        <v>15</v>
      </c>
      <c r="C238">
        <v>105</v>
      </c>
      <c r="D238">
        <v>129</v>
      </c>
      <c r="E238">
        <v>176</v>
      </c>
      <c r="F238">
        <v>178</v>
      </c>
      <c r="G238">
        <v>166</v>
      </c>
      <c r="H238">
        <v>157</v>
      </c>
      <c r="I238">
        <v>155</v>
      </c>
      <c r="J238">
        <v>159</v>
      </c>
      <c r="K238">
        <v>176</v>
      </c>
      <c r="L238">
        <v>153</v>
      </c>
      <c r="M238">
        <v>148</v>
      </c>
      <c r="N238">
        <v>146</v>
      </c>
      <c r="O238">
        <v>0</v>
      </c>
      <c r="P238">
        <v>0</v>
      </c>
      <c r="Q238">
        <v>280</v>
      </c>
      <c r="R238">
        <v>0</v>
      </c>
      <c r="S238">
        <v>0</v>
      </c>
      <c r="T238">
        <v>120</v>
      </c>
      <c r="U238">
        <v>150</v>
      </c>
      <c r="V238">
        <v>0</v>
      </c>
      <c r="W238">
        <v>0</v>
      </c>
      <c r="X238">
        <v>100</v>
      </c>
      <c r="Y238">
        <v>0</v>
      </c>
      <c r="Z238">
        <v>0</v>
      </c>
    </row>
    <row r="239" spans="1:26" x14ac:dyDescent="0.35">
      <c r="A239">
        <v>281</v>
      </c>
      <c r="B239" t="s">
        <v>16</v>
      </c>
      <c r="C239">
        <v>557</v>
      </c>
      <c r="D239">
        <v>684</v>
      </c>
      <c r="E239">
        <v>929</v>
      </c>
      <c r="F239">
        <v>938</v>
      </c>
      <c r="G239">
        <v>880</v>
      </c>
      <c r="H239">
        <v>831</v>
      </c>
      <c r="I239">
        <v>821</v>
      </c>
      <c r="J239">
        <v>841</v>
      </c>
      <c r="K239">
        <v>929</v>
      </c>
      <c r="L239">
        <v>811</v>
      </c>
      <c r="M239">
        <v>782</v>
      </c>
      <c r="N239">
        <v>772</v>
      </c>
      <c r="O239">
        <v>204</v>
      </c>
      <c r="P239">
        <v>317</v>
      </c>
      <c r="Q239">
        <v>0</v>
      </c>
      <c r="R239">
        <v>0</v>
      </c>
      <c r="S239">
        <v>0</v>
      </c>
      <c r="T239">
        <v>328</v>
      </c>
      <c r="U239">
        <v>300</v>
      </c>
      <c r="V239">
        <v>449</v>
      </c>
      <c r="W239">
        <v>948</v>
      </c>
      <c r="X239">
        <v>514</v>
      </c>
      <c r="Y239">
        <v>500</v>
      </c>
      <c r="Z239">
        <v>128</v>
      </c>
    </row>
    <row r="240" spans="1:26" x14ac:dyDescent="0.35">
      <c r="A240">
        <v>282</v>
      </c>
      <c r="B240" t="s">
        <v>17</v>
      </c>
      <c r="C240">
        <v>120</v>
      </c>
      <c r="D240">
        <v>148</v>
      </c>
      <c r="E240">
        <v>201</v>
      </c>
      <c r="F240">
        <v>203</v>
      </c>
      <c r="G240">
        <v>190</v>
      </c>
      <c r="H240">
        <v>180</v>
      </c>
      <c r="I240">
        <v>177</v>
      </c>
      <c r="J240">
        <v>182</v>
      </c>
      <c r="K240">
        <v>201</v>
      </c>
      <c r="L240">
        <v>175</v>
      </c>
      <c r="M240">
        <v>169</v>
      </c>
      <c r="N240">
        <v>167</v>
      </c>
      <c r="O240">
        <v>0</v>
      </c>
      <c r="P240">
        <v>0</v>
      </c>
      <c r="Q240">
        <v>0</v>
      </c>
      <c r="R240">
        <v>0</v>
      </c>
      <c r="S240">
        <v>227</v>
      </c>
      <c r="T240">
        <v>938</v>
      </c>
      <c r="U240">
        <v>250</v>
      </c>
      <c r="V240">
        <v>0</v>
      </c>
      <c r="W240">
        <v>149</v>
      </c>
      <c r="X240">
        <v>270</v>
      </c>
      <c r="Y240">
        <v>0</v>
      </c>
      <c r="Z240">
        <v>0</v>
      </c>
    </row>
    <row r="241" spans="1:26" x14ac:dyDescent="0.35">
      <c r="A241">
        <v>283</v>
      </c>
      <c r="B241" t="s">
        <v>18</v>
      </c>
      <c r="C241">
        <v>241</v>
      </c>
      <c r="D241">
        <v>296</v>
      </c>
      <c r="E241">
        <v>402</v>
      </c>
      <c r="F241">
        <v>406</v>
      </c>
      <c r="G241">
        <v>380</v>
      </c>
      <c r="H241">
        <v>359</v>
      </c>
      <c r="I241">
        <v>355</v>
      </c>
      <c r="J241">
        <v>364</v>
      </c>
      <c r="K241">
        <v>402</v>
      </c>
      <c r="L241">
        <v>351</v>
      </c>
      <c r="M241">
        <v>338</v>
      </c>
      <c r="N241">
        <v>334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700</v>
      </c>
      <c r="U241">
        <v>0</v>
      </c>
      <c r="V241">
        <v>0</v>
      </c>
      <c r="W241">
        <v>0</v>
      </c>
      <c r="X241">
        <v>754</v>
      </c>
      <c r="Y241">
        <v>0</v>
      </c>
      <c r="Z241">
        <v>0</v>
      </c>
    </row>
    <row r="242" spans="1:26" x14ac:dyDescent="0.35">
      <c r="A242">
        <v>284</v>
      </c>
      <c r="B242" t="s">
        <v>19</v>
      </c>
      <c r="C242">
        <v>196</v>
      </c>
      <c r="D242">
        <v>240</v>
      </c>
      <c r="E242">
        <v>326</v>
      </c>
      <c r="F242">
        <v>330</v>
      </c>
      <c r="G242">
        <v>309</v>
      </c>
      <c r="H242">
        <v>292</v>
      </c>
      <c r="I242">
        <v>288</v>
      </c>
      <c r="J242">
        <v>295</v>
      </c>
      <c r="K242">
        <v>326</v>
      </c>
      <c r="L242">
        <v>285</v>
      </c>
      <c r="M242">
        <v>275</v>
      </c>
      <c r="N242">
        <v>271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150</v>
      </c>
      <c r="W242">
        <v>80</v>
      </c>
      <c r="X242">
        <v>0</v>
      </c>
      <c r="Y242">
        <v>0</v>
      </c>
      <c r="Z242">
        <v>0</v>
      </c>
    </row>
    <row r="243" spans="1:26" x14ac:dyDescent="0.35">
      <c r="A243">
        <v>285</v>
      </c>
      <c r="B243" t="s">
        <v>20</v>
      </c>
      <c r="C243">
        <v>163</v>
      </c>
      <c r="D243">
        <v>200</v>
      </c>
      <c r="E243">
        <v>271</v>
      </c>
      <c r="F243">
        <v>274</v>
      </c>
      <c r="G243">
        <v>257</v>
      </c>
      <c r="H243">
        <v>243</v>
      </c>
      <c r="I243">
        <v>240</v>
      </c>
      <c r="J243">
        <v>245</v>
      </c>
      <c r="K243">
        <v>271</v>
      </c>
      <c r="L243">
        <v>237</v>
      </c>
      <c r="M243">
        <v>228</v>
      </c>
      <c r="N243">
        <v>225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114</v>
      </c>
      <c r="V243">
        <v>0</v>
      </c>
      <c r="W243">
        <v>0</v>
      </c>
      <c r="X243">
        <v>803</v>
      </c>
      <c r="Y243">
        <v>0</v>
      </c>
      <c r="Z243">
        <v>0</v>
      </c>
    </row>
    <row r="244" spans="1:26" x14ac:dyDescent="0.35">
      <c r="A244">
        <v>286</v>
      </c>
      <c r="B244" t="s">
        <v>21</v>
      </c>
      <c r="C244">
        <v>57</v>
      </c>
      <c r="D244">
        <v>70</v>
      </c>
      <c r="E244">
        <v>95</v>
      </c>
      <c r="F244">
        <v>96</v>
      </c>
      <c r="G244">
        <v>90</v>
      </c>
      <c r="H244">
        <v>85</v>
      </c>
      <c r="I244">
        <v>84</v>
      </c>
      <c r="J244">
        <v>86</v>
      </c>
      <c r="K244">
        <v>95</v>
      </c>
      <c r="L244">
        <v>83</v>
      </c>
      <c r="M244">
        <v>80</v>
      </c>
      <c r="N244">
        <v>79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</row>
    <row r="245" spans="1:26" x14ac:dyDescent="0.35">
      <c r="A245">
        <v>287</v>
      </c>
      <c r="B245" t="s">
        <v>22</v>
      </c>
      <c r="C245">
        <v>276</v>
      </c>
      <c r="D245">
        <v>340</v>
      </c>
      <c r="E245">
        <v>461</v>
      </c>
      <c r="F245">
        <v>466</v>
      </c>
      <c r="G245">
        <v>437</v>
      </c>
      <c r="H245">
        <v>412</v>
      </c>
      <c r="I245">
        <v>407</v>
      </c>
      <c r="J245">
        <v>417</v>
      </c>
      <c r="K245">
        <v>461</v>
      </c>
      <c r="L245">
        <v>403</v>
      </c>
      <c r="M245">
        <v>388</v>
      </c>
      <c r="N245">
        <v>383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437</v>
      </c>
      <c r="X245">
        <v>0</v>
      </c>
      <c r="Y245">
        <v>0</v>
      </c>
      <c r="Z245">
        <v>0</v>
      </c>
    </row>
    <row r="246" spans="1:26" x14ac:dyDescent="0.35">
      <c r="A246">
        <v>288</v>
      </c>
      <c r="B246" t="s">
        <v>23</v>
      </c>
      <c r="C246">
        <v>65</v>
      </c>
      <c r="D246">
        <v>80</v>
      </c>
      <c r="E246">
        <v>108</v>
      </c>
      <c r="F246">
        <v>110</v>
      </c>
      <c r="G246">
        <v>103</v>
      </c>
      <c r="H246">
        <v>97</v>
      </c>
      <c r="I246">
        <v>96</v>
      </c>
      <c r="J246">
        <v>98</v>
      </c>
      <c r="K246">
        <v>108</v>
      </c>
      <c r="L246">
        <v>95</v>
      </c>
      <c r="M246">
        <v>91</v>
      </c>
      <c r="N246">
        <v>90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</row>
    <row r="247" spans="1:26" x14ac:dyDescent="0.35">
      <c r="A247">
        <v>289</v>
      </c>
      <c r="B247" t="s">
        <v>24</v>
      </c>
      <c r="C247">
        <v>146</v>
      </c>
      <c r="D247">
        <v>180</v>
      </c>
      <c r="E247">
        <v>244</v>
      </c>
      <c r="F247">
        <v>247</v>
      </c>
      <c r="G247">
        <v>231</v>
      </c>
      <c r="H247">
        <v>218</v>
      </c>
      <c r="I247">
        <v>216</v>
      </c>
      <c r="J247">
        <v>221</v>
      </c>
      <c r="K247">
        <v>244</v>
      </c>
      <c r="L247">
        <v>213</v>
      </c>
      <c r="M247">
        <v>205</v>
      </c>
      <c r="N247">
        <v>203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</row>
    <row r="248" spans="1:26" x14ac:dyDescent="0.35">
      <c r="A248">
        <v>290</v>
      </c>
      <c r="B248" t="s">
        <v>25</v>
      </c>
      <c r="C248">
        <v>106</v>
      </c>
      <c r="D248">
        <v>130</v>
      </c>
      <c r="E248">
        <v>176</v>
      </c>
      <c r="F248">
        <v>178</v>
      </c>
      <c r="G248">
        <v>167</v>
      </c>
      <c r="H248">
        <v>158</v>
      </c>
      <c r="I248">
        <v>156</v>
      </c>
      <c r="J248">
        <v>159</v>
      </c>
      <c r="K248">
        <v>176</v>
      </c>
      <c r="L248">
        <v>154</v>
      </c>
      <c r="M248">
        <v>148</v>
      </c>
      <c r="N248">
        <v>146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</row>
    <row r="249" spans="1:26" x14ac:dyDescent="0.35">
      <c r="A249">
        <v>291</v>
      </c>
      <c r="B249" t="s">
        <v>26</v>
      </c>
      <c r="C249">
        <v>269</v>
      </c>
      <c r="D249">
        <v>337</v>
      </c>
      <c r="E249">
        <v>404</v>
      </c>
      <c r="F249">
        <v>472</v>
      </c>
      <c r="G249">
        <v>472</v>
      </c>
      <c r="H249">
        <v>472</v>
      </c>
      <c r="I249">
        <v>606</v>
      </c>
      <c r="J249">
        <v>539</v>
      </c>
      <c r="K249">
        <v>606</v>
      </c>
      <c r="L249">
        <v>539</v>
      </c>
      <c r="M249">
        <v>876</v>
      </c>
      <c r="N249">
        <v>1145</v>
      </c>
      <c r="O249">
        <v>0</v>
      </c>
      <c r="P249">
        <v>398</v>
      </c>
      <c r="Q249">
        <v>713</v>
      </c>
      <c r="R249">
        <v>538</v>
      </c>
      <c r="S249">
        <v>613</v>
      </c>
      <c r="T249">
        <v>4047</v>
      </c>
      <c r="U249">
        <v>551</v>
      </c>
      <c r="V249">
        <v>649</v>
      </c>
      <c r="W249">
        <v>713</v>
      </c>
      <c r="X249">
        <v>1027</v>
      </c>
      <c r="Y249">
        <v>433</v>
      </c>
      <c r="Z249">
        <v>1661</v>
      </c>
    </row>
    <row r="250" spans="1:26" x14ac:dyDescent="0.35">
      <c r="A250">
        <v>292</v>
      </c>
      <c r="B250" t="s">
        <v>27</v>
      </c>
      <c r="C250">
        <v>96</v>
      </c>
      <c r="D250">
        <v>121</v>
      </c>
      <c r="E250">
        <v>145</v>
      </c>
      <c r="F250">
        <v>169</v>
      </c>
      <c r="G250">
        <v>169</v>
      </c>
      <c r="H250">
        <v>169</v>
      </c>
      <c r="I250">
        <v>217</v>
      </c>
      <c r="J250">
        <v>193</v>
      </c>
      <c r="K250">
        <v>217</v>
      </c>
      <c r="L250">
        <v>193</v>
      </c>
      <c r="M250">
        <v>314</v>
      </c>
      <c r="N250">
        <v>410</v>
      </c>
      <c r="O250">
        <v>161</v>
      </c>
      <c r="P250">
        <v>5</v>
      </c>
      <c r="Q250">
        <v>252</v>
      </c>
      <c r="R250">
        <v>275</v>
      </c>
      <c r="S250">
        <v>194</v>
      </c>
      <c r="T250">
        <v>748</v>
      </c>
      <c r="U250">
        <v>56</v>
      </c>
      <c r="V250">
        <v>208</v>
      </c>
      <c r="W250">
        <v>259</v>
      </c>
      <c r="X250">
        <v>736</v>
      </c>
      <c r="Y250">
        <v>113</v>
      </c>
      <c r="Z250">
        <v>236</v>
      </c>
    </row>
    <row r="251" spans="1:26" x14ac:dyDescent="0.35">
      <c r="A251">
        <v>293</v>
      </c>
      <c r="B251" t="s">
        <v>28</v>
      </c>
      <c r="C251">
        <v>683</v>
      </c>
      <c r="D251">
        <v>854</v>
      </c>
      <c r="E251">
        <v>1025</v>
      </c>
      <c r="F251">
        <v>1195</v>
      </c>
      <c r="G251">
        <v>1195</v>
      </c>
      <c r="H251">
        <v>1195</v>
      </c>
      <c r="I251">
        <v>1537</v>
      </c>
      <c r="J251">
        <v>1366</v>
      </c>
      <c r="K251">
        <v>1537</v>
      </c>
      <c r="L251">
        <v>1366</v>
      </c>
      <c r="M251">
        <v>2220</v>
      </c>
      <c r="N251">
        <v>2903</v>
      </c>
      <c r="O251">
        <v>298</v>
      </c>
      <c r="P251">
        <v>678</v>
      </c>
      <c r="Q251">
        <v>589</v>
      </c>
      <c r="R251">
        <v>1911</v>
      </c>
      <c r="S251">
        <v>8261</v>
      </c>
      <c r="T251">
        <v>1786</v>
      </c>
      <c r="U251">
        <v>4605</v>
      </c>
      <c r="V251">
        <v>7309</v>
      </c>
      <c r="W251">
        <v>5216</v>
      </c>
      <c r="X251">
        <v>4638</v>
      </c>
      <c r="Y251">
        <v>10427</v>
      </c>
      <c r="Z251">
        <v>11665</v>
      </c>
    </row>
    <row r="252" spans="1:26" x14ac:dyDescent="0.35">
      <c r="A252">
        <v>294</v>
      </c>
      <c r="B252" t="s">
        <v>29</v>
      </c>
      <c r="C252">
        <v>112</v>
      </c>
      <c r="D252">
        <v>140</v>
      </c>
      <c r="E252">
        <v>168</v>
      </c>
      <c r="F252">
        <v>196</v>
      </c>
      <c r="G252">
        <v>196</v>
      </c>
      <c r="H252">
        <v>196</v>
      </c>
      <c r="I252">
        <v>252</v>
      </c>
      <c r="J252">
        <v>224</v>
      </c>
      <c r="K252">
        <v>252</v>
      </c>
      <c r="L252">
        <v>224</v>
      </c>
      <c r="M252">
        <v>363</v>
      </c>
      <c r="N252">
        <v>475</v>
      </c>
      <c r="O252">
        <v>0</v>
      </c>
      <c r="P252">
        <v>89</v>
      </c>
      <c r="Q252">
        <v>61</v>
      </c>
      <c r="R252">
        <v>502</v>
      </c>
      <c r="S252">
        <v>169</v>
      </c>
      <c r="T252">
        <v>500</v>
      </c>
      <c r="U252">
        <v>472</v>
      </c>
      <c r="V252">
        <v>0</v>
      </c>
      <c r="W252">
        <v>424</v>
      </c>
      <c r="X252">
        <v>606</v>
      </c>
      <c r="Y252">
        <v>102</v>
      </c>
      <c r="Z252">
        <v>0</v>
      </c>
    </row>
    <row r="253" spans="1:26" x14ac:dyDescent="0.35">
      <c r="A253">
        <v>295</v>
      </c>
      <c r="B253" t="s">
        <v>30</v>
      </c>
      <c r="C253">
        <v>240</v>
      </c>
      <c r="D253">
        <v>301</v>
      </c>
      <c r="E253">
        <v>361</v>
      </c>
      <c r="F253">
        <v>421</v>
      </c>
      <c r="G253">
        <v>421</v>
      </c>
      <c r="H253">
        <v>421</v>
      </c>
      <c r="I253">
        <v>541</v>
      </c>
      <c r="J253">
        <v>481</v>
      </c>
      <c r="K253">
        <v>541</v>
      </c>
      <c r="L253">
        <v>481</v>
      </c>
      <c r="M253">
        <v>781</v>
      </c>
      <c r="N253">
        <v>1022</v>
      </c>
      <c r="O253">
        <v>330</v>
      </c>
      <c r="P253">
        <v>277</v>
      </c>
      <c r="Q253">
        <v>491</v>
      </c>
      <c r="R253">
        <v>865</v>
      </c>
      <c r="S253">
        <v>676</v>
      </c>
      <c r="T253">
        <v>1855</v>
      </c>
      <c r="U253">
        <v>919</v>
      </c>
      <c r="V253">
        <v>1822</v>
      </c>
      <c r="W253">
        <v>1199</v>
      </c>
      <c r="X253">
        <v>614</v>
      </c>
      <c r="Y253">
        <v>1204</v>
      </c>
      <c r="Z253">
        <v>5024</v>
      </c>
    </row>
    <row r="254" spans="1:26" x14ac:dyDescent="0.35">
      <c r="A254">
        <v>296</v>
      </c>
      <c r="B254" t="s">
        <v>31</v>
      </c>
      <c r="C254">
        <v>287</v>
      </c>
      <c r="D254">
        <v>359</v>
      </c>
      <c r="E254">
        <v>431</v>
      </c>
      <c r="F254">
        <v>503</v>
      </c>
      <c r="G254">
        <v>503</v>
      </c>
      <c r="H254">
        <v>503</v>
      </c>
      <c r="I254">
        <v>647</v>
      </c>
      <c r="J254">
        <v>575</v>
      </c>
      <c r="K254">
        <v>647</v>
      </c>
      <c r="L254">
        <v>575</v>
      </c>
      <c r="M254">
        <v>934</v>
      </c>
      <c r="N254">
        <v>1222</v>
      </c>
      <c r="O254">
        <v>0</v>
      </c>
      <c r="P254">
        <v>311</v>
      </c>
      <c r="Q254">
        <v>303</v>
      </c>
      <c r="R254">
        <v>283</v>
      </c>
      <c r="S254">
        <v>1837</v>
      </c>
      <c r="T254">
        <v>584</v>
      </c>
      <c r="U254">
        <v>643</v>
      </c>
      <c r="V254">
        <v>904</v>
      </c>
      <c r="W254">
        <v>2016</v>
      </c>
      <c r="X254">
        <v>1986</v>
      </c>
      <c r="Y254">
        <v>287</v>
      </c>
      <c r="Z254">
        <v>131</v>
      </c>
    </row>
    <row r="255" spans="1:26" x14ac:dyDescent="0.35">
      <c r="A255">
        <v>297</v>
      </c>
      <c r="B255" t="s">
        <v>321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</row>
    <row r="256" spans="1:26" x14ac:dyDescent="0.35">
      <c r="A256">
        <v>298</v>
      </c>
      <c r="B256" t="s">
        <v>32</v>
      </c>
      <c r="C256">
        <v>210</v>
      </c>
      <c r="D256">
        <v>263</v>
      </c>
      <c r="E256">
        <v>315</v>
      </c>
      <c r="F256">
        <v>368</v>
      </c>
      <c r="G256">
        <v>368</v>
      </c>
      <c r="H256">
        <v>368</v>
      </c>
      <c r="I256">
        <v>473</v>
      </c>
      <c r="J256">
        <v>420</v>
      </c>
      <c r="K256">
        <v>473</v>
      </c>
      <c r="L256">
        <v>420</v>
      </c>
      <c r="M256">
        <v>683</v>
      </c>
      <c r="N256">
        <v>893</v>
      </c>
      <c r="O256">
        <v>185</v>
      </c>
      <c r="P256">
        <v>166</v>
      </c>
      <c r="Q256">
        <v>642</v>
      </c>
      <c r="R256">
        <v>1144</v>
      </c>
      <c r="S256">
        <v>822</v>
      </c>
      <c r="T256">
        <v>787</v>
      </c>
      <c r="U256">
        <v>1239</v>
      </c>
      <c r="V256">
        <v>728</v>
      </c>
      <c r="W256">
        <v>866</v>
      </c>
      <c r="X256">
        <v>516</v>
      </c>
      <c r="Y256">
        <v>715</v>
      </c>
      <c r="Z256">
        <v>372</v>
      </c>
    </row>
    <row r="257" spans="1:26" x14ac:dyDescent="0.35">
      <c r="A257">
        <v>299</v>
      </c>
      <c r="B257" t="s">
        <v>33</v>
      </c>
      <c r="C257">
        <v>17</v>
      </c>
      <c r="D257">
        <v>22</v>
      </c>
      <c r="E257">
        <v>26</v>
      </c>
      <c r="F257">
        <v>30</v>
      </c>
      <c r="G257">
        <v>30</v>
      </c>
      <c r="H257">
        <v>30</v>
      </c>
      <c r="I257">
        <v>39</v>
      </c>
      <c r="J257">
        <v>35</v>
      </c>
      <c r="K257">
        <v>39</v>
      </c>
      <c r="L257">
        <v>35</v>
      </c>
      <c r="M257">
        <v>57</v>
      </c>
      <c r="N257">
        <v>74</v>
      </c>
      <c r="O257">
        <v>0</v>
      </c>
      <c r="P257">
        <v>0</v>
      </c>
      <c r="Q257">
        <v>0</v>
      </c>
      <c r="R257">
        <v>0</v>
      </c>
      <c r="S257">
        <v>555</v>
      </c>
      <c r="T257">
        <v>3</v>
      </c>
      <c r="U257">
        <v>838</v>
      </c>
      <c r="V257">
        <v>0</v>
      </c>
      <c r="W257">
        <v>0</v>
      </c>
      <c r="X257">
        <v>0</v>
      </c>
      <c r="Y257">
        <v>0</v>
      </c>
      <c r="Z257">
        <v>0</v>
      </c>
    </row>
    <row r="258" spans="1:26" x14ac:dyDescent="0.35">
      <c r="A258">
        <v>300</v>
      </c>
      <c r="B258" t="s">
        <v>34</v>
      </c>
      <c r="C258">
        <v>236</v>
      </c>
      <c r="D258">
        <v>295</v>
      </c>
      <c r="E258">
        <v>354</v>
      </c>
      <c r="F258">
        <v>413</v>
      </c>
      <c r="G258">
        <v>413</v>
      </c>
      <c r="H258">
        <v>413</v>
      </c>
      <c r="I258">
        <v>531</v>
      </c>
      <c r="J258">
        <v>472</v>
      </c>
      <c r="K258">
        <v>531</v>
      </c>
      <c r="L258">
        <v>472</v>
      </c>
      <c r="M258">
        <v>767</v>
      </c>
      <c r="N258">
        <v>1003</v>
      </c>
      <c r="O258">
        <v>168</v>
      </c>
      <c r="P258">
        <v>244</v>
      </c>
      <c r="Q258">
        <v>220</v>
      </c>
      <c r="R258">
        <v>513</v>
      </c>
      <c r="S258">
        <v>2704</v>
      </c>
      <c r="T258">
        <v>312</v>
      </c>
      <c r="U258">
        <v>3262</v>
      </c>
      <c r="V258">
        <v>216</v>
      </c>
      <c r="W258">
        <v>1005</v>
      </c>
      <c r="X258">
        <v>133</v>
      </c>
      <c r="Y258">
        <v>2141</v>
      </c>
      <c r="Z258">
        <v>435</v>
      </c>
    </row>
    <row r="259" spans="1:26" x14ac:dyDescent="0.35">
      <c r="A259">
        <v>301</v>
      </c>
      <c r="B259" t="s">
        <v>35</v>
      </c>
      <c r="C259">
        <v>41</v>
      </c>
      <c r="D259">
        <v>52</v>
      </c>
      <c r="E259">
        <v>62</v>
      </c>
      <c r="F259">
        <v>72</v>
      </c>
      <c r="G259">
        <v>72</v>
      </c>
      <c r="H259">
        <v>72</v>
      </c>
      <c r="I259">
        <v>93</v>
      </c>
      <c r="J259">
        <v>83</v>
      </c>
      <c r="K259">
        <v>93</v>
      </c>
      <c r="L259">
        <v>83</v>
      </c>
      <c r="M259">
        <v>135</v>
      </c>
      <c r="N259">
        <v>176</v>
      </c>
      <c r="O259">
        <v>0</v>
      </c>
      <c r="P259">
        <v>295</v>
      </c>
      <c r="Q259">
        <v>0</v>
      </c>
      <c r="R259">
        <v>63</v>
      </c>
      <c r="S259">
        <v>258</v>
      </c>
      <c r="T259">
        <v>0</v>
      </c>
      <c r="U259">
        <v>491</v>
      </c>
      <c r="V259">
        <v>318</v>
      </c>
      <c r="W259">
        <v>0</v>
      </c>
      <c r="X259">
        <v>0</v>
      </c>
      <c r="Y259">
        <v>487</v>
      </c>
      <c r="Z259">
        <v>0</v>
      </c>
    </row>
    <row r="260" spans="1:26" x14ac:dyDescent="0.35">
      <c r="A260">
        <v>302</v>
      </c>
      <c r="B260" t="s">
        <v>36</v>
      </c>
      <c r="C260">
        <v>75</v>
      </c>
      <c r="D260">
        <v>94</v>
      </c>
      <c r="E260">
        <v>113</v>
      </c>
      <c r="F260">
        <v>132</v>
      </c>
      <c r="G260">
        <v>132</v>
      </c>
      <c r="H260">
        <v>132</v>
      </c>
      <c r="I260">
        <v>170</v>
      </c>
      <c r="J260">
        <v>151</v>
      </c>
      <c r="K260">
        <v>170</v>
      </c>
      <c r="L260">
        <v>151</v>
      </c>
      <c r="M260">
        <v>245</v>
      </c>
      <c r="N260">
        <v>321</v>
      </c>
      <c r="O260">
        <v>0</v>
      </c>
      <c r="P260">
        <v>97</v>
      </c>
      <c r="Q260">
        <v>96</v>
      </c>
      <c r="R260">
        <v>376</v>
      </c>
      <c r="S260">
        <v>0</v>
      </c>
      <c r="T260">
        <v>287</v>
      </c>
      <c r="U260">
        <v>620</v>
      </c>
      <c r="V260">
        <v>272</v>
      </c>
      <c r="W260">
        <v>22</v>
      </c>
      <c r="X260">
        <v>496</v>
      </c>
      <c r="Y260">
        <v>942</v>
      </c>
      <c r="Z260">
        <v>295</v>
      </c>
    </row>
    <row r="261" spans="1:26" x14ac:dyDescent="0.35">
      <c r="A261">
        <v>303</v>
      </c>
      <c r="B261" t="s">
        <v>37</v>
      </c>
      <c r="C261">
        <v>53</v>
      </c>
      <c r="D261">
        <v>67</v>
      </c>
      <c r="E261">
        <v>80</v>
      </c>
      <c r="F261">
        <v>93</v>
      </c>
      <c r="G261">
        <v>93</v>
      </c>
      <c r="H261">
        <v>93</v>
      </c>
      <c r="I261">
        <v>120</v>
      </c>
      <c r="J261">
        <v>106</v>
      </c>
      <c r="K261">
        <v>120</v>
      </c>
      <c r="L261">
        <v>106</v>
      </c>
      <c r="M261">
        <v>173</v>
      </c>
      <c r="N261">
        <v>226</v>
      </c>
      <c r="O261">
        <v>0</v>
      </c>
      <c r="P261">
        <v>0</v>
      </c>
      <c r="Q261">
        <v>148</v>
      </c>
      <c r="R261">
        <v>0</v>
      </c>
      <c r="S261">
        <v>267</v>
      </c>
      <c r="T261">
        <v>453</v>
      </c>
      <c r="U261">
        <v>381</v>
      </c>
      <c r="V261">
        <v>340</v>
      </c>
      <c r="W261">
        <v>422</v>
      </c>
      <c r="X261">
        <v>490</v>
      </c>
      <c r="Y261">
        <v>117</v>
      </c>
      <c r="Z261">
        <v>244</v>
      </c>
    </row>
    <row r="262" spans="1:26" x14ac:dyDescent="0.35">
      <c r="A262">
        <v>304</v>
      </c>
      <c r="B262" t="s">
        <v>38</v>
      </c>
      <c r="C262">
        <v>149</v>
      </c>
      <c r="D262">
        <v>187</v>
      </c>
      <c r="E262">
        <v>224</v>
      </c>
      <c r="F262">
        <v>262</v>
      </c>
      <c r="G262">
        <v>262</v>
      </c>
      <c r="H262">
        <v>262</v>
      </c>
      <c r="I262">
        <v>336</v>
      </c>
      <c r="J262">
        <v>299</v>
      </c>
      <c r="K262">
        <v>336</v>
      </c>
      <c r="L262">
        <v>299</v>
      </c>
      <c r="M262">
        <v>486</v>
      </c>
      <c r="N262">
        <v>635</v>
      </c>
      <c r="O262">
        <v>170</v>
      </c>
      <c r="P262">
        <v>130</v>
      </c>
      <c r="Q262">
        <v>0</v>
      </c>
      <c r="R262">
        <v>0</v>
      </c>
      <c r="S262">
        <v>1108</v>
      </c>
      <c r="T262">
        <v>2926</v>
      </c>
      <c r="U262">
        <v>114</v>
      </c>
      <c r="V262">
        <v>0</v>
      </c>
      <c r="W262">
        <v>573</v>
      </c>
      <c r="X262">
        <v>1170</v>
      </c>
      <c r="Y262">
        <v>1330</v>
      </c>
      <c r="Z262">
        <v>3484</v>
      </c>
    </row>
    <row r="263" spans="1:26" x14ac:dyDescent="0.35">
      <c r="A263">
        <v>305</v>
      </c>
      <c r="B263" t="s">
        <v>39</v>
      </c>
      <c r="C263">
        <v>19</v>
      </c>
      <c r="D263">
        <v>24</v>
      </c>
      <c r="E263">
        <v>29</v>
      </c>
      <c r="F263">
        <v>34</v>
      </c>
      <c r="G263">
        <v>34</v>
      </c>
      <c r="H263">
        <v>34</v>
      </c>
      <c r="I263">
        <v>43</v>
      </c>
      <c r="J263">
        <v>39</v>
      </c>
      <c r="K263">
        <v>43</v>
      </c>
      <c r="L263">
        <v>39</v>
      </c>
      <c r="M263">
        <v>63</v>
      </c>
      <c r="N263">
        <v>82</v>
      </c>
      <c r="O263">
        <v>0</v>
      </c>
      <c r="P263">
        <v>224</v>
      </c>
      <c r="Q263">
        <v>0</v>
      </c>
      <c r="R263">
        <v>0</v>
      </c>
      <c r="S263">
        <v>0</v>
      </c>
      <c r="T263">
        <v>0</v>
      </c>
      <c r="U263">
        <v>321</v>
      </c>
      <c r="V263">
        <v>260</v>
      </c>
      <c r="W263">
        <v>0</v>
      </c>
      <c r="X263">
        <v>303</v>
      </c>
      <c r="Y263">
        <v>6</v>
      </c>
      <c r="Z263">
        <v>0</v>
      </c>
    </row>
    <row r="264" spans="1:26" x14ac:dyDescent="0.35">
      <c r="A264">
        <v>306</v>
      </c>
      <c r="B264" t="s">
        <v>40</v>
      </c>
      <c r="C264">
        <v>178</v>
      </c>
      <c r="D264">
        <v>222</v>
      </c>
      <c r="E264">
        <v>266</v>
      </c>
      <c r="F264">
        <v>311</v>
      </c>
      <c r="G264">
        <v>311</v>
      </c>
      <c r="H264">
        <v>311</v>
      </c>
      <c r="I264">
        <v>400</v>
      </c>
      <c r="J264">
        <v>355</v>
      </c>
      <c r="K264">
        <v>400</v>
      </c>
      <c r="L264">
        <v>355</v>
      </c>
      <c r="M264">
        <v>577</v>
      </c>
      <c r="N264">
        <v>755</v>
      </c>
      <c r="O264">
        <v>254</v>
      </c>
      <c r="P264">
        <v>307</v>
      </c>
      <c r="Q264">
        <v>0</v>
      </c>
      <c r="R264">
        <v>0</v>
      </c>
      <c r="S264">
        <v>0</v>
      </c>
      <c r="T264">
        <v>9859</v>
      </c>
      <c r="U264">
        <v>190</v>
      </c>
      <c r="V264">
        <v>53</v>
      </c>
      <c r="W264">
        <v>1103</v>
      </c>
      <c r="X264">
        <v>109</v>
      </c>
      <c r="Y264">
        <v>0</v>
      </c>
      <c r="Z264">
        <v>7933</v>
      </c>
    </row>
    <row r="265" spans="1:26" x14ac:dyDescent="0.35">
      <c r="A265">
        <v>307</v>
      </c>
      <c r="B265" t="s">
        <v>41</v>
      </c>
      <c r="C265">
        <v>25</v>
      </c>
      <c r="D265">
        <v>31</v>
      </c>
      <c r="E265">
        <v>37</v>
      </c>
      <c r="F265">
        <v>43</v>
      </c>
      <c r="G265">
        <v>43</v>
      </c>
      <c r="H265">
        <v>43</v>
      </c>
      <c r="I265">
        <v>55</v>
      </c>
      <c r="J265">
        <v>49</v>
      </c>
      <c r="K265">
        <v>55</v>
      </c>
      <c r="L265">
        <v>49</v>
      </c>
      <c r="M265">
        <v>80</v>
      </c>
      <c r="N265">
        <v>105</v>
      </c>
      <c r="O265">
        <v>0</v>
      </c>
      <c r="P265">
        <v>0</v>
      </c>
      <c r="Q265">
        <v>0</v>
      </c>
      <c r="R265">
        <v>165</v>
      </c>
      <c r="S265">
        <v>0</v>
      </c>
      <c r="T265">
        <v>0</v>
      </c>
      <c r="U265">
        <v>0</v>
      </c>
      <c r="V265">
        <v>0</v>
      </c>
      <c r="W265">
        <v>227</v>
      </c>
      <c r="X265">
        <v>0</v>
      </c>
      <c r="Y265">
        <v>155</v>
      </c>
      <c r="Z265">
        <v>0</v>
      </c>
    </row>
    <row r="266" spans="1:26" x14ac:dyDescent="0.35">
      <c r="A266">
        <v>308</v>
      </c>
      <c r="B266" t="s">
        <v>42</v>
      </c>
      <c r="C266">
        <v>80</v>
      </c>
      <c r="D266">
        <v>100</v>
      </c>
      <c r="E266">
        <v>120</v>
      </c>
      <c r="F266">
        <v>140</v>
      </c>
      <c r="G266">
        <v>140</v>
      </c>
      <c r="H266">
        <v>140</v>
      </c>
      <c r="I266">
        <v>180</v>
      </c>
      <c r="J266">
        <v>160</v>
      </c>
      <c r="K266">
        <v>180</v>
      </c>
      <c r="L266">
        <v>160</v>
      </c>
      <c r="M266">
        <v>261</v>
      </c>
      <c r="N266">
        <v>341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221</v>
      </c>
      <c r="W266">
        <v>0</v>
      </c>
      <c r="X266">
        <v>3819</v>
      </c>
      <c r="Y266">
        <v>420</v>
      </c>
      <c r="Z266">
        <v>151</v>
      </c>
    </row>
    <row r="267" spans="1:26" x14ac:dyDescent="0.35">
      <c r="A267">
        <v>309</v>
      </c>
      <c r="B267" t="s">
        <v>43</v>
      </c>
      <c r="C267">
        <v>20</v>
      </c>
      <c r="D267">
        <v>25</v>
      </c>
      <c r="E267">
        <v>30</v>
      </c>
      <c r="F267">
        <v>35</v>
      </c>
      <c r="G267">
        <v>35</v>
      </c>
      <c r="H267">
        <v>35</v>
      </c>
      <c r="I267">
        <v>46</v>
      </c>
      <c r="J267">
        <v>41</v>
      </c>
      <c r="K267">
        <v>46</v>
      </c>
      <c r="L267">
        <v>41</v>
      </c>
      <c r="M267">
        <v>66</v>
      </c>
      <c r="N267">
        <v>86</v>
      </c>
      <c r="O267">
        <v>0</v>
      </c>
      <c r="P267">
        <v>164</v>
      </c>
      <c r="Q267">
        <v>355</v>
      </c>
      <c r="R267">
        <v>320</v>
      </c>
      <c r="S267">
        <v>153</v>
      </c>
      <c r="T267">
        <v>201</v>
      </c>
      <c r="U267">
        <v>0</v>
      </c>
      <c r="V267">
        <v>98</v>
      </c>
      <c r="W267">
        <v>0</v>
      </c>
      <c r="X267">
        <v>69</v>
      </c>
      <c r="Y267">
        <v>143</v>
      </c>
      <c r="Z267">
        <v>0</v>
      </c>
    </row>
    <row r="268" spans="1:26" x14ac:dyDescent="0.35">
      <c r="A268">
        <v>310</v>
      </c>
      <c r="B268" t="s">
        <v>113</v>
      </c>
      <c r="C268">
        <v>50</v>
      </c>
      <c r="D268">
        <v>62</v>
      </c>
      <c r="E268">
        <v>75</v>
      </c>
      <c r="F268">
        <v>87</v>
      </c>
      <c r="G268">
        <v>87</v>
      </c>
      <c r="H268">
        <v>87</v>
      </c>
      <c r="I268">
        <v>112</v>
      </c>
      <c r="J268">
        <v>99</v>
      </c>
      <c r="K268">
        <v>112</v>
      </c>
      <c r="L268">
        <v>99</v>
      </c>
      <c r="M268">
        <v>161</v>
      </c>
      <c r="N268">
        <v>211</v>
      </c>
      <c r="O268">
        <v>0</v>
      </c>
      <c r="P268">
        <v>207</v>
      </c>
      <c r="Q268">
        <v>0</v>
      </c>
      <c r="R268">
        <v>0</v>
      </c>
      <c r="S268">
        <v>0</v>
      </c>
      <c r="T268">
        <v>0</v>
      </c>
      <c r="U268">
        <v>3256</v>
      </c>
      <c r="V268">
        <v>4719</v>
      </c>
      <c r="W268">
        <v>269</v>
      </c>
      <c r="X268">
        <v>0</v>
      </c>
      <c r="Y268">
        <v>0</v>
      </c>
      <c r="Z268">
        <v>1811</v>
      </c>
    </row>
    <row r="269" spans="1:26" x14ac:dyDescent="0.35">
      <c r="A269">
        <v>311</v>
      </c>
      <c r="B269" t="s">
        <v>114</v>
      </c>
      <c r="C269">
        <v>4</v>
      </c>
      <c r="D269">
        <v>5</v>
      </c>
      <c r="E269">
        <v>6</v>
      </c>
      <c r="F269">
        <v>7</v>
      </c>
      <c r="G269">
        <v>7</v>
      </c>
      <c r="H269">
        <v>7</v>
      </c>
      <c r="I269">
        <v>10</v>
      </c>
      <c r="J269">
        <v>9</v>
      </c>
      <c r="K269">
        <v>10</v>
      </c>
      <c r="L269">
        <v>9</v>
      </c>
      <c r="M269">
        <v>14</v>
      </c>
      <c r="N269">
        <v>18</v>
      </c>
      <c r="O269">
        <v>0</v>
      </c>
      <c r="P269">
        <v>22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</row>
    <row r="270" spans="1:26" x14ac:dyDescent="0.35">
      <c r="A270">
        <v>312</v>
      </c>
      <c r="B270" t="s">
        <v>115</v>
      </c>
      <c r="C270">
        <v>27</v>
      </c>
      <c r="D270">
        <v>34</v>
      </c>
      <c r="E270">
        <v>40</v>
      </c>
      <c r="F270">
        <v>47</v>
      </c>
      <c r="G270">
        <v>47</v>
      </c>
      <c r="H270">
        <v>47</v>
      </c>
      <c r="I270">
        <v>60</v>
      </c>
      <c r="J270">
        <v>54</v>
      </c>
      <c r="K270">
        <v>60</v>
      </c>
      <c r="L270">
        <v>54</v>
      </c>
      <c r="M270">
        <v>87</v>
      </c>
      <c r="N270">
        <v>114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</row>
    <row r="271" spans="1:26" x14ac:dyDescent="0.35">
      <c r="A271">
        <v>313</v>
      </c>
      <c r="B271" t="s">
        <v>116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</row>
    <row r="272" spans="1:26" x14ac:dyDescent="0.35">
      <c r="A272">
        <v>314</v>
      </c>
      <c r="B272" t="s">
        <v>117</v>
      </c>
      <c r="C272">
        <v>20</v>
      </c>
      <c r="D272">
        <v>25</v>
      </c>
      <c r="E272">
        <v>30</v>
      </c>
      <c r="F272">
        <v>35</v>
      </c>
      <c r="G272">
        <v>35</v>
      </c>
      <c r="H272">
        <v>35</v>
      </c>
      <c r="I272">
        <v>45</v>
      </c>
      <c r="J272">
        <v>40</v>
      </c>
      <c r="K272">
        <v>45</v>
      </c>
      <c r="L272">
        <v>40</v>
      </c>
      <c r="M272">
        <v>64</v>
      </c>
      <c r="N272">
        <v>84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278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</row>
    <row r="273" spans="1:26" x14ac:dyDescent="0.35">
      <c r="A273">
        <v>315</v>
      </c>
      <c r="B273" t="s">
        <v>118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</row>
    <row r="274" spans="1:26" x14ac:dyDescent="0.35">
      <c r="A274">
        <v>316</v>
      </c>
      <c r="B274" t="s">
        <v>171</v>
      </c>
      <c r="C274">
        <v>364</v>
      </c>
      <c r="D274">
        <v>441</v>
      </c>
      <c r="E274">
        <v>652</v>
      </c>
      <c r="F274">
        <v>595</v>
      </c>
      <c r="G274">
        <v>528</v>
      </c>
      <c r="H274">
        <v>473</v>
      </c>
      <c r="I274">
        <v>328</v>
      </c>
      <c r="J274">
        <v>417</v>
      </c>
      <c r="K274">
        <v>450</v>
      </c>
      <c r="L274">
        <v>383</v>
      </c>
      <c r="M274">
        <v>13</v>
      </c>
      <c r="N274">
        <v>-267</v>
      </c>
      <c r="O274">
        <v>126</v>
      </c>
      <c r="P274">
        <v>154</v>
      </c>
      <c r="Q274">
        <v>-713</v>
      </c>
      <c r="R274">
        <v>-538</v>
      </c>
      <c r="S274">
        <v>-613</v>
      </c>
      <c r="T274">
        <v>-4047</v>
      </c>
      <c r="U274">
        <v>-551</v>
      </c>
      <c r="V274">
        <v>-649</v>
      </c>
      <c r="W274">
        <v>-481</v>
      </c>
      <c r="X274">
        <v>-1027</v>
      </c>
      <c r="Y274">
        <v>-92</v>
      </c>
      <c r="Z274">
        <v>-1661</v>
      </c>
    </row>
    <row r="275" spans="1:26" x14ac:dyDescent="0.35">
      <c r="A275">
        <v>317</v>
      </c>
      <c r="B275" t="s">
        <v>166</v>
      </c>
      <c r="C275">
        <v>150</v>
      </c>
      <c r="D275">
        <v>182</v>
      </c>
      <c r="E275">
        <v>266</v>
      </c>
      <c r="F275">
        <v>246</v>
      </c>
      <c r="G275">
        <v>220</v>
      </c>
      <c r="H275">
        <v>198</v>
      </c>
      <c r="I275">
        <v>146</v>
      </c>
      <c r="J275">
        <v>179</v>
      </c>
      <c r="K275">
        <v>194</v>
      </c>
      <c r="L275">
        <v>166</v>
      </c>
      <c r="M275">
        <v>32</v>
      </c>
      <c r="N275">
        <v>-69</v>
      </c>
      <c r="O275">
        <v>-161</v>
      </c>
      <c r="P275">
        <v>95</v>
      </c>
      <c r="Q275">
        <v>-252</v>
      </c>
      <c r="R275">
        <v>-275</v>
      </c>
      <c r="S275">
        <v>-194</v>
      </c>
      <c r="T275">
        <v>-608</v>
      </c>
      <c r="U275">
        <v>-56</v>
      </c>
      <c r="V275">
        <v>-208</v>
      </c>
      <c r="W275">
        <v>-217</v>
      </c>
      <c r="X275">
        <v>-656</v>
      </c>
      <c r="Y275">
        <v>-113</v>
      </c>
      <c r="Z275">
        <v>-156</v>
      </c>
    </row>
    <row r="276" spans="1:26" x14ac:dyDescent="0.35">
      <c r="A276">
        <v>318</v>
      </c>
      <c r="B276" t="s">
        <v>167</v>
      </c>
      <c r="C276">
        <v>654</v>
      </c>
      <c r="D276">
        <v>788</v>
      </c>
      <c r="E276">
        <v>1204</v>
      </c>
      <c r="F276">
        <v>1058</v>
      </c>
      <c r="G276">
        <v>917</v>
      </c>
      <c r="H276">
        <v>799</v>
      </c>
      <c r="I276">
        <v>434</v>
      </c>
      <c r="J276">
        <v>652</v>
      </c>
      <c r="K276">
        <v>692</v>
      </c>
      <c r="L276">
        <v>582</v>
      </c>
      <c r="M276">
        <v>-343</v>
      </c>
      <c r="N276">
        <v>-1049</v>
      </c>
      <c r="O276">
        <v>293</v>
      </c>
      <c r="P276">
        <v>550</v>
      </c>
      <c r="Q276">
        <v>-589</v>
      </c>
      <c r="R276">
        <v>-1911</v>
      </c>
      <c r="S276">
        <v>-8261</v>
      </c>
      <c r="T276">
        <v>-1462</v>
      </c>
      <c r="U276">
        <v>-4480</v>
      </c>
      <c r="V276">
        <v>-7309</v>
      </c>
      <c r="W276">
        <v>-4362</v>
      </c>
      <c r="X276">
        <v>-3987</v>
      </c>
      <c r="Y276">
        <v>-9107</v>
      </c>
      <c r="Z276">
        <v>-11067</v>
      </c>
    </row>
    <row r="277" spans="1:26" x14ac:dyDescent="0.35">
      <c r="A277">
        <v>319</v>
      </c>
      <c r="B277" t="s">
        <v>170</v>
      </c>
      <c r="C277">
        <v>170</v>
      </c>
      <c r="D277">
        <v>206</v>
      </c>
      <c r="E277">
        <v>301</v>
      </c>
      <c r="F277">
        <v>278</v>
      </c>
      <c r="G277">
        <v>249</v>
      </c>
      <c r="H277">
        <v>224</v>
      </c>
      <c r="I277">
        <v>163</v>
      </c>
      <c r="J277">
        <v>201</v>
      </c>
      <c r="K277">
        <v>217</v>
      </c>
      <c r="L277">
        <v>186</v>
      </c>
      <c r="M277">
        <v>32</v>
      </c>
      <c r="N277">
        <v>-85</v>
      </c>
      <c r="O277">
        <v>240</v>
      </c>
      <c r="P277">
        <v>-89</v>
      </c>
      <c r="Q277">
        <v>-61</v>
      </c>
      <c r="R277">
        <v>-502</v>
      </c>
      <c r="S277">
        <v>17</v>
      </c>
      <c r="T277">
        <v>-500</v>
      </c>
      <c r="U277">
        <v>-472</v>
      </c>
      <c r="V277">
        <v>0</v>
      </c>
      <c r="W277">
        <v>-424</v>
      </c>
      <c r="X277">
        <v>-516</v>
      </c>
      <c r="Y277">
        <v>-62</v>
      </c>
      <c r="Z277">
        <v>0</v>
      </c>
    </row>
    <row r="278" spans="1:26" x14ac:dyDescent="0.35">
      <c r="A278">
        <v>320</v>
      </c>
      <c r="B278" t="s">
        <v>169</v>
      </c>
      <c r="C278">
        <v>323</v>
      </c>
      <c r="D278">
        <v>391</v>
      </c>
      <c r="E278">
        <v>578</v>
      </c>
      <c r="F278">
        <v>527</v>
      </c>
      <c r="G278">
        <v>468</v>
      </c>
      <c r="H278">
        <v>419</v>
      </c>
      <c r="I278">
        <v>289</v>
      </c>
      <c r="J278">
        <v>369</v>
      </c>
      <c r="K278">
        <v>398</v>
      </c>
      <c r="L278">
        <v>339</v>
      </c>
      <c r="M278">
        <v>9</v>
      </c>
      <c r="N278">
        <v>-242</v>
      </c>
      <c r="O278">
        <v>-50</v>
      </c>
      <c r="P278">
        <v>-113</v>
      </c>
      <c r="Q278">
        <v>-491</v>
      </c>
      <c r="R278">
        <v>-865</v>
      </c>
      <c r="S278">
        <v>-676</v>
      </c>
      <c r="T278">
        <v>-1580</v>
      </c>
      <c r="U278">
        <v>-919</v>
      </c>
      <c r="V278">
        <v>-1299</v>
      </c>
      <c r="W278">
        <v>-1199</v>
      </c>
      <c r="X278">
        <v>-158</v>
      </c>
      <c r="Y278">
        <v>-1204</v>
      </c>
      <c r="Z278">
        <v>-5024</v>
      </c>
    </row>
    <row r="279" spans="1:26" x14ac:dyDescent="0.35">
      <c r="A279">
        <v>321</v>
      </c>
      <c r="B279" t="s">
        <v>168</v>
      </c>
      <c r="C279">
        <v>171</v>
      </c>
      <c r="D279">
        <v>203</v>
      </c>
      <c r="E279">
        <v>332</v>
      </c>
      <c r="F279">
        <v>268</v>
      </c>
      <c r="G279">
        <v>219</v>
      </c>
      <c r="H279">
        <v>179</v>
      </c>
      <c r="I279">
        <v>27</v>
      </c>
      <c r="J279">
        <v>115</v>
      </c>
      <c r="K279">
        <v>116</v>
      </c>
      <c r="L279">
        <v>91</v>
      </c>
      <c r="M279">
        <v>-292</v>
      </c>
      <c r="N279">
        <v>-588</v>
      </c>
      <c r="O279">
        <v>127</v>
      </c>
      <c r="P279">
        <v>-184</v>
      </c>
      <c r="Q279">
        <v>-303</v>
      </c>
      <c r="R279">
        <v>-283</v>
      </c>
      <c r="S279">
        <v>-1837</v>
      </c>
      <c r="T279">
        <v>-584</v>
      </c>
      <c r="U279">
        <v>-643</v>
      </c>
      <c r="V279">
        <v>-824</v>
      </c>
      <c r="W279">
        <v>-2016</v>
      </c>
      <c r="X279">
        <v>-1986</v>
      </c>
      <c r="Y279">
        <v>-34</v>
      </c>
      <c r="Z279">
        <v>122</v>
      </c>
    </row>
    <row r="280" spans="1:26" x14ac:dyDescent="0.35">
      <c r="A280">
        <v>322</v>
      </c>
      <c r="B280" t="s">
        <v>183</v>
      </c>
      <c r="C280">
        <v>-130</v>
      </c>
      <c r="D280">
        <v>-165</v>
      </c>
      <c r="E280">
        <v>-182</v>
      </c>
      <c r="F280">
        <v>-234</v>
      </c>
      <c r="G280">
        <v>-242</v>
      </c>
      <c r="H280">
        <v>-249</v>
      </c>
      <c r="I280">
        <v>-355</v>
      </c>
      <c r="J280">
        <v>-300</v>
      </c>
      <c r="K280">
        <v>-340</v>
      </c>
      <c r="L280">
        <v>-304</v>
      </c>
      <c r="M280">
        <v>-571</v>
      </c>
      <c r="N280">
        <v>-782</v>
      </c>
      <c r="O280">
        <v>169</v>
      </c>
      <c r="P280">
        <v>131</v>
      </c>
      <c r="Q280">
        <v>-642</v>
      </c>
      <c r="R280">
        <v>-1144</v>
      </c>
      <c r="S280">
        <v>-669</v>
      </c>
      <c r="T280">
        <v>-787</v>
      </c>
      <c r="U280">
        <v>-1089</v>
      </c>
      <c r="V280">
        <v>-728</v>
      </c>
      <c r="W280">
        <v>-866</v>
      </c>
      <c r="X280">
        <v>-516</v>
      </c>
      <c r="Y280">
        <v>-715</v>
      </c>
      <c r="Z280">
        <v>-372</v>
      </c>
    </row>
    <row r="281" spans="1:26" x14ac:dyDescent="0.35">
      <c r="A281">
        <v>323</v>
      </c>
      <c r="B281" t="s">
        <v>178</v>
      </c>
      <c r="C281">
        <v>11</v>
      </c>
      <c r="D281">
        <v>12</v>
      </c>
      <c r="E281">
        <v>21</v>
      </c>
      <c r="F281">
        <v>17</v>
      </c>
      <c r="G281">
        <v>14</v>
      </c>
      <c r="H281">
        <v>12</v>
      </c>
      <c r="I281">
        <v>2</v>
      </c>
      <c r="J281">
        <v>7</v>
      </c>
      <c r="K281">
        <v>8</v>
      </c>
      <c r="L281">
        <v>6</v>
      </c>
      <c r="M281">
        <v>-18</v>
      </c>
      <c r="N281">
        <v>-35</v>
      </c>
      <c r="O281">
        <v>0</v>
      </c>
      <c r="P281">
        <v>0</v>
      </c>
      <c r="Q281">
        <v>0</v>
      </c>
      <c r="R281">
        <v>0</v>
      </c>
      <c r="S281">
        <v>-555</v>
      </c>
      <c r="T281">
        <v>-3</v>
      </c>
      <c r="U281">
        <v>-838</v>
      </c>
      <c r="V281">
        <v>0</v>
      </c>
      <c r="W281">
        <v>0</v>
      </c>
      <c r="X281">
        <v>0</v>
      </c>
      <c r="Y281">
        <v>0</v>
      </c>
      <c r="Z281">
        <v>0</v>
      </c>
    </row>
    <row r="282" spans="1:26" x14ac:dyDescent="0.35">
      <c r="A282">
        <v>324</v>
      </c>
      <c r="B282" t="s">
        <v>179</v>
      </c>
      <c r="C282">
        <v>-88</v>
      </c>
      <c r="D282">
        <v>-114</v>
      </c>
      <c r="E282">
        <v>-108</v>
      </c>
      <c r="F282">
        <v>-165</v>
      </c>
      <c r="G282">
        <v>-180</v>
      </c>
      <c r="H282">
        <v>-193</v>
      </c>
      <c r="I282">
        <v>-314</v>
      </c>
      <c r="J282">
        <v>-249</v>
      </c>
      <c r="K282">
        <v>-285</v>
      </c>
      <c r="L282">
        <v>-257</v>
      </c>
      <c r="M282">
        <v>-560</v>
      </c>
      <c r="N282">
        <v>-799</v>
      </c>
      <c r="O282">
        <v>-88</v>
      </c>
      <c r="P282">
        <v>59</v>
      </c>
      <c r="Q282">
        <v>-220</v>
      </c>
      <c r="R282">
        <v>-513</v>
      </c>
      <c r="S282">
        <v>-2641</v>
      </c>
      <c r="T282">
        <v>-312</v>
      </c>
      <c r="U282">
        <v>-3262</v>
      </c>
      <c r="V282">
        <v>-216</v>
      </c>
      <c r="W282">
        <v>-915</v>
      </c>
      <c r="X282">
        <v>-133</v>
      </c>
      <c r="Y282">
        <v>-2141</v>
      </c>
      <c r="Z282">
        <v>-435</v>
      </c>
    </row>
    <row r="283" spans="1:26" x14ac:dyDescent="0.35">
      <c r="A283">
        <v>325</v>
      </c>
      <c r="B283" t="s">
        <v>182</v>
      </c>
      <c r="C283">
        <v>-9</v>
      </c>
      <c r="D283">
        <v>-13</v>
      </c>
      <c r="E283">
        <v>-9</v>
      </c>
      <c r="F283">
        <v>-18</v>
      </c>
      <c r="G283">
        <v>-22</v>
      </c>
      <c r="H283">
        <v>-24</v>
      </c>
      <c r="I283">
        <v>-46</v>
      </c>
      <c r="J283">
        <v>-35</v>
      </c>
      <c r="K283">
        <v>-40</v>
      </c>
      <c r="L283">
        <v>-37</v>
      </c>
      <c r="M283">
        <v>-90</v>
      </c>
      <c r="N283">
        <v>-132</v>
      </c>
      <c r="O283">
        <v>0</v>
      </c>
      <c r="P283">
        <v>-295</v>
      </c>
      <c r="Q283">
        <v>0</v>
      </c>
      <c r="R283">
        <v>-63</v>
      </c>
      <c r="S283">
        <v>-258</v>
      </c>
      <c r="T283">
        <v>0</v>
      </c>
      <c r="U283">
        <v>-491</v>
      </c>
      <c r="V283">
        <v>-318</v>
      </c>
      <c r="W283">
        <v>0</v>
      </c>
      <c r="X283">
        <v>0</v>
      </c>
      <c r="Y283">
        <v>-487</v>
      </c>
      <c r="Z283">
        <v>0</v>
      </c>
    </row>
    <row r="284" spans="1:26" x14ac:dyDescent="0.35">
      <c r="A284">
        <v>326</v>
      </c>
      <c r="B284" t="s">
        <v>181</v>
      </c>
      <c r="C284">
        <v>-15</v>
      </c>
      <c r="D284">
        <v>-21</v>
      </c>
      <c r="E284">
        <v>-13</v>
      </c>
      <c r="F284">
        <v>-31</v>
      </c>
      <c r="G284">
        <v>-38</v>
      </c>
      <c r="H284">
        <v>-43</v>
      </c>
      <c r="I284">
        <v>-82</v>
      </c>
      <c r="J284">
        <v>-61</v>
      </c>
      <c r="K284">
        <v>-70</v>
      </c>
      <c r="L284">
        <v>-64</v>
      </c>
      <c r="M284">
        <v>-161</v>
      </c>
      <c r="N284">
        <v>-238</v>
      </c>
      <c r="O284">
        <v>0</v>
      </c>
      <c r="P284">
        <v>168</v>
      </c>
      <c r="Q284">
        <v>-96</v>
      </c>
      <c r="R284">
        <v>-376</v>
      </c>
      <c r="S284">
        <v>0</v>
      </c>
      <c r="T284">
        <v>-287</v>
      </c>
      <c r="U284">
        <v>-620</v>
      </c>
      <c r="V284">
        <v>-272</v>
      </c>
      <c r="W284">
        <v>-22</v>
      </c>
      <c r="X284">
        <v>-496</v>
      </c>
      <c r="Y284">
        <v>-942</v>
      </c>
      <c r="Z284">
        <v>-295</v>
      </c>
    </row>
    <row r="285" spans="1:26" x14ac:dyDescent="0.35">
      <c r="A285">
        <v>327</v>
      </c>
      <c r="B285" t="s">
        <v>180</v>
      </c>
      <c r="C285">
        <v>-1</v>
      </c>
      <c r="D285">
        <v>-3</v>
      </c>
      <c r="E285">
        <v>6</v>
      </c>
      <c r="F285">
        <v>-6</v>
      </c>
      <c r="G285">
        <v>-11</v>
      </c>
      <c r="H285">
        <v>-16</v>
      </c>
      <c r="I285">
        <v>-44</v>
      </c>
      <c r="J285">
        <v>-28</v>
      </c>
      <c r="K285">
        <v>-34</v>
      </c>
      <c r="L285">
        <v>-31</v>
      </c>
      <c r="M285">
        <v>-100</v>
      </c>
      <c r="N285">
        <v>-154</v>
      </c>
      <c r="O285">
        <v>0</v>
      </c>
      <c r="P285">
        <v>0</v>
      </c>
      <c r="Q285">
        <v>-18</v>
      </c>
      <c r="R285">
        <v>0</v>
      </c>
      <c r="S285">
        <v>-267</v>
      </c>
      <c r="T285">
        <v>-453</v>
      </c>
      <c r="U285">
        <v>-381</v>
      </c>
      <c r="V285">
        <v>-340</v>
      </c>
      <c r="W285">
        <v>-422</v>
      </c>
      <c r="X285">
        <v>-490</v>
      </c>
      <c r="Y285">
        <v>33</v>
      </c>
      <c r="Z285">
        <v>-244</v>
      </c>
    </row>
    <row r="286" spans="1:26" x14ac:dyDescent="0.35">
      <c r="A286">
        <v>328</v>
      </c>
      <c r="B286" t="s">
        <v>189</v>
      </c>
      <c r="C286">
        <v>137</v>
      </c>
      <c r="D286">
        <v>164</v>
      </c>
      <c r="E286">
        <v>253</v>
      </c>
      <c r="F286">
        <v>220</v>
      </c>
      <c r="G286">
        <v>190</v>
      </c>
      <c r="H286">
        <v>165</v>
      </c>
      <c r="I286">
        <v>86</v>
      </c>
      <c r="J286">
        <v>133</v>
      </c>
      <c r="K286">
        <v>141</v>
      </c>
      <c r="L286">
        <v>118</v>
      </c>
      <c r="M286">
        <v>-84</v>
      </c>
      <c r="N286">
        <v>-238</v>
      </c>
      <c r="O286">
        <v>30</v>
      </c>
      <c r="P286">
        <v>135</v>
      </c>
      <c r="Q286">
        <v>167</v>
      </c>
      <c r="R286">
        <v>0</v>
      </c>
      <c r="S286">
        <v>-758</v>
      </c>
      <c r="T286">
        <v>-2396</v>
      </c>
      <c r="U286">
        <v>-114</v>
      </c>
      <c r="V286">
        <v>222</v>
      </c>
      <c r="W286">
        <v>-101</v>
      </c>
      <c r="X286">
        <v>-1170</v>
      </c>
      <c r="Y286">
        <v>-1330</v>
      </c>
      <c r="Z286">
        <v>-3278</v>
      </c>
    </row>
    <row r="287" spans="1:26" x14ac:dyDescent="0.35">
      <c r="A287">
        <v>329</v>
      </c>
      <c r="B287" t="s">
        <v>184</v>
      </c>
      <c r="C287">
        <v>86</v>
      </c>
      <c r="D287">
        <v>105</v>
      </c>
      <c r="E287">
        <v>147</v>
      </c>
      <c r="F287">
        <v>144</v>
      </c>
      <c r="G287">
        <v>132</v>
      </c>
      <c r="H287">
        <v>123</v>
      </c>
      <c r="I287">
        <v>112</v>
      </c>
      <c r="J287">
        <v>120</v>
      </c>
      <c r="K287">
        <v>133</v>
      </c>
      <c r="L287">
        <v>114</v>
      </c>
      <c r="M287">
        <v>85</v>
      </c>
      <c r="N287">
        <v>64</v>
      </c>
      <c r="O287">
        <v>0</v>
      </c>
      <c r="P287">
        <v>-224</v>
      </c>
      <c r="Q287">
        <v>280</v>
      </c>
      <c r="R287">
        <v>0</v>
      </c>
      <c r="S287">
        <v>0</v>
      </c>
      <c r="T287">
        <v>120</v>
      </c>
      <c r="U287">
        <v>-171</v>
      </c>
      <c r="V287">
        <v>-260</v>
      </c>
      <c r="W287">
        <v>0</v>
      </c>
      <c r="X287">
        <v>-203</v>
      </c>
      <c r="Y287">
        <v>-6</v>
      </c>
      <c r="Z287">
        <v>0</v>
      </c>
    </row>
    <row r="288" spans="1:26" x14ac:dyDescent="0.35">
      <c r="A288">
        <v>330</v>
      </c>
      <c r="B288" t="s">
        <v>185</v>
      </c>
      <c r="C288">
        <v>379</v>
      </c>
      <c r="D288">
        <v>462</v>
      </c>
      <c r="E288">
        <v>663</v>
      </c>
      <c r="F288">
        <v>627</v>
      </c>
      <c r="G288">
        <v>569</v>
      </c>
      <c r="H288">
        <v>520</v>
      </c>
      <c r="I288">
        <v>421</v>
      </c>
      <c r="J288">
        <v>486</v>
      </c>
      <c r="K288">
        <v>529</v>
      </c>
      <c r="L288">
        <v>456</v>
      </c>
      <c r="M288">
        <v>205</v>
      </c>
      <c r="N288">
        <v>17</v>
      </c>
      <c r="O288">
        <v>-50</v>
      </c>
      <c r="P288">
        <v>10</v>
      </c>
      <c r="Q288">
        <v>0</v>
      </c>
      <c r="R288">
        <v>0</v>
      </c>
      <c r="S288">
        <v>0</v>
      </c>
      <c r="T288">
        <v>-9531</v>
      </c>
      <c r="U288">
        <v>185</v>
      </c>
      <c r="V288">
        <v>396</v>
      </c>
      <c r="W288">
        <v>-155</v>
      </c>
      <c r="X288">
        <v>405</v>
      </c>
      <c r="Y288">
        <v>500</v>
      </c>
      <c r="Z288">
        <v>-7805</v>
      </c>
    </row>
    <row r="289" spans="1:26" x14ac:dyDescent="0.35">
      <c r="A289">
        <v>331</v>
      </c>
      <c r="B289" t="s">
        <v>188</v>
      </c>
      <c r="C289">
        <v>95</v>
      </c>
      <c r="D289">
        <v>117</v>
      </c>
      <c r="E289">
        <v>164</v>
      </c>
      <c r="F289">
        <v>160</v>
      </c>
      <c r="G289">
        <v>147</v>
      </c>
      <c r="H289">
        <v>137</v>
      </c>
      <c r="I289">
        <v>122</v>
      </c>
      <c r="J289">
        <v>133</v>
      </c>
      <c r="K289">
        <v>146</v>
      </c>
      <c r="L289">
        <v>126</v>
      </c>
      <c r="M289">
        <v>89</v>
      </c>
      <c r="N289">
        <v>62</v>
      </c>
      <c r="O289">
        <v>0</v>
      </c>
      <c r="P289">
        <v>0</v>
      </c>
      <c r="Q289">
        <v>0</v>
      </c>
      <c r="R289">
        <v>-165</v>
      </c>
      <c r="S289">
        <v>227</v>
      </c>
      <c r="T289">
        <v>938</v>
      </c>
      <c r="U289">
        <v>250</v>
      </c>
      <c r="V289">
        <v>0</v>
      </c>
      <c r="W289">
        <v>-78</v>
      </c>
      <c r="X289">
        <v>270</v>
      </c>
      <c r="Y289">
        <v>-155</v>
      </c>
      <c r="Z289">
        <v>0</v>
      </c>
    </row>
    <row r="290" spans="1:26" x14ac:dyDescent="0.35">
      <c r="A290">
        <v>332</v>
      </c>
      <c r="B290" t="s">
        <v>187</v>
      </c>
      <c r="C290">
        <v>161</v>
      </c>
      <c r="D290">
        <v>196</v>
      </c>
      <c r="E290">
        <v>282</v>
      </c>
      <c r="F290">
        <v>266</v>
      </c>
      <c r="G290">
        <v>240</v>
      </c>
      <c r="H290">
        <v>219</v>
      </c>
      <c r="I290">
        <v>175</v>
      </c>
      <c r="J290">
        <v>204</v>
      </c>
      <c r="K290">
        <v>222</v>
      </c>
      <c r="L290">
        <v>191</v>
      </c>
      <c r="M290">
        <v>77</v>
      </c>
      <c r="N290">
        <v>-7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700</v>
      </c>
      <c r="U290">
        <v>0</v>
      </c>
      <c r="V290">
        <v>-221</v>
      </c>
      <c r="W290">
        <v>0</v>
      </c>
      <c r="X290">
        <v>-3065</v>
      </c>
      <c r="Y290">
        <v>-420</v>
      </c>
      <c r="Z290">
        <v>-151</v>
      </c>
    </row>
    <row r="291" spans="1:26" x14ac:dyDescent="0.35">
      <c r="A291">
        <v>333</v>
      </c>
      <c r="B291" t="s">
        <v>186</v>
      </c>
      <c r="C291">
        <v>176</v>
      </c>
      <c r="D291">
        <v>215</v>
      </c>
      <c r="E291">
        <v>296</v>
      </c>
      <c r="F291">
        <v>295</v>
      </c>
      <c r="G291">
        <v>274</v>
      </c>
      <c r="H291">
        <v>257</v>
      </c>
      <c r="I291">
        <v>242</v>
      </c>
      <c r="J291">
        <v>254</v>
      </c>
      <c r="K291">
        <v>280</v>
      </c>
      <c r="L291">
        <v>244</v>
      </c>
      <c r="M291">
        <v>209</v>
      </c>
      <c r="N291">
        <v>185</v>
      </c>
      <c r="O291">
        <v>0</v>
      </c>
      <c r="P291">
        <v>-164</v>
      </c>
      <c r="Q291">
        <v>-355</v>
      </c>
      <c r="R291">
        <v>-320</v>
      </c>
      <c r="S291">
        <v>-153</v>
      </c>
      <c r="T291">
        <v>-201</v>
      </c>
      <c r="U291">
        <v>0</v>
      </c>
      <c r="V291">
        <v>52</v>
      </c>
      <c r="W291">
        <v>80</v>
      </c>
      <c r="X291">
        <v>-69</v>
      </c>
      <c r="Y291">
        <v>-143</v>
      </c>
      <c r="Z291">
        <v>0</v>
      </c>
    </row>
    <row r="292" spans="1:26" x14ac:dyDescent="0.35">
      <c r="A292">
        <v>334</v>
      </c>
      <c r="B292" t="s">
        <v>195</v>
      </c>
      <c r="C292">
        <v>113</v>
      </c>
      <c r="D292">
        <v>138</v>
      </c>
      <c r="E292">
        <v>196</v>
      </c>
      <c r="F292">
        <v>187</v>
      </c>
      <c r="G292">
        <v>170</v>
      </c>
      <c r="H292">
        <v>156</v>
      </c>
      <c r="I292">
        <v>128</v>
      </c>
      <c r="J292">
        <v>146</v>
      </c>
      <c r="K292">
        <v>159</v>
      </c>
      <c r="L292">
        <v>138</v>
      </c>
      <c r="M292">
        <v>67</v>
      </c>
      <c r="N292">
        <v>14</v>
      </c>
      <c r="O292">
        <v>0</v>
      </c>
      <c r="P292">
        <v>-207</v>
      </c>
      <c r="Q292">
        <v>0</v>
      </c>
      <c r="R292">
        <v>0</v>
      </c>
      <c r="S292">
        <v>0</v>
      </c>
      <c r="T292">
        <v>0</v>
      </c>
      <c r="U292">
        <v>-3142</v>
      </c>
      <c r="V292">
        <v>-4719</v>
      </c>
      <c r="W292">
        <v>-269</v>
      </c>
      <c r="X292">
        <v>803</v>
      </c>
      <c r="Y292">
        <v>0</v>
      </c>
      <c r="Z292">
        <v>-1811</v>
      </c>
    </row>
    <row r="293" spans="1:26" x14ac:dyDescent="0.35">
      <c r="A293">
        <v>335</v>
      </c>
      <c r="B293" t="s">
        <v>190</v>
      </c>
      <c r="C293">
        <v>53</v>
      </c>
      <c r="D293">
        <v>65</v>
      </c>
      <c r="E293">
        <v>89</v>
      </c>
      <c r="F293">
        <v>89</v>
      </c>
      <c r="G293">
        <v>83</v>
      </c>
      <c r="H293">
        <v>78</v>
      </c>
      <c r="I293">
        <v>74</v>
      </c>
      <c r="J293">
        <v>77</v>
      </c>
      <c r="K293">
        <v>85</v>
      </c>
      <c r="L293">
        <v>74</v>
      </c>
      <c r="M293">
        <v>66</v>
      </c>
      <c r="N293">
        <v>61</v>
      </c>
      <c r="O293">
        <v>0</v>
      </c>
      <c r="P293">
        <v>-22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</row>
    <row r="294" spans="1:26" x14ac:dyDescent="0.35">
      <c r="A294">
        <v>336</v>
      </c>
      <c r="B294" t="s">
        <v>191</v>
      </c>
      <c r="C294">
        <v>249</v>
      </c>
      <c r="D294">
        <v>306</v>
      </c>
      <c r="E294">
        <v>421</v>
      </c>
      <c r="F294">
        <v>419</v>
      </c>
      <c r="G294">
        <v>390</v>
      </c>
      <c r="H294">
        <v>365</v>
      </c>
      <c r="I294">
        <v>347</v>
      </c>
      <c r="J294">
        <v>363</v>
      </c>
      <c r="K294">
        <v>401</v>
      </c>
      <c r="L294">
        <v>349</v>
      </c>
      <c r="M294">
        <v>301</v>
      </c>
      <c r="N294">
        <v>269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437</v>
      </c>
      <c r="X294">
        <v>0</v>
      </c>
      <c r="Y294">
        <v>0</v>
      </c>
      <c r="Z294">
        <v>0</v>
      </c>
    </row>
    <row r="295" spans="1:26" x14ac:dyDescent="0.35">
      <c r="A295">
        <v>337</v>
      </c>
      <c r="B295" t="s">
        <v>194</v>
      </c>
      <c r="C295">
        <v>65</v>
      </c>
      <c r="D295">
        <v>80</v>
      </c>
      <c r="E295">
        <v>108</v>
      </c>
      <c r="F295">
        <v>110</v>
      </c>
      <c r="G295">
        <v>103</v>
      </c>
      <c r="H295">
        <v>97</v>
      </c>
      <c r="I295">
        <v>96</v>
      </c>
      <c r="J295">
        <v>98</v>
      </c>
      <c r="K295">
        <v>108</v>
      </c>
      <c r="L295">
        <v>95</v>
      </c>
      <c r="M295">
        <v>91</v>
      </c>
      <c r="N295">
        <v>90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</row>
    <row r="296" spans="1:26" x14ac:dyDescent="0.35">
      <c r="A296">
        <v>338</v>
      </c>
      <c r="B296" t="s">
        <v>193</v>
      </c>
      <c r="C296">
        <v>126</v>
      </c>
      <c r="D296">
        <v>155</v>
      </c>
      <c r="E296">
        <v>214</v>
      </c>
      <c r="F296">
        <v>212</v>
      </c>
      <c r="G296">
        <v>196</v>
      </c>
      <c r="H296">
        <v>183</v>
      </c>
      <c r="I296">
        <v>171</v>
      </c>
      <c r="J296">
        <v>181</v>
      </c>
      <c r="K296">
        <v>199</v>
      </c>
      <c r="L296">
        <v>173</v>
      </c>
      <c r="M296">
        <v>141</v>
      </c>
      <c r="N296">
        <v>119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-278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</row>
    <row r="297" spans="1:26" x14ac:dyDescent="0.35">
      <c r="A297">
        <v>339</v>
      </c>
      <c r="B297" t="s">
        <v>192</v>
      </c>
      <c r="C297">
        <v>106</v>
      </c>
      <c r="D297">
        <v>130</v>
      </c>
      <c r="E297">
        <v>176</v>
      </c>
      <c r="F297">
        <v>178</v>
      </c>
      <c r="G297">
        <v>167</v>
      </c>
      <c r="H297">
        <v>158</v>
      </c>
      <c r="I297">
        <v>156</v>
      </c>
      <c r="J297">
        <v>159</v>
      </c>
      <c r="K297">
        <v>176</v>
      </c>
      <c r="L297">
        <v>154</v>
      </c>
      <c r="M297">
        <v>148</v>
      </c>
      <c r="N297">
        <v>146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</row>
    <row r="298" spans="1:26" x14ac:dyDescent="0.35">
      <c r="A298">
        <v>340</v>
      </c>
      <c r="B298" t="s">
        <v>201</v>
      </c>
      <c r="C298">
        <v>2517</v>
      </c>
      <c r="D298">
        <v>3091</v>
      </c>
      <c r="E298">
        <v>4195</v>
      </c>
      <c r="F298">
        <v>4240</v>
      </c>
      <c r="G298">
        <v>3975</v>
      </c>
      <c r="H298">
        <v>3754</v>
      </c>
      <c r="I298">
        <v>3711</v>
      </c>
      <c r="J298">
        <v>3798</v>
      </c>
      <c r="K298">
        <v>4195</v>
      </c>
      <c r="L298">
        <v>3665</v>
      </c>
      <c r="M298">
        <v>3533</v>
      </c>
      <c r="N298">
        <v>3489</v>
      </c>
      <c r="O298">
        <v>875</v>
      </c>
      <c r="P298">
        <v>4314</v>
      </c>
      <c r="Q298">
        <v>422</v>
      </c>
      <c r="R298">
        <v>0</v>
      </c>
      <c r="S298">
        <v>503</v>
      </c>
      <c r="T298">
        <v>530</v>
      </c>
      <c r="U298">
        <v>454</v>
      </c>
      <c r="V298">
        <v>1102</v>
      </c>
      <c r="W298">
        <v>2523</v>
      </c>
      <c r="X298">
        <v>1233</v>
      </c>
      <c r="Y298">
        <v>1290</v>
      </c>
      <c r="Z298">
        <v>1071</v>
      </c>
    </row>
    <row r="299" spans="1:26" x14ac:dyDescent="0.35">
      <c r="A299">
        <v>341</v>
      </c>
      <c r="B299" t="s">
        <v>196</v>
      </c>
      <c r="C299">
        <v>797</v>
      </c>
      <c r="D299">
        <v>980</v>
      </c>
      <c r="E299">
        <v>1332</v>
      </c>
      <c r="F299">
        <v>1345</v>
      </c>
      <c r="G299">
        <v>1259</v>
      </c>
      <c r="H299">
        <v>1191</v>
      </c>
      <c r="I299">
        <v>1175</v>
      </c>
      <c r="J299">
        <v>1205</v>
      </c>
      <c r="K299">
        <v>1332</v>
      </c>
      <c r="L299">
        <v>1163</v>
      </c>
      <c r="M299">
        <v>1121</v>
      </c>
      <c r="N299">
        <v>1106</v>
      </c>
      <c r="O299">
        <v>80</v>
      </c>
      <c r="P299">
        <v>180</v>
      </c>
      <c r="Q299">
        <v>612</v>
      </c>
      <c r="R299">
        <v>0</v>
      </c>
      <c r="S299">
        <v>0</v>
      </c>
      <c r="T299">
        <v>260</v>
      </c>
      <c r="U299">
        <v>150</v>
      </c>
      <c r="V299">
        <v>0</v>
      </c>
      <c r="W299">
        <v>202</v>
      </c>
      <c r="X299">
        <v>408</v>
      </c>
      <c r="Y299">
        <v>0</v>
      </c>
      <c r="Z299">
        <v>1560</v>
      </c>
    </row>
    <row r="300" spans="1:26" x14ac:dyDescent="0.35">
      <c r="A300">
        <v>342</v>
      </c>
      <c r="B300" t="s">
        <v>197</v>
      </c>
      <c r="C300">
        <v>4944</v>
      </c>
      <c r="D300">
        <v>6071</v>
      </c>
      <c r="E300">
        <v>8241</v>
      </c>
      <c r="F300">
        <v>8328</v>
      </c>
      <c r="G300">
        <v>7808</v>
      </c>
      <c r="H300">
        <v>7372</v>
      </c>
      <c r="I300">
        <v>7286</v>
      </c>
      <c r="J300">
        <v>7461</v>
      </c>
      <c r="K300">
        <v>8241</v>
      </c>
      <c r="L300">
        <v>7200</v>
      </c>
      <c r="M300">
        <v>6939</v>
      </c>
      <c r="N300">
        <v>6852</v>
      </c>
      <c r="O300">
        <v>1960</v>
      </c>
      <c r="P300">
        <v>3370</v>
      </c>
      <c r="Q300">
        <v>412</v>
      </c>
      <c r="R300">
        <v>0</v>
      </c>
      <c r="S300">
        <v>709</v>
      </c>
      <c r="T300">
        <v>742</v>
      </c>
      <c r="U300">
        <v>560</v>
      </c>
      <c r="V300">
        <v>449</v>
      </c>
      <c r="W300">
        <v>2329</v>
      </c>
      <c r="X300">
        <v>1620</v>
      </c>
      <c r="Y300">
        <v>2982</v>
      </c>
      <c r="Z300">
        <v>1122</v>
      </c>
    </row>
    <row r="301" spans="1:26" x14ac:dyDescent="0.35">
      <c r="A301">
        <v>343</v>
      </c>
      <c r="B301" t="s">
        <v>200</v>
      </c>
      <c r="C301">
        <v>1132</v>
      </c>
      <c r="D301">
        <v>1389</v>
      </c>
      <c r="E301">
        <v>1884</v>
      </c>
      <c r="F301">
        <v>1906</v>
      </c>
      <c r="G301">
        <v>1786</v>
      </c>
      <c r="H301">
        <v>1688</v>
      </c>
      <c r="I301">
        <v>1667</v>
      </c>
      <c r="J301">
        <v>1706</v>
      </c>
      <c r="K301">
        <v>1884</v>
      </c>
      <c r="L301">
        <v>1647</v>
      </c>
      <c r="M301">
        <v>1587</v>
      </c>
      <c r="N301">
        <v>1567</v>
      </c>
      <c r="O301">
        <v>1245</v>
      </c>
      <c r="P301">
        <v>87</v>
      </c>
      <c r="Q301">
        <v>0</v>
      </c>
      <c r="R301">
        <v>0</v>
      </c>
      <c r="S301">
        <v>413</v>
      </c>
      <c r="T301">
        <v>3230</v>
      </c>
      <c r="U301">
        <v>337</v>
      </c>
      <c r="V301">
        <v>152</v>
      </c>
      <c r="W301">
        <v>270</v>
      </c>
      <c r="X301">
        <v>890</v>
      </c>
      <c r="Y301">
        <v>70</v>
      </c>
      <c r="Z301">
        <v>0</v>
      </c>
    </row>
    <row r="302" spans="1:26" x14ac:dyDescent="0.35">
      <c r="A302">
        <v>344</v>
      </c>
      <c r="B302" t="s">
        <v>199</v>
      </c>
      <c r="C302">
        <v>2163</v>
      </c>
      <c r="D302">
        <v>2658</v>
      </c>
      <c r="E302">
        <v>3608</v>
      </c>
      <c r="F302">
        <v>3645</v>
      </c>
      <c r="G302">
        <v>3416</v>
      </c>
      <c r="H302">
        <v>3226</v>
      </c>
      <c r="I302">
        <v>3189</v>
      </c>
      <c r="J302">
        <v>3265</v>
      </c>
      <c r="K302">
        <v>3608</v>
      </c>
      <c r="L302">
        <v>3151</v>
      </c>
      <c r="M302">
        <v>3036</v>
      </c>
      <c r="N302">
        <v>2998</v>
      </c>
      <c r="O302">
        <v>922</v>
      </c>
      <c r="P302">
        <v>2396</v>
      </c>
      <c r="Q302">
        <v>462</v>
      </c>
      <c r="R302">
        <v>0</v>
      </c>
      <c r="S302">
        <v>0</v>
      </c>
      <c r="T302">
        <v>975</v>
      </c>
      <c r="U302">
        <v>132</v>
      </c>
      <c r="V302">
        <v>523</v>
      </c>
      <c r="W302">
        <v>1174</v>
      </c>
      <c r="X302">
        <v>1334</v>
      </c>
      <c r="Y302">
        <v>118</v>
      </c>
      <c r="Z302">
        <v>145</v>
      </c>
    </row>
    <row r="303" spans="1:26" x14ac:dyDescent="0.35">
      <c r="A303">
        <v>345</v>
      </c>
      <c r="B303" t="s">
        <v>198</v>
      </c>
      <c r="C303">
        <v>1754</v>
      </c>
      <c r="D303">
        <v>2153</v>
      </c>
      <c r="E303">
        <v>2921</v>
      </c>
      <c r="F303">
        <v>2952</v>
      </c>
      <c r="G303">
        <v>2768</v>
      </c>
      <c r="H303">
        <v>2613</v>
      </c>
      <c r="I303">
        <v>2583</v>
      </c>
      <c r="J303">
        <v>2643</v>
      </c>
      <c r="K303">
        <v>2921</v>
      </c>
      <c r="L303">
        <v>2553</v>
      </c>
      <c r="M303">
        <v>2460</v>
      </c>
      <c r="N303">
        <v>2429</v>
      </c>
      <c r="O303">
        <v>304</v>
      </c>
      <c r="P303">
        <v>304</v>
      </c>
      <c r="Q303">
        <v>130</v>
      </c>
      <c r="R303">
        <v>0</v>
      </c>
      <c r="S303">
        <v>150</v>
      </c>
      <c r="T303">
        <v>0</v>
      </c>
      <c r="U303">
        <v>0</v>
      </c>
      <c r="V303">
        <v>870</v>
      </c>
      <c r="W303">
        <v>80</v>
      </c>
      <c r="X303">
        <v>400</v>
      </c>
      <c r="Y303">
        <v>580</v>
      </c>
      <c r="Z303">
        <v>430</v>
      </c>
    </row>
    <row r="304" spans="1:26" x14ac:dyDescent="0.35">
      <c r="A304">
        <v>346</v>
      </c>
      <c r="B304" t="s">
        <v>207</v>
      </c>
      <c r="C304">
        <v>1021</v>
      </c>
      <c r="D304">
        <v>1277</v>
      </c>
      <c r="E304">
        <v>1532</v>
      </c>
      <c r="F304">
        <v>1789</v>
      </c>
      <c r="G304">
        <v>1789</v>
      </c>
      <c r="H304">
        <v>1789</v>
      </c>
      <c r="I304">
        <v>2298</v>
      </c>
      <c r="J304">
        <v>2043</v>
      </c>
      <c r="K304">
        <v>2298</v>
      </c>
      <c r="L304">
        <v>2043</v>
      </c>
      <c r="M304">
        <v>3319</v>
      </c>
      <c r="N304">
        <v>4340</v>
      </c>
      <c r="O304">
        <v>490</v>
      </c>
      <c r="P304">
        <v>1256</v>
      </c>
      <c r="Q304">
        <v>1888</v>
      </c>
      <c r="R304">
        <v>1789</v>
      </c>
      <c r="S304">
        <v>4335</v>
      </c>
      <c r="T304">
        <v>8521</v>
      </c>
      <c r="U304">
        <v>6509</v>
      </c>
      <c r="V304">
        <v>11182</v>
      </c>
      <c r="W304">
        <v>5041</v>
      </c>
      <c r="X304">
        <v>6944</v>
      </c>
      <c r="Y304">
        <v>4989</v>
      </c>
      <c r="Z304">
        <v>9012</v>
      </c>
    </row>
    <row r="305" spans="1:26" x14ac:dyDescent="0.35">
      <c r="A305">
        <v>347</v>
      </c>
      <c r="B305" t="s">
        <v>202</v>
      </c>
      <c r="C305">
        <v>218</v>
      </c>
      <c r="D305">
        <v>274</v>
      </c>
      <c r="E305">
        <v>328</v>
      </c>
      <c r="F305">
        <v>382</v>
      </c>
      <c r="G305">
        <v>382</v>
      </c>
      <c r="H305">
        <v>382</v>
      </c>
      <c r="I305">
        <v>493</v>
      </c>
      <c r="J305">
        <v>439</v>
      </c>
      <c r="K305">
        <v>493</v>
      </c>
      <c r="L305">
        <v>439</v>
      </c>
      <c r="M305">
        <v>713</v>
      </c>
      <c r="N305">
        <v>931</v>
      </c>
      <c r="O305">
        <v>764</v>
      </c>
      <c r="P305">
        <v>411</v>
      </c>
      <c r="Q305">
        <v>572</v>
      </c>
      <c r="R305">
        <v>649</v>
      </c>
      <c r="S305">
        <v>1069</v>
      </c>
      <c r="T305">
        <v>990</v>
      </c>
      <c r="U305">
        <v>1291</v>
      </c>
      <c r="V305">
        <v>548</v>
      </c>
      <c r="W305">
        <v>1112</v>
      </c>
      <c r="X305">
        <v>1531</v>
      </c>
      <c r="Y305">
        <v>407</v>
      </c>
      <c r="Z305">
        <v>989</v>
      </c>
    </row>
    <row r="306" spans="1:26" x14ac:dyDescent="0.35">
      <c r="A306">
        <v>348</v>
      </c>
      <c r="B306" t="s">
        <v>203</v>
      </c>
      <c r="C306">
        <v>1789</v>
      </c>
      <c r="D306">
        <v>2236</v>
      </c>
      <c r="E306">
        <v>2683</v>
      </c>
      <c r="F306">
        <v>3130</v>
      </c>
      <c r="G306">
        <v>3130</v>
      </c>
      <c r="H306">
        <v>3130</v>
      </c>
      <c r="I306">
        <v>4025</v>
      </c>
      <c r="J306">
        <v>3577</v>
      </c>
      <c r="K306">
        <v>4025</v>
      </c>
      <c r="L306">
        <v>3577</v>
      </c>
      <c r="M306">
        <v>5813</v>
      </c>
      <c r="N306">
        <v>7603</v>
      </c>
      <c r="O306">
        <v>720</v>
      </c>
      <c r="P306">
        <v>2226</v>
      </c>
      <c r="Q306">
        <v>2667</v>
      </c>
      <c r="R306">
        <v>3101</v>
      </c>
      <c r="S306">
        <v>11436</v>
      </c>
      <c r="T306">
        <v>12213</v>
      </c>
      <c r="U306">
        <v>9405</v>
      </c>
      <c r="V306">
        <v>12890</v>
      </c>
      <c r="W306">
        <v>10839</v>
      </c>
      <c r="X306">
        <v>10307</v>
      </c>
      <c r="Y306">
        <v>16351</v>
      </c>
      <c r="Z306">
        <v>21259</v>
      </c>
    </row>
    <row r="307" spans="1:26" x14ac:dyDescent="0.35">
      <c r="A307">
        <v>349</v>
      </c>
      <c r="B307" t="s">
        <v>206</v>
      </c>
      <c r="C307">
        <v>326</v>
      </c>
      <c r="D307">
        <v>408</v>
      </c>
      <c r="E307">
        <v>489</v>
      </c>
      <c r="F307">
        <v>570</v>
      </c>
      <c r="G307">
        <v>570</v>
      </c>
      <c r="H307">
        <v>570</v>
      </c>
      <c r="I307">
        <v>734</v>
      </c>
      <c r="J307">
        <v>652</v>
      </c>
      <c r="K307">
        <v>734</v>
      </c>
      <c r="L307">
        <v>652</v>
      </c>
      <c r="M307">
        <v>1060</v>
      </c>
      <c r="N307">
        <v>1386</v>
      </c>
      <c r="O307">
        <v>0</v>
      </c>
      <c r="P307">
        <v>384</v>
      </c>
      <c r="Q307">
        <v>341</v>
      </c>
      <c r="R307">
        <v>730</v>
      </c>
      <c r="S307">
        <v>542</v>
      </c>
      <c r="T307">
        <v>1307</v>
      </c>
      <c r="U307">
        <v>1442</v>
      </c>
      <c r="V307">
        <v>885</v>
      </c>
      <c r="W307">
        <v>2450</v>
      </c>
      <c r="X307">
        <v>2799</v>
      </c>
      <c r="Y307">
        <v>1043</v>
      </c>
      <c r="Z307">
        <v>1927</v>
      </c>
    </row>
    <row r="308" spans="1:26" x14ac:dyDescent="0.35">
      <c r="A308">
        <v>350</v>
      </c>
      <c r="B308" t="s">
        <v>205</v>
      </c>
      <c r="C308">
        <v>642</v>
      </c>
      <c r="D308">
        <v>804</v>
      </c>
      <c r="E308">
        <v>965</v>
      </c>
      <c r="F308">
        <v>1126</v>
      </c>
      <c r="G308">
        <v>1126</v>
      </c>
      <c r="H308">
        <v>1126</v>
      </c>
      <c r="I308">
        <v>1447</v>
      </c>
      <c r="J308">
        <v>1286</v>
      </c>
      <c r="K308">
        <v>1447</v>
      </c>
      <c r="L308">
        <v>1286</v>
      </c>
      <c r="M308">
        <v>2090</v>
      </c>
      <c r="N308">
        <v>2734</v>
      </c>
      <c r="O308">
        <v>555</v>
      </c>
      <c r="P308">
        <v>684</v>
      </c>
      <c r="Q308">
        <v>669</v>
      </c>
      <c r="R308">
        <v>2286</v>
      </c>
      <c r="S308">
        <v>2216</v>
      </c>
      <c r="T308">
        <v>3839</v>
      </c>
      <c r="U308">
        <v>2301</v>
      </c>
      <c r="V308">
        <v>2538</v>
      </c>
      <c r="W308">
        <v>2484</v>
      </c>
      <c r="X308">
        <v>5744</v>
      </c>
      <c r="Y308">
        <v>3326</v>
      </c>
      <c r="Z308">
        <v>6540</v>
      </c>
    </row>
    <row r="309" spans="1:26" x14ac:dyDescent="0.35">
      <c r="A309">
        <v>351</v>
      </c>
      <c r="B309" t="s">
        <v>204</v>
      </c>
      <c r="C309">
        <v>518</v>
      </c>
      <c r="D309">
        <v>649</v>
      </c>
      <c r="E309">
        <v>777</v>
      </c>
      <c r="F309">
        <v>907</v>
      </c>
      <c r="G309">
        <v>907</v>
      </c>
      <c r="H309">
        <v>907</v>
      </c>
      <c r="I309">
        <v>1167</v>
      </c>
      <c r="J309">
        <v>1038</v>
      </c>
      <c r="K309">
        <v>1167</v>
      </c>
      <c r="L309">
        <v>1038</v>
      </c>
      <c r="M309">
        <v>1685</v>
      </c>
      <c r="N309">
        <v>2204</v>
      </c>
      <c r="O309">
        <v>0</v>
      </c>
      <c r="P309">
        <v>842</v>
      </c>
      <c r="Q309">
        <v>989</v>
      </c>
      <c r="R309">
        <v>1050</v>
      </c>
      <c r="S309">
        <v>2733</v>
      </c>
      <c r="T309">
        <v>1790</v>
      </c>
      <c r="U309">
        <v>1024</v>
      </c>
      <c r="V309">
        <v>1792</v>
      </c>
      <c r="W309">
        <v>4361</v>
      </c>
      <c r="X309">
        <v>2669</v>
      </c>
      <c r="Y309">
        <v>990</v>
      </c>
      <c r="Z309">
        <v>1733</v>
      </c>
    </row>
    <row r="310" spans="1:26" x14ac:dyDescent="0.35">
      <c r="A310">
        <v>352</v>
      </c>
      <c r="B310" t="s">
        <v>901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</row>
    <row r="311" spans="1:26" x14ac:dyDescent="0.35">
      <c r="A311">
        <v>353</v>
      </c>
      <c r="B311" t="s">
        <v>902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</row>
    <row r="312" spans="1:26" x14ac:dyDescent="0.35">
      <c r="A312">
        <v>354</v>
      </c>
      <c r="B312" t="s">
        <v>903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</row>
    <row r="313" spans="1:26" x14ac:dyDescent="0.35">
      <c r="A313">
        <v>355</v>
      </c>
      <c r="B313" t="s">
        <v>904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</row>
    <row r="314" spans="1:26" x14ac:dyDescent="0.35">
      <c r="A314">
        <v>356</v>
      </c>
      <c r="B314" t="s">
        <v>905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</row>
    <row r="315" spans="1:26" x14ac:dyDescent="0.35">
      <c r="A315">
        <v>357</v>
      </c>
      <c r="B315" t="s">
        <v>906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</row>
    <row r="316" spans="1:26" x14ac:dyDescent="0.35">
      <c r="A316">
        <v>358</v>
      </c>
      <c r="B316" t="s">
        <v>348</v>
      </c>
      <c r="C316">
        <v>23872</v>
      </c>
      <c r="D316">
        <v>23872</v>
      </c>
      <c r="E316">
        <v>27851</v>
      </c>
      <c r="F316">
        <v>27851</v>
      </c>
      <c r="G316">
        <v>39786</v>
      </c>
      <c r="H316">
        <v>39786</v>
      </c>
      <c r="I316">
        <v>39786</v>
      </c>
      <c r="J316">
        <v>39786</v>
      </c>
      <c r="K316">
        <v>31829</v>
      </c>
      <c r="L316">
        <v>35808</v>
      </c>
      <c r="M316">
        <v>35808</v>
      </c>
      <c r="N316">
        <v>31829</v>
      </c>
      <c r="O316">
        <v>8850</v>
      </c>
      <c r="P316">
        <v>2416</v>
      </c>
      <c r="Q316">
        <v>4385</v>
      </c>
      <c r="R316">
        <v>0</v>
      </c>
      <c r="S316">
        <v>2251</v>
      </c>
      <c r="T316">
        <v>10476</v>
      </c>
      <c r="U316">
        <v>310</v>
      </c>
      <c r="V316">
        <v>17472</v>
      </c>
      <c r="W316">
        <v>4711</v>
      </c>
      <c r="X316">
        <v>6790</v>
      </c>
      <c r="Y316">
        <v>12419</v>
      </c>
      <c r="Z316">
        <v>11058</v>
      </c>
    </row>
    <row r="317" spans="1:26" x14ac:dyDescent="0.35">
      <c r="A317">
        <v>359</v>
      </c>
      <c r="B317" t="s">
        <v>343</v>
      </c>
      <c r="C317">
        <v>10517</v>
      </c>
      <c r="D317">
        <v>10517</v>
      </c>
      <c r="E317">
        <v>12270</v>
      </c>
      <c r="F317">
        <v>12270</v>
      </c>
      <c r="G317">
        <v>17529</v>
      </c>
      <c r="H317">
        <v>17529</v>
      </c>
      <c r="I317">
        <v>17529</v>
      </c>
      <c r="J317">
        <v>17529</v>
      </c>
      <c r="K317">
        <v>14023</v>
      </c>
      <c r="L317">
        <v>15776</v>
      </c>
      <c r="M317">
        <v>15776</v>
      </c>
      <c r="N317">
        <v>14023</v>
      </c>
      <c r="O317">
        <v>9897</v>
      </c>
      <c r="P317">
        <v>3363</v>
      </c>
      <c r="Q317">
        <v>11635</v>
      </c>
      <c r="R317">
        <v>10522</v>
      </c>
      <c r="S317">
        <v>0</v>
      </c>
      <c r="T317">
        <v>475</v>
      </c>
      <c r="U317">
        <v>12926</v>
      </c>
      <c r="V317">
        <v>-254</v>
      </c>
      <c r="W317">
        <v>6106</v>
      </c>
      <c r="X317">
        <v>362</v>
      </c>
      <c r="Y317">
        <v>17475</v>
      </c>
      <c r="Z317">
        <v>6854</v>
      </c>
    </row>
    <row r="318" spans="1:26" x14ac:dyDescent="0.35">
      <c r="A318">
        <v>360</v>
      </c>
      <c r="B318" t="s">
        <v>344</v>
      </c>
      <c r="C318">
        <v>46738</v>
      </c>
      <c r="D318">
        <v>46738</v>
      </c>
      <c r="E318">
        <v>54527</v>
      </c>
      <c r="F318">
        <v>54527</v>
      </c>
      <c r="G318">
        <v>77896</v>
      </c>
      <c r="H318">
        <v>77896</v>
      </c>
      <c r="I318">
        <v>77896</v>
      </c>
      <c r="J318">
        <v>77896</v>
      </c>
      <c r="K318">
        <v>62318</v>
      </c>
      <c r="L318">
        <v>70107</v>
      </c>
      <c r="M318">
        <v>70107</v>
      </c>
      <c r="N318">
        <v>62318</v>
      </c>
      <c r="O318">
        <v>41583</v>
      </c>
      <c r="P318">
        <v>5165</v>
      </c>
      <c r="Q318">
        <v>66088</v>
      </c>
      <c r="R318">
        <v>41197</v>
      </c>
      <c r="S318">
        <v>21095</v>
      </c>
      <c r="T318">
        <v>26233</v>
      </c>
      <c r="U318">
        <v>8052</v>
      </c>
      <c r="V318">
        <v>19537</v>
      </c>
      <c r="W318">
        <v>30893</v>
      </c>
      <c r="X318">
        <v>10433</v>
      </c>
      <c r="Y318">
        <v>77346</v>
      </c>
      <c r="Z318">
        <v>39587</v>
      </c>
    </row>
    <row r="319" spans="1:26" x14ac:dyDescent="0.35">
      <c r="A319">
        <v>361</v>
      </c>
      <c r="B319" t="s">
        <v>347</v>
      </c>
      <c r="C319">
        <v>7789</v>
      </c>
      <c r="D319">
        <v>7789</v>
      </c>
      <c r="E319">
        <v>9088</v>
      </c>
      <c r="F319">
        <v>9088</v>
      </c>
      <c r="G319">
        <v>12983</v>
      </c>
      <c r="H319">
        <v>12983</v>
      </c>
      <c r="I319">
        <v>12983</v>
      </c>
      <c r="J319">
        <v>12983</v>
      </c>
      <c r="K319">
        <v>10386</v>
      </c>
      <c r="L319">
        <v>11684</v>
      </c>
      <c r="M319">
        <v>11684</v>
      </c>
      <c r="N319">
        <v>10386</v>
      </c>
      <c r="O319">
        <v>174</v>
      </c>
      <c r="P319">
        <v>3579</v>
      </c>
      <c r="Q319">
        <v>84</v>
      </c>
      <c r="R319">
        <v>0</v>
      </c>
      <c r="S319">
        <v>560</v>
      </c>
      <c r="T319">
        <v>3589</v>
      </c>
      <c r="U319">
        <v>2852</v>
      </c>
      <c r="V319">
        <v>15280</v>
      </c>
      <c r="W319">
        <v>12683</v>
      </c>
      <c r="X319">
        <v>195</v>
      </c>
      <c r="Y319">
        <v>4385</v>
      </c>
      <c r="Z319">
        <v>2894</v>
      </c>
    </row>
    <row r="320" spans="1:26" x14ac:dyDescent="0.35">
      <c r="A320">
        <v>362</v>
      </c>
      <c r="B320" t="s">
        <v>346</v>
      </c>
      <c r="C320">
        <v>18669</v>
      </c>
      <c r="D320">
        <v>18669</v>
      </c>
      <c r="E320">
        <v>21780</v>
      </c>
      <c r="F320">
        <v>21780</v>
      </c>
      <c r="G320">
        <v>31115</v>
      </c>
      <c r="H320">
        <v>31115</v>
      </c>
      <c r="I320">
        <v>31115</v>
      </c>
      <c r="J320">
        <v>31115</v>
      </c>
      <c r="K320">
        <v>24892</v>
      </c>
      <c r="L320">
        <v>28004</v>
      </c>
      <c r="M320">
        <v>28004</v>
      </c>
      <c r="N320">
        <v>24892</v>
      </c>
      <c r="O320">
        <v>10324</v>
      </c>
      <c r="P320">
        <v>3642</v>
      </c>
      <c r="Q320">
        <v>87</v>
      </c>
      <c r="R320">
        <v>410</v>
      </c>
      <c r="S320">
        <v>1917</v>
      </c>
      <c r="T320">
        <v>1402</v>
      </c>
      <c r="U320">
        <v>23081</v>
      </c>
      <c r="V320">
        <v>12370</v>
      </c>
      <c r="W320">
        <v>8149</v>
      </c>
      <c r="X320">
        <v>24906</v>
      </c>
      <c r="Y320">
        <v>1745</v>
      </c>
      <c r="Z320">
        <v>489</v>
      </c>
    </row>
    <row r="321" spans="1:26" x14ac:dyDescent="0.35">
      <c r="A321">
        <v>363</v>
      </c>
      <c r="B321" t="s">
        <v>345</v>
      </c>
      <c r="C321">
        <v>20229</v>
      </c>
      <c r="D321">
        <v>20229</v>
      </c>
      <c r="E321">
        <v>23600</v>
      </c>
      <c r="F321">
        <v>23600</v>
      </c>
      <c r="G321">
        <v>33715</v>
      </c>
      <c r="H321">
        <v>33715</v>
      </c>
      <c r="I321">
        <v>33715</v>
      </c>
      <c r="J321">
        <v>33715</v>
      </c>
      <c r="K321">
        <v>26971</v>
      </c>
      <c r="L321">
        <v>30342</v>
      </c>
      <c r="M321">
        <v>30342</v>
      </c>
      <c r="N321">
        <v>26971</v>
      </c>
      <c r="O321">
        <v>23237</v>
      </c>
      <c r="P321">
        <v>13463</v>
      </c>
      <c r="Q321">
        <v>1441</v>
      </c>
      <c r="R321">
        <v>5491</v>
      </c>
      <c r="S321">
        <v>5691</v>
      </c>
      <c r="T321">
        <v>6697</v>
      </c>
      <c r="U321">
        <v>4060</v>
      </c>
      <c r="V321">
        <v>10920</v>
      </c>
      <c r="W321">
        <v>7180</v>
      </c>
      <c r="X321">
        <v>11076</v>
      </c>
      <c r="Y321">
        <v>18096</v>
      </c>
      <c r="Z321">
        <v>21538</v>
      </c>
    </row>
    <row r="322" spans="1:26" x14ac:dyDescent="0.35">
      <c r="A322">
        <v>364</v>
      </c>
      <c r="B322" t="s">
        <v>299</v>
      </c>
      <c r="C322">
        <v>53316</v>
      </c>
      <c r="D322">
        <v>42815</v>
      </c>
      <c r="E322">
        <v>58584</v>
      </c>
      <c r="F322">
        <v>46268</v>
      </c>
      <c r="G322">
        <v>61228</v>
      </c>
      <c r="H322">
        <v>87693</v>
      </c>
      <c r="I322">
        <v>68483</v>
      </c>
      <c r="J322">
        <v>61870</v>
      </c>
      <c r="K322">
        <v>76096</v>
      </c>
      <c r="L322">
        <v>81805</v>
      </c>
      <c r="M322">
        <v>81159</v>
      </c>
      <c r="N322">
        <v>61241</v>
      </c>
      <c r="O322">
        <v>93842</v>
      </c>
      <c r="P322">
        <v>20414</v>
      </c>
      <c r="Q322">
        <v>105615</v>
      </c>
      <c r="R322">
        <v>54491</v>
      </c>
      <c r="S322">
        <v>33054</v>
      </c>
      <c r="T322">
        <v>29849</v>
      </c>
      <c r="U322">
        <v>46064</v>
      </c>
      <c r="V322">
        <v>54971</v>
      </c>
      <c r="W322">
        <v>29317</v>
      </c>
      <c r="X322">
        <v>53711</v>
      </c>
      <c r="Y322">
        <v>47240</v>
      </c>
      <c r="Z322">
        <v>56881</v>
      </c>
    </row>
    <row r="323" spans="1:26" x14ac:dyDescent="0.35">
      <c r="A323">
        <v>365</v>
      </c>
      <c r="B323" t="s">
        <v>294</v>
      </c>
      <c r="C323">
        <v>35998</v>
      </c>
      <c r="D323">
        <v>-8631</v>
      </c>
      <c r="E323">
        <v>-2444</v>
      </c>
      <c r="F323">
        <v>-1748</v>
      </c>
      <c r="G323">
        <v>3679</v>
      </c>
      <c r="H323">
        <v>3838</v>
      </c>
      <c r="I323">
        <v>-1900</v>
      </c>
      <c r="J323">
        <v>2266</v>
      </c>
      <c r="K323">
        <v>7325</v>
      </c>
      <c r="L323">
        <v>4768</v>
      </c>
      <c r="M323">
        <v>1531</v>
      </c>
      <c r="N323">
        <v>3242</v>
      </c>
      <c r="O323">
        <v>24427</v>
      </c>
      <c r="P323">
        <v>-4136</v>
      </c>
      <c r="Q323">
        <v>4901</v>
      </c>
      <c r="R323">
        <v>-3354</v>
      </c>
      <c r="S323">
        <v>-13993</v>
      </c>
      <c r="T323">
        <v>-8647</v>
      </c>
      <c r="U323">
        <v>2703</v>
      </c>
      <c r="V323">
        <v>-7633</v>
      </c>
      <c r="W323">
        <v>-4516</v>
      </c>
      <c r="X323">
        <v>-363</v>
      </c>
      <c r="Y323">
        <v>8980</v>
      </c>
      <c r="Z323">
        <v>493</v>
      </c>
    </row>
    <row r="324" spans="1:26" x14ac:dyDescent="0.35">
      <c r="A324">
        <v>366</v>
      </c>
      <c r="B324" t="s">
        <v>295</v>
      </c>
      <c r="C324">
        <v>117464</v>
      </c>
      <c r="D324">
        <v>67451</v>
      </c>
      <c r="E324">
        <v>69960</v>
      </c>
      <c r="F324">
        <v>160834</v>
      </c>
      <c r="G324">
        <v>84045</v>
      </c>
      <c r="H324">
        <v>110135</v>
      </c>
      <c r="I324">
        <v>215667</v>
      </c>
      <c r="J324">
        <v>100950</v>
      </c>
      <c r="K324">
        <v>108797</v>
      </c>
      <c r="L324">
        <v>98922</v>
      </c>
      <c r="M324">
        <v>110814</v>
      </c>
      <c r="N324">
        <v>128435</v>
      </c>
      <c r="O324">
        <v>128612</v>
      </c>
      <c r="P324">
        <v>62668</v>
      </c>
      <c r="Q324">
        <v>93202</v>
      </c>
      <c r="R324">
        <v>44281</v>
      </c>
      <c r="S324">
        <v>-17588</v>
      </c>
      <c r="T324">
        <v>51905</v>
      </c>
      <c r="U324">
        <v>-5186</v>
      </c>
      <c r="V324">
        <v>16831</v>
      </c>
      <c r="W324">
        <v>6570</v>
      </c>
      <c r="X324">
        <v>14942</v>
      </c>
      <c r="Y324">
        <v>40049</v>
      </c>
      <c r="Z324">
        <v>72860</v>
      </c>
    </row>
    <row r="325" spans="1:26" x14ac:dyDescent="0.35">
      <c r="A325">
        <v>367</v>
      </c>
      <c r="B325" t="s">
        <v>298</v>
      </c>
      <c r="C325">
        <v>-785</v>
      </c>
      <c r="D325">
        <v>2288</v>
      </c>
      <c r="E325">
        <v>-5299</v>
      </c>
      <c r="F325">
        <v>23141</v>
      </c>
      <c r="G325">
        <v>8110</v>
      </c>
      <c r="H325">
        <v>7161</v>
      </c>
      <c r="I325">
        <v>7214</v>
      </c>
      <c r="J325">
        <v>7836</v>
      </c>
      <c r="K325">
        <v>9599</v>
      </c>
      <c r="L325">
        <v>11421</v>
      </c>
      <c r="M325">
        <v>19064</v>
      </c>
      <c r="N325">
        <v>12398</v>
      </c>
      <c r="O325">
        <v>12270</v>
      </c>
      <c r="P325">
        <v>648</v>
      </c>
      <c r="Q325">
        <v>6758</v>
      </c>
      <c r="R325">
        <v>23298</v>
      </c>
      <c r="S325">
        <v>149</v>
      </c>
      <c r="T325">
        <v>-1538</v>
      </c>
      <c r="U325">
        <v>40484</v>
      </c>
      <c r="V325">
        <v>3293</v>
      </c>
      <c r="W325">
        <v>15397</v>
      </c>
      <c r="X325">
        <v>3538</v>
      </c>
      <c r="Y325">
        <v>8448</v>
      </c>
      <c r="Z325">
        <v>5811</v>
      </c>
    </row>
    <row r="326" spans="1:26" x14ac:dyDescent="0.35">
      <c r="A326">
        <v>368</v>
      </c>
      <c r="B326" t="s">
        <v>297</v>
      </c>
      <c r="C326">
        <v>21589</v>
      </c>
      <c r="D326">
        <v>6138</v>
      </c>
      <c r="E326">
        <v>21971</v>
      </c>
      <c r="F326">
        <v>42705</v>
      </c>
      <c r="G326">
        <v>17606</v>
      </c>
      <c r="H326">
        <v>40552</v>
      </c>
      <c r="I326">
        <v>22761</v>
      </c>
      <c r="J326">
        <v>28154</v>
      </c>
      <c r="K326">
        <v>33250</v>
      </c>
      <c r="L326">
        <v>33216</v>
      </c>
      <c r="M326">
        <v>30891</v>
      </c>
      <c r="N326">
        <v>38359</v>
      </c>
      <c r="O326">
        <v>52140</v>
      </c>
      <c r="P326">
        <v>2943</v>
      </c>
      <c r="Q326">
        <v>14407</v>
      </c>
      <c r="R326">
        <v>18810</v>
      </c>
      <c r="S326">
        <v>-11387</v>
      </c>
      <c r="T326">
        <v>-18811</v>
      </c>
      <c r="U326">
        <v>7839</v>
      </c>
      <c r="V326">
        <v>24586</v>
      </c>
      <c r="W326">
        <v>14383</v>
      </c>
      <c r="X326">
        <v>17891</v>
      </c>
      <c r="Y326">
        <v>-2211</v>
      </c>
      <c r="Z326">
        <v>-25593</v>
      </c>
    </row>
    <row r="327" spans="1:26" x14ac:dyDescent="0.35">
      <c r="A327">
        <v>369</v>
      </c>
      <c r="B327" t="s">
        <v>296</v>
      </c>
      <c r="C327">
        <v>14907</v>
      </c>
      <c r="D327">
        <v>35186</v>
      </c>
      <c r="E327">
        <v>25045</v>
      </c>
      <c r="F327">
        <v>8736</v>
      </c>
      <c r="G327">
        <v>33136</v>
      </c>
      <c r="H327">
        <v>32401</v>
      </c>
      <c r="I327">
        <v>29556</v>
      </c>
      <c r="J327">
        <v>32311</v>
      </c>
      <c r="K327">
        <v>40693</v>
      </c>
      <c r="L327">
        <v>40157</v>
      </c>
      <c r="M327">
        <v>38701</v>
      </c>
      <c r="N327">
        <v>32416</v>
      </c>
      <c r="O327">
        <v>37091</v>
      </c>
      <c r="P327">
        <v>15111</v>
      </c>
      <c r="Q327">
        <v>22042</v>
      </c>
      <c r="R327">
        <v>25859</v>
      </c>
      <c r="S327">
        <v>-16550</v>
      </c>
      <c r="T327">
        <v>-19055</v>
      </c>
      <c r="U327">
        <v>-22284</v>
      </c>
      <c r="V327">
        <v>-11065</v>
      </c>
      <c r="W327">
        <v>-12632</v>
      </c>
      <c r="X327">
        <v>9392</v>
      </c>
      <c r="Y327">
        <v>19901</v>
      </c>
      <c r="Z327">
        <v>21647</v>
      </c>
    </row>
    <row r="328" spans="1:26" x14ac:dyDescent="0.35">
      <c r="A328">
        <v>370</v>
      </c>
      <c r="B328" t="s">
        <v>575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285920</v>
      </c>
      <c r="P328">
        <v>222916</v>
      </c>
      <c r="Q328">
        <v>195354</v>
      </c>
      <c r="R328">
        <v>226585</v>
      </c>
      <c r="S328">
        <v>127018</v>
      </c>
      <c r="T328">
        <v>136554</v>
      </c>
      <c r="U328">
        <v>174219</v>
      </c>
      <c r="V328">
        <v>204879</v>
      </c>
      <c r="W328">
        <v>186168</v>
      </c>
      <c r="X328">
        <v>245837</v>
      </c>
      <c r="Y328">
        <v>146519</v>
      </c>
      <c r="Z328">
        <v>235053</v>
      </c>
    </row>
    <row r="329" spans="1:26" x14ac:dyDescent="0.35">
      <c r="A329">
        <v>371</v>
      </c>
      <c r="B329" t="s">
        <v>639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67870</v>
      </c>
      <c r="P329">
        <v>57448</v>
      </c>
      <c r="Q329">
        <v>69725</v>
      </c>
      <c r="R329">
        <v>34797</v>
      </c>
      <c r="S329">
        <v>24710</v>
      </c>
      <c r="T329">
        <v>34185</v>
      </c>
      <c r="U329">
        <v>41078</v>
      </c>
      <c r="V329">
        <v>58703</v>
      </c>
      <c r="W329">
        <v>30487</v>
      </c>
      <c r="X329">
        <v>39977</v>
      </c>
      <c r="Y329">
        <v>32262</v>
      </c>
      <c r="Z329">
        <v>70026</v>
      </c>
    </row>
    <row r="330" spans="1:26" x14ac:dyDescent="0.35">
      <c r="A330">
        <v>372</v>
      </c>
      <c r="B330" t="s">
        <v>640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387943</v>
      </c>
      <c r="P330">
        <v>341303</v>
      </c>
      <c r="Q330">
        <v>336156</v>
      </c>
      <c r="R330">
        <v>308340</v>
      </c>
      <c r="S330">
        <v>197359</v>
      </c>
      <c r="T330">
        <v>435239</v>
      </c>
      <c r="U330">
        <v>298194</v>
      </c>
      <c r="V330">
        <v>241846</v>
      </c>
      <c r="W330">
        <v>261992</v>
      </c>
      <c r="X330">
        <v>301721</v>
      </c>
      <c r="Y330">
        <v>247653</v>
      </c>
      <c r="Z330">
        <v>320994</v>
      </c>
    </row>
    <row r="331" spans="1:26" x14ac:dyDescent="0.35">
      <c r="A331">
        <v>373</v>
      </c>
      <c r="B331" t="s">
        <v>641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78886</v>
      </c>
      <c r="P331">
        <v>64741</v>
      </c>
      <c r="Q331">
        <v>50166</v>
      </c>
      <c r="R331">
        <v>84187</v>
      </c>
      <c r="S331">
        <v>45841</v>
      </c>
      <c r="T331">
        <v>59819</v>
      </c>
      <c r="U331">
        <v>56992</v>
      </c>
      <c r="V331">
        <v>66648</v>
      </c>
      <c r="W331">
        <v>91780</v>
      </c>
      <c r="X331">
        <v>61467</v>
      </c>
      <c r="Y331">
        <v>46126</v>
      </c>
      <c r="Z331">
        <v>96722</v>
      </c>
    </row>
    <row r="332" spans="1:26" x14ac:dyDescent="0.35">
      <c r="A332">
        <v>374</v>
      </c>
      <c r="B332" t="s">
        <v>642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216367</v>
      </c>
      <c r="P332">
        <v>162128</v>
      </c>
      <c r="Q332">
        <v>122437</v>
      </c>
      <c r="R332">
        <v>100739</v>
      </c>
      <c r="S332">
        <v>69065</v>
      </c>
      <c r="T332">
        <v>76382</v>
      </c>
      <c r="U332">
        <v>86179</v>
      </c>
      <c r="V332">
        <v>68917</v>
      </c>
      <c r="W332">
        <v>146473</v>
      </c>
      <c r="X332">
        <v>95930</v>
      </c>
      <c r="Y332">
        <v>104929</v>
      </c>
      <c r="Z332">
        <v>138246</v>
      </c>
    </row>
    <row r="333" spans="1:26" x14ac:dyDescent="0.35">
      <c r="A333">
        <v>375</v>
      </c>
      <c r="B333" t="s">
        <v>643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560249</v>
      </c>
      <c r="P333">
        <v>47277</v>
      </c>
      <c r="Q333">
        <v>54676</v>
      </c>
      <c r="R333">
        <v>15475</v>
      </c>
      <c r="S333">
        <v>316413</v>
      </c>
      <c r="T333">
        <v>284505</v>
      </c>
      <c r="U333">
        <v>31584</v>
      </c>
      <c r="V333">
        <v>62359</v>
      </c>
      <c r="W333">
        <v>255814</v>
      </c>
      <c r="X333">
        <v>128431</v>
      </c>
      <c r="Y333">
        <v>45084</v>
      </c>
      <c r="Z333">
        <v>304659</v>
      </c>
    </row>
    <row r="334" spans="1:26" x14ac:dyDescent="0.35">
      <c r="A334">
        <v>376</v>
      </c>
      <c r="B334" t="s">
        <v>907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</row>
    <row r="335" spans="1:26" x14ac:dyDescent="0.35">
      <c r="A335">
        <v>377</v>
      </c>
      <c r="B335" t="s">
        <v>908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</row>
    <row r="336" spans="1:26" x14ac:dyDescent="0.35">
      <c r="A336">
        <v>378</v>
      </c>
      <c r="B336" t="s">
        <v>909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</row>
    <row r="337" spans="1:26" x14ac:dyDescent="0.35">
      <c r="A337">
        <v>379</v>
      </c>
      <c r="B337" t="s">
        <v>910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</row>
    <row r="338" spans="1:26" x14ac:dyDescent="0.35">
      <c r="A338">
        <v>380</v>
      </c>
      <c r="B338" t="s">
        <v>911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</row>
    <row r="339" spans="1:26" x14ac:dyDescent="0.35">
      <c r="A339">
        <v>381</v>
      </c>
      <c r="B339" t="s">
        <v>912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</row>
    <row r="340" spans="1:26" x14ac:dyDescent="0.35">
      <c r="A340">
        <v>382</v>
      </c>
      <c r="B340" t="s">
        <v>213</v>
      </c>
      <c r="C340">
        <v>82424</v>
      </c>
      <c r="D340">
        <v>76592</v>
      </c>
      <c r="E340">
        <v>74188</v>
      </c>
      <c r="F340">
        <v>70687</v>
      </c>
      <c r="G340">
        <v>76346</v>
      </c>
      <c r="H340">
        <v>75976</v>
      </c>
      <c r="I340">
        <v>76101</v>
      </c>
      <c r="J340">
        <v>76452</v>
      </c>
      <c r="K340">
        <v>77341</v>
      </c>
      <c r="L340">
        <v>84301</v>
      </c>
      <c r="M340">
        <v>74801</v>
      </c>
      <c r="N340">
        <v>75794</v>
      </c>
      <c r="O340">
        <v>99849</v>
      </c>
      <c r="P340">
        <v>61092</v>
      </c>
      <c r="Q340">
        <v>80834</v>
      </c>
      <c r="R340">
        <v>59654</v>
      </c>
      <c r="S340">
        <v>46288</v>
      </c>
      <c r="T340">
        <v>50999</v>
      </c>
      <c r="U340">
        <v>59580</v>
      </c>
      <c r="V340">
        <v>58052</v>
      </c>
      <c r="W340">
        <v>48712</v>
      </c>
      <c r="X340">
        <v>79243</v>
      </c>
      <c r="Y340">
        <v>52478</v>
      </c>
      <c r="Z340">
        <v>65187</v>
      </c>
    </row>
    <row r="341" spans="1:26" x14ac:dyDescent="0.35">
      <c r="A341">
        <v>383</v>
      </c>
      <c r="B341" t="s">
        <v>208</v>
      </c>
      <c r="C341">
        <v>44267</v>
      </c>
      <c r="D341">
        <v>17587</v>
      </c>
      <c r="E341">
        <v>19691</v>
      </c>
      <c r="F341">
        <v>23682</v>
      </c>
      <c r="G341">
        <v>20944</v>
      </c>
      <c r="H341">
        <v>23485</v>
      </c>
      <c r="I341">
        <v>20057</v>
      </c>
      <c r="J341">
        <v>21894</v>
      </c>
      <c r="K341">
        <v>22742</v>
      </c>
      <c r="L341">
        <v>23124</v>
      </c>
      <c r="M341">
        <v>22481</v>
      </c>
      <c r="N341">
        <v>23640</v>
      </c>
      <c r="O341">
        <v>29151</v>
      </c>
      <c r="P341">
        <v>18945</v>
      </c>
      <c r="Q341">
        <v>21644</v>
      </c>
      <c r="R341">
        <v>16455</v>
      </c>
      <c r="S341">
        <v>9780</v>
      </c>
      <c r="T341">
        <v>18562</v>
      </c>
      <c r="U341">
        <v>16573</v>
      </c>
      <c r="V341">
        <v>16612</v>
      </c>
      <c r="W341">
        <v>15018</v>
      </c>
      <c r="X341">
        <v>20220</v>
      </c>
      <c r="Y341">
        <v>19022</v>
      </c>
      <c r="Z341">
        <v>19593</v>
      </c>
    </row>
    <row r="342" spans="1:26" x14ac:dyDescent="0.35">
      <c r="A342">
        <v>384</v>
      </c>
      <c r="B342" t="s">
        <v>209</v>
      </c>
      <c r="C342">
        <v>203163</v>
      </c>
      <c r="D342">
        <v>160223</v>
      </c>
      <c r="E342">
        <v>156441</v>
      </c>
      <c r="F342">
        <v>247859</v>
      </c>
      <c r="G342">
        <v>172809</v>
      </c>
      <c r="H342">
        <v>183981</v>
      </c>
      <c r="I342">
        <v>200325</v>
      </c>
      <c r="J342">
        <v>172598</v>
      </c>
      <c r="K342">
        <v>171984</v>
      </c>
      <c r="L342">
        <v>166600</v>
      </c>
      <c r="M342">
        <v>177442</v>
      </c>
      <c r="N342">
        <v>178635</v>
      </c>
      <c r="O342">
        <v>187143</v>
      </c>
      <c r="P342">
        <v>168991</v>
      </c>
      <c r="Q342">
        <v>160236</v>
      </c>
      <c r="R342">
        <v>115610</v>
      </c>
      <c r="S342">
        <v>62884</v>
      </c>
      <c r="T342">
        <v>71017</v>
      </c>
      <c r="U342">
        <v>84118</v>
      </c>
      <c r="V342">
        <v>98150</v>
      </c>
      <c r="W342">
        <v>77446</v>
      </c>
      <c r="X342">
        <v>100734</v>
      </c>
      <c r="Y342">
        <v>89505</v>
      </c>
      <c r="Z342">
        <v>123878</v>
      </c>
    </row>
    <row r="343" spans="1:26" x14ac:dyDescent="0.35">
      <c r="A343">
        <v>385</v>
      </c>
      <c r="B343" t="s">
        <v>212</v>
      </c>
      <c r="C343">
        <v>19655</v>
      </c>
      <c r="D343">
        <v>24412</v>
      </c>
      <c r="E343">
        <v>21251</v>
      </c>
      <c r="F343">
        <v>48610</v>
      </c>
      <c r="G343">
        <v>27773</v>
      </c>
      <c r="H343">
        <v>24828</v>
      </c>
      <c r="I343">
        <v>24524</v>
      </c>
      <c r="J343">
        <v>27193</v>
      </c>
      <c r="K343">
        <v>26812</v>
      </c>
      <c r="L343">
        <v>28581</v>
      </c>
      <c r="M343">
        <v>30266</v>
      </c>
      <c r="N343">
        <v>27609</v>
      </c>
      <c r="O343">
        <v>24687</v>
      </c>
      <c r="P343">
        <v>26586</v>
      </c>
      <c r="Q343">
        <v>25211</v>
      </c>
      <c r="R343">
        <v>46077</v>
      </c>
      <c r="S343">
        <v>17603</v>
      </c>
      <c r="T343">
        <v>18013</v>
      </c>
      <c r="U343">
        <v>46979</v>
      </c>
      <c r="V343">
        <v>20354</v>
      </c>
      <c r="W343">
        <v>21105</v>
      </c>
      <c r="X343">
        <v>23417</v>
      </c>
      <c r="Y343">
        <v>22859</v>
      </c>
      <c r="Z343">
        <v>23006</v>
      </c>
    </row>
    <row r="344" spans="1:26" x14ac:dyDescent="0.35">
      <c r="A344">
        <v>386</v>
      </c>
      <c r="B344" t="s">
        <v>211</v>
      </c>
      <c r="C344">
        <v>71928</v>
      </c>
      <c r="D344">
        <v>59064</v>
      </c>
      <c r="E344">
        <v>80053</v>
      </c>
      <c r="F344">
        <v>70862</v>
      </c>
      <c r="G344">
        <v>64993</v>
      </c>
      <c r="H344">
        <v>65214</v>
      </c>
      <c r="I344">
        <v>62814</v>
      </c>
      <c r="J344">
        <v>63399</v>
      </c>
      <c r="K344">
        <v>67957</v>
      </c>
      <c r="L344">
        <v>67800</v>
      </c>
      <c r="M344">
        <v>66364</v>
      </c>
      <c r="N344">
        <v>65195</v>
      </c>
      <c r="O344">
        <v>83189</v>
      </c>
      <c r="P344">
        <v>61523</v>
      </c>
      <c r="Q344">
        <v>62727</v>
      </c>
      <c r="R344">
        <v>39883</v>
      </c>
      <c r="S344">
        <v>28742</v>
      </c>
      <c r="T344">
        <v>32225</v>
      </c>
      <c r="U344">
        <v>37540</v>
      </c>
      <c r="V344">
        <v>46337</v>
      </c>
      <c r="W344">
        <v>44967</v>
      </c>
      <c r="X344">
        <v>47775</v>
      </c>
      <c r="Y344">
        <v>45333</v>
      </c>
      <c r="Z344">
        <v>44930</v>
      </c>
    </row>
    <row r="345" spans="1:26" x14ac:dyDescent="0.35">
      <c r="A345">
        <v>387</v>
      </c>
      <c r="B345" t="s">
        <v>210</v>
      </c>
      <c r="C345">
        <v>63717</v>
      </c>
      <c r="D345">
        <v>68324</v>
      </c>
      <c r="E345">
        <v>68078</v>
      </c>
      <c r="F345">
        <v>62139</v>
      </c>
      <c r="G345">
        <v>70627</v>
      </c>
      <c r="H345">
        <v>64504</v>
      </c>
      <c r="I345">
        <v>64715</v>
      </c>
      <c r="J345">
        <v>65685</v>
      </c>
      <c r="K345">
        <v>68058</v>
      </c>
      <c r="L345">
        <v>66943</v>
      </c>
      <c r="M345">
        <v>69423</v>
      </c>
      <c r="N345">
        <v>66689</v>
      </c>
      <c r="O345">
        <v>67042</v>
      </c>
      <c r="P345">
        <v>64635</v>
      </c>
      <c r="Q345">
        <v>67691</v>
      </c>
      <c r="R345">
        <v>52815</v>
      </c>
      <c r="S345">
        <v>30034</v>
      </c>
      <c r="T345">
        <v>31544</v>
      </c>
      <c r="U345">
        <v>33863</v>
      </c>
      <c r="V345">
        <v>33081</v>
      </c>
      <c r="W345">
        <v>35218</v>
      </c>
      <c r="X345">
        <v>59793</v>
      </c>
      <c r="Y345">
        <v>61365</v>
      </c>
      <c r="Z345">
        <v>61135</v>
      </c>
    </row>
    <row r="346" spans="1:26" x14ac:dyDescent="0.35">
      <c r="A346">
        <v>388</v>
      </c>
      <c r="B346" t="s">
        <v>219</v>
      </c>
      <c r="C346">
        <v>35816</v>
      </c>
      <c r="D346">
        <v>38218</v>
      </c>
      <c r="E346">
        <v>44788</v>
      </c>
      <c r="F346">
        <v>40642</v>
      </c>
      <c r="G346">
        <v>41620</v>
      </c>
      <c r="H346">
        <v>44811</v>
      </c>
      <c r="I346">
        <v>35685</v>
      </c>
      <c r="J346">
        <v>35913</v>
      </c>
      <c r="K346">
        <v>39341</v>
      </c>
      <c r="L346">
        <v>40687</v>
      </c>
      <c r="M346">
        <v>37167</v>
      </c>
      <c r="N346">
        <v>33926</v>
      </c>
      <c r="O346">
        <v>40964</v>
      </c>
      <c r="P346">
        <v>39935</v>
      </c>
      <c r="Q346">
        <v>50680</v>
      </c>
      <c r="R346">
        <v>43299</v>
      </c>
      <c r="S346">
        <v>36095</v>
      </c>
      <c r="T346">
        <v>34428</v>
      </c>
      <c r="U346">
        <v>34404</v>
      </c>
      <c r="V346">
        <v>32288</v>
      </c>
      <c r="W346">
        <v>31184</v>
      </c>
      <c r="X346">
        <v>34238</v>
      </c>
      <c r="Y346">
        <v>32542</v>
      </c>
      <c r="Z346">
        <v>33194</v>
      </c>
    </row>
    <row r="347" spans="1:26" x14ac:dyDescent="0.35">
      <c r="A347">
        <v>389</v>
      </c>
      <c r="B347" t="s">
        <v>214</v>
      </c>
      <c r="C347">
        <v>1872</v>
      </c>
      <c r="D347">
        <v>2072</v>
      </c>
      <c r="E347">
        <v>6624</v>
      </c>
      <c r="F347">
        <v>3575</v>
      </c>
      <c r="G347">
        <v>4163</v>
      </c>
      <c r="H347">
        <v>3698</v>
      </c>
      <c r="I347">
        <v>2010</v>
      </c>
      <c r="J347">
        <v>3800</v>
      </c>
      <c r="K347">
        <v>2966</v>
      </c>
      <c r="L347">
        <v>3815</v>
      </c>
      <c r="M347">
        <v>2173</v>
      </c>
      <c r="N347">
        <v>3781</v>
      </c>
      <c r="O347">
        <v>3455</v>
      </c>
      <c r="P347">
        <v>2390</v>
      </c>
      <c r="Q347">
        <v>7213</v>
      </c>
      <c r="R347">
        <v>1310</v>
      </c>
      <c r="S347">
        <v>1185</v>
      </c>
      <c r="T347">
        <v>-286</v>
      </c>
      <c r="U347">
        <v>2197</v>
      </c>
      <c r="V347">
        <v>1039</v>
      </c>
      <c r="W347">
        <v>1667</v>
      </c>
      <c r="X347">
        <v>1591</v>
      </c>
      <c r="Y347">
        <v>1348</v>
      </c>
      <c r="Z347">
        <v>1628</v>
      </c>
    </row>
    <row r="348" spans="1:26" x14ac:dyDescent="0.35">
      <c r="A348">
        <v>390</v>
      </c>
      <c r="B348" t="s">
        <v>215</v>
      </c>
      <c r="C348">
        <v>77118</v>
      </c>
      <c r="D348">
        <v>36341</v>
      </c>
      <c r="E348">
        <v>44194</v>
      </c>
      <c r="F348">
        <v>57354</v>
      </c>
      <c r="G348">
        <v>41301</v>
      </c>
      <c r="H348">
        <v>37400</v>
      </c>
      <c r="I348">
        <v>42485</v>
      </c>
      <c r="J348">
        <v>37892</v>
      </c>
      <c r="K348">
        <v>35899</v>
      </c>
      <c r="L348">
        <v>33748</v>
      </c>
      <c r="M348">
        <v>33676</v>
      </c>
      <c r="N348">
        <v>50382</v>
      </c>
      <c r="O348">
        <v>93679</v>
      </c>
      <c r="P348">
        <v>33777</v>
      </c>
      <c r="Q348">
        <v>42964</v>
      </c>
      <c r="R348">
        <v>38789</v>
      </c>
      <c r="S348">
        <v>33571</v>
      </c>
      <c r="T348">
        <v>24413</v>
      </c>
      <c r="U348">
        <v>37610</v>
      </c>
      <c r="V348">
        <v>29282</v>
      </c>
      <c r="W348">
        <v>30874</v>
      </c>
      <c r="X348">
        <v>25856</v>
      </c>
      <c r="Y348">
        <v>26857</v>
      </c>
      <c r="Z348">
        <v>39449</v>
      </c>
    </row>
    <row r="349" spans="1:26" x14ac:dyDescent="0.35">
      <c r="A349">
        <v>391</v>
      </c>
      <c r="B349" t="s">
        <v>218</v>
      </c>
      <c r="C349">
        <v>10223</v>
      </c>
      <c r="D349">
        <v>8350</v>
      </c>
      <c r="E349">
        <v>6410</v>
      </c>
      <c r="F349">
        <v>6402</v>
      </c>
      <c r="G349">
        <v>9185</v>
      </c>
      <c r="H349">
        <v>6964</v>
      </c>
      <c r="I349">
        <v>8644</v>
      </c>
      <c r="J349">
        <v>6931</v>
      </c>
      <c r="K349">
        <v>7318</v>
      </c>
      <c r="L349">
        <v>6616</v>
      </c>
      <c r="M349">
        <v>7051</v>
      </c>
      <c r="N349">
        <v>9480</v>
      </c>
      <c r="O349">
        <v>11745</v>
      </c>
      <c r="P349">
        <v>6047</v>
      </c>
      <c r="Q349">
        <v>7412</v>
      </c>
      <c r="R349">
        <v>7048</v>
      </c>
      <c r="S349">
        <v>6277</v>
      </c>
      <c r="T349">
        <v>5962</v>
      </c>
      <c r="U349">
        <v>5155</v>
      </c>
      <c r="V349">
        <v>5695</v>
      </c>
      <c r="W349">
        <v>6335</v>
      </c>
      <c r="X349">
        <v>6201</v>
      </c>
      <c r="Y349">
        <v>6534</v>
      </c>
      <c r="Z349">
        <v>6438</v>
      </c>
    </row>
    <row r="350" spans="1:26" x14ac:dyDescent="0.35">
      <c r="A350">
        <v>392</v>
      </c>
      <c r="B350" t="s">
        <v>217</v>
      </c>
      <c r="C350">
        <v>15682</v>
      </c>
      <c r="D350">
        <v>12540</v>
      </c>
      <c r="E350">
        <v>10218</v>
      </c>
      <c r="F350">
        <v>19684</v>
      </c>
      <c r="G350">
        <v>12636</v>
      </c>
      <c r="H350">
        <v>19342</v>
      </c>
      <c r="I350">
        <v>10929</v>
      </c>
      <c r="J350">
        <v>16364</v>
      </c>
      <c r="K350">
        <v>12939</v>
      </c>
      <c r="L350">
        <v>11289</v>
      </c>
      <c r="M350">
        <v>13003</v>
      </c>
      <c r="N350">
        <v>15410</v>
      </c>
      <c r="O350">
        <v>18090</v>
      </c>
      <c r="P350">
        <v>12733</v>
      </c>
      <c r="Q350">
        <v>13821</v>
      </c>
      <c r="R350">
        <v>14137</v>
      </c>
      <c r="S350">
        <v>10741</v>
      </c>
      <c r="T350">
        <v>18203</v>
      </c>
      <c r="U350">
        <v>9743</v>
      </c>
      <c r="V350">
        <v>15825</v>
      </c>
      <c r="W350">
        <v>6542</v>
      </c>
      <c r="X350">
        <v>8440</v>
      </c>
      <c r="Y350">
        <v>9643</v>
      </c>
      <c r="Z350">
        <v>7378</v>
      </c>
    </row>
    <row r="351" spans="1:26" x14ac:dyDescent="0.35">
      <c r="A351">
        <v>393</v>
      </c>
      <c r="B351" t="s">
        <v>216</v>
      </c>
      <c r="C351">
        <v>11088</v>
      </c>
      <c r="D351">
        <v>14953</v>
      </c>
      <c r="E351">
        <v>9302</v>
      </c>
      <c r="F351">
        <v>9927</v>
      </c>
      <c r="G351">
        <v>9033</v>
      </c>
      <c r="H351">
        <v>10649</v>
      </c>
      <c r="I351">
        <v>9969</v>
      </c>
      <c r="J351">
        <v>8559</v>
      </c>
      <c r="K351">
        <v>9529</v>
      </c>
      <c r="L351">
        <v>10407</v>
      </c>
      <c r="M351">
        <v>8745</v>
      </c>
      <c r="N351">
        <v>9057</v>
      </c>
      <c r="O351">
        <v>12472</v>
      </c>
      <c r="P351">
        <v>13715</v>
      </c>
      <c r="Q351">
        <v>11062</v>
      </c>
      <c r="R351">
        <v>5648</v>
      </c>
      <c r="S351">
        <v>5829</v>
      </c>
      <c r="T351">
        <v>6786</v>
      </c>
      <c r="U351">
        <v>5602</v>
      </c>
      <c r="V351">
        <v>6183</v>
      </c>
      <c r="W351">
        <v>6966</v>
      </c>
      <c r="X351">
        <v>6740</v>
      </c>
      <c r="Y351">
        <v>7593</v>
      </c>
      <c r="Z351">
        <v>7732</v>
      </c>
    </row>
    <row r="352" spans="1:26" x14ac:dyDescent="0.35">
      <c r="A352">
        <v>394</v>
      </c>
      <c r="B352" t="s">
        <v>225</v>
      </c>
      <c r="C352">
        <v>45288</v>
      </c>
      <c r="D352">
        <v>41321</v>
      </c>
      <c r="E352">
        <v>46269</v>
      </c>
      <c r="F352">
        <v>43462</v>
      </c>
      <c r="G352">
        <v>44744</v>
      </c>
      <c r="H352">
        <v>56764</v>
      </c>
      <c r="I352">
        <v>44105</v>
      </c>
      <c r="J352">
        <v>43306</v>
      </c>
      <c r="K352">
        <v>44627</v>
      </c>
      <c r="L352">
        <v>45075</v>
      </c>
      <c r="M352">
        <v>47121</v>
      </c>
      <c r="N352">
        <v>43296</v>
      </c>
      <c r="O352">
        <v>52831</v>
      </c>
      <c r="P352">
        <v>36419</v>
      </c>
      <c r="Q352">
        <v>68013</v>
      </c>
      <c r="R352">
        <v>46346</v>
      </c>
      <c r="S352">
        <v>34715</v>
      </c>
      <c r="T352">
        <v>35763</v>
      </c>
      <c r="U352">
        <v>34407</v>
      </c>
      <c r="V352">
        <v>33021</v>
      </c>
      <c r="W352">
        <v>28468</v>
      </c>
      <c r="X352">
        <v>34763</v>
      </c>
      <c r="Y352">
        <v>39324</v>
      </c>
      <c r="Z352">
        <v>37232</v>
      </c>
    </row>
    <row r="353" spans="1:26" x14ac:dyDescent="0.35">
      <c r="A353">
        <v>395</v>
      </c>
      <c r="B353" t="s">
        <v>220</v>
      </c>
      <c r="C353">
        <v>8610</v>
      </c>
      <c r="D353">
        <v>5463</v>
      </c>
      <c r="E353">
        <v>5385</v>
      </c>
      <c r="F353">
        <v>5699</v>
      </c>
      <c r="G353">
        <v>6475</v>
      </c>
      <c r="H353">
        <v>6186</v>
      </c>
      <c r="I353">
        <v>6169</v>
      </c>
      <c r="J353">
        <v>6512</v>
      </c>
      <c r="K353">
        <v>6736</v>
      </c>
      <c r="L353">
        <v>6700</v>
      </c>
      <c r="M353">
        <v>6972</v>
      </c>
      <c r="N353">
        <v>6828</v>
      </c>
      <c r="O353">
        <v>9259</v>
      </c>
      <c r="P353">
        <v>5015</v>
      </c>
      <c r="Q353">
        <v>5091</v>
      </c>
      <c r="R353">
        <v>1420</v>
      </c>
      <c r="S353">
        <v>1065</v>
      </c>
      <c r="T353">
        <v>1333</v>
      </c>
      <c r="U353">
        <v>2292</v>
      </c>
      <c r="V353">
        <v>2442</v>
      </c>
      <c r="W353">
        <v>2529</v>
      </c>
      <c r="X353">
        <v>5154</v>
      </c>
      <c r="Y353">
        <v>5225</v>
      </c>
      <c r="Z353">
        <v>5385</v>
      </c>
    </row>
    <row r="354" spans="1:26" x14ac:dyDescent="0.35">
      <c r="A354">
        <v>396</v>
      </c>
      <c r="B354" t="s">
        <v>221</v>
      </c>
      <c r="C354">
        <v>46031</v>
      </c>
      <c r="D354">
        <v>55264</v>
      </c>
      <c r="E354">
        <v>55445</v>
      </c>
      <c r="F354">
        <v>52796</v>
      </c>
      <c r="G354">
        <v>59099</v>
      </c>
      <c r="H354">
        <v>54309</v>
      </c>
      <c r="I354">
        <v>53493</v>
      </c>
      <c r="J354">
        <v>61687</v>
      </c>
      <c r="K354">
        <v>57492</v>
      </c>
      <c r="L354">
        <v>58427</v>
      </c>
      <c r="M354">
        <v>58593</v>
      </c>
      <c r="N354">
        <v>60079</v>
      </c>
      <c r="O354">
        <v>51720</v>
      </c>
      <c r="P354">
        <v>55272</v>
      </c>
      <c r="Q354">
        <v>52973</v>
      </c>
      <c r="R354">
        <v>23272</v>
      </c>
      <c r="S354">
        <v>21830</v>
      </c>
      <c r="T354">
        <v>25792</v>
      </c>
      <c r="U354">
        <v>33863</v>
      </c>
      <c r="V354">
        <v>45180</v>
      </c>
      <c r="W354">
        <v>32490</v>
      </c>
      <c r="X354">
        <v>38749</v>
      </c>
      <c r="Y354">
        <v>33024</v>
      </c>
      <c r="Z354">
        <v>38096</v>
      </c>
    </row>
    <row r="355" spans="1:26" x14ac:dyDescent="0.35">
      <c r="A355">
        <v>397</v>
      </c>
      <c r="B355" t="s">
        <v>224</v>
      </c>
      <c r="C355">
        <v>8577</v>
      </c>
      <c r="D355">
        <v>7131</v>
      </c>
      <c r="E355">
        <v>7000</v>
      </c>
      <c r="F355">
        <v>7394</v>
      </c>
      <c r="G355">
        <v>8384</v>
      </c>
      <c r="H355">
        <v>7990</v>
      </c>
      <c r="I355">
        <v>7947</v>
      </c>
      <c r="J355">
        <v>8388</v>
      </c>
      <c r="K355">
        <v>8681</v>
      </c>
      <c r="L355">
        <v>8631</v>
      </c>
      <c r="M355">
        <v>8968</v>
      </c>
      <c r="N355">
        <v>8780</v>
      </c>
      <c r="O355">
        <v>9624</v>
      </c>
      <c r="P355">
        <v>7310</v>
      </c>
      <c r="Q355">
        <v>7032</v>
      </c>
      <c r="R355">
        <v>5864</v>
      </c>
      <c r="S355">
        <v>5765</v>
      </c>
      <c r="T355">
        <v>6926</v>
      </c>
      <c r="U355">
        <v>18744</v>
      </c>
      <c r="V355">
        <v>7417</v>
      </c>
      <c r="W355">
        <v>7662</v>
      </c>
      <c r="X355">
        <v>8336</v>
      </c>
      <c r="Y355">
        <v>7905</v>
      </c>
      <c r="Z355">
        <v>7973</v>
      </c>
    </row>
    <row r="356" spans="1:26" x14ac:dyDescent="0.35">
      <c r="A356">
        <v>398</v>
      </c>
      <c r="B356" t="s">
        <v>223</v>
      </c>
      <c r="C356">
        <v>25088</v>
      </c>
      <c r="D356">
        <v>23504</v>
      </c>
      <c r="E356">
        <v>22889</v>
      </c>
      <c r="F356">
        <v>27848</v>
      </c>
      <c r="G356">
        <v>25515</v>
      </c>
      <c r="H356">
        <v>24063</v>
      </c>
      <c r="I356">
        <v>23778</v>
      </c>
      <c r="J356">
        <v>25085</v>
      </c>
      <c r="K356">
        <v>26012</v>
      </c>
      <c r="L356">
        <v>27493</v>
      </c>
      <c r="M356">
        <v>26446</v>
      </c>
      <c r="N356">
        <v>25647</v>
      </c>
      <c r="O356">
        <v>27240</v>
      </c>
      <c r="P356">
        <v>22363</v>
      </c>
      <c r="Q356">
        <v>22484</v>
      </c>
      <c r="R356">
        <v>22089</v>
      </c>
      <c r="S356">
        <v>20005</v>
      </c>
      <c r="T356">
        <v>10862</v>
      </c>
      <c r="U356">
        <v>13123</v>
      </c>
      <c r="V356">
        <v>16354</v>
      </c>
      <c r="W356">
        <v>16825</v>
      </c>
      <c r="X356">
        <v>18996</v>
      </c>
      <c r="Y356">
        <v>20530</v>
      </c>
      <c r="Z356">
        <v>20312</v>
      </c>
    </row>
    <row r="357" spans="1:26" x14ac:dyDescent="0.35">
      <c r="A357">
        <v>399</v>
      </c>
      <c r="B357" t="s">
        <v>222</v>
      </c>
      <c r="C357">
        <v>6110</v>
      </c>
      <c r="D357">
        <v>6860</v>
      </c>
      <c r="E357">
        <v>6872</v>
      </c>
      <c r="F357">
        <v>6711</v>
      </c>
      <c r="G357">
        <v>7795</v>
      </c>
      <c r="H357">
        <v>7601</v>
      </c>
      <c r="I357">
        <v>7691</v>
      </c>
      <c r="J357">
        <v>8163</v>
      </c>
      <c r="K357">
        <v>8434</v>
      </c>
      <c r="L357">
        <v>8569</v>
      </c>
      <c r="M357">
        <v>8953</v>
      </c>
      <c r="N357">
        <v>8866</v>
      </c>
      <c r="O357">
        <v>5979</v>
      </c>
      <c r="P357">
        <v>5652</v>
      </c>
      <c r="Q357">
        <v>5549</v>
      </c>
      <c r="R357">
        <v>742</v>
      </c>
      <c r="S357">
        <v>759</v>
      </c>
      <c r="T357">
        <v>4350</v>
      </c>
      <c r="U357">
        <v>5693</v>
      </c>
      <c r="V357">
        <v>6099</v>
      </c>
      <c r="W357">
        <v>5501</v>
      </c>
      <c r="X357">
        <v>5521</v>
      </c>
      <c r="Y357">
        <v>5463</v>
      </c>
      <c r="Z357">
        <v>5304</v>
      </c>
    </row>
    <row r="358" spans="1:26" x14ac:dyDescent="0.35">
      <c r="A358">
        <v>400</v>
      </c>
      <c r="B358" t="s">
        <v>231</v>
      </c>
      <c r="C358">
        <v>4795</v>
      </c>
      <c r="D358">
        <v>5470</v>
      </c>
      <c r="E358">
        <v>12961</v>
      </c>
      <c r="F358">
        <v>15664</v>
      </c>
      <c r="G358">
        <v>17459</v>
      </c>
      <c r="H358">
        <v>16429</v>
      </c>
      <c r="I358">
        <v>16255</v>
      </c>
      <c r="J358">
        <v>17084</v>
      </c>
      <c r="K358">
        <v>17775</v>
      </c>
      <c r="L358">
        <v>17384</v>
      </c>
      <c r="M358">
        <v>17969</v>
      </c>
      <c r="N358">
        <v>17489</v>
      </c>
      <c r="O358">
        <v>7093</v>
      </c>
      <c r="P358">
        <v>4756</v>
      </c>
      <c r="Q358">
        <v>16593</v>
      </c>
      <c r="R358">
        <v>14595</v>
      </c>
      <c r="S358">
        <v>12644</v>
      </c>
      <c r="T358">
        <v>12504</v>
      </c>
      <c r="U358">
        <v>12644</v>
      </c>
      <c r="V358">
        <v>6505</v>
      </c>
      <c r="W358">
        <v>6780</v>
      </c>
      <c r="X358">
        <v>4534</v>
      </c>
      <c r="Y358">
        <v>1295</v>
      </c>
      <c r="Z358">
        <v>5099</v>
      </c>
    </row>
    <row r="359" spans="1:26" x14ac:dyDescent="0.35">
      <c r="A359">
        <v>401</v>
      </c>
      <c r="B359" t="s">
        <v>226</v>
      </c>
      <c r="C359">
        <v>14075</v>
      </c>
      <c r="D359">
        <v>43</v>
      </c>
      <c r="E359">
        <v>97</v>
      </c>
      <c r="F359">
        <v>171</v>
      </c>
      <c r="G359">
        <v>244</v>
      </c>
      <c r="H359">
        <v>312</v>
      </c>
      <c r="I359">
        <v>376</v>
      </c>
      <c r="J359">
        <v>437</v>
      </c>
      <c r="K359">
        <v>500</v>
      </c>
      <c r="L359">
        <v>571</v>
      </c>
      <c r="M359">
        <v>631</v>
      </c>
      <c r="N359">
        <v>684</v>
      </c>
      <c r="O359">
        <v>15004</v>
      </c>
      <c r="P359">
        <v>-260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</row>
    <row r="360" spans="1:26" x14ac:dyDescent="0.35">
      <c r="A360">
        <v>402</v>
      </c>
      <c r="B360" t="s">
        <v>227</v>
      </c>
      <c r="C360">
        <v>0</v>
      </c>
      <c r="D360">
        <v>204</v>
      </c>
      <c r="E360">
        <v>457</v>
      </c>
      <c r="F360">
        <v>805</v>
      </c>
      <c r="G360">
        <v>1148</v>
      </c>
      <c r="H360">
        <v>1467</v>
      </c>
      <c r="I360">
        <v>89144</v>
      </c>
      <c r="J360">
        <v>2048</v>
      </c>
      <c r="K360">
        <v>2340</v>
      </c>
      <c r="L360">
        <v>2665</v>
      </c>
      <c r="M360">
        <v>2947</v>
      </c>
      <c r="N360">
        <v>3181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94135</v>
      </c>
      <c r="U360">
        <v>0</v>
      </c>
      <c r="V360">
        <v>0</v>
      </c>
      <c r="W360">
        <v>0</v>
      </c>
      <c r="X360">
        <v>437</v>
      </c>
      <c r="Y360">
        <v>437</v>
      </c>
      <c r="Z360">
        <v>437</v>
      </c>
    </row>
    <row r="361" spans="1:26" x14ac:dyDescent="0.35">
      <c r="A361">
        <v>403</v>
      </c>
      <c r="B361" t="s">
        <v>230</v>
      </c>
      <c r="C361">
        <v>0</v>
      </c>
      <c r="D361">
        <v>55</v>
      </c>
      <c r="E361">
        <v>124</v>
      </c>
      <c r="F361">
        <v>216</v>
      </c>
      <c r="G361">
        <v>309</v>
      </c>
      <c r="H361">
        <v>397</v>
      </c>
      <c r="I361">
        <v>480</v>
      </c>
      <c r="J361">
        <v>561</v>
      </c>
      <c r="K361">
        <v>645</v>
      </c>
      <c r="L361">
        <v>737</v>
      </c>
      <c r="M361">
        <v>818</v>
      </c>
      <c r="N361">
        <v>896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</row>
    <row r="362" spans="1:26" x14ac:dyDescent="0.35">
      <c r="A362">
        <v>404</v>
      </c>
      <c r="B362" t="s">
        <v>229</v>
      </c>
      <c r="C362">
        <v>5367</v>
      </c>
      <c r="D362">
        <v>6033</v>
      </c>
      <c r="E362">
        <v>5940</v>
      </c>
      <c r="F362">
        <v>5662</v>
      </c>
      <c r="G362">
        <v>6411</v>
      </c>
      <c r="H362">
        <v>6177</v>
      </c>
      <c r="I362">
        <v>6217</v>
      </c>
      <c r="J362">
        <v>6609</v>
      </c>
      <c r="K362">
        <v>7048</v>
      </c>
      <c r="L362">
        <v>7040</v>
      </c>
      <c r="M362">
        <v>7350</v>
      </c>
      <c r="N362">
        <v>7287</v>
      </c>
      <c r="O362">
        <v>5649</v>
      </c>
      <c r="P362">
        <v>5658</v>
      </c>
      <c r="Q362">
        <v>5391</v>
      </c>
      <c r="R362">
        <v>5668</v>
      </c>
      <c r="S362">
        <v>5678</v>
      </c>
      <c r="T362">
        <v>-546</v>
      </c>
      <c r="U362">
        <v>19</v>
      </c>
      <c r="V362">
        <v>5419</v>
      </c>
      <c r="W362">
        <v>5576</v>
      </c>
      <c r="X362">
        <v>5576</v>
      </c>
      <c r="Y362">
        <v>5309</v>
      </c>
      <c r="Z362">
        <v>5586</v>
      </c>
    </row>
    <row r="363" spans="1:26" x14ac:dyDescent="0.35">
      <c r="A363">
        <v>405</v>
      </c>
      <c r="B363" t="s">
        <v>228</v>
      </c>
      <c r="C363">
        <v>0</v>
      </c>
      <c r="D363">
        <v>90</v>
      </c>
      <c r="E363">
        <v>201</v>
      </c>
      <c r="F363">
        <v>351</v>
      </c>
      <c r="G363">
        <v>503</v>
      </c>
      <c r="H363">
        <v>645</v>
      </c>
      <c r="I363">
        <v>779</v>
      </c>
      <c r="J363">
        <v>912</v>
      </c>
      <c r="K363">
        <v>1048</v>
      </c>
      <c r="L363">
        <v>1198</v>
      </c>
      <c r="M363">
        <v>1330</v>
      </c>
      <c r="N363">
        <v>1456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</row>
    <row r="364" spans="1:26" x14ac:dyDescent="0.35">
      <c r="A364">
        <v>406</v>
      </c>
      <c r="B364" t="s">
        <v>237</v>
      </c>
      <c r="C364">
        <v>9861</v>
      </c>
      <c r="D364">
        <v>9861</v>
      </c>
      <c r="E364">
        <v>11505</v>
      </c>
      <c r="F364">
        <v>11505</v>
      </c>
      <c r="G364">
        <v>16435</v>
      </c>
      <c r="H364">
        <v>16435</v>
      </c>
      <c r="I364">
        <v>16435</v>
      </c>
      <c r="J364">
        <v>16435</v>
      </c>
      <c r="K364">
        <v>13148</v>
      </c>
      <c r="L364">
        <v>14792</v>
      </c>
      <c r="M364">
        <v>14792</v>
      </c>
      <c r="N364">
        <v>13148</v>
      </c>
      <c r="O364">
        <v>3635</v>
      </c>
      <c r="P364">
        <v>981</v>
      </c>
      <c r="Q364">
        <v>1650</v>
      </c>
      <c r="R364">
        <v>0</v>
      </c>
      <c r="S364">
        <v>550</v>
      </c>
      <c r="T364">
        <v>2665</v>
      </c>
      <c r="U364">
        <v>310</v>
      </c>
      <c r="V364">
        <v>235</v>
      </c>
      <c r="W364">
        <v>200</v>
      </c>
      <c r="X364">
        <v>1586</v>
      </c>
      <c r="Y364">
        <v>2854</v>
      </c>
      <c r="Z364">
        <v>3612</v>
      </c>
    </row>
    <row r="365" spans="1:26" x14ac:dyDescent="0.35">
      <c r="A365">
        <v>407</v>
      </c>
      <c r="B365" t="s">
        <v>232</v>
      </c>
      <c r="C365">
        <v>2465</v>
      </c>
      <c r="D365">
        <v>2465</v>
      </c>
      <c r="E365">
        <v>2876</v>
      </c>
      <c r="F365">
        <v>2876</v>
      </c>
      <c r="G365">
        <v>4109</v>
      </c>
      <c r="H365">
        <v>4109</v>
      </c>
      <c r="I365">
        <v>4109</v>
      </c>
      <c r="J365">
        <v>4109</v>
      </c>
      <c r="K365">
        <v>3287</v>
      </c>
      <c r="L365">
        <v>3698</v>
      </c>
      <c r="M365">
        <v>3698</v>
      </c>
      <c r="N365">
        <v>3287</v>
      </c>
      <c r="O365">
        <v>200</v>
      </c>
      <c r="P365">
        <v>0</v>
      </c>
      <c r="Q365">
        <v>5500</v>
      </c>
      <c r="R365">
        <v>1993</v>
      </c>
      <c r="S365">
        <v>0</v>
      </c>
      <c r="T365">
        <v>400</v>
      </c>
      <c r="U365">
        <v>630</v>
      </c>
      <c r="V365">
        <v>180</v>
      </c>
      <c r="W365">
        <v>2140</v>
      </c>
      <c r="X365">
        <v>0</v>
      </c>
      <c r="Y365">
        <v>295</v>
      </c>
      <c r="Z365">
        <v>0</v>
      </c>
    </row>
    <row r="366" spans="1:26" x14ac:dyDescent="0.35">
      <c r="A366">
        <v>408</v>
      </c>
      <c r="B366" t="s">
        <v>233</v>
      </c>
      <c r="C366">
        <v>17750</v>
      </c>
      <c r="D366">
        <v>17750</v>
      </c>
      <c r="E366">
        <v>20708</v>
      </c>
      <c r="F366">
        <v>20708</v>
      </c>
      <c r="G366">
        <v>29583</v>
      </c>
      <c r="H366">
        <v>29583</v>
      </c>
      <c r="I366">
        <v>29583</v>
      </c>
      <c r="J366">
        <v>29583</v>
      </c>
      <c r="K366">
        <v>23667</v>
      </c>
      <c r="L366">
        <v>26625</v>
      </c>
      <c r="M366">
        <v>26625</v>
      </c>
      <c r="N366">
        <v>23667</v>
      </c>
      <c r="O366">
        <v>4459</v>
      </c>
      <c r="P366">
        <v>879</v>
      </c>
      <c r="Q366">
        <v>5334</v>
      </c>
      <c r="R366">
        <v>26429</v>
      </c>
      <c r="S366">
        <v>4840</v>
      </c>
      <c r="T366">
        <v>8769</v>
      </c>
      <c r="U366">
        <v>7560</v>
      </c>
      <c r="V366">
        <v>5555</v>
      </c>
      <c r="W366">
        <v>3372</v>
      </c>
      <c r="X366">
        <v>7652</v>
      </c>
      <c r="Y366">
        <v>11034</v>
      </c>
      <c r="Z366">
        <v>14880</v>
      </c>
    </row>
    <row r="367" spans="1:26" x14ac:dyDescent="0.35">
      <c r="A367">
        <v>409</v>
      </c>
      <c r="B367" t="s">
        <v>236</v>
      </c>
      <c r="C367">
        <v>2958</v>
      </c>
      <c r="D367">
        <v>2958</v>
      </c>
      <c r="E367">
        <v>3451</v>
      </c>
      <c r="F367">
        <v>3451</v>
      </c>
      <c r="G367">
        <v>4931</v>
      </c>
      <c r="H367">
        <v>4931</v>
      </c>
      <c r="I367">
        <v>4931</v>
      </c>
      <c r="J367">
        <v>4931</v>
      </c>
      <c r="K367">
        <v>3944</v>
      </c>
      <c r="L367">
        <v>4437</v>
      </c>
      <c r="M367">
        <v>4437</v>
      </c>
      <c r="N367">
        <v>3944</v>
      </c>
      <c r="O367">
        <v>94</v>
      </c>
      <c r="P367">
        <v>2076</v>
      </c>
      <c r="Q367">
        <v>84</v>
      </c>
      <c r="R367">
        <v>0</v>
      </c>
      <c r="S367">
        <v>560</v>
      </c>
      <c r="T367">
        <v>1265</v>
      </c>
      <c r="U367">
        <v>1900</v>
      </c>
      <c r="V367">
        <v>5987</v>
      </c>
      <c r="W367">
        <v>9172</v>
      </c>
      <c r="X367">
        <v>195</v>
      </c>
      <c r="Y367">
        <v>3128</v>
      </c>
      <c r="Z367">
        <v>950</v>
      </c>
    </row>
    <row r="368" spans="1:26" x14ac:dyDescent="0.35">
      <c r="A368">
        <v>410</v>
      </c>
      <c r="B368" t="s">
        <v>235</v>
      </c>
      <c r="C368">
        <v>7396</v>
      </c>
      <c r="D368">
        <v>7396</v>
      </c>
      <c r="E368">
        <v>8628</v>
      </c>
      <c r="F368">
        <v>8628</v>
      </c>
      <c r="G368">
        <v>12326</v>
      </c>
      <c r="H368">
        <v>12326</v>
      </c>
      <c r="I368">
        <v>12326</v>
      </c>
      <c r="J368">
        <v>12326</v>
      </c>
      <c r="K368">
        <v>9861</v>
      </c>
      <c r="L368">
        <v>11094</v>
      </c>
      <c r="M368">
        <v>11094</v>
      </c>
      <c r="N368">
        <v>9861</v>
      </c>
      <c r="O368">
        <v>9937</v>
      </c>
      <c r="P368">
        <v>3037</v>
      </c>
      <c r="Q368">
        <v>87</v>
      </c>
      <c r="R368">
        <v>410</v>
      </c>
      <c r="S368">
        <v>617</v>
      </c>
      <c r="T368">
        <v>1057</v>
      </c>
      <c r="U368">
        <v>6009</v>
      </c>
      <c r="V368">
        <v>5354</v>
      </c>
      <c r="W368">
        <v>5121</v>
      </c>
      <c r="X368">
        <v>8352</v>
      </c>
      <c r="Y368">
        <v>87</v>
      </c>
      <c r="Z368">
        <v>387</v>
      </c>
    </row>
    <row r="369" spans="1:26" x14ac:dyDescent="0.35">
      <c r="A369">
        <v>411</v>
      </c>
      <c r="B369" t="s">
        <v>234</v>
      </c>
      <c r="C369">
        <v>8875</v>
      </c>
      <c r="D369">
        <v>8875</v>
      </c>
      <c r="E369">
        <v>10354</v>
      </c>
      <c r="F369">
        <v>10354</v>
      </c>
      <c r="G369">
        <v>14792</v>
      </c>
      <c r="H369">
        <v>14792</v>
      </c>
      <c r="I369">
        <v>14792</v>
      </c>
      <c r="J369">
        <v>14792</v>
      </c>
      <c r="K369">
        <v>11833</v>
      </c>
      <c r="L369">
        <v>13312</v>
      </c>
      <c r="M369">
        <v>13312</v>
      </c>
      <c r="N369">
        <v>11833</v>
      </c>
      <c r="O369">
        <v>11131</v>
      </c>
      <c r="P369">
        <v>8649</v>
      </c>
      <c r="Q369">
        <v>577</v>
      </c>
      <c r="R369">
        <v>1357</v>
      </c>
      <c r="S369">
        <v>5691</v>
      </c>
      <c r="T369">
        <v>50</v>
      </c>
      <c r="U369">
        <v>988</v>
      </c>
      <c r="V369">
        <v>5540</v>
      </c>
      <c r="W369">
        <v>1266</v>
      </c>
      <c r="X369">
        <v>4162</v>
      </c>
      <c r="Y369">
        <v>6242</v>
      </c>
      <c r="Z369">
        <v>10632</v>
      </c>
    </row>
    <row r="370" spans="1:26" x14ac:dyDescent="0.35">
      <c r="A370">
        <v>412</v>
      </c>
      <c r="B370" t="s">
        <v>245</v>
      </c>
      <c r="C370">
        <v>14011</v>
      </c>
      <c r="D370">
        <v>14011</v>
      </c>
      <c r="E370">
        <v>16346</v>
      </c>
      <c r="F370">
        <v>16346</v>
      </c>
      <c r="G370">
        <v>23351</v>
      </c>
      <c r="H370">
        <v>23351</v>
      </c>
      <c r="I370">
        <v>23351</v>
      </c>
      <c r="J370">
        <v>23351</v>
      </c>
      <c r="K370">
        <v>18681</v>
      </c>
      <c r="L370">
        <v>21016</v>
      </c>
      <c r="M370">
        <v>21016</v>
      </c>
      <c r="N370">
        <v>18681</v>
      </c>
      <c r="O370">
        <v>5215</v>
      </c>
      <c r="P370">
        <v>1435</v>
      </c>
      <c r="Q370">
        <v>2735</v>
      </c>
      <c r="R370">
        <v>0</v>
      </c>
      <c r="S370">
        <v>1701</v>
      </c>
      <c r="T370">
        <v>7811</v>
      </c>
      <c r="U370">
        <v>0</v>
      </c>
      <c r="V370">
        <v>17237</v>
      </c>
      <c r="W370">
        <v>4511</v>
      </c>
      <c r="X370">
        <v>5204</v>
      </c>
      <c r="Y370">
        <v>9565</v>
      </c>
      <c r="Z370">
        <v>7446</v>
      </c>
    </row>
    <row r="371" spans="1:26" x14ac:dyDescent="0.35">
      <c r="A371">
        <v>413</v>
      </c>
      <c r="B371" t="s">
        <v>240</v>
      </c>
      <c r="C371">
        <v>8052</v>
      </c>
      <c r="D371">
        <v>8052</v>
      </c>
      <c r="E371">
        <v>9394</v>
      </c>
      <c r="F371">
        <v>9394</v>
      </c>
      <c r="G371">
        <v>13420</v>
      </c>
      <c r="H371">
        <v>13420</v>
      </c>
      <c r="I371">
        <v>13420</v>
      </c>
      <c r="J371">
        <v>13420</v>
      </c>
      <c r="K371">
        <v>10736</v>
      </c>
      <c r="L371">
        <v>12078</v>
      </c>
      <c r="M371">
        <v>12078</v>
      </c>
      <c r="N371">
        <v>10736</v>
      </c>
      <c r="O371">
        <v>9697</v>
      </c>
      <c r="P371">
        <v>3363</v>
      </c>
      <c r="Q371">
        <v>6135</v>
      </c>
      <c r="R371">
        <v>8529</v>
      </c>
      <c r="S371">
        <v>0</v>
      </c>
      <c r="T371">
        <v>75</v>
      </c>
      <c r="U371">
        <v>12296</v>
      </c>
      <c r="V371">
        <v>-434</v>
      </c>
      <c r="W371">
        <v>3966</v>
      </c>
      <c r="X371">
        <v>362</v>
      </c>
      <c r="Y371">
        <v>17180</v>
      </c>
      <c r="Z371">
        <v>6854</v>
      </c>
    </row>
    <row r="372" spans="1:26" x14ac:dyDescent="0.35">
      <c r="A372">
        <v>414</v>
      </c>
      <c r="B372" t="s">
        <v>241</v>
      </c>
      <c r="C372">
        <v>28988</v>
      </c>
      <c r="D372">
        <v>28988</v>
      </c>
      <c r="E372">
        <v>33819</v>
      </c>
      <c r="F372">
        <v>33819</v>
      </c>
      <c r="G372">
        <v>48313</v>
      </c>
      <c r="H372">
        <v>48313</v>
      </c>
      <c r="I372">
        <v>48313</v>
      </c>
      <c r="J372">
        <v>48313</v>
      </c>
      <c r="K372">
        <v>38651</v>
      </c>
      <c r="L372">
        <v>43482</v>
      </c>
      <c r="M372">
        <v>43482</v>
      </c>
      <c r="N372">
        <v>38651</v>
      </c>
      <c r="O372">
        <v>37124</v>
      </c>
      <c r="P372">
        <v>4286</v>
      </c>
      <c r="Q372">
        <v>60754</v>
      </c>
      <c r="R372">
        <v>14768</v>
      </c>
      <c r="S372">
        <v>16255</v>
      </c>
      <c r="T372">
        <v>17464</v>
      </c>
      <c r="U372">
        <v>8075</v>
      </c>
      <c r="V372">
        <v>13982</v>
      </c>
      <c r="W372">
        <v>27521</v>
      </c>
      <c r="X372">
        <v>2781</v>
      </c>
      <c r="Y372">
        <v>66312</v>
      </c>
      <c r="Z372">
        <v>24707</v>
      </c>
    </row>
    <row r="373" spans="1:26" x14ac:dyDescent="0.35">
      <c r="A373">
        <v>415</v>
      </c>
      <c r="B373" t="s">
        <v>244</v>
      </c>
      <c r="C373">
        <v>4831</v>
      </c>
      <c r="D373">
        <v>4831</v>
      </c>
      <c r="E373">
        <v>5637</v>
      </c>
      <c r="F373">
        <v>5637</v>
      </c>
      <c r="G373">
        <v>8052</v>
      </c>
      <c r="H373">
        <v>8052</v>
      </c>
      <c r="I373">
        <v>8052</v>
      </c>
      <c r="J373">
        <v>8052</v>
      </c>
      <c r="K373">
        <v>6442</v>
      </c>
      <c r="L373">
        <v>7247</v>
      </c>
      <c r="M373">
        <v>7247</v>
      </c>
      <c r="N373">
        <v>6442</v>
      </c>
      <c r="O373">
        <v>80</v>
      </c>
      <c r="P373">
        <v>1503</v>
      </c>
      <c r="Q373">
        <v>0</v>
      </c>
      <c r="R373">
        <v>0</v>
      </c>
      <c r="S373">
        <v>0</v>
      </c>
      <c r="T373">
        <v>2324</v>
      </c>
      <c r="U373">
        <v>952</v>
      </c>
      <c r="V373">
        <v>9293</v>
      </c>
      <c r="W373">
        <v>3511</v>
      </c>
      <c r="X373">
        <v>0</v>
      </c>
      <c r="Y373">
        <v>1257</v>
      </c>
      <c r="Z373">
        <v>1944</v>
      </c>
    </row>
    <row r="374" spans="1:26" x14ac:dyDescent="0.35">
      <c r="A374">
        <v>416</v>
      </c>
      <c r="B374" t="s">
        <v>243</v>
      </c>
      <c r="C374">
        <v>11273</v>
      </c>
      <c r="D374">
        <v>11273</v>
      </c>
      <c r="E374">
        <v>13152</v>
      </c>
      <c r="F374">
        <v>13152</v>
      </c>
      <c r="G374">
        <v>18789</v>
      </c>
      <c r="H374">
        <v>18789</v>
      </c>
      <c r="I374">
        <v>18789</v>
      </c>
      <c r="J374">
        <v>18789</v>
      </c>
      <c r="K374">
        <v>15031</v>
      </c>
      <c r="L374">
        <v>16910</v>
      </c>
      <c r="M374">
        <v>16910</v>
      </c>
      <c r="N374">
        <v>15031</v>
      </c>
      <c r="O374">
        <v>387</v>
      </c>
      <c r="P374">
        <v>605</v>
      </c>
      <c r="Q374">
        <v>0</v>
      </c>
      <c r="R374">
        <v>0</v>
      </c>
      <c r="S374">
        <v>1300</v>
      </c>
      <c r="T374">
        <v>345</v>
      </c>
      <c r="U374">
        <v>17072</v>
      </c>
      <c r="V374">
        <v>7016</v>
      </c>
      <c r="W374">
        <v>3028</v>
      </c>
      <c r="X374">
        <v>16554</v>
      </c>
      <c r="Y374">
        <v>1658</v>
      </c>
      <c r="Z374">
        <v>102</v>
      </c>
    </row>
    <row r="375" spans="1:26" x14ac:dyDescent="0.35">
      <c r="A375">
        <v>417</v>
      </c>
      <c r="B375" t="s">
        <v>242</v>
      </c>
      <c r="C375">
        <v>11354</v>
      </c>
      <c r="D375">
        <v>11354</v>
      </c>
      <c r="E375">
        <v>13246</v>
      </c>
      <c r="F375">
        <v>13246</v>
      </c>
      <c r="G375">
        <v>18923</v>
      </c>
      <c r="H375">
        <v>18923</v>
      </c>
      <c r="I375">
        <v>18923</v>
      </c>
      <c r="J375">
        <v>18923</v>
      </c>
      <c r="K375">
        <v>15138</v>
      </c>
      <c r="L375">
        <v>17030</v>
      </c>
      <c r="M375">
        <v>17030</v>
      </c>
      <c r="N375">
        <v>15138</v>
      </c>
      <c r="O375">
        <v>12106</v>
      </c>
      <c r="P375">
        <v>4814</v>
      </c>
      <c r="Q375">
        <v>864</v>
      </c>
      <c r="R375">
        <v>4134</v>
      </c>
      <c r="S375">
        <v>0</v>
      </c>
      <c r="T375">
        <v>6647</v>
      </c>
      <c r="U375">
        <v>3072</v>
      </c>
      <c r="V375">
        <v>5380</v>
      </c>
      <c r="W375">
        <v>5914</v>
      </c>
      <c r="X375">
        <v>6914</v>
      </c>
      <c r="Y375">
        <v>11854</v>
      </c>
      <c r="Z375">
        <v>10906</v>
      </c>
    </row>
    <row r="376" spans="1:26" x14ac:dyDescent="0.35">
      <c r="A376">
        <v>418</v>
      </c>
      <c r="B376" t="s">
        <v>251</v>
      </c>
      <c r="C376">
        <v>219739</v>
      </c>
      <c r="D376">
        <v>216545</v>
      </c>
      <c r="E376">
        <v>237864</v>
      </c>
      <c r="F376">
        <v>231999</v>
      </c>
      <c r="G376">
        <v>255203</v>
      </c>
      <c r="H376">
        <v>269894</v>
      </c>
      <c r="I376">
        <v>246960</v>
      </c>
      <c r="J376">
        <v>249768</v>
      </c>
      <c r="K376">
        <v>250421</v>
      </c>
      <c r="L376">
        <v>262533</v>
      </c>
      <c r="M376">
        <v>266981</v>
      </c>
      <c r="N376">
        <v>242862</v>
      </c>
      <c r="O376">
        <v>241755</v>
      </c>
      <c r="P376">
        <v>172401</v>
      </c>
      <c r="Q376">
        <v>252493</v>
      </c>
      <c r="R376">
        <v>166930</v>
      </c>
      <c r="S376">
        <v>134596</v>
      </c>
      <c r="T376">
        <v>149044</v>
      </c>
      <c r="U376">
        <v>159111</v>
      </c>
      <c r="V376">
        <v>169548</v>
      </c>
      <c r="W376">
        <v>134578</v>
      </c>
      <c r="X376">
        <v>178028</v>
      </c>
      <c r="Y376">
        <v>154898</v>
      </c>
      <c r="Z376">
        <v>168947</v>
      </c>
    </row>
    <row r="377" spans="1:26" x14ac:dyDescent="0.35">
      <c r="A377">
        <v>419</v>
      </c>
      <c r="B377" t="s">
        <v>246</v>
      </c>
      <c r="C377">
        <v>88000</v>
      </c>
      <c r="D377">
        <v>43577</v>
      </c>
      <c r="E377">
        <v>51990</v>
      </c>
      <c r="F377">
        <v>53429</v>
      </c>
      <c r="G377">
        <v>58227</v>
      </c>
      <c r="H377">
        <v>59902</v>
      </c>
      <c r="I377">
        <v>54973</v>
      </c>
      <c r="J377">
        <v>59568</v>
      </c>
      <c r="K377">
        <v>61824</v>
      </c>
      <c r="L377">
        <v>59912</v>
      </c>
      <c r="M377">
        <v>58422</v>
      </c>
      <c r="N377">
        <v>59210</v>
      </c>
      <c r="O377">
        <v>73711</v>
      </c>
      <c r="P377">
        <v>36257</v>
      </c>
      <c r="Q377">
        <v>51871</v>
      </c>
      <c r="R377">
        <v>33045</v>
      </c>
      <c r="S377">
        <v>15308</v>
      </c>
      <c r="T377">
        <v>23048</v>
      </c>
      <c r="U377">
        <v>38688</v>
      </c>
      <c r="V377">
        <v>23796</v>
      </c>
      <c r="W377">
        <v>29654</v>
      </c>
      <c r="X377">
        <v>31720</v>
      </c>
      <c r="Y377">
        <v>50607</v>
      </c>
      <c r="Z377">
        <v>37211</v>
      </c>
    </row>
    <row r="378" spans="1:26" x14ac:dyDescent="0.35">
      <c r="A378">
        <v>420</v>
      </c>
      <c r="B378" t="s">
        <v>247</v>
      </c>
      <c r="C378">
        <v>427231</v>
      </c>
      <c r="D378">
        <v>360228</v>
      </c>
      <c r="E378">
        <v>377545</v>
      </c>
      <c r="F378">
        <v>474457</v>
      </c>
      <c r="G378">
        <v>421794</v>
      </c>
      <c r="H378">
        <v>424754</v>
      </c>
      <c r="I378">
        <v>532055</v>
      </c>
      <c r="J378">
        <v>427080</v>
      </c>
      <c r="K378">
        <v>411415</v>
      </c>
      <c r="L378">
        <v>408624</v>
      </c>
      <c r="M378">
        <v>423317</v>
      </c>
      <c r="N378">
        <v>438066</v>
      </c>
      <c r="O378">
        <v>429286</v>
      </c>
      <c r="P378">
        <v>321794</v>
      </c>
      <c r="Q378">
        <v>386808</v>
      </c>
      <c r="R378">
        <v>249059</v>
      </c>
      <c r="S378">
        <v>158509</v>
      </c>
      <c r="T378">
        <v>257663</v>
      </c>
      <c r="U378">
        <v>188812</v>
      </c>
      <c r="V378">
        <v>213113</v>
      </c>
      <c r="W378">
        <v>201719</v>
      </c>
      <c r="X378">
        <v>206856</v>
      </c>
      <c r="Y378">
        <v>232342</v>
      </c>
      <c r="Z378">
        <v>275968</v>
      </c>
    </row>
    <row r="379" spans="1:26" x14ac:dyDescent="0.35">
      <c r="A379">
        <v>421</v>
      </c>
      <c r="B379" t="s">
        <v>250</v>
      </c>
      <c r="C379">
        <v>59460</v>
      </c>
      <c r="D379">
        <v>62565</v>
      </c>
      <c r="E379">
        <v>58582</v>
      </c>
      <c r="F379">
        <v>86951</v>
      </c>
      <c r="G379">
        <v>75602</v>
      </c>
      <c r="H379">
        <v>69715</v>
      </c>
      <c r="I379">
        <v>71810</v>
      </c>
      <c r="J379">
        <v>73892</v>
      </c>
      <c r="K379">
        <v>72479</v>
      </c>
      <c r="L379">
        <v>75596</v>
      </c>
      <c r="M379">
        <v>78514</v>
      </c>
      <c r="N379">
        <v>76623</v>
      </c>
      <c r="O379">
        <v>60122</v>
      </c>
      <c r="P379">
        <v>57829</v>
      </c>
      <c r="Q379">
        <v>54447</v>
      </c>
      <c r="R379">
        <v>62835</v>
      </c>
      <c r="S379">
        <v>38370</v>
      </c>
      <c r="T379">
        <v>42264</v>
      </c>
      <c r="U379">
        <v>84969</v>
      </c>
      <c r="V379">
        <v>59783</v>
      </c>
      <c r="W379">
        <v>60145</v>
      </c>
      <c r="X379">
        <v>47407</v>
      </c>
      <c r="Y379">
        <v>50651</v>
      </c>
      <c r="Z379">
        <v>48559</v>
      </c>
    </row>
    <row r="380" spans="1:26" x14ac:dyDescent="0.35">
      <c r="A380">
        <v>422</v>
      </c>
      <c r="B380" t="s">
        <v>249</v>
      </c>
      <c r="C380">
        <v>150797</v>
      </c>
      <c r="D380">
        <v>135950</v>
      </c>
      <c r="E380">
        <v>157571</v>
      </c>
      <c r="F380">
        <v>181270</v>
      </c>
      <c r="G380">
        <v>165280</v>
      </c>
      <c r="H380">
        <v>175968</v>
      </c>
      <c r="I380">
        <v>159984</v>
      </c>
      <c r="J380">
        <v>171416</v>
      </c>
      <c r="K380">
        <v>167044</v>
      </c>
      <c r="L380">
        <v>170549</v>
      </c>
      <c r="M380">
        <v>171568</v>
      </c>
      <c r="N380">
        <v>176505</v>
      </c>
      <c r="O380">
        <v>161658</v>
      </c>
      <c r="P380">
        <v>125482</v>
      </c>
      <c r="Q380">
        <v>126596</v>
      </c>
      <c r="R380">
        <v>140371</v>
      </c>
      <c r="S380">
        <v>74434</v>
      </c>
      <c r="T380">
        <v>71797</v>
      </c>
      <c r="U380">
        <v>97451</v>
      </c>
      <c r="V380">
        <v>110015</v>
      </c>
      <c r="W380">
        <v>93075</v>
      </c>
      <c r="X380">
        <v>116806</v>
      </c>
      <c r="Y380">
        <v>92436</v>
      </c>
      <c r="Z380">
        <v>88039</v>
      </c>
    </row>
    <row r="381" spans="1:26" x14ac:dyDescent="0.35">
      <c r="A381">
        <v>423</v>
      </c>
      <c r="B381" t="s">
        <v>248</v>
      </c>
      <c r="C381">
        <v>177226</v>
      </c>
      <c r="D381">
        <v>195061</v>
      </c>
      <c r="E381">
        <v>190361</v>
      </c>
      <c r="F381">
        <v>180438</v>
      </c>
      <c r="G381">
        <v>209188</v>
      </c>
      <c r="H381">
        <v>200199</v>
      </c>
      <c r="I381">
        <v>199274</v>
      </c>
      <c r="J381">
        <v>203902</v>
      </c>
      <c r="K381">
        <v>204282</v>
      </c>
      <c r="L381">
        <v>206362</v>
      </c>
      <c r="M381">
        <v>208624</v>
      </c>
      <c r="N381">
        <v>200824</v>
      </c>
      <c r="O381">
        <v>187953</v>
      </c>
      <c r="P381">
        <v>176100</v>
      </c>
      <c r="Q381">
        <v>164275</v>
      </c>
      <c r="R381">
        <v>129997</v>
      </c>
      <c r="S381">
        <v>80861</v>
      </c>
      <c r="T381">
        <v>90411</v>
      </c>
      <c r="U381">
        <v>90524</v>
      </c>
      <c r="V381">
        <v>99474</v>
      </c>
      <c r="W381">
        <v>96601</v>
      </c>
      <c r="X381">
        <v>126637</v>
      </c>
      <c r="Y381">
        <v>137484</v>
      </c>
      <c r="Z381">
        <v>140164</v>
      </c>
    </row>
    <row r="382" spans="1:26" x14ac:dyDescent="0.35">
      <c r="A382">
        <v>424</v>
      </c>
      <c r="B382" t="s">
        <v>257</v>
      </c>
      <c r="C382">
        <v>12013</v>
      </c>
      <c r="D382">
        <v>12167</v>
      </c>
      <c r="E382">
        <v>13566</v>
      </c>
      <c r="F382">
        <v>13760</v>
      </c>
      <c r="G382">
        <v>17513</v>
      </c>
      <c r="H382">
        <v>17679</v>
      </c>
      <c r="I382">
        <v>17818</v>
      </c>
      <c r="J382">
        <v>17963</v>
      </c>
      <c r="K382">
        <v>15748</v>
      </c>
      <c r="L382">
        <v>17077</v>
      </c>
      <c r="M382">
        <v>17146</v>
      </c>
      <c r="N382">
        <v>15962</v>
      </c>
      <c r="O382">
        <v>9622</v>
      </c>
      <c r="P382">
        <v>6912</v>
      </c>
      <c r="Q382">
        <v>2031</v>
      </c>
      <c r="R382">
        <v>943</v>
      </c>
      <c r="S382">
        <v>2253</v>
      </c>
      <c r="T382">
        <v>6025</v>
      </c>
      <c r="U382">
        <v>3519</v>
      </c>
      <c r="V382">
        <v>8979</v>
      </c>
      <c r="W382">
        <v>3768</v>
      </c>
      <c r="X382">
        <v>17106</v>
      </c>
      <c r="Y382">
        <v>6652</v>
      </c>
      <c r="Z382">
        <v>6498</v>
      </c>
    </row>
    <row r="383" spans="1:26" x14ac:dyDescent="0.35">
      <c r="A383">
        <v>425</v>
      </c>
      <c r="B383" t="s">
        <v>252</v>
      </c>
      <c r="C383">
        <v>5870</v>
      </c>
      <c r="D383">
        <v>5914</v>
      </c>
      <c r="E383">
        <v>6672</v>
      </c>
      <c r="F383">
        <v>6727</v>
      </c>
      <c r="G383">
        <v>8873</v>
      </c>
      <c r="H383">
        <v>8920</v>
      </c>
      <c r="I383">
        <v>8960</v>
      </c>
      <c r="J383">
        <v>9001</v>
      </c>
      <c r="K383">
        <v>7653</v>
      </c>
      <c r="L383">
        <v>8390</v>
      </c>
      <c r="M383">
        <v>8410</v>
      </c>
      <c r="N383">
        <v>7714</v>
      </c>
      <c r="O383">
        <v>7195</v>
      </c>
      <c r="P383">
        <v>1606</v>
      </c>
      <c r="Q383">
        <v>7470</v>
      </c>
      <c r="R383">
        <v>3761</v>
      </c>
      <c r="S383">
        <v>175</v>
      </c>
      <c r="T383">
        <v>1732</v>
      </c>
      <c r="U383">
        <v>7014</v>
      </c>
      <c r="V383">
        <v>446</v>
      </c>
      <c r="W383">
        <v>2465</v>
      </c>
      <c r="X383">
        <v>1134</v>
      </c>
      <c r="Y383">
        <v>9045</v>
      </c>
      <c r="Z383">
        <v>5245</v>
      </c>
    </row>
    <row r="384" spans="1:26" x14ac:dyDescent="0.35">
      <c r="A384">
        <v>426</v>
      </c>
      <c r="B384" t="s">
        <v>253</v>
      </c>
      <c r="C384">
        <v>28494</v>
      </c>
      <c r="D384">
        <v>28808</v>
      </c>
      <c r="E384">
        <v>32030</v>
      </c>
      <c r="F384">
        <v>32427</v>
      </c>
      <c r="G384">
        <v>41172</v>
      </c>
      <c r="H384">
        <v>41512</v>
      </c>
      <c r="I384">
        <v>41796</v>
      </c>
      <c r="J384">
        <v>42094</v>
      </c>
      <c r="K384">
        <v>36851</v>
      </c>
      <c r="L384">
        <v>39926</v>
      </c>
      <c r="M384">
        <v>40067</v>
      </c>
      <c r="N384">
        <v>37288</v>
      </c>
      <c r="O384">
        <v>26515</v>
      </c>
      <c r="P384">
        <v>-2285</v>
      </c>
      <c r="Q384">
        <v>28211</v>
      </c>
      <c r="R384">
        <v>18238</v>
      </c>
      <c r="S384">
        <v>12361</v>
      </c>
      <c r="T384">
        <v>12697</v>
      </c>
      <c r="U384">
        <v>6217</v>
      </c>
      <c r="V384">
        <v>14309</v>
      </c>
      <c r="W384">
        <v>17828</v>
      </c>
      <c r="X384">
        <v>6214</v>
      </c>
      <c r="Y384">
        <v>7573</v>
      </c>
      <c r="Z384">
        <v>6456</v>
      </c>
    </row>
    <row r="385" spans="1:26" x14ac:dyDescent="0.35">
      <c r="A385">
        <v>427</v>
      </c>
      <c r="B385" t="s">
        <v>256</v>
      </c>
      <c r="C385">
        <v>5029</v>
      </c>
      <c r="D385">
        <v>5102</v>
      </c>
      <c r="E385">
        <v>5564</v>
      </c>
      <c r="F385">
        <v>5657</v>
      </c>
      <c r="G385">
        <v>6830</v>
      </c>
      <c r="H385">
        <v>6909</v>
      </c>
      <c r="I385">
        <v>6975</v>
      </c>
      <c r="J385">
        <v>7045</v>
      </c>
      <c r="K385">
        <v>6399</v>
      </c>
      <c r="L385">
        <v>6827</v>
      </c>
      <c r="M385">
        <v>6860</v>
      </c>
      <c r="N385">
        <v>6501</v>
      </c>
      <c r="O385">
        <v>2708</v>
      </c>
      <c r="P385">
        <v>3821</v>
      </c>
      <c r="Q385">
        <v>1431</v>
      </c>
      <c r="R385">
        <v>2582</v>
      </c>
      <c r="S385">
        <v>4988</v>
      </c>
      <c r="T385">
        <v>4756</v>
      </c>
      <c r="U385">
        <v>5037</v>
      </c>
      <c r="V385">
        <v>7444</v>
      </c>
      <c r="W385">
        <v>5141</v>
      </c>
      <c r="X385">
        <v>3025</v>
      </c>
      <c r="Y385">
        <v>2601</v>
      </c>
      <c r="Z385">
        <v>2233</v>
      </c>
    </row>
    <row r="386" spans="1:26" x14ac:dyDescent="0.35">
      <c r="A386">
        <v>428</v>
      </c>
      <c r="B386" t="s">
        <v>255</v>
      </c>
      <c r="C386">
        <v>8722</v>
      </c>
      <c r="D386">
        <v>8883</v>
      </c>
      <c r="E386">
        <v>9948</v>
      </c>
      <c r="F386">
        <v>10151</v>
      </c>
      <c r="G386">
        <v>12876</v>
      </c>
      <c r="H386">
        <v>13050</v>
      </c>
      <c r="I386">
        <v>13195</v>
      </c>
      <c r="J386">
        <v>13348</v>
      </c>
      <c r="K386">
        <v>11832</v>
      </c>
      <c r="L386">
        <v>12821</v>
      </c>
      <c r="M386">
        <v>12893</v>
      </c>
      <c r="N386">
        <v>12055</v>
      </c>
      <c r="O386">
        <v>2566</v>
      </c>
      <c r="P386">
        <v>6055</v>
      </c>
      <c r="Q386">
        <v>2880</v>
      </c>
      <c r="R386">
        <v>33025</v>
      </c>
      <c r="S386">
        <v>8385</v>
      </c>
      <c r="T386">
        <v>3970</v>
      </c>
      <c r="U386">
        <v>3340</v>
      </c>
      <c r="V386">
        <v>5439</v>
      </c>
      <c r="W386">
        <v>3943</v>
      </c>
      <c r="X386">
        <v>14880</v>
      </c>
      <c r="Y386">
        <v>2662</v>
      </c>
      <c r="Z386">
        <v>33708</v>
      </c>
    </row>
    <row r="387" spans="1:26" x14ac:dyDescent="0.35">
      <c r="A387">
        <v>429</v>
      </c>
      <c r="B387" t="s">
        <v>254</v>
      </c>
      <c r="C387">
        <v>8644</v>
      </c>
      <c r="D387">
        <v>8775</v>
      </c>
      <c r="E387">
        <v>9958</v>
      </c>
      <c r="F387">
        <v>10125</v>
      </c>
      <c r="G387">
        <v>13288</v>
      </c>
      <c r="H387">
        <v>13430</v>
      </c>
      <c r="I387">
        <v>13548</v>
      </c>
      <c r="J387">
        <v>13673</v>
      </c>
      <c r="K387">
        <v>11810</v>
      </c>
      <c r="L387">
        <v>12931</v>
      </c>
      <c r="M387">
        <v>12991</v>
      </c>
      <c r="N387">
        <v>11994</v>
      </c>
      <c r="O387">
        <v>7253</v>
      </c>
      <c r="P387">
        <v>7529</v>
      </c>
      <c r="Q387">
        <v>3071</v>
      </c>
      <c r="R387">
        <v>2263</v>
      </c>
      <c r="S387">
        <v>5588</v>
      </c>
      <c r="T387">
        <v>4656</v>
      </c>
      <c r="U387">
        <v>4822</v>
      </c>
      <c r="V387">
        <v>5567</v>
      </c>
      <c r="W387">
        <v>5153</v>
      </c>
      <c r="X387">
        <v>7526</v>
      </c>
      <c r="Y387">
        <v>9191</v>
      </c>
      <c r="Z387">
        <v>8373</v>
      </c>
    </row>
    <row r="388" spans="1:26" x14ac:dyDescent="0.35">
      <c r="A388">
        <v>430</v>
      </c>
      <c r="B388" t="s">
        <v>263</v>
      </c>
      <c r="C388">
        <v>53658</v>
      </c>
      <c r="D388">
        <v>46453</v>
      </c>
      <c r="E388">
        <v>49669</v>
      </c>
      <c r="F388">
        <v>49617</v>
      </c>
      <c r="G388">
        <v>60777</v>
      </c>
      <c r="H388">
        <v>59207</v>
      </c>
      <c r="I388">
        <v>58722</v>
      </c>
      <c r="J388">
        <v>61251</v>
      </c>
      <c r="K388">
        <v>54395</v>
      </c>
      <c r="L388">
        <v>54887</v>
      </c>
      <c r="M388">
        <v>59445</v>
      </c>
      <c r="N388">
        <v>52205</v>
      </c>
      <c r="O388">
        <v>35204</v>
      </c>
      <c r="P388">
        <v>41775</v>
      </c>
      <c r="Q388">
        <v>43555</v>
      </c>
      <c r="R388">
        <v>22253</v>
      </c>
      <c r="S388">
        <v>21802</v>
      </c>
      <c r="T388">
        <v>22895</v>
      </c>
      <c r="U388">
        <v>20996</v>
      </c>
      <c r="V388">
        <v>19787</v>
      </c>
      <c r="W388">
        <v>24061</v>
      </c>
      <c r="X388">
        <v>26106</v>
      </c>
      <c r="Y388">
        <v>22485</v>
      </c>
      <c r="Z388">
        <v>25887</v>
      </c>
    </row>
    <row r="389" spans="1:26" x14ac:dyDescent="0.35">
      <c r="A389">
        <v>431</v>
      </c>
      <c r="B389" t="s">
        <v>258</v>
      </c>
      <c r="C389">
        <v>17279</v>
      </c>
      <c r="D389">
        <v>15498</v>
      </c>
      <c r="E389">
        <v>15947</v>
      </c>
      <c r="F389">
        <v>16333</v>
      </c>
      <c r="G389">
        <v>19365</v>
      </c>
      <c r="H389">
        <v>18512</v>
      </c>
      <c r="I389">
        <v>18688</v>
      </c>
      <c r="J389">
        <v>19544</v>
      </c>
      <c r="K389">
        <v>17961</v>
      </c>
      <c r="L389">
        <v>17900</v>
      </c>
      <c r="M389">
        <v>19141</v>
      </c>
      <c r="N389">
        <v>17232</v>
      </c>
      <c r="O389">
        <v>14716</v>
      </c>
      <c r="P389">
        <v>11012</v>
      </c>
      <c r="Q389">
        <v>11820</v>
      </c>
      <c r="R389">
        <v>9142</v>
      </c>
      <c r="S389">
        <v>7611</v>
      </c>
      <c r="T389">
        <v>6525</v>
      </c>
      <c r="U389">
        <v>6130</v>
      </c>
      <c r="V389">
        <v>6907</v>
      </c>
      <c r="W389">
        <v>9565</v>
      </c>
      <c r="X389">
        <v>8071</v>
      </c>
      <c r="Y389">
        <v>9791</v>
      </c>
      <c r="Z389">
        <v>9058</v>
      </c>
    </row>
    <row r="390" spans="1:26" x14ac:dyDescent="0.35">
      <c r="A390">
        <v>432</v>
      </c>
      <c r="B390" t="s">
        <v>259</v>
      </c>
      <c r="C390">
        <v>90967</v>
      </c>
      <c r="D390">
        <v>75567</v>
      </c>
      <c r="E390">
        <v>81028</v>
      </c>
      <c r="F390">
        <v>82899</v>
      </c>
      <c r="G390">
        <v>105423</v>
      </c>
      <c r="H390">
        <v>97724</v>
      </c>
      <c r="I390">
        <v>98071</v>
      </c>
      <c r="J390">
        <v>105214</v>
      </c>
      <c r="K390">
        <v>91325</v>
      </c>
      <c r="L390">
        <v>91385</v>
      </c>
      <c r="M390">
        <v>101470</v>
      </c>
      <c r="N390">
        <v>86565</v>
      </c>
      <c r="O390">
        <v>73873</v>
      </c>
      <c r="P390">
        <v>74891</v>
      </c>
      <c r="Q390">
        <v>87725</v>
      </c>
      <c r="R390">
        <v>41639</v>
      </c>
      <c r="S390">
        <v>41701</v>
      </c>
      <c r="T390">
        <v>41721</v>
      </c>
      <c r="U390">
        <v>38701</v>
      </c>
      <c r="V390">
        <v>38924</v>
      </c>
      <c r="W390">
        <v>43539</v>
      </c>
      <c r="X390">
        <v>46468</v>
      </c>
      <c r="Y390">
        <v>53821</v>
      </c>
      <c r="Z390">
        <v>52641</v>
      </c>
    </row>
    <row r="391" spans="1:26" x14ac:dyDescent="0.35">
      <c r="A391">
        <v>433</v>
      </c>
      <c r="B391" t="s">
        <v>262</v>
      </c>
      <c r="C391">
        <v>18864</v>
      </c>
      <c r="D391">
        <v>16826</v>
      </c>
      <c r="E391">
        <v>17878</v>
      </c>
      <c r="F391">
        <v>18330</v>
      </c>
      <c r="G391">
        <v>22031</v>
      </c>
      <c r="H391">
        <v>20867</v>
      </c>
      <c r="I391">
        <v>20808</v>
      </c>
      <c r="J391">
        <v>21830</v>
      </c>
      <c r="K391">
        <v>19761</v>
      </c>
      <c r="L391">
        <v>19872</v>
      </c>
      <c r="M391">
        <v>21557</v>
      </c>
      <c r="N391">
        <v>19222</v>
      </c>
      <c r="O391">
        <v>12406</v>
      </c>
      <c r="P391">
        <v>15768</v>
      </c>
      <c r="Q391">
        <v>10979</v>
      </c>
      <c r="R391">
        <v>7479</v>
      </c>
      <c r="S391">
        <v>9034</v>
      </c>
      <c r="T391">
        <v>8732</v>
      </c>
      <c r="U391">
        <v>8567</v>
      </c>
      <c r="V391">
        <v>16830</v>
      </c>
      <c r="W391">
        <v>9218</v>
      </c>
      <c r="X391">
        <v>10091</v>
      </c>
      <c r="Y391">
        <v>10083</v>
      </c>
      <c r="Z391">
        <v>7993</v>
      </c>
    </row>
    <row r="392" spans="1:26" x14ac:dyDescent="0.35">
      <c r="A392">
        <v>434</v>
      </c>
      <c r="B392" t="s">
        <v>261</v>
      </c>
      <c r="C392">
        <v>36485</v>
      </c>
      <c r="D392">
        <v>30297</v>
      </c>
      <c r="E392">
        <v>32530</v>
      </c>
      <c r="F392">
        <v>33374</v>
      </c>
      <c r="G392">
        <v>41871</v>
      </c>
      <c r="H392">
        <v>39317</v>
      </c>
      <c r="I392">
        <v>39367</v>
      </c>
      <c r="J392">
        <v>41733</v>
      </c>
      <c r="K392">
        <v>36790</v>
      </c>
      <c r="L392">
        <v>36869</v>
      </c>
      <c r="M392">
        <v>40505</v>
      </c>
      <c r="N392">
        <v>34981</v>
      </c>
      <c r="O392">
        <v>20562</v>
      </c>
      <c r="P392">
        <v>32155</v>
      </c>
      <c r="Q392">
        <v>28998</v>
      </c>
      <c r="R392">
        <v>13782</v>
      </c>
      <c r="S392">
        <v>16827</v>
      </c>
      <c r="T392">
        <v>15769</v>
      </c>
      <c r="U392">
        <v>15768</v>
      </c>
      <c r="V392">
        <v>14300</v>
      </c>
      <c r="W392">
        <v>13316</v>
      </c>
      <c r="X392">
        <v>19885</v>
      </c>
      <c r="Y392">
        <v>26255</v>
      </c>
      <c r="Z392">
        <v>10824</v>
      </c>
    </row>
    <row r="393" spans="1:26" x14ac:dyDescent="0.35">
      <c r="A393">
        <v>435</v>
      </c>
      <c r="B393" t="s">
        <v>260</v>
      </c>
      <c r="C393">
        <v>67616</v>
      </c>
      <c r="D393">
        <v>54924</v>
      </c>
      <c r="E393">
        <v>57773</v>
      </c>
      <c r="F393">
        <v>57923</v>
      </c>
      <c r="G393">
        <v>67364</v>
      </c>
      <c r="H393">
        <v>64090</v>
      </c>
      <c r="I393">
        <v>65629</v>
      </c>
      <c r="J393">
        <v>67260</v>
      </c>
      <c r="K393">
        <v>62271</v>
      </c>
      <c r="L393">
        <v>62907</v>
      </c>
      <c r="M393">
        <v>65677</v>
      </c>
      <c r="N393">
        <v>60331</v>
      </c>
      <c r="O393">
        <v>56204</v>
      </c>
      <c r="P393">
        <v>63300</v>
      </c>
      <c r="Q393">
        <v>52871</v>
      </c>
      <c r="R393">
        <v>30013</v>
      </c>
      <c r="S393">
        <v>30624</v>
      </c>
      <c r="T393">
        <v>29817</v>
      </c>
      <c r="U393">
        <v>35406</v>
      </c>
      <c r="V393">
        <v>33921</v>
      </c>
      <c r="W393">
        <v>37997</v>
      </c>
      <c r="X393">
        <v>41777</v>
      </c>
      <c r="Y393">
        <v>42567</v>
      </c>
      <c r="Z393">
        <v>43702</v>
      </c>
    </row>
    <row r="394" spans="1:26" x14ac:dyDescent="0.35">
      <c r="A394">
        <v>436</v>
      </c>
      <c r="B394" t="s">
        <v>269</v>
      </c>
      <c r="C394">
        <v>154022</v>
      </c>
      <c r="D394">
        <v>157879</v>
      </c>
      <c r="E394">
        <v>174583</v>
      </c>
      <c r="F394">
        <v>168576</v>
      </c>
      <c r="G394">
        <v>176867</v>
      </c>
      <c r="H394">
        <v>192962</v>
      </c>
      <c r="I394">
        <v>170374</v>
      </c>
      <c r="J394">
        <v>170508</v>
      </c>
      <c r="K394">
        <v>180232</v>
      </c>
      <c r="L394">
        <v>190523</v>
      </c>
      <c r="M394">
        <v>190344</v>
      </c>
      <c r="N394">
        <v>174649</v>
      </c>
      <c r="O394">
        <v>196928</v>
      </c>
      <c r="P394">
        <v>123714</v>
      </c>
      <c r="Q394">
        <v>206907</v>
      </c>
      <c r="R394">
        <v>143735</v>
      </c>
      <c r="S394">
        <v>110540</v>
      </c>
      <c r="T394">
        <v>120125</v>
      </c>
      <c r="U394">
        <v>134596</v>
      </c>
      <c r="V394">
        <v>140782</v>
      </c>
      <c r="W394">
        <v>106750</v>
      </c>
      <c r="X394">
        <v>134815</v>
      </c>
      <c r="Y394">
        <v>125760</v>
      </c>
      <c r="Z394">
        <v>136562</v>
      </c>
    </row>
    <row r="395" spans="1:26" x14ac:dyDescent="0.35">
      <c r="A395">
        <v>437</v>
      </c>
      <c r="B395" t="s">
        <v>264</v>
      </c>
      <c r="C395">
        <v>64824</v>
      </c>
      <c r="D395">
        <v>22138</v>
      </c>
      <c r="E395">
        <v>29344</v>
      </c>
      <c r="F395">
        <v>30342</v>
      </c>
      <c r="G395">
        <v>29962</v>
      </c>
      <c r="H395">
        <v>32443</v>
      </c>
      <c r="I395">
        <v>27298</v>
      </c>
      <c r="J395">
        <v>30996</v>
      </c>
      <c r="K395">
        <v>36183</v>
      </c>
      <c r="L395">
        <v>33595</v>
      </c>
      <c r="M395">
        <v>30844</v>
      </c>
      <c r="N395">
        <v>34237</v>
      </c>
      <c r="O395">
        <v>51800</v>
      </c>
      <c r="P395">
        <v>23639</v>
      </c>
      <c r="Q395">
        <v>32581</v>
      </c>
      <c r="R395">
        <v>20141</v>
      </c>
      <c r="S395">
        <v>7522</v>
      </c>
      <c r="T395">
        <v>14791</v>
      </c>
      <c r="U395">
        <v>25544</v>
      </c>
      <c r="V395">
        <v>16444</v>
      </c>
      <c r="W395">
        <v>17624</v>
      </c>
      <c r="X395">
        <v>22516</v>
      </c>
      <c r="Y395">
        <v>31772</v>
      </c>
      <c r="Z395">
        <v>22908</v>
      </c>
    </row>
    <row r="396" spans="1:26" x14ac:dyDescent="0.35">
      <c r="A396">
        <v>438</v>
      </c>
      <c r="B396" t="s">
        <v>265</v>
      </c>
      <c r="C396">
        <v>307674</v>
      </c>
      <c r="D396">
        <v>255757</v>
      </c>
      <c r="E396">
        <v>264391</v>
      </c>
      <c r="F396">
        <v>359035</v>
      </c>
      <c r="G396">
        <v>275103</v>
      </c>
      <c r="H396">
        <v>285422</v>
      </c>
      <c r="I396">
        <v>392092</v>
      </c>
      <c r="J396">
        <v>279676</v>
      </c>
      <c r="K396">
        <v>283143</v>
      </c>
      <c r="L396">
        <v>277217</v>
      </c>
      <c r="M396">
        <v>281684</v>
      </c>
      <c r="N396">
        <v>314117</v>
      </c>
      <c r="O396">
        <v>328898</v>
      </c>
      <c r="P396">
        <v>249188</v>
      </c>
      <c r="Q396">
        <v>270871</v>
      </c>
      <c r="R396">
        <v>189182</v>
      </c>
      <c r="S396">
        <v>104447</v>
      </c>
      <c r="T396">
        <v>203245</v>
      </c>
      <c r="U396">
        <v>143894</v>
      </c>
      <c r="V396">
        <v>159880</v>
      </c>
      <c r="W396">
        <v>140352</v>
      </c>
      <c r="X396">
        <v>154174</v>
      </c>
      <c r="Y396">
        <v>170948</v>
      </c>
      <c r="Z396">
        <v>216870</v>
      </c>
    </row>
    <row r="397" spans="1:26" x14ac:dyDescent="0.35">
      <c r="A397">
        <v>439</v>
      </c>
      <c r="B397" t="s">
        <v>268</v>
      </c>
      <c r="C397">
        <v>35551</v>
      </c>
      <c r="D397">
        <v>40621</v>
      </c>
      <c r="E397">
        <v>35124</v>
      </c>
      <c r="F397">
        <v>62948</v>
      </c>
      <c r="G397">
        <v>46725</v>
      </c>
      <c r="H397">
        <v>41923</v>
      </c>
      <c r="I397">
        <v>44011</v>
      </c>
      <c r="J397">
        <v>45001</v>
      </c>
      <c r="K397">
        <v>46303</v>
      </c>
      <c r="L397">
        <v>48881</v>
      </c>
      <c r="M397">
        <v>50081</v>
      </c>
      <c r="N397">
        <v>50884</v>
      </c>
      <c r="O397">
        <v>45008</v>
      </c>
      <c r="P397">
        <v>38240</v>
      </c>
      <c r="Q397">
        <v>42037</v>
      </c>
      <c r="R397">
        <v>52774</v>
      </c>
      <c r="S397">
        <v>24348</v>
      </c>
      <c r="T397">
        <v>28775</v>
      </c>
      <c r="U397">
        <v>71364</v>
      </c>
      <c r="V397">
        <v>35510</v>
      </c>
      <c r="W397">
        <v>45785</v>
      </c>
      <c r="X397">
        <v>34291</v>
      </c>
      <c r="Y397">
        <v>37966</v>
      </c>
      <c r="Z397">
        <v>38333</v>
      </c>
    </row>
    <row r="398" spans="1:26" x14ac:dyDescent="0.35">
      <c r="A398">
        <v>440</v>
      </c>
      <c r="B398" t="s">
        <v>267</v>
      </c>
      <c r="C398">
        <v>105553</v>
      </c>
      <c r="D398">
        <v>96733</v>
      </c>
      <c r="E398">
        <v>115056</v>
      </c>
      <c r="F398">
        <v>137708</v>
      </c>
      <c r="G398">
        <v>110496</v>
      </c>
      <c r="H398">
        <v>123564</v>
      </c>
      <c r="I398">
        <v>107385</v>
      </c>
      <c r="J398">
        <v>116298</v>
      </c>
      <c r="K398">
        <v>118385</v>
      </c>
      <c r="L398">
        <v>120822</v>
      </c>
      <c r="M398">
        <v>118133</v>
      </c>
      <c r="N398">
        <v>129432</v>
      </c>
      <c r="O398">
        <v>138530</v>
      </c>
      <c r="P398">
        <v>87273</v>
      </c>
      <c r="Q398">
        <v>94719</v>
      </c>
      <c r="R398">
        <v>93564</v>
      </c>
      <c r="S398">
        <v>49222</v>
      </c>
      <c r="T398">
        <v>52058</v>
      </c>
      <c r="U398">
        <v>78343</v>
      </c>
      <c r="V398">
        <v>90277</v>
      </c>
      <c r="W398">
        <v>75816</v>
      </c>
      <c r="X398">
        <v>82040</v>
      </c>
      <c r="Y398">
        <v>63520</v>
      </c>
      <c r="Z398">
        <v>43507</v>
      </c>
    </row>
    <row r="399" spans="1:26" x14ac:dyDescent="0.35">
      <c r="A399">
        <v>441</v>
      </c>
      <c r="B399" t="s">
        <v>266</v>
      </c>
      <c r="C399">
        <v>92658</v>
      </c>
      <c r="D399">
        <v>132465</v>
      </c>
      <c r="E399">
        <v>119263</v>
      </c>
      <c r="F399">
        <v>94135</v>
      </c>
      <c r="G399">
        <v>115846</v>
      </c>
      <c r="H399">
        <v>110752</v>
      </c>
      <c r="I399">
        <v>109042</v>
      </c>
      <c r="J399">
        <v>119617</v>
      </c>
      <c r="K399">
        <v>116279</v>
      </c>
      <c r="L399">
        <v>120236</v>
      </c>
      <c r="M399">
        <v>122365</v>
      </c>
      <c r="N399">
        <v>131618</v>
      </c>
      <c r="O399">
        <v>124496</v>
      </c>
      <c r="P399">
        <v>105271</v>
      </c>
      <c r="Q399">
        <v>108334</v>
      </c>
      <c r="R399">
        <v>97720</v>
      </c>
      <c r="S399">
        <v>44650</v>
      </c>
      <c r="T399">
        <v>55938</v>
      </c>
      <c r="U399">
        <v>50296</v>
      </c>
      <c r="V399">
        <v>59987</v>
      </c>
      <c r="W399">
        <v>53450</v>
      </c>
      <c r="X399">
        <v>77334</v>
      </c>
      <c r="Y399">
        <v>85726</v>
      </c>
      <c r="Z399">
        <v>88089</v>
      </c>
    </row>
    <row r="400" spans="1:26" x14ac:dyDescent="0.35">
      <c r="A400">
        <v>442</v>
      </c>
      <c r="B400" t="s">
        <v>275</v>
      </c>
      <c r="C400">
        <v>52412</v>
      </c>
      <c r="D400">
        <v>62318</v>
      </c>
      <c r="E400">
        <v>59333</v>
      </c>
      <c r="F400">
        <v>59483</v>
      </c>
      <c r="G400">
        <v>58737</v>
      </c>
      <c r="H400">
        <v>59434</v>
      </c>
      <c r="I400">
        <v>52859</v>
      </c>
      <c r="J400">
        <v>62562</v>
      </c>
      <c r="K400">
        <v>59237</v>
      </c>
      <c r="L400">
        <v>61327</v>
      </c>
      <c r="M400">
        <v>60850</v>
      </c>
      <c r="N400">
        <v>65116</v>
      </c>
      <c r="O400">
        <v>51048</v>
      </c>
      <c r="P400">
        <v>53686</v>
      </c>
      <c r="Q400">
        <v>54223</v>
      </c>
      <c r="R400">
        <v>44552</v>
      </c>
      <c r="S400">
        <v>43946</v>
      </c>
      <c r="T400">
        <v>51103</v>
      </c>
      <c r="U400">
        <v>47806</v>
      </c>
      <c r="V400">
        <v>50413</v>
      </c>
      <c r="W400">
        <v>45144</v>
      </c>
      <c r="X400">
        <v>47912</v>
      </c>
      <c r="Y400">
        <v>44611</v>
      </c>
      <c r="Z400">
        <v>44891</v>
      </c>
    </row>
    <row r="401" spans="1:26" x14ac:dyDescent="0.35">
      <c r="A401">
        <v>443</v>
      </c>
      <c r="B401" t="s">
        <v>270</v>
      </c>
      <c r="C401">
        <v>23416</v>
      </c>
      <c r="D401">
        <v>24764</v>
      </c>
      <c r="E401">
        <v>25265</v>
      </c>
      <c r="F401">
        <v>24735</v>
      </c>
      <c r="G401">
        <v>19759</v>
      </c>
      <c r="H401">
        <v>23595</v>
      </c>
      <c r="I401">
        <v>23769</v>
      </c>
      <c r="J401">
        <v>23658</v>
      </c>
      <c r="K401">
        <v>23964</v>
      </c>
      <c r="L401">
        <v>23583</v>
      </c>
      <c r="M401">
        <v>23958</v>
      </c>
      <c r="N401">
        <v>25563</v>
      </c>
      <c r="O401">
        <v>21516</v>
      </c>
      <c r="P401">
        <v>22244</v>
      </c>
      <c r="Q401">
        <v>22493</v>
      </c>
      <c r="R401">
        <v>18620</v>
      </c>
      <c r="S401">
        <v>18028</v>
      </c>
      <c r="T401">
        <v>19243</v>
      </c>
      <c r="U401">
        <v>18444</v>
      </c>
      <c r="V401">
        <v>20257</v>
      </c>
      <c r="W401">
        <v>18669</v>
      </c>
      <c r="X401">
        <v>19438</v>
      </c>
      <c r="Y401">
        <v>19316</v>
      </c>
      <c r="Z401">
        <v>18594</v>
      </c>
    </row>
    <row r="402" spans="1:26" x14ac:dyDescent="0.35">
      <c r="A402">
        <v>444</v>
      </c>
      <c r="B402" t="s">
        <v>271</v>
      </c>
      <c r="C402">
        <v>112519</v>
      </c>
      <c r="D402">
        <v>103165</v>
      </c>
      <c r="E402">
        <v>102744</v>
      </c>
      <c r="F402">
        <v>96180</v>
      </c>
      <c r="G402">
        <v>99071</v>
      </c>
      <c r="H402">
        <v>101926</v>
      </c>
      <c r="I402">
        <v>97739</v>
      </c>
      <c r="J402">
        <v>104870</v>
      </c>
      <c r="K402">
        <v>102525</v>
      </c>
      <c r="L402">
        <v>102253</v>
      </c>
      <c r="M402">
        <v>93290</v>
      </c>
      <c r="N402">
        <v>107928</v>
      </c>
      <c r="O402">
        <v>117261</v>
      </c>
      <c r="P402">
        <v>107548</v>
      </c>
      <c r="Q402">
        <v>102646</v>
      </c>
      <c r="R402">
        <v>73750</v>
      </c>
      <c r="S402">
        <v>69447</v>
      </c>
      <c r="T402">
        <v>89088</v>
      </c>
      <c r="U402">
        <v>84200</v>
      </c>
      <c r="V402">
        <v>87478</v>
      </c>
      <c r="W402">
        <v>82253</v>
      </c>
      <c r="X402">
        <v>87288</v>
      </c>
      <c r="Y402">
        <v>79477</v>
      </c>
      <c r="Z402">
        <v>87881</v>
      </c>
    </row>
    <row r="403" spans="1:26" x14ac:dyDescent="0.35">
      <c r="A403">
        <v>445</v>
      </c>
      <c r="B403" t="s">
        <v>274</v>
      </c>
      <c r="C403">
        <v>26030</v>
      </c>
      <c r="D403">
        <v>27022</v>
      </c>
      <c r="E403">
        <v>28230</v>
      </c>
      <c r="F403">
        <v>26219</v>
      </c>
      <c r="G403">
        <v>26387</v>
      </c>
      <c r="H403">
        <v>25051</v>
      </c>
      <c r="I403">
        <v>26370</v>
      </c>
      <c r="J403">
        <v>27383</v>
      </c>
      <c r="K403">
        <v>27200</v>
      </c>
      <c r="L403">
        <v>27384</v>
      </c>
      <c r="M403">
        <v>20735</v>
      </c>
      <c r="N403">
        <v>28167</v>
      </c>
      <c r="O403">
        <v>21378</v>
      </c>
      <c r="P403">
        <v>26771</v>
      </c>
      <c r="Q403">
        <v>24991</v>
      </c>
      <c r="R403">
        <v>19726</v>
      </c>
      <c r="S403">
        <v>16997</v>
      </c>
      <c r="T403">
        <v>21805</v>
      </c>
      <c r="U403">
        <v>22030</v>
      </c>
      <c r="V403">
        <v>24375</v>
      </c>
      <c r="W403">
        <v>23083</v>
      </c>
      <c r="X403">
        <v>23513</v>
      </c>
      <c r="Y403">
        <v>22123</v>
      </c>
      <c r="Z403">
        <v>24932</v>
      </c>
    </row>
    <row r="404" spans="1:26" x14ac:dyDescent="0.35">
      <c r="A404">
        <v>446</v>
      </c>
      <c r="B404" t="s">
        <v>273</v>
      </c>
      <c r="C404">
        <v>46950</v>
      </c>
      <c r="D404">
        <v>50233</v>
      </c>
      <c r="E404">
        <v>49774</v>
      </c>
      <c r="F404">
        <v>47066</v>
      </c>
      <c r="G404">
        <v>49380</v>
      </c>
      <c r="H404">
        <v>47799</v>
      </c>
      <c r="I404">
        <v>47002</v>
      </c>
      <c r="J404">
        <v>52770</v>
      </c>
      <c r="K404">
        <v>50632</v>
      </c>
      <c r="L404">
        <v>51240</v>
      </c>
      <c r="M404">
        <v>50157</v>
      </c>
      <c r="N404">
        <v>54076</v>
      </c>
      <c r="O404">
        <v>46991</v>
      </c>
      <c r="P404">
        <v>46801</v>
      </c>
      <c r="Q404">
        <v>44597</v>
      </c>
      <c r="R404">
        <v>40740</v>
      </c>
      <c r="S404">
        <v>34879</v>
      </c>
      <c r="T404">
        <v>40927</v>
      </c>
      <c r="U404">
        <v>39277</v>
      </c>
      <c r="V404">
        <v>38683</v>
      </c>
      <c r="W404">
        <v>36295</v>
      </c>
      <c r="X404">
        <v>39094</v>
      </c>
      <c r="Y404">
        <v>40098</v>
      </c>
      <c r="Z404">
        <v>42632</v>
      </c>
    </row>
    <row r="405" spans="1:26" x14ac:dyDescent="0.35">
      <c r="A405">
        <v>447</v>
      </c>
      <c r="B405" t="s">
        <v>272</v>
      </c>
      <c r="C405">
        <v>53806</v>
      </c>
      <c r="D405">
        <v>60716</v>
      </c>
      <c r="E405">
        <v>59313</v>
      </c>
      <c r="F405">
        <v>60923</v>
      </c>
      <c r="G405">
        <v>57036</v>
      </c>
      <c r="H405">
        <v>59974</v>
      </c>
      <c r="I405">
        <v>57954</v>
      </c>
      <c r="J405">
        <v>60105</v>
      </c>
      <c r="K405">
        <v>59857</v>
      </c>
      <c r="L405">
        <v>58878</v>
      </c>
      <c r="M405">
        <v>59121</v>
      </c>
      <c r="N405">
        <v>63777</v>
      </c>
      <c r="O405">
        <v>56330</v>
      </c>
      <c r="P405">
        <v>60914</v>
      </c>
      <c r="Q405">
        <v>58490</v>
      </c>
      <c r="R405">
        <v>45436</v>
      </c>
      <c r="S405">
        <v>42692</v>
      </c>
      <c r="T405">
        <v>52290</v>
      </c>
      <c r="U405">
        <v>48801</v>
      </c>
      <c r="V405">
        <v>51221</v>
      </c>
      <c r="W405">
        <v>48098</v>
      </c>
      <c r="X405">
        <v>50171</v>
      </c>
      <c r="Y405">
        <v>47795</v>
      </c>
      <c r="Z405">
        <v>47341</v>
      </c>
    </row>
    <row r="406" spans="1:26" x14ac:dyDescent="0.35">
      <c r="A406">
        <v>448</v>
      </c>
      <c r="B406" t="s">
        <v>913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</row>
    <row r="407" spans="1:26" x14ac:dyDescent="0.35">
      <c r="A407">
        <v>449</v>
      </c>
      <c r="B407" t="s">
        <v>914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</row>
    <row r="408" spans="1:26" x14ac:dyDescent="0.35">
      <c r="A408">
        <v>450</v>
      </c>
      <c r="B408" t="s">
        <v>915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</row>
    <row r="409" spans="1:26" x14ac:dyDescent="0.35">
      <c r="A409">
        <v>451</v>
      </c>
      <c r="B409" t="s">
        <v>916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</row>
    <row r="410" spans="1:26" x14ac:dyDescent="0.35">
      <c r="A410">
        <v>452</v>
      </c>
      <c r="B410" t="s">
        <v>917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</row>
    <row r="411" spans="1:26" x14ac:dyDescent="0.35">
      <c r="A411">
        <v>453</v>
      </c>
      <c r="B411" t="s">
        <v>918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</row>
    <row r="412" spans="1:26" x14ac:dyDescent="0.35">
      <c r="A412">
        <v>454</v>
      </c>
      <c r="B412" t="s">
        <v>281</v>
      </c>
      <c r="C412">
        <v>56249</v>
      </c>
      <c r="D412">
        <v>60785</v>
      </c>
      <c r="E412">
        <v>64808</v>
      </c>
      <c r="F412">
        <v>71026</v>
      </c>
      <c r="G412">
        <v>65264</v>
      </c>
      <c r="H412">
        <v>54228</v>
      </c>
      <c r="I412">
        <v>57538</v>
      </c>
      <c r="J412">
        <v>54268</v>
      </c>
      <c r="K412">
        <v>53215</v>
      </c>
      <c r="L412">
        <v>55637</v>
      </c>
      <c r="M412">
        <v>56696</v>
      </c>
      <c r="N412">
        <v>56095</v>
      </c>
      <c r="O412">
        <v>57288</v>
      </c>
      <c r="P412">
        <v>54729</v>
      </c>
      <c r="Q412">
        <v>52351</v>
      </c>
      <c r="R412">
        <v>49995</v>
      </c>
      <c r="S412">
        <v>38845</v>
      </c>
      <c r="T412">
        <v>44386</v>
      </c>
      <c r="U412">
        <v>45902</v>
      </c>
      <c r="V412">
        <v>40070</v>
      </c>
      <c r="W412">
        <v>37712</v>
      </c>
      <c r="X412">
        <v>37534</v>
      </c>
      <c r="Y412">
        <v>38257</v>
      </c>
      <c r="Z412">
        <v>38428</v>
      </c>
    </row>
    <row r="413" spans="1:26" x14ac:dyDescent="0.35">
      <c r="A413">
        <v>455</v>
      </c>
      <c r="B413" t="s">
        <v>276</v>
      </c>
      <c r="C413">
        <v>7670</v>
      </c>
      <c r="D413">
        <v>8289</v>
      </c>
      <c r="E413">
        <v>8837</v>
      </c>
      <c r="F413">
        <v>9685</v>
      </c>
      <c r="G413">
        <v>8900</v>
      </c>
      <c r="H413">
        <v>7395</v>
      </c>
      <c r="I413">
        <v>7846</v>
      </c>
      <c r="J413">
        <v>7400</v>
      </c>
      <c r="K413">
        <v>7257</v>
      </c>
      <c r="L413">
        <v>7587</v>
      </c>
      <c r="M413">
        <v>7731</v>
      </c>
      <c r="N413">
        <v>7649</v>
      </c>
      <c r="O413">
        <v>7812</v>
      </c>
      <c r="P413">
        <v>7463</v>
      </c>
      <c r="Q413">
        <v>7139</v>
      </c>
      <c r="R413">
        <v>6817</v>
      </c>
      <c r="S413">
        <v>5297</v>
      </c>
      <c r="T413">
        <v>6053</v>
      </c>
      <c r="U413">
        <v>6259</v>
      </c>
      <c r="V413">
        <v>5464</v>
      </c>
      <c r="W413">
        <v>5142</v>
      </c>
      <c r="X413">
        <v>5118</v>
      </c>
      <c r="Y413">
        <v>5217</v>
      </c>
      <c r="Z413">
        <v>5240</v>
      </c>
    </row>
    <row r="414" spans="1:26" x14ac:dyDescent="0.35">
      <c r="A414">
        <v>456</v>
      </c>
      <c r="B414" t="s">
        <v>277</v>
      </c>
      <c r="C414">
        <v>94600</v>
      </c>
      <c r="D414">
        <v>102229</v>
      </c>
      <c r="E414">
        <v>108995</v>
      </c>
      <c r="F414">
        <v>119453</v>
      </c>
      <c r="G414">
        <v>109762</v>
      </c>
      <c r="H414">
        <v>91202</v>
      </c>
      <c r="I414">
        <v>96768</v>
      </c>
      <c r="J414">
        <v>91269</v>
      </c>
      <c r="K414">
        <v>89498</v>
      </c>
      <c r="L414">
        <v>93571</v>
      </c>
      <c r="M414">
        <v>95353</v>
      </c>
      <c r="N414">
        <v>94341</v>
      </c>
      <c r="O414">
        <v>96348</v>
      </c>
      <c r="P414">
        <v>92045</v>
      </c>
      <c r="Q414">
        <v>88044</v>
      </c>
      <c r="R414">
        <v>84082</v>
      </c>
      <c r="S414">
        <v>65331</v>
      </c>
      <c r="T414">
        <v>74649</v>
      </c>
      <c r="U414">
        <v>77199</v>
      </c>
      <c r="V414">
        <v>67391</v>
      </c>
      <c r="W414">
        <v>63424</v>
      </c>
      <c r="X414">
        <v>63125</v>
      </c>
      <c r="Y414">
        <v>64341</v>
      </c>
      <c r="Z414">
        <v>64628</v>
      </c>
    </row>
    <row r="415" spans="1:26" x14ac:dyDescent="0.35">
      <c r="A415">
        <v>457</v>
      </c>
      <c r="B415" t="s">
        <v>280</v>
      </c>
      <c r="C415">
        <v>12784</v>
      </c>
      <c r="D415">
        <v>13815</v>
      </c>
      <c r="E415">
        <v>14729</v>
      </c>
      <c r="F415">
        <v>16142</v>
      </c>
      <c r="G415">
        <v>14833</v>
      </c>
      <c r="H415">
        <v>12325</v>
      </c>
      <c r="I415">
        <v>13077</v>
      </c>
      <c r="J415">
        <v>12334</v>
      </c>
      <c r="K415">
        <v>12094</v>
      </c>
      <c r="L415">
        <v>12645</v>
      </c>
      <c r="M415">
        <v>12886</v>
      </c>
      <c r="N415">
        <v>12749</v>
      </c>
      <c r="O415">
        <v>13020</v>
      </c>
      <c r="P415">
        <v>12439</v>
      </c>
      <c r="Q415">
        <v>11898</v>
      </c>
      <c r="R415">
        <v>11362</v>
      </c>
      <c r="S415">
        <v>8828</v>
      </c>
      <c r="T415">
        <v>10088</v>
      </c>
      <c r="U415">
        <v>10432</v>
      </c>
      <c r="V415">
        <v>9107</v>
      </c>
      <c r="W415">
        <v>8571</v>
      </c>
      <c r="X415">
        <v>8530</v>
      </c>
      <c r="Y415">
        <v>8695</v>
      </c>
      <c r="Z415">
        <v>8734</v>
      </c>
    </row>
    <row r="416" spans="1:26" x14ac:dyDescent="0.35">
      <c r="A416">
        <v>458</v>
      </c>
      <c r="B416" t="s">
        <v>279</v>
      </c>
      <c r="C416">
        <v>42187</v>
      </c>
      <c r="D416">
        <v>45589</v>
      </c>
      <c r="E416">
        <v>48606</v>
      </c>
      <c r="F416">
        <v>53270</v>
      </c>
      <c r="G416">
        <v>48948</v>
      </c>
      <c r="H416">
        <v>40671</v>
      </c>
      <c r="I416">
        <v>43153</v>
      </c>
      <c r="J416">
        <v>40701</v>
      </c>
      <c r="K416">
        <v>39911</v>
      </c>
      <c r="L416">
        <v>41728</v>
      </c>
      <c r="M416">
        <v>42522</v>
      </c>
      <c r="N416">
        <v>42071</v>
      </c>
      <c r="O416">
        <v>42966</v>
      </c>
      <c r="P416">
        <v>41047</v>
      </c>
      <c r="Q416">
        <v>39263</v>
      </c>
      <c r="R416">
        <v>37496</v>
      </c>
      <c r="S416">
        <v>29134</v>
      </c>
      <c r="T416">
        <v>33290</v>
      </c>
      <c r="U416">
        <v>34427</v>
      </c>
      <c r="V416">
        <v>30053</v>
      </c>
      <c r="W416">
        <v>28284</v>
      </c>
      <c r="X416">
        <v>28150</v>
      </c>
      <c r="Y416">
        <v>28692</v>
      </c>
      <c r="Z416">
        <v>28821</v>
      </c>
    </row>
    <row r="417" spans="1:26" x14ac:dyDescent="0.35">
      <c r="A417">
        <v>459</v>
      </c>
      <c r="B417" t="s">
        <v>278</v>
      </c>
      <c r="C417">
        <v>40908</v>
      </c>
      <c r="D417">
        <v>44207</v>
      </c>
      <c r="E417">
        <v>47133</v>
      </c>
      <c r="F417">
        <v>51655</v>
      </c>
      <c r="G417">
        <v>47465</v>
      </c>
      <c r="H417">
        <v>39439</v>
      </c>
      <c r="I417">
        <v>41846</v>
      </c>
      <c r="J417">
        <v>39468</v>
      </c>
      <c r="K417">
        <v>38702</v>
      </c>
      <c r="L417">
        <v>40463</v>
      </c>
      <c r="M417">
        <v>41234</v>
      </c>
      <c r="N417">
        <v>40796</v>
      </c>
      <c r="O417">
        <v>41664</v>
      </c>
      <c r="P417">
        <v>39803</v>
      </c>
      <c r="Q417">
        <v>38073</v>
      </c>
      <c r="R417">
        <v>36360</v>
      </c>
      <c r="S417">
        <v>28251</v>
      </c>
      <c r="T417">
        <v>32281</v>
      </c>
      <c r="U417">
        <v>33383</v>
      </c>
      <c r="V417">
        <v>29142</v>
      </c>
      <c r="W417">
        <v>27427</v>
      </c>
      <c r="X417">
        <v>27297</v>
      </c>
      <c r="Y417">
        <v>27823</v>
      </c>
      <c r="Z417">
        <v>27947</v>
      </c>
    </row>
    <row r="418" spans="1:26" x14ac:dyDescent="0.35">
      <c r="A418">
        <v>460</v>
      </c>
      <c r="B418" t="s">
        <v>287</v>
      </c>
      <c r="C418">
        <v>108661</v>
      </c>
      <c r="D418">
        <v>123103</v>
      </c>
      <c r="E418">
        <v>124141</v>
      </c>
      <c r="F418">
        <v>130509</v>
      </c>
      <c r="G418">
        <v>124001</v>
      </c>
      <c r="H418">
        <v>113662</v>
      </c>
      <c r="I418">
        <v>110397</v>
      </c>
      <c r="J418">
        <v>116830</v>
      </c>
      <c r="K418">
        <v>112452</v>
      </c>
      <c r="L418">
        <v>116964</v>
      </c>
      <c r="M418">
        <v>117546</v>
      </c>
      <c r="N418">
        <v>121211</v>
      </c>
      <c r="O418">
        <v>108337</v>
      </c>
      <c r="P418">
        <v>108415</v>
      </c>
      <c r="Q418">
        <v>106574</v>
      </c>
      <c r="R418">
        <v>94547</v>
      </c>
      <c r="S418">
        <v>82791</v>
      </c>
      <c r="T418">
        <v>95489</v>
      </c>
      <c r="U418">
        <v>93709</v>
      </c>
      <c r="V418">
        <v>90484</v>
      </c>
      <c r="W418">
        <v>82856</v>
      </c>
      <c r="X418">
        <v>85446</v>
      </c>
      <c r="Y418">
        <v>82867</v>
      </c>
      <c r="Z418">
        <v>83319</v>
      </c>
    </row>
    <row r="419" spans="1:26" x14ac:dyDescent="0.35">
      <c r="A419">
        <v>461</v>
      </c>
      <c r="B419" t="s">
        <v>282</v>
      </c>
      <c r="C419">
        <v>31086</v>
      </c>
      <c r="D419">
        <v>33053</v>
      </c>
      <c r="E419">
        <v>34102</v>
      </c>
      <c r="F419">
        <v>34420</v>
      </c>
      <c r="G419">
        <v>28659</v>
      </c>
      <c r="H419">
        <v>30990</v>
      </c>
      <c r="I419">
        <v>31615</v>
      </c>
      <c r="J419">
        <v>31058</v>
      </c>
      <c r="K419">
        <v>31221</v>
      </c>
      <c r="L419">
        <v>31170</v>
      </c>
      <c r="M419">
        <v>31689</v>
      </c>
      <c r="N419">
        <v>33212</v>
      </c>
      <c r="O419">
        <v>29328</v>
      </c>
      <c r="P419">
        <v>29707</v>
      </c>
      <c r="Q419">
        <v>29632</v>
      </c>
      <c r="R419">
        <v>25438</v>
      </c>
      <c r="S419">
        <v>23326</v>
      </c>
      <c r="T419">
        <v>25295</v>
      </c>
      <c r="U419">
        <v>24704</v>
      </c>
      <c r="V419">
        <v>25721</v>
      </c>
      <c r="W419">
        <v>23812</v>
      </c>
      <c r="X419">
        <v>24556</v>
      </c>
      <c r="Y419">
        <v>24533</v>
      </c>
      <c r="Z419">
        <v>23834</v>
      </c>
    </row>
    <row r="420" spans="1:26" x14ac:dyDescent="0.35">
      <c r="A420">
        <v>462</v>
      </c>
      <c r="B420" t="s">
        <v>283</v>
      </c>
      <c r="C420">
        <v>207119</v>
      </c>
      <c r="D420">
        <v>205394</v>
      </c>
      <c r="E420">
        <v>211739</v>
      </c>
      <c r="F420">
        <v>215633</v>
      </c>
      <c r="G420">
        <v>208833</v>
      </c>
      <c r="H420">
        <v>193128</v>
      </c>
      <c r="I420">
        <v>194507</v>
      </c>
      <c r="J420">
        <v>196139</v>
      </c>
      <c r="K420">
        <v>192023</v>
      </c>
      <c r="L420">
        <v>195824</v>
      </c>
      <c r="M420">
        <v>188643</v>
      </c>
      <c r="N420">
        <v>202269</v>
      </c>
      <c r="O420">
        <v>213609</v>
      </c>
      <c r="P420">
        <v>199593</v>
      </c>
      <c r="Q420">
        <v>190690</v>
      </c>
      <c r="R420">
        <v>157832</v>
      </c>
      <c r="S420">
        <v>134777</v>
      </c>
      <c r="T420">
        <v>163738</v>
      </c>
      <c r="U420">
        <v>161399</v>
      </c>
      <c r="V420">
        <v>154869</v>
      </c>
      <c r="W420">
        <v>145677</v>
      </c>
      <c r="X420">
        <v>150413</v>
      </c>
      <c r="Y420">
        <v>143817</v>
      </c>
      <c r="Z420">
        <v>152509</v>
      </c>
    </row>
    <row r="421" spans="1:26" x14ac:dyDescent="0.35">
      <c r="A421">
        <v>463</v>
      </c>
      <c r="B421" t="s">
        <v>286</v>
      </c>
      <c r="C421">
        <v>38814</v>
      </c>
      <c r="D421">
        <v>40837</v>
      </c>
      <c r="E421">
        <v>42959</v>
      </c>
      <c r="F421">
        <v>42361</v>
      </c>
      <c r="G421">
        <v>41220</v>
      </c>
      <c r="H421">
        <v>37376</v>
      </c>
      <c r="I421">
        <v>39447</v>
      </c>
      <c r="J421">
        <v>39717</v>
      </c>
      <c r="K421">
        <v>39294</v>
      </c>
      <c r="L421">
        <v>40029</v>
      </c>
      <c r="M421">
        <v>33621</v>
      </c>
      <c r="N421">
        <v>40916</v>
      </c>
      <c r="O421">
        <v>34398</v>
      </c>
      <c r="P421">
        <v>39210</v>
      </c>
      <c r="Q421">
        <v>36889</v>
      </c>
      <c r="R421">
        <v>31089</v>
      </c>
      <c r="S421">
        <v>25825</v>
      </c>
      <c r="T421">
        <v>31893</v>
      </c>
      <c r="U421">
        <v>32463</v>
      </c>
      <c r="V421">
        <v>33482</v>
      </c>
      <c r="W421">
        <v>31654</v>
      </c>
      <c r="X421">
        <v>32044</v>
      </c>
      <c r="Y421">
        <v>30818</v>
      </c>
      <c r="Z421">
        <v>33665</v>
      </c>
    </row>
    <row r="422" spans="1:26" x14ac:dyDescent="0.35">
      <c r="A422">
        <v>464</v>
      </c>
      <c r="B422" t="s">
        <v>285</v>
      </c>
      <c r="C422">
        <v>89137</v>
      </c>
      <c r="D422">
        <v>95822</v>
      </c>
      <c r="E422">
        <v>98380</v>
      </c>
      <c r="F422">
        <v>100336</v>
      </c>
      <c r="G422">
        <v>98328</v>
      </c>
      <c r="H422">
        <v>88470</v>
      </c>
      <c r="I422">
        <v>90155</v>
      </c>
      <c r="J422">
        <v>93471</v>
      </c>
      <c r="K422">
        <v>90543</v>
      </c>
      <c r="L422">
        <v>92968</v>
      </c>
      <c r="M422">
        <v>92679</v>
      </c>
      <c r="N422">
        <v>96147</v>
      </c>
      <c r="O422">
        <v>89958</v>
      </c>
      <c r="P422">
        <v>87848</v>
      </c>
      <c r="Q422">
        <v>83859</v>
      </c>
      <c r="R422">
        <v>78236</v>
      </c>
      <c r="S422">
        <v>64013</v>
      </c>
      <c r="T422">
        <v>74217</v>
      </c>
      <c r="U422">
        <v>73704</v>
      </c>
      <c r="V422">
        <v>68736</v>
      </c>
      <c r="W422">
        <v>64579</v>
      </c>
      <c r="X422">
        <v>67244</v>
      </c>
      <c r="Y422">
        <v>68790</v>
      </c>
      <c r="Z422">
        <v>71452</v>
      </c>
    </row>
    <row r="423" spans="1:26" x14ac:dyDescent="0.35">
      <c r="A423">
        <v>465</v>
      </c>
      <c r="B423" t="s">
        <v>284</v>
      </c>
      <c r="C423">
        <v>94714</v>
      </c>
      <c r="D423">
        <v>104923</v>
      </c>
      <c r="E423">
        <v>106446</v>
      </c>
      <c r="F423">
        <v>112578</v>
      </c>
      <c r="G423">
        <v>104501</v>
      </c>
      <c r="H423">
        <v>99413</v>
      </c>
      <c r="I423">
        <v>99800</v>
      </c>
      <c r="J423">
        <v>99573</v>
      </c>
      <c r="K423">
        <v>98559</v>
      </c>
      <c r="L423">
        <v>99341</v>
      </c>
      <c r="M423">
        <v>100355</v>
      </c>
      <c r="N423">
        <v>104573</v>
      </c>
      <c r="O423">
        <v>97994</v>
      </c>
      <c r="P423">
        <v>100718</v>
      </c>
      <c r="Q423">
        <v>96563</v>
      </c>
      <c r="R423">
        <v>81795</v>
      </c>
      <c r="S423">
        <v>70943</v>
      </c>
      <c r="T423">
        <v>84570</v>
      </c>
      <c r="U423">
        <v>82185</v>
      </c>
      <c r="V423">
        <v>80363</v>
      </c>
      <c r="W423">
        <v>75525</v>
      </c>
      <c r="X423">
        <v>77468</v>
      </c>
      <c r="Y423">
        <v>75618</v>
      </c>
      <c r="Z423">
        <v>75288</v>
      </c>
    </row>
    <row r="424" spans="1:26" x14ac:dyDescent="0.35">
      <c r="A424">
        <v>466</v>
      </c>
      <c r="B424" t="s">
        <v>293</v>
      </c>
      <c r="C424">
        <v>45361</v>
      </c>
      <c r="D424">
        <v>34776</v>
      </c>
      <c r="E424">
        <v>50442</v>
      </c>
      <c r="F424">
        <v>38067</v>
      </c>
      <c r="G424">
        <v>52866</v>
      </c>
      <c r="H424">
        <v>79300</v>
      </c>
      <c r="I424">
        <v>59977</v>
      </c>
      <c r="J424">
        <v>53678</v>
      </c>
      <c r="K424">
        <v>67780</v>
      </c>
      <c r="L424">
        <v>73559</v>
      </c>
      <c r="M424">
        <v>72798</v>
      </c>
      <c r="N424">
        <v>53438</v>
      </c>
      <c r="O424">
        <v>88593</v>
      </c>
      <c r="P424">
        <v>15299</v>
      </c>
      <c r="Q424">
        <v>100333</v>
      </c>
      <c r="R424">
        <v>49187</v>
      </c>
      <c r="S424">
        <v>27750</v>
      </c>
      <c r="T424">
        <v>24635</v>
      </c>
      <c r="U424">
        <v>40888</v>
      </c>
      <c r="V424">
        <v>50299</v>
      </c>
      <c r="W424">
        <v>23893</v>
      </c>
      <c r="X424">
        <v>49370</v>
      </c>
      <c r="Y424">
        <v>42893</v>
      </c>
      <c r="Z424">
        <v>53109</v>
      </c>
    </row>
    <row r="425" spans="1:26" x14ac:dyDescent="0.35">
      <c r="A425">
        <v>467</v>
      </c>
      <c r="B425" t="s">
        <v>288</v>
      </c>
      <c r="C425">
        <v>33738</v>
      </c>
      <c r="D425">
        <v>-10915</v>
      </c>
      <c r="E425">
        <v>-4758</v>
      </c>
      <c r="F425">
        <v>-4078</v>
      </c>
      <c r="G425">
        <v>1303</v>
      </c>
      <c r="H425">
        <v>1453</v>
      </c>
      <c r="I425">
        <v>-4317</v>
      </c>
      <c r="J425">
        <v>-62</v>
      </c>
      <c r="K425">
        <v>4962</v>
      </c>
      <c r="L425">
        <v>2425</v>
      </c>
      <c r="M425">
        <v>-845</v>
      </c>
      <c r="N425">
        <v>1025</v>
      </c>
      <c r="O425">
        <v>22472</v>
      </c>
      <c r="P425">
        <v>-6068</v>
      </c>
      <c r="Q425">
        <v>2949</v>
      </c>
      <c r="R425">
        <v>-5295</v>
      </c>
      <c r="S425">
        <v>-15803</v>
      </c>
      <c r="T425">
        <v>-10505</v>
      </c>
      <c r="U425">
        <v>841</v>
      </c>
      <c r="V425">
        <v>-9278</v>
      </c>
      <c r="W425">
        <v>-6187</v>
      </c>
      <c r="X425">
        <v>-2041</v>
      </c>
      <c r="Y425">
        <v>7238</v>
      </c>
      <c r="Z425">
        <v>-1056</v>
      </c>
    </row>
    <row r="426" spans="1:26" x14ac:dyDescent="0.35">
      <c r="A426">
        <v>468</v>
      </c>
      <c r="B426" t="s">
        <v>289</v>
      </c>
      <c r="C426">
        <v>100555</v>
      </c>
      <c r="D426">
        <v>50363</v>
      </c>
      <c r="E426">
        <v>52652</v>
      </c>
      <c r="F426">
        <v>143402</v>
      </c>
      <c r="G426">
        <v>66270</v>
      </c>
      <c r="H426">
        <v>92294</v>
      </c>
      <c r="I426">
        <v>197585</v>
      </c>
      <c r="J426">
        <v>83537</v>
      </c>
      <c r="K426">
        <v>91120</v>
      </c>
      <c r="L426">
        <v>81393</v>
      </c>
      <c r="M426">
        <v>93041</v>
      </c>
      <c r="N426">
        <v>111848</v>
      </c>
      <c r="O426">
        <v>115289</v>
      </c>
      <c r="P426">
        <v>49595</v>
      </c>
      <c r="Q426">
        <v>80182</v>
      </c>
      <c r="R426">
        <v>31350</v>
      </c>
      <c r="S426">
        <v>-30331</v>
      </c>
      <c r="T426">
        <v>39508</v>
      </c>
      <c r="U426">
        <v>-17505</v>
      </c>
      <c r="V426">
        <v>5011</v>
      </c>
      <c r="W426">
        <v>-5325</v>
      </c>
      <c r="X426">
        <v>3761</v>
      </c>
      <c r="Y426">
        <v>27130</v>
      </c>
      <c r="Z426">
        <v>63256</v>
      </c>
    </row>
    <row r="427" spans="1:26" x14ac:dyDescent="0.35">
      <c r="A427">
        <v>469</v>
      </c>
      <c r="B427" t="s">
        <v>292</v>
      </c>
      <c r="C427">
        <v>-3263</v>
      </c>
      <c r="D427">
        <v>-216</v>
      </c>
      <c r="E427">
        <v>-7835</v>
      </c>
      <c r="F427">
        <v>20587</v>
      </c>
      <c r="G427">
        <v>5505</v>
      </c>
      <c r="H427">
        <v>4547</v>
      </c>
      <c r="I427">
        <v>4564</v>
      </c>
      <c r="J427">
        <v>5284</v>
      </c>
      <c r="K427">
        <v>7009</v>
      </c>
      <c r="L427">
        <v>8852</v>
      </c>
      <c r="M427">
        <v>16460</v>
      </c>
      <c r="N427">
        <v>9968</v>
      </c>
      <c r="O427">
        <v>10610</v>
      </c>
      <c r="P427">
        <v>-970</v>
      </c>
      <c r="Q427">
        <v>5148</v>
      </c>
      <c r="R427">
        <v>21686</v>
      </c>
      <c r="S427">
        <v>-1477</v>
      </c>
      <c r="T427">
        <v>-3117</v>
      </c>
      <c r="U427">
        <v>38903</v>
      </c>
      <c r="V427">
        <v>2027</v>
      </c>
      <c r="W427">
        <v>14132</v>
      </c>
      <c r="X427">
        <v>2248</v>
      </c>
      <c r="Y427">
        <v>7149</v>
      </c>
      <c r="Z427">
        <v>4619</v>
      </c>
    </row>
    <row r="428" spans="1:26" x14ac:dyDescent="0.35">
      <c r="A428">
        <v>470</v>
      </c>
      <c r="B428" t="s">
        <v>291</v>
      </c>
      <c r="C428">
        <v>16416</v>
      </c>
      <c r="D428">
        <v>911</v>
      </c>
      <c r="E428">
        <v>16676</v>
      </c>
      <c r="F428">
        <v>37372</v>
      </c>
      <c r="G428">
        <v>12168</v>
      </c>
      <c r="H428">
        <v>35094</v>
      </c>
      <c r="I428">
        <v>17230</v>
      </c>
      <c r="J428">
        <v>22827</v>
      </c>
      <c r="K428">
        <v>27842</v>
      </c>
      <c r="L428">
        <v>27854</v>
      </c>
      <c r="M428">
        <v>25454</v>
      </c>
      <c r="N428">
        <v>33285</v>
      </c>
      <c r="O428">
        <v>48573</v>
      </c>
      <c r="P428">
        <v>-576</v>
      </c>
      <c r="Q428">
        <v>10858</v>
      </c>
      <c r="R428">
        <v>15328</v>
      </c>
      <c r="S428">
        <v>-14791</v>
      </c>
      <c r="T428">
        <v>-22159</v>
      </c>
      <c r="U428">
        <v>4639</v>
      </c>
      <c r="V428">
        <v>21540</v>
      </c>
      <c r="W428">
        <v>11237</v>
      </c>
      <c r="X428">
        <v>14797</v>
      </c>
      <c r="Y428">
        <v>-5271</v>
      </c>
      <c r="Z428">
        <v>-28365</v>
      </c>
    </row>
    <row r="429" spans="1:26" x14ac:dyDescent="0.35">
      <c r="A429">
        <v>471</v>
      </c>
      <c r="B429" t="s">
        <v>290</v>
      </c>
      <c r="C429">
        <v>6214</v>
      </c>
      <c r="D429">
        <v>26401</v>
      </c>
      <c r="E429">
        <v>16146</v>
      </c>
      <c r="F429">
        <v>-226</v>
      </c>
      <c r="G429">
        <v>23997</v>
      </c>
      <c r="H429">
        <v>23228</v>
      </c>
      <c r="I429">
        <v>20259</v>
      </c>
      <c r="J429">
        <v>23358</v>
      </c>
      <c r="K429">
        <v>31604</v>
      </c>
      <c r="L429">
        <v>31145</v>
      </c>
      <c r="M429">
        <v>29563</v>
      </c>
      <c r="N429">
        <v>23888</v>
      </c>
      <c r="O429">
        <v>26502</v>
      </c>
      <c r="P429">
        <v>4554</v>
      </c>
      <c r="Q429">
        <v>11770</v>
      </c>
      <c r="R429">
        <v>15925</v>
      </c>
      <c r="S429">
        <v>-26294</v>
      </c>
      <c r="T429">
        <v>-28633</v>
      </c>
      <c r="U429">
        <v>-31888</v>
      </c>
      <c r="V429">
        <v>-20377</v>
      </c>
      <c r="W429">
        <v>-22074</v>
      </c>
      <c r="X429">
        <v>-134</v>
      </c>
      <c r="Y429">
        <v>10108</v>
      </c>
      <c r="Z429">
        <v>12434</v>
      </c>
    </row>
    <row r="430" spans="1:26" x14ac:dyDescent="0.35">
      <c r="A430">
        <v>472</v>
      </c>
      <c r="B430" t="s">
        <v>652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1</v>
      </c>
      <c r="Y430">
        <v>0</v>
      </c>
      <c r="Z430">
        <v>7</v>
      </c>
    </row>
    <row r="431" spans="1:26" x14ac:dyDescent="0.35">
      <c r="A431">
        <v>473</v>
      </c>
      <c r="B431" t="s">
        <v>653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2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1</v>
      </c>
    </row>
    <row r="432" spans="1:26" x14ac:dyDescent="0.35">
      <c r="A432">
        <v>474</v>
      </c>
      <c r="B432" t="s">
        <v>654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1</v>
      </c>
      <c r="P432">
        <v>0</v>
      </c>
      <c r="Q432">
        <v>0</v>
      </c>
      <c r="R432">
        <v>0</v>
      </c>
      <c r="S432">
        <v>0</v>
      </c>
      <c r="T432">
        <v>1</v>
      </c>
      <c r="U432">
        <v>0</v>
      </c>
      <c r="V432">
        <v>0</v>
      </c>
      <c r="W432">
        <v>0</v>
      </c>
      <c r="X432">
        <v>1</v>
      </c>
      <c r="Y432">
        <v>1</v>
      </c>
      <c r="Z432">
        <v>10</v>
      </c>
    </row>
    <row r="433" spans="1:26" x14ac:dyDescent="0.35">
      <c r="A433">
        <v>475</v>
      </c>
      <c r="B433" t="s">
        <v>655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1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2</v>
      </c>
    </row>
    <row r="434" spans="1:26" x14ac:dyDescent="0.35">
      <c r="A434">
        <v>476</v>
      </c>
      <c r="B434" t="s">
        <v>656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1</v>
      </c>
      <c r="Y434">
        <v>0</v>
      </c>
      <c r="Z434">
        <v>5</v>
      </c>
    </row>
    <row r="435" spans="1:26" x14ac:dyDescent="0.35">
      <c r="A435">
        <v>477</v>
      </c>
      <c r="B435" t="s">
        <v>657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2</v>
      </c>
    </row>
    <row r="436" spans="1:26" x14ac:dyDescent="0.35">
      <c r="A436">
        <v>478</v>
      </c>
      <c r="B436" t="s">
        <v>919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</row>
    <row r="437" spans="1:26" x14ac:dyDescent="0.35">
      <c r="A437">
        <v>480</v>
      </c>
      <c r="B437" t="s">
        <v>338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</row>
    <row r="438" spans="1:26" x14ac:dyDescent="0.35">
      <c r="A438">
        <v>481</v>
      </c>
      <c r="B438" t="s">
        <v>357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</row>
    <row r="439" spans="1:26" x14ac:dyDescent="0.35">
      <c r="A439">
        <v>482</v>
      </c>
      <c r="B439" t="s">
        <v>898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</row>
    <row r="440" spans="1:26" x14ac:dyDescent="0.35">
      <c r="A440">
        <v>483</v>
      </c>
      <c r="B440" t="s">
        <v>340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</row>
    <row r="441" spans="1:26" x14ac:dyDescent="0.35">
      <c r="A441">
        <v>485</v>
      </c>
      <c r="B441" t="s">
        <v>239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</row>
    <row r="442" spans="1:26" x14ac:dyDescent="0.35">
      <c r="A442">
        <v>486</v>
      </c>
      <c r="B442" t="s">
        <v>238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</row>
    <row r="443" spans="1:26" x14ac:dyDescent="0.35">
      <c r="A443">
        <v>487</v>
      </c>
      <c r="B443" t="s">
        <v>658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</row>
    <row r="444" spans="1:26" x14ac:dyDescent="0.35">
      <c r="A444">
        <v>488</v>
      </c>
      <c r="B444" t="s">
        <v>659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</row>
    <row r="445" spans="1:26" x14ac:dyDescent="0.35">
      <c r="A445">
        <v>489</v>
      </c>
      <c r="B445" t="s">
        <v>660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</row>
    <row r="446" spans="1:26" x14ac:dyDescent="0.35">
      <c r="A446">
        <v>490</v>
      </c>
      <c r="B446" t="s">
        <v>661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</row>
    <row r="447" spans="1:26" x14ac:dyDescent="0.35">
      <c r="A447">
        <v>491</v>
      </c>
      <c r="B447" t="s">
        <v>662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</row>
    <row r="448" spans="1:26" x14ac:dyDescent="0.35">
      <c r="A448">
        <v>492</v>
      </c>
      <c r="B448" t="s">
        <v>663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</row>
    <row r="449" spans="1:26" x14ac:dyDescent="0.35">
      <c r="A449">
        <v>493</v>
      </c>
      <c r="B449" t="s">
        <v>664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</row>
    <row r="450" spans="1:26" x14ac:dyDescent="0.35">
      <c r="A450">
        <v>494</v>
      </c>
      <c r="B450" t="s">
        <v>665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</row>
    <row r="451" spans="1:26" x14ac:dyDescent="0.35">
      <c r="A451">
        <v>495</v>
      </c>
      <c r="B451" t="s">
        <v>666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</row>
    <row r="452" spans="1:26" x14ac:dyDescent="0.35">
      <c r="A452">
        <v>496</v>
      </c>
      <c r="B452" t="s">
        <v>628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</row>
    <row r="453" spans="1:26" x14ac:dyDescent="0.35">
      <c r="A453">
        <v>497</v>
      </c>
      <c r="B453" t="s">
        <v>667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</row>
    <row r="454" spans="1:26" x14ac:dyDescent="0.35">
      <c r="A454">
        <v>498</v>
      </c>
      <c r="B454" t="s">
        <v>668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</row>
    <row r="455" spans="1:26" x14ac:dyDescent="0.35">
      <c r="A455">
        <v>499</v>
      </c>
      <c r="B455" t="s">
        <v>669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</row>
    <row r="456" spans="1:26" x14ac:dyDescent="0.35">
      <c r="A456">
        <v>500</v>
      </c>
      <c r="B456" t="s">
        <v>670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</row>
    <row r="457" spans="1:26" x14ac:dyDescent="0.35">
      <c r="A457">
        <v>501</v>
      </c>
      <c r="B457" t="s">
        <v>679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</row>
    <row r="458" spans="1:26" x14ac:dyDescent="0.35">
      <c r="A458">
        <v>502</v>
      </c>
      <c r="B458" t="s">
        <v>920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</row>
    <row r="459" spans="1:26" x14ac:dyDescent="0.35">
      <c r="A459">
        <v>503</v>
      </c>
      <c r="B459" t="s">
        <v>921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</row>
    <row r="460" spans="1:26" x14ac:dyDescent="0.35">
      <c r="A460">
        <v>504</v>
      </c>
      <c r="B460" t="s">
        <v>922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</row>
    <row r="461" spans="1:26" x14ac:dyDescent="0.35">
      <c r="A461">
        <v>505</v>
      </c>
      <c r="B461" t="s">
        <v>680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</row>
    <row r="462" spans="1:26" x14ac:dyDescent="0.35">
      <c r="A462">
        <v>506</v>
      </c>
      <c r="B462" t="s">
        <v>681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</row>
    <row r="463" spans="1:26" x14ac:dyDescent="0.35">
      <c r="A463">
        <v>507</v>
      </c>
      <c r="B463" t="s">
        <v>923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</row>
    <row r="464" spans="1:26" x14ac:dyDescent="0.35">
      <c r="A464">
        <v>508</v>
      </c>
      <c r="B464" t="s">
        <v>671</v>
      </c>
      <c r="C464">
        <v>9411</v>
      </c>
      <c r="D464">
        <v>11557</v>
      </c>
      <c r="E464">
        <v>15685</v>
      </c>
      <c r="F464">
        <v>15850</v>
      </c>
      <c r="G464">
        <v>14860</v>
      </c>
      <c r="H464">
        <v>14035</v>
      </c>
      <c r="I464">
        <v>13870</v>
      </c>
      <c r="J464">
        <v>14200</v>
      </c>
      <c r="K464">
        <v>15685</v>
      </c>
      <c r="L464">
        <v>13704</v>
      </c>
      <c r="M464">
        <v>13209</v>
      </c>
      <c r="N464">
        <v>13043</v>
      </c>
      <c r="O464">
        <v>4805</v>
      </c>
      <c r="P464">
        <v>9892</v>
      </c>
      <c r="Q464">
        <v>1590</v>
      </c>
      <c r="R464">
        <v>0</v>
      </c>
      <c r="S464">
        <v>1197</v>
      </c>
      <c r="T464">
        <v>3120</v>
      </c>
      <c r="U464">
        <v>933</v>
      </c>
      <c r="V464">
        <v>2275</v>
      </c>
      <c r="W464">
        <v>4929</v>
      </c>
      <c r="X464">
        <v>4247</v>
      </c>
      <c r="Y464">
        <v>4364</v>
      </c>
      <c r="Z464">
        <v>3678</v>
      </c>
    </row>
    <row r="465" spans="1:26" x14ac:dyDescent="0.35">
      <c r="A465">
        <v>509</v>
      </c>
      <c r="B465" t="s">
        <v>924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</row>
    <row r="466" spans="1:26" x14ac:dyDescent="0.35">
      <c r="A466">
        <v>510</v>
      </c>
      <c r="B466" t="s">
        <v>925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</row>
    <row r="467" spans="1:26" x14ac:dyDescent="0.35">
      <c r="A467">
        <v>511</v>
      </c>
      <c r="B467" t="s">
        <v>926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</row>
    <row r="468" spans="1:26" x14ac:dyDescent="0.35">
      <c r="A468">
        <v>512</v>
      </c>
      <c r="B468" t="s">
        <v>718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</row>
    <row r="469" spans="1:26" x14ac:dyDescent="0.35">
      <c r="A469">
        <v>513</v>
      </c>
      <c r="B469" t="s">
        <v>719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</row>
    <row r="470" spans="1:26" x14ac:dyDescent="0.35">
      <c r="A470">
        <v>514</v>
      </c>
      <c r="B470" t="s">
        <v>927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</row>
    <row r="471" spans="1:26" x14ac:dyDescent="0.35">
      <c r="A471">
        <v>515</v>
      </c>
      <c r="B471" t="s">
        <v>355</v>
      </c>
      <c r="C471">
        <v>4702</v>
      </c>
      <c r="D471">
        <v>4595</v>
      </c>
      <c r="E471">
        <v>4963</v>
      </c>
      <c r="F471">
        <v>4595</v>
      </c>
      <c r="G471">
        <v>4595</v>
      </c>
      <c r="H471">
        <v>4595</v>
      </c>
      <c r="I471">
        <v>4595</v>
      </c>
      <c r="J471">
        <v>4595</v>
      </c>
      <c r="K471">
        <v>4595</v>
      </c>
      <c r="L471">
        <v>4595</v>
      </c>
      <c r="M471">
        <v>4595</v>
      </c>
      <c r="N471">
        <v>4595</v>
      </c>
      <c r="O471">
        <v>2939</v>
      </c>
      <c r="P471">
        <v>3168</v>
      </c>
      <c r="Q471">
        <v>2663</v>
      </c>
      <c r="R471">
        <v>1908</v>
      </c>
      <c r="S471">
        <v>939</v>
      </c>
      <c r="T471">
        <v>1445</v>
      </c>
      <c r="U471">
        <v>2537</v>
      </c>
      <c r="V471">
        <v>1856</v>
      </c>
      <c r="W471">
        <v>2572</v>
      </c>
      <c r="X471">
        <v>2431</v>
      </c>
      <c r="Y471">
        <v>2688</v>
      </c>
      <c r="Z471">
        <v>2281</v>
      </c>
    </row>
    <row r="472" spans="1:26" x14ac:dyDescent="0.35">
      <c r="A472">
        <v>516</v>
      </c>
      <c r="B472" t="s">
        <v>350</v>
      </c>
      <c r="C472">
        <v>1248</v>
      </c>
      <c r="D472">
        <v>1202</v>
      </c>
      <c r="E472">
        <v>1379</v>
      </c>
      <c r="F472">
        <v>1202</v>
      </c>
      <c r="G472">
        <v>1202</v>
      </c>
      <c r="H472">
        <v>1202</v>
      </c>
      <c r="I472">
        <v>1202</v>
      </c>
      <c r="J472">
        <v>1202</v>
      </c>
      <c r="K472">
        <v>1202</v>
      </c>
      <c r="L472">
        <v>1202</v>
      </c>
      <c r="M472">
        <v>1202</v>
      </c>
      <c r="N472">
        <v>1202</v>
      </c>
      <c r="O472">
        <v>1140</v>
      </c>
      <c r="P472">
        <v>1354</v>
      </c>
      <c r="Q472">
        <v>1066</v>
      </c>
      <c r="R472">
        <v>602</v>
      </c>
      <c r="S472">
        <v>1302</v>
      </c>
      <c r="T472">
        <v>872</v>
      </c>
      <c r="U472">
        <v>756</v>
      </c>
      <c r="V472">
        <v>1017</v>
      </c>
      <c r="W472">
        <v>946</v>
      </c>
      <c r="X472">
        <v>893</v>
      </c>
      <c r="Y472">
        <v>1117</v>
      </c>
      <c r="Z472">
        <v>1007</v>
      </c>
    </row>
    <row r="473" spans="1:26" x14ac:dyDescent="0.35">
      <c r="A473">
        <v>517</v>
      </c>
      <c r="B473" t="s">
        <v>351</v>
      </c>
      <c r="C473">
        <v>4701</v>
      </c>
      <c r="D473">
        <v>4577</v>
      </c>
      <c r="E473">
        <v>5273</v>
      </c>
      <c r="F473">
        <v>4577</v>
      </c>
      <c r="G473">
        <v>4577</v>
      </c>
      <c r="H473">
        <v>4577</v>
      </c>
      <c r="I473">
        <v>4577</v>
      </c>
      <c r="J473">
        <v>4577</v>
      </c>
      <c r="K473">
        <v>4577</v>
      </c>
      <c r="L473">
        <v>4577</v>
      </c>
      <c r="M473">
        <v>4577</v>
      </c>
      <c r="N473">
        <v>4577</v>
      </c>
      <c r="O473">
        <v>4173</v>
      </c>
      <c r="P473">
        <v>3700</v>
      </c>
      <c r="Q473">
        <v>3217</v>
      </c>
      <c r="R473">
        <v>1911</v>
      </c>
      <c r="S473">
        <v>1464</v>
      </c>
      <c r="T473">
        <v>1474</v>
      </c>
      <c r="U473">
        <v>1396</v>
      </c>
      <c r="V473">
        <v>2443</v>
      </c>
      <c r="W473">
        <v>1713</v>
      </c>
      <c r="X473">
        <v>1675</v>
      </c>
      <c r="Y473">
        <v>1295</v>
      </c>
      <c r="Z473">
        <v>1313</v>
      </c>
    </row>
    <row r="474" spans="1:26" x14ac:dyDescent="0.35">
      <c r="A474">
        <v>518</v>
      </c>
      <c r="B474" t="s">
        <v>354</v>
      </c>
      <c r="C474">
        <v>1254</v>
      </c>
      <c r="D474">
        <v>1206</v>
      </c>
      <c r="E474">
        <v>1321</v>
      </c>
      <c r="F474">
        <v>1206</v>
      </c>
      <c r="G474">
        <v>1206</v>
      </c>
      <c r="H474">
        <v>1206</v>
      </c>
      <c r="I474">
        <v>1206</v>
      </c>
      <c r="J474">
        <v>1206</v>
      </c>
      <c r="K474">
        <v>1206</v>
      </c>
      <c r="L474">
        <v>1206</v>
      </c>
      <c r="M474">
        <v>1206</v>
      </c>
      <c r="N474">
        <v>1206</v>
      </c>
      <c r="O474">
        <v>971</v>
      </c>
      <c r="P474">
        <v>1124</v>
      </c>
      <c r="Q474">
        <v>1342</v>
      </c>
      <c r="R474">
        <v>374</v>
      </c>
      <c r="S474">
        <v>554</v>
      </c>
      <c r="T474">
        <v>872</v>
      </c>
      <c r="U474">
        <v>778</v>
      </c>
      <c r="V474">
        <v>970</v>
      </c>
      <c r="W474">
        <v>769</v>
      </c>
      <c r="X474">
        <v>685</v>
      </c>
      <c r="Y474">
        <v>592</v>
      </c>
      <c r="Z474">
        <v>970</v>
      </c>
    </row>
    <row r="475" spans="1:26" x14ac:dyDescent="0.35">
      <c r="A475">
        <v>519</v>
      </c>
      <c r="B475" t="s">
        <v>353</v>
      </c>
      <c r="C475">
        <v>1832</v>
      </c>
      <c r="D475">
        <v>1761</v>
      </c>
      <c r="E475">
        <v>1989</v>
      </c>
      <c r="F475">
        <v>1761</v>
      </c>
      <c r="G475">
        <v>1761</v>
      </c>
      <c r="H475">
        <v>1761</v>
      </c>
      <c r="I475">
        <v>1761</v>
      </c>
      <c r="J475">
        <v>1761</v>
      </c>
      <c r="K475">
        <v>1761</v>
      </c>
      <c r="L475">
        <v>1761</v>
      </c>
      <c r="M475">
        <v>1761</v>
      </c>
      <c r="N475">
        <v>1761</v>
      </c>
      <c r="O475">
        <v>1756</v>
      </c>
      <c r="P475">
        <v>1773</v>
      </c>
      <c r="Q475">
        <v>1598</v>
      </c>
      <c r="R475">
        <v>1711</v>
      </c>
      <c r="S475">
        <v>541</v>
      </c>
      <c r="T475">
        <v>692</v>
      </c>
      <c r="U475">
        <v>956</v>
      </c>
      <c r="V475">
        <v>401</v>
      </c>
      <c r="W475">
        <v>742</v>
      </c>
      <c r="X475">
        <v>1149</v>
      </c>
      <c r="Y475">
        <v>701</v>
      </c>
      <c r="Z475">
        <v>936</v>
      </c>
    </row>
    <row r="476" spans="1:26" x14ac:dyDescent="0.35">
      <c r="A476">
        <v>520</v>
      </c>
      <c r="B476" t="s">
        <v>352</v>
      </c>
      <c r="C476">
        <v>2214</v>
      </c>
      <c r="D476">
        <v>2170</v>
      </c>
      <c r="E476">
        <v>2417</v>
      </c>
      <c r="F476">
        <v>2170</v>
      </c>
      <c r="G476">
        <v>2170</v>
      </c>
      <c r="H476">
        <v>2170</v>
      </c>
      <c r="I476">
        <v>2170</v>
      </c>
      <c r="J476">
        <v>2170</v>
      </c>
      <c r="K476">
        <v>2170</v>
      </c>
      <c r="L476">
        <v>2170</v>
      </c>
      <c r="M476">
        <v>2170</v>
      </c>
      <c r="N476">
        <v>2170</v>
      </c>
      <c r="O476">
        <v>1862</v>
      </c>
      <c r="P476">
        <v>1810</v>
      </c>
      <c r="Q476">
        <v>1828</v>
      </c>
      <c r="R476">
        <v>1378</v>
      </c>
      <c r="S476">
        <v>770</v>
      </c>
      <c r="T476">
        <v>1382</v>
      </c>
      <c r="U476">
        <v>1841</v>
      </c>
      <c r="V476">
        <v>1264</v>
      </c>
      <c r="W476">
        <v>1467</v>
      </c>
      <c r="X476">
        <v>1269</v>
      </c>
      <c r="Y476">
        <v>999</v>
      </c>
      <c r="Z476">
        <v>1237</v>
      </c>
    </row>
    <row r="477" spans="1:26" x14ac:dyDescent="0.35">
      <c r="A477">
        <v>521</v>
      </c>
      <c r="B477" t="s">
        <v>356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</row>
    <row r="478" spans="1:26" x14ac:dyDescent="0.35">
      <c r="A478">
        <v>522</v>
      </c>
      <c r="B478" t="s">
        <v>338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</row>
    <row r="479" spans="1:26" x14ac:dyDescent="0.35">
      <c r="A479">
        <v>523</v>
      </c>
      <c r="B479" t="s">
        <v>342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</row>
    <row r="480" spans="1:26" x14ac:dyDescent="0.35">
      <c r="A480">
        <v>524</v>
      </c>
      <c r="B480" t="s">
        <v>898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</row>
    <row r="481" spans="1:26" x14ac:dyDescent="0.35">
      <c r="A481">
        <v>525</v>
      </c>
      <c r="B481" t="s">
        <v>928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</row>
    <row r="482" spans="1:26" x14ac:dyDescent="0.35">
      <c r="A482">
        <v>526</v>
      </c>
      <c r="B482" t="s">
        <v>340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</row>
    <row r="483" spans="1:26" x14ac:dyDescent="0.35">
      <c r="A483">
        <v>527</v>
      </c>
      <c r="B483" t="s">
        <v>576</v>
      </c>
      <c r="C483">
        <v>341</v>
      </c>
      <c r="D483">
        <v>418</v>
      </c>
      <c r="E483">
        <v>568</v>
      </c>
      <c r="F483">
        <v>574</v>
      </c>
      <c r="G483">
        <v>538</v>
      </c>
      <c r="H483">
        <v>508</v>
      </c>
      <c r="I483">
        <v>502</v>
      </c>
      <c r="J483">
        <v>514</v>
      </c>
      <c r="K483">
        <v>568</v>
      </c>
      <c r="L483">
        <v>496</v>
      </c>
      <c r="M483">
        <v>478</v>
      </c>
      <c r="N483">
        <v>472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2292</v>
      </c>
      <c r="U483">
        <v>0</v>
      </c>
      <c r="V483">
        <v>0</v>
      </c>
      <c r="W483">
        <v>121</v>
      </c>
      <c r="X483">
        <v>130</v>
      </c>
      <c r="Y483">
        <v>157</v>
      </c>
      <c r="Z483">
        <v>0</v>
      </c>
    </row>
    <row r="484" spans="1:26" x14ac:dyDescent="0.35">
      <c r="A484">
        <v>528</v>
      </c>
      <c r="B484" t="s">
        <v>577</v>
      </c>
      <c r="C484">
        <v>171</v>
      </c>
      <c r="D484">
        <v>214</v>
      </c>
      <c r="E484">
        <v>257</v>
      </c>
      <c r="F484">
        <v>299</v>
      </c>
      <c r="G484">
        <v>299</v>
      </c>
      <c r="H484">
        <v>299</v>
      </c>
      <c r="I484">
        <v>385</v>
      </c>
      <c r="J484">
        <v>342</v>
      </c>
      <c r="K484">
        <v>385</v>
      </c>
      <c r="L484">
        <v>342</v>
      </c>
      <c r="M484">
        <v>556</v>
      </c>
      <c r="N484">
        <v>727</v>
      </c>
      <c r="O484">
        <v>0</v>
      </c>
      <c r="P484">
        <v>0</v>
      </c>
      <c r="Q484">
        <v>0</v>
      </c>
      <c r="R484">
        <v>0</v>
      </c>
      <c r="S484">
        <v>101</v>
      </c>
      <c r="T484">
        <v>82</v>
      </c>
      <c r="U484">
        <v>0</v>
      </c>
      <c r="V484">
        <v>269</v>
      </c>
      <c r="W484">
        <v>1035</v>
      </c>
      <c r="X484">
        <v>1455</v>
      </c>
      <c r="Y484">
        <v>144</v>
      </c>
      <c r="Z484">
        <v>-72</v>
      </c>
    </row>
    <row r="485" spans="1:26" x14ac:dyDescent="0.35">
      <c r="A485">
        <v>529</v>
      </c>
      <c r="B485" t="s">
        <v>578</v>
      </c>
      <c r="C485">
        <v>170</v>
      </c>
      <c r="D485">
        <v>204</v>
      </c>
      <c r="E485">
        <v>311</v>
      </c>
      <c r="F485">
        <v>275</v>
      </c>
      <c r="G485">
        <v>239</v>
      </c>
      <c r="H485">
        <v>209</v>
      </c>
      <c r="I485">
        <v>117</v>
      </c>
      <c r="J485">
        <v>172</v>
      </c>
      <c r="K485">
        <v>183</v>
      </c>
      <c r="L485">
        <v>154</v>
      </c>
      <c r="M485">
        <v>-78</v>
      </c>
      <c r="N485">
        <v>-255</v>
      </c>
      <c r="O485">
        <v>0</v>
      </c>
      <c r="P485">
        <v>0</v>
      </c>
      <c r="Q485">
        <v>0</v>
      </c>
      <c r="R485">
        <v>0</v>
      </c>
      <c r="S485">
        <v>-101</v>
      </c>
      <c r="T485">
        <v>2210</v>
      </c>
      <c r="U485">
        <v>0</v>
      </c>
      <c r="V485">
        <v>-269</v>
      </c>
      <c r="W485">
        <v>-915</v>
      </c>
      <c r="X485">
        <v>-1325</v>
      </c>
      <c r="Y485">
        <v>13</v>
      </c>
      <c r="Z485">
        <v>72</v>
      </c>
    </row>
    <row r="486" spans="1:26" x14ac:dyDescent="0.35">
      <c r="A486">
        <v>530</v>
      </c>
      <c r="B486" t="s">
        <v>720</v>
      </c>
      <c r="C486">
        <v>80</v>
      </c>
      <c r="D486">
        <v>98</v>
      </c>
      <c r="E486">
        <v>133</v>
      </c>
      <c r="F486">
        <v>135</v>
      </c>
      <c r="G486">
        <v>126</v>
      </c>
      <c r="H486">
        <v>119</v>
      </c>
      <c r="I486">
        <v>118</v>
      </c>
      <c r="J486">
        <v>121</v>
      </c>
      <c r="K486">
        <v>133</v>
      </c>
      <c r="L486">
        <v>116</v>
      </c>
      <c r="M486">
        <v>112</v>
      </c>
      <c r="N486">
        <v>111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</row>
    <row r="487" spans="1:26" x14ac:dyDescent="0.35">
      <c r="A487">
        <v>531</v>
      </c>
      <c r="B487" t="s">
        <v>721</v>
      </c>
      <c r="C487">
        <v>28</v>
      </c>
      <c r="D487">
        <v>34</v>
      </c>
      <c r="E487">
        <v>47</v>
      </c>
      <c r="F487">
        <v>47</v>
      </c>
      <c r="G487">
        <v>44</v>
      </c>
      <c r="H487">
        <v>42</v>
      </c>
      <c r="I487">
        <v>41</v>
      </c>
      <c r="J487">
        <v>42</v>
      </c>
      <c r="K487">
        <v>47</v>
      </c>
      <c r="L487">
        <v>41</v>
      </c>
      <c r="M487">
        <v>39</v>
      </c>
      <c r="N487">
        <v>39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</row>
    <row r="488" spans="1:26" x14ac:dyDescent="0.35">
      <c r="A488">
        <v>532</v>
      </c>
      <c r="B488" t="s">
        <v>722</v>
      </c>
      <c r="C488">
        <v>152</v>
      </c>
      <c r="D488">
        <v>186</v>
      </c>
      <c r="E488">
        <v>253</v>
      </c>
      <c r="F488">
        <v>256</v>
      </c>
      <c r="G488">
        <v>240</v>
      </c>
      <c r="H488">
        <v>226</v>
      </c>
      <c r="I488">
        <v>224</v>
      </c>
      <c r="J488">
        <v>229</v>
      </c>
      <c r="K488">
        <v>253</v>
      </c>
      <c r="L488">
        <v>221</v>
      </c>
      <c r="M488">
        <v>213</v>
      </c>
      <c r="N488">
        <v>210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157</v>
      </c>
      <c r="Z488">
        <v>0</v>
      </c>
    </row>
    <row r="489" spans="1:26" x14ac:dyDescent="0.35">
      <c r="A489">
        <v>533</v>
      </c>
      <c r="B489" t="s">
        <v>723</v>
      </c>
      <c r="C489">
        <v>32</v>
      </c>
      <c r="D489">
        <v>39</v>
      </c>
      <c r="E489">
        <v>53</v>
      </c>
      <c r="F489">
        <v>54</v>
      </c>
      <c r="G489">
        <v>50</v>
      </c>
      <c r="H489">
        <v>48</v>
      </c>
      <c r="I489">
        <v>47</v>
      </c>
      <c r="J489">
        <v>48</v>
      </c>
      <c r="K489">
        <v>53</v>
      </c>
      <c r="L489">
        <v>47</v>
      </c>
      <c r="M489">
        <v>45</v>
      </c>
      <c r="N489">
        <v>44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2292</v>
      </c>
      <c r="U489">
        <v>0</v>
      </c>
      <c r="V489">
        <v>0</v>
      </c>
      <c r="W489">
        <v>121</v>
      </c>
      <c r="X489">
        <v>130</v>
      </c>
      <c r="Y489">
        <v>0</v>
      </c>
      <c r="Z489">
        <v>0</v>
      </c>
    </row>
    <row r="490" spans="1:26" x14ac:dyDescent="0.35">
      <c r="A490">
        <v>534</v>
      </c>
      <c r="B490" t="s">
        <v>724</v>
      </c>
      <c r="C490">
        <v>56</v>
      </c>
      <c r="D490">
        <v>69</v>
      </c>
      <c r="E490">
        <v>93</v>
      </c>
      <c r="F490">
        <v>94</v>
      </c>
      <c r="G490">
        <v>88</v>
      </c>
      <c r="H490">
        <v>83</v>
      </c>
      <c r="I490">
        <v>82</v>
      </c>
      <c r="J490">
        <v>84</v>
      </c>
      <c r="K490">
        <v>93</v>
      </c>
      <c r="L490">
        <v>81</v>
      </c>
      <c r="M490">
        <v>78</v>
      </c>
      <c r="N490">
        <v>77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</row>
    <row r="491" spans="1:26" x14ac:dyDescent="0.35">
      <c r="A491">
        <v>535</v>
      </c>
      <c r="B491" t="s">
        <v>725</v>
      </c>
      <c r="C491">
        <v>52</v>
      </c>
      <c r="D491">
        <v>64</v>
      </c>
      <c r="E491">
        <v>87</v>
      </c>
      <c r="F491">
        <v>87</v>
      </c>
      <c r="G491">
        <v>82</v>
      </c>
      <c r="H491">
        <v>77</v>
      </c>
      <c r="I491">
        <v>77</v>
      </c>
      <c r="J491">
        <v>78</v>
      </c>
      <c r="K491">
        <v>87</v>
      </c>
      <c r="L491">
        <v>76</v>
      </c>
      <c r="M491">
        <v>73</v>
      </c>
      <c r="N491">
        <v>72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</row>
    <row r="492" spans="1:26" x14ac:dyDescent="0.35">
      <c r="A492">
        <v>536</v>
      </c>
      <c r="B492" t="s">
        <v>726</v>
      </c>
      <c r="C492">
        <v>39</v>
      </c>
      <c r="D492">
        <v>48</v>
      </c>
      <c r="E492">
        <v>58</v>
      </c>
      <c r="F492">
        <v>68</v>
      </c>
      <c r="G492">
        <v>68</v>
      </c>
      <c r="H492">
        <v>68</v>
      </c>
      <c r="I492">
        <v>87</v>
      </c>
      <c r="J492">
        <v>78</v>
      </c>
      <c r="K492">
        <v>87</v>
      </c>
      <c r="L492">
        <v>78</v>
      </c>
      <c r="M492">
        <v>126</v>
      </c>
      <c r="N492">
        <v>165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10</v>
      </c>
      <c r="U492">
        <v>0</v>
      </c>
      <c r="V492">
        <v>57</v>
      </c>
      <c r="W492">
        <v>0</v>
      </c>
      <c r="X492">
        <v>0</v>
      </c>
      <c r="Y492">
        <v>0</v>
      </c>
      <c r="Z492">
        <v>0</v>
      </c>
    </row>
    <row r="493" spans="1:26" x14ac:dyDescent="0.35">
      <c r="A493">
        <v>537</v>
      </c>
      <c r="B493" t="s">
        <v>727</v>
      </c>
      <c r="C493">
        <v>3</v>
      </c>
      <c r="D493">
        <v>4</v>
      </c>
      <c r="E493">
        <v>4</v>
      </c>
      <c r="F493">
        <v>5</v>
      </c>
      <c r="G493">
        <v>5</v>
      </c>
      <c r="H493">
        <v>5</v>
      </c>
      <c r="I493">
        <v>7</v>
      </c>
      <c r="J493">
        <v>6</v>
      </c>
      <c r="K493">
        <v>7</v>
      </c>
      <c r="L493">
        <v>6</v>
      </c>
      <c r="M493">
        <v>10</v>
      </c>
      <c r="N493">
        <v>13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</row>
    <row r="494" spans="1:26" x14ac:dyDescent="0.35">
      <c r="A494">
        <v>538</v>
      </c>
      <c r="B494" t="s">
        <v>728</v>
      </c>
      <c r="C494">
        <v>73</v>
      </c>
      <c r="D494">
        <v>91</v>
      </c>
      <c r="E494">
        <v>110</v>
      </c>
      <c r="F494">
        <v>128</v>
      </c>
      <c r="G494">
        <v>128</v>
      </c>
      <c r="H494">
        <v>128</v>
      </c>
      <c r="I494">
        <v>165</v>
      </c>
      <c r="J494">
        <v>146</v>
      </c>
      <c r="K494">
        <v>165</v>
      </c>
      <c r="L494">
        <v>146</v>
      </c>
      <c r="M494">
        <v>238</v>
      </c>
      <c r="N494">
        <v>311</v>
      </c>
      <c r="O494">
        <v>0</v>
      </c>
      <c r="P494">
        <v>0</v>
      </c>
      <c r="Q494">
        <v>0</v>
      </c>
      <c r="R494">
        <v>0</v>
      </c>
      <c r="S494">
        <v>101</v>
      </c>
      <c r="T494">
        <v>0</v>
      </c>
      <c r="U494">
        <v>0</v>
      </c>
      <c r="V494">
        <v>212</v>
      </c>
      <c r="W494">
        <v>939</v>
      </c>
      <c r="X494">
        <v>973</v>
      </c>
      <c r="Y494">
        <v>0</v>
      </c>
      <c r="Z494">
        <v>0</v>
      </c>
    </row>
    <row r="495" spans="1:26" x14ac:dyDescent="0.35">
      <c r="A495">
        <v>539</v>
      </c>
      <c r="B495" t="s">
        <v>729</v>
      </c>
      <c r="C495">
        <v>4</v>
      </c>
      <c r="D495">
        <v>5</v>
      </c>
      <c r="E495">
        <v>6</v>
      </c>
      <c r="F495">
        <v>7</v>
      </c>
      <c r="G495">
        <v>7</v>
      </c>
      <c r="H495">
        <v>7</v>
      </c>
      <c r="I495">
        <v>9</v>
      </c>
      <c r="J495">
        <v>8</v>
      </c>
      <c r="K495">
        <v>9</v>
      </c>
      <c r="L495">
        <v>8</v>
      </c>
      <c r="M495">
        <v>13</v>
      </c>
      <c r="N495">
        <v>17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445</v>
      </c>
      <c r="Y495">
        <v>0</v>
      </c>
      <c r="Z495">
        <v>0</v>
      </c>
    </row>
    <row r="496" spans="1:26" x14ac:dyDescent="0.35">
      <c r="A496">
        <v>540</v>
      </c>
      <c r="B496" t="s">
        <v>730</v>
      </c>
      <c r="C496">
        <v>31</v>
      </c>
      <c r="D496">
        <v>39</v>
      </c>
      <c r="E496">
        <v>47</v>
      </c>
      <c r="F496">
        <v>55</v>
      </c>
      <c r="G496">
        <v>55</v>
      </c>
      <c r="H496">
        <v>55</v>
      </c>
      <c r="I496">
        <v>70</v>
      </c>
      <c r="J496">
        <v>62</v>
      </c>
      <c r="K496">
        <v>70</v>
      </c>
      <c r="L496">
        <v>62</v>
      </c>
      <c r="M496">
        <v>102</v>
      </c>
      <c r="N496">
        <v>133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72</v>
      </c>
      <c r="U496">
        <v>0</v>
      </c>
      <c r="V496">
        <v>0</v>
      </c>
      <c r="W496">
        <v>96</v>
      </c>
      <c r="X496">
        <v>0</v>
      </c>
      <c r="Y496">
        <v>144</v>
      </c>
      <c r="Z496">
        <v>-72</v>
      </c>
    </row>
    <row r="497" spans="1:26" x14ac:dyDescent="0.35">
      <c r="A497">
        <v>541</v>
      </c>
      <c r="B497" t="s">
        <v>731</v>
      </c>
      <c r="C497">
        <v>3</v>
      </c>
      <c r="D497">
        <v>4</v>
      </c>
      <c r="E497">
        <v>4</v>
      </c>
      <c r="F497">
        <v>5</v>
      </c>
      <c r="G497">
        <v>5</v>
      </c>
      <c r="H497">
        <v>5</v>
      </c>
      <c r="I497">
        <v>6</v>
      </c>
      <c r="J497">
        <v>6</v>
      </c>
      <c r="K497">
        <v>6</v>
      </c>
      <c r="L497">
        <v>6</v>
      </c>
      <c r="M497">
        <v>9</v>
      </c>
      <c r="N497">
        <v>12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38</v>
      </c>
      <c r="Y497">
        <v>0</v>
      </c>
      <c r="Z497">
        <v>0</v>
      </c>
    </row>
    <row r="498" spans="1:26" x14ac:dyDescent="0.35">
      <c r="A498">
        <v>542</v>
      </c>
      <c r="B498" t="s">
        <v>732</v>
      </c>
      <c r="C498">
        <v>41</v>
      </c>
      <c r="D498">
        <v>50</v>
      </c>
      <c r="E498">
        <v>75</v>
      </c>
      <c r="F498">
        <v>67</v>
      </c>
      <c r="G498">
        <v>58</v>
      </c>
      <c r="H498">
        <v>51</v>
      </c>
      <c r="I498">
        <v>31</v>
      </c>
      <c r="J498">
        <v>43</v>
      </c>
      <c r="K498">
        <v>46</v>
      </c>
      <c r="L498">
        <v>38</v>
      </c>
      <c r="M498">
        <v>-14</v>
      </c>
      <c r="N498">
        <v>-54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-10</v>
      </c>
      <c r="U498">
        <v>0</v>
      </c>
      <c r="V498">
        <v>-57</v>
      </c>
      <c r="W498">
        <v>0</v>
      </c>
      <c r="X498">
        <v>0</v>
      </c>
      <c r="Y498">
        <v>0</v>
      </c>
      <c r="Z498">
        <v>0</v>
      </c>
    </row>
    <row r="499" spans="1:26" x14ac:dyDescent="0.35">
      <c r="A499">
        <v>543</v>
      </c>
      <c r="B499" t="s">
        <v>733</v>
      </c>
      <c r="C499">
        <v>25</v>
      </c>
      <c r="D499">
        <v>30</v>
      </c>
      <c r="E499">
        <v>43</v>
      </c>
      <c r="F499">
        <v>42</v>
      </c>
      <c r="G499">
        <v>39</v>
      </c>
      <c r="H499">
        <v>37</v>
      </c>
      <c r="I499">
        <v>34</v>
      </c>
      <c r="J499">
        <v>36</v>
      </c>
      <c r="K499">
        <v>40</v>
      </c>
      <c r="L499">
        <v>35</v>
      </c>
      <c r="M499">
        <v>29</v>
      </c>
      <c r="N499">
        <v>26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</row>
    <row r="500" spans="1:26" x14ac:dyDescent="0.35">
      <c r="A500">
        <v>544</v>
      </c>
      <c r="B500" t="s">
        <v>734</v>
      </c>
      <c r="C500">
        <v>79</v>
      </c>
      <c r="D500">
        <v>95</v>
      </c>
      <c r="E500">
        <v>143</v>
      </c>
      <c r="F500">
        <v>128</v>
      </c>
      <c r="G500">
        <v>112</v>
      </c>
      <c r="H500">
        <v>98</v>
      </c>
      <c r="I500">
        <v>59</v>
      </c>
      <c r="J500">
        <v>83</v>
      </c>
      <c r="K500">
        <v>88</v>
      </c>
      <c r="L500">
        <v>75</v>
      </c>
      <c r="M500">
        <v>-25</v>
      </c>
      <c r="N500">
        <v>-101</v>
      </c>
      <c r="O500">
        <v>0</v>
      </c>
      <c r="P500">
        <v>0</v>
      </c>
      <c r="Q500">
        <v>0</v>
      </c>
      <c r="R500">
        <v>0</v>
      </c>
      <c r="S500">
        <v>-101</v>
      </c>
      <c r="T500">
        <v>0</v>
      </c>
      <c r="U500">
        <v>0</v>
      </c>
      <c r="V500">
        <v>-212</v>
      </c>
      <c r="W500">
        <v>-939</v>
      </c>
      <c r="X500">
        <v>-973</v>
      </c>
      <c r="Y500">
        <v>157</v>
      </c>
      <c r="Z500">
        <v>0</v>
      </c>
    </row>
    <row r="501" spans="1:26" x14ac:dyDescent="0.35">
      <c r="A501">
        <v>545</v>
      </c>
      <c r="B501" t="s">
        <v>735</v>
      </c>
      <c r="C501">
        <v>28</v>
      </c>
      <c r="D501">
        <v>34</v>
      </c>
      <c r="E501">
        <v>47</v>
      </c>
      <c r="F501">
        <v>47</v>
      </c>
      <c r="G501">
        <v>43</v>
      </c>
      <c r="H501">
        <v>41</v>
      </c>
      <c r="I501">
        <v>38</v>
      </c>
      <c r="J501">
        <v>40</v>
      </c>
      <c r="K501">
        <v>44</v>
      </c>
      <c r="L501">
        <v>39</v>
      </c>
      <c r="M501">
        <v>32</v>
      </c>
      <c r="N501">
        <v>27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2292</v>
      </c>
      <c r="U501">
        <v>0</v>
      </c>
      <c r="V501">
        <v>0</v>
      </c>
      <c r="W501">
        <v>121</v>
      </c>
      <c r="X501">
        <v>-315</v>
      </c>
      <c r="Y501">
        <v>0</v>
      </c>
      <c r="Z501">
        <v>0</v>
      </c>
    </row>
    <row r="502" spans="1:26" x14ac:dyDescent="0.35">
      <c r="A502">
        <v>546</v>
      </c>
      <c r="B502" t="s">
        <v>736</v>
      </c>
      <c r="C502">
        <v>25</v>
      </c>
      <c r="D502">
        <v>30</v>
      </c>
      <c r="E502">
        <v>46</v>
      </c>
      <c r="F502">
        <v>39</v>
      </c>
      <c r="G502">
        <v>33</v>
      </c>
      <c r="H502">
        <v>28</v>
      </c>
      <c r="I502">
        <v>12</v>
      </c>
      <c r="J502">
        <v>22</v>
      </c>
      <c r="K502">
        <v>23</v>
      </c>
      <c r="L502">
        <v>19</v>
      </c>
      <c r="M502">
        <v>-24</v>
      </c>
      <c r="N502">
        <v>-56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-72</v>
      </c>
      <c r="U502">
        <v>0</v>
      </c>
      <c r="V502">
        <v>0</v>
      </c>
      <c r="W502">
        <v>-96</v>
      </c>
      <c r="X502">
        <v>0</v>
      </c>
      <c r="Y502">
        <v>-144</v>
      </c>
      <c r="Z502">
        <v>72</v>
      </c>
    </row>
    <row r="503" spans="1:26" x14ac:dyDescent="0.35">
      <c r="A503">
        <v>547</v>
      </c>
      <c r="B503" t="s">
        <v>737</v>
      </c>
      <c r="C503">
        <v>49</v>
      </c>
      <c r="D503">
        <v>60</v>
      </c>
      <c r="E503">
        <v>83</v>
      </c>
      <c r="F503">
        <v>82</v>
      </c>
      <c r="G503">
        <v>77</v>
      </c>
      <c r="H503">
        <v>72</v>
      </c>
      <c r="I503">
        <v>71</v>
      </c>
      <c r="J503">
        <v>72</v>
      </c>
      <c r="K503">
        <v>81</v>
      </c>
      <c r="L503">
        <v>70</v>
      </c>
      <c r="M503">
        <v>64</v>
      </c>
      <c r="N503">
        <v>60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-38</v>
      </c>
      <c r="Y503">
        <v>0</v>
      </c>
      <c r="Z503">
        <v>0</v>
      </c>
    </row>
    <row r="504" spans="1:26" x14ac:dyDescent="0.35">
      <c r="A504">
        <v>548</v>
      </c>
      <c r="B504" t="s">
        <v>629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</row>
    <row r="505" spans="1:26" x14ac:dyDescent="0.35">
      <c r="A505">
        <v>549</v>
      </c>
      <c r="B505" t="s">
        <v>629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</row>
    <row r="506" spans="1:26" x14ac:dyDescent="0.35">
      <c r="A506">
        <v>550</v>
      </c>
      <c r="B506" t="s">
        <v>629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</row>
    <row r="507" spans="1:26" x14ac:dyDescent="0.35">
      <c r="A507">
        <v>551</v>
      </c>
      <c r="B507" t="s">
        <v>629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</row>
    <row r="508" spans="1:26" x14ac:dyDescent="0.35">
      <c r="A508">
        <v>552</v>
      </c>
      <c r="B508" t="s">
        <v>629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</row>
    <row r="509" spans="1:26" x14ac:dyDescent="0.35">
      <c r="A509">
        <v>553</v>
      </c>
      <c r="B509" t="s">
        <v>629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</row>
    <row r="510" spans="1:26" x14ac:dyDescent="0.35">
      <c r="A510">
        <v>554</v>
      </c>
      <c r="B510" t="s">
        <v>629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</row>
    <row r="511" spans="1:26" x14ac:dyDescent="0.35">
      <c r="A511">
        <v>555</v>
      </c>
      <c r="B511" t="s">
        <v>629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</row>
    <row r="512" spans="1:26" x14ac:dyDescent="0.35">
      <c r="A512">
        <v>556</v>
      </c>
      <c r="B512" t="s">
        <v>629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</row>
    <row r="513" spans="1:26" x14ac:dyDescent="0.35">
      <c r="A513">
        <v>557</v>
      </c>
      <c r="B513" t="s">
        <v>629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</row>
    <row r="514" spans="1:26" x14ac:dyDescent="0.35">
      <c r="A514">
        <v>558</v>
      </c>
      <c r="B514" t="s">
        <v>629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</row>
    <row r="515" spans="1:26" x14ac:dyDescent="0.35">
      <c r="A515">
        <v>559</v>
      </c>
      <c r="B515" t="s">
        <v>629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</row>
    <row r="516" spans="1:26" x14ac:dyDescent="0.35">
      <c r="A516">
        <v>560</v>
      </c>
      <c r="B516" t="s">
        <v>629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</row>
    <row r="517" spans="1:26" x14ac:dyDescent="0.35">
      <c r="A517">
        <v>561</v>
      </c>
      <c r="B517" t="s">
        <v>629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</row>
    <row r="518" spans="1:26" x14ac:dyDescent="0.35">
      <c r="A518">
        <v>562</v>
      </c>
      <c r="B518" t="s">
        <v>629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</row>
    <row r="519" spans="1:26" x14ac:dyDescent="0.35">
      <c r="A519">
        <v>563</v>
      </c>
      <c r="B519" t="s">
        <v>629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</row>
    <row r="520" spans="1:26" x14ac:dyDescent="0.35">
      <c r="A520">
        <v>564</v>
      </c>
      <c r="B520" t="s">
        <v>629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</row>
    <row r="521" spans="1:26" x14ac:dyDescent="0.35">
      <c r="A521">
        <v>565</v>
      </c>
      <c r="B521" t="s">
        <v>341</v>
      </c>
      <c r="C521">
        <v>7695</v>
      </c>
      <c r="D521">
        <v>2179</v>
      </c>
      <c r="E521">
        <v>1626</v>
      </c>
      <c r="F521">
        <v>1362</v>
      </c>
      <c r="G521">
        <v>2921</v>
      </c>
      <c r="H521">
        <v>2812</v>
      </c>
      <c r="I521">
        <v>1156</v>
      </c>
      <c r="J521">
        <v>13581</v>
      </c>
      <c r="K521">
        <v>1767</v>
      </c>
      <c r="L521">
        <v>2581</v>
      </c>
      <c r="M521">
        <v>9412</v>
      </c>
      <c r="N521">
        <v>4110</v>
      </c>
      <c r="O521">
        <v>1243</v>
      </c>
      <c r="P521">
        <v>2247</v>
      </c>
      <c r="Q521">
        <v>288</v>
      </c>
      <c r="R521">
        <v>763</v>
      </c>
      <c r="S521">
        <v>376</v>
      </c>
      <c r="T521">
        <v>428</v>
      </c>
      <c r="U521">
        <v>267</v>
      </c>
      <c r="V521">
        <v>9634</v>
      </c>
      <c r="W521">
        <v>1665</v>
      </c>
      <c r="X521">
        <v>2057</v>
      </c>
      <c r="Y521">
        <v>1239</v>
      </c>
      <c r="Z521">
        <v>247</v>
      </c>
    </row>
    <row r="522" spans="1:26" x14ac:dyDescent="0.35">
      <c r="A522">
        <v>566</v>
      </c>
      <c r="B522" t="s">
        <v>341</v>
      </c>
      <c r="C522">
        <v>7258</v>
      </c>
      <c r="D522">
        <v>2745</v>
      </c>
      <c r="E522">
        <v>1321</v>
      </c>
      <c r="F522">
        <v>1295</v>
      </c>
      <c r="G522">
        <v>3945</v>
      </c>
      <c r="H522">
        <v>2248</v>
      </c>
      <c r="I522">
        <v>2560</v>
      </c>
      <c r="J522">
        <v>3268</v>
      </c>
      <c r="K522">
        <v>2609</v>
      </c>
      <c r="L522">
        <v>7072</v>
      </c>
      <c r="M522">
        <v>7577</v>
      </c>
      <c r="N522">
        <v>2694</v>
      </c>
      <c r="O522">
        <v>7767</v>
      </c>
      <c r="P522">
        <v>1942</v>
      </c>
      <c r="Q522">
        <v>482</v>
      </c>
      <c r="R522">
        <v>926</v>
      </c>
      <c r="S522">
        <v>1104</v>
      </c>
      <c r="T522">
        <v>1994</v>
      </c>
      <c r="U522">
        <v>1827</v>
      </c>
      <c r="V522">
        <v>2518</v>
      </c>
      <c r="W522">
        <v>1667</v>
      </c>
      <c r="X522">
        <v>5895</v>
      </c>
      <c r="Y522">
        <v>3053</v>
      </c>
      <c r="Z522">
        <v>3434</v>
      </c>
    </row>
    <row r="523" spans="1:26" x14ac:dyDescent="0.35">
      <c r="A523">
        <v>567</v>
      </c>
      <c r="B523" t="s">
        <v>341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</row>
    <row r="524" spans="1:26" x14ac:dyDescent="0.35">
      <c r="A524">
        <v>568</v>
      </c>
      <c r="B524" t="s">
        <v>341</v>
      </c>
      <c r="C524">
        <v>0</v>
      </c>
      <c r="D524">
        <v>1077</v>
      </c>
      <c r="E524">
        <v>3973</v>
      </c>
      <c r="F524">
        <v>3161</v>
      </c>
      <c r="G524">
        <v>2062</v>
      </c>
      <c r="H524">
        <v>1454</v>
      </c>
      <c r="I524">
        <v>1648</v>
      </c>
      <c r="J524">
        <v>12069</v>
      </c>
      <c r="K524">
        <v>6930</v>
      </c>
      <c r="L524">
        <v>2519</v>
      </c>
      <c r="M524">
        <v>5419</v>
      </c>
      <c r="N524">
        <v>1386</v>
      </c>
      <c r="O524">
        <v>0</v>
      </c>
      <c r="P524">
        <v>1105</v>
      </c>
      <c r="Q524">
        <v>559</v>
      </c>
      <c r="R524">
        <v>1780</v>
      </c>
      <c r="S524">
        <v>1711</v>
      </c>
      <c r="T524">
        <v>1254</v>
      </c>
      <c r="U524">
        <v>865</v>
      </c>
      <c r="V524">
        <v>436</v>
      </c>
      <c r="W524">
        <v>8204</v>
      </c>
      <c r="X524">
        <v>2422</v>
      </c>
      <c r="Y524">
        <v>4708</v>
      </c>
      <c r="Z524">
        <v>984</v>
      </c>
    </row>
    <row r="525" spans="1:26" x14ac:dyDescent="0.35">
      <c r="A525">
        <v>569</v>
      </c>
      <c r="B525" t="s">
        <v>341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</row>
    <row r="526" spans="1:26" x14ac:dyDescent="0.35">
      <c r="A526">
        <v>570</v>
      </c>
      <c r="B526" t="s">
        <v>341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</row>
    <row r="527" spans="1:26" x14ac:dyDescent="0.35">
      <c r="A527">
        <v>571</v>
      </c>
      <c r="B527" t="s">
        <v>341</v>
      </c>
      <c r="C527">
        <v>7107</v>
      </c>
      <c r="D527">
        <v>5337</v>
      </c>
      <c r="E527">
        <v>2450</v>
      </c>
      <c r="F527">
        <v>2040</v>
      </c>
      <c r="G527">
        <v>1588</v>
      </c>
      <c r="H527">
        <v>4112</v>
      </c>
      <c r="I527">
        <v>9730</v>
      </c>
      <c r="J527">
        <v>2102</v>
      </c>
      <c r="K527">
        <v>7126</v>
      </c>
      <c r="L527">
        <v>2362</v>
      </c>
      <c r="M527">
        <v>1909</v>
      </c>
      <c r="N527">
        <v>3942</v>
      </c>
      <c r="O527">
        <v>8218</v>
      </c>
      <c r="P527">
        <v>5266</v>
      </c>
      <c r="Q527">
        <v>1176</v>
      </c>
      <c r="R527">
        <v>223</v>
      </c>
      <c r="S527">
        <v>715</v>
      </c>
      <c r="T527">
        <v>2651</v>
      </c>
      <c r="U527">
        <v>8796</v>
      </c>
      <c r="V527">
        <v>1347</v>
      </c>
      <c r="W527">
        <v>5347</v>
      </c>
      <c r="X527">
        <v>1660</v>
      </c>
      <c r="Y527">
        <v>1079</v>
      </c>
      <c r="Z527">
        <v>5321</v>
      </c>
    </row>
    <row r="528" spans="1:26" x14ac:dyDescent="0.35">
      <c r="A528">
        <v>572</v>
      </c>
      <c r="B528" t="s">
        <v>341</v>
      </c>
      <c r="C528">
        <v>7180</v>
      </c>
      <c r="D528">
        <v>762</v>
      </c>
      <c r="E528">
        <v>1440</v>
      </c>
      <c r="F528">
        <v>3695</v>
      </c>
      <c r="G528">
        <v>1686</v>
      </c>
      <c r="H528">
        <v>1750</v>
      </c>
      <c r="I528">
        <v>2079</v>
      </c>
      <c r="J528">
        <v>2777</v>
      </c>
      <c r="K528">
        <v>1782</v>
      </c>
      <c r="L528">
        <v>4093</v>
      </c>
      <c r="M528">
        <v>4106</v>
      </c>
      <c r="N528">
        <v>2561</v>
      </c>
      <c r="O528">
        <v>8241</v>
      </c>
      <c r="P528">
        <v>914</v>
      </c>
      <c r="Q528">
        <v>1164</v>
      </c>
      <c r="R528">
        <v>1768</v>
      </c>
      <c r="S528">
        <v>1256</v>
      </c>
      <c r="T528">
        <v>613</v>
      </c>
      <c r="U528">
        <v>618</v>
      </c>
      <c r="V528">
        <v>2797</v>
      </c>
      <c r="W528">
        <v>1569</v>
      </c>
      <c r="X528">
        <v>2396</v>
      </c>
      <c r="Y528">
        <v>1866</v>
      </c>
      <c r="Z528">
        <v>1992</v>
      </c>
    </row>
    <row r="529" spans="1:26" x14ac:dyDescent="0.35">
      <c r="A529">
        <v>573</v>
      </c>
      <c r="B529" t="s">
        <v>341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</row>
    <row r="530" spans="1:26" x14ac:dyDescent="0.35">
      <c r="A530">
        <v>574</v>
      </c>
      <c r="B530" t="s">
        <v>341</v>
      </c>
      <c r="C530">
        <v>1943</v>
      </c>
      <c r="D530">
        <v>4516</v>
      </c>
      <c r="E530">
        <v>3295</v>
      </c>
      <c r="F530">
        <v>1534</v>
      </c>
      <c r="G530">
        <v>2740</v>
      </c>
      <c r="H530">
        <v>2051</v>
      </c>
      <c r="I530">
        <v>4612</v>
      </c>
      <c r="J530">
        <v>2921</v>
      </c>
      <c r="K530">
        <v>3061</v>
      </c>
      <c r="L530">
        <v>4262</v>
      </c>
      <c r="M530">
        <v>6086</v>
      </c>
      <c r="N530">
        <v>2611</v>
      </c>
      <c r="O530">
        <v>1603</v>
      </c>
      <c r="P530">
        <v>4387</v>
      </c>
      <c r="Q530">
        <v>2663</v>
      </c>
      <c r="R530">
        <v>395</v>
      </c>
      <c r="S530">
        <v>2332</v>
      </c>
      <c r="T530">
        <v>1661</v>
      </c>
      <c r="U530">
        <v>971</v>
      </c>
      <c r="V530">
        <v>2767</v>
      </c>
      <c r="W530">
        <v>2937</v>
      </c>
      <c r="X530">
        <v>2818</v>
      </c>
      <c r="Y530">
        <v>5996</v>
      </c>
      <c r="Z530">
        <v>2269</v>
      </c>
    </row>
    <row r="531" spans="1:26" x14ac:dyDescent="0.35">
      <c r="A531">
        <v>575</v>
      </c>
      <c r="B531" t="s">
        <v>341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</row>
    <row r="532" spans="1:26" x14ac:dyDescent="0.35">
      <c r="A532">
        <v>576</v>
      </c>
      <c r="B532" t="s">
        <v>341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</row>
    <row r="533" spans="1:26" x14ac:dyDescent="0.35">
      <c r="A533">
        <v>577</v>
      </c>
      <c r="B533" t="s">
        <v>341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</row>
    <row r="534" spans="1:26" x14ac:dyDescent="0.35">
      <c r="A534">
        <v>578</v>
      </c>
      <c r="B534" t="s">
        <v>341</v>
      </c>
      <c r="C534">
        <v>14125</v>
      </c>
      <c r="D534">
        <v>9880</v>
      </c>
      <c r="E534">
        <v>3652</v>
      </c>
      <c r="F534">
        <v>4057</v>
      </c>
      <c r="G534">
        <v>7303</v>
      </c>
      <c r="H534">
        <v>8624</v>
      </c>
      <c r="I534">
        <v>4190</v>
      </c>
      <c r="J534">
        <v>789</v>
      </c>
      <c r="K534">
        <v>2240</v>
      </c>
      <c r="L534">
        <v>3494</v>
      </c>
      <c r="M534">
        <v>14463</v>
      </c>
      <c r="N534">
        <v>1550</v>
      </c>
      <c r="O534">
        <v>13426</v>
      </c>
      <c r="P534">
        <v>9808</v>
      </c>
      <c r="Q534">
        <v>1552</v>
      </c>
      <c r="R534">
        <v>572</v>
      </c>
      <c r="S534">
        <v>1300</v>
      </c>
      <c r="T534">
        <v>8479</v>
      </c>
      <c r="U534">
        <v>262</v>
      </c>
      <c r="V534">
        <v>115</v>
      </c>
      <c r="W534">
        <v>333</v>
      </c>
      <c r="X534">
        <v>1618</v>
      </c>
      <c r="Y534">
        <v>2375</v>
      </c>
      <c r="Z534">
        <v>1129</v>
      </c>
    </row>
    <row r="535" spans="1:26" x14ac:dyDescent="0.35">
      <c r="A535">
        <v>579</v>
      </c>
      <c r="B535" t="s">
        <v>341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</row>
    <row r="536" spans="1:26" x14ac:dyDescent="0.35">
      <c r="A536">
        <v>580</v>
      </c>
      <c r="B536" t="s">
        <v>341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</row>
    <row r="537" spans="1:26" x14ac:dyDescent="0.35">
      <c r="A537">
        <v>581</v>
      </c>
      <c r="B537" t="s">
        <v>341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</row>
    <row r="538" spans="1:26" x14ac:dyDescent="0.35">
      <c r="A538">
        <v>582</v>
      </c>
      <c r="B538" t="s">
        <v>339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</row>
    <row r="539" spans="1:26" x14ac:dyDescent="0.35">
      <c r="A539">
        <v>583</v>
      </c>
      <c r="B539" t="s">
        <v>339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</row>
    <row r="540" spans="1:26" x14ac:dyDescent="0.35">
      <c r="A540">
        <v>584</v>
      </c>
      <c r="B540" t="s">
        <v>339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</row>
    <row r="541" spans="1:26" x14ac:dyDescent="0.35">
      <c r="A541">
        <v>585</v>
      </c>
      <c r="B541" t="s">
        <v>339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</row>
    <row r="542" spans="1:26" x14ac:dyDescent="0.35">
      <c r="A542">
        <v>586</v>
      </c>
      <c r="B542" t="s">
        <v>339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</row>
    <row r="543" spans="1:26" x14ac:dyDescent="0.35">
      <c r="A543">
        <v>587</v>
      </c>
      <c r="B543" t="s">
        <v>339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</row>
    <row r="544" spans="1:26" x14ac:dyDescent="0.35">
      <c r="A544">
        <v>588</v>
      </c>
      <c r="B544" t="s">
        <v>339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</row>
    <row r="545" spans="1:26" x14ac:dyDescent="0.35">
      <c r="A545">
        <v>589</v>
      </c>
      <c r="B545" t="s">
        <v>339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</row>
    <row r="546" spans="1:26" x14ac:dyDescent="0.35">
      <c r="A546">
        <v>590</v>
      </c>
      <c r="B546" t="s">
        <v>339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</row>
    <row r="547" spans="1:26" x14ac:dyDescent="0.35">
      <c r="A547">
        <v>591</v>
      </c>
      <c r="B547" t="s">
        <v>339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</row>
    <row r="548" spans="1:26" x14ac:dyDescent="0.35">
      <c r="A548">
        <v>592</v>
      </c>
      <c r="B548" t="s">
        <v>339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</row>
    <row r="549" spans="1:26" x14ac:dyDescent="0.35">
      <c r="A549">
        <v>593</v>
      </c>
      <c r="B549" t="s">
        <v>339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</row>
    <row r="550" spans="1:26" x14ac:dyDescent="0.35">
      <c r="A550">
        <v>594</v>
      </c>
      <c r="B550" t="s">
        <v>339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</row>
    <row r="551" spans="1:26" x14ac:dyDescent="0.35">
      <c r="A551">
        <v>595</v>
      </c>
      <c r="B551" t="s">
        <v>339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</row>
    <row r="552" spans="1:26" x14ac:dyDescent="0.35">
      <c r="A552">
        <v>596</v>
      </c>
      <c r="B552" t="s">
        <v>339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</row>
    <row r="553" spans="1:26" x14ac:dyDescent="0.35">
      <c r="A553">
        <v>597</v>
      </c>
      <c r="B553" t="s">
        <v>339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</row>
    <row r="554" spans="1:26" x14ac:dyDescent="0.35">
      <c r="A554">
        <v>598</v>
      </c>
      <c r="B554" t="s">
        <v>339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</row>
    <row r="555" spans="1:26" x14ac:dyDescent="0.35">
      <c r="A555">
        <v>599</v>
      </c>
      <c r="B555" t="s">
        <v>338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</row>
    <row r="556" spans="1:26" x14ac:dyDescent="0.35">
      <c r="A556">
        <v>600</v>
      </c>
      <c r="B556" t="s">
        <v>629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</row>
    <row r="557" spans="1:26" x14ac:dyDescent="0.35">
      <c r="A557">
        <v>601</v>
      </c>
      <c r="B557" t="s">
        <v>342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</row>
    <row r="558" spans="1:26" x14ac:dyDescent="0.35">
      <c r="A558">
        <v>602</v>
      </c>
      <c r="B558" t="s">
        <v>341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</row>
    <row r="559" spans="1:26" x14ac:dyDescent="0.35">
      <c r="A559">
        <v>603</v>
      </c>
      <c r="B559" t="s">
        <v>339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</row>
    <row r="560" spans="1:26" x14ac:dyDescent="0.35">
      <c r="A560">
        <v>604</v>
      </c>
      <c r="B560" t="s">
        <v>357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</row>
    <row r="561" spans="1:26" x14ac:dyDescent="0.35">
      <c r="A561">
        <v>605</v>
      </c>
      <c r="B561" t="s">
        <v>340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</row>
    <row r="562" spans="1:26" x14ac:dyDescent="0.35">
      <c r="A562">
        <v>606</v>
      </c>
      <c r="B562" t="s">
        <v>338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</row>
    <row r="563" spans="1:26" x14ac:dyDescent="0.35">
      <c r="A563">
        <v>607</v>
      </c>
      <c r="B563" t="s">
        <v>629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</row>
    <row r="564" spans="1:26" x14ac:dyDescent="0.35">
      <c r="A564">
        <v>608</v>
      </c>
      <c r="B564" t="s">
        <v>342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</row>
    <row r="565" spans="1:26" x14ac:dyDescent="0.35">
      <c r="A565">
        <v>609</v>
      </c>
      <c r="B565" t="s">
        <v>341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</row>
    <row r="566" spans="1:26" x14ac:dyDescent="0.35">
      <c r="A566">
        <v>610</v>
      </c>
      <c r="B566" t="s">
        <v>339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</row>
    <row r="567" spans="1:26" x14ac:dyDescent="0.35">
      <c r="A567">
        <v>611</v>
      </c>
      <c r="B567" t="s">
        <v>357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</row>
    <row r="568" spans="1:26" x14ac:dyDescent="0.35">
      <c r="A568">
        <v>612</v>
      </c>
      <c r="B568" t="s">
        <v>340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</row>
    <row r="569" spans="1:26" x14ac:dyDescent="0.35">
      <c r="A569">
        <v>613</v>
      </c>
      <c r="B569" t="s">
        <v>338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</row>
    <row r="570" spans="1:26" x14ac:dyDescent="0.35">
      <c r="A570">
        <v>614</v>
      </c>
      <c r="B570" t="s">
        <v>629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</row>
    <row r="571" spans="1:26" x14ac:dyDescent="0.35">
      <c r="A571">
        <v>615</v>
      </c>
      <c r="B571" t="s">
        <v>341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</row>
    <row r="572" spans="1:26" x14ac:dyDescent="0.35">
      <c r="A572">
        <v>616</v>
      </c>
      <c r="B572" t="s">
        <v>339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</row>
    <row r="573" spans="1:26" x14ac:dyDescent="0.35">
      <c r="A573">
        <v>617</v>
      </c>
      <c r="B573" t="s">
        <v>357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</row>
    <row r="574" spans="1:26" x14ac:dyDescent="0.35">
      <c r="A574">
        <v>618</v>
      </c>
      <c r="B574" t="s">
        <v>340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</row>
    <row r="575" spans="1:26" x14ac:dyDescent="0.35">
      <c r="A575">
        <v>619</v>
      </c>
      <c r="B575" t="s">
        <v>338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</row>
    <row r="576" spans="1:26" x14ac:dyDescent="0.35">
      <c r="A576">
        <v>620</v>
      </c>
      <c r="B576" t="s">
        <v>629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</row>
    <row r="577" spans="1:26" x14ac:dyDescent="0.35">
      <c r="A577">
        <v>621</v>
      </c>
      <c r="B577" t="s">
        <v>342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</row>
    <row r="578" spans="1:26" x14ac:dyDescent="0.35">
      <c r="A578">
        <v>622</v>
      </c>
      <c r="B578" t="s">
        <v>341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</row>
    <row r="579" spans="1:26" x14ac:dyDescent="0.35">
      <c r="A579">
        <v>623</v>
      </c>
      <c r="B579" t="s">
        <v>339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</row>
    <row r="580" spans="1:26" x14ac:dyDescent="0.35">
      <c r="A580">
        <v>624</v>
      </c>
      <c r="B580" t="s">
        <v>357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</row>
    <row r="581" spans="1:26" x14ac:dyDescent="0.35">
      <c r="A581">
        <v>625</v>
      </c>
      <c r="B581" t="s">
        <v>340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</row>
    <row r="582" spans="1:26" x14ac:dyDescent="0.35">
      <c r="A582">
        <v>626</v>
      </c>
      <c r="B582" t="s">
        <v>349</v>
      </c>
      <c r="C582">
        <v>148645</v>
      </c>
      <c r="D582">
        <v>60175</v>
      </c>
      <c r="E582">
        <v>54774</v>
      </c>
      <c r="F582">
        <v>82960</v>
      </c>
      <c r="G582">
        <v>72361</v>
      </c>
      <c r="H582">
        <v>72556</v>
      </c>
      <c r="I582">
        <v>60770</v>
      </c>
      <c r="J582">
        <v>73171</v>
      </c>
      <c r="K582">
        <v>58100</v>
      </c>
      <c r="L582">
        <v>81014</v>
      </c>
      <c r="M582">
        <v>105460</v>
      </c>
      <c r="N582">
        <v>53084</v>
      </c>
      <c r="O582">
        <v>144241</v>
      </c>
      <c r="P582">
        <v>59448</v>
      </c>
      <c r="Q582">
        <v>33330</v>
      </c>
      <c r="R582">
        <v>55831</v>
      </c>
      <c r="S582">
        <v>45937</v>
      </c>
      <c r="T582">
        <v>44981</v>
      </c>
      <c r="U582">
        <v>38308</v>
      </c>
      <c r="V582">
        <v>47156</v>
      </c>
      <c r="W582">
        <v>44518</v>
      </c>
      <c r="X582">
        <v>59030</v>
      </c>
      <c r="Y582">
        <v>63534</v>
      </c>
      <c r="Z582">
        <v>45542</v>
      </c>
    </row>
    <row r="583" spans="1:26" x14ac:dyDescent="0.35">
      <c r="A583">
        <v>627</v>
      </c>
      <c r="B583" t="s">
        <v>338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</row>
    <row r="584" spans="1:26" x14ac:dyDescent="0.35">
      <c r="A584">
        <v>628</v>
      </c>
      <c r="B584" t="s">
        <v>629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</row>
    <row r="585" spans="1:26" x14ac:dyDescent="0.35">
      <c r="A585">
        <v>629</v>
      </c>
      <c r="B585" t="s">
        <v>339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</row>
    <row r="586" spans="1:26" x14ac:dyDescent="0.35">
      <c r="A586">
        <v>630</v>
      </c>
      <c r="B586" t="s">
        <v>357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</row>
    <row r="587" spans="1:26" x14ac:dyDescent="0.35">
      <c r="A587">
        <v>631</v>
      </c>
      <c r="B587" t="s">
        <v>341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</row>
    <row r="588" spans="1:26" x14ac:dyDescent="0.35">
      <c r="A588">
        <v>632</v>
      </c>
      <c r="B588" t="s">
        <v>340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</row>
    <row r="589" spans="1:26" x14ac:dyDescent="0.35">
      <c r="A589">
        <v>633</v>
      </c>
      <c r="B589" t="s">
        <v>338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</row>
    <row r="590" spans="1:26" x14ac:dyDescent="0.35">
      <c r="A590">
        <v>634</v>
      </c>
      <c r="B590" t="s">
        <v>629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</row>
    <row r="591" spans="1:26" x14ac:dyDescent="0.35">
      <c r="A591">
        <v>635</v>
      </c>
      <c r="B591" t="s">
        <v>339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</row>
    <row r="592" spans="1:26" x14ac:dyDescent="0.35">
      <c r="A592">
        <v>636</v>
      </c>
      <c r="B592" t="s">
        <v>357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</row>
    <row r="593" spans="1:26" x14ac:dyDescent="0.35">
      <c r="A593">
        <v>637</v>
      </c>
      <c r="B593" t="s">
        <v>341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</row>
    <row r="594" spans="1:26" x14ac:dyDescent="0.35">
      <c r="A594">
        <v>638</v>
      </c>
      <c r="B594" t="s">
        <v>340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</row>
    <row r="595" spans="1:26" x14ac:dyDescent="0.35">
      <c r="A595">
        <v>639</v>
      </c>
      <c r="B595" t="s">
        <v>929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</row>
    <row r="596" spans="1:26" x14ac:dyDescent="0.35">
      <c r="A596">
        <v>640</v>
      </c>
      <c r="B596" t="s">
        <v>644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</row>
    <row r="597" spans="1:26" x14ac:dyDescent="0.35">
      <c r="A597">
        <v>641</v>
      </c>
      <c r="B597" t="s">
        <v>645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</row>
    <row r="598" spans="1:26" x14ac:dyDescent="0.35">
      <c r="A598">
        <v>642</v>
      </c>
      <c r="B598" t="s">
        <v>756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</row>
    <row r="599" spans="1:26" x14ac:dyDescent="0.35">
      <c r="A599">
        <v>643</v>
      </c>
      <c r="B599" t="s">
        <v>930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</row>
    <row r="600" spans="1:26" x14ac:dyDescent="0.35">
      <c r="A600">
        <v>644</v>
      </c>
      <c r="B600" t="s">
        <v>931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</row>
    <row r="601" spans="1:26" x14ac:dyDescent="0.35">
      <c r="A601">
        <v>645</v>
      </c>
      <c r="B601" t="s">
        <v>932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</row>
    <row r="602" spans="1:26" x14ac:dyDescent="0.35">
      <c r="A602">
        <v>646</v>
      </c>
      <c r="B602" t="s">
        <v>933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</row>
    <row r="603" spans="1:26" x14ac:dyDescent="0.35">
      <c r="A603">
        <v>647</v>
      </c>
      <c r="B603" t="s">
        <v>934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</row>
    <row r="604" spans="1:26" x14ac:dyDescent="0.35">
      <c r="A604">
        <v>648</v>
      </c>
      <c r="B604" t="s">
        <v>935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</row>
    <row r="605" spans="1:26" x14ac:dyDescent="0.35">
      <c r="A605">
        <v>649</v>
      </c>
      <c r="B605" t="s">
        <v>936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</row>
    <row r="606" spans="1:26" x14ac:dyDescent="0.35">
      <c r="A606">
        <v>650</v>
      </c>
      <c r="B606" t="s">
        <v>937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</row>
    <row r="607" spans="1:26" x14ac:dyDescent="0.35">
      <c r="A607">
        <v>651</v>
      </c>
      <c r="B607" t="s">
        <v>938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</row>
    <row r="608" spans="1:26" x14ac:dyDescent="0.35">
      <c r="A608">
        <v>652</v>
      </c>
      <c r="B608" t="s">
        <v>338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</row>
    <row r="609" spans="1:26" x14ac:dyDescent="0.35">
      <c r="A609">
        <v>653</v>
      </c>
      <c r="B609" t="s">
        <v>629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</row>
    <row r="610" spans="1:26" x14ac:dyDescent="0.35">
      <c r="A610">
        <v>654</v>
      </c>
      <c r="B610" t="s">
        <v>357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</row>
    <row r="611" spans="1:26" x14ac:dyDescent="0.35">
      <c r="A611">
        <v>655</v>
      </c>
      <c r="B611" t="s">
        <v>339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</row>
    <row r="612" spans="1:26" x14ac:dyDescent="0.35">
      <c r="A612">
        <v>656</v>
      </c>
      <c r="B612" t="s">
        <v>341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</row>
    <row r="613" spans="1:26" x14ac:dyDescent="0.35">
      <c r="A613">
        <v>657</v>
      </c>
      <c r="B613" t="s">
        <v>629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</row>
    <row r="614" spans="1:26" x14ac:dyDescent="0.35">
      <c r="A614">
        <v>658</v>
      </c>
      <c r="B614" t="s">
        <v>340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</row>
    <row r="615" spans="1:26" x14ac:dyDescent="0.35">
      <c r="A615">
        <v>659</v>
      </c>
      <c r="B615" t="s">
        <v>338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</row>
    <row r="616" spans="1:26" x14ac:dyDescent="0.35">
      <c r="A616">
        <v>660</v>
      </c>
      <c r="B616" t="s">
        <v>629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</row>
    <row r="617" spans="1:26" x14ac:dyDescent="0.35">
      <c r="A617">
        <v>661</v>
      </c>
      <c r="B617" t="s">
        <v>357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</row>
    <row r="618" spans="1:26" x14ac:dyDescent="0.35">
      <c r="A618">
        <v>662</v>
      </c>
      <c r="B618" t="s">
        <v>339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</row>
    <row r="619" spans="1:26" x14ac:dyDescent="0.35">
      <c r="A619">
        <v>663</v>
      </c>
      <c r="B619" t="s">
        <v>341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</row>
    <row r="620" spans="1:26" x14ac:dyDescent="0.35">
      <c r="A620">
        <v>664</v>
      </c>
      <c r="B620" t="s">
        <v>342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</row>
    <row r="621" spans="1:26" x14ac:dyDescent="0.35">
      <c r="A621">
        <v>665</v>
      </c>
      <c r="B621" t="s">
        <v>340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</row>
    <row r="622" spans="1:26" x14ac:dyDescent="0.35">
      <c r="A622">
        <v>666</v>
      </c>
      <c r="B622" t="s">
        <v>338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</row>
    <row r="623" spans="1:26" x14ac:dyDescent="0.35">
      <c r="A623">
        <v>667</v>
      </c>
      <c r="B623" t="s">
        <v>629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</row>
    <row r="624" spans="1:26" x14ac:dyDescent="0.35">
      <c r="A624">
        <v>668</v>
      </c>
      <c r="B624" t="s">
        <v>357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</row>
    <row r="625" spans="1:26" x14ac:dyDescent="0.35">
      <c r="A625">
        <v>669</v>
      </c>
      <c r="B625" t="s">
        <v>339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</row>
    <row r="626" spans="1:26" x14ac:dyDescent="0.35">
      <c r="A626">
        <v>670</v>
      </c>
      <c r="B626" t="s">
        <v>341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</row>
    <row r="627" spans="1:26" x14ac:dyDescent="0.35">
      <c r="A627">
        <v>671</v>
      </c>
      <c r="B627" t="s">
        <v>342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</row>
    <row r="628" spans="1:26" x14ac:dyDescent="0.35">
      <c r="A628">
        <v>672</v>
      </c>
      <c r="B628" t="s">
        <v>340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</row>
    <row r="629" spans="1:26" x14ac:dyDescent="0.35">
      <c r="A629">
        <v>673</v>
      </c>
      <c r="B629" t="s">
        <v>340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</row>
    <row r="630" spans="1:26" x14ac:dyDescent="0.35">
      <c r="A630">
        <v>674</v>
      </c>
      <c r="B630" t="s">
        <v>340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14</v>
      </c>
      <c r="P630">
        <v>11</v>
      </c>
      <c r="Q630">
        <v>1</v>
      </c>
      <c r="R630">
        <v>0</v>
      </c>
      <c r="S630">
        <v>0</v>
      </c>
      <c r="T630">
        <v>0</v>
      </c>
      <c r="U630">
        <v>8</v>
      </c>
      <c r="V630">
        <v>8</v>
      </c>
      <c r="W630">
        <v>10</v>
      </c>
      <c r="X630">
        <v>23</v>
      </c>
      <c r="Y630">
        <v>6</v>
      </c>
      <c r="Z630">
        <v>17</v>
      </c>
    </row>
    <row r="631" spans="1:26" x14ac:dyDescent="0.35">
      <c r="A631">
        <v>675</v>
      </c>
      <c r="B631" t="s">
        <v>338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</row>
    <row r="632" spans="1:26" x14ac:dyDescent="0.35">
      <c r="A632">
        <v>676</v>
      </c>
      <c r="B632" t="s">
        <v>629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</row>
    <row r="633" spans="1:26" x14ac:dyDescent="0.35">
      <c r="A633">
        <v>677</v>
      </c>
      <c r="B633" t="s">
        <v>357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</row>
    <row r="634" spans="1:26" x14ac:dyDescent="0.35">
      <c r="A634">
        <v>678</v>
      </c>
      <c r="B634" t="s">
        <v>340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</row>
    <row r="635" spans="1:26" x14ac:dyDescent="0.35">
      <c r="A635">
        <v>679</v>
      </c>
      <c r="B635" t="s">
        <v>338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</row>
    <row r="636" spans="1:26" x14ac:dyDescent="0.35">
      <c r="A636">
        <v>680</v>
      </c>
      <c r="B636" t="s">
        <v>629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</row>
    <row r="637" spans="1:26" x14ac:dyDescent="0.35">
      <c r="A637">
        <v>681</v>
      </c>
      <c r="B637" t="s">
        <v>629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</row>
    <row r="638" spans="1:26" x14ac:dyDescent="0.35">
      <c r="A638">
        <v>682</v>
      </c>
      <c r="B638" t="s">
        <v>629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</row>
    <row r="639" spans="1:26" x14ac:dyDescent="0.35">
      <c r="A639">
        <v>683</v>
      </c>
      <c r="B639" t="s">
        <v>338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</row>
    <row r="640" spans="1:26" x14ac:dyDescent="0.35">
      <c r="A640">
        <v>684</v>
      </c>
      <c r="B640" t="s">
        <v>338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</row>
    <row r="641" spans="1:26" x14ac:dyDescent="0.35">
      <c r="A641">
        <v>685</v>
      </c>
      <c r="B641" t="s">
        <v>357</v>
      </c>
      <c r="C641">
        <v>11550</v>
      </c>
      <c r="D641">
        <v>11550</v>
      </c>
      <c r="E641">
        <v>11550</v>
      </c>
      <c r="F641">
        <v>11550</v>
      </c>
      <c r="G641">
        <v>11550</v>
      </c>
      <c r="H641">
        <v>11550</v>
      </c>
      <c r="I641">
        <v>11550</v>
      </c>
      <c r="J641">
        <v>11550</v>
      </c>
      <c r="K641">
        <v>11550</v>
      </c>
      <c r="L641">
        <v>11550</v>
      </c>
      <c r="M641">
        <v>11550</v>
      </c>
      <c r="N641">
        <v>11550</v>
      </c>
      <c r="O641">
        <v>2670</v>
      </c>
      <c r="P641">
        <v>0</v>
      </c>
      <c r="Q641">
        <v>0</v>
      </c>
      <c r="R641">
        <v>758</v>
      </c>
      <c r="S641">
        <v>1871</v>
      </c>
      <c r="T641">
        <v>10252</v>
      </c>
      <c r="U641">
        <v>32</v>
      </c>
      <c r="V641">
        <v>2152</v>
      </c>
      <c r="W641">
        <v>4093</v>
      </c>
      <c r="X641">
        <v>4087</v>
      </c>
      <c r="Y641">
        <v>200</v>
      </c>
      <c r="Z641">
        <v>6454</v>
      </c>
    </row>
    <row r="642" spans="1:26" x14ac:dyDescent="0.35">
      <c r="A642">
        <v>686</v>
      </c>
      <c r="B642" t="s">
        <v>359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</row>
    <row r="643" spans="1:26" x14ac:dyDescent="0.35">
      <c r="A643">
        <v>687</v>
      </c>
      <c r="B643" t="s">
        <v>358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</row>
    <row r="644" spans="1:26" x14ac:dyDescent="0.35">
      <c r="A644">
        <v>688</v>
      </c>
      <c r="B644" t="s">
        <v>341</v>
      </c>
      <c r="C644">
        <v>25849</v>
      </c>
      <c r="D644">
        <v>403</v>
      </c>
      <c r="E644">
        <v>3086</v>
      </c>
      <c r="F644">
        <v>1122</v>
      </c>
      <c r="G644">
        <v>2260</v>
      </c>
      <c r="H644">
        <v>2566</v>
      </c>
      <c r="I644">
        <v>782</v>
      </c>
      <c r="J644">
        <v>1100</v>
      </c>
      <c r="K644">
        <v>1627</v>
      </c>
      <c r="L644">
        <v>512</v>
      </c>
      <c r="M644">
        <v>3293</v>
      </c>
      <c r="N644">
        <v>155</v>
      </c>
      <c r="O644">
        <v>26663</v>
      </c>
      <c r="P644">
        <v>969</v>
      </c>
      <c r="Q644">
        <v>2638</v>
      </c>
      <c r="R644">
        <v>464</v>
      </c>
      <c r="S644">
        <v>1533</v>
      </c>
      <c r="T644">
        <v>1662</v>
      </c>
      <c r="U644">
        <v>124</v>
      </c>
      <c r="V644">
        <v>760</v>
      </c>
      <c r="W644">
        <v>1061</v>
      </c>
      <c r="X644">
        <v>1900</v>
      </c>
      <c r="Y644">
        <v>2870</v>
      </c>
      <c r="Z644">
        <v>1418</v>
      </c>
    </row>
    <row r="645" spans="1:26" x14ac:dyDescent="0.35">
      <c r="A645">
        <v>689</v>
      </c>
      <c r="B645" t="s">
        <v>341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</row>
    <row r="646" spans="1:26" x14ac:dyDescent="0.35">
      <c r="A646">
        <v>690</v>
      </c>
      <c r="B646" t="s">
        <v>341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</row>
    <row r="647" spans="1:26" x14ac:dyDescent="0.35">
      <c r="A647">
        <v>691</v>
      </c>
      <c r="B647" t="s">
        <v>339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</row>
    <row r="648" spans="1:26" x14ac:dyDescent="0.35">
      <c r="A648">
        <v>692</v>
      </c>
      <c r="B648" t="s">
        <v>339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</row>
    <row r="649" spans="1:26" x14ac:dyDescent="0.35">
      <c r="A649">
        <v>693</v>
      </c>
      <c r="B649" t="s">
        <v>339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</row>
    <row r="650" spans="1:26" x14ac:dyDescent="0.35">
      <c r="A650">
        <v>694</v>
      </c>
      <c r="B650" t="s">
        <v>340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</row>
    <row r="651" spans="1:26" x14ac:dyDescent="0.35">
      <c r="A651">
        <v>695</v>
      </c>
      <c r="B651" t="s">
        <v>357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</row>
    <row r="652" spans="1:26" x14ac:dyDescent="0.35">
      <c r="A652">
        <v>696</v>
      </c>
      <c r="B652" t="s">
        <v>340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</row>
    <row r="653" spans="1:26" x14ac:dyDescent="0.35">
      <c r="A653">
        <v>697</v>
      </c>
      <c r="B653" t="s">
        <v>629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</row>
    <row r="654" spans="1:26" x14ac:dyDescent="0.35">
      <c r="A654">
        <v>698</v>
      </c>
      <c r="B654" t="s">
        <v>338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</row>
    <row r="655" spans="1:26" x14ac:dyDescent="0.35">
      <c r="A655">
        <v>699</v>
      </c>
      <c r="B655" t="s">
        <v>360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</row>
    <row r="656" spans="1:26" x14ac:dyDescent="0.35">
      <c r="A656">
        <v>700</v>
      </c>
      <c r="B656" t="s">
        <v>339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</row>
    <row r="657" spans="1:26" x14ac:dyDescent="0.35">
      <c r="A657">
        <v>701</v>
      </c>
      <c r="B657" t="s">
        <v>341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</row>
    <row r="658" spans="1:26" x14ac:dyDescent="0.35">
      <c r="A658">
        <v>702</v>
      </c>
      <c r="B658" t="s">
        <v>342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</row>
    <row r="659" spans="1:26" x14ac:dyDescent="0.35">
      <c r="A659">
        <v>703</v>
      </c>
      <c r="B659" t="s">
        <v>672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16243</v>
      </c>
      <c r="P659">
        <v>-1199</v>
      </c>
      <c r="Q659">
        <v>46927</v>
      </c>
      <c r="R659">
        <v>-9071</v>
      </c>
      <c r="S659">
        <v>14424</v>
      </c>
      <c r="T659">
        <v>-1755</v>
      </c>
      <c r="U659">
        <v>-7</v>
      </c>
      <c r="V659">
        <v>11801</v>
      </c>
      <c r="W659">
        <v>-4939</v>
      </c>
      <c r="X659">
        <v>-12535</v>
      </c>
      <c r="Y659">
        <v>-4634</v>
      </c>
      <c r="Z659">
        <v>-3681</v>
      </c>
    </row>
    <row r="660" spans="1:26" x14ac:dyDescent="0.35">
      <c r="A660">
        <v>704</v>
      </c>
      <c r="B660" t="s">
        <v>788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</row>
    <row r="661" spans="1:26" x14ac:dyDescent="0.35">
      <c r="A661">
        <v>705</v>
      </c>
      <c r="B661" t="s">
        <v>789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</row>
    <row r="662" spans="1:26" x14ac:dyDescent="0.35">
      <c r="A662">
        <v>706</v>
      </c>
      <c r="B662" t="s">
        <v>790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</row>
    <row r="663" spans="1:26" x14ac:dyDescent="0.35">
      <c r="A663">
        <v>707</v>
      </c>
      <c r="B663" t="s">
        <v>629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</row>
    <row r="664" spans="1:26" x14ac:dyDescent="0.35">
      <c r="A664">
        <v>708</v>
      </c>
      <c r="B664" t="s">
        <v>358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</row>
    <row r="665" spans="1:26" x14ac:dyDescent="0.35">
      <c r="A665">
        <v>709</v>
      </c>
      <c r="B665" t="s">
        <v>339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</row>
    <row r="666" spans="1:26" x14ac:dyDescent="0.35">
      <c r="A666">
        <v>710</v>
      </c>
      <c r="B666" t="s">
        <v>341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</row>
    <row r="667" spans="1:26" x14ac:dyDescent="0.35">
      <c r="A667">
        <v>711</v>
      </c>
      <c r="B667" t="s">
        <v>340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</row>
    <row r="668" spans="1:26" x14ac:dyDescent="0.35">
      <c r="A668">
        <v>712</v>
      </c>
      <c r="B668" t="s">
        <v>338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</row>
    <row r="669" spans="1:26" x14ac:dyDescent="0.35">
      <c r="A669">
        <v>713</v>
      </c>
      <c r="B669" t="s">
        <v>405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</row>
    <row r="670" spans="1:26" x14ac:dyDescent="0.35">
      <c r="A670">
        <v>714</v>
      </c>
      <c r="B670" t="s">
        <v>367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</row>
    <row r="671" spans="1:26" x14ac:dyDescent="0.35">
      <c r="A671">
        <v>715</v>
      </c>
      <c r="B671" t="s">
        <v>368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</row>
    <row r="672" spans="1:26" x14ac:dyDescent="0.35">
      <c r="A672">
        <v>716</v>
      </c>
      <c r="B672" t="s">
        <v>165</v>
      </c>
      <c r="C672">
        <v>40</v>
      </c>
      <c r="D672">
        <v>39</v>
      </c>
      <c r="E672">
        <v>11</v>
      </c>
      <c r="F672">
        <v>16</v>
      </c>
      <c r="G672">
        <v>20</v>
      </c>
      <c r="H672">
        <v>25</v>
      </c>
      <c r="I672">
        <v>41</v>
      </c>
      <c r="J672">
        <v>14</v>
      </c>
      <c r="K672">
        <v>30</v>
      </c>
      <c r="L672">
        <v>54</v>
      </c>
      <c r="M672">
        <v>50</v>
      </c>
      <c r="N672">
        <v>41</v>
      </c>
      <c r="O672">
        <v>39</v>
      </c>
      <c r="P672">
        <v>37</v>
      </c>
      <c r="Q672">
        <v>10</v>
      </c>
      <c r="R672">
        <v>17</v>
      </c>
      <c r="S672">
        <v>18</v>
      </c>
      <c r="T672">
        <v>26</v>
      </c>
      <c r="U672">
        <v>42</v>
      </c>
      <c r="V672">
        <v>15</v>
      </c>
      <c r="W672">
        <v>31</v>
      </c>
      <c r="X672">
        <v>58</v>
      </c>
      <c r="Y672">
        <v>49</v>
      </c>
      <c r="Z672">
        <v>45</v>
      </c>
    </row>
    <row r="673" spans="1:26" x14ac:dyDescent="0.35">
      <c r="A673">
        <v>717</v>
      </c>
      <c r="B673" t="s">
        <v>361</v>
      </c>
      <c r="C673">
        <v>5037</v>
      </c>
      <c r="D673">
        <v>6186</v>
      </c>
      <c r="E673">
        <v>8395</v>
      </c>
      <c r="F673">
        <v>8484</v>
      </c>
      <c r="G673">
        <v>7953</v>
      </c>
      <c r="H673">
        <v>7512</v>
      </c>
      <c r="I673">
        <v>7423</v>
      </c>
      <c r="J673">
        <v>7600</v>
      </c>
      <c r="K673">
        <v>8395</v>
      </c>
      <c r="L673">
        <v>7335</v>
      </c>
      <c r="M673">
        <v>7070</v>
      </c>
      <c r="N673">
        <v>6981</v>
      </c>
      <c r="O673">
        <v>3007</v>
      </c>
      <c r="P673">
        <v>6856</v>
      </c>
      <c r="Q673">
        <v>1460</v>
      </c>
      <c r="R673">
        <v>0</v>
      </c>
      <c r="S673">
        <v>796</v>
      </c>
      <c r="T673">
        <v>90</v>
      </c>
      <c r="U673">
        <v>544</v>
      </c>
      <c r="V673">
        <v>1672</v>
      </c>
      <c r="W673">
        <v>3153</v>
      </c>
      <c r="X673">
        <v>2037</v>
      </c>
      <c r="Y673">
        <v>2102</v>
      </c>
      <c r="Z673">
        <v>2746</v>
      </c>
    </row>
    <row r="674" spans="1:26" x14ac:dyDescent="0.35">
      <c r="A674">
        <v>718</v>
      </c>
      <c r="B674" t="s">
        <v>362</v>
      </c>
      <c r="C674">
        <v>1642</v>
      </c>
      <c r="D674">
        <v>2052</v>
      </c>
      <c r="E674">
        <v>2463</v>
      </c>
      <c r="F674">
        <v>2873</v>
      </c>
      <c r="G674">
        <v>2873</v>
      </c>
      <c r="H674">
        <v>2873</v>
      </c>
      <c r="I674">
        <v>3694</v>
      </c>
      <c r="J674">
        <v>3284</v>
      </c>
      <c r="K674">
        <v>3694</v>
      </c>
      <c r="L674">
        <v>3284</v>
      </c>
      <c r="M674">
        <v>5336</v>
      </c>
      <c r="N674">
        <v>6978</v>
      </c>
      <c r="O674">
        <v>963</v>
      </c>
      <c r="P674">
        <v>2007</v>
      </c>
      <c r="Q674">
        <v>2878</v>
      </c>
      <c r="R674">
        <v>2473</v>
      </c>
      <c r="S674">
        <v>4614</v>
      </c>
      <c r="T674">
        <v>3952</v>
      </c>
      <c r="U674">
        <v>3827</v>
      </c>
      <c r="V674">
        <v>11450</v>
      </c>
      <c r="W674">
        <v>10756</v>
      </c>
      <c r="X674">
        <v>11828</v>
      </c>
      <c r="Y674">
        <v>7498</v>
      </c>
      <c r="Z674">
        <v>7084</v>
      </c>
    </row>
    <row r="675" spans="1:26" x14ac:dyDescent="0.35">
      <c r="A675">
        <v>719</v>
      </c>
      <c r="B675" t="s">
        <v>363</v>
      </c>
      <c r="C675">
        <v>3395</v>
      </c>
      <c r="D675">
        <v>4134</v>
      </c>
      <c r="E675">
        <v>5932</v>
      </c>
      <c r="F675">
        <v>5611</v>
      </c>
      <c r="G675">
        <v>5080</v>
      </c>
      <c r="H675">
        <v>4639</v>
      </c>
      <c r="I675">
        <v>3729</v>
      </c>
      <c r="J675">
        <v>4316</v>
      </c>
      <c r="K675">
        <v>4701</v>
      </c>
      <c r="L675">
        <v>4051</v>
      </c>
      <c r="M675">
        <v>1734</v>
      </c>
      <c r="N675">
        <v>3</v>
      </c>
      <c r="O675">
        <v>2044</v>
      </c>
      <c r="P675">
        <v>4848</v>
      </c>
      <c r="Q675">
        <v>-1418</v>
      </c>
      <c r="R675">
        <v>-2473</v>
      </c>
      <c r="S675">
        <v>-3818</v>
      </c>
      <c r="T675">
        <v>-3862</v>
      </c>
      <c r="U675">
        <v>-3283</v>
      </c>
      <c r="V675">
        <v>-9778</v>
      </c>
      <c r="W675">
        <v>-7603</v>
      </c>
      <c r="X675">
        <v>-9791</v>
      </c>
      <c r="Y675">
        <v>-5395</v>
      </c>
      <c r="Z675">
        <v>-4338</v>
      </c>
    </row>
    <row r="676" spans="1:26" x14ac:dyDescent="0.35">
      <c r="A676">
        <v>720</v>
      </c>
      <c r="B676" t="s">
        <v>366</v>
      </c>
      <c r="C676">
        <v>130950</v>
      </c>
      <c r="D676">
        <v>145922</v>
      </c>
      <c r="E676">
        <v>151686</v>
      </c>
      <c r="F676">
        <v>166609</v>
      </c>
      <c r="G676">
        <v>169955</v>
      </c>
      <c r="H676">
        <v>174811</v>
      </c>
      <c r="I676">
        <v>168211</v>
      </c>
      <c r="J676">
        <v>181982</v>
      </c>
      <c r="K676">
        <v>196318</v>
      </c>
      <c r="L676">
        <v>187846</v>
      </c>
      <c r="M676">
        <v>208735</v>
      </c>
      <c r="N676">
        <v>204419</v>
      </c>
      <c r="O676">
        <v>138435</v>
      </c>
      <c r="P676">
        <v>141172</v>
      </c>
      <c r="Q676">
        <v>151882</v>
      </c>
      <c r="R676">
        <v>96467</v>
      </c>
      <c r="S676">
        <v>44139</v>
      </c>
      <c r="T676">
        <v>48312</v>
      </c>
      <c r="U676">
        <v>72001</v>
      </c>
      <c r="V676">
        <v>81452</v>
      </c>
      <c r="W676">
        <v>79635</v>
      </c>
      <c r="X676">
        <v>82914</v>
      </c>
      <c r="Y676">
        <v>59702</v>
      </c>
      <c r="Z676">
        <v>84202</v>
      </c>
    </row>
    <row r="677" spans="1:26" x14ac:dyDescent="0.35">
      <c r="A677">
        <v>721</v>
      </c>
      <c r="B677" t="s">
        <v>158</v>
      </c>
      <c r="C677">
        <v>1123</v>
      </c>
      <c r="D677">
        <v>1379</v>
      </c>
      <c r="E677">
        <v>1871</v>
      </c>
      <c r="F677">
        <v>1891</v>
      </c>
      <c r="G677">
        <v>1773</v>
      </c>
      <c r="H677">
        <v>1674</v>
      </c>
      <c r="I677">
        <v>1654</v>
      </c>
      <c r="J677">
        <v>1694</v>
      </c>
      <c r="K677">
        <v>1871</v>
      </c>
      <c r="L677">
        <v>1635</v>
      </c>
      <c r="M677">
        <v>1576</v>
      </c>
      <c r="N677">
        <v>1556</v>
      </c>
      <c r="O677">
        <v>195</v>
      </c>
      <c r="P677">
        <v>3200</v>
      </c>
      <c r="Q677">
        <v>255</v>
      </c>
      <c r="R677">
        <v>0</v>
      </c>
      <c r="S677">
        <v>0</v>
      </c>
      <c r="T677">
        <v>0</v>
      </c>
      <c r="U677">
        <v>190</v>
      </c>
      <c r="V677">
        <v>880</v>
      </c>
      <c r="W677">
        <v>1819</v>
      </c>
      <c r="X677">
        <v>430</v>
      </c>
      <c r="Y677">
        <v>949</v>
      </c>
      <c r="Z677">
        <v>865</v>
      </c>
    </row>
    <row r="678" spans="1:26" x14ac:dyDescent="0.35">
      <c r="A678">
        <v>722</v>
      </c>
      <c r="B678" t="s">
        <v>153</v>
      </c>
      <c r="C678">
        <v>295</v>
      </c>
      <c r="D678">
        <v>363</v>
      </c>
      <c r="E678">
        <v>492</v>
      </c>
      <c r="F678">
        <v>498</v>
      </c>
      <c r="G678">
        <v>466</v>
      </c>
      <c r="H678">
        <v>441</v>
      </c>
      <c r="I678">
        <v>435</v>
      </c>
      <c r="J678">
        <v>446</v>
      </c>
      <c r="K678">
        <v>492</v>
      </c>
      <c r="L678">
        <v>430</v>
      </c>
      <c r="M678">
        <v>415</v>
      </c>
      <c r="N678">
        <v>409</v>
      </c>
      <c r="O678">
        <v>80</v>
      </c>
      <c r="P678">
        <v>80</v>
      </c>
      <c r="Q678">
        <v>332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160</v>
      </c>
      <c r="X678">
        <v>228</v>
      </c>
      <c r="Y678">
        <v>0</v>
      </c>
      <c r="Z678">
        <v>1480</v>
      </c>
    </row>
    <row r="679" spans="1:26" x14ac:dyDescent="0.35">
      <c r="A679">
        <v>723</v>
      </c>
      <c r="B679" t="s">
        <v>154</v>
      </c>
      <c r="C679">
        <v>2245</v>
      </c>
      <c r="D679">
        <v>2757</v>
      </c>
      <c r="E679">
        <v>3742</v>
      </c>
      <c r="F679">
        <v>3782</v>
      </c>
      <c r="G679">
        <v>3545</v>
      </c>
      <c r="H679">
        <v>3348</v>
      </c>
      <c r="I679">
        <v>3309</v>
      </c>
      <c r="J679">
        <v>3388</v>
      </c>
      <c r="K679">
        <v>3742</v>
      </c>
      <c r="L679">
        <v>3269</v>
      </c>
      <c r="M679">
        <v>3151</v>
      </c>
      <c r="N679">
        <v>3112</v>
      </c>
      <c r="O679">
        <v>1085</v>
      </c>
      <c r="P679">
        <v>1522</v>
      </c>
      <c r="Q679">
        <v>412</v>
      </c>
      <c r="R679">
        <v>0</v>
      </c>
      <c r="S679">
        <v>646</v>
      </c>
      <c r="T679">
        <v>90</v>
      </c>
      <c r="U679">
        <v>135</v>
      </c>
      <c r="V679">
        <v>0</v>
      </c>
      <c r="W679">
        <v>0</v>
      </c>
      <c r="X679">
        <v>455</v>
      </c>
      <c r="Y679">
        <v>1005</v>
      </c>
      <c r="Z679">
        <v>396</v>
      </c>
    </row>
    <row r="680" spans="1:26" x14ac:dyDescent="0.35">
      <c r="A680">
        <v>724</v>
      </c>
      <c r="B680" t="s">
        <v>157</v>
      </c>
      <c r="C680">
        <v>532</v>
      </c>
      <c r="D680">
        <v>653</v>
      </c>
      <c r="E680">
        <v>886</v>
      </c>
      <c r="F680">
        <v>896</v>
      </c>
      <c r="G680">
        <v>840</v>
      </c>
      <c r="H680">
        <v>793</v>
      </c>
      <c r="I680">
        <v>784</v>
      </c>
      <c r="J680">
        <v>802</v>
      </c>
      <c r="K680">
        <v>886</v>
      </c>
      <c r="L680">
        <v>774</v>
      </c>
      <c r="M680">
        <v>746</v>
      </c>
      <c r="N680">
        <v>737</v>
      </c>
      <c r="O680">
        <v>1005</v>
      </c>
      <c r="P680">
        <v>87</v>
      </c>
      <c r="Q680">
        <v>0</v>
      </c>
      <c r="R680">
        <v>0</v>
      </c>
      <c r="S680">
        <v>0</v>
      </c>
      <c r="T680">
        <v>0</v>
      </c>
      <c r="U680">
        <v>87</v>
      </c>
      <c r="V680">
        <v>152</v>
      </c>
      <c r="W680">
        <v>0</v>
      </c>
      <c r="X680">
        <v>400</v>
      </c>
      <c r="Y680">
        <v>30</v>
      </c>
      <c r="Z680">
        <v>0</v>
      </c>
    </row>
    <row r="681" spans="1:26" x14ac:dyDescent="0.35">
      <c r="A681">
        <v>725</v>
      </c>
      <c r="B681" t="s">
        <v>156</v>
      </c>
      <c r="C681">
        <v>945</v>
      </c>
      <c r="D681">
        <v>1161</v>
      </c>
      <c r="E681">
        <v>1576</v>
      </c>
      <c r="F681">
        <v>1592</v>
      </c>
      <c r="G681">
        <v>1493</v>
      </c>
      <c r="H681">
        <v>1410</v>
      </c>
      <c r="I681">
        <v>1393</v>
      </c>
      <c r="J681">
        <v>1426</v>
      </c>
      <c r="K681">
        <v>1576</v>
      </c>
      <c r="L681">
        <v>1377</v>
      </c>
      <c r="M681">
        <v>1327</v>
      </c>
      <c r="N681">
        <v>1310</v>
      </c>
      <c r="O681">
        <v>642</v>
      </c>
      <c r="P681">
        <v>1967</v>
      </c>
      <c r="Q681">
        <v>462</v>
      </c>
      <c r="R681">
        <v>0</v>
      </c>
      <c r="S681">
        <v>0</v>
      </c>
      <c r="T681">
        <v>0</v>
      </c>
      <c r="U681">
        <v>132</v>
      </c>
      <c r="V681">
        <v>0</v>
      </c>
      <c r="W681">
        <v>1174</v>
      </c>
      <c r="X681">
        <v>124</v>
      </c>
      <c r="Y681">
        <v>118</v>
      </c>
      <c r="Z681">
        <v>145</v>
      </c>
    </row>
    <row r="682" spans="1:26" x14ac:dyDescent="0.35">
      <c r="A682">
        <v>726</v>
      </c>
      <c r="B682" t="s">
        <v>155</v>
      </c>
      <c r="C682">
        <v>768</v>
      </c>
      <c r="D682">
        <v>943</v>
      </c>
      <c r="E682">
        <v>1280</v>
      </c>
      <c r="F682">
        <v>1294</v>
      </c>
      <c r="G682">
        <v>1213</v>
      </c>
      <c r="H682">
        <v>1145</v>
      </c>
      <c r="I682">
        <v>1132</v>
      </c>
      <c r="J682">
        <v>1159</v>
      </c>
      <c r="K682">
        <v>1280</v>
      </c>
      <c r="L682">
        <v>1119</v>
      </c>
      <c r="M682">
        <v>1078</v>
      </c>
      <c r="N682">
        <v>1065</v>
      </c>
      <c r="O682">
        <v>0</v>
      </c>
      <c r="P682">
        <v>0</v>
      </c>
      <c r="Q682">
        <v>0</v>
      </c>
      <c r="R682">
        <v>0</v>
      </c>
      <c r="S682">
        <v>150</v>
      </c>
      <c r="T682">
        <v>0</v>
      </c>
      <c r="U682">
        <v>0</v>
      </c>
      <c r="V682">
        <v>640</v>
      </c>
      <c r="W682">
        <v>0</v>
      </c>
      <c r="X682">
        <v>400</v>
      </c>
      <c r="Y682">
        <v>0</v>
      </c>
      <c r="Z682">
        <v>0</v>
      </c>
    </row>
    <row r="683" spans="1:26" x14ac:dyDescent="0.35">
      <c r="A683">
        <v>727</v>
      </c>
      <c r="B683" t="s">
        <v>159</v>
      </c>
      <c r="C683">
        <v>304</v>
      </c>
      <c r="D683">
        <v>380</v>
      </c>
      <c r="E683">
        <v>456</v>
      </c>
      <c r="F683">
        <v>532</v>
      </c>
      <c r="G683">
        <v>532</v>
      </c>
      <c r="H683">
        <v>532</v>
      </c>
      <c r="I683">
        <v>684</v>
      </c>
      <c r="J683">
        <v>608</v>
      </c>
      <c r="K683">
        <v>684</v>
      </c>
      <c r="L683">
        <v>608</v>
      </c>
      <c r="M683">
        <v>987</v>
      </c>
      <c r="N683">
        <v>1291</v>
      </c>
      <c r="O683">
        <v>135</v>
      </c>
      <c r="P683">
        <v>355</v>
      </c>
      <c r="Q683">
        <v>533</v>
      </c>
      <c r="R683">
        <v>107</v>
      </c>
      <c r="S683">
        <v>1792</v>
      </c>
      <c r="T683">
        <v>751</v>
      </c>
      <c r="U683">
        <v>1162</v>
      </c>
      <c r="V683">
        <v>5029</v>
      </c>
      <c r="W683">
        <v>2620</v>
      </c>
      <c r="X683">
        <v>4231</v>
      </c>
      <c r="Y683">
        <v>2511</v>
      </c>
      <c r="Z683">
        <v>1684</v>
      </c>
    </row>
    <row r="684" spans="1:26" x14ac:dyDescent="0.35">
      <c r="A684">
        <v>728</v>
      </c>
      <c r="B684" t="s">
        <v>160</v>
      </c>
      <c r="C684">
        <v>79</v>
      </c>
      <c r="D684">
        <v>98</v>
      </c>
      <c r="E684">
        <v>118</v>
      </c>
      <c r="F684">
        <v>137</v>
      </c>
      <c r="G684">
        <v>137</v>
      </c>
      <c r="H684">
        <v>137</v>
      </c>
      <c r="I684">
        <v>177</v>
      </c>
      <c r="J684">
        <v>157</v>
      </c>
      <c r="K684">
        <v>177</v>
      </c>
      <c r="L684">
        <v>157</v>
      </c>
      <c r="M684">
        <v>255</v>
      </c>
      <c r="N684">
        <v>334</v>
      </c>
      <c r="O684">
        <v>603</v>
      </c>
      <c r="P684">
        <v>160</v>
      </c>
      <c r="Q684">
        <v>320</v>
      </c>
      <c r="R684">
        <v>374</v>
      </c>
      <c r="S684">
        <v>320</v>
      </c>
      <c r="T684">
        <v>239</v>
      </c>
      <c r="U684">
        <v>76</v>
      </c>
      <c r="V684">
        <v>80</v>
      </c>
      <c r="W684">
        <v>853</v>
      </c>
      <c r="X684">
        <v>492</v>
      </c>
      <c r="Y684">
        <v>288</v>
      </c>
      <c r="Z684">
        <v>753</v>
      </c>
    </row>
    <row r="685" spans="1:26" x14ac:dyDescent="0.35">
      <c r="A685">
        <v>729</v>
      </c>
      <c r="B685" t="s">
        <v>161</v>
      </c>
      <c r="C685">
        <v>592</v>
      </c>
      <c r="D685">
        <v>740</v>
      </c>
      <c r="E685">
        <v>888</v>
      </c>
      <c r="F685">
        <v>1036</v>
      </c>
      <c r="G685">
        <v>1036</v>
      </c>
      <c r="H685">
        <v>1036</v>
      </c>
      <c r="I685">
        <v>1332</v>
      </c>
      <c r="J685">
        <v>1184</v>
      </c>
      <c r="K685">
        <v>1332</v>
      </c>
      <c r="L685">
        <v>1184</v>
      </c>
      <c r="M685">
        <v>1924</v>
      </c>
      <c r="N685">
        <v>2517</v>
      </c>
      <c r="O685">
        <v>0</v>
      </c>
      <c r="P685">
        <v>997</v>
      </c>
      <c r="Q685">
        <v>1663</v>
      </c>
      <c r="R685">
        <v>677</v>
      </c>
      <c r="S685">
        <v>370</v>
      </c>
      <c r="T685">
        <v>256</v>
      </c>
      <c r="U685">
        <v>1348</v>
      </c>
      <c r="V685">
        <v>5100</v>
      </c>
      <c r="W685">
        <v>2576</v>
      </c>
      <c r="X685">
        <v>4454</v>
      </c>
      <c r="Y685">
        <v>3783</v>
      </c>
      <c r="Z685">
        <v>1226</v>
      </c>
    </row>
    <row r="686" spans="1:26" x14ac:dyDescent="0.35">
      <c r="A686">
        <v>730</v>
      </c>
      <c r="B686" t="s">
        <v>164</v>
      </c>
      <c r="C686">
        <v>144</v>
      </c>
      <c r="D686">
        <v>180</v>
      </c>
      <c r="E686">
        <v>216</v>
      </c>
      <c r="F686">
        <v>252</v>
      </c>
      <c r="G686">
        <v>252</v>
      </c>
      <c r="H686">
        <v>252</v>
      </c>
      <c r="I686">
        <v>325</v>
      </c>
      <c r="J686">
        <v>288</v>
      </c>
      <c r="K686">
        <v>325</v>
      </c>
      <c r="L686">
        <v>288</v>
      </c>
      <c r="M686">
        <v>469</v>
      </c>
      <c r="N686">
        <v>613</v>
      </c>
      <c r="O686">
        <v>0</v>
      </c>
      <c r="P686">
        <v>0</v>
      </c>
      <c r="Q686">
        <v>280</v>
      </c>
      <c r="R686">
        <v>0</v>
      </c>
      <c r="S686">
        <v>115</v>
      </c>
      <c r="T686">
        <v>807</v>
      </c>
      <c r="U686">
        <v>479</v>
      </c>
      <c r="V686">
        <v>567</v>
      </c>
      <c r="W686">
        <v>1799</v>
      </c>
      <c r="X686">
        <v>1748</v>
      </c>
      <c r="Y686">
        <v>299</v>
      </c>
      <c r="Z686">
        <v>1927</v>
      </c>
    </row>
    <row r="687" spans="1:26" x14ac:dyDescent="0.35">
      <c r="A687">
        <v>731</v>
      </c>
      <c r="B687" t="s">
        <v>163</v>
      </c>
      <c r="C687">
        <v>196</v>
      </c>
      <c r="D687">
        <v>245</v>
      </c>
      <c r="E687">
        <v>294</v>
      </c>
      <c r="F687">
        <v>343</v>
      </c>
      <c r="G687">
        <v>343</v>
      </c>
      <c r="H687">
        <v>343</v>
      </c>
      <c r="I687">
        <v>441</v>
      </c>
      <c r="J687">
        <v>392</v>
      </c>
      <c r="K687">
        <v>441</v>
      </c>
      <c r="L687">
        <v>392</v>
      </c>
      <c r="M687">
        <v>637</v>
      </c>
      <c r="N687">
        <v>833</v>
      </c>
      <c r="O687">
        <v>225</v>
      </c>
      <c r="P687">
        <v>310</v>
      </c>
      <c r="Q687">
        <v>82</v>
      </c>
      <c r="R687">
        <v>1045</v>
      </c>
      <c r="S687">
        <v>1540</v>
      </c>
      <c r="T687">
        <v>1347</v>
      </c>
      <c r="U687">
        <v>762</v>
      </c>
      <c r="V687">
        <v>223</v>
      </c>
      <c r="W687">
        <v>1167</v>
      </c>
      <c r="X687">
        <v>815</v>
      </c>
      <c r="Y687">
        <v>616</v>
      </c>
      <c r="Z687">
        <v>320</v>
      </c>
    </row>
    <row r="688" spans="1:26" x14ac:dyDescent="0.35">
      <c r="A688">
        <v>732</v>
      </c>
      <c r="B688" t="s">
        <v>162</v>
      </c>
      <c r="C688">
        <v>155</v>
      </c>
      <c r="D688">
        <v>194</v>
      </c>
      <c r="E688">
        <v>232</v>
      </c>
      <c r="F688">
        <v>271</v>
      </c>
      <c r="G688">
        <v>271</v>
      </c>
      <c r="H688">
        <v>271</v>
      </c>
      <c r="I688">
        <v>348</v>
      </c>
      <c r="J688">
        <v>310</v>
      </c>
      <c r="K688">
        <v>348</v>
      </c>
      <c r="L688">
        <v>310</v>
      </c>
      <c r="M688">
        <v>503</v>
      </c>
      <c r="N688">
        <v>658</v>
      </c>
      <c r="O688">
        <v>0</v>
      </c>
      <c r="P688">
        <v>185</v>
      </c>
      <c r="Q688">
        <v>0</v>
      </c>
      <c r="R688">
        <v>270</v>
      </c>
      <c r="S688">
        <v>476</v>
      </c>
      <c r="T688">
        <v>552</v>
      </c>
      <c r="U688">
        <v>0</v>
      </c>
      <c r="V688">
        <v>450</v>
      </c>
      <c r="W688">
        <v>1741</v>
      </c>
      <c r="X688">
        <v>86</v>
      </c>
      <c r="Y688">
        <v>0</v>
      </c>
      <c r="Z688">
        <v>1174</v>
      </c>
    </row>
    <row r="689" spans="1:26" x14ac:dyDescent="0.35">
      <c r="A689">
        <v>733</v>
      </c>
      <c r="B689" t="s">
        <v>377</v>
      </c>
      <c r="C689">
        <v>819</v>
      </c>
      <c r="D689">
        <v>999</v>
      </c>
      <c r="E689">
        <v>1415</v>
      </c>
      <c r="F689">
        <v>1359</v>
      </c>
      <c r="G689">
        <v>1241</v>
      </c>
      <c r="H689">
        <v>1142</v>
      </c>
      <c r="I689">
        <v>970</v>
      </c>
      <c r="J689">
        <v>1086</v>
      </c>
      <c r="K689">
        <v>1187</v>
      </c>
      <c r="L689">
        <v>1027</v>
      </c>
      <c r="M689">
        <v>589</v>
      </c>
      <c r="N689">
        <v>265</v>
      </c>
      <c r="O689">
        <v>60</v>
      </c>
      <c r="P689">
        <v>2845</v>
      </c>
      <c r="Q689">
        <v>-278</v>
      </c>
      <c r="R689">
        <v>-107</v>
      </c>
      <c r="S689">
        <v>-1792</v>
      </c>
      <c r="T689">
        <v>-751</v>
      </c>
      <c r="U689">
        <v>-972</v>
      </c>
      <c r="V689">
        <v>-4149</v>
      </c>
      <c r="W689">
        <v>-801</v>
      </c>
      <c r="X689">
        <v>-3801</v>
      </c>
      <c r="Y689">
        <v>-1562</v>
      </c>
      <c r="Z689">
        <v>-819</v>
      </c>
    </row>
    <row r="690" spans="1:26" x14ac:dyDescent="0.35">
      <c r="A690">
        <v>734</v>
      </c>
      <c r="B690" t="s">
        <v>375</v>
      </c>
      <c r="C690">
        <v>749</v>
      </c>
      <c r="D690">
        <v>916</v>
      </c>
      <c r="E690">
        <v>1282</v>
      </c>
      <c r="F690">
        <v>1249</v>
      </c>
      <c r="G690">
        <v>1150</v>
      </c>
      <c r="H690">
        <v>1067</v>
      </c>
      <c r="I690">
        <v>952</v>
      </c>
      <c r="J690">
        <v>1034</v>
      </c>
      <c r="K690">
        <v>1135</v>
      </c>
      <c r="L690">
        <v>985</v>
      </c>
      <c r="M690">
        <v>690</v>
      </c>
      <c r="N690">
        <v>477</v>
      </c>
      <c r="O690">
        <v>417</v>
      </c>
      <c r="P690">
        <v>1657</v>
      </c>
      <c r="Q690">
        <v>380</v>
      </c>
      <c r="R690">
        <v>-1045</v>
      </c>
      <c r="S690">
        <v>-1540</v>
      </c>
      <c r="T690">
        <v>-1347</v>
      </c>
      <c r="U690">
        <v>-630</v>
      </c>
      <c r="V690">
        <v>-223</v>
      </c>
      <c r="W690">
        <v>7</v>
      </c>
      <c r="X690">
        <v>-691</v>
      </c>
      <c r="Y690">
        <v>-498</v>
      </c>
      <c r="Z690">
        <v>-175</v>
      </c>
    </row>
    <row r="691" spans="1:26" x14ac:dyDescent="0.35">
      <c r="A691">
        <v>736</v>
      </c>
      <c r="B691" t="s">
        <v>372</v>
      </c>
      <c r="C691">
        <v>216</v>
      </c>
      <c r="D691">
        <v>265</v>
      </c>
      <c r="E691">
        <v>374</v>
      </c>
      <c r="F691">
        <v>361</v>
      </c>
      <c r="G691">
        <v>329</v>
      </c>
      <c r="H691">
        <v>304</v>
      </c>
      <c r="I691">
        <v>258</v>
      </c>
      <c r="J691">
        <v>289</v>
      </c>
      <c r="K691">
        <v>315</v>
      </c>
      <c r="L691">
        <v>273</v>
      </c>
      <c r="M691">
        <v>160</v>
      </c>
      <c r="N691">
        <v>75</v>
      </c>
      <c r="O691">
        <v>-523</v>
      </c>
      <c r="P691">
        <v>-80</v>
      </c>
      <c r="Q691">
        <v>12</v>
      </c>
      <c r="R691">
        <v>-374</v>
      </c>
      <c r="S691">
        <v>-320</v>
      </c>
      <c r="T691">
        <v>-239</v>
      </c>
      <c r="U691">
        <v>-76</v>
      </c>
      <c r="V691">
        <v>-80</v>
      </c>
      <c r="W691">
        <v>-693</v>
      </c>
      <c r="X691">
        <v>-264</v>
      </c>
      <c r="Y691">
        <v>-288</v>
      </c>
      <c r="Z691">
        <v>727</v>
      </c>
    </row>
    <row r="692" spans="1:26" x14ac:dyDescent="0.35">
      <c r="A692">
        <v>737</v>
      </c>
      <c r="B692" t="s">
        <v>373</v>
      </c>
      <c r="C692">
        <v>1653</v>
      </c>
      <c r="D692">
        <v>2017</v>
      </c>
      <c r="E692">
        <v>2854</v>
      </c>
      <c r="F692">
        <v>2746</v>
      </c>
      <c r="G692">
        <v>2509</v>
      </c>
      <c r="H692">
        <v>2312</v>
      </c>
      <c r="I692">
        <v>1977</v>
      </c>
      <c r="J692">
        <v>2204</v>
      </c>
      <c r="K692">
        <v>2410</v>
      </c>
      <c r="L692">
        <v>2085</v>
      </c>
      <c r="M692">
        <v>1227</v>
      </c>
      <c r="N692">
        <v>595</v>
      </c>
      <c r="O692">
        <v>1085</v>
      </c>
      <c r="P692">
        <v>525</v>
      </c>
      <c r="Q692">
        <v>-1251</v>
      </c>
      <c r="R692">
        <v>-677</v>
      </c>
      <c r="S692">
        <v>276</v>
      </c>
      <c r="T692">
        <v>-166</v>
      </c>
      <c r="U692">
        <v>-1213</v>
      </c>
      <c r="V692">
        <v>-5100</v>
      </c>
      <c r="W692">
        <v>-2576</v>
      </c>
      <c r="X692">
        <v>-3999</v>
      </c>
      <c r="Y692">
        <v>-2778</v>
      </c>
      <c r="Z692">
        <v>-830</v>
      </c>
    </row>
    <row r="693" spans="1:26" x14ac:dyDescent="0.35">
      <c r="A693">
        <v>738</v>
      </c>
      <c r="B693" t="s">
        <v>376</v>
      </c>
      <c r="C693">
        <v>388</v>
      </c>
      <c r="D693">
        <v>473</v>
      </c>
      <c r="E693">
        <v>670</v>
      </c>
      <c r="F693">
        <v>644</v>
      </c>
      <c r="G693">
        <v>588</v>
      </c>
      <c r="H693">
        <v>541</v>
      </c>
      <c r="I693">
        <v>459</v>
      </c>
      <c r="J693">
        <v>514</v>
      </c>
      <c r="K693">
        <v>561</v>
      </c>
      <c r="L693">
        <v>486</v>
      </c>
      <c r="M693">
        <v>277</v>
      </c>
      <c r="N693">
        <v>124</v>
      </c>
      <c r="O693">
        <v>1005</v>
      </c>
      <c r="P693">
        <v>87</v>
      </c>
      <c r="Q693">
        <v>-280</v>
      </c>
      <c r="R693">
        <v>0</v>
      </c>
      <c r="S693">
        <v>-115</v>
      </c>
      <c r="T693">
        <v>-807</v>
      </c>
      <c r="U693">
        <v>-392</v>
      </c>
      <c r="V693">
        <v>-415</v>
      </c>
      <c r="W693">
        <v>-1799</v>
      </c>
      <c r="X693">
        <v>-1348</v>
      </c>
      <c r="Y693">
        <v>-269</v>
      </c>
      <c r="Z693">
        <v>-1927</v>
      </c>
    </row>
    <row r="694" spans="1:26" x14ac:dyDescent="0.35">
      <c r="A694">
        <v>739</v>
      </c>
      <c r="B694" t="s">
        <v>374</v>
      </c>
      <c r="C694">
        <v>613</v>
      </c>
      <c r="D694">
        <v>749</v>
      </c>
      <c r="E694">
        <v>1048</v>
      </c>
      <c r="F694">
        <v>1023</v>
      </c>
      <c r="G694">
        <v>942</v>
      </c>
      <c r="H694">
        <v>874</v>
      </c>
      <c r="I694">
        <v>784</v>
      </c>
      <c r="J694">
        <v>849</v>
      </c>
      <c r="K694">
        <v>932</v>
      </c>
      <c r="L694">
        <v>809</v>
      </c>
      <c r="M694">
        <v>575</v>
      </c>
      <c r="N694">
        <v>407</v>
      </c>
      <c r="O694">
        <v>0</v>
      </c>
      <c r="P694">
        <v>-185</v>
      </c>
      <c r="Q694">
        <v>0</v>
      </c>
      <c r="R694">
        <v>-270</v>
      </c>
      <c r="S694">
        <v>-326</v>
      </c>
      <c r="T694">
        <v>-552</v>
      </c>
      <c r="U694">
        <v>0</v>
      </c>
      <c r="V694">
        <v>190</v>
      </c>
      <c r="W694">
        <v>-1741</v>
      </c>
      <c r="X694">
        <v>314</v>
      </c>
      <c r="Y694">
        <v>0</v>
      </c>
      <c r="Z694">
        <v>-1174</v>
      </c>
    </row>
    <row r="695" spans="1:26" x14ac:dyDescent="0.35">
      <c r="A695">
        <v>743</v>
      </c>
      <c r="B695" t="s">
        <v>371</v>
      </c>
      <c r="C695">
        <v>27100</v>
      </c>
      <c r="D695">
        <v>30452</v>
      </c>
      <c r="E695">
        <v>31046</v>
      </c>
      <c r="F695">
        <v>32753</v>
      </c>
      <c r="G695">
        <v>34042</v>
      </c>
      <c r="H695">
        <v>34749</v>
      </c>
      <c r="I695">
        <v>33455</v>
      </c>
      <c r="J695">
        <v>35441</v>
      </c>
      <c r="K695">
        <v>37509</v>
      </c>
      <c r="L695">
        <v>37077</v>
      </c>
      <c r="M695">
        <v>51727</v>
      </c>
      <c r="N695">
        <v>37972</v>
      </c>
      <c r="O695">
        <v>31701</v>
      </c>
      <c r="P695">
        <v>27317</v>
      </c>
      <c r="Q695">
        <v>31521</v>
      </c>
      <c r="R695">
        <v>2570</v>
      </c>
      <c r="S695">
        <v>2136</v>
      </c>
      <c r="T695">
        <v>4874</v>
      </c>
      <c r="U695">
        <v>17487</v>
      </c>
      <c r="V695">
        <v>22854</v>
      </c>
      <c r="W695">
        <v>14433</v>
      </c>
      <c r="X695">
        <v>18168</v>
      </c>
      <c r="Y695">
        <v>16549</v>
      </c>
      <c r="Z695">
        <v>16887</v>
      </c>
    </row>
    <row r="696" spans="1:26" x14ac:dyDescent="0.35">
      <c r="A696">
        <v>744</v>
      </c>
      <c r="B696" t="s">
        <v>378</v>
      </c>
      <c r="C696">
        <v>8659</v>
      </c>
      <c r="D696">
        <v>7863</v>
      </c>
      <c r="E696">
        <v>7851</v>
      </c>
      <c r="F696">
        <v>7905</v>
      </c>
      <c r="G696">
        <v>8691</v>
      </c>
      <c r="H696">
        <v>8459</v>
      </c>
      <c r="I696">
        <v>8551</v>
      </c>
      <c r="J696">
        <v>9067</v>
      </c>
      <c r="K696">
        <v>14479</v>
      </c>
      <c r="L696">
        <v>9494</v>
      </c>
      <c r="M696">
        <v>9910</v>
      </c>
      <c r="N696">
        <v>9729</v>
      </c>
      <c r="O696">
        <v>6945</v>
      </c>
      <c r="P696">
        <v>6804</v>
      </c>
      <c r="Q696">
        <v>6287</v>
      </c>
      <c r="R696">
        <v>3338</v>
      </c>
      <c r="S696">
        <v>3278</v>
      </c>
      <c r="T696">
        <v>2964</v>
      </c>
      <c r="U696">
        <v>4700</v>
      </c>
      <c r="V696">
        <v>3956</v>
      </c>
      <c r="W696">
        <v>4335</v>
      </c>
      <c r="X696">
        <v>4393</v>
      </c>
      <c r="Y696">
        <v>7538</v>
      </c>
      <c r="Z696">
        <v>3752</v>
      </c>
    </row>
    <row r="697" spans="1:26" x14ac:dyDescent="0.35">
      <c r="A697">
        <v>745</v>
      </c>
      <c r="B697" t="s">
        <v>379</v>
      </c>
      <c r="C697">
        <v>53801</v>
      </c>
      <c r="D697">
        <v>60843</v>
      </c>
      <c r="E697">
        <v>65643</v>
      </c>
      <c r="F697">
        <v>59985</v>
      </c>
      <c r="G697">
        <v>68041</v>
      </c>
      <c r="H697">
        <v>67922</v>
      </c>
      <c r="I697">
        <v>66641</v>
      </c>
      <c r="J697">
        <v>72582</v>
      </c>
      <c r="K697">
        <v>78696</v>
      </c>
      <c r="L697">
        <v>74079</v>
      </c>
      <c r="M697">
        <v>77272</v>
      </c>
      <c r="N697">
        <v>79930</v>
      </c>
      <c r="O697">
        <v>54761</v>
      </c>
      <c r="P697">
        <v>58589</v>
      </c>
      <c r="Q697">
        <v>64548</v>
      </c>
      <c r="R697">
        <v>29987</v>
      </c>
      <c r="S697">
        <v>18924</v>
      </c>
      <c r="T697">
        <v>16277</v>
      </c>
      <c r="U697">
        <v>17586</v>
      </c>
      <c r="V697">
        <v>20965</v>
      </c>
      <c r="W697">
        <v>30017</v>
      </c>
      <c r="X697">
        <v>30647</v>
      </c>
      <c r="Y697">
        <v>5173</v>
      </c>
      <c r="Z697">
        <v>34521</v>
      </c>
    </row>
    <row r="698" spans="1:26" x14ac:dyDescent="0.35">
      <c r="A698">
        <v>746</v>
      </c>
      <c r="B698" t="s">
        <v>382</v>
      </c>
      <c r="C698">
        <v>13216</v>
      </c>
      <c r="D698">
        <v>14770</v>
      </c>
      <c r="E698">
        <v>14579</v>
      </c>
      <c r="F698">
        <v>15013</v>
      </c>
      <c r="G698">
        <v>16642</v>
      </c>
      <c r="H698">
        <v>16134</v>
      </c>
      <c r="I698">
        <v>16726</v>
      </c>
      <c r="J698">
        <v>17244</v>
      </c>
      <c r="K698">
        <v>17957</v>
      </c>
      <c r="L698">
        <v>18569</v>
      </c>
      <c r="M698">
        <v>18864</v>
      </c>
      <c r="N698">
        <v>18527</v>
      </c>
      <c r="O698">
        <v>13892</v>
      </c>
      <c r="P698">
        <v>14307</v>
      </c>
      <c r="Q698">
        <v>14709</v>
      </c>
      <c r="R698">
        <v>3846</v>
      </c>
      <c r="S698">
        <v>8165</v>
      </c>
      <c r="T698">
        <v>7774</v>
      </c>
      <c r="U698">
        <v>11239</v>
      </c>
      <c r="V698">
        <v>11038</v>
      </c>
      <c r="W698">
        <v>12360</v>
      </c>
      <c r="X698">
        <v>9257</v>
      </c>
      <c r="Y698">
        <v>8969</v>
      </c>
      <c r="Z698">
        <v>8248</v>
      </c>
    </row>
    <row r="699" spans="1:26" x14ac:dyDescent="0.35">
      <c r="A699">
        <v>747</v>
      </c>
      <c r="B699" t="s">
        <v>381</v>
      </c>
      <c r="C699">
        <v>13282</v>
      </c>
      <c r="D699">
        <v>15147</v>
      </c>
      <c r="E699">
        <v>15571</v>
      </c>
      <c r="F699">
        <v>34163</v>
      </c>
      <c r="G699">
        <v>23038</v>
      </c>
      <c r="H699">
        <v>28338</v>
      </c>
      <c r="I699">
        <v>23234</v>
      </c>
      <c r="J699">
        <v>26719</v>
      </c>
      <c r="K699">
        <v>25846</v>
      </c>
      <c r="L699">
        <v>26381</v>
      </c>
      <c r="M699">
        <v>27653</v>
      </c>
      <c r="N699">
        <v>35169</v>
      </c>
      <c r="O699">
        <v>16344</v>
      </c>
      <c r="P699">
        <v>19864</v>
      </c>
      <c r="Q699">
        <v>20745</v>
      </c>
      <c r="R699">
        <v>56842</v>
      </c>
      <c r="S699">
        <v>6008</v>
      </c>
      <c r="T699">
        <v>8308</v>
      </c>
      <c r="U699">
        <v>12604</v>
      </c>
      <c r="V699">
        <v>12368</v>
      </c>
      <c r="W699">
        <v>9674</v>
      </c>
      <c r="X699">
        <v>9771</v>
      </c>
      <c r="Y699">
        <v>9336</v>
      </c>
      <c r="Z699">
        <v>9344</v>
      </c>
    </row>
    <row r="700" spans="1:26" x14ac:dyDescent="0.35">
      <c r="A700">
        <v>748</v>
      </c>
      <c r="B700" t="s">
        <v>380</v>
      </c>
      <c r="C700">
        <v>14892</v>
      </c>
      <c r="D700">
        <v>16847</v>
      </c>
      <c r="E700">
        <v>16996</v>
      </c>
      <c r="F700">
        <v>16790</v>
      </c>
      <c r="G700">
        <v>19501</v>
      </c>
      <c r="H700">
        <v>19209</v>
      </c>
      <c r="I700">
        <v>19604</v>
      </c>
      <c r="J700">
        <v>20929</v>
      </c>
      <c r="K700">
        <v>21831</v>
      </c>
      <c r="L700">
        <v>22246</v>
      </c>
      <c r="M700">
        <v>23309</v>
      </c>
      <c r="N700">
        <v>23092</v>
      </c>
      <c r="O700">
        <v>14792</v>
      </c>
      <c r="P700">
        <v>14291</v>
      </c>
      <c r="Q700">
        <v>14072</v>
      </c>
      <c r="R700">
        <v>-115</v>
      </c>
      <c r="S700">
        <v>5628</v>
      </c>
      <c r="T700">
        <v>8115</v>
      </c>
      <c r="U700">
        <v>8386</v>
      </c>
      <c r="V700">
        <v>10271</v>
      </c>
      <c r="W700">
        <v>8816</v>
      </c>
      <c r="X700">
        <v>10677</v>
      </c>
      <c r="Y700">
        <v>12138</v>
      </c>
      <c r="Z700">
        <v>11450</v>
      </c>
    </row>
    <row r="701" spans="1:26" x14ac:dyDescent="0.35">
      <c r="A701">
        <v>750</v>
      </c>
      <c r="B701" t="s">
        <v>406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</row>
    <row r="702" spans="1:26" x14ac:dyDescent="0.35">
      <c r="A702">
        <v>751</v>
      </c>
      <c r="B702" t="s">
        <v>407</v>
      </c>
      <c r="C702">
        <v>6298</v>
      </c>
      <c r="D702">
        <v>7622</v>
      </c>
      <c r="E702">
        <v>11336</v>
      </c>
      <c r="F702">
        <v>10274</v>
      </c>
      <c r="G702">
        <v>9081</v>
      </c>
      <c r="H702">
        <v>8086</v>
      </c>
      <c r="I702">
        <v>5365</v>
      </c>
      <c r="J702">
        <v>7023</v>
      </c>
      <c r="K702">
        <v>7552</v>
      </c>
      <c r="L702">
        <v>4068</v>
      </c>
      <c r="M702">
        <v>-480</v>
      </c>
      <c r="N702">
        <v>-5727</v>
      </c>
      <c r="O702">
        <v>2856</v>
      </c>
      <c r="P702">
        <v>4848</v>
      </c>
      <c r="Q702">
        <v>-5087</v>
      </c>
      <c r="R702">
        <v>-9606</v>
      </c>
      <c r="S702">
        <v>-20556</v>
      </c>
      <c r="T702">
        <v>-22922</v>
      </c>
      <c r="U702">
        <v>-20264</v>
      </c>
      <c r="V702">
        <v>-26741</v>
      </c>
      <c r="W702">
        <v>-19708</v>
      </c>
      <c r="X702">
        <v>-24109</v>
      </c>
      <c r="Y702">
        <v>-22066</v>
      </c>
      <c r="Z702">
        <v>-37271</v>
      </c>
    </row>
    <row r="703" spans="1:26" x14ac:dyDescent="0.35">
      <c r="A703">
        <v>752</v>
      </c>
      <c r="B703" t="s">
        <v>408</v>
      </c>
      <c r="C703">
        <v>1496</v>
      </c>
      <c r="D703">
        <v>1814</v>
      </c>
      <c r="E703">
        <v>2663</v>
      </c>
      <c r="F703">
        <v>2451</v>
      </c>
      <c r="G703">
        <v>2186</v>
      </c>
      <c r="H703">
        <v>1965</v>
      </c>
      <c r="I703">
        <v>1413</v>
      </c>
      <c r="J703">
        <v>1755</v>
      </c>
      <c r="K703">
        <v>1897</v>
      </c>
      <c r="L703">
        <v>1622</v>
      </c>
      <c r="M703">
        <v>214</v>
      </c>
      <c r="N703">
        <v>-851</v>
      </c>
      <c r="O703">
        <v>385</v>
      </c>
      <c r="P703">
        <v>3058</v>
      </c>
      <c r="Q703">
        <v>-1466</v>
      </c>
      <c r="R703">
        <v>-1789</v>
      </c>
      <c r="S703">
        <v>-3832</v>
      </c>
      <c r="T703">
        <v>-7991</v>
      </c>
      <c r="U703">
        <v>-6055</v>
      </c>
      <c r="V703">
        <v>-10080</v>
      </c>
      <c r="W703">
        <v>-2518</v>
      </c>
      <c r="X703">
        <v>-5711</v>
      </c>
      <c r="Y703">
        <v>-3699</v>
      </c>
      <c r="Z703">
        <v>-7941</v>
      </c>
    </row>
    <row r="704" spans="1:26" x14ac:dyDescent="0.35">
      <c r="A704">
        <v>753</v>
      </c>
      <c r="B704" t="s">
        <v>409</v>
      </c>
      <c r="C704">
        <v>579</v>
      </c>
      <c r="D704">
        <v>706</v>
      </c>
      <c r="E704">
        <v>1004</v>
      </c>
      <c r="F704">
        <v>963</v>
      </c>
      <c r="G704">
        <v>877</v>
      </c>
      <c r="H704">
        <v>809</v>
      </c>
      <c r="I704">
        <v>682</v>
      </c>
      <c r="J704">
        <v>766</v>
      </c>
      <c r="K704">
        <v>839</v>
      </c>
      <c r="L704">
        <v>724</v>
      </c>
      <c r="M704">
        <v>408</v>
      </c>
      <c r="N704">
        <v>175</v>
      </c>
      <c r="O704">
        <v>-684</v>
      </c>
      <c r="P704">
        <v>-231</v>
      </c>
      <c r="Q704">
        <v>40</v>
      </c>
      <c r="R704">
        <v>-649</v>
      </c>
      <c r="S704">
        <v>-1069</v>
      </c>
      <c r="T704">
        <v>-730</v>
      </c>
      <c r="U704">
        <v>-1141</v>
      </c>
      <c r="V704">
        <v>-548</v>
      </c>
      <c r="W704">
        <v>-910</v>
      </c>
      <c r="X704">
        <v>-1123</v>
      </c>
      <c r="Y704">
        <v>-407</v>
      </c>
      <c r="Z704">
        <v>571</v>
      </c>
    </row>
    <row r="705" spans="1:26" x14ac:dyDescent="0.35">
      <c r="A705">
        <v>754</v>
      </c>
      <c r="B705" t="s">
        <v>410</v>
      </c>
      <c r="C705">
        <v>3155</v>
      </c>
      <c r="D705">
        <v>3835</v>
      </c>
      <c r="E705">
        <v>5558</v>
      </c>
      <c r="F705">
        <v>5198</v>
      </c>
      <c r="G705">
        <v>4678</v>
      </c>
      <c r="H705">
        <v>4242</v>
      </c>
      <c r="I705">
        <v>3261</v>
      </c>
      <c r="J705">
        <v>3884</v>
      </c>
      <c r="K705">
        <v>4216</v>
      </c>
      <c r="L705">
        <v>3623</v>
      </c>
      <c r="M705">
        <v>1126</v>
      </c>
      <c r="N705">
        <v>-751</v>
      </c>
      <c r="O705">
        <v>1240</v>
      </c>
      <c r="P705">
        <v>1144</v>
      </c>
      <c r="Q705">
        <v>-2255</v>
      </c>
      <c r="R705">
        <v>-3101</v>
      </c>
      <c r="S705">
        <v>-10727</v>
      </c>
      <c r="T705">
        <v>-11471</v>
      </c>
      <c r="U705">
        <v>-8770</v>
      </c>
      <c r="V705">
        <v>-12441</v>
      </c>
      <c r="W705">
        <v>-8510</v>
      </c>
      <c r="X705">
        <v>-8687</v>
      </c>
      <c r="Y705">
        <v>-13369</v>
      </c>
      <c r="Z705">
        <v>-20137</v>
      </c>
    </row>
    <row r="706" spans="1:26" x14ac:dyDescent="0.35">
      <c r="A706">
        <v>755</v>
      </c>
      <c r="B706" t="s">
        <v>411</v>
      </c>
      <c r="C706">
        <v>806</v>
      </c>
      <c r="D706">
        <v>981</v>
      </c>
      <c r="E706">
        <v>1395</v>
      </c>
      <c r="F706">
        <v>1336</v>
      </c>
      <c r="G706">
        <v>1216</v>
      </c>
      <c r="H706">
        <v>1118</v>
      </c>
      <c r="I706">
        <v>933</v>
      </c>
      <c r="J706">
        <v>1054</v>
      </c>
      <c r="K706">
        <v>1150</v>
      </c>
      <c r="L706">
        <v>995</v>
      </c>
      <c r="M706">
        <v>527</v>
      </c>
      <c r="N706">
        <v>181</v>
      </c>
      <c r="O706">
        <v>1245</v>
      </c>
      <c r="P706">
        <v>-297</v>
      </c>
      <c r="Q706">
        <v>-341</v>
      </c>
      <c r="R706">
        <v>-730</v>
      </c>
      <c r="S706">
        <v>-129</v>
      </c>
      <c r="T706">
        <v>1923</v>
      </c>
      <c r="U706">
        <v>-1105</v>
      </c>
      <c r="V706">
        <v>-733</v>
      </c>
      <c r="W706">
        <v>-2180</v>
      </c>
      <c r="X706">
        <v>-1909</v>
      </c>
      <c r="Y706">
        <v>-973</v>
      </c>
      <c r="Z706">
        <v>-1927</v>
      </c>
    </row>
    <row r="707" spans="1:26" x14ac:dyDescent="0.35">
      <c r="A707">
        <v>756</v>
      </c>
      <c r="B707" t="s">
        <v>412</v>
      </c>
      <c r="C707">
        <v>1521</v>
      </c>
      <c r="D707">
        <v>1854</v>
      </c>
      <c r="E707">
        <v>2643</v>
      </c>
      <c r="F707">
        <v>2519</v>
      </c>
      <c r="G707">
        <v>2290</v>
      </c>
      <c r="H707">
        <v>2100</v>
      </c>
      <c r="I707">
        <v>1742</v>
      </c>
      <c r="J707">
        <v>1979</v>
      </c>
      <c r="K707">
        <v>2161</v>
      </c>
      <c r="L707">
        <v>1865</v>
      </c>
      <c r="M707">
        <v>946</v>
      </c>
      <c r="N707">
        <v>264</v>
      </c>
      <c r="O707">
        <v>367</v>
      </c>
      <c r="P707">
        <v>1712</v>
      </c>
      <c r="Q707">
        <v>-207</v>
      </c>
      <c r="R707">
        <v>-2286</v>
      </c>
      <c r="S707">
        <v>-2216</v>
      </c>
      <c r="T707">
        <v>-2864</v>
      </c>
      <c r="U707">
        <v>-2169</v>
      </c>
      <c r="V707">
        <v>-2015</v>
      </c>
      <c r="W707">
        <v>-1310</v>
      </c>
      <c r="X707">
        <v>-4410</v>
      </c>
      <c r="Y707">
        <v>-3208</v>
      </c>
      <c r="Z707">
        <v>-6395</v>
      </c>
    </row>
    <row r="708" spans="1:26" x14ac:dyDescent="0.35">
      <c r="A708">
        <v>757</v>
      </c>
      <c r="B708" t="s">
        <v>413</v>
      </c>
      <c r="C708">
        <v>1236</v>
      </c>
      <c r="D708">
        <v>1504</v>
      </c>
      <c r="E708">
        <v>2144</v>
      </c>
      <c r="F708">
        <v>2045</v>
      </c>
      <c r="G708">
        <v>1861</v>
      </c>
      <c r="H708">
        <v>1706</v>
      </c>
      <c r="I708">
        <v>1416</v>
      </c>
      <c r="J708">
        <v>1605</v>
      </c>
      <c r="K708">
        <v>1754</v>
      </c>
      <c r="L708">
        <v>1515</v>
      </c>
      <c r="M708">
        <v>775</v>
      </c>
      <c r="N708">
        <v>225</v>
      </c>
      <c r="O708">
        <v>304</v>
      </c>
      <c r="P708">
        <v>-538</v>
      </c>
      <c r="Q708">
        <v>-859</v>
      </c>
      <c r="R708">
        <v>-1050</v>
      </c>
      <c r="S708">
        <v>-2583</v>
      </c>
      <c r="T708">
        <v>-1790</v>
      </c>
      <c r="U708">
        <v>-1024</v>
      </c>
      <c r="V708">
        <v>-922</v>
      </c>
      <c r="W708">
        <v>-4281</v>
      </c>
      <c r="X708">
        <v>-2269</v>
      </c>
      <c r="Y708">
        <v>-410</v>
      </c>
      <c r="Z708">
        <v>-1303</v>
      </c>
    </row>
    <row r="709" spans="1:26" x14ac:dyDescent="0.35">
      <c r="A709">
        <v>758</v>
      </c>
      <c r="B709" t="s">
        <v>414</v>
      </c>
      <c r="C709">
        <v>47</v>
      </c>
      <c r="D709">
        <v>47</v>
      </c>
      <c r="E709">
        <v>48</v>
      </c>
      <c r="F709">
        <v>54</v>
      </c>
      <c r="G709">
        <v>48</v>
      </c>
      <c r="H709">
        <v>52</v>
      </c>
      <c r="I709">
        <v>45</v>
      </c>
      <c r="J709">
        <v>47</v>
      </c>
      <c r="K709">
        <v>52</v>
      </c>
      <c r="L709">
        <v>47</v>
      </c>
      <c r="M709">
        <v>47</v>
      </c>
      <c r="N709">
        <v>46</v>
      </c>
      <c r="O709">
        <v>45</v>
      </c>
      <c r="P709">
        <v>48</v>
      </c>
      <c r="Q709">
        <v>59</v>
      </c>
      <c r="R709">
        <v>62</v>
      </c>
      <c r="S709">
        <v>71</v>
      </c>
      <c r="T709">
        <v>93</v>
      </c>
      <c r="U709">
        <v>97</v>
      </c>
      <c r="V709">
        <v>88</v>
      </c>
      <c r="W709">
        <v>87</v>
      </c>
      <c r="X709">
        <v>78</v>
      </c>
      <c r="Y709">
        <v>86</v>
      </c>
      <c r="Z709">
        <v>75</v>
      </c>
    </row>
    <row r="710" spans="1:26" x14ac:dyDescent="0.35">
      <c r="A710">
        <v>759</v>
      </c>
      <c r="B710" t="s">
        <v>415</v>
      </c>
      <c r="C710">
        <v>41</v>
      </c>
      <c r="D710">
        <v>38</v>
      </c>
      <c r="E710">
        <v>38</v>
      </c>
      <c r="F710">
        <v>45</v>
      </c>
      <c r="G710">
        <v>35</v>
      </c>
      <c r="H710">
        <v>36</v>
      </c>
      <c r="I710">
        <v>37</v>
      </c>
      <c r="J710">
        <v>39</v>
      </c>
      <c r="K710">
        <v>42</v>
      </c>
      <c r="L710">
        <v>43</v>
      </c>
      <c r="M710">
        <v>40</v>
      </c>
      <c r="N710">
        <v>43</v>
      </c>
      <c r="O710">
        <v>41</v>
      </c>
      <c r="P710">
        <v>41</v>
      </c>
      <c r="Q710">
        <v>41</v>
      </c>
      <c r="R710">
        <v>56</v>
      </c>
      <c r="S710">
        <v>62</v>
      </c>
      <c r="T710">
        <v>80</v>
      </c>
      <c r="U710">
        <v>78</v>
      </c>
      <c r="V710">
        <v>42</v>
      </c>
      <c r="W710">
        <v>42</v>
      </c>
      <c r="X710">
        <v>43</v>
      </c>
      <c r="Y710">
        <v>51</v>
      </c>
      <c r="Z710">
        <v>30</v>
      </c>
    </row>
    <row r="711" spans="1:26" x14ac:dyDescent="0.35">
      <c r="A711">
        <v>760</v>
      </c>
      <c r="B711" t="s">
        <v>416</v>
      </c>
      <c r="C711">
        <v>48</v>
      </c>
      <c r="D711">
        <v>43</v>
      </c>
      <c r="E711">
        <v>39</v>
      </c>
      <c r="F711">
        <v>37</v>
      </c>
      <c r="G711">
        <v>40</v>
      </c>
      <c r="H711">
        <v>37</v>
      </c>
      <c r="I711">
        <v>40</v>
      </c>
      <c r="J711">
        <v>39</v>
      </c>
      <c r="K711">
        <v>41</v>
      </c>
      <c r="L711">
        <v>43</v>
      </c>
      <c r="M711">
        <v>42</v>
      </c>
      <c r="N711">
        <v>39</v>
      </c>
      <c r="O711">
        <v>46</v>
      </c>
      <c r="P711">
        <v>51</v>
      </c>
      <c r="Q711">
        <v>57</v>
      </c>
      <c r="R711">
        <v>68</v>
      </c>
      <c r="S711">
        <v>81</v>
      </c>
      <c r="T711">
        <v>83</v>
      </c>
      <c r="U711">
        <v>83</v>
      </c>
      <c r="V711">
        <v>77</v>
      </c>
      <c r="W711">
        <v>80</v>
      </c>
      <c r="X711">
        <v>70</v>
      </c>
      <c r="Y711">
        <v>70</v>
      </c>
      <c r="Z711">
        <v>63</v>
      </c>
    </row>
    <row r="712" spans="1:26" x14ac:dyDescent="0.35">
      <c r="A712">
        <v>761</v>
      </c>
      <c r="B712" t="s">
        <v>417</v>
      </c>
      <c r="C712">
        <v>37</v>
      </c>
      <c r="D712">
        <v>37</v>
      </c>
      <c r="E712">
        <v>40</v>
      </c>
      <c r="F712">
        <v>38</v>
      </c>
      <c r="G712">
        <v>36</v>
      </c>
      <c r="H712">
        <v>35</v>
      </c>
      <c r="I712">
        <v>39</v>
      </c>
      <c r="J712">
        <v>40</v>
      </c>
      <c r="K712">
        <v>40</v>
      </c>
      <c r="L712">
        <v>40</v>
      </c>
      <c r="M712">
        <v>38</v>
      </c>
      <c r="N712">
        <v>36</v>
      </c>
      <c r="O712">
        <v>31</v>
      </c>
      <c r="P712">
        <v>33</v>
      </c>
      <c r="Q712">
        <v>40</v>
      </c>
      <c r="R712">
        <v>36</v>
      </c>
      <c r="S712">
        <v>39</v>
      </c>
      <c r="T712">
        <v>37</v>
      </c>
      <c r="U712">
        <v>50</v>
      </c>
      <c r="V712">
        <v>45</v>
      </c>
      <c r="W712">
        <v>34</v>
      </c>
      <c r="X712">
        <v>39</v>
      </c>
      <c r="Y712">
        <v>49</v>
      </c>
      <c r="Z712">
        <v>34</v>
      </c>
    </row>
    <row r="713" spans="1:26" x14ac:dyDescent="0.35">
      <c r="A713">
        <v>762</v>
      </c>
      <c r="B713" t="s">
        <v>418</v>
      </c>
      <c r="C713">
        <v>47</v>
      </c>
      <c r="D713">
        <v>45</v>
      </c>
      <c r="E713">
        <v>47</v>
      </c>
      <c r="F713">
        <v>47</v>
      </c>
      <c r="G713">
        <v>45</v>
      </c>
      <c r="H713">
        <v>45</v>
      </c>
      <c r="I713">
        <v>46</v>
      </c>
      <c r="J713">
        <v>46</v>
      </c>
      <c r="K713">
        <v>45</v>
      </c>
      <c r="L713">
        <v>44</v>
      </c>
      <c r="M713">
        <v>43</v>
      </c>
      <c r="N713">
        <v>43</v>
      </c>
      <c r="O713">
        <v>40</v>
      </c>
      <c r="P713">
        <v>37</v>
      </c>
      <c r="Q713">
        <v>46</v>
      </c>
      <c r="R713">
        <v>57</v>
      </c>
      <c r="S713">
        <v>63</v>
      </c>
      <c r="T713">
        <v>74</v>
      </c>
      <c r="U713">
        <v>93</v>
      </c>
      <c r="V713">
        <v>97</v>
      </c>
      <c r="W713">
        <v>79</v>
      </c>
      <c r="X713">
        <v>83</v>
      </c>
      <c r="Y713">
        <v>88</v>
      </c>
      <c r="Z713">
        <v>78</v>
      </c>
    </row>
    <row r="714" spans="1:26" x14ac:dyDescent="0.35">
      <c r="A714">
        <v>763</v>
      </c>
      <c r="B714" t="s">
        <v>419</v>
      </c>
      <c r="C714">
        <v>65</v>
      </c>
      <c r="D714">
        <v>83</v>
      </c>
      <c r="E714">
        <v>100</v>
      </c>
      <c r="F714">
        <v>115</v>
      </c>
      <c r="G714">
        <v>100</v>
      </c>
      <c r="H714">
        <v>84</v>
      </c>
      <c r="I714">
        <v>98</v>
      </c>
      <c r="J714">
        <v>110</v>
      </c>
      <c r="K714">
        <v>85</v>
      </c>
      <c r="L714">
        <v>100</v>
      </c>
      <c r="M714">
        <v>118</v>
      </c>
      <c r="N714">
        <v>99</v>
      </c>
      <c r="O714">
        <v>52</v>
      </c>
      <c r="P714">
        <v>74</v>
      </c>
      <c r="Q714">
        <v>98</v>
      </c>
      <c r="R714">
        <v>132</v>
      </c>
      <c r="S714">
        <v>120</v>
      </c>
      <c r="T714">
        <v>105</v>
      </c>
      <c r="U714">
        <v>142</v>
      </c>
      <c r="V714">
        <v>148</v>
      </c>
      <c r="W714">
        <v>108</v>
      </c>
      <c r="X714">
        <v>101</v>
      </c>
      <c r="Y714">
        <v>114</v>
      </c>
      <c r="Z714">
        <v>76</v>
      </c>
    </row>
    <row r="715" spans="1:26" x14ac:dyDescent="0.35">
      <c r="A715">
        <v>764</v>
      </c>
      <c r="B715" t="s">
        <v>420</v>
      </c>
      <c r="C715">
        <v>49</v>
      </c>
      <c r="D715">
        <v>50</v>
      </c>
      <c r="E715">
        <v>53</v>
      </c>
      <c r="F715">
        <v>56</v>
      </c>
      <c r="G715">
        <v>52</v>
      </c>
      <c r="H715">
        <v>49</v>
      </c>
      <c r="I715">
        <v>51</v>
      </c>
      <c r="J715">
        <v>53</v>
      </c>
      <c r="K715">
        <v>51</v>
      </c>
      <c r="L715">
        <v>54</v>
      </c>
      <c r="M715">
        <v>56</v>
      </c>
      <c r="N715">
        <v>51</v>
      </c>
      <c r="O715">
        <v>45</v>
      </c>
      <c r="P715">
        <v>51</v>
      </c>
      <c r="Q715">
        <v>61</v>
      </c>
      <c r="R715">
        <v>73</v>
      </c>
      <c r="S715">
        <v>79</v>
      </c>
      <c r="T715">
        <v>84</v>
      </c>
      <c r="U715">
        <v>93</v>
      </c>
      <c r="V715">
        <v>88</v>
      </c>
      <c r="W715">
        <v>79</v>
      </c>
      <c r="X715">
        <v>75</v>
      </c>
      <c r="Y715">
        <v>81</v>
      </c>
      <c r="Z715">
        <v>66</v>
      </c>
    </row>
    <row r="716" spans="1:26" x14ac:dyDescent="0.35">
      <c r="A716">
        <v>766</v>
      </c>
      <c r="B716" t="s">
        <v>421</v>
      </c>
      <c r="C716">
        <v>9039</v>
      </c>
      <c r="D716">
        <v>4312</v>
      </c>
      <c r="E716">
        <v>7030</v>
      </c>
      <c r="F716">
        <v>0</v>
      </c>
      <c r="G716">
        <v>0</v>
      </c>
      <c r="H716">
        <v>0</v>
      </c>
      <c r="I716">
        <v>6992</v>
      </c>
      <c r="J716">
        <v>8395</v>
      </c>
      <c r="K716">
        <v>8685</v>
      </c>
      <c r="L716">
        <v>0</v>
      </c>
      <c r="M716">
        <v>0</v>
      </c>
      <c r="N716">
        <v>0</v>
      </c>
      <c r="O716">
        <v>10490</v>
      </c>
      <c r="P716">
        <v>4333</v>
      </c>
      <c r="Q716">
        <v>4919</v>
      </c>
      <c r="R716">
        <v>0</v>
      </c>
      <c r="S716">
        <v>0</v>
      </c>
      <c r="T716">
        <v>0</v>
      </c>
      <c r="U716">
        <v>5663</v>
      </c>
      <c r="V716">
        <v>7516</v>
      </c>
      <c r="W716">
        <v>7834</v>
      </c>
      <c r="X716">
        <v>0</v>
      </c>
      <c r="Y716">
        <v>0</v>
      </c>
      <c r="Z716">
        <v>0</v>
      </c>
    </row>
    <row r="717" spans="1:26" x14ac:dyDescent="0.35">
      <c r="A717">
        <v>767</v>
      </c>
      <c r="B717" t="s">
        <v>646</v>
      </c>
      <c r="C717">
        <v>8</v>
      </c>
      <c r="D717">
        <v>8</v>
      </c>
      <c r="E717">
        <v>8</v>
      </c>
      <c r="F717">
        <v>8</v>
      </c>
      <c r="G717">
        <v>8</v>
      </c>
      <c r="H717">
        <v>8</v>
      </c>
      <c r="I717">
        <v>8</v>
      </c>
      <c r="J717">
        <v>8</v>
      </c>
      <c r="K717">
        <v>8</v>
      </c>
      <c r="L717">
        <v>8</v>
      </c>
      <c r="M717">
        <v>8</v>
      </c>
      <c r="N717">
        <v>8</v>
      </c>
      <c r="O717">
        <v>8</v>
      </c>
      <c r="P717">
        <v>9</v>
      </c>
      <c r="Q717">
        <v>7</v>
      </c>
      <c r="R717">
        <v>3</v>
      </c>
      <c r="S717">
        <v>5</v>
      </c>
      <c r="T717">
        <v>4</v>
      </c>
      <c r="U717">
        <v>5</v>
      </c>
      <c r="V717">
        <v>5</v>
      </c>
      <c r="W717">
        <v>7</v>
      </c>
      <c r="X717">
        <v>6</v>
      </c>
      <c r="Y717">
        <v>5</v>
      </c>
      <c r="Z717">
        <v>6</v>
      </c>
    </row>
    <row r="718" spans="1:26" x14ac:dyDescent="0.35">
      <c r="A718">
        <v>768</v>
      </c>
      <c r="B718" t="s">
        <v>422</v>
      </c>
      <c r="C718">
        <v>0</v>
      </c>
      <c r="D718">
        <v>9</v>
      </c>
      <c r="E718">
        <v>9</v>
      </c>
      <c r="F718">
        <v>6</v>
      </c>
      <c r="G718">
        <v>6</v>
      </c>
      <c r="H718">
        <v>6</v>
      </c>
      <c r="I718">
        <v>5</v>
      </c>
      <c r="J718">
        <v>6</v>
      </c>
      <c r="K718">
        <v>3</v>
      </c>
      <c r="L718">
        <v>6</v>
      </c>
      <c r="M718">
        <v>6</v>
      </c>
      <c r="N718">
        <v>6</v>
      </c>
      <c r="O718">
        <v>0</v>
      </c>
      <c r="P718">
        <v>12</v>
      </c>
      <c r="Q718">
        <v>15</v>
      </c>
      <c r="R718">
        <v>7</v>
      </c>
      <c r="S718">
        <v>8</v>
      </c>
      <c r="T718">
        <v>6</v>
      </c>
      <c r="U718">
        <v>3</v>
      </c>
      <c r="V718">
        <v>6</v>
      </c>
      <c r="W718">
        <v>3</v>
      </c>
      <c r="X718">
        <v>7</v>
      </c>
      <c r="Y718">
        <v>7</v>
      </c>
      <c r="Z718">
        <v>6</v>
      </c>
    </row>
    <row r="719" spans="1:26" x14ac:dyDescent="0.35">
      <c r="A719">
        <v>769</v>
      </c>
      <c r="B719" t="s">
        <v>423</v>
      </c>
      <c r="C719">
        <v>2384</v>
      </c>
      <c r="D719">
        <v>2270</v>
      </c>
      <c r="E719">
        <v>2384</v>
      </c>
      <c r="F719">
        <v>2309</v>
      </c>
      <c r="G719">
        <v>2358</v>
      </c>
      <c r="H719">
        <v>2157</v>
      </c>
      <c r="I719">
        <v>2501</v>
      </c>
      <c r="J719">
        <v>2157</v>
      </c>
      <c r="K719">
        <v>2497</v>
      </c>
      <c r="L719">
        <v>2384</v>
      </c>
      <c r="M719">
        <v>2157</v>
      </c>
      <c r="N719">
        <v>2389</v>
      </c>
      <c r="O719">
        <v>2610</v>
      </c>
      <c r="P719">
        <v>2474</v>
      </c>
      <c r="Q719">
        <v>1569</v>
      </c>
      <c r="R719">
        <v>120</v>
      </c>
      <c r="S719">
        <v>966</v>
      </c>
      <c r="T719">
        <v>1904</v>
      </c>
      <c r="U719">
        <v>1933</v>
      </c>
      <c r="V719">
        <v>1785</v>
      </c>
      <c r="W719">
        <v>2092</v>
      </c>
      <c r="X719">
        <v>2112</v>
      </c>
      <c r="Y719">
        <v>1994</v>
      </c>
      <c r="Z719">
        <v>2135</v>
      </c>
    </row>
    <row r="720" spans="1:26" x14ac:dyDescent="0.35">
      <c r="A720">
        <v>770</v>
      </c>
      <c r="B720" t="s">
        <v>424</v>
      </c>
      <c r="C720">
        <v>127814</v>
      </c>
      <c r="D720">
        <v>127814</v>
      </c>
      <c r="E720">
        <v>157504</v>
      </c>
      <c r="F720">
        <v>149116</v>
      </c>
      <c r="G720">
        <v>213024</v>
      </c>
      <c r="H720">
        <v>221412</v>
      </c>
      <c r="I720">
        <v>213024</v>
      </c>
      <c r="J720">
        <v>213024</v>
      </c>
      <c r="K720">
        <v>178807</v>
      </c>
      <c r="L720">
        <v>191721</v>
      </c>
      <c r="M720">
        <v>191721</v>
      </c>
      <c r="N720">
        <v>178807</v>
      </c>
      <c r="O720">
        <v>94307</v>
      </c>
      <c r="P720">
        <v>31588</v>
      </c>
      <c r="Q720">
        <v>83720</v>
      </c>
      <c r="R720">
        <v>57620</v>
      </c>
      <c r="S720">
        <v>31515</v>
      </c>
      <c r="T720">
        <v>48872</v>
      </c>
      <c r="U720">
        <v>58863</v>
      </c>
      <c r="V720">
        <v>75326</v>
      </c>
      <c r="W720">
        <v>69721</v>
      </c>
      <c r="X720">
        <v>53762</v>
      </c>
      <c r="Y720">
        <v>131466</v>
      </c>
      <c r="Z720">
        <v>82419</v>
      </c>
    </row>
    <row r="721" spans="1:26" x14ac:dyDescent="0.35">
      <c r="A721">
        <v>771</v>
      </c>
      <c r="B721" t="s">
        <v>425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</row>
    <row r="722" spans="1:26" x14ac:dyDescent="0.35">
      <c r="A722">
        <v>772</v>
      </c>
      <c r="B722" t="s">
        <v>426</v>
      </c>
      <c r="C722">
        <v>379</v>
      </c>
      <c r="D722">
        <v>379</v>
      </c>
      <c r="E722">
        <v>379</v>
      </c>
      <c r="F722">
        <v>379</v>
      </c>
      <c r="G722">
        <v>249</v>
      </c>
      <c r="H722">
        <v>379</v>
      </c>
      <c r="I722">
        <v>379</v>
      </c>
      <c r="J722">
        <v>379</v>
      </c>
      <c r="K722">
        <v>379</v>
      </c>
      <c r="L722">
        <v>379</v>
      </c>
      <c r="M722">
        <v>379</v>
      </c>
      <c r="N722">
        <v>313</v>
      </c>
      <c r="O722">
        <v>446</v>
      </c>
      <c r="P722">
        <v>452</v>
      </c>
      <c r="Q722">
        <v>252</v>
      </c>
      <c r="R722">
        <v>12</v>
      </c>
      <c r="S722">
        <v>172</v>
      </c>
      <c r="T722">
        <v>595</v>
      </c>
      <c r="U722">
        <v>464</v>
      </c>
      <c r="V722">
        <v>365</v>
      </c>
      <c r="W722">
        <v>372</v>
      </c>
      <c r="X722">
        <v>398</v>
      </c>
      <c r="Y722">
        <v>357</v>
      </c>
      <c r="Z722">
        <v>316</v>
      </c>
    </row>
    <row r="723" spans="1:26" x14ac:dyDescent="0.35">
      <c r="A723">
        <v>773</v>
      </c>
      <c r="B723" t="s">
        <v>574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</row>
    <row r="724" spans="1:26" x14ac:dyDescent="0.35">
      <c r="A724">
        <v>774</v>
      </c>
      <c r="B724" t="s">
        <v>579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</row>
    <row r="725" spans="1:26" x14ac:dyDescent="0.35">
      <c r="A725">
        <v>775</v>
      </c>
      <c r="B725" t="s">
        <v>427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</row>
    <row r="726" spans="1:26" x14ac:dyDescent="0.35">
      <c r="A726">
        <v>776</v>
      </c>
      <c r="B726" t="s">
        <v>428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3007</v>
      </c>
      <c r="P726">
        <v>7403</v>
      </c>
      <c r="Q726">
        <v>1460</v>
      </c>
      <c r="R726">
        <v>0</v>
      </c>
      <c r="S726">
        <v>796</v>
      </c>
      <c r="T726">
        <v>2502</v>
      </c>
      <c r="U726">
        <v>658</v>
      </c>
      <c r="V726">
        <v>1672</v>
      </c>
      <c r="W726">
        <v>3943</v>
      </c>
      <c r="X726">
        <v>3358</v>
      </c>
      <c r="Y726">
        <v>2259</v>
      </c>
      <c r="Z726">
        <v>2794</v>
      </c>
    </row>
    <row r="727" spans="1:26" x14ac:dyDescent="0.35">
      <c r="A727">
        <v>777</v>
      </c>
      <c r="B727" t="s">
        <v>429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963</v>
      </c>
      <c r="P727">
        <v>2378</v>
      </c>
      <c r="Q727">
        <v>3415</v>
      </c>
      <c r="R727">
        <v>3006</v>
      </c>
      <c r="S727">
        <v>6619</v>
      </c>
      <c r="T727">
        <v>6993</v>
      </c>
      <c r="U727">
        <v>11057</v>
      </c>
      <c r="V727">
        <v>19188</v>
      </c>
      <c r="W727">
        <v>12532</v>
      </c>
      <c r="X727">
        <v>14076</v>
      </c>
      <c r="Y727">
        <v>8413</v>
      </c>
      <c r="Z727">
        <v>10394</v>
      </c>
    </row>
    <row r="728" spans="1:26" x14ac:dyDescent="0.35">
      <c r="A728">
        <v>778</v>
      </c>
      <c r="B728" t="s">
        <v>757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</row>
    <row r="729" spans="1:26" x14ac:dyDescent="0.35">
      <c r="A729">
        <v>779</v>
      </c>
      <c r="B729" t="s">
        <v>431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1</v>
      </c>
      <c r="P729">
        <v>4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1</v>
      </c>
      <c r="X729">
        <v>0</v>
      </c>
      <c r="Y729">
        <v>2</v>
      </c>
      <c r="Z729">
        <v>0</v>
      </c>
    </row>
    <row r="730" spans="1:26" x14ac:dyDescent="0.35">
      <c r="A730">
        <v>780</v>
      </c>
      <c r="B730" t="s">
        <v>432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1</v>
      </c>
      <c r="Q730">
        <v>0</v>
      </c>
      <c r="R730">
        <v>0</v>
      </c>
      <c r="S730">
        <v>0</v>
      </c>
      <c r="T730">
        <v>1</v>
      </c>
      <c r="U730">
        <v>0</v>
      </c>
      <c r="V730">
        <v>0</v>
      </c>
      <c r="W730">
        <v>0</v>
      </c>
      <c r="X730">
        <v>1</v>
      </c>
      <c r="Y730">
        <v>0</v>
      </c>
      <c r="Z730">
        <v>1</v>
      </c>
    </row>
    <row r="731" spans="1:26" x14ac:dyDescent="0.35">
      <c r="A731">
        <v>781</v>
      </c>
      <c r="B731" t="s">
        <v>433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2</v>
      </c>
      <c r="P731">
        <v>5</v>
      </c>
      <c r="Q731">
        <v>0</v>
      </c>
      <c r="R731">
        <v>0</v>
      </c>
      <c r="S731">
        <v>0</v>
      </c>
      <c r="T731">
        <v>2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</row>
    <row r="732" spans="1:26" x14ac:dyDescent="0.35">
      <c r="A732">
        <v>782</v>
      </c>
      <c r="B732" t="s">
        <v>434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2</v>
      </c>
      <c r="T732">
        <v>0</v>
      </c>
      <c r="U732">
        <v>0</v>
      </c>
      <c r="V732">
        <v>0</v>
      </c>
      <c r="W732">
        <v>0</v>
      </c>
      <c r="X732">
        <v>1</v>
      </c>
      <c r="Y732">
        <v>0</v>
      </c>
      <c r="Z732">
        <v>0</v>
      </c>
    </row>
    <row r="733" spans="1:26" x14ac:dyDescent="0.35">
      <c r="A733">
        <v>783</v>
      </c>
      <c r="B733" t="s">
        <v>435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2</v>
      </c>
      <c r="P733">
        <v>1</v>
      </c>
      <c r="Q733">
        <v>0</v>
      </c>
      <c r="R733">
        <v>0</v>
      </c>
      <c r="S733">
        <v>0</v>
      </c>
      <c r="T733">
        <v>1</v>
      </c>
      <c r="U733">
        <v>0</v>
      </c>
      <c r="V733">
        <v>1</v>
      </c>
      <c r="W733">
        <v>0</v>
      </c>
      <c r="X733">
        <v>5</v>
      </c>
      <c r="Y733">
        <v>0</v>
      </c>
      <c r="Z733">
        <v>0</v>
      </c>
    </row>
    <row r="734" spans="1:26" x14ac:dyDescent="0.35">
      <c r="A734">
        <v>784</v>
      </c>
      <c r="B734" t="s">
        <v>436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1</v>
      </c>
      <c r="P734">
        <v>1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1</v>
      </c>
      <c r="W734">
        <v>0</v>
      </c>
      <c r="X734">
        <v>0</v>
      </c>
      <c r="Y734">
        <v>2</v>
      </c>
      <c r="Z734">
        <v>2</v>
      </c>
    </row>
    <row r="735" spans="1:26" x14ac:dyDescent="0.35">
      <c r="A735">
        <v>785</v>
      </c>
      <c r="B735" t="s">
        <v>437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</row>
    <row r="736" spans="1:26" x14ac:dyDescent="0.35">
      <c r="A736">
        <v>786</v>
      </c>
      <c r="B736" t="s">
        <v>438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</row>
    <row r="737" spans="1:26" x14ac:dyDescent="0.35">
      <c r="A737">
        <v>787</v>
      </c>
      <c r="B737" t="s">
        <v>439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</row>
    <row r="738" spans="1:26" x14ac:dyDescent="0.35">
      <c r="A738">
        <v>788</v>
      </c>
      <c r="B738" t="s">
        <v>440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</row>
    <row r="739" spans="1:26" x14ac:dyDescent="0.35">
      <c r="A739">
        <v>789</v>
      </c>
      <c r="B739" t="s">
        <v>441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</row>
    <row r="740" spans="1:26" x14ac:dyDescent="0.35">
      <c r="A740">
        <v>790</v>
      </c>
      <c r="B740" t="s">
        <v>442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</row>
    <row r="741" spans="1:26" x14ac:dyDescent="0.35">
      <c r="A741">
        <v>791</v>
      </c>
      <c r="B741" t="s">
        <v>443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4</v>
      </c>
      <c r="P741">
        <v>1</v>
      </c>
      <c r="Q741">
        <v>0</v>
      </c>
      <c r="R741">
        <v>0</v>
      </c>
      <c r="S741">
        <v>1</v>
      </c>
      <c r="T741">
        <v>0</v>
      </c>
      <c r="U741">
        <v>1</v>
      </c>
      <c r="V741">
        <v>0</v>
      </c>
      <c r="W741">
        <v>0</v>
      </c>
      <c r="X741">
        <v>0</v>
      </c>
      <c r="Y741">
        <v>0</v>
      </c>
      <c r="Z741">
        <v>0</v>
      </c>
    </row>
    <row r="742" spans="1:26" x14ac:dyDescent="0.35">
      <c r="A742">
        <v>792</v>
      </c>
      <c r="B742" t="s">
        <v>444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</row>
    <row r="743" spans="1:26" x14ac:dyDescent="0.35">
      <c r="A743">
        <v>793</v>
      </c>
      <c r="B743" t="s">
        <v>445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3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</row>
    <row r="744" spans="1:26" x14ac:dyDescent="0.35">
      <c r="A744">
        <v>794</v>
      </c>
      <c r="B744" t="s">
        <v>446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</row>
    <row r="745" spans="1:26" x14ac:dyDescent="0.35">
      <c r="A745">
        <v>795</v>
      </c>
      <c r="B745" t="s">
        <v>447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2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</row>
    <row r="746" spans="1:26" x14ac:dyDescent="0.35">
      <c r="A746">
        <v>796</v>
      </c>
      <c r="B746" t="s">
        <v>448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1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1</v>
      </c>
      <c r="Z746">
        <v>0</v>
      </c>
    </row>
    <row r="747" spans="1:26" x14ac:dyDescent="0.35">
      <c r="A747">
        <v>797</v>
      </c>
      <c r="B747" t="s">
        <v>449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1</v>
      </c>
      <c r="P747">
        <v>0</v>
      </c>
      <c r="Q747">
        <v>1</v>
      </c>
      <c r="R747">
        <v>0</v>
      </c>
      <c r="S747">
        <v>1</v>
      </c>
      <c r="T747">
        <v>2</v>
      </c>
      <c r="U747">
        <v>0</v>
      </c>
      <c r="V747">
        <v>1</v>
      </c>
      <c r="W747">
        <v>0</v>
      </c>
      <c r="X747">
        <v>0</v>
      </c>
      <c r="Y747">
        <v>0</v>
      </c>
      <c r="Z747">
        <v>1</v>
      </c>
    </row>
    <row r="748" spans="1:26" x14ac:dyDescent="0.35">
      <c r="A748">
        <v>798</v>
      </c>
      <c r="B748" t="s">
        <v>450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3</v>
      </c>
      <c r="R748">
        <v>0</v>
      </c>
      <c r="S748">
        <v>0</v>
      </c>
      <c r="T748">
        <v>1</v>
      </c>
      <c r="U748">
        <v>3</v>
      </c>
      <c r="V748">
        <v>0</v>
      </c>
      <c r="W748">
        <v>0</v>
      </c>
      <c r="X748">
        <v>1</v>
      </c>
      <c r="Y748">
        <v>0</v>
      </c>
      <c r="Z748">
        <v>0</v>
      </c>
    </row>
    <row r="749" spans="1:26" x14ac:dyDescent="0.35">
      <c r="A749">
        <v>799</v>
      </c>
      <c r="B749" t="s">
        <v>451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1</v>
      </c>
      <c r="P749">
        <v>2</v>
      </c>
      <c r="Q749">
        <v>0</v>
      </c>
      <c r="R749">
        <v>0</v>
      </c>
      <c r="S749">
        <v>0</v>
      </c>
      <c r="T749">
        <v>2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</row>
    <row r="750" spans="1:26" x14ac:dyDescent="0.35">
      <c r="A750">
        <v>800</v>
      </c>
      <c r="B750" t="s">
        <v>452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2</v>
      </c>
      <c r="T750">
        <v>0</v>
      </c>
      <c r="U750">
        <v>1</v>
      </c>
      <c r="V750">
        <v>0</v>
      </c>
      <c r="W750">
        <v>1</v>
      </c>
      <c r="X750">
        <v>1</v>
      </c>
      <c r="Y750">
        <v>0</v>
      </c>
      <c r="Z750">
        <v>0</v>
      </c>
    </row>
    <row r="751" spans="1:26" x14ac:dyDescent="0.35">
      <c r="A751">
        <v>801</v>
      </c>
      <c r="B751" t="s">
        <v>453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5</v>
      </c>
      <c r="U751">
        <v>0</v>
      </c>
      <c r="V751">
        <v>0</v>
      </c>
      <c r="W751">
        <v>0</v>
      </c>
      <c r="X751">
        <v>5</v>
      </c>
      <c r="Y751">
        <v>0</v>
      </c>
      <c r="Z751">
        <v>0</v>
      </c>
    </row>
    <row r="752" spans="1:26" x14ac:dyDescent="0.35">
      <c r="A752">
        <v>802</v>
      </c>
      <c r="B752" t="s">
        <v>454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3</v>
      </c>
      <c r="W752">
        <v>1</v>
      </c>
      <c r="X752">
        <v>0</v>
      </c>
      <c r="Y752">
        <v>0</v>
      </c>
      <c r="Z752">
        <v>0</v>
      </c>
    </row>
    <row r="753" spans="1:26" x14ac:dyDescent="0.35">
      <c r="A753">
        <v>803</v>
      </c>
      <c r="B753" t="s">
        <v>455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2</v>
      </c>
      <c r="Y753">
        <v>0</v>
      </c>
      <c r="Z753">
        <v>0</v>
      </c>
    </row>
    <row r="754" spans="1:26" x14ac:dyDescent="0.35">
      <c r="A754">
        <v>804</v>
      </c>
      <c r="B754" t="s">
        <v>456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</row>
    <row r="755" spans="1:26" x14ac:dyDescent="0.35">
      <c r="A755">
        <v>805</v>
      </c>
      <c r="B755" t="s">
        <v>457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</row>
    <row r="756" spans="1:26" x14ac:dyDescent="0.35">
      <c r="A756">
        <v>806</v>
      </c>
      <c r="B756" t="s">
        <v>458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</row>
    <row r="757" spans="1:26" x14ac:dyDescent="0.35">
      <c r="A757">
        <v>807</v>
      </c>
      <c r="B757" t="s">
        <v>459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</row>
    <row r="758" spans="1:26" x14ac:dyDescent="0.35">
      <c r="A758">
        <v>808</v>
      </c>
      <c r="B758" t="s">
        <v>460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</row>
    <row r="759" spans="1:26" x14ac:dyDescent="0.35">
      <c r="A759">
        <v>809</v>
      </c>
      <c r="B759" t="s">
        <v>461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1</v>
      </c>
      <c r="P759">
        <v>11</v>
      </c>
      <c r="Q759">
        <v>1</v>
      </c>
      <c r="R759">
        <v>0</v>
      </c>
      <c r="S759">
        <v>0</v>
      </c>
      <c r="T759">
        <v>0</v>
      </c>
      <c r="U759">
        <v>2</v>
      </c>
      <c r="V759">
        <v>6</v>
      </c>
      <c r="W759">
        <v>11</v>
      </c>
      <c r="X759">
        <v>3</v>
      </c>
      <c r="Y759">
        <v>8</v>
      </c>
      <c r="Z759">
        <v>5</v>
      </c>
    </row>
    <row r="760" spans="1:26" x14ac:dyDescent="0.35">
      <c r="A760">
        <v>810</v>
      </c>
      <c r="B760" t="s">
        <v>462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1</v>
      </c>
      <c r="P760">
        <v>1</v>
      </c>
      <c r="Q760">
        <v>2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2</v>
      </c>
      <c r="X760">
        <v>1</v>
      </c>
      <c r="Y760">
        <v>0</v>
      </c>
      <c r="Z760">
        <v>1</v>
      </c>
    </row>
    <row r="761" spans="1:26" x14ac:dyDescent="0.35">
      <c r="A761">
        <v>811</v>
      </c>
      <c r="B761" t="s">
        <v>463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3</v>
      </c>
      <c r="P761">
        <v>5</v>
      </c>
      <c r="Q761">
        <v>1</v>
      </c>
      <c r="R761">
        <v>0</v>
      </c>
      <c r="S761">
        <v>1</v>
      </c>
      <c r="T761">
        <v>1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</row>
    <row r="762" spans="1:26" x14ac:dyDescent="0.35">
      <c r="A762">
        <v>812</v>
      </c>
      <c r="B762" t="s">
        <v>464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2</v>
      </c>
      <c r="P762">
        <v>1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1</v>
      </c>
      <c r="W762">
        <v>0</v>
      </c>
      <c r="X762">
        <v>3</v>
      </c>
      <c r="Y762">
        <v>0</v>
      </c>
      <c r="Z762">
        <v>0</v>
      </c>
    </row>
    <row r="763" spans="1:26" x14ac:dyDescent="0.35">
      <c r="A763">
        <v>813</v>
      </c>
      <c r="B763" t="s">
        <v>465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4</v>
      </c>
      <c r="P763">
        <v>2</v>
      </c>
      <c r="Q763">
        <v>0</v>
      </c>
      <c r="R763">
        <v>0</v>
      </c>
      <c r="S763">
        <v>0</v>
      </c>
      <c r="T763">
        <v>0</v>
      </c>
      <c r="U763">
        <v>1</v>
      </c>
      <c r="V763">
        <v>0</v>
      </c>
      <c r="W763">
        <v>2</v>
      </c>
      <c r="X763">
        <v>1</v>
      </c>
      <c r="Y763">
        <v>0</v>
      </c>
      <c r="Z763">
        <v>1</v>
      </c>
    </row>
    <row r="764" spans="1:26" x14ac:dyDescent="0.35">
      <c r="A764">
        <v>814</v>
      </c>
      <c r="B764" t="s">
        <v>466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1</v>
      </c>
      <c r="T764">
        <v>0</v>
      </c>
      <c r="U764">
        <v>0</v>
      </c>
      <c r="V764">
        <v>2</v>
      </c>
      <c r="W764">
        <v>0</v>
      </c>
      <c r="X764">
        <v>3</v>
      </c>
      <c r="Y764">
        <v>0</v>
      </c>
      <c r="Z764">
        <v>0</v>
      </c>
    </row>
    <row r="765" spans="1:26" x14ac:dyDescent="0.35">
      <c r="A765">
        <v>815</v>
      </c>
      <c r="B765" t="s">
        <v>467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3</v>
      </c>
      <c r="Q765">
        <v>3</v>
      </c>
      <c r="R765">
        <v>2</v>
      </c>
      <c r="S765">
        <v>3</v>
      </c>
      <c r="T765">
        <v>31</v>
      </c>
      <c r="U765">
        <v>4</v>
      </c>
      <c r="V765">
        <v>4</v>
      </c>
      <c r="W765">
        <v>4</v>
      </c>
      <c r="X765">
        <v>7</v>
      </c>
      <c r="Y765">
        <v>3</v>
      </c>
      <c r="Z765">
        <v>13</v>
      </c>
    </row>
    <row r="766" spans="1:26" x14ac:dyDescent="0.35">
      <c r="A766">
        <v>816</v>
      </c>
      <c r="B766" t="s">
        <v>468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1</v>
      </c>
      <c r="P766">
        <v>0</v>
      </c>
      <c r="Q766">
        <v>2</v>
      </c>
      <c r="R766">
        <v>6</v>
      </c>
      <c r="S766">
        <v>8</v>
      </c>
      <c r="T766">
        <v>14</v>
      </c>
      <c r="U766">
        <v>4</v>
      </c>
      <c r="V766">
        <v>13</v>
      </c>
      <c r="W766">
        <v>3</v>
      </c>
      <c r="X766">
        <v>6</v>
      </c>
      <c r="Y766">
        <v>1</v>
      </c>
      <c r="Z766">
        <v>3</v>
      </c>
    </row>
    <row r="767" spans="1:26" x14ac:dyDescent="0.35">
      <c r="A767">
        <v>817</v>
      </c>
      <c r="B767" t="s">
        <v>469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1</v>
      </c>
      <c r="P767">
        <v>2</v>
      </c>
      <c r="Q767">
        <v>5</v>
      </c>
      <c r="R767">
        <v>22</v>
      </c>
      <c r="S767">
        <v>91</v>
      </c>
      <c r="T767">
        <v>11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</row>
    <row r="768" spans="1:26" x14ac:dyDescent="0.35">
      <c r="A768">
        <v>818</v>
      </c>
      <c r="B768" t="s">
        <v>470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1</v>
      </c>
      <c r="Q768">
        <v>1</v>
      </c>
      <c r="R768">
        <v>1</v>
      </c>
      <c r="S768">
        <v>3</v>
      </c>
      <c r="T768">
        <v>4</v>
      </c>
      <c r="U768">
        <v>2</v>
      </c>
      <c r="V768">
        <v>0</v>
      </c>
      <c r="W768">
        <v>2</v>
      </c>
      <c r="X768">
        <v>2</v>
      </c>
      <c r="Y768">
        <v>1</v>
      </c>
      <c r="Z768">
        <v>0</v>
      </c>
    </row>
    <row r="769" spans="1:26" x14ac:dyDescent="0.35">
      <c r="A769">
        <v>819</v>
      </c>
      <c r="B769" t="s">
        <v>471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3</v>
      </c>
      <c r="P769">
        <v>5</v>
      </c>
      <c r="Q769">
        <v>3</v>
      </c>
      <c r="R769">
        <v>5</v>
      </c>
      <c r="S769">
        <v>13</v>
      </c>
      <c r="T769">
        <v>19</v>
      </c>
      <c r="U769">
        <v>38</v>
      </c>
      <c r="V769">
        <v>12</v>
      </c>
      <c r="W769">
        <v>7</v>
      </c>
      <c r="X769">
        <v>12</v>
      </c>
      <c r="Y769">
        <v>9</v>
      </c>
      <c r="Z769">
        <v>12</v>
      </c>
    </row>
    <row r="770" spans="1:26" x14ac:dyDescent="0.35">
      <c r="A770">
        <v>820</v>
      </c>
      <c r="B770" t="s">
        <v>472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2</v>
      </c>
      <c r="Q770">
        <v>4</v>
      </c>
      <c r="R770">
        <v>3</v>
      </c>
      <c r="S770">
        <v>6</v>
      </c>
      <c r="T770">
        <v>3</v>
      </c>
      <c r="U770">
        <v>2</v>
      </c>
      <c r="V770">
        <v>7</v>
      </c>
      <c r="W770">
        <v>8</v>
      </c>
      <c r="X770">
        <v>6</v>
      </c>
      <c r="Y770">
        <v>2</v>
      </c>
      <c r="Z770">
        <v>1</v>
      </c>
    </row>
    <row r="771" spans="1:26" x14ac:dyDescent="0.35">
      <c r="A771">
        <v>821</v>
      </c>
      <c r="B771" t="s">
        <v>473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</row>
    <row r="772" spans="1:26" x14ac:dyDescent="0.35">
      <c r="A772">
        <v>822</v>
      </c>
      <c r="B772" t="s">
        <v>474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1</v>
      </c>
      <c r="T772">
        <v>0</v>
      </c>
      <c r="U772">
        <v>0</v>
      </c>
      <c r="V772">
        <v>1</v>
      </c>
      <c r="W772">
        <v>0</v>
      </c>
      <c r="X772">
        <v>0</v>
      </c>
      <c r="Y772">
        <v>0</v>
      </c>
      <c r="Z772">
        <v>0</v>
      </c>
    </row>
    <row r="773" spans="1:26" x14ac:dyDescent="0.35">
      <c r="A773">
        <v>823</v>
      </c>
      <c r="B773" t="s">
        <v>475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1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</row>
    <row r="774" spans="1:26" x14ac:dyDescent="0.35">
      <c r="A774">
        <v>824</v>
      </c>
      <c r="B774" t="s">
        <v>476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2</v>
      </c>
      <c r="Y774">
        <v>0</v>
      </c>
      <c r="Z774">
        <v>0</v>
      </c>
    </row>
    <row r="775" spans="1:26" x14ac:dyDescent="0.35">
      <c r="A775">
        <v>825</v>
      </c>
      <c r="B775" t="s">
        <v>477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1</v>
      </c>
      <c r="U775">
        <v>0</v>
      </c>
      <c r="V775">
        <v>0</v>
      </c>
      <c r="W775">
        <v>1</v>
      </c>
      <c r="X775">
        <v>0</v>
      </c>
      <c r="Y775">
        <v>2</v>
      </c>
      <c r="Z775">
        <v>0</v>
      </c>
    </row>
    <row r="776" spans="1:26" x14ac:dyDescent="0.35">
      <c r="A776">
        <v>826</v>
      </c>
      <c r="B776" t="s">
        <v>478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</row>
    <row r="777" spans="1:26" x14ac:dyDescent="0.35">
      <c r="A777">
        <v>827</v>
      </c>
      <c r="B777" t="s">
        <v>479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2</v>
      </c>
      <c r="P777">
        <v>2</v>
      </c>
      <c r="Q777">
        <v>9</v>
      </c>
      <c r="R777">
        <v>10</v>
      </c>
      <c r="S777">
        <v>6</v>
      </c>
      <c r="T777">
        <v>7</v>
      </c>
      <c r="U777">
        <v>10</v>
      </c>
      <c r="V777">
        <v>4</v>
      </c>
      <c r="W777">
        <v>6</v>
      </c>
      <c r="X777">
        <v>6</v>
      </c>
      <c r="Y777">
        <v>6</v>
      </c>
      <c r="Z777">
        <v>3</v>
      </c>
    </row>
    <row r="778" spans="1:26" x14ac:dyDescent="0.35">
      <c r="A778">
        <v>828</v>
      </c>
      <c r="B778" t="s">
        <v>480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1</v>
      </c>
      <c r="S778">
        <v>4</v>
      </c>
      <c r="T778">
        <v>2</v>
      </c>
      <c r="U778">
        <v>1</v>
      </c>
      <c r="V778">
        <v>1</v>
      </c>
      <c r="W778">
        <v>0</v>
      </c>
      <c r="X778">
        <v>0</v>
      </c>
      <c r="Y778">
        <v>0</v>
      </c>
      <c r="Z778">
        <v>0</v>
      </c>
    </row>
    <row r="779" spans="1:26" x14ac:dyDescent="0.35">
      <c r="A779">
        <v>829</v>
      </c>
      <c r="B779" t="s">
        <v>481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1</v>
      </c>
      <c r="P779">
        <v>1</v>
      </c>
      <c r="Q779">
        <v>2</v>
      </c>
      <c r="R779">
        <v>1</v>
      </c>
      <c r="S779">
        <v>11</v>
      </c>
      <c r="T779">
        <v>1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</row>
    <row r="780" spans="1:26" x14ac:dyDescent="0.35">
      <c r="A780">
        <v>830</v>
      </c>
      <c r="B780" t="s">
        <v>482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1</v>
      </c>
      <c r="Q780">
        <v>0</v>
      </c>
      <c r="R780">
        <v>0</v>
      </c>
      <c r="S780">
        <v>1</v>
      </c>
      <c r="T780">
        <v>0</v>
      </c>
      <c r="U780">
        <v>3</v>
      </c>
      <c r="V780">
        <v>1</v>
      </c>
      <c r="W780">
        <v>0</v>
      </c>
      <c r="X780">
        <v>0</v>
      </c>
      <c r="Y780">
        <v>3</v>
      </c>
      <c r="Z780">
        <v>0</v>
      </c>
    </row>
    <row r="781" spans="1:26" x14ac:dyDescent="0.35">
      <c r="A781">
        <v>831</v>
      </c>
      <c r="B781" t="s">
        <v>483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1</v>
      </c>
      <c r="Q781">
        <v>1</v>
      </c>
      <c r="R781">
        <v>3</v>
      </c>
      <c r="S781">
        <v>0</v>
      </c>
      <c r="T781">
        <v>3</v>
      </c>
      <c r="U781">
        <v>4</v>
      </c>
      <c r="V781">
        <v>2</v>
      </c>
      <c r="W781">
        <v>0</v>
      </c>
      <c r="X781">
        <v>6</v>
      </c>
      <c r="Y781">
        <v>6</v>
      </c>
      <c r="Z781">
        <v>2</v>
      </c>
    </row>
    <row r="782" spans="1:26" x14ac:dyDescent="0.35">
      <c r="A782">
        <v>832</v>
      </c>
      <c r="B782" t="s">
        <v>484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1</v>
      </c>
      <c r="R782">
        <v>0</v>
      </c>
      <c r="S782">
        <v>2</v>
      </c>
      <c r="T782">
        <v>3</v>
      </c>
      <c r="U782">
        <v>2</v>
      </c>
      <c r="V782">
        <v>2</v>
      </c>
      <c r="W782">
        <v>2</v>
      </c>
      <c r="X782">
        <v>4</v>
      </c>
      <c r="Y782">
        <v>1</v>
      </c>
      <c r="Z782">
        <v>1</v>
      </c>
    </row>
    <row r="783" spans="1:26" x14ac:dyDescent="0.35">
      <c r="A783">
        <v>833</v>
      </c>
      <c r="B783" t="s">
        <v>485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1</v>
      </c>
      <c r="P783">
        <v>1</v>
      </c>
      <c r="Q783">
        <v>0</v>
      </c>
      <c r="R783">
        <v>0</v>
      </c>
      <c r="S783">
        <v>6</v>
      </c>
      <c r="T783">
        <v>33</v>
      </c>
      <c r="U783">
        <v>1</v>
      </c>
      <c r="V783">
        <v>0</v>
      </c>
      <c r="W783">
        <v>3</v>
      </c>
      <c r="X783">
        <v>13</v>
      </c>
      <c r="Y783">
        <v>2</v>
      </c>
      <c r="Z783">
        <v>11</v>
      </c>
    </row>
    <row r="784" spans="1:26" x14ac:dyDescent="0.35">
      <c r="A784">
        <v>834</v>
      </c>
      <c r="B784" t="s">
        <v>486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1</v>
      </c>
      <c r="S784">
        <v>2</v>
      </c>
      <c r="T784">
        <v>16</v>
      </c>
      <c r="U784">
        <v>2</v>
      </c>
      <c r="V784">
        <v>16</v>
      </c>
      <c r="W784">
        <v>0</v>
      </c>
      <c r="X784">
        <v>1</v>
      </c>
      <c r="Y784">
        <v>0</v>
      </c>
      <c r="Z784">
        <v>0</v>
      </c>
    </row>
    <row r="785" spans="1:26" x14ac:dyDescent="0.35">
      <c r="A785">
        <v>835</v>
      </c>
      <c r="B785" t="s">
        <v>487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1</v>
      </c>
      <c r="P785">
        <v>1</v>
      </c>
      <c r="Q785">
        <v>0</v>
      </c>
      <c r="R785">
        <v>2</v>
      </c>
      <c r="S785">
        <v>0</v>
      </c>
      <c r="T785">
        <v>35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</row>
    <row r="786" spans="1:26" x14ac:dyDescent="0.35">
      <c r="A786">
        <v>836</v>
      </c>
      <c r="B786" t="s">
        <v>488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1</v>
      </c>
      <c r="S786">
        <v>0</v>
      </c>
      <c r="T786">
        <v>0</v>
      </c>
      <c r="U786">
        <v>0</v>
      </c>
      <c r="V786">
        <v>0</v>
      </c>
      <c r="W786">
        <v>1</v>
      </c>
      <c r="X786">
        <v>0</v>
      </c>
      <c r="Y786">
        <v>1</v>
      </c>
      <c r="Z786">
        <v>0</v>
      </c>
    </row>
    <row r="787" spans="1:26" x14ac:dyDescent="0.35">
      <c r="A787">
        <v>837</v>
      </c>
      <c r="B787" t="s">
        <v>489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3</v>
      </c>
      <c r="T787">
        <v>1</v>
      </c>
      <c r="U787">
        <v>9</v>
      </c>
      <c r="V787">
        <v>2</v>
      </c>
      <c r="W787">
        <v>0</v>
      </c>
      <c r="X787">
        <v>2</v>
      </c>
      <c r="Y787">
        <v>3</v>
      </c>
      <c r="Z787">
        <v>1</v>
      </c>
    </row>
    <row r="788" spans="1:26" x14ac:dyDescent="0.35">
      <c r="A788">
        <v>838</v>
      </c>
      <c r="B788" t="s">
        <v>490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1</v>
      </c>
      <c r="Q788">
        <v>2</v>
      </c>
      <c r="R788">
        <v>2</v>
      </c>
      <c r="S788">
        <v>1</v>
      </c>
      <c r="T788">
        <v>1</v>
      </c>
      <c r="U788">
        <v>0</v>
      </c>
      <c r="V788">
        <v>0</v>
      </c>
      <c r="W788">
        <v>0</v>
      </c>
      <c r="X788">
        <v>0</v>
      </c>
      <c r="Y788">
        <v>1</v>
      </c>
      <c r="Z788">
        <v>0</v>
      </c>
    </row>
    <row r="789" spans="1:26" x14ac:dyDescent="0.35">
      <c r="A789">
        <v>839</v>
      </c>
      <c r="B789" t="s">
        <v>491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1</v>
      </c>
      <c r="Q789">
        <v>0</v>
      </c>
      <c r="R789">
        <v>0</v>
      </c>
      <c r="S789">
        <v>0</v>
      </c>
      <c r="T789">
        <v>6</v>
      </c>
      <c r="U789">
        <v>15</v>
      </c>
      <c r="V789">
        <v>24</v>
      </c>
      <c r="W789">
        <v>0</v>
      </c>
      <c r="X789">
        <v>0</v>
      </c>
      <c r="Y789">
        <v>0</v>
      </c>
      <c r="Z789">
        <v>1</v>
      </c>
    </row>
    <row r="790" spans="1:26" x14ac:dyDescent="0.35">
      <c r="A790">
        <v>840</v>
      </c>
      <c r="B790" t="s">
        <v>492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</row>
    <row r="791" spans="1:26" x14ac:dyDescent="0.35">
      <c r="A791">
        <v>841</v>
      </c>
      <c r="B791" t="s">
        <v>493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</row>
    <row r="792" spans="1:26" x14ac:dyDescent="0.35">
      <c r="A792">
        <v>842</v>
      </c>
      <c r="B792" t="s">
        <v>494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</row>
    <row r="793" spans="1:26" x14ac:dyDescent="0.35">
      <c r="A793">
        <v>843</v>
      </c>
      <c r="B793" t="s">
        <v>495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1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</row>
    <row r="794" spans="1:26" x14ac:dyDescent="0.35">
      <c r="A794">
        <v>844</v>
      </c>
      <c r="B794" t="s">
        <v>496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</row>
    <row r="795" spans="1:26" x14ac:dyDescent="0.35">
      <c r="A795">
        <v>845</v>
      </c>
      <c r="B795" t="s">
        <v>497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1</v>
      </c>
      <c r="P795">
        <v>3</v>
      </c>
      <c r="Q795">
        <v>4</v>
      </c>
      <c r="R795">
        <v>1</v>
      </c>
      <c r="S795">
        <v>11</v>
      </c>
      <c r="T795">
        <v>116</v>
      </c>
      <c r="U795">
        <v>6</v>
      </c>
      <c r="V795">
        <v>31</v>
      </c>
      <c r="W795">
        <v>13</v>
      </c>
      <c r="X795">
        <v>23</v>
      </c>
      <c r="Y795">
        <v>11</v>
      </c>
      <c r="Z795">
        <v>8</v>
      </c>
    </row>
    <row r="796" spans="1:26" x14ac:dyDescent="0.35">
      <c r="A796">
        <v>846</v>
      </c>
      <c r="B796" t="s">
        <v>498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5</v>
      </c>
      <c r="P796">
        <v>2</v>
      </c>
      <c r="Q796">
        <v>1</v>
      </c>
      <c r="R796">
        <v>3</v>
      </c>
      <c r="S796">
        <v>4</v>
      </c>
      <c r="T796">
        <v>6</v>
      </c>
      <c r="U796">
        <v>0</v>
      </c>
      <c r="V796">
        <v>6</v>
      </c>
      <c r="W796">
        <v>7</v>
      </c>
      <c r="X796">
        <v>3</v>
      </c>
      <c r="Y796">
        <v>2</v>
      </c>
      <c r="Z796">
        <v>4</v>
      </c>
    </row>
    <row r="797" spans="1:26" x14ac:dyDescent="0.35">
      <c r="A797">
        <v>847</v>
      </c>
      <c r="B797" t="s">
        <v>499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1</v>
      </c>
      <c r="P797">
        <v>4</v>
      </c>
      <c r="Q797">
        <v>9</v>
      </c>
      <c r="R797">
        <v>2</v>
      </c>
      <c r="S797">
        <v>3</v>
      </c>
      <c r="T797">
        <v>1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</row>
    <row r="798" spans="1:26" x14ac:dyDescent="0.35">
      <c r="A798">
        <v>848</v>
      </c>
      <c r="B798" t="s">
        <v>500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2</v>
      </c>
      <c r="R798">
        <v>0</v>
      </c>
      <c r="S798">
        <v>1</v>
      </c>
      <c r="T798">
        <v>3</v>
      </c>
      <c r="U798">
        <v>3</v>
      </c>
      <c r="V798">
        <v>3</v>
      </c>
      <c r="W798">
        <v>6</v>
      </c>
      <c r="X798">
        <v>10</v>
      </c>
      <c r="Y798">
        <v>2</v>
      </c>
      <c r="Z798">
        <v>6</v>
      </c>
    </row>
    <row r="799" spans="1:26" x14ac:dyDescent="0.35">
      <c r="A799">
        <v>849</v>
      </c>
      <c r="B799" t="s">
        <v>501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6</v>
      </c>
      <c r="P799">
        <v>4</v>
      </c>
      <c r="Q799">
        <v>1</v>
      </c>
      <c r="R799">
        <v>6</v>
      </c>
      <c r="S799">
        <v>5</v>
      </c>
      <c r="T799">
        <v>8</v>
      </c>
      <c r="U799">
        <v>6</v>
      </c>
      <c r="V799">
        <v>3</v>
      </c>
      <c r="W799">
        <v>7</v>
      </c>
      <c r="X799">
        <v>14</v>
      </c>
      <c r="Y799">
        <v>4</v>
      </c>
      <c r="Z799">
        <v>4</v>
      </c>
    </row>
    <row r="800" spans="1:26" x14ac:dyDescent="0.35">
      <c r="A800">
        <v>850</v>
      </c>
      <c r="B800" t="s">
        <v>502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1</v>
      </c>
      <c r="Q800">
        <v>0</v>
      </c>
      <c r="R800">
        <v>2</v>
      </c>
      <c r="S800">
        <v>4</v>
      </c>
      <c r="T800">
        <v>2</v>
      </c>
      <c r="U800">
        <v>0</v>
      </c>
      <c r="V800">
        <v>3</v>
      </c>
      <c r="W800">
        <v>8</v>
      </c>
      <c r="X800">
        <v>0</v>
      </c>
      <c r="Y800">
        <v>0</v>
      </c>
      <c r="Z800">
        <v>6</v>
      </c>
    </row>
    <row r="801" spans="1:26" x14ac:dyDescent="0.35">
      <c r="A801">
        <v>851</v>
      </c>
      <c r="B801" t="s">
        <v>503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1</v>
      </c>
      <c r="P801">
        <v>1</v>
      </c>
      <c r="Q801">
        <v>-3</v>
      </c>
      <c r="R801">
        <v>-2</v>
      </c>
      <c r="S801">
        <v>-3</v>
      </c>
      <c r="T801">
        <v>-31</v>
      </c>
      <c r="U801">
        <v>-4</v>
      </c>
      <c r="V801">
        <v>-4</v>
      </c>
      <c r="W801">
        <v>-3</v>
      </c>
      <c r="X801">
        <v>-7</v>
      </c>
      <c r="Y801">
        <v>-1</v>
      </c>
      <c r="Z801">
        <v>-13</v>
      </c>
    </row>
    <row r="802" spans="1:26" x14ac:dyDescent="0.35">
      <c r="A802">
        <v>852</v>
      </c>
      <c r="B802" t="s">
        <v>504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-1</v>
      </c>
      <c r="P802">
        <v>1</v>
      </c>
      <c r="Q802">
        <v>-2</v>
      </c>
      <c r="R802">
        <v>-6</v>
      </c>
      <c r="S802">
        <v>-8</v>
      </c>
      <c r="T802">
        <v>-13</v>
      </c>
      <c r="U802">
        <v>-4</v>
      </c>
      <c r="V802">
        <v>-13</v>
      </c>
      <c r="W802">
        <v>-3</v>
      </c>
      <c r="X802">
        <v>-5</v>
      </c>
      <c r="Y802">
        <v>-1</v>
      </c>
      <c r="Z802">
        <v>-2</v>
      </c>
    </row>
    <row r="803" spans="1:26" x14ac:dyDescent="0.35">
      <c r="A803">
        <v>853</v>
      </c>
      <c r="B803" t="s">
        <v>505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1</v>
      </c>
      <c r="P803">
        <v>3</v>
      </c>
      <c r="Q803">
        <v>-5</v>
      </c>
      <c r="R803">
        <v>-22</v>
      </c>
      <c r="S803">
        <v>-91</v>
      </c>
      <c r="T803">
        <v>-9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</row>
    <row r="804" spans="1:26" x14ac:dyDescent="0.35">
      <c r="A804">
        <v>854</v>
      </c>
      <c r="B804" t="s">
        <v>506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-1</v>
      </c>
      <c r="Q804">
        <v>-1</v>
      </c>
      <c r="R804">
        <v>-1</v>
      </c>
      <c r="S804">
        <v>-1</v>
      </c>
      <c r="T804">
        <v>-4</v>
      </c>
      <c r="U804">
        <v>-2</v>
      </c>
      <c r="V804">
        <v>0</v>
      </c>
      <c r="W804">
        <v>-2</v>
      </c>
      <c r="X804">
        <v>-1</v>
      </c>
      <c r="Y804">
        <v>-1</v>
      </c>
      <c r="Z804">
        <v>0</v>
      </c>
    </row>
    <row r="805" spans="1:26" x14ac:dyDescent="0.35">
      <c r="A805">
        <v>855</v>
      </c>
      <c r="B805" t="s">
        <v>507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-1</v>
      </c>
      <c r="P805">
        <v>-4</v>
      </c>
      <c r="Q805">
        <v>-3</v>
      </c>
      <c r="R805">
        <v>-5</v>
      </c>
      <c r="S805">
        <v>-13</v>
      </c>
      <c r="T805">
        <v>-18</v>
      </c>
      <c r="U805">
        <v>-38</v>
      </c>
      <c r="V805">
        <v>-11</v>
      </c>
      <c r="W805">
        <v>-7</v>
      </c>
      <c r="X805">
        <v>-7</v>
      </c>
      <c r="Y805">
        <v>-9</v>
      </c>
      <c r="Z805">
        <v>-12</v>
      </c>
    </row>
    <row r="806" spans="1:26" x14ac:dyDescent="0.35">
      <c r="A806">
        <v>856</v>
      </c>
      <c r="B806" t="s">
        <v>508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1</v>
      </c>
      <c r="P806">
        <v>-1</v>
      </c>
      <c r="Q806">
        <v>-4</v>
      </c>
      <c r="R806">
        <v>-3</v>
      </c>
      <c r="S806">
        <v>-6</v>
      </c>
      <c r="T806">
        <v>-3</v>
      </c>
      <c r="U806">
        <v>-2</v>
      </c>
      <c r="V806">
        <v>-6</v>
      </c>
      <c r="W806">
        <v>-8</v>
      </c>
      <c r="X806">
        <v>-6</v>
      </c>
      <c r="Y806">
        <v>0</v>
      </c>
      <c r="Z806">
        <v>1</v>
      </c>
    </row>
    <row r="807" spans="1:26" x14ac:dyDescent="0.35">
      <c r="A807">
        <v>857</v>
      </c>
      <c r="B807" t="s">
        <v>509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</row>
    <row r="808" spans="1:26" x14ac:dyDescent="0.35">
      <c r="A808">
        <v>858</v>
      </c>
      <c r="B808" t="s">
        <v>510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-1</v>
      </c>
      <c r="T808">
        <v>0</v>
      </c>
      <c r="U808">
        <v>0</v>
      </c>
      <c r="V808">
        <v>-1</v>
      </c>
      <c r="W808">
        <v>0</v>
      </c>
      <c r="X808">
        <v>0</v>
      </c>
      <c r="Y808">
        <v>0</v>
      </c>
      <c r="Z808">
        <v>0</v>
      </c>
    </row>
    <row r="809" spans="1:26" x14ac:dyDescent="0.35">
      <c r="A809">
        <v>859</v>
      </c>
      <c r="B809" t="s">
        <v>511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-1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</row>
    <row r="810" spans="1:26" x14ac:dyDescent="0.35">
      <c r="A810">
        <v>860</v>
      </c>
      <c r="B810" t="s">
        <v>512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-2</v>
      </c>
      <c r="Y810">
        <v>0</v>
      </c>
      <c r="Z810">
        <v>0</v>
      </c>
    </row>
    <row r="811" spans="1:26" x14ac:dyDescent="0.35">
      <c r="A811">
        <v>861</v>
      </c>
      <c r="B811" t="s">
        <v>513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-1</v>
      </c>
      <c r="U811">
        <v>0</v>
      </c>
      <c r="V811">
        <v>0</v>
      </c>
      <c r="W811">
        <v>-1</v>
      </c>
      <c r="X811">
        <v>0</v>
      </c>
      <c r="Y811">
        <v>-2</v>
      </c>
      <c r="Z811">
        <v>0</v>
      </c>
    </row>
    <row r="812" spans="1:26" x14ac:dyDescent="0.35">
      <c r="A812">
        <v>862</v>
      </c>
      <c r="B812" t="s">
        <v>514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</row>
    <row r="813" spans="1:26" x14ac:dyDescent="0.35">
      <c r="A813">
        <v>863</v>
      </c>
      <c r="B813" t="s">
        <v>515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2</v>
      </c>
      <c r="P813">
        <v>-1</v>
      </c>
      <c r="Q813">
        <v>-9</v>
      </c>
      <c r="R813">
        <v>-10</v>
      </c>
      <c r="S813">
        <v>-5</v>
      </c>
      <c r="T813">
        <v>-7</v>
      </c>
      <c r="U813">
        <v>-9</v>
      </c>
      <c r="V813">
        <v>-4</v>
      </c>
      <c r="W813">
        <v>-6</v>
      </c>
      <c r="X813">
        <v>-6</v>
      </c>
      <c r="Y813">
        <v>-6</v>
      </c>
      <c r="Z813">
        <v>-3</v>
      </c>
    </row>
    <row r="814" spans="1:26" x14ac:dyDescent="0.35">
      <c r="A814">
        <v>864</v>
      </c>
      <c r="B814" t="s">
        <v>516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-1</v>
      </c>
      <c r="S814">
        <v>-4</v>
      </c>
      <c r="T814">
        <v>-2</v>
      </c>
      <c r="U814">
        <v>-1</v>
      </c>
      <c r="V814">
        <v>-1</v>
      </c>
      <c r="W814">
        <v>0</v>
      </c>
      <c r="X814">
        <v>0</v>
      </c>
      <c r="Y814">
        <v>0</v>
      </c>
      <c r="Z814">
        <v>0</v>
      </c>
    </row>
    <row r="815" spans="1:26" x14ac:dyDescent="0.35">
      <c r="A815">
        <v>865</v>
      </c>
      <c r="B815" t="s">
        <v>517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-1</v>
      </c>
      <c r="P815">
        <v>2</v>
      </c>
      <c r="Q815">
        <v>-2</v>
      </c>
      <c r="R815">
        <v>-1</v>
      </c>
      <c r="S815">
        <v>-11</v>
      </c>
      <c r="T815">
        <v>-1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</row>
    <row r="816" spans="1:26" x14ac:dyDescent="0.35">
      <c r="A816">
        <v>866</v>
      </c>
      <c r="B816" t="s">
        <v>518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-1</v>
      </c>
      <c r="Q816">
        <v>0</v>
      </c>
      <c r="R816">
        <v>0</v>
      </c>
      <c r="S816">
        <v>-1</v>
      </c>
      <c r="T816">
        <v>0</v>
      </c>
      <c r="U816">
        <v>-3</v>
      </c>
      <c r="V816">
        <v>-1</v>
      </c>
      <c r="W816">
        <v>0</v>
      </c>
      <c r="X816">
        <v>0</v>
      </c>
      <c r="Y816">
        <v>-3</v>
      </c>
      <c r="Z816">
        <v>0</v>
      </c>
    </row>
    <row r="817" spans="1:26" x14ac:dyDescent="0.35">
      <c r="A817">
        <v>867</v>
      </c>
      <c r="B817" t="s">
        <v>519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1</v>
      </c>
      <c r="Q817">
        <v>-1</v>
      </c>
      <c r="R817">
        <v>-3</v>
      </c>
      <c r="S817">
        <v>0</v>
      </c>
      <c r="T817">
        <v>-3</v>
      </c>
      <c r="U817">
        <v>-4</v>
      </c>
      <c r="V817">
        <v>-2</v>
      </c>
      <c r="W817">
        <v>0</v>
      </c>
      <c r="X817">
        <v>-6</v>
      </c>
      <c r="Y817">
        <v>-6</v>
      </c>
      <c r="Z817">
        <v>-2</v>
      </c>
    </row>
    <row r="818" spans="1:26" x14ac:dyDescent="0.35">
      <c r="A818">
        <v>868</v>
      </c>
      <c r="B818" t="s">
        <v>520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-2</v>
      </c>
      <c r="T818">
        <v>-3</v>
      </c>
      <c r="U818">
        <v>-2</v>
      </c>
      <c r="V818">
        <v>-2</v>
      </c>
      <c r="W818">
        <v>-2</v>
      </c>
      <c r="X818">
        <v>-4</v>
      </c>
      <c r="Y818">
        <v>0</v>
      </c>
      <c r="Z818">
        <v>-1</v>
      </c>
    </row>
    <row r="819" spans="1:26" x14ac:dyDescent="0.35">
      <c r="A819">
        <v>869</v>
      </c>
      <c r="B819" t="s">
        <v>521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-1</v>
      </c>
      <c r="Q819">
        <v>1</v>
      </c>
      <c r="R819">
        <v>0</v>
      </c>
      <c r="S819">
        <v>-5</v>
      </c>
      <c r="T819">
        <v>-31</v>
      </c>
      <c r="U819">
        <v>-1</v>
      </c>
      <c r="V819">
        <v>1</v>
      </c>
      <c r="W819">
        <v>-3</v>
      </c>
      <c r="X819">
        <v>-13</v>
      </c>
      <c r="Y819">
        <v>-2</v>
      </c>
      <c r="Z819">
        <v>-10</v>
      </c>
    </row>
    <row r="820" spans="1:26" x14ac:dyDescent="0.35">
      <c r="A820">
        <v>870</v>
      </c>
      <c r="B820" t="s">
        <v>522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3</v>
      </c>
      <c r="R820">
        <v>-1</v>
      </c>
      <c r="S820">
        <v>-2</v>
      </c>
      <c r="T820">
        <v>-15</v>
      </c>
      <c r="U820">
        <v>1</v>
      </c>
      <c r="V820">
        <v>-16</v>
      </c>
      <c r="W820">
        <v>0</v>
      </c>
      <c r="X820">
        <v>0</v>
      </c>
      <c r="Y820">
        <v>0</v>
      </c>
      <c r="Z820">
        <v>0</v>
      </c>
    </row>
    <row r="821" spans="1:26" x14ac:dyDescent="0.35">
      <c r="A821">
        <v>871</v>
      </c>
      <c r="B821" t="s">
        <v>523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1</v>
      </c>
      <c r="Q821">
        <v>0</v>
      </c>
      <c r="R821">
        <v>-2</v>
      </c>
      <c r="S821">
        <v>0</v>
      </c>
      <c r="T821">
        <v>-33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</row>
    <row r="822" spans="1:26" x14ac:dyDescent="0.35">
      <c r="A822">
        <v>872</v>
      </c>
      <c r="B822" t="s">
        <v>524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-1</v>
      </c>
      <c r="S822">
        <v>2</v>
      </c>
      <c r="T822">
        <v>0</v>
      </c>
      <c r="U822">
        <v>1</v>
      </c>
      <c r="V822">
        <v>0</v>
      </c>
      <c r="W822">
        <v>0</v>
      </c>
      <c r="X822">
        <v>1</v>
      </c>
      <c r="Y822">
        <v>-1</v>
      </c>
      <c r="Z822">
        <v>0</v>
      </c>
    </row>
    <row r="823" spans="1:26" x14ac:dyDescent="0.35">
      <c r="A823">
        <v>873</v>
      </c>
      <c r="B823" t="s">
        <v>525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-3</v>
      </c>
      <c r="T823">
        <v>4</v>
      </c>
      <c r="U823">
        <v>-9</v>
      </c>
      <c r="V823">
        <v>-2</v>
      </c>
      <c r="W823">
        <v>0</v>
      </c>
      <c r="X823">
        <v>3</v>
      </c>
      <c r="Y823">
        <v>-3</v>
      </c>
      <c r="Z823">
        <v>-1</v>
      </c>
    </row>
    <row r="824" spans="1:26" x14ac:dyDescent="0.35">
      <c r="A824">
        <v>874</v>
      </c>
      <c r="B824" t="s">
        <v>526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-1</v>
      </c>
      <c r="Q824">
        <v>-2</v>
      </c>
      <c r="R824">
        <v>-2</v>
      </c>
      <c r="S824">
        <v>-1</v>
      </c>
      <c r="T824">
        <v>-1</v>
      </c>
      <c r="U824">
        <v>0</v>
      </c>
      <c r="V824">
        <v>3</v>
      </c>
      <c r="W824">
        <v>1</v>
      </c>
      <c r="X824">
        <v>0</v>
      </c>
      <c r="Y824">
        <v>-1</v>
      </c>
      <c r="Z824">
        <v>0</v>
      </c>
    </row>
    <row r="825" spans="1:26" x14ac:dyDescent="0.35">
      <c r="A825">
        <v>875</v>
      </c>
      <c r="B825" t="s">
        <v>527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-1</v>
      </c>
      <c r="Q825">
        <v>0</v>
      </c>
      <c r="R825">
        <v>0</v>
      </c>
      <c r="S825">
        <v>0</v>
      </c>
      <c r="T825">
        <v>-6</v>
      </c>
      <c r="U825">
        <v>-15</v>
      </c>
      <c r="V825">
        <v>-24</v>
      </c>
      <c r="W825">
        <v>0</v>
      </c>
      <c r="X825">
        <v>2</v>
      </c>
      <c r="Y825">
        <v>0</v>
      </c>
      <c r="Z825">
        <v>-1</v>
      </c>
    </row>
    <row r="826" spans="1:26" x14ac:dyDescent="0.35">
      <c r="A826">
        <v>876</v>
      </c>
      <c r="B826" t="s">
        <v>528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</row>
    <row r="827" spans="1:26" x14ac:dyDescent="0.35">
      <c r="A827">
        <v>877</v>
      </c>
      <c r="B827" t="s">
        <v>529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</row>
    <row r="828" spans="1:26" x14ac:dyDescent="0.35">
      <c r="A828">
        <v>878</v>
      </c>
      <c r="B828" t="s">
        <v>530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</row>
    <row r="829" spans="1:26" x14ac:dyDescent="0.35">
      <c r="A829">
        <v>879</v>
      </c>
      <c r="B829" t="s">
        <v>531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-1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</row>
    <row r="830" spans="1:26" x14ac:dyDescent="0.35">
      <c r="A830">
        <v>880</v>
      </c>
      <c r="B830" t="s">
        <v>532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</row>
    <row r="831" spans="1:26" x14ac:dyDescent="0.35">
      <c r="A831">
        <v>881</v>
      </c>
      <c r="B831" t="s">
        <v>533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8</v>
      </c>
      <c r="Q831">
        <v>-3</v>
      </c>
      <c r="R831">
        <v>-1</v>
      </c>
      <c r="S831">
        <v>-11</v>
      </c>
      <c r="T831">
        <v>-116</v>
      </c>
      <c r="U831">
        <v>-4</v>
      </c>
      <c r="V831">
        <v>-25</v>
      </c>
      <c r="W831">
        <v>-2</v>
      </c>
      <c r="X831">
        <v>-20</v>
      </c>
      <c r="Y831">
        <v>-3</v>
      </c>
      <c r="Z831">
        <v>-3</v>
      </c>
    </row>
    <row r="832" spans="1:26" x14ac:dyDescent="0.35">
      <c r="A832">
        <v>882</v>
      </c>
      <c r="B832" t="s">
        <v>534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-4</v>
      </c>
      <c r="P832">
        <v>-1</v>
      </c>
      <c r="Q832">
        <v>1</v>
      </c>
      <c r="R832">
        <v>-3</v>
      </c>
      <c r="S832">
        <v>-4</v>
      </c>
      <c r="T832">
        <v>-6</v>
      </c>
      <c r="U832">
        <v>0</v>
      </c>
      <c r="V832">
        <v>-6</v>
      </c>
      <c r="W832">
        <v>-5</v>
      </c>
      <c r="X832">
        <v>-2</v>
      </c>
      <c r="Y832">
        <v>-2</v>
      </c>
      <c r="Z832">
        <v>-3</v>
      </c>
    </row>
    <row r="833" spans="1:26" x14ac:dyDescent="0.35">
      <c r="A833">
        <v>883</v>
      </c>
      <c r="B833" t="s">
        <v>535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2</v>
      </c>
      <c r="P833">
        <v>1</v>
      </c>
      <c r="Q833">
        <v>-8</v>
      </c>
      <c r="R833">
        <v>-2</v>
      </c>
      <c r="S833">
        <v>-2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</row>
    <row r="834" spans="1:26" x14ac:dyDescent="0.35">
      <c r="A834">
        <v>884</v>
      </c>
      <c r="B834" t="s">
        <v>536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2</v>
      </c>
      <c r="P834">
        <v>1</v>
      </c>
      <c r="Q834">
        <v>-2</v>
      </c>
      <c r="R834">
        <v>0</v>
      </c>
      <c r="S834">
        <v>-1</v>
      </c>
      <c r="T834">
        <v>-3</v>
      </c>
      <c r="U834">
        <v>-3</v>
      </c>
      <c r="V834">
        <v>-2</v>
      </c>
      <c r="W834">
        <v>-6</v>
      </c>
      <c r="X834">
        <v>-7</v>
      </c>
      <c r="Y834">
        <v>-2</v>
      </c>
      <c r="Z834">
        <v>-6</v>
      </c>
    </row>
    <row r="835" spans="1:26" x14ac:dyDescent="0.35">
      <c r="A835">
        <v>885</v>
      </c>
      <c r="B835" t="s">
        <v>537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-2</v>
      </c>
      <c r="P835">
        <v>-2</v>
      </c>
      <c r="Q835">
        <v>-1</v>
      </c>
      <c r="R835">
        <v>-6</v>
      </c>
      <c r="S835">
        <v>-5</v>
      </c>
      <c r="T835">
        <v>-8</v>
      </c>
      <c r="U835">
        <v>-5</v>
      </c>
      <c r="V835">
        <v>-3</v>
      </c>
      <c r="W835">
        <v>-5</v>
      </c>
      <c r="X835">
        <v>-13</v>
      </c>
      <c r="Y835">
        <v>-4</v>
      </c>
      <c r="Z835">
        <v>-3</v>
      </c>
    </row>
    <row r="836" spans="1:26" x14ac:dyDescent="0.35">
      <c r="A836">
        <v>886</v>
      </c>
      <c r="B836" t="s">
        <v>538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-1</v>
      </c>
      <c r="Q836">
        <v>0</v>
      </c>
      <c r="R836">
        <v>-2</v>
      </c>
      <c r="S836">
        <v>-3</v>
      </c>
      <c r="T836">
        <v>-2</v>
      </c>
      <c r="U836">
        <v>0</v>
      </c>
      <c r="V836">
        <v>-1</v>
      </c>
      <c r="W836">
        <v>-8</v>
      </c>
      <c r="X836">
        <v>3</v>
      </c>
      <c r="Y836">
        <v>0</v>
      </c>
      <c r="Z836">
        <v>-6</v>
      </c>
    </row>
    <row r="837" spans="1:26" x14ac:dyDescent="0.35">
      <c r="A837">
        <v>887</v>
      </c>
      <c r="B837" t="s">
        <v>539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7</v>
      </c>
      <c r="P837">
        <v>16</v>
      </c>
      <c r="Q837">
        <v>2</v>
      </c>
      <c r="R837">
        <v>0</v>
      </c>
      <c r="S837">
        <v>2</v>
      </c>
      <c r="T837">
        <v>2</v>
      </c>
      <c r="U837">
        <v>3</v>
      </c>
      <c r="V837">
        <v>7</v>
      </c>
      <c r="W837">
        <v>12</v>
      </c>
      <c r="X837">
        <v>5</v>
      </c>
      <c r="Y837">
        <v>10</v>
      </c>
      <c r="Z837">
        <v>6</v>
      </c>
    </row>
    <row r="838" spans="1:26" x14ac:dyDescent="0.35">
      <c r="A838">
        <v>888</v>
      </c>
      <c r="B838" t="s">
        <v>540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1</v>
      </c>
      <c r="P838">
        <v>2</v>
      </c>
      <c r="Q838">
        <v>5</v>
      </c>
      <c r="R838">
        <v>0</v>
      </c>
      <c r="S838">
        <v>0</v>
      </c>
      <c r="T838">
        <v>2</v>
      </c>
      <c r="U838">
        <v>3</v>
      </c>
      <c r="V838">
        <v>0</v>
      </c>
      <c r="W838">
        <v>2</v>
      </c>
      <c r="X838">
        <v>3</v>
      </c>
      <c r="Y838">
        <v>0</v>
      </c>
      <c r="Z838">
        <v>2</v>
      </c>
    </row>
    <row r="839" spans="1:26" x14ac:dyDescent="0.35">
      <c r="A839">
        <v>889</v>
      </c>
      <c r="B839" t="s">
        <v>541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6</v>
      </c>
      <c r="P839">
        <v>15</v>
      </c>
      <c r="Q839">
        <v>1</v>
      </c>
      <c r="R839">
        <v>0</v>
      </c>
      <c r="S839">
        <v>1</v>
      </c>
      <c r="T839">
        <v>5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</row>
    <row r="840" spans="1:26" x14ac:dyDescent="0.35">
      <c r="A840">
        <v>890</v>
      </c>
      <c r="B840" t="s">
        <v>542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2</v>
      </c>
      <c r="P840">
        <v>1</v>
      </c>
      <c r="Q840">
        <v>0</v>
      </c>
      <c r="R840">
        <v>0</v>
      </c>
      <c r="S840">
        <v>4</v>
      </c>
      <c r="T840">
        <v>0</v>
      </c>
      <c r="U840">
        <v>1</v>
      </c>
      <c r="V840">
        <v>1</v>
      </c>
      <c r="W840">
        <v>1</v>
      </c>
      <c r="X840">
        <v>5</v>
      </c>
      <c r="Y840">
        <v>0</v>
      </c>
      <c r="Z840">
        <v>0</v>
      </c>
    </row>
    <row r="841" spans="1:26" x14ac:dyDescent="0.35">
      <c r="A841">
        <v>891</v>
      </c>
      <c r="B841" t="s">
        <v>543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6</v>
      </c>
      <c r="P841">
        <v>5</v>
      </c>
      <c r="Q841">
        <v>0</v>
      </c>
      <c r="R841">
        <v>0</v>
      </c>
      <c r="S841">
        <v>0</v>
      </c>
      <c r="T841">
        <v>6</v>
      </c>
      <c r="U841">
        <v>1</v>
      </c>
      <c r="V841">
        <v>1</v>
      </c>
      <c r="W841">
        <v>2</v>
      </c>
      <c r="X841">
        <v>11</v>
      </c>
      <c r="Y841">
        <v>0</v>
      </c>
      <c r="Z841">
        <v>1</v>
      </c>
    </row>
    <row r="842" spans="1:26" x14ac:dyDescent="0.35">
      <c r="A842">
        <v>892</v>
      </c>
      <c r="B842" t="s">
        <v>544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1</v>
      </c>
      <c r="P842">
        <v>1</v>
      </c>
      <c r="Q842">
        <v>1</v>
      </c>
      <c r="R842">
        <v>0</v>
      </c>
      <c r="S842">
        <v>1</v>
      </c>
      <c r="T842">
        <v>0</v>
      </c>
      <c r="U842">
        <v>0</v>
      </c>
      <c r="V842">
        <v>6</v>
      </c>
      <c r="W842">
        <v>1</v>
      </c>
      <c r="X842">
        <v>3</v>
      </c>
      <c r="Y842">
        <v>3</v>
      </c>
      <c r="Z842">
        <v>2</v>
      </c>
    </row>
    <row r="843" spans="1:26" x14ac:dyDescent="0.35">
      <c r="A843">
        <v>893</v>
      </c>
      <c r="B843" t="s">
        <v>545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4</v>
      </c>
      <c r="P843">
        <v>10</v>
      </c>
      <c r="Q843">
        <v>16</v>
      </c>
      <c r="R843">
        <v>13</v>
      </c>
      <c r="S843">
        <v>26</v>
      </c>
      <c r="T843">
        <v>193</v>
      </c>
      <c r="U843">
        <v>36</v>
      </c>
      <c r="V843">
        <v>63</v>
      </c>
      <c r="W843">
        <v>26</v>
      </c>
      <c r="X843">
        <v>49</v>
      </c>
      <c r="Y843">
        <v>22</v>
      </c>
      <c r="Z843">
        <v>36</v>
      </c>
    </row>
    <row r="844" spans="1:26" x14ac:dyDescent="0.35">
      <c r="A844">
        <v>894</v>
      </c>
      <c r="B844" t="s">
        <v>546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6</v>
      </c>
      <c r="P844">
        <v>2</v>
      </c>
      <c r="Q844">
        <v>3</v>
      </c>
      <c r="R844">
        <v>11</v>
      </c>
      <c r="S844">
        <v>19</v>
      </c>
      <c r="T844">
        <v>38</v>
      </c>
      <c r="U844">
        <v>7</v>
      </c>
      <c r="V844">
        <v>37</v>
      </c>
      <c r="W844">
        <v>10</v>
      </c>
      <c r="X844">
        <v>10</v>
      </c>
      <c r="Y844">
        <v>3</v>
      </c>
      <c r="Z844">
        <v>7</v>
      </c>
    </row>
    <row r="845" spans="1:26" x14ac:dyDescent="0.35">
      <c r="A845">
        <v>895</v>
      </c>
      <c r="B845" t="s">
        <v>547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4</v>
      </c>
      <c r="P845">
        <v>8</v>
      </c>
      <c r="Q845">
        <v>16</v>
      </c>
      <c r="R845">
        <v>27</v>
      </c>
      <c r="S845">
        <v>106</v>
      </c>
      <c r="T845">
        <v>48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</row>
    <row r="846" spans="1:26" x14ac:dyDescent="0.35">
      <c r="A846">
        <v>896</v>
      </c>
      <c r="B846" t="s">
        <v>548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2</v>
      </c>
      <c r="Q846">
        <v>3</v>
      </c>
      <c r="R846">
        <v>2</v>
      </c>
      <c r="S846">
        <v>5</v>
      </c>
      <c r="T846">
        <v>7</v>
      </c>
      <c r="U846">
        <v>8</v>
      </c>
      <c r="V846">
        <v>4</v>
      </c>
      <c r="W846">
        <v>9</v>
      </c>
      <c r="X846">
        <v>14</v>
      </c>
      <c r="Y846">
        <v>7</v>
      </c>
      <c r="Z846">
        <v>6</v>
      </c>
    </row>
    <row r="847" spans="1:26" x14ac:dyDescent="0.35">
      <c r="A847">
        <v>897</v>
      </c>
      <c r="B847" t="s">
        <v>549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9</v>
      </c>
      <c r="P847">
        <v>10</v>
      </c>
      <c r="Q847">
        <v>5</v>
      </c>
      <c r="R847">
        <v>14</v>
      </c>
      <c r="S847">
        <v>21</v>
      </c>
      <c r="T847">
        <v>33</v>
      </c>
      <c r="U847">
        <v>57</v>
      </c>
      <c r="V847">
        <v>19</v>
      </c>
      <c r="W847">
        <v>15</v>
      </c>
      <c r="X847">
        <v>34</v>
      </c>
      <c r="Y847">
        <v>24</v>
      </c>
      <c r="Z847">
        <v>19</v>
      </c>
    </row>
    <row r="848" spans="1:26" x14ac:dyDescent="0.35">
      <c r="A848">
        <v>898</v>
      </c>
      <c r="B848" t="s">
        <v>550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4</v>
      </c>
      <c r="Q848">
        <v>7</v>
      </c>
      <c r="R848">
        <v>7</v>
      </c>
      <c r="S848">
        <v>13</v>
      </c>
      <c r="T848">
        <v>9</v>
      </c>
      <c r="U848">
        <v>4</v>
      </c>
      <c r="V848">
        <v>12</v>
      </c>
      <c r="W848">
        <v>18</v>
      </c>
      <c r="X848">
        <v>10</v>
      </c>
      <c r="Y848">
        <v>4</v>
      </c>
      <c r="Z848">
        <v>8</v>
      </c>
    </row>
    <row r="849" spans="1:26" x14ac:dyDescent="0.35">
      <c r="A849">
        <v>899</v>
      </c>
      <c r="B849" t="s">
        <v>551</v>
      </c>
      <c r="C849">
        <v>0</v>
      </c>
      <c r="D849">
        <v>0</v>
      </c>
      <c r="E849">
        <v>6710</v>
      </c>
      <c r="F849">
        <v>0</v>
      </c>
      <c r="G849">
        <v>0</v>
      </c>
      <c r="H849">
        <v>6710</v>
      </c>
      <c r="I849">
        <v>0</v>
      </c>
      <c r="J849">
        <v>0</v>
      </c>
      <c r="K849">
        <v>6710</v>
      </c>
      <c r="L849">
        <v>0</v>
      </c>
      <c r="M849">
        <v>0</v>
      </c>
      <c r="N849">
        <v>6710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</row>
    <row r="850" spans="1:26" x14ac:dyDescent="0.35">
      <c r="A850">
        <v>900</v>
      </c>
      <c r="B850" t="s">
        <v>552</v>
      </c>
      <c r="C850">
        <v>1278</v>
      </c>
      <c r="D850">
        <v>1381</v>
      </c>
      <c r="E850">
        <v>1473</v>
      </c>
      <c r="F850">
        <v>1614</v>
      </c>
      <c r="G850">
        <v>1483</v>
      </c>
      <c r="H850">
        <v>1232</v>
      </c>
      <c r="I850">
        <v>1308</v>
      </c>
      <c r="J850">
        <v>1233</v>
      </c>
      <c r="K850">
        <v>1209</v>
      </c>
      <c r="L850">
        <v>1264</v>
      </c>
      <c r="M850">
        <v>1289</v>
      </c>
      <c r="N850">
        <v>1275</v>
      </c>
      <c r="O850">
        <v>1302</v>
      </c>
      <c r="P850">
        <v>1244</v>
      </c>
      <c r="Q850">
        <v>1190</v>
      </c>
      <c r="R850">
        <v>1136</v>
      </c>
      <c r="S850">
        <v>883</v>
      </c>
      <c r="T850">
        <v>1009</v>
      </c>
      <c r="U850">
        <v>1075</v>
      </c>
      <c r="V850">
        <v>911</v>
      </c>
      <c r="W850">
        <v>857</v>
      </c>
      <c r="X850">
        <v>853</v>
      </c>
      <c r="Y850">
        <v>869</v>
      </c>
      <c r="Z850">
        <v>873</v>
      </c>
    </row>
    <row r="851" spans="1:26" x14ac:dyDescent="0.35">
      <c r="A851">
        <v>901</v>
      </c>
      <c r="B851" t="s">
        <v>553</v>
      </c>
      <c r="C851">
        <v>0</v>
      </c>
      <c r="D851">
        <v>0</v>
      </c>
      <c r="E851">
        <v>8388</v>
      </c>
      <c r="F851">
        <v>0</v>
      </c>
      <c r="G851">
        <v>0</v>
      </c>
      <c r="H851">
        <v>8388</v>
      </c>
      <c r="I851">
        <v>0</v>
      </c>
      <c r="J851">
        <v>0</v>
      </c>
      <c r="K851">
        <v>8388</v>
      </c>
      <c r="L851">
        <v>0</v>
      </c>
      <c r="M851">
        <v>0</v>
      </c>
      <c r="N851">
        <v>8388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</row>
    <row r="852" spans="1:26" x14ac:dyDescent="0.35">
      <c r="A852">
        <v>902</v>
      </c>
      <c r="B852" t="s">
        <v>554</v>
      </c>
      <c r="C852">
        <v>26289</v>
      </c>
      <c r="D852">
        <v>26624</v>
      </c>
      <c r="E852">
        <v>30538</v>
      </c>
      <c r="F852">
        <v>26707</v>
      </c>
      <c r="G852">
        <v>27246</v>
      </c>
      <c r="H852">
        <v>27296</v>
      </c>
      <c r="I852">
        <v>27233</v>
      </c>
      <c r="J852">
        <v>27152</v>
      </c>
      <c r="K852">
        <v>27258</v>
      </c>
      <c r="L852">
        <v>27302</v>
      </c>
      <c r="M852">
        <v>27249</v>
      </c>
      <c r="N852">
        <v>27359</v>
      </c>
      <c r="O852">
        <v>25262</v>
      </c>
      <c r="P852">
        <v>28489</v>
      </c>
      <c r="Q852">
        <v>30741</v>
      </c>
      <c r="R852">
        <v>29953</v>
      </c>
      <c r="S852">
        <v>25714</v>
      </c>
      <c r="T852">
        <v>26826</v>
      </c>
      <c r="U852">
        <v>28433</v>
      </c>
      <c r="V852">
        <v>29249</v>
      </c>
      <c r="W852">
        <v>29198</v>
      </c>
      <c r="X852">
        <v>25843</v>
      </c>
      <c r="Y852">
        <v>30993</v>
      </c>
      <c r="Z852">
        <v>28149</v>
      </c>
    </row>
    <row r="853" spans="1:26" x14ac:dyDescent="0.35">
      <c r="A853">
        <v>903</v>
      </c>
      <c r="B853" t="s">
        <v>555</v>
      </c>
      <c r="C853">
        <v>3515</v>
      </c>
      <c r="D853">
        <v>3545</v>
      </c>
      <c r="E853">
        <v>3584</v>
      </c>
      <c r="F853">
        <v>3489</v>
      </c>
      <c r="G853">
        <v>3502</v>
      </c>
      <c r="H853">
        <v>3640</v>
      </c>
      <c r="I853">
        <v>3516</v>
      </c>
      <c r="J853">
        <v>3526</v>
      </c>
      <c r="K853">
        <v>3535</v>
      </c>
      <c r="L853">
        <v>3496</v>
      </c>
      <c r="M853">
        <v>3526</v>
      </c>
      <c r="N853">
        <v>3535</v>
      </c>
      <c r="O853">
        <v>3231</v>
      </c>
      <c r="P853">
        <v>2808</v>
      </c>
      <c r="Q853">
        <v>2613</v>
      </c>
      <c r="R853">
        <v>1777</v>
      </c>
      <c r="S853">
        <v>1869</v>
      </c>
      <c r="T853">
        <v>1408</v>
      </c>
      <c r="U853">
        <v>698</v>
      </c>
      <c r="V853">
        <v>468</v>
      </c>
      <c r="W853">
        <v>1819</v>
      </c>
      <c r="X853">
        <v>2074</v>
      </c>
      <c r="Y853">
        <v>1381</v>
      </c>
      <c r="Z853">
        <v>1804</v>
      </c>
    </row>
    <row r="854" spans="1:26" x14ac:dyDescent="0.35">
      <c r="A854">
        <v>904</v>
      </c>
      <c r="B854" t="s">
        <v>556</v>
      </c>
      <c r="C854">
        <v>23872</v>
      </c>
      <c r="D854">
        <v>23872</v>
      </c>
      <c r="E854">
        <v>27851</v>
      </c>
      <c r="F854">
        <v>27851</v>
      </c>
      <c r="G854">
        <v>39786</v>
      </c>
      <c r="H854">
        <v>39786</v>
      </c>
      <c r="I854">
        <v>39786</v>
      </c>
      <c r="J854">
        <v>39786</v>
      </c>
      <c r="K854">
        <v>31829</v>
      </c>
      <c r="L854">
        <v>35808</v>
      </c>
      <c r="M854">
        <v>35808</v>
      </c>
      <c r="N854">
        <v>31829</v>
      </c>
      <c r="O854">
        <v>8850</v>
      </c>
      <c r="P854">
        <v>2415</v>
      </c>
      <c r="Q854">
        <v>4384</v>
      </c>
      <c r="R854">
        <v>0</v>
      </c>
      <c r="S854">
        <v>2251</v>
      </c>
      <c r="T854">
        <v>10475</v>
      </c>
      <c r="U854">
        <v>310</v>
      </c>
      <c r="V854">
        <v>17472</v>
      </c>
      <c r="W854">
        <v>4710</v>
      </c>
      <c r="X854">
        <v>6789</v>
      </c>
      <c r="Y854">
        <v>12419</v>
      </c>
      <c r="Z854">
        <v>11057</v>
      </c>
    </row>
    <row r="855" spans="1:26" x14ac:dyDescent="0.35">
      <c r="A855">
        <v>905</v>
      </c>
      <c r="B855" t="s">
        <v>557</v>
      </c>
      <c r="C855">
        <v>10517</v>
      </c>
      <c r="D855">
        <v>10517</v>
      </c>
      <c r="E855">
        <v>12270</v>
      </c>
      <c r="F855">
        <v>12270</v>
      </c>
      <c r="G855">
        <v>17529</v>
      </c>
      <c r="H855">
        <v>17529</v>
      </c>
      <c r="I855">
        <v>17529</v>
      </c>
      <c r="J855">
        <v>17529</v>
      </c>
      <c r="K855">
        <v>14023</v>
      </c>
      <c r="L855">
        <v>15776</v>
      </c>
      <c r="M855">
        <v>15776</v>
      </c>
      <c r="N855">
        <v>14023</v>
      </c>
      <c r="O855">
        <v>9897</v>
      </c>
      <c r="P855">
        <v>3363</v>
      </c>
      <c r="Q855">
        <v>11635</v>
      </c>
      <c r="R855">
        <v>10522</v>
      </c>
      <c r="S855">
        <v>0</v>
      </c>
      <c r="T855">
        <v>475</v>
      </c>
      <c r="U855">
        <v>12925</v>
      </c>
      <c r="V855">
        <v>-253</v>
      </c>
      <c r="W855">
        <v>6105</v>
      </c>
      <c r="X855">
        <v>362</v>
      </c>
      <c r="Y855">
        <v>17474</v>
      </c>
      <c r="Z855">
        <v>6854</v>
      </c>
    </row>
    <row r="856" spans="1:26" x14ac:dyDescent="0.35">
      <c r="A856">
        <v>906</v>
      </c>
      <c r="B856" t="s">
        <v>558</v>
      </c>
      <c r="C856">
        <v>46738</v>
      </c>
      <c r="D856">
        <v>46738</v>
      </c>
      <c r="E856">
        <v>54527</v>
      </c>
      <c r="F856">
        <v>54527</v>
      </c>
      <c r="G856">
        <v>77896</v>
      </c>
      <c r="H856">
        <v>77896</v>
      </c>
      <c r="I856">
        <v>77896</v>
      </c>
      <c r="J856">
        <v>77896</v>
      </c>
      <c r="K856">
        <v>62318</v>
      </c>
      <c r="L856">
        <v>70107</v>
      </c>
      <c r="M856">
        <v>70107</v>
      </c>
      <c r="N856">
        <v>62318</v>
      </c>
      <c r="O856">
        <v>41583</v>
      </c>
      <c r="P856">
        <v>5164</v>
      </c>
      <c r="Q856">
        <v>66088</v>
      </c>
      <c r="R856">
        <v>41196</v>
      </c>
      <c r="S856">
        <v>21095</v>
      </c>
      <c r="T856">
        <v>26233</v>
      </c>
      <c r="U856">
        <v>15634</v>
      </c>
      <c r="V856">
        <v>19537</v>
      </c>
      <c r="W856">
        <v>30893</v>
      </c>
      <c r="X856">
        <v>10432</v>
      </c>
      <c r="Y856">
        <v>77346</v>
      </c>
      <c r="Z856">
        <v>39586</v>
      </c>
    </row>
    <row r="857" spans="1:26" x14ac:dyDescent="0.35">
      <c r="A857">
        <v>907</v>
      </c>
      <c r="B857" t="s">
        <v>559</v>
      </c>
      <c r="C857">
        <v>7789</v>
      </c>
      <c r="D857">
        <v>7789</v>
      </c>
      <c r="E857">
        <v>9088</v>
      </c>
      <c r="F857">
        <v>9088</v>
      </c>
      <c r="G857">
        <v>12983</v>
      </c>
      <c r="H857">
        <v>12983</v>
      </c>
      <c r="I857">
        <v>12983</v>
      </c>
      <c r="J857">
        <v>12983</v>
      </c>
      <c r="K857">
        <v>10386</v>
      </c>
      <c r="L857">
        <v>11684</v>
      </c>
      <c r="M857">
        <v>11684</v>
      </c>
      <c r="N857">
        <v>10386</v>
      </c>
      <c r="O857">
        <v>174</v>
      </c>
      <c r="P857">
        <v>3578</v>
      </c>
      <c r="Q857">
        <v>84</v>
      </c>
      <c r="R857">
        <v>0</v>
      </c>
      <c r="S857">
        <v>560</v>
      </c>
      <c r="T857">
        <v>3588</v>
      </c>
      <c r="U857">
        <v>2852</v>
      </c>
      <c r="V857">
        <v>15280</v>
      </c>
      <c r="W857">
        <v>12683</v>
      </c>
      <c r="X857">
        <v>195</v>
      </c>
      <c r="Y857">
        <v>4384</v>
      </c>
      <c r="Z857">
        <v>2894</v>
      </c>
    </row>
    <row r="858" spans="1:26" x14ac:dyDescent="0.35">
      <c r="A858">
        <v>908</v>
      </c>
      <c r="B858" t="s">
        <v>560</v>
      </c>
      <c r="C858">
        <v>18669</v>
      </c>
      <c r="D858">
        <v>18669</v>
      </c>
      <c r="E858">
        <v>21780</v>
      </c>
      <c r="F858">
        <v>21780</v>
      </c>
      <c r="G858">
        <v>31115</v>
      </c>
      <c r="H858">
        <v>31115</v>
      </c>
      <c r="I858">
        <v>31115</v>
      </c>
      <c r="J858">
        <v>31115</v>
      </c>
      <c r="K858">
        <v>24892</v>
      </c>
      <c r="L858">
        <v>28004</v>
      </c>
      <c r="M858">
        <v>28004</v>
      </c>
      <c r="N858">
        <v>24892</v>
      </c>
      <c r="O858">
        <v>10324</v>
      </c>
      <c r="P858">
        <v>3642</v>
      </c>
      <c r="Q858">
        <v>87</v>
      </c>
      <c r="R858">
        <v>410</v>
      </c>
      <c r="S858">
        <v>1917</v>
      </c>
      <c r="T858">
        <v>1402</v>
      </c>
      <c r="U858">
        <v>23080</v>
      </c>
      <c r="V858">
        <v>12370</v>
      </c>
      <c r="W858">
        <v>8148</v>
      </c>
      <c r="X858">
        <v>24906</v>
      </c>
      <c r="Y858">
        <v>1745</v>
      </c>
      <c r="Z858">
        <v>489</v>
      </c>
    </row>
    <row r="859" spans="1:26" x14ac:dyDescent="0.35">
      <c r="A859">
        <v>909</v>
      </c>
      <c r="B859" t="s">
        <v>561</v>
      </c>
      <c r="C859">
        <v>20229</v>
      </c>
      <c r="D859">
        <v>20229</v>
      </c>
      <c r="E859">
        <v>23600</v>
      </c>
      <c r="F859">
        <v>23600</v>
      </c>
      <c r="G859">
        <v>33715</v>
      </c>
      <c r="H859">
        <v>33715</v>
      </c>
      <c r="I859">
        <v>33715</v>
      </c>
      <c r="J859">
        <v>33715</v>
      </c>
      <c r="K859">
        <v>26971</v>
      </c>
      <c r="L859">
        <v>30342</v>
      </c>
      <c r="M859">
        <v>30342</v>
      </c>
      <c r="N859">
        <v>26971</v>
      </c>
      <c r="O859">
        <v>23237</v>
      </c>
      <c r="P859">
        <v>13462</v>
      </c>
      <c r="Q859">
        <v>1440</v>
      </c>
      <c r="R859">
        <v>5490</v>
      </c>
      <c r="S859">
        <v>5691</v>
      </c>
      <c r="T859">
        <v>6697</v>
      </c>
      <c r="U859">
        <v>4060</v>
      </c>
      <c r="V859">
        <v>10919</v>
      </c>
      <c r="W859">
        <v>7179</v>
      </c>
      <c r="X859">
        <v>11076</v>
      </c>
      <c r="Y859">
        <v>18096</v>
      </c>
      <c r="Z859">
        <v>21537</v>
      </c>
    </row>
    <row r="860" spans="1:26" x14ac:dyDescent="0.35">
      <c r="A860">
        <v>910</v>
      </c>
      <c r="B860" t="s">
        <v>562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</row>
    <row r="861" spans="1:26" x14ac:dyDescent="0.35">
      <c r="A861">
        <v>911</v>
      </c>
      <c r="B861" t="s">
        <v>563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</row>
    <row r="862" spans="1:26" x14ac:dyDescent="0.35">
      <c r="A862">
        <v>912</v>
      </c>
      <c r="B862" t="s">
        <v>564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</row>
    <row r="863" spans="1:26" x14ac:dyDescent="0.35">
      <c r="A863">
        <v>913</v>
      </c>
      <c r="B863" t="s">
        <v>565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</row>
    <row r="864" spans="1:26" x14ac:dyDescent="0.35">
      <c r="A864">
        <v>914</v>
      </c>
      <c r="B864" t="s">
        <v>566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</row>
    <row r="865" spans="1:26" x14ac:dyDescent="0.35">
      <c r="A865">
        <v>915</v>
      </c>
      <c r="B865" t="s">
        <v>567</v>
      </c>
      <c r="C865">
        <v>16571</v>
      </c>
      <c r="D865">
        <v>14137</v>
      </c>
      <c r="E865">
        <v>14056</v>
      </c>
      <c r="F865">
        <v>13754</v>
      </c>
      <c r="G865">
        <v>13703</v>
      </c>
      <c r="H865">
        <v>13721</v>
      </c>
      <c r="I865">
        <v>14151</v>
      </c>
      <c r="J865">
        <v>13859</v>
      </c>
      <c r="K865">
        <v>14373</v>
      </c>
      <c r="L865">
        <v>14813</v>
      </c>
      <c r="M865">
        <v>14371</v>
      </c>
      <c r="N865">
        <v>14534</v>
      </c>
      <c r="O865">
        <v>16691</v>
      </c>
      <c r="P865">
        <v>11967</v>
      </c>
      <c r="Q865">
        <v>9755</v>
      </c>
      <c r="R865">
        <v>5364</v>
      </c>
      <c r="S865">
        <v>6123</v>
      </c>
      <c r="T865">
        <v>7757</v>
      </c>
      <c r="U865">
        <v>8886</v>
      </c>
      <c r="V865">
        <v>8641</v>
      </c>
      <c r="W865">
        <v>9125</v>
      </c>
      <c r="X865">
        <v>11017</v>
      </c>
      <c r="Y865">
        <v>8863</v>
      </c>
      <c r="Z865">
        <v>9418</v>
      </c>
    </row>
    <row r="866" spans="1:26" x14ac:dyDescent="0.35">
      <c r="A866">
        <v>916</v>
      </c>
      <c r="B866" t="s">
        <v>568</v>
      </c>
      <c r="C866">
        <v>4839</v>
      </c>
      <c r="D866">
        <v>1837</v>
      </c>
      <c r="E866">
        <v>3155</v>
      </c>
      <c r="F866">
        <v>2959</v>
      </c>
      <c r="G866">
        <v>2448</v>
      </c>
      <c r="H866">
        <v>1999</v>
      </c>
      <c r="I866">
        <v>2792</v>
      </c>
      <c r="J866">
        <v>2095</v>
      </c>
      <c r="K866">
        <v>2385</v>
      </c>
      <c r="L866">
        <v>2725</v>
      </c>
      <c r="M866">
        <v>3224</v>
      </c>
      <c r="N866">
        <v>678</v>
      </c>
      <c r="O866">
        <v>6340</v>
      </c>
      <c r="P866">
        <v>1858</v>
      </c>
      <c r="Q866">
        <v>1044</v>
      </c>
      <c r="R866">
        <v>-714</v>
      </c>
      <c r="S866">
        <v>-2051</v>
      </c>
      <c r="T866">
        <v>-103</v>
      </c>
      <c r="U866">
        <v>1463</v>
      </c>
      <c r="V866">
        <v>1216</v>
      </c>
      <c r="W866">
        <v>1534</v>
      </c>
      <c r="X866">
        <v>2990</v>
      </c>
      <c r="Y866">
        <v>1780</v>
      </c>
      <c r="Z866">
        <v>1009</v>
      </c>
    </row>
    <row r="867" spans="1:26" x14ac:dyDescent="0.35">
      <c r="A867">
        <v>917</v>
      </c>
      <c r="B867" t="s">
        <v>569</v>
      </c>
      <c r="C867">
        <v>87</v>
      </c>
      <c r="D867">
        <v>102</v>
      </c>
      <c r="E867">
        <v>117</v>
      </c>
      <c r="F867">
        <v>131</v>
      </c>
      <c r="G867">
        <v>131</v>
      </c>
      <c r="H867">
        <v>131</v>
      </c>
      <c r="I867">
        <v>131</v>
      </c>
      <c r="J867">
        <v>131</v>
      </c>
      <c r="K867">
        <v>131</v>
      </c>
      <c r="L867">
        <v>131</v>
      </c>
      <c r="M867">
        <v>146</v>
      </c>
      <c r="N867">
        <v>89</v>
      </c>
      <c r="O867">
        <v>0</v>
      </c>
      <c r="P867">
        <v>18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38</v>
      </c>
      <c r="X867">
        <v>0</v>
      </c>
      <c r="Y867">
        <v>0</v>
      </c>
      <c r="Z867">
        <v>0</v>
      </c>
    </row>
    <row r="868" spans="1:26" x14ac:dyDescent="0.35">
      <c r="A868">
        <v>918</v>
      </c>
      <c r="B868" t="s">
        <v>738</v>
      </c>
      <c r="C868">
        <v>32</v>
      </c>
      <c r="D868">
        <v>37</v>
      </c>
      <c r="E868">
        <v>43</v>
      </c>
      <c r="F868">
        <v>48</v>
      </c>
      <c r="G868">
        <v>48</v>
      </c>
      <c r="H868">
        <v>48</v>
      </c>
      <c r="I868">
        <v>48</v>
      </c>
      <c r="J868">
        <v>48</v>
      </c>
      <c r="K868">
        <v>48</v>
      </c>
      <c r="L868">
        <v>48</v>
      </c>
      <c r="M868">
        <v>53</v>
      </c>
      <c r="N868">
        <v>32</v>
      </c>
      <c r="O868">
        <v>53</v>
      </c>
      <c r="P868">
        <v>521</v>
      </c>
      <c r="Q868">
        <v>304</v>
      </c>
      <c r="R868">
        <v>38</v>
      </c>
      <c r="S868">
        <v>0</v>
      </c>
      <c r="T868">
        <v>36</v>
      </c>
      <c r="U868">
        <v>189</v>
      </c>
      <c r="V868">
        <v>272</v>
      </c>
      <c r="W868">
        <v>671</v>
      </c>
      <c r="X868">
        <v>322</v>
      </c>
      <c r="Y868">
        <v>551</v>
      </c>
      <c r="Z868">
        <v>0</v>
      </c>
    </row>
    <row r="869" spans="1:26" x14ac:dyDescent="0.35">
      <c r="A869">
        <v>919</v>
      </c>
      <c r="B869" t="s">
        <v>571</v>
      </c>
      <c r="C869">
        <v>12168</v>
      </c>
      <c r="D869">
        <v>17443</v>
      </c>
      <c r="E869">
        <v>12550</v>
      </c>
      <c r="F869">
        <v>12301</v>
      </c>
      <c r="G869">
        <v>5696</v>
      </c>
      <c r="H869">
        <v>7453</v>
      </c>
      <c r="I869">
        <v>8746</v>
      </c>
      <c r="J869">
        <v>9469</v>
      </c>
      <c r="K869">
        <v>10954</v>
      </c>
      <c r="L869">
        <v>10137</v>
      </c>
      <c r="M869">
        <v>11536</v>
      </c>
      <c r="N869">
        <v>10434</v>
      </c>
      <c r="O869">
        <v>15616</v>
      </c>
      <c r="P869">
        <v>15047</v>
      </c>
      <c r="Q869">
        <v>8418</v>
      </c>
      <c r="R869">
        <v>5343</v>
      </c>
      <c r="S869">
        <v>6271</v>
      </c>
      <c r="T869">
        <v>6299</v>
      </c>
      <c r="U869">
        <v>9760</v>
      </c>
      <c r="V869">
        <v>11573</v>
      </c>
      <c r="W869">
        <v>12049</v>
      </c>
      <c r="X869">
        <v>12056</v>
      </c>
      <c r="Y869">
        <v>9746</v>
      </c>
      <c r="Z869">
        <v>9880</v>
      </c>
    </row>
    <row r="870" spans="1:26" x14ac:dyDescent="0.35">
      <c r="A870">
        <v>920</v>
      </c>
      <c r="B870" t="s">
        <v>572</v>
      </c>
      <c r="C870">
        <v>95</v>
      </c>
      <c r="D870">
        <v>95</v>
      </c>
      <c r="E870">
        <v>95</v>
      </c>
      <c r="F870">
        <v>95</v>
      </c>
      <c r="G870">
        <v>95</v>
      </c>
      <c r="H870">
        <v>95</v>
      </c>
      <c r="I870">
        <v>95</v>
      </c>
      <c r="J870">
        <v>95</v>
      </c>
      <c r="K870">
        <v>95</v>
      </c>
      <c r="L870">
        <v>95</v>
      </c>
      <c r="M870">
        <v>95</v>
      </c>
      <c r="N870">
        <v>95</v>
      </c>
      <c r="O870">
        <v>151</v>
      </c>
      <c r="P870">
        <v>128</v>
      </c>
      <c r="Q870">
        <v>140</v>
      </c>
      <c r="R870">
        <v>152</v>
      </c>
      <c r="S870">
        <v>151</v>
      </c>
      <c r="T870">
        <v>148</v>
      </c>
      <c r="U870">
        <v>120</v>
      </c>
      <c r="V870">
        <v>161</v>
      </c>
      <c r="W870">
        <v>128</v>
      </c>
      <c r="X870">
        <v>122</v>
      </c>
      <c r="Y870">
        <v>141</v>
      </c>
      <c r="Z870">
        <v>142</v>
      </c>
    </row>
    <row r="871" spans="1:26" x14ac:dyDescent="0.35">
      <c r="A871">
        <v>921</v>
      </c>
      <c r="B871" t="s">
        <v>580</v>
      </c>
      <c r="C871">
        <v>4624</v>
      </c>
      <c r="D871">
        <v>5678</v>
      </c>
      <c r="E871">
        <v>7706</v>
      </c>
      <c r="F871">
        <v>7787</v>
      </c>
      <c r="G871">
        <v>7302</v>
      </c>
      <c r="H871">
        <v>6895</v>
      </c>
      <c r="I871">
        <v>6815</v>
      </c>
      <c r="J871">
        <v>6977</v>
      </c>
      <c r="K871">
        <v>7706</v>
      </c>
      <c r="L871">
        <v>6733</v>
      </c>
      <c r="M871">
        <v>6490</v>
      </c>
      <c r="N871">
        <v>6408</v>
      </c>
      <c r="O871">
        <v>2201</v>
      </c>
      <c r="P871">
        <v>3618</v>
      </c>
      <c r="Q871">
        <v>577</v>
      </c>
      <c r="R871">
        <v>0</v>
      </c>
      <c r="S871">
        <v>978</v>
      </c>
      <c r="T871">
        <v>2417</v>
      </c>
      <c r="U871">
        <v>1050</v>
      </c>
      <c r="V871">
        <v>1424</v>
      </c>
      <c r="W871">
        <v>2818</v>
      </c>
      <c r="X871">
        <v>2796</v>
      </c>
      <c r="Y871">
        <v>2604</v>
      </c>
      <c r="Z871">
        <v>1264</v>
      </c>
    </row>
    <row r="872" spans="1:26" x14ac:dyDescent="0.35">
      <c r="A872">
        <v>922</v>
      </c>
      <c r="B872" t="s">
        <v>581</v>
      </c>
      <c r="C872">
        <v>6721</v>
      </c>
      <c r="D872">
        <v>8253</v>
      </c>
      <c r="E872">
        <v>11201</v>
      </c>
      <c r="F872">
        <v>11319</v>
      </c>
      <c r="G872">
        <v>10611</v>
      </c>
      <c r="H872">
        <v>10023</v>
      </c>
      <c r="I872">
        <v>9905</v>
      </c>
      <c r="J872">
        <v>10140</v>
      </c>
      <c r="K872">
        <v>11201</v>
      </c>
      <c r="L872">
        <v>9786</v>
      </c>
      <c r="M872">
        <v>9433</v>
      </c>
      <c r="N872">
        <v>9315</v>
      </c>
      <c r="O872">
        <v>3184</v>
      </c>
      <c r="P872">
        <v>7033</v>
      </c>
      <c r="Q872">
        <v>1460</v>
      </c>
      <c r="R872">
        <v>0</v>
      </c>
      <c r="S872">
        <v>796</v>
      </c>
      <c r="T872">
        <v>90</v>
      </c>
      <c r="U872">
        <v>658</v>
      </c>
      <c r="V872">
        <v>1672</v>
      </c>
      <c r="W872">
        <v>3591</v>
      </c>
      <c r="X872">
        <v>2839</v>
      </c>
      <c r="Y872">
        <v>2436</v>
      </c>
      <c r="Z872">
        <v>3063</v>
      </c>
    </row>
    <row r="873" spans="1:26" x14ac:dyDescent="0.35">
      <c r="A873">
        <v>923</v>
      </c>
      <c r="B873" t="s">
        <v>582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</row>
    <row r="874" spans="1:26" x14ac:dyDescent="0.35">
      <c r="A874">
        <v>924</v>
      </c>
      <c r="B874" t="s">
        <v>583</v>
      </c>
      <c r="C874">
        <v>4</v>
      </c>
      <c r="D874">
        <v>4</v>
      </c>
      <c r="E874">
        <v>4</v>
      </c>
      <c r="F874">
        <v>4</v>
      </c>
      <c r="G874">
        <v>4</v>
      </c>
      <c r="H874">
        <v>4</v>
      </c>
      <c r="I874">
        <v>4</v>
      </c>
      <c r="J874">
        <v>4</v>
      </c>
      <c r="K874">
        <v>4</v>
      </c>
      <c r="L874">
        <v>4</v>
      </c>
      <c r="M874">
        <v>4</v>
      </c>
      <c r="N874">
        <v>4</v>
      </c>
      <c r="O874">
        <v>4</v>
      </c>
      <c r="P874">
        <v>4</v>
      </c>
      <c r="Q874">
        <v>0</v>
      </c>
      <c r="R874">
        <v>0</v>
      </c>
      <c r="S874">
        <v>0</v>
      </c>
      <c r="T874">
        <v>4</v>
      </c>
      <c r="U874">
        <v>4</v>
      </c>
      <c r="V874">
        <v>4</v>
      </c>
      <c r="W874">
        <v>4</v>
      </c>
      <c r="X874">
        <v>4</v>
      </c>
      <c r="Y874">
        <v>4</v>
      </c>
      <c r="Z874">
        <v>4</v>
      </c>
    </row>
    <row r="875" spans="1:26" x14ac:dyDescent="0.35">
      <c r="A875">
        <v>925</v>
      </c>
      <c r="B875" t="s">
        <v>584</v>
      </c>
      <c r="C875">
        <v>4</v>
      </c>
      <c r="D875">
        <v>4</v>
      </c>
      <c r="E875">
        <v>4</v>
      </c>
      <c r="F875">
        <v>4</v>
      </c>
      <c r="G875">
        <v>4</v>
      </c>
      <c r="H875">
        <v>4</v>
      </c>
      <c r="I875">
        <v>4</v>
      </c>
      <c r="J875">
        <v>4</v>
      </c>
      <c r="K875">
        <v>4</v>
      </c>
      <c r="L875">
        <v>4</v>
      </c>
      <c r="M875">
        <v>4</v>
      </c>
      <c r="N875">
        <v>4</v>
      </c>
      <c r="O875">
        <v>4</v>
      </c>
      <c r="P875">
        <v>4</v>
      </c>
      <c r="Q875">
        <v>0</v>
      </c>
      <c r="R875">
        <v>0</v>
      </c>
      <c r="S875">
        <v>0</v>
      </c>
      <c r="T875">
        <v>4</v>
      </c>
      <c r="U875">
        <v>4</v>
      </c>
      <c r="V875">
        <v>4</v>
      </c>
      <c r="W875">
        <v>4</v>
      </c>
      <c r="X875">
        <v>4</v>
      </c>
      <c r="Y875">
        <v>4</v>
      </c>
      <c r="Z875">
        <v>4</v>
      </c>
    </row>
    <row r="876" spans="1:26" x14ac:dyDescent="0.35">
      <c r="A876">
        <v>926</v>
      </c>
      <c r="B876" t="s">
        <v>585</v>
      </c>
      <c r="C876">
        <v>4</v>
      </c>
      <c r="D876">
        <v>4</v>
      </c>
      <c r="E876">
        <v>4</v>
      </c>
      <c r="F876">
        <v>4</v>
      </c>
      <c r="G876">
        <v>4</v>
      </c>
      <c r="H876">
        <v>4</v>
      </c>
      <c r="I876">
        <v>4</v>
      </c>
      <c r="J876">
        <v>4</v>
      </c>
      <c r="K876">
        <v>4</v>
      </c>
      <c r="L876">
        <v>4</v>
      </c>
      <c r="M876">
        <v>4</v>
      </c>
      <c r="N876">
        <v>4</v>
      </c>
      <c r="O876">
        <v>4</v>
      </c>
      <c r="P876">
        <v>4</v>
      </c>
      <c r="Q876">
        <v>0</v>
      </c>
      <c r="R876">
        <v>0</v>
      </c>
      <c r="S876">
        <v>0</v>
      </c>
      <c r="T876">
        <v>4</v>
      </c>
      <c r="U876">
        <v>4</v>
      </c>
      <c r="V876">
        <v>4</v>
      </c>
      <c r="W876">
        <v>4</v>
      </c>
      <c r="X876">
        <v>4</v>
      </c>
      <c r="Y876">
        <v>4</v>
      </c>
      <c r="Z876">
        <v>4</v>
      </c>
    </row>
    <row r="877" spans="1:26" x14ac:dyDescent="0.35">
      <c r="A877">
        <v>927</v>
      </c>
      <c r="B877" t="s">
        <v>586</v>
      </c>
      <c r="C877">
        <v>4</v>
      </c>
      <c r="D877">
        <v>4</v>
      </c>
      <c r="E877">
        <v>4</v>
      </c>
      <c r="F877">
        <v>4</v>
      </c>
      <c r="G877">
        <v>4</v>
      </c>
      <c r="H877">
        <v>4</v>
      </c>
      <c r="I877">
        <v>4</v>
      </c>
      <c r="J877">
        <v>4</v>
      </c>
      <c r="K877">
        <v>4</v>
      </c>
      <c r="L877">
        <v>4</v>
      </c>
      <c r="M877">
        <v>4</v>
      </c>
      <c r="N877">
        <v>4</v>
      </c>
      <c r="O877">
        <v>4</v>
      </c>
      <c r="P877">
        <v>4</v>
      </c>
      <c r="Q877">
        <v>0</v>
      </c>
      <c r="R877">
        <v>0</v>
      </c>
      <c r="S877">
        <v>0</v>
      </c>
      <c r="T877">
        <v>4</v>
      </c>
      <c r="U877">
        <v>4</v>
      </c>
      <c r="V877">
        <v>4</v>
      </c>
      <c r="W877">
        <v>4</v>
      </c>
      <c r="X877">
        <v>4</v>
      </c>
      <c r="Y877">
        <v>4</v>
      </c>
      <c r="Z877">
        <v>4</v>
      </c>
    </row>
    <row r="878" spans="1:26" x14ac:dyDescent="0.35">
      <c r="A878">
        <v>928</v>
      </c>
      <c r="B878" t="s">
        <v>587</v>
      </c>
      <c r="C878">
        <v>4</v>
      </c>
      <c r="D878">
        <v>4</v>
      </c>
      <c r="E878">
        <v>4</v>
      </c>
      <c r="F878">
        <v>4</v>
      </c>
      <c r="G878">
        <v>4</v>
      </c>
      <c r="H878">
        <v>4</v>
      </c>
      <c r="I878">
        <v>4</v>
      </c>
      <c r="J878">
        <v>4</v>
      </c>
      <c r="K878">
        <v>4</v>
      </c>
      <c r="L878">
        <v>4</v>
      </c>
      <c r="M878">
        <v>4</v>
      </c>
      <c r="N878">
        <v>4</v>
      </c>
      <c r="O878">
        <v>4</v>
      </c>
      <c r="P878">
        <v>4</v>
      </c>
      <c r="Q878">
        <v>0</v>
      </c>
      <c r="R878">
        <v>0</v>
      </c>
      <c r="S878">
        <v>0</v>
      </c>
      <c r="T878">
        <v>4</v>
      </c>
      <c r="U878">
        <v>4</v>
      </c>
      <c r="V878">
        <v>4</v>
      </c>
      <c r="W878">
        <v>4</v>
      </c>
      <c r="X878">
        <v>4</v>
      </c>
      <c r="Y878">
        <v>4</v>
      </c>
      <c r="Z878">
        <v>4</v>
      </c>
    </row>
    <row r="879" spans="1:26" x14ac:dyDescent="0.35">
      <c r="A879">
        <v>929</v>
      </c>
      <c r="B879" t="s">
        <v>588</v>
      </c>
      <c r="C879">
        <v>4</v>
      </c>
      <c r="D879">
        <v>4</v>
      </c>
      <c r="E879">
        <v>4</v>
      </c>
      <c r="F879">
        <v>4</v>
      </c>
      <c r="G879">
        <v>4</v>
      </c>
      <c r="H879">
        <v>4</v>
      </c>
      <c r="I879">
        <v>4</v>
      </c>
      <c r="J879">
        <v>4</v>
      </c>
      <c r="K879">
        <v>4</v>
      </c>
      <c r="L879">
        <v>4</v>
      </c>
      <c r="M879">
        <v>4</v>
      </c>
      <c r="N879">
        <v>4</v>
      </c>
      <c r="O879">
        <v>4</v>
      </c>
      <c r="P879">
        <v>4</v>
      </c>
      <c r="Q879">
        <v>0</v>
      </c>
      <c r="R879">
        <v>0</v>
      </c>
      <c r="S879">
        <v>0</v>
      </c>
      <c r="T879">
        <v>4</v>
      </c>
      <c r="U879">
        <v>4</v>
      </c>
      <c r="V879">
        <v>4</v>
      </c>
      <c r="W879">
        <v>4</v>
      </c>
      <c r="X879">
        <v>4</v>
      </c>
      <c r="Y879">
        <v>3</v>
      </c>
      <c r="Z879">
        <v>4</v>
      </c>
    </row>
    <row r="880" spans="1:26" x14ac:dyDescent="0.35">
      <c r="A880">
        <v>930</v>
      </c>
      <c r="B880" t="s">
        <v>589</v>
      </c>
      <c r="C880">
        <v>11</v>
      </c>
      <c r="D880">
        <v>11</v>
      </c>
      <c r="E880">
        <v>11</v>
      </c>
      <c r="F880">
        <v>11</v>
      </c>
      <c r="G880">
        <v>11</v>
      </c>
      <c r="H880">
        <v>11</v>
      </c>
      <c r="I880">
        <v>11</v>
      </c>
      <c r="J880">
        <v>11</v>
      </c>
      <c r="K880">
        <v>11</v>
      </c>
      <c r="L880">
        <v>11</v>
      </c>
      <c r="M880">
        <v>11</v>
      </c>
      <c r="N880">
        <v>11</v>
      </c>
      <c r="O880">
        <v>13</v>
      </c>
      <c r="P880">
        <v>20</v>
      </c>
      <c r="Q880">
        <v>17</v>
      </c>
      <c r="R880">
        <v>0</v>
      </c>
      <c r="S880">
        <v>1</v>
      </c>
      <c r="T880">
        <v>4</v>
      </c>
      <c r="U880">
        <v>2</v>
      </c>
      <c r="V880">
        <v>4</v>
      </c>
      <c r="W880">
        <v>4</v>
      </c>
      <c r="X880">
        <v>6</v>
      </c>
      <c r="Y880">
        <v>4</v>
      </c>
      <c r="Z880">
        <v>3</v>
      </c>
    </row>
    <row r="881" spans="1:26" x14ac:dyDescent="0.35">
      <c r="A881">
        <v>931</v>
      </c>
      <c r="B881" t="s">
        <v>590</v>
      </c>
      <c r="C881">
        <v>78</v>
      </c>
      <c r="D881">
        <v>78</v>
      </c>
      <c r="E881">
        <v>78</v>
      </c>
      <c r="F881">
        <v>78</v>
      </c>
      <c r="G881">
        <v>78</v>
      </c>
      <c r="H881">
        <v>78</v>
      </c>
      <c r="I881">
        <v>78</v>
      </c>
      <c r="J881">
        <v>78</v>
      </c>
      <c r="K881">
        <v>78</v>
      </c>
      <c r="L881">
        <v>78</v>
      </c>
      <c r="M881">
        <v>78</v>
      </c>
      <c r="N881">
        <v>78</v>
      </c>
      <c r="O881">
        <v>103</v>
      </c>
      <c r="P881">
        <v>64</v>
      </c>
      <c r="Q881">
        <v>72</v>
      </c>
      <c r="R881">
        <v>0</v>
      </c>
      <c r="S881">
        <v>78</v>
      </c>
      <c r="T881">
        <v>178</v>
      </c>
      <c r="U881">
        <v>164</v>
      </c>
      <c r="V881">
        <v>108</v>
      </c>
      <c r="W881">
        <v>94</v>
      </c>
      <c r="X881">
        <v>70</v>
      </c>
      <c r="Y881">
        <v>93</v>
      </c>
      <c r="Z881">
        <v>93</v>
      </c>
    </row>
    <row r="882" spans="1:26" x14ac:dyDescent="0.35">
      <c r="A882">
        <v>932</v>
      </c>
      <c r="B882" t="s">
        <v>591</v>
      </c>
      <c r="C882">
        <v>133</v>
      </c>
      <c r="D882">
        <v>127</v>
      </c>
      <c r="E882">
        <v>133</v>
      </c>
      <c r="F882">
        <v>133</v>
      </c>
      <c r="G882">
        <v>146</v>
      </c>
      <c r="H882">
        <v>121</v>
      </c>
      <c r="I882">
        <v>140</v>
      </c>
      <c r="J882">
        <v>121</v>
      </c>
      <c r="K882">
        <v>140</v>
      </c>
      <c r="L882">
        <v>133</v>
      </c>
      <c r="M882">
        <v>121</v>
      </c>
      <c r="N882">
        <v>133</v>
      </c>
      <c r="O882">
        <v>182</v>
      </c>
      <c r="P882">
        <v>138</v>
      </c>
      <c r="Q882">
        <v>67</v>
      </c>
      <c r="R882">
        <v>20</v>
      </c>
      <c r="S882">
        <v>47</v>
      </c>
      <c r="T882">
        <v>112</v>
      </c>
      <c r="U882">
        <v>120</v>
      </c>
      <c r="V882">
        <v>112</v>
      </c>
      <c r="W882">
        <v>95</v>
      </c>
      <c r="X882">
        <v>177</v>
      </c>
      <c r="Y882">
        <v>111</v>
      </c>
      <c r="Z882">
        <v>148</v>
      </c>
    </row>
    <row r="883" spans="1:26" x14ac:dyDescent="0.35">
      <c r="A883">
        <v>933</v>
      </c>
      <c r="B883" t="s">
        <v>589</v>
      </c>
      <c r="C883">
        <v>5</v>
      </c>
      <c r="D883">
        <v>5</v>
      </c>
      <c r="E883">
        <v>5</v>
      </c>
      <c r="F883">
        <v>5</v>
      </c>
      <c r="G883">
        <v>5</v>
      </c>
      <c r="H883">
        <v>5</v>
      </c>
      <c r="I883">
        <v>5</v>
      </c>
      <c r="J883">
        <v>5</v>
      </c>
      <c r="K883">
        <v>5</v>
      </c>
      <c r="L883">
        <v>5</v>
      </c>
      <c r="M883">
        <v>5</v>
      </c>
      <c r="N883">
        <v>5</v>
      </c>
      <c r="O883">
        <v>3</v>
      </c>
      <c r="P883">
        <v>6</v>
      </c>
      <c r="Q883">
        <v>3</v>
      </c>
      <c r="R883">
        <v>0</v>
      </c>
      <c r="S883">
        <v>2</v>
      </c>
      <c r="T883">
        <v>2</v>
      </c>
      <c r="U883">
        <v>2</v>
      </c>
      <c r="V883">
        <v>1</v>
      </c>
      <c r="W883">
        <v>3</v>
      </c>
      <c r="X883">
        <v>3</v>
      </c>
      <c r="Y883">
        <v>6</v>
      </c>
      <c r="Z883">
        <v>2</v>
      </c>
    </row>
    <row r="884" spans="1:26" x14ac:dyDescent="0.35">
      <c r="A884">
        <v>934</v>
      </c>
      <c r="B884" t="s">
        <v>590</v>
      </c>
      <c r="C884">
        <v>40</v>
      </c>
      <c r="D884">
        <v>40</v>
      </c>
      <c r="E884">
        <v>40</v>
      </c>
      <c r="F884">
        <v>40</v>
      </c>
      <c r="G884">
        <v>40</v>
      </c>
      <c r="H884">
        <v>40</v>
      </c>
      <c r="I884">
        <v>40</v>
      </c>
      <c r="J884">
        <v>40</v>
      </c>
      <c r="K884">
        <v>40</v>
      </c>
      <c r="L884">
        <v>40</v>
      </c>
      <c r="M884">
        <v>40</v>
      </c>
      <c r="N884">
        <v>40</v>
      </c>
      <c r="O884">
        <v>44</v>
      </c>
      <c r="P884">
        <v>41</v>
      </c>
      <c r="Q884">
        <v>16</v>
      </c>
      <c r="R884">
        <v>0</v>
      </c>
      <c r="S884">
        <v>2</v>
      </c>
      <c r="T884">
        <v>31</v>
      </c>
      <c r="U884">
        <v>45</v>
      </c>
      <c r="V884">
        <v>14</v>
      </c>
      <c r="W884">
        <v>35</v>
      </c>
      <c r="X884">
        <v>56</v>
      </c>
      <c r="Y884">
        <v>22</v>
      </c>
      <c r="Z884">
        <v>42</v>
      </c>
    </row>
    <row r="885" spans="1:26" x14ac:dyDescent="0.35">
      <c r="A885">
        <v>935</v>
      </c>
      <c r="B885" t="s">
        <v>591</v>
      </c>
      <c r="C885">
        <v>133</v>
      </c>
      <c r="D885">
        <v>127</v>
      </c>
      <c r="E885">
        <v>133</v>
      </c>
      <c r="F885">
        <v>127</v>
      </c>
      <c r="G885">
        <v>120</v>
      </c>
      <c r="H885">
        <v>120</v>
      </c>
      <c r="I885">
        <v>139</v>
      </c>
      <c r="J885">
        <v>120</v>
      </c>
      <c r="K885">
        <v>139</v>
      </c>
      <c r="L885">
        <v>133</v>
      </c>
      <c r="M885">
        <v>120</v>
      </c>
      <c r="N885">
        <v>133</v>
      </c>
      <c r="O885">
        <v>84</v>
      </c>
      <c r="P885">
        <v>127</v>
      </c>
      <c r="Q885">
        <v>79</v>
      </c>
      <c r="R885">
        <v>1</v>
      </c>
      <c r="S885">
        <v>22</v>
      </c>
      <c r="T885">
        <v>48</v>
      </c>
      <c r="U885">
        <v>133</v>
      </c>
      <c r="V885">
        <v>106</v>
      </c>
      <c r="W885">
        <v>83</v>
      </c>
      <c r="X885">
        <v>107</v>
      </c>
      <c r="Y885">
        <v>78</v>
      </c>
      <c r="Z885">
        <v>86</v>
      </c>
    </row>
    <row r="886" spans="1:26" x14ac:dyDescent="0.35">
      <c r="A886">
        <v>936</v>
      </c>
      <c r="B886" t="s">
        <v>589</v>
      </c>
      <c r="C886">
        <v>11</v>
      </c>
      <c r="D886">
        <v>11</v>
      </c>
      <c r="E886">
        <v>11</v>
      </c>
      <c r="F886">
        <v>11</v>
      </c>
      <c r="G886">
        <v>11</v>
      </c>
      <c r="H886">
        <v>11</v>
      </c>
      <c r="I886">
        <v>11</v>
      </c>
      <c r="J886">
        <v>11</v>
      </c>
      <c r="K886">
        <v>11</v>
      </c>
      <c r="L886">
        <v>11</v>
      </c>
      <c r="M886">
        <v>11</v>
      </c>
      <c r="N886">
        <v>11</v>
      </c>
      <c r="O886">
        <v>13</v>
      </c>
      <c r="P886">
        <v>7</v>
      </c>
      <c r="Q886">
        <v>8</v>
      </c>
      <c r="R886">
        <v>0</v>
      </c>
      <c r="S886">
        <v>3</v>
      </c>
      <c r="T886">
        <v>8</v>
      </c>
      <c r="U886">
        <v>9</v>
      </c>
      <c r="V886">
        <v>10</v>
      </c>
      <c r="W886">
        <v>7</v>
      </c>
      <c r="X886">
        <v>3</v>
      </c>
      <c r="Y886">
        <v>4</v>
      </c>
      <c r="Z886">
        <v>11</v>
      </c>
    </row>
    <row r="887" spans="1:26" x14ac:dyDescent="0.35">
      <c r="A887">
        <v>937</v>
      </c>
      <c r="B887" t="s">
        <v>590</v>
      </c>
      <c r="C887">
        <v>126</v>
      </c>
      <c r="D887">
        <v>126</v>
      </c>
      <c r="E887">
        <v>126</v>
      </c>
      <c r="F887">
        <v>126</v>
      </c>
      <c r="G887">
        <v>126</v>
      </c>
      <c r="H887">
        <v>126</v>
      </c>
      <c r="I887">
        <v>126</v>
      </c>
      <c r="J887">
        <v>126</v>
      </c>
      <c r="K887">
        <v>126</v>
      </c>
      <c r="L887">
        <v>126</v>
      </c>
      <c r="M887">
        <v>126</v>
      </c>
      <c r="N887">
        <v>126</v>
      </c>
      <c r="O887">
        <v>123</v>
      </c>
      <c r="P887">
        <v>112</v>
      </c>
      <c r="Q887">
        <v>35</v>
      </c>
      <c r="R887">
        <v>2</v>
      </c>
      <c r="S887">
        <v>61</v>
      </c>
      <c r="T887">
        <v>207</v>
      </c>
      <c r="U887">
        <v>112</v>
      </c>
      <c r="V887">
        <v>109</v>
      </c>
      <c r="W887">
        <v>82</v>
      </c>
      <c r="X887">
        <v>93</v>
      </c>
      <c r="Y887">
        <v>85</v>
      </c>
      <c r="Z887">
        <v>50</v>
      </c>
    </row>
    <row r="888" spans="1:26" x14ac:dyDescent="0.35">
      <c r="A888">
        <v>938</v>
      </c>
      <c r="B888" t="s">
        <v>591</v>
      </c>
      <c r="C888">
        <v>78</v>
      </c>
      <c r="D888">
        <v>120</v>
      </c>
      <c r="E888">
        <v>126</v>
      </c>
      <c r="F888">
        <v>127</v>
      </c>
      <c r="G888">
        <v>133</v>
      </c>
      <c r="H888">
        <v>114</v>
      </c>
      <c r="I888">
        <v>132</v>
      </c>
      <c r="J888">
        <v>114</v>
      </c>
      <c r="K888">
        <v>132</v>
      </c>
      <c r="L888">
        <v>126</v>
      </c>
      <c r="M888">
        <v>114</v>
      </c>
      <c r="N888">
        <v>127</v>
      </c>
      <c r="O888">
        <v>96</v>
      </c>
      <c r="P888">
        <v>126</v>
      </c>
      <c r="Q888">
        <v>59</v>
      </c>
      <c r="R888">
        <v>0</v>
      </c>
      <c r="S888">
        <v>64</v>
      </c>
      <c r="T888">
        <v>110</v>
      </c>
      <c r="U888">
        <v>120</v>
      </c>
      <c r="V888">
        <v>110</v>
      </c>
      <c r="W888">
        <v>133</v>
      </c>
      <c r="X888">
        <v>108</v>
      </c>
      <c r="Y888">
        <v>99</v>
      </c>
      <c r="Z888">
        <v>114</v>
      </c>
    </row>
    <row r="889" spans="1:26" x14ac:dyDescent="0.35">
      <c r="A889">
        <v>939</v>
      </c>
      <c r="B889" t="s">
        <v>589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</row>
    <row r="890" spans="1:26" x14ac:dyDescent="0.35">
      <c r="A890">
        <v>940</v>
      </c>
      <c r="B890" t="s">
        <v>590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</row>
    <row r="891" spans="1:26" x14ac:dyDescent="0.35">
      <c r="A891">
        <v>941</v>
      </c>
      <c r="B891" t="s">
        <v>591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</row>
    <row r="892" spans="1:26" x14ac:dyDescent="0.35">
      <c r="A892">
        <v>942</v>
      </c>
      <c r="B892" t="s">
        <v>589</v>
      </c>
      <c r="C892">
        <v>11</v>
      </c>
      <c r="D892">
        <v>11</v>
      </c>
      <c r="E892">
        <v>11</v>
      </c>
      <c r="F892">
        <v>11</v>
      </c>
      <c r="G892">
        <v>11</v>
      </c>
      <c r="H892">
        <v>11</v>
      </c>
      <c r="I892">
        <v>11</v>
      </c>
      <c r="J892">
        <v>11</v>
      </c>
      <c r="K892">
        <v>11</v>
      </c>
      <c r="L892">
        <v>11</v>
      </c>
      <c r="M892">
        <v>11</v>
      </c>
      <c r="N892">
        <v>11</v>
      </c>
      <c r="O892">
        <v>8</v>
      </c>
      <c r="P892">
        <v>10</v>
      </c>
      <c r="Q892">
        <v>2</v>
      </c>
      <c r="R892">
        <v>0</v>
      </c>
      <c r="S892">
        <v>0</v>
      </c>
      <c r="T892">
        <v>7</v>
      </c>
      <c r="U892">
        <v>6</v>
      </c>
      <c r="V892">
        <v>9</v>
      </c>
      <c r="W892">
        <v>10</v>
      </c>
      <c r="X892">
        <v>18</v>
      </c>
      <c r="Y892">
        <v>12</v>
      </c>
      <c r="Z892">
        <v>11</v>
      </c>
    </row>
    <row r="893" spans="1:26" x14ac:dyDescent="0.35">
      <c r="A893">
        <v>943</v>
      </c>
      <c r="B893" t="s">
        <v>590</v>
      </c>
      <c r="C893">
        <v>126</v>
      </c>
      <c r="D893">
        <v>126</v>
      </c>
      <c r="E893">
        <v>126</v>
      </c>
      <c r="F893">
        <v>126</v>
      </c>
      <c r="G893">
        <v>126</v>
      </c>
      <c r="H893">
        <v>126</v>
      </c>
      <c r="I893">
        <v>126</v>
      </c>
      <c r="J893">
        <v>126</v>
      </c>
      <c r="K893">
        <v>126</v>
      </c>
      <c r="L893">
        <v>126</v>
      </c>
      <c r="M893">
        <v>126</v>
      </c>
      <c r="N893">
        <v>126</v>
      </c>
      <c r="O893">
        <v>123</v>
      </c>
      <c r="P893">
        <v>112</v>
      </c>
      <c r="Q893">
        <v>35</v>
      </c>
      <c r="R893">
        <v>2</v>
      </c>
      <c r="S893">
        <v>61</v>
      </c>
      <c r="T893">
        <v>207</v>
      </c>
      <c r="U893">
        <v>112</v>
      </c>
      <c r="V893">
        <v>109</v>
      </c>
      <c r="W893">
        <v>82</v>
      </c>
      <c r="X893">
        <v>93</v>
      </c>
      <c r="Y893">
        <v>85</v>
      </c>
      <c r="Z893">
        <v>50</v>
      </c>
    </row>
    <row r="894" spans="1:26" x14ac:dyDescent="0.35">
      <c r="A894">
        <v>944</v>
      </c>
      <c r="B894" t="s">
        <v>591</v>
      </c>
      <c r="C894">
        <v>126</v>
      </c>
      <c r="D894">
        <v>120</v>
      </c>
      <c r="E894">
        <v>126</v>
      </c>
      <c r="F894">
        <v>127</v>
      </c>
      <c r="G894">
        <v>105</v>
      </c>
      <c r="H894">
        <v>114</v>
      </c>
      <c r="I894">
        <v>132</v>
      </c>
      <c r="J894">
        <v>114</v>
      </c>
      <c r="K894">
        <v>132</v>
      </c>
      <c r="L894">
        <v>126</v>
      </c>
      <c r="M894">
        <v>114</v>
      </c>
      <c r="N894">
        <v>35</v>
      </c>
      <c r="O894">
        <v>120</v>
      </c>
      <c r="P894">
        <v>118</v>
      </c>
      <c r="Q894">
        <v>59</v>
      </c>
      <c r="R894">
        <v>0</v>
      </c>
      <c r="S894">
        <v>60</v>
      </c>
      <c r="T894">
        <v>100</v>
      </c>
      <c r="U894">
        <v>120</v>
      </c>
      <c r="V894">
        <v>100</v>
      </c>
      <c r="W894">
        <v>119</v>
      </c>
      <c r="X894">
        <v>106</v>
      </c>
      <c r="Y894">
        <v>100</v>
      </c>
      <c r="Z894">
        <v>33</v>
      </c>
    </row>
    <row r="895" spans="1:26" x14ac:dyDescent="0.35">
      <c r="A895">
        <v>945</v>
      </c>
      <c r="B895" t="s">
        <v>589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</row>
    <row r="896" spans="1:26" x14ac:dyDescent="0.35">
      <c r="A896">
        <v>946</v>
      </c>
      <c r="B896" t="s">
        <v>590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</row>
    <row r="897" spans="1:26" x14ac:dyDescent="0.35">
      <c r="A897">
        <v>947</v>
      </c>
      <c r="B897" t="s">
        <v>591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</row>
    <row r="898" spans="1:26" x14ac:dyDescent="0.35">
      <c r="A898">
        <v>948</v>
      </c>
      <c r="B898" t="s">
        <v>589</v>
      </c>
      <c r="C898">
        <v>7</v>
      </c>
      <c r="D898">
        <v>7</v>
      </c>
      <c r="E898">
        <v>7</v>
      </c>
      <c r="F898">
        <v>7</v>
      </c>
      <c r="G898">
        <v>7</v>
      </c>
      <c r="H898">
        <v>7</v>
      </c>
      <c r="I898">
        <v>7</v>
      </c>
      <c r="J898">
        <v>7</v>
      </c>
      <c r="K898">
        <v>7</v>
      </c>
      <c r="L898">
        <v>7</v>
      </c>
      <c r="M898">
        <v>7</v>
      </c>
      <c r="N898">
        <v>7</v>
      </c>
      <c r="O898">
        <v>7</v>
      </c>
      <c r="P898">
        <v>3</v>
      </c>
      <c r="Q898">
        <v>3</v>
      </c>
      <c r="R898">
        <v>2</v>
      </c>
      <c r="S898">
        <v>2</v>
      </c>
      <c r="T898">
        <v>0</v>
      </c>
      <c r="U898">
        <v>2</v>
      </c>
      <c r="V898">
        <v>3</v>
      </c>
      <c r="W898">
        <v>5</v>
      </c>
      <c r="X898">
        <v>2</v>
      </c>
      <c r="Y898">
        <v>4</v>
      </c>
      <c r="Z898">
        <v>2</v>
      </c>
    </row>
    <row r="899" spans="1:26" x14ac:dyDescent="0.35">
      <c r="A899">
        <v>949</v>
      </c>
      <c r="B899" t="s">
        <v>590</v>
      </c>
      <c r="C899">
        <v>45</v>
      </c>
      <c r="D899">
        <v>45</v>
      </c>
      <c r="E899">
        <v>45</v>
      </c>
      <c r="F899">
        <v>45</v>
      </c>
      <c r="G899">
        <v>45</v>
      </c>
      <c r="H899">
        <v>45</v>
      </c>
      <c r="I899">
        <v>45</v>
      </c>
      <c r="J899">
        <v>22</v>
      </c>
      <c r="K899">
        <v>45</v>
      </c>
      <c r="L899">
        <v>45</v>
      </c>
      <c r="M899">
        <v>45</v>
      </c>
      <c r="N899">
        <v>45</v>
      </c>
      <c r="O899">
        <v>61</v>
      </c>
      <c r="P899">
        <v>67</v>
      </c>
      <c r="Q899">
        <v>24</v>
      </c>
      <c r="R899">
        <v>0</v>
      </c>
      <c r="S899">
        <v>14</v>
      </c>
      <c r="T899">
        <v>68</v>
      </c>
      <c r="U899">
        <v>42</v>
      </c>
      <c r="V899">
        <v>26</v>
      </c>
      <c r="W899">
        <v>68</v>
      </c>
      <c r="X899">
        <v>72</v>
      </c>
      <c r="Y899">
        <v>70</v>
      </c>
      <c r="Z899">
        <v>59</v>
      </c>
    </row>
    <row r="900" spans="1:26" x14ac:dyDescent="0.35">
      <c r="A900">
        <v>950</v>
      </c>
      <c r="B900" t="s">
        <v>591</v>
      </c>
      <c r="C900">
        <v>148</v>
      </c>
      <c r="D900">
        <v>118</v>
      </c>
      <c r="E900">
        <v>118</v>
      </c>
      <c r="F900">
        <v>118</v>
      </c>
      <c r="G900">
        <v>130</v>
      </c>
      <c r="H900">
        <v>106</v>
      </c>
      <c r="I900">
        <v>130</v>
      </c>
      <c r="J900">
        <v>59</v>
      </c>
      <c r="K900">
        <v>124</v>
      </c>
      <c r="L900">
        <v>130</v>
      </c>
      <c r="M900">
        <v>112</v>
      </c>
      <c r="N900">
        <v>124</v>
      </c>
      <c r="O900">
        <v>128</v>
      </c>
      <c r="P900">
        <v>118</v>
      </c>
      <c r="Q900">
        <v>77</v>
      </c>
      <c r="R900">
        <v>13</v>
      </c>
      <c r="S900">
        <v>47</v>
      </c>
      <c r="T900">
        <v>34</v>
      </c>
      <c r="U900">
        <v>38</v>
      </c>
      <c r="V900">
        <v>36</v>
      </c>
      <c r="W900">
        <v>83</v>
      </c>
      <c r="X900">
        <v>122</v>
      </c>
      <c r="Y900">
        <v>124</v>
      </c>
      <c r="Z900">
        <v>99</v>
      </c>
    </row>
    <row r="901" spans="1:26" x14ac:dyDescent="0.35">
      <c r="A901">
        <v>951</v>
      </c>
      <c r="B901" t="s">
        <v>589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</row>
    <row r="902" spans="1:26" x14ac:dyDescent="0.35">
      <c r="A902">
        <v>952</v>
      </c>
      <c r="B902" t="s">
        <v>590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</row>
    <row r="903" spans="1:26" x14ac:dyDescent="0.35">
      <c r="A903">
        <v>953</v>
      </c>
      <c r="B903" t="s">
        <v>591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</row>
    <row r="904" spans="1:26" x14ac:dyDescent="0.35">
      <c r="A904">
        <v>954</v>
      </c>
      <c r="B904" t="s">
        <v>589</v>
      </c>
      <c r="C904">
        <v>11</v>
      </c>
      <c r="D904">
        <v>11</v>
      </c>
      <c r="E904">
        <v>11</v>
      </c>
      <c r="F904">
        <v>11</v>
      </c>
      <c r="G904">
        <v>11</v>
      </c>
      <c r="H904">
        <v>11</v>
      </c>
      <c r="I904">
        <v>11</v>
      </c>
      <c r="J904">
        <v>11</v>
      </c>
      <c r="K904">
        <v>11</v>
      </c>
      <c r="L904">
        <v>11</v>
      </c>
      <c r="M904">
        <v>11</v>
      </c>
      <c r="N904">
        <v>11</v>
      </c>
      <c r="O904">
        <v>12</v>
      </c>
      <c r="P904">
        <v>11</v>
      </c>
      <c r="Q904">
        <v>12</v>
      </c>
      <c r="R904">
        <v>0</v>
      </c>
      <c r="S904">
        <v>6</v>
      </c>
      <c r="T904">
        <v>14</v>
      </c>
      <c r="U904">
        <v>12</v>
      </c>
      <c r="V904">
        <v>9</v>
      </c>
      <c r="W904">
        <v>11</v>
      </c>
      <c r="X904">
        <v>12</v>
      </c>
      <c r="Y904">
        <v>6</v>
      </c>
      <c r="Z904">
        <v>15</v>
      </c>
    </row>
    <row r="905" spans="1:26" x14ac:dyDescent="0.35">
      <c r="A905">
        <v>955</v>
      </c>
      <c r="B905" t="s">
        <v>590</v>
      </c>
      <c r="C905">
        <v>126</v>
      </c>
      <c r="D905">
        <v>126</v>
      </c>
      <c r="E905">
        <v>126</v>
      </c>
      <c r="F905">
        <v>126</v>
      </c>
      <c r="G905">
        <v>126</v>
      </c>
      <c r="H905">
        <v>126</v>
      </c>
      <c r="I905">
        <v>126</v>
      </c>
      <c r="J905">
        <v>126</v>
      </c>
      <c r="K905">
        <v>126</v>
      </c>
      <c r="L905">
        <v>126</v>
      </c>
      <c r="M905">
        <v>126</v>
      </c>
      <c r="N905">
        <v>126</v>
      </c>
      <c r="O905">
        <v>123</v>
      </c>
      <c r="P905">
        <v>112</v>
      </c>
      <c r="Q905">
        <v>35</v>
      </c>
      <c r="R905">
        <v>2</v>
      </c>
      <c r="S905">
        <v>61</v>
      </c>
      <c r="T905">
        <v>207</v>
      </c>
      <c r="U905">
        <v>112</v>
      </c>
      <c r="V905">
        <v>109</v>
      </c>
      <c r="W905">
        <v>82</v>
      </c>
      <c r="X905">
        <v>93</v>
      </c>
      <c r="Y905">
        <v>85</v>
      </c>
      <c r="Z905">
        <v>50</v>
      </c>
    </row>
    <row r="906" spans="1:26" x14ac:dyDescent="0.35">
      <c r="A906">
        <v>956</v>
      </c>
      <c r="B906" t="s">
        <v>591</v>
      </c>
      <c r="C906">
        <v>72</v>
      </c>
      <c r="D906">
        <v>126</v>
      </c>
      <c r="E906">
        <v>126</v>
      </c>
      <c r="F906">
        <v>127</v>
      </c>
      <c r="G906">
        <v>133</v>
      </c>
      <c r="H906">
        <v>114</v>
      </c>
      <c r="I906">
        <v>132</v>
      </c>
      <c r="J906">
        <v>114</v>
      </c>
      <c r="K906">
        <v>132</v>
      </c>
      <c r="L906">
        <v>126</v>
      </c>
      <c r="M906">
        <v>114</v>
      </c>
      <c r="N906">
        <v>127</v>
      </c>
      <c r="O906">
        <v>75</v>
      </c>
      <c r="P906">
        <v>103</v>
      </c>
      <c r="Q906">
        <v>56</v>
      </c>
      <c r="R906">
        <v>0</v>
      </c>
      <c r="S906">
        <v>77</v>
      </c>
      <c r="T906">
        <v>105</v>
      </c>
      <c r="U906">
        <v>114</v>
      </c>
      <c r="V906">
        <v>102</v>
      </c>
      <c r="W906">
        <v>137</v>
      </c>
      <c r="X906">
        <v>103</v>
      </c>
      <c r="Y906">
        <v>123</v>
      </c>
      <c r="Z906">
        <v>116</v>
      </c>
    </row>
    <row r="907" spans="1:26" x14ac:dyDescent="0.35">
      <c r="A907">
        <v>957</v>
      </c>
      <c r="B907" t="s">
        <v>589</v>
      </c>
      <c r="C907">
        <v>11</v>
      </c>
      <c r="D907">
        <v>11</v>
      </c>
      <c r="E907">
        <v>11</v>
      </c>
      <c r="F907">
        <v>11</v>
      </c>
      <c r="G907">
        <v>11</v>
      </c>
      <c r="H907">
        <v>11</v>
      </c>
      <c r="I907">
        <v>11</v>
      </c>
      <c r="J907">
        <v>11</v>
      </c>
      <c r="K907">
        <v>11</v>
      </c>
      <c r="L907">
        <v>11</v>
      </c>
      <c r="M907">
        <v>11</v>
      </c>
      <c r="N907">
        <v>11</v>
      </c>
      <c r="O907">
        <v>8</v>
      </c>
      <c r="P907">
        <v>12</v>
      </c>
      <c r="Q907">
        <v>7</v>
      </c>
      <c r="R907">
        <v>11</v>
      </c>
      <c r="S907">
        <v>12</v>
      </c>
      <c r="T907">
        <v>3</v>
      </c>
      <c r="U907">
        <v>9</v>
      </c>
      <c r="V907">
        <v>0</v>
      </c>
      <c r="W907">
        <v>0</v>
      </c>
      <c r="X907">
        <v>0</v>
      </c>
      <c r="Y907">
        <v>0</v>
      </c>
      <c r="Z907">
        <v>0</v>
      </c>
    </row>
    <row r="908" spans="1:26" x14ac:dyDescent="0.35">
      <c r="A908">
        <v>958</v>
      </c>
      <c r="B908" t="s">
        <v>590</v>
      </c>
      <c r="C908">
        <v>45</v>
      </c>
      <c r="D908">
        <v>45</v>
      </c>
      <c r="E908">
        <v>45</v>
      </c>
      <c r="F908">
        <v>45</v>
      </c>
      <c r="G908">
        <v>45</v>
      </c>
      <c r="H908">
        <v>45</v>
      </c>
      <c r="I908">
        <v>45</v>
      </c>
      <c r="J908">
        <v>45</v>
      </c>
      <c r="K908">
        <v>45</v>
      </c>
      <c r="L908">
        <v>45</v>
      </c>
      <c r="M908">
        <v>45</v>
      </c>
      <c r="N908">
        <v>45</v>
      </c>
      <c r="O908">
        <v>44</v>
      </c>
      <c r="P908">
        <v>77</v>
      </c>
      <c r="Q908">
        <v>24</v>
      </c>
      <c r="R908">
        <v>0</v>
      </c>
      <c r="S908">
        <v>0</v>
      </c>
      <c r="T908">
        <v>60</v>
      </c>
      <c r="U908">
        <v>28</v>
      </c>
      <c r="V908">
        <v>0</v>
      </c>
      <c r="W908">
        <v>0</v>
      </c>
      <c r="X908">
        <v>0</v>
      </c>
      <c r="Y908">
        <v>0</v>
      </c>
      <c r="Z908">
        <v>0</v>
      </c>
    </row>
    <row r="909" spans="1:26" x14ac:dyDescent="0.35">
      <c r="A909">
        <v>959</v>
      </c>
      <c r="B909" t="s">
        <v>591</v>
      </c>
      <c r="C909">
        <v>124</v>
      </c>
      <c r="D909">
        <v>118</v>
      </c>
      <c r="E909">
        <v>124</v>
      </c>
      <c r="F909">
        <v>118</v>
      </c>
      <c r="G909">
        <v>113</v>
      </c>
      <c r="H909">
        <v>113</v>
      </c>
      <c r="I909">
        <v>130</v>
      </c>
      <c r="J909">
        <v>113</v>
      </c>
      <c r="K909">
        <v>130</v>
      </c>
      <c r="L909">
        <v>124</v>
      </c>
      <c r="M909">
        <v>113</v>
      </c>
      <c r="N909">
        <v>124</v>
      </c>
      <c r="O909">
        <v>73</v>
      </c>
      <c r="P909">
        <v>58</v>
      </c>
      <c r="Q909">
        <v>36</v>
      </c>
      <c r="R909">
        <v>0</v>
      </c>
      <c r="S909">
        <v>41</v>
      </c>
      <c r="T909">
        <v>44</v>
      </c>
      <c r="U909">
        <v>3</v>
      </c>
      <c r="V909">
        <v>0</v>
      </c>
      <c r="W909">
        <v>0</v>
      </c>
      <c r="X909">
        <v>0</v>
      </c>
      <c r="Y909">
        <v>0</v>
      </c>
      <c r="Z909">
        <v>0</v>
      </c>
    </row>
    <row r="910" spans="1:26" x14ac:dyDescent="0.35">
      <c r="A910">
        <v>960</v>
      </c>
      <c r="B910" t="s">
        <v>589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</row>
    <row r="911" spans="1:26" x14ac:dyDescent="0.35">
      <c r="A911">
        <v>961</v>
      </c>
      <c r="B911" t="s">
        <v>590</v>
      </c>
      <c r="C911">
        <v>45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53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</row>
    <row r="912" spans="1:26" x14ac:dyDescent="0.35">
      <c r="A912">
        <v>962</v>
      </c>
      <c r="B912" t="s">
        <v>591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</row>
    <row r="913" spans="1:26" x14ac:dyDescent="0.35">
      <c r="A913">
        <v>963</v>
      </c>
      <c r="B913" t="s">
        <v>589</v>
      </c>
      <c r="C913">
        <v>11</v>
      </c>
      <c r="D913">
        <v>11</v>
      </c>
      <c r="E913">
        <v>11</v>
      </c>
      <c r="F913">
        <v>11</v>
      </c>
      <c r="G913">
        <v>11</v>
      </c>
      <c r="H913">
        <v>11</v>
      </c>
      <c r="I913">
        <v>11</v>
      </c>
      <c r="J913">
        <v>11</v>
      </c>
      <c r="K913">
        <v>11</v>
      </c>
      <c r="L913">
        <v>11</v>
      </c>
      <c r="M913">
        <v>11</v>
      </c>
      <c r="N913">
        <v>11</v>
      </c>
      <c r="O913">
        <v>13</v>
      </c>
      <c r="P913">
        <v>16</v>
      </c>
      <c r="Q913">
        <v>12</v>
      </c>
      <c r="R913">
        <v>0</v>
      </c>
      <c r="S913">
        <v>2</v>
      </c>
      <c r="T913">
        <v>3</v>
      </c>
      <c r="U913">
        <v>5</v>
      </c>
      <c r="V913">
        <v>5</v>
      </c>
      <c r="W913">
        <v>3</v>
      </c>
      <c r="X913">
        <v>4</v>
      </c>
      <c r="Y913">
        <v>3</v>
      </c>
      <c r="Z913">
        <v>2</v>
      </c>
    </row>
    <row r="914" spans="1:26" x14ac:dyDescent="0.35">
      <c r="A914">
        <v>964</v>
      </c>
      <c r="B914" t="s">
        <v>590</v>
      </c>
      <c r="C914">
        <v>78</v>
      </c>
      <c r="D914">
        <v>78</v>
      </c>
      <c r="E914">
        <v>78</v>
      </c>
      <c r="F914">
        <v>78</v>
      </c>
      <c r="G914">
        <v>78</v>
      </c>
      <c r="H914">
        <v>78</v>
      </c>
      <c r="I914">
        <v>78</v>
      </c>
      <c r="J914">
        <v>78</v>
      </c>
      <c r="K914">
        <v>78</v>
      </c>
      <c r="L914">
        <v>78</v>
      </c>
      <c r="M914">
        <v>78</v>
      </c>
      <c r="N914">
        <v>78</v>
      </c>
      <c r="O914">
        <v>103</v>
      </c>
      <c r="P914">
        <v>64</v>
      </c>
      <c r="Q914">
        <v>72</v>
      </c>
      <c r="R914">
        <v>0</v>
      </c>
      <c r="S914">
        <v>78</v>
      </c>
      <c r="T914">
        <v>178</v>
      </c>
      <c r="U914">
        <v>164</v>
      </c>
      <c r="V914">
        <v>108</v>
      </c>
      <c r="W914">
        <v>94</v>
      </c>
      <c r="X914">
        <v>70</v>
      </c>
      <c r="Y914">
        <v>93</v>
      </c>
      <c r="Z914">
        <v>93</v>
      </c>
    </row>
    <row r="915" spans="1:26" x14ac:dyDescent="0.35">
      <c r="A915">
        <v>965</v>
      </c>
      <c r="B915" t="s">
        <v>591</v>
      </c>
      <c r="C915">
        <v>133</v>
      </c>
      <c r="D915">
        <v>127</v>
      </c>
      <c r="E915">
        <v>133</v>
      </c>
      <c r="F915">
        <v>133</v>
      </c>
      <c r="G915">
        <v>146</v>
      </c>
      <c r="H915">
        <v>121</v>
      </c>
      <c r="I915">
        <v>140</v>
      </c>
      <c r="J915">
        <v>121</v>
      </c>
      <c r="K915">
        <v>140</v>
      </c>
      <c r="L915">
        <v>133</v>
      </c>
      <c r="M915">
        <v>121</v>
      </c>
      <c r="N915">
        <v>133</v>
      </c>
      <c r="O915">
        <v>161</v>
      </c>
      <c r="P915">
        <v>130</v>
      </c>
      <c r="Q915">
        <v>78</v>
      </c>
      <c r="R915">
        <v>4</v>
      </c>
      <c r="S915">
        <v>67</v>
      </c>
      <c r="T915">
        <v>108</v>
      </c>
      <c r="U915">
        <v>129</v>
      </c>
      <c r="V915">
        <v>149</v>
      </c>
      <c r="W915">
        <v>94</v>
      </c>
      <c r="X915">
        <v>87</v>
      </c>
      <c r="Y915">
        <v>85</v>
      </c>
      <c r="Z915">
        <v>154</v>
      </c>
    </row>
    <row r="916" spans="1:26" x14ac:dyDescent="0.35">
      <c r="A916">
        <v>966</v>
      </c>
      <c r="B916" t="s">
        <v>589</v>
      </c>
      <c r="C916">
        <v>8</v>
      </c>
      <c r="D916">
        <v>8</v>
      </c>
      <c r="E916">
        <v>8</v>
      </c>
      <c r="F916">
        <v>8</v>
      </c>
      <c r="G916">
        <v>8</v>
      </c>
      <c r="H916">
        <v>8</v>
      </c>
      <c r="I916">
        <v>8</v>
      </c>
      <c r="J916">
        <v>8</v>
      </c>
      <c r="K916">
        <v>8</v>
      </c>
      <c r="L916">
        <v>8</v>
      </c>
      <c r="M916">
        <v>8</v>
      </c>
      <c r="N916">
        <v>8</v>
      </c>
      <c r="O916">
        <v>4</v>
      </c>
      <c r="P916">
        <v>5</v>
      </c>
      <c r="Q916">
        <v>4</v>
      </c>
      <c r="R916">
        <v>0</v>
      </c>
      <c r="S916">
        <v>2</v>
      </c>
      <c r="T916">
        <v>2</v>
      </c>
      <c r="U916">
        <v>0</v>
      </c>
      <c r="V916">
        <v>6</v>
      </c>
      <c r="W916">
        <v>4</v>
      </c>
      <c r="X916">
        <v>2</v>
      </c>
      <c r="Y916">
        <v>3</v>
      </c>
      <c r="Z916">
        <v>4</v>
      </c>
    </row>
    <row r="917" spans="1:26" x14ac:dyDescent="0.35">
      <c r="A917">
        <v>967</v>
      </c>
      <c r="B917" t="s">
        <v>590</v>
      </c>
      <c r="C917">
        <v>45</v>
      </c>
      <c r="D917">
        <v>45</v>
      </c>
      <c r="E917">
        <v>45</v>
      </c>
      <c r="F917">
        <v>45</v>
      </c>
      <c r="G917">
        <v>45</v>
      </c>
      <c r="H917">
        <v>45</v>
      </c>
      <c r="I917">
        <v>45</v>
      </c>
      <c r="J917">
        <v>45</v>
      </c>
      <c r="K917">
        <v>45</v>
      </c>
      <c r="L917">
        <v>45</v>
      </c>
      <c r="M917">
        <v>45</v>
      </c>
      <c r="N917">
        <v>45</v>
      </c>
      <c r="O917">
        <v>53</v>
      </c>
      <c r="P917">
        <v>58</v>
      </c>
      <c r="Q917">
        <v>54</v>
      </c>
      <c r="R917">
        <v>0</v>
      </c>
      <c r="S917">
        <v>14</v>
      </c>
      <c r="T917">
        <v>64</v>
      </c>
      <c r="U917">
        <v>63</v>
      </c>
      <c r="V917">
        <v>52</v>
      </c>
      <c r="W917">
        <v>64</v>
      </c>
      <c r="X917">
        <v>56</v>
      </c>
      <c r="Y917">
        <v>54</v>
      </c>
      <c r="Z917">
        <v>54</v>
      </c>
    </row>
    <row r="918" spans="1:26" x14ac:dyDescent="0.35">
      <c r="A918">
        <v>968</v>
      </c>
      <c r="B918" t="s">
        <v>591</v>
      </c>
      <c r="C918">
        <v>118</v>
      </c>
      <c r="D918">
        <v>112</v>
      </c>
      <c r="E918">
        <v>118</v>
      </c>
      <c r="F918">
        <v>112</v>
      </c>
      <c r="G918">
        <v>107</v>
      </c>
      <c r="H918">
        <v>107</v>
      </c>
      <c r="I918">
        <v>123</v>
      </c>
      <c r="J918">
        <v>107</v>
      </c>
      <c r="K918">
        <v>123</v>
      </c>
      <c r="L918">
        <v>118</v>
      </c>
      <c r="M918">
        <v>107</v>
      </c>
      <c r="N918">
        <v>118</v>
      </c>
      <c r="O918">
        <v>47</v>
      </c>
      <c r="P918">
        <v>127</v>
      </c>
      <c r="Q918">
        <v>97</v>
      </c>
      <c r="R918">
        <v>0</v>
      </c>
      <c r="S918">
        <v>6</v>
      </c>
      <c r="T918">
        <v>8</v>
      </c>
      <c r="U918">
        <v>32</v>
      </c>
      <c r="V918">
        <v>2</v>
      </c>
      <c r="W918">
        <v>137</v>
      </c>
      <c r="X918">
        <v>107</v>
      </c>
      <c r="Y918">
        <v>101</v>
      </c>
      <c r="Z918">
        <v>114</v>
      </c>
    </row>
    <row r="919" spans="1:26" x14ac:dyDescent="0.35">
      <c r="A919">
        <v>969</v>
      </c>
      <c r="B919" t="s">
        <v>589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</row>
    <row r="920" spans="1:26" x14ac:dyDescent="0.35">
      <c r="A920">
        <v>970</v>
      </c>
      <c r="B920" t="s">
        <v>590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</row>
    <row r="921" spans="1:26" x14ac:dyDescent="0.35">
      <c r="A921">
        <v>971</v>
      </c>
      <c r="B921" t="s">
        <v>591</v>
      </c>
      <c r="C921">
        <v>246</v>
      </c>
      <c r="D921">
        <v>234</v>
      </c>
      <c r="E921">
        <v>246</v>
      </c>
      <c r="F921">
        <v>234</v>
      </c>
      <c r="G921">
        <v>223</v>
      </c>
      <c r="H921">
        <v>223</v>
      </c>
      <c r="I921">
        <v>258</v>
      </c>
      <c r="J921">
        <v>223</v>
      </c>
      <c r="K921">
        <v>258</v>
      </c>
      <c r="L921">
        <v>246</v>
      </c>
      <c r="M921">
        <v>223</v>
      </c>
      <c r="N921">
        <v>246</v>
      </c>
      <c r="O921">
        <v>267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</row>
    <row r="922" spans="1:26" x14ac:dyDescent="0.35">
      <c r="A922">
        <v>972</v>
      </c>
      <c r="B922" t="s">
        <v>592</v>
      </c>
      <c r="C922">
        <v>12434</v>
      </c>
      <c r="D922">
        <v>12270</v>
      </c>
      <c r="E922">
        <v>14569</v>
      </c>
      <c r="F922">
        <v>14309</v>
      </c>
      <c r="G922">
        <v>20684</v>
      </c>
      <c r="H922">
        <v>20424</v>
      </c>
      <c r="I922">
        <v>21675</v>
      </c>
      <c r="J922">
        <v>20584</v>
      </c>
      <c r="K922">
        <v>17818</v>
      </c>
      <c r="L922">
        <v>18385</v>
      </c>
      <c r="M922">
        <v>18385</v>
      </c>
      <c r="N922">
        <v>16347</v>
      </c>
      <c r="O922">
        <v>3602</v>
      </c>
      <c r="P922">
        <v>8178</v>
      </c>
      <c r="Q922">
        <v>7952</v>
      </c>
      <c r="R922">
        <v>1624</v>
      </c>
      <c r="S922">
        <v>1738</v>
      </c>
      <c r="T922">
        <v>4429</v>
      </c>
      <c r="U922">
        <v>2975</v>
      </c>
      <c r="V922">
        <v>1946</v>
      </c>
      <c r="W922">
        <v>3022</v>
      </c>
      <c r="X922">
        <v>5943</v>
      </c>
      <c r="Y922">
        <v>3138</v>
      </c>
      <c r="Z922">
        <v>7234</v>
      </c>
    </row>
    <row r="923" spans="1:26" x14ac:dyDescent="0.35">
      <c r="A923">
        <v>973</v>
      </c>
      <c r="B923" t="s">
        <v>593</v>
      </c>
      <c r="C923">
        <v>2747</v>
      </c>
      <c r="D923">
        <v>2702</v>
      </c>
      <c r="E923">
        <v>3215</v>
      </c>
      <c r="F923">
        <v>3150</v>
      </c>
      <c r="G923">
        <v>4561</v>
      </c>
      <c r="H923">
        <v>4496</v>
      </c>
      <c r="I923">
        <v>4826</v>
      </c>
      <c r="J923">
        <v>4536</v>
      </c>
      <c r="K923">
        <v>4053</v>
      </c>
      <c r="L923">
        <v>4048</v>
      </c>
      <c r="M923">
        <v>4048</v>
      </c>
      <c r="N923">
        <v>3600</v>
      </c>
      <c r="O923">
        <v>4180</v>
      </c>
      <c r="P923">
        <v>2134</v>
      </c>
      <c r="Q923">
        <v>4130</v>
      </c>
      <c r="R923">
        <v>1669</v>
      </c>
      <c r="S923">
        <v>1841</v>
      </c>
      <c r="T923">
        <v>1960</v>
      </c>
      <c r="U923">
        <v>634</v>
      </c>
      <c r="V923">
        <v>1307</v>
      </c>
      <c r="W923">
        <v>2596</v>
      </c>
      <c r="X923">
        <v>2472</v>
      </c>
      <c r="Y923">
        <v>2928</v>
      </c>
      <c r="Z923">
        <v>3332</v>
      </c>
    </row>
    <row r="924" spans="1:26" x14ac:dyDescent="0.35">
      <c r="A924">
        <v>974</v>
      </c>
      <c r="B924" t="s">
        <v>594</v>
      </c>
      <c r="C924">
        <v>21546</v>
      </c>
      <c r="D924">
        <v>21219</v>
      </c>
      <c r="E924">
        <v>25212</v>
      </c>
      <c r="F924">
        <v>24744</v>
      </c>
      <c r="G924">
        <v>35786</v>
      </c>
      <c r="H924">
        <v>35318</v>
      </c>
      <c r="I924">
        <v>37738</v>
      </c>
      <c r="J924">
        <v>35606</v>
      </c>
      <c r="K924">
        <v>31770</v>
      </c>
      <c r="L924">
        <v>31793</v>
      </c>
      <c r="M924">
        <v>31793</v>
      </c>
      <c r="N924">
        <v>28268</v>
      </c>
      <c r="O924">
        <v>27583</v>
      </c>
      <c r="P924">
        <v>24046</v>
      </c>
      <c r="Q924">
        <v>43537</v>
      </c>
      <c r="R924">
        <v>7691</v>
      </c>
      <c r="S924">
        <v>7470</v>
      </c>
      <c r="T924">
        <v>12490</v>
      </c>
      <c r="U924">
        <v>10043</v>
      </c>
      <c r="V924">
        <v>9049</v>
      </c>
      <c r="W924">
        <v>15216</v>
      </c>
      <c r="X924">
        <v>18224</v>
      </c>
      <c r="Y924">
        <v>17410</v>
      </c>
      <c r="Z924">
        <v>19990</v>
      </c>
    </row>
    <row r="925" spans="1:26" x14ac:dyDescent="0.35">
      <c r="A925">
        <v>975</v>
      </c>
      <c r="B925" t="s">
        <v>595</v>
      </c>
      <c r="C925">
        <v>3616</v>
      </c>
      <c r="D925">
        <v>3563</v>
      </c>
      <c r="E925">
        <v>4232</v>
      </c>
      <c r="F925">
        <v>4154</v>
      </c>
      <c r="G925">
        <v>6007</v>
      </c>
      <c r="H925">
        <v>5929</v>
      </c>
      <c r="I925">
        <v>6322</v>
      </c>
      <c r="J925">
        <v>5977</v>
      </c>
      <c r="K925">
        <v>5276</v>
      </c>
      <c r="L925">
        <v>5337</v>
      </c>
      <c r="M925">
        <v>5337</v>
      </c>
      <c r="N925">
        <v>4746</v>
      </c>
      <c r="O925">
        <v>2086</v>
      </c>
      <c r="P925">
        <v>2543</v>
      </c>
      <c r="Q925">
        <v>2196</v>
      </c>
      <c r="R925">
        <v>220</v>
      </c>
      <c r="S925">
        <v>1015</v>
      </c>
      <c r="T925">
        <v>1814</v>
      </c>
      <c r="U925">
        <v>1711</v>
      </c>
      <c r="V925">
        <v>3965</v>
      </c>
      <c r="W925">
        <v>2647</v>
      </c>
      <c r="X925">
        <v>3103</v>
      </c>
      <c r="Y925">
        <v>2459</v>
      </c>
      <c r="Z925">
        <v>2664</v>
      </c>
    </row>
    <row r="926" spans="1:26" x14ac:dyDescent="0.35">
      <c r="A926">
        <v>976</v>
      </c>
      <c r="B926" t="s">
        <v>596</v>
      </c>
      <c r="C926">
        <v>8487</v>
      </c>
      <c r="D926">
        <v>8356</v>
      </c>
      <c r="E926">
        <v>9939</v>
      </c>
      <c r="F926">
        <v>9744</v>
      </c>
      <c r="G926">
        <v>14101</v>
      </c>
      <c r="H926">
        <v>13906</v>
      </c>
      <c r="I926">
        <v>14880</v>
      </c>
      <c r="J926">
        <v>14026</v>
      </c>
      <c r="K926">
        <v>12419</v>
      </c>
      <c r="L926">
        <v>12518</v>
      </c>
      <c r="M926">
        <v>12518</v>
      </c>
      <c r="N926">
        <v>11132</v>
      </c>
      <c r="O926">
        <v>4513</v>
      </c>
      <c r="P926">
        <v>9271</v>
      </c>
      <c r="Q926">
        <v>5971</v>
      </c>
      <c r="R926">
        <v>578</v>
      </c>
      <c r="S926">
        <v>2527</v>
      </c>
      <c r="T926">
        <v>5511</v>
      </c>
      <c r="U926">
        <v>3022</v>
      </c>
      <c r="V926">
        <v>2791</v>
      </c>
      <c r="W926">
        <v>3710</v>
      </c>
      <c r="X926">
        <v>7679</v>
      </c>
      <c r="Y926">
        <v>8316</v>
      </c>
      <c r="Z926">
        <v>6940</v>
      </c>
    </row>
    <row r="927" spans="1:26" x14ac:dyDescent="0.35">
      <c r="A927">
        <v>977</v>
      </c>
      <c r="B927" t="s">
        <v>597</v>
      </c>
      <c r="C927">
        <v>10282</v>
      </c>
      <c r="D927">
        <v>10136</v>
      </c>
      <c r="E927">
        <v>12054</v>
      </c>
      <c r="F927">
        <v>11820</v>
      </c>
      <c r="G927">
        <v>17104</v>
      </c>
      <c r="H927">
        <v>16870</v>
      </c>
      <c r="I927">
        <v>17986</v>
      </c>
      <c r="J927">
        <v>17014</v>
      </c>
      <c r="K927">
        <v>14780</v>
      </c>
      <c r="L927">
        <v>15187</v>
      </c>
      <c r="M927">
        <v>15187</v>
      </c>
      <c r="N927">
        <v>13504</v>
      </c>
      <c r="O927">
        <v>7159</v>
      </c>
      <c r="P927">
        <v>11252</v>
      </c>
      <c r="Q927">
        <v>11302</v>
      </c>
      <c r="R927">
        <v>1317</v>
      </c>
      <c r="S927">
        <v>2412</v>
      </c>
      <c r="T927">
        <v>3981</v>
      </c>
      <c r="U927">
        <v>2526</v>
      </c>
      <c r="V927">
        <v>4758</v>
      </c>
      <c r="W927">
        <v>6869</v>
      </c>
      <c r="X927">
        <v>13353</v>
      </c>
      <c r="Y927">
        <v>10795</v>
      </c>
      <c r="Z927">
        <v>11521</v>
      </c>
    </row>
    <row r="928" spans="1:26" x14ac:dyDescent="0.35">
      <c r="A928">
        <v>978</v>
      </c>
      <c r="B928" t="s">
        <v>598</v>
      </c>
      <c r="C928">
        <v>493</v>
      </c>
      <c r="D928">
        <v>470</v>
      </c>
      <c r="E928">
        <v>493</v>
      </c>
      <c r="F928">
        <v>470</v>
      </c>
      <c r="G928">
        <v>540</v>
      </c>
      <c r="H928">
        <v>446</v>
      </c>
      <c r="I928">
        <v>517</v>
      </c>
      <c r="J928">
        <v>446</v>
      </c>
      <c r="K928">
        <v>517</v>
      </c>
      <c r="L928">
        <v>493</v>
      </c>
      <c r="M928">
        <v>446</v>
      </c>
      <c r="N928">
        <v>493</v>
      </c>
      <c r="O928">
        <v>541</v>
      </c>
      <c r="P928">
        <v>476</v>
      </c>
      <c r="Q928">
        <v>307</v>
      </c>
      <c r="R928">
        <v>24</v>
      </c>
      <c r="S928">
        <v>204</v>
      </c>
      <c r="T928">
        <v>472</v>
      </c>
      <c r="U928">
        <v>424</v>
      </c>
      <c r="V928">
        <v>385</v>
      </c>
      <c r="W928">
        <v>357</v>
      </c>
      <c r="X928">
        <v>412</v>
      </c>
      <c r="Y928">
        <v>338</v>
      </c>
      <c r="Z928">
        <v>493</v>
      </c>
    </row>
    <row r="929" spans="1:26" x14ac:dyDescent="0.35">
      <c r="A929">
        <v>979</v>
      </c>
      <c r="B929" t="s">
        <v>599</v>
      </c>
      <c r="C929">
        <v>11</v>
      </c>
      <c r="D929">
        <v>11</v>
      </c>
      <c r="E929">
        <v>11</v>
      </c>
      <c r="F929">
        <v>11</v>
      </c>
      <c r="G929">
        <v>11</v>
      </c>
      <c r="H929">
        <v>11</v>
      </c>
      <c r="I929">
        <v>11</v>
      </c>
      <c r="J929">
        <v>11</v>
      </c>
      <c r="K929">
        <v>11</v>
      </c>
      <c r="L929">
        <v>11</v>
      </c>
      <c r="M929">
        <v>11</v>
      </c>
      <c r="N929">
        <v>11</v>
      </c>
      <c r="O929">
        <v>9</v>
      </c>
      <c r="P929">
        <v>15</v>
      </c>
      <c r="Q929">
        <v>12</v>
      </c>
      <c r="R929">
        <v>0</v>
      </c>
      <c r="S929">
        <v>2</v>
      </c>
      <c r="T929">
        <v>4</v>
      </c>
      <c r="U929">
        <v>3</v>
      </c>
      <c r="V929">
        <v>4</v>
      </c>
      <c r="W929">
        <v>3</v>
      </c>
      <c r="X929">
        <v>5</v>
      </c>
      <c r="Y929">
        <v>3</v>
      </c>
      <c r="Z929">
        <v>2</v>
      </c>
    </row>
    <row r="930" spans="1:26" x14ac:dyDescent="0.35">
      <c r="A930">
        <v>980</v>
      </c>
      <c r="B930" t="s">
        <v>600</v>
      </c>
      <c r="C930">
        <v>78</v>
      </c>
      <c r="D930">
        <v>78</v>
      </c>
      <c r="E930">
        <v>78</v>
      </c>
      <c r="F930">
        <v>78</v>
      </c>
      <c r="G930">
        <v>78</v>
      </c>
      <c r="H930">
        <v>78</v>
      </c>
      <c r="I930">
        <v>78</v>
      </c>
      <c r="J930">
        <v>78</v>
      </c>
      <c r="K930">
        <v>78</v>
      </c>
      <c r="L930">
        <v>78</v>
      </c>
      <c r="M930">
        <v>78</v>
      </c>
      <c r="N930">
        <v>78</v>
      </c>
      <c r="O930">
        <v>103</v>
      </c>
      <c r="P930">
        <v>64</v>
      </c>
      <c r="Q930">
        <v>72</v>
      </c>
      <c r="R930">
        <v>0</v>
      </c>
      <c r="S930">
        <v>78</v>
      </c>
      <c r="T930">
        <v>178</v>
      </c>
      <c r="U930">
        <v>164</v>
      </c>
      <c r="V930">
        <v>108</v>
      </c>
      <c r="W930">
        <v>94</v>
      </c>
      <c r="X930">
        <v>70</v>
      </c>
      <c r="Y930">
        <v>93</v>
      </c>
      <c r="Z930">
        <v>93</v>
      </c>
    </row>
    <row r="931" spans="1:26" x14ac:dyDescent="0.35">
      <c r="A931">
        <v>981</v>
      </c>
      <c r="B931" t="s">
        <v>601</v>
      </c>
      <c r="C931">
        <v>273</v>
      </c>
      <c r="D931">
        <v>260</v>
      </c>
      <c r="E931">
        <v>273</v>
      </c>
      <c r="F931">
        <v>260</v>
      </c>
      <c r="G931">
        <v>247</v>
      </c>
      <c r="H931">
        <v>247</v>
      </c>
      <c r="I931">
        <v>287</v>
      </c>
      <c r="J931">
        <v>220</v>
      </c>
      <c r="K931">
        <v>287</v>
      </c>
      <c r="L931">
        <v>273</v>
      </c>
      <c r="M931">
        <v>247</v>
      </c>
      <c r="N931">
        <v>273</v>
      </c>
      <c r="O931">
        <v>300</v>
      </c>
      <c r="P931">
        <v>319</v>
      </c>
      <c r="Q931">
        <v>237</v>
      </c>
      <c r="R931">
        <v>26</v>
      </c>
      <c r="S931">
        <v>86</v>
      </c>
      <c r="T931">
        <v>182</v>
      </c>
      <c r="U931">
        <v>203</v>
      </c>
      <c r="V931">
        <v>197</v>
      </c>
      <c r="W931">
        <v>254</v>
      </c>
      <c r="X931">
        <v>298</v>
      </c>
      <c r="Y931">
        <v>304</v>
      </c>
      <c r="Z931">
        <v>271</v>
      </c>
    </row>
    <row r="932" spans="1:26" x14ac:dyDescent="0.35">
      <c r="A932">
        <v>982</v>
      </c>
      <c r="B932" t="s">
        <v>602</v>
      </c>
      <c r="C932">
        <v>7</v>
      </c>
      <c r="D932">
        <v>7</v>
      </c>
      <c r="E932">
        <v>7</v>
      </c>
      <c r="F932">
        <v>7</v>
      </c>
      <c r="G932">
        <v>7</v>
      </c>
      <c r="H932">
        <v>7</v>
      </c>
      <c r="I932">
        <v>7</v>
      </c>
      <c r="J932">
        <v>7</v>
      </c>
      <c r="K932">
        <v>7</v>
      </c>
      <c r="L932">
        <v>7</v>
      </c>
      <c r="M932">
        <v>7</v>
      </c>
      <c r="N932">
        <v>7</v>
      </c>
      <c r="O932">
        <v>7</v>
      </c>
      <c r="P932">
        <v>5</v>
      </c>
      <c r="Q932">
        <v>4</v>
      </c>
      <c r="R932">
        <v>2</v>
      </c>
      <c r="S932">
        <v>3</v>
      </c>
      <c r="T932">
        <v>3</v>
      </c>
      <c r="U932">
        <v>4</v>
      </c>
      <c r="V932">
        <v>3</v>
      </c>
      <c r="W932">
        <v>3</v>
      </c>
      <c r="X932">
        <v>3</v>
      </c>
      <c r="Y932">
        <v>4</v>
      </c>
      <c r="Z932">
        <v>4</v>
      </c>
    </row>
    <row r="933" spans="1:26" x14ac:dyDescent="0.35">
      <c r="A933">
        <v>983</v>
      </c>
      <c r="B933" t="s">
        <v>603</v>
      </c>
      <c r="C933">
        <v>45</v>
      </c>
      <c r="D933">
        <v>45</v>
      </c>
      <c r="E933">
        <v>45</v>
      </c>
      <c r="F933">
        <v>45</v>
      </c>
      <c r="G933">
        <v>45</v>
      </c>
      <c r="H933">
        <v>45</v>
      </c>
      <c r="I933">
        <v>45</v>
      </c>
      <c r="J933">
        <v>45</v>
      </c>
      <c r="K933">
        <v>45</v>
      </c>
      <c r="L933">
        <v>45</v>
      </c>
      <c r="M933">
        <v>45</v>
      </c>
      <c r="N933">
        <v>45</v>
      </c>
      <c r="O933">
        <v>61</v>
      </c>
      <c r="P933">
        <v>67</v>
      </c>
      <c r="Q933">
        <v>24</v>
      </c>
      <c r="R933">
        <v>0</v>
      </c>
      <c r="S933">
        <v>14</v>
      </c>
      <c r="T933">
        <v>68</v>
      </c>
      <c r="U933">
        <v>42</v>
      </c>
      <c r="V933">
        <v>45</v>
      </c>
      <c r="W933">
        <v>68</v>
      </c>
      <c r="X933">
        <v>72</v>
      </c>
      <c r="Y933">
        <v>70</v>
      </c>
      <c r="Z933">
        <v>59</v>
      </c>
    </row>
    <row r="934" spans="1:26" x14ac:dyDescent="0.35">
      <c r="A934">
        <v>984</v>
      </c>
      <c r="B934" t="s">
        <v>604</v>
      </c>
      <c r="C934">
        <v>698</v>
      </c>
      <c r="D934">
        <v>665</v>
      </c>
      <c r="E934">
        <v>698</v>
      </c>
      <c r="F934">
        <v>704</v>
      </c>
      <c r="G934">
        <v>739</v>
      </c>
      <c r="H934">
        <v>632</v>
      </c>
      <c r="I934">
        <v>735</v>
      </c>
      <c r="J934">
        <v>632</v>
      </c>
      <c r="K934">
        <v>731</v>
      </c>
      <c r="L934">
        <v>698</v>
      </c>
      <c r="M934">
        <v>632</v>
      </c>
      <c r="N934">
        <v>705</v>
      </c>
      <c r="O934">
        <v>854</v>
      </c>
      <c r="P934">
        <v>758</v>
      </c>
      <c r="Q934">
        <v>416</v>
      </c>
      <c r="R934">
        <v>90</v>
      </c>
      <c r="S934">
        <v>350</v>
      </c>
      <c r="T934">
        <v>645</v>
      </c>
      <c r="U934">
        <v>602</v>
      </c>
      <c r="V934">
        <v>594</v>
      </c>
      <c r="W934">
        <v>719</v>
      </c>
      <c r="X934">
        <v>653</v>
      </c>
      <c r="Y934">
        <v>641</v>
      </c>
      <c r="Z934">
        <v>648</v>
      </c>
    </row>
    <row r="935" spans="1:26" x14ac:dyDescent="0.35">
      <c r="A935">
        <v>985</v>
      </c>
      <c r="B935" t="s">
        <v>605</v>
      </c>
      <c r="C935">
        <v>11</v>
      </c>
      <c r="D935">
        <v>11</v>
      </c>
      <c r="E935">
        <v>11</v>
      </c>
      <c r="F935">
        <v>11</v>
      </c>
      <c r="G935">
        <v>11</v>
      </c>
      <c r="H935">
        <v>11</v>
      </c>
      <c r="I935">
        <v>11</v>
      </c>
      <c r="J935">
        <v>11</v>
      </c>
      <c r="K935">
        <v>11</v>
      </c>
      <c r="L935">
        <v>11</v>
      </c>
      <c r="M935">
        <v>11</v>
      </c>
      <c r="N935">
        <v>11</v>
      </c>
      <c r="O935">
        <v>12</v>
      </c>
      <c r="P935">
        <v>12</v>
      </c>
      <c r="Q935">
        <v>12</v>
      </c>
      <c r="R935">
        <v>2</v>
      </c>
      <c r="S935">
        <v>5</v>
      </c>
      <c r="T935">
        <v>8</v>
      </c>
      <c r="U935">
        <v>12</v>
      </c>
      <c r="V935">
        <v>10</v>
      </c>
      <c r="W935">
        <v>13</v>
      </c>
      <c r="X935">
        <v>13</v>
      </c>
      <c r="Y935">
        <v>5</v>
      </c>
      <c r="Z935">
        <v>8</v>
      </c>
    </row>
    <row r="936" spans="1:26" x14ac:dyDescent="0.35">
      <c r="A936">
        <v>986</v>
      </c>
      <c r="B936" t="s">
        <v>606</v>
      </c>
      <c r="C936">
        <v>126</v>
      </c>
      <c r="D936">
        <v>126</v>
      </c>
      <c r="E936">
        <v>126</v>
      </c>
      <c r="F936">
        <v>126</v>
      </c>
      <c r="G936">
        <v>126</v>
      </c>
      <c r="H936">
        <v>126</v>
      </c>
      <c r="I936">
        <v>126</v>
      </c>
      <c r="J936">
        <v>126</v>
      </c>
      <c r="K936">
        <v>126</v>
      </c>
      <c r="L936">
        <v>126</v>
      </c>
      <c r="M936">
        <v>126</v>
      </c>
      <c r="N936">
        <v>60</v>
      </c>
      <c r="O936">
        <v>135</v>
      </c>
      <c r="P936">
        <v>139</v>
      </c>
      <c r="Q936">
        <v>41</v>
      </c>
      <c r="R936">
        <v>12</v>
      </c>
      <c r="S936">
        <v>80</v>
      </c>
      <c r="T936">
        <v>258</v>
      </c>
      <c r="U936">
        <v>116</v>
      </c>
      <c r="V936">
        <v>123</v>
      </c>
      <c r="W936">
        <v>89</v>
      </c>
      <c r="X936">
        <v>115</v>
      </c>
      <c r="Y936">
        <v>104</v>
      </c>
      <c r="Z936">
        <v>60</v>
      </c>
    </row>
    <row r="937" spans="1:26" x14ac:dyDescent="0.35">
      <c r="A937">
        <v>987</v>
      </c>
      <c r="B937" t="s">
        <v>607</v>
      </c>
      <c r="C937">
        <v>246</v>
      </c>
      <c r="D937">
        <v>234</v>
      </c>
      <c r="E937">
        <v>246</v>
      </c>
      <c r="F937">
        <v>234</v>
      </c>
      <c r="G937">
        <v>223</v>
      </c>
      <c r="H937">
        <v>223</v>
      </c>
      <c r="I937">
        <v>258</v>
      </c>
      <c r="J937">
        <v>223</v>
      </c>
      <c r="K937">
        <v>258</v>
      </c>
      <c r="L937">
        <v>246</v>
      </c>
      <c r="M937">
        <v>223</v>
      </c>
      <c r="N937">
        <v>246</v>
      </c>
      <c r="O937">
        <v>267</v>
      </c>
      <c r="P937">
        <v>278</v>
      </c>
      <c r="Q937">
        <v>154</v>
      </c>
      <c r="R937">
        <v>7</v>
      </c>
      <c r="S937">
        <v>81</v>
      </c>
      <c r="T937">
        <v>135</v>
      </c>
      <c r="U937">
        <v>322</v>
      </c>
      <c r="V937">
        <v>236</v>
      </c>
      <c r="W937">
        <v>212</v>
      </c>
      <c r="X937">
        <v>226</v>
      </c>
      <c r="Y937">
        <v>243</v>
      </c>
      <c r="Z937">
        <v>184</v>
      </c>
    </row>
    <row r="938" spans="1:26" x14ac:dyDescent="0.35">
      <c r="A938">
        <v>988</v>
      </c>
      <c r="B938" t="s">
        <v>608</v>
      </c>
      <c r="C938">
        <v>5</v>
      </c>
      <c r="D938">
        <v>5</v>
      </c>
      <c r="E938">
        <v>5</v>
      </c>
      <c r="F938">
        <v>5</v>
      </c>
      <c r="G938">
        <v>5</v>
      </c>
      <c r="H938">
        <v>5</v>
      </c>
      <c r="I938">
        <v>5</v>
      </c>
      <c r="J938">
        <v>5</v>
      </c>
      <c r="K938">
        <v>5</v>
      </c>
      <c r="L938">
        <v>5</v>
      </c>
      <c r="M938">
        <v>5</v>
      </c>
      <c r="N938">
        <v>5</v>
      </c>
      <c r="O938">
        <v>3</v>
      </c>
      <c r="P938">
        <v>6</v>
      </c>
      <c r="Q938">
        <v>4</v>
      </c>
      <c r="R938">
        <v>6</v>
      </c>
      <c r="S938">
        <v>3</v>
      </c>
      <c r="T938">
        <v>2</v>
      </c>
      <c r="U938">
        <v>2</v>
      </c>
      <c r="V938">
        <v>4</v>
      </c>
      <c r="W938">
        <v>4</v>
      </c>
      <c r="X938">
        <v>4</v>
      </c>
      <c r="Y938">
        <v>3</v>
      </c>
      <c r="Z938">
        <v>1</v>
      </c>
    </row>
    <row r="939" spans="1:26" x14ac:dyDescent="0.35">
      <c r="A939">
        <v>989</v>
      </c>
      <c r="B939" t="s">
        <v>609</v>
      </c>
      <c r="C939">
        <v>40</v>
      </c>
      <c r="D939">
        <v>40</v>
      </c>
      <c r="E939">
        <v>40</v>
      </c>
      <c r="F939">
        <v>40</v>
      </c>
      <c r="G939">
        <v>40</v>
      </c>
      <c r="H939">
        <v>40</v>
      </c>
      <c r="I939">
        <v>40</v>
      </c>
      <c r="J939">
        <v>40</v>
      </c>
      <c r="K939">
        <v>40</v>
      </c>
      <c r="L939">
        <v>40</v>
      </c>
      <c r="M939">
        <v>40</v>
      </c>
      <c r="N939">
        <v>40</v>
      </c>
      <c r="O939">
        <v>50</v>
      </c>
      <c r="P939">
        <v>47</v>
      </c>
      <c r="Q939">
        <v>20</v>
      </c>
      <c r="R939">
        <v>0</v>
      </c>
      <c r="S939">
        <v>2</v>
      </c>
      <c r="T939">
        <v>31</v>
      </c>
      <c r="U939">
        <v>51</v>
      </c>
      <c r="V939">
        <v>21</v>
      </c>
      <c r="W939">
        <v>41</v>
      </c>
      <c r="X939">
        <v>62</v>
      </c>
      <c r="Y939">
        <v>28</v>
      </c>
      <c r="Z939">
        <v>46</v>
      </c>
    </row>
    <row r="940" spans="1:26" x14ac:dyDescent="0.35">
      <c r="A940">
        <v>990</v>
      </c>
      <c r="B940" t="s">
        <v>610</v>
      </c>
      <c r="C940">
        <v>327</v>
      </c>
      <c r="D940">
        <v>312</v>
      </c>
      <c r="E940">
        <v>327</v>
      </c>
      <c r="F940">
        <v>312</v>
      </c>
      <c r="G940">
        <v>296</v>
      </c>
      <c r="H940">
        <v>296</v>
      </c>
      <c r="I940">
        <v>343</v>
      </c>
      <c r="J940">
        <v>296</v>
      </c>
      <c r="K940">
        <v>343</v>
      </c>
      <c r="L940">
        <v>327</v>
      </c>
      <c r="M940">
        <v>296</v>
      </c>
      <c r="N940">
        <v>327</v>
      </c>
      <c r="O940">
        <v>340</v>
      </c>
      <c r="P940">
        <v>324</v>
      </c>
      <c r="Q940">
        <v>227</v>
      </c>
      <c r="R940">
        <v>46</v>
      </c>
      <c r="S940">
        <v>113</v>
      </c>
      <c r="T940">
        <v>256</v>
      </c>
      <c r="U940">
        <v>239</v>
      </c>
      <c r="V940">
        <v>213</v>
      </c>
      <c r="W940">
        <v>312</v>
      </c>
      <c r="X940">
        <v>255</v>
      </c>
      <c r="Y940">
        <v>225</v>
      </c>
      <c r="Z940">
        <v>239</v>
      </c>
    </row>
    <row r="941" spans="1:26" x14ac:dyDescent="0.35">
      <c r="A941">
        <v>991</v>
      </c>
      <c r="B941" t="s">
        <v>611</v>
      </c>
      <c r="C941">
        <v>8</v>
      </c>
      <c r="D941">
        <v>8</v>
      </c>
      <c r="E941">
        <v>8</v>
      </c>
      <c r="F941">
        <v>8</v>
      </c>
      <c r="G941">
        <v>8</v>
      </c>
      <c r="H941">
        <v>8</v>
      </c>
      <c r="I941">
        <v>8</v>
      </c>
      <c r="J941">
        <v>8</v>
      </c>
      <c r="K941">
        <v>8</v>
      </c>
      <c r="L941">
        <v>8</v>
      </c>
      <c r="M941">
        <v>8</v>
      </c>
      <c r="N941">
        <v>8</v>
      </c>
      <c r="O941">
        <v>4</v>
      </c>
      <c r="P941">
        <v>4</v>
      </c>
      <c r="Q941">
        <v>4</v>
      </c>
      <c r="R941">
        <v>3</v>
      </c>
      <c r="S941">
        <v>5</v>
      </c>
      <c r="T941">
        <v>3</v>
      </c>
      <c r="U941">
        <v>3</v>
      </c>
      <c r="V941">
        <v>3</v>
      </c>
      <c r="W941">
        <v>3</v>
      </c>
      <c r="X941">
        <v>3</v>
      </c>
      <c r="Y941">
        <v>3</v>
      </c>
      <c r="Z941">
        <v>4</v>
      </c>
    </row>
    <row r="942" spans="1:26" x14ac:dyDescent="0.35">
      <c r="A942">
        <v>992</v>
      </c>
      <c r="B942" t="s">
        <v>612</v>
      </c>
      <c r="C942">
        <v>45</v>
      </c>
      <c r="D942">
        <v>45</v>
      </c>
      <c r="E942">
        <v>45</v>
      </c>
      <c r="F942">
        <v>45</v>
      </c>
      <c r="G942">
        <v>45</v>
      </c>
      <c r="H942">
        <v>45</v>
      </c>
      <c r="I942">
        <v>45</v>
      </c>
      <c r="J942">
        <v>45</v>
      </c>
      <c r="K942">
        <v>45</v>
      </c>
      <c r="L942">
        <v>45</v>
      </c>
      <c r="M942">
        <v>45</v>
      </c>
      <c r="N942">
        <v>45</v>
      </c>
      <c r="O942">
        <v>53</v>
      </c>
      <c r="P942">
        <v>58</v>
      </c>
      <c r="Q942">
        <v>54</v>
      </c>
      <c r="R942">
        <v>0</v>
      </c>
      <c r="S942">
        <v>14</v>
      </c>
      <c r="T942">
        <v>64</v>
      </c>
      <c r="U942">
        <v>63</v>
      </c>
      <c r="V942">
        <v>52</v>
      </c>
      <c r="W942">
        <v>64</v>
      </c>
      <c r="X942">
        <v>56</v>
      </c>
      <c r="Y942">
        <v>54</v>
      </c>
      <c r="Z942">
        <v>54</v>
      </c>
    </row>
    <row r="943" spans="1:26" x14ac:dyDescent="0.35">
      <c r="A943">
        <v>993</v>
      </c>
      <c r="B943" t="s">
        <v>613</v>
      </c>
      <c r="C943">
        <v>345</v>
      </c>
      <c r="D943">
        <v>329</v>
      </c>
      <c r="E943">
        <v>345</v>
      </c>
      <c r="F943">
        <v>329</v>
      </c>
      <c r="G943">
        <v>313</v>
      </c>
      <c r="H943">
        <v>313</v>
      </c>
      <c r="I943">
        <v>362</v>
      </c>
      <c r="J943">
        <v>313</v>
      </c>
      <c r="K943">
        <v>362</v>
      </c>
      <c r="L943">
        <v>345</v>
      </c>
      <c r="M943">
        <v>313</v>
      </c>
      <c r="N943">
        <v>345</v>
      </c>
      <c r="O943">
        <v>302</v>
      </c>
      <c r="P943">
        <v>291</v>
      </c>
      <c r="Q943">
        <v>207</v>
      </c>
      <c r="R943">
        <v>16</v>
      </c>
      <c r="S943">
        <v>130</v>
      </c>
      <c r="T943">
        <v>213</v>
      </c>
      <c r="U943">
        <v>137</v>
      </c>
      <c r="V943">
        <v>166</v>
      </c>
      <c r="W943">
        <v>243</v>
      </c>
      <c r="X943">
        <v>299</v>
      </c>
      <c r="Y943">
        <v>242</v>
      </c>
      <c r="Z943">
        <v>269</v>
      </c>
    </row>
    <row r="944" spans="1:26" x14ac:dyDescent="0.35">
      <c r="A944">
        <v>994</v>
      </c>
      <c r="B944" t="s">
        <v>614</v>
      </c>
      <c r="C944">
        <v>11</v>
      </c>
      <c r="D944">
        <v>11</v>
      </c>
      <c r="E944">
        <v>11</v>
      </c>
      <c r="F944">
        <v>11</v>
      </c>
      <c r="G944">
        <v>11</v>
      </c>
      <c r="H944">
        <v>11</v>
      </c>
      <c r="I944">
        <v>11</v>
      </c>
      <c r="J944">
        <v>11</v>
      </c>
      <c r="K944">
        <v>11</v>
      </c>
      <c r="L944">
        <v>11</v>
      </c>
      <c r="M944">
        <v>11</v>
      </c>
      <c r="N944">
        <v>11</v>
      </c>
      <c r="O944">
        <v>10</v>
      </c>
      <c r="P944">
        <v>12</v>
      </c>
      <c r="Q944">
        <v>8</v>
      </c>
      <c r="R944">
        <v>7</v>
      </c>
      <c r="S944">
        <v>12</v>
      </c>
      <c r="T944">
        <v>3</v>
      </c>
      <c r="U944">
        <v>8</v>
      </c>
      <c r="V944">
        <v>9</v>
      </c>
      <c r="W944">
        <v>13</v>
      </c>
      <c r="X944">
        <v>10</v>
      </c>
      <c r="Y944">
        <v>15</v>
      </c>
      <c r="Z944">
        <v>16</v>
      </c>
    </row>
    <row r="945" spans="1:26" x14ac:dyDescent="0.35">
      <c r="A945">
        <v>995</v>
      </c>
      <c r="B945" t="s">
        <v>615</v>
      </c>
      <c r="C945">
        <v>45</v>
      </c>
      <c r="D945">
        <v>45</v>
      </c>
      <c r="E945">
        <v>45</v>
      </c>
      <c r="F945">
        <v>45</v>
      </c>
      <c r="G945">
        <v>45</v>
      </c>
      <c r="H945">
        <v>45</v>
      </c>
      <c r="I945">
        <v>45</v>
      </c>
      <c r="J945">
        <v>45</v>
      </c>
      <c r="K945">
        <v>45</v>
      </c>
      <c r="L945">
        <v>45</v>
      </c>
      <c r="M945">
        <v>45</v>
      </c>
      <c r="N945">
        <v>45</v>
      </c>
      <c r="O945">
        <v>44</v>
      </c>
      <c r="P945">
        <v>77</v>
      </c>
      <c r="Q945">
        <v>24</v>
      </c>
      <c r="R945">
        <v>0</v>
      </c>
      <c r="S945">
        <v>0</v>
      </c>
      <c r="T945">
        <v>60</v>
      </c>
      <c r="U945">
        <v>28</v>
      </c>
      <c r="V945">
        <v>16</v>
      </c>
      <c r="W945">
        <v>16</v>
      </c>
      <c r="X945">
        <v>23</v>
      </c>
      <c r="Y945">
        <v>8</v>
      </c>
      <c r="Z945">
        <v>4</v>
      </c>
    </row>
    <row r="946" spans="1:26" x14ac:dyDescent="0.35">
      <c r="A946">
        <v>996</v>
      </c>
      <c r="B946" t="s">
        <v>616</v>
      </c>
      <c r="C946">
        <v>313</v>
      </c>
      <c r="D946">
        <v>313</v>
      </c>
      <c r="E946">
        <v>313</v>
      </c>
      <c r="F946">
        <v>313</v>
      </c>
      <c r="G946">
        <v>313</v>
      </c>
      <c r="H946">
        <v>313</v>
      </c>
      <c r="I946">
        <v>313</v>
      </c>
      <c r="J946">
        <v>313</v>
      </c>
      <c r="K946">
        <v>313</v>
      </c>
      <c r="L946">
        <v>313</v>
      </c>
      <c r="M946">
        <v>313</v>
      </c>
      <c r="N946">
        <v>313</v>
      </c>
      <c r="O946">
        <v>332</v>
      </c>
      <c r="P946">
        <v>372</v>
      </c>
      <c r="Q946">
        <v>337</v>
      </c>
      <c r="R946">
        <v>337</v>
      </c>
      <c r="S946">
        <v>373</v>
      </c>
      <c r="T946">
        <v>339</v>
      </c>
      <c r="U946">
        <v>330</v>
      </c>
      <c r="V946">
        <v>330</v>
      </c>
      <c r="W946">
        <v>341</v>
      </c>
      <c r="X946">
        <v>350</v>
      </c>
      <c r="Y946">
        <v>340</v>
      </c>
      <c r="Z946">
        <v>358</v>
      </c>
    </row>
    <row r="947" spans="1:26" x14ac:dyDescent="0.35">
      <c r="A947">
        <v>997</v>
      </c>
      <c r="B947" t="s">
        <v>617</v>
      </c>
      <c r="C947">
        <v>1</v>
      </c>
      <c r="D947">
        <v>3</v>
      </c>
      <c r="E947">
        <v>1</v>
      </c>
      <c r="F947">
        <v>2</v>
      </c>
      <c r="G947">
        <v>1</v>
      </c>
      <c r="H947">
        <v>3</v>
      </c>
      <c r="I947">
        <v>2</v>
      </c>
      <c r="J947">
        <v>1</v>
      </c>
      <c r="K947">
        <v>1</v>
      </c>
      <c r="L947">
        <v>1</v>
      </c>
      <c r="M947">
        <v>5</v>
      </c>
      <c r="N947">
        <v>1</v>
      </c>
      <c r="O947">
        <v>2</v>
      </c>
      <c r="P947">
        <v>5</v>
      </c>
      <c r="Q947">
        <v>1</v>
      </c>
      <c r="R947">
        <v>3</v>
      </c>
      <c r="S947">
        <v>3</v>
      </c>
      <c r="T947">
        <v>1</v>
      </c>
      <c r="U947">
        <v>1</v>
      </c>
      <c r="V947">
        <v>1</v>
      </c>
      <c r="W947">
        <v>3</v>
      </c>
      <c r="X947">
        <v>3</v>
      </c>
      <c r="Y947">
        <v>7</v>
      </c>
      <c r="Z947">
        <v>2</v>
      </c>
    </row>
    <row r="948" spans="1:26" x14ac:dyDescent="0.35">
      <c r="A948">
        <v>998</v>
      </c>
      <c r="B948" t="s">
        <v>618</v>
      </c>
      <c r="C948">
        <v>1313</v>
      </c>
      <c r="D948">
        <v>1286</v>
      </c>
      <c r="E948">
        <v>1233</v>
      </c>
      <c r="F948">
        <v>1034</v>
      </c>
      <c r="G948">
        <v>790</v>
      </c>
      <c r="H948">
        <v>977</v>
      </c>
      <c r="I948">
        <v>1350</v>
      </c>
      <c r="J948">
        <v>1422</v>
      </c>
      <c r="K948">
        <v>1431</v>
      </c>
      <c r="L948">
        <v>1499</v>
      </c>
      <c r="M948">
        <v>1475</v>
      </c>
      <c r="N948">
        <v>1490</v>
      </c>
      <c r="O948">
        <v>2337</v>
      </c>
      <c r="P948">
        <v>2381</v>
      </c>
      <c r="Q948">
        <v>1934</v>
      </c>
      <c r="R948">
        <v>2019</v>
      </c>
      <c r="S948">
        <v>1251</v>
      </c>
      <c r="T948">
        <v>2208</v>
      </c>
      <c r="U948">
        <v>2443</v>
      </c>
      <c r="V948">
        <v>2158</v>
      </c>
      <c r="W948">
        <v>802</v>
      </c>
      <c r="X948">
        <v>619</v>
      </c>
      <c r="Y948">
        <v>1135</v>
      </c>
      <c r="Z948">
        <v>2452</v>
      </c>
    </row>
    <row r="949" spans="1:26" x14ac:dyDescent="0.35">
      <c r="A949">
        <v>999</v>
      </c>
      <c r="B949" t="s">
        <v>619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</row>
    <row r="950" spans="1:26" x14ac:dyDescent="0.35">
      <c r="A950">
        <v>1000</v>
      </c>
      <c r="B950" t="s">
        <v>619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</row>
    <row r="951" spans="1:26" x14ac:dyDescent="0.35">
      <c r="A951">
        <v>1001</v>
      </c>
      <c r="B951" t="s">
        <v>619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</row>
    <row r="952" spans="1:26" x14ac:dyDescent="0.35">
      <c r="A952">
        <v>1002</v>
      </c>
      <c r="B952" t="s">
        <v>619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</row>
    <row r="953" spans="1:26" x14ac:dyDescent="0.35">
      <c r="A953">
        <v>1003</v>
      </c>
      <c r="B953" t="s">
        <v>619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</row>
    <row r="954" spans="1:26" x14ac:dyDescent="0.35">
      <c r="A954">
        <v>1004</v>
      </c>
      <c r="B954" t="s">
        <v>620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40</v>
      </c>
      <c r="P954">
        <v>40</v>
      </c>
      <c r="Q954">
        <v>40</v>
      </c>
      <c r="R954">
        <v>39</v>
      </c>
      <c r="S954">
        <v>41</v>
      </c>
      <c r="T954">
        <v>40</v>
      </c>
      <c r="U954">
        <v>40</v>
      </c>
      <c r="V954">
        <v>26</v>
      </c>
      <c r="W954">
        <v>26</v>
      </c>
      <c r="X954">
        <v>24</v>
      </c>
      <c r="Y954">
        <v>26</v>
      </c>
      <c r="Z954">
        <v>27</v>
      </c>
    </row>
    <row r="955" spans="1:26" x14ac:dyDescent="0.35">
      <c r="A955">
        <v>1005</v>
      </c>
      <c r="B955" t="s">
        <v>621</v>
      </c>
      <c r="C955">
        <v>1624</v>
      </c>
      <c r="D955">
        <v>1993</v>
      </c>
      <c r="E955">
        <v>2705</v>
      </c>
      <c r="F955">
        <v>2734</v>
      </c>
      <c r="G955">
        <v>2564</v>
      </c>
      <c r="H955">
        <v>2421</v>
      </c>
      <c r="I955">
        <v>2393</v>
      </c>
      <c r="J955">
        <v>2450</v>
      </c>
      <c r="K955">
        <v>2705</v>
      </c>
      <c r="L955">
        <v>2364</v>
      </c>
      <c r="M955">
        <v>2279</v>
      </c>
      <c r="N955">
        <v>2250</v>
      </c>
      <c r="O955">
        <v>837</v>
      </c>
      <c r="P955">
        <v>1447</v>
      </c>
      <c r="Q955">
        <v>577</v>
      </c>
      <c r="R955">
        <v>0</v>
      </c>
      <c r="S955">
        <v>793</v>
      </c>
      <c r="T955">
        <v>2616</v>
      </c>
      <c r="U955">
        <v>850</v>
      </c>
      <c r="V955">
        <v>821</v>
      </c>
      <c r="W955">
        <v>1740</v>
      </c>
      <c r="X955">
        <v>1638</v>
      </c>
      <c r="Y955">
        <v>650</v>
      </c>
      <c r="Z955">
        <v>333</v>
      </c>
    </row>
    <row r="956" spans="1:26" x14ac:dyDescent="0.35">
      <c r="A956">
        <v>1006</v>
      </c>
      <c r="B956" t="s">
        <v>622</v>
      </c>
      <c r="C956">
        <v>1235</v>
      </c>
      <c r="D956">
        <v>1543</v>
      </c>
      <c r="E956">
        <v>1852</v>
      </c>
      <c r="F956">
        <v>2161</v>
      </c>
      <c r="G956">
        <v>2161</v>
      </c>
      <c r="H956">
        <v>2161</v>
      </c>
      <c r="I956">
        <v>2778</v>
      </c>
      <c r="J956">
        <v>2469</v>
      </c>
      <c r="K956">
        <v>2778</v>
      </c>
      <c r="L956">
        <v>2469</v>
      </c>
      <c r="M956">
        <v>4013</v>
      </c>
      <c r="N956">
        <v>5248</v>
      </c>
      <c r="O956">
        <v>777</v>
      </c>
      <c r="P956">
        <v>1626</v>
      </c>
      <c r="Q956">
        <v>1460</v>
      </c>
      <c r="R956">
        <v>2582</v>
      </c>
      <c r="S956">
        <v>5866</v>
      </c>
      <c r="T956">
        <v>14828</v>
      </c>
      <c r="U956">
        <v>7456</v>
      </c>
      <c r="V956">
        <v>2507</v>
      </c>
      <c r="W956">
        <v>4217</v>
      </c>
      <c r="X956">
        <v>7104</v>
      </c>
      <c r="Y956">
        <v>6455</v>
      </c>
      <c r="Z956">
        <v>12915</v>
      </c>
    </row>
    <row r="957" spans="1:26" x14ac:dyDescent="0.35">
      <c r="A957">
        <v>1007</v>
      </c>
      <c r="B957" t="s">
        <v>623</v>
      </c>
      <c r="C957">
        <v>-368</v>
      </c>
      <c r="D957">
        <v>-468</v>
      </c>
      <c r="E957">
        <v>-496</v>
      </c>
      <c r="F957">
        <v>-667</v>
      </c>
      <c r="G957">
        <v>-702</v>
      </c>
      <c r="H957">
        <v>-732</v>
      </c>
      <c r="I957">
        <v>-1092</v>
      </c>
      <c r="J957">
        <v>-903</v>
      </c>
      <c r="K957">
        <v>-1027</v>
      </c>
      <c r="L957">
        <v>-921</v>
      </c>
      <c r="M957">
        <v>-1824</v>
      </c>
      <c r="N957">
        <v>-2538</v>
      </c>
      <c r="O957">
        <v>60</v>
      </c>
      <c r="P957">
        <v>-179</v>
      </c>
      <c r="Q957">
        <v>-884</v>
      </c>
      <c r="R957">
        <v>-2582</v>
      </c>
      <c r="S957">
        <v>-5074</v>
      </c>
      <c r="T957">
        <v>-12212</v>
      </c>
      <c r="U957">
        <v>-6456</v>
      </c>
      <c r="V957">
        <v>-1687</v>
      </c>
      <c r="W957">
        <v>-2477</v>
      </c>
      <c r="X957">
        <v>-5465</v>
      </c>
      <c r="Y957">
        <v>-5806</v>
      </c>
      <c r="Z957">
        <v>-12582</v>
      </c>
    </row>
    <row r="958" spans="1:26" x14ac:dyDescent="0.35">
      <c r="A958">
        <v>1008</v>
      </c>
      <c r="B958" t="s">
        <v>624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</row>
    <row r="959" spans="1:26" x14ac:dyDescent="0.35">
      <c r="A959">
        <v>1009</v>
      </c>
      <c r="B959" t="s">
        <v>624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</row>
    <row r="960" spans="1:26" x14ac:dyDescent="0.35">
      <c r="A960">
        <v>1010</v>
      </c>
      <c r="B960" t="s">
        <v>630</v>
      </c>
      <c r="C960">
        <v>75</v>
      </c>
      <c r="D960">
        <v>67</v>
      </c>
      <c r="E960">
        <v>57</v>
      </c>
      <c r="F960">
        <v>19</v>
      </c>
      <c r="G960">
        <v>32</v>
      </c>
      <c r="H960">
        <v>29</v>
      </c>
      <c r="I960">
        <v>52</v>
      </c>
      <c r="J960">
        <v>28</v>
      </c>
      <c r="K960">
        <v>49</v>
      </c>
      <c r="L960">
        <v>39</v>
      </c>
      <c r="M960">
        <v>43</v>
      </c>
      <c r="N960">
        <v>36</v>
      </c>
      <c r="O960">
        <v>79</v>
      </c>
      <c r="P960">
        <v>71</v>
      </c>
      <c r="Q960">
        <v>60</v>
      </c>
      <c r="R960">
        <v>19</v>
      </c>
      <c r="S960">
        <v>34</v>
      </c>
      <c r="T960">
        <v>29</v>
      </c>
      <c r="U960">
        <v>55</v>
      </c>
      <c r="V960">
        <v>30</v>
      </c>
      <c r="W960">
        <v>52</v>
      </c>
      <c r="X960">
        <v>37</v>
      </c>
      <c r="Y960">
        <v>46</v>
      </c>
      <c r="Z960">
        <v>38</v>
      </c>
    </row>
    <row r="961" spans="1:26" x14ac:dyDescent="0.35">
      <c r="A961">
        <v>1011</v>
      </c>
      <c r="B961" t="s">
        <v>563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</row>
    <row r="962" spans="1:26" x14ac:dyDescent="0.35">
      <c r="A962">
        <v>1012</v>
      </c>
      <c r="B962" t="s">
        <v>563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</row>
    <row r="963" spans="1:26" x14ac:dyDescent="0.35">
      <c r="A963">
        <v>1013</v>
      </c>
      <c r="B963" t="s">
        <v>625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</row>
    <row r="964" spans="1:26" x14ac:dyDescent="0.35">
      <c r="A964">
        <v>1014</v>
      </c>
      <c r="B964" t="s">
        <v>626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</row>
    <row r="965" spans="1:26" x14ac:dyDescent="0.35">
      <c r="A965">
        <v>1015</v>
      </c>
      <c r="B965" t="s">
        <v>627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</row>
    <row r="966" spans="1:26" x14ac:dyDescent="0.35">
      <c r="A966">
        <v>1016</v>
      </c>
      <c r="B966" t="s">
        <v>631</v>
      </c>
      <c r="C966">
        <v>484</v>
      </c>
      <c r="D966">
        <v>484</v>
      </c>
      <c r="E966">
        <v>437</v>
      </c>
      <c r="F966">
        <v>437</v>
      </c>
      <c r="G966">
        <v>437</v>
      </c>
      <c r="H966">
        <v>435</v>
      </c>
      <c r="I966">
        <v>435</v>
      </c>
      <c r="J966">
        <v>435</v>
      </c>
      <c r="K966">
        <v>435</v>
      </c>
      <c r="L966">
        <v>435</v>
      </c>
      <c r="M966">
        <v>435</v>
      </c>
      <c r="N966">
        <v>435</v>
      </c>
      <c r="O966">
        <v>552</v>
      </c>
      <c r="P966">
        <v>839</v>
      </c>
      <c r="Q966">
        <v>709</v>
      </c>
      <c r="R966">
        <v>0</v>
      </c>
      <c r="S966">
        <v>126</v>
      </c>
      <c r="T966">
        <v>0</v>
      </c>
      <c r="U966">
        <v>987</v>
      </c>
      <c r="V966">
        <v>459</v>
      </c>
      <c r="W966">
        <v>3467</v>
      </c>
      <c r="X966">
        <v>4448</v>
      </c>
      <c r="Y966">
        <v>10028</v>
      </c>
      <c r="Z966">
        <v>14267</v>
      </c>
    </row>
    <row r="967" spans="1:26" x14ac:dyDescent="0.35">
      <c r="A967">
        <v>1017</v>
      </c>
      <c r="B967" t="s">
        <v>631</v>
      </c>
      <c r="C967">
        <v>439</v>
      </c>
      <c r="D967">
        <v>439</v>
      </c>
      <c r="E967">
        <v>462</v>
      </c>
      <c r="F967">
        <v>462</v>
      </c>
      <c r="G967">
        <v>462</v>
      </c>
      <c r="H967">
        <v>462</v>
      </c>
      <c r="I967">
        <v>462</v>
      </c>
      <c r="J967">
        <v>462</v>
      </c>
      <c r="K967">
        <v>462</v>
      </c>
      <c r="L967">
        <v>462</v>
      </c>
      <c r="M967">
        <v>462</v>
      </c>
      <c r="N967">
        <v>462</v>
      </c>
      <c r="O967">
        <v>128</v>
      </c>
      <c r="P967">
        <v>0</v>
      </c>
      <c r="Q967">
        <v>548</v>
      </c>
      <c r="R967">
        <v>1018</v>
      </c>
      <c r="S967">
        <v>1809</v>
      </c>
      <c r="T967">
        <v>4535</v>
      </c>
      <c r="U967">
        <v>457</v>
      </c>
      <c r="V967">
        <v>1005</v>
      </c>
      <c r="W967">
        <v>2426</v>
      </c>
      <c r="X967">
        <v>1700</v>
      </c>
      <c r="Y967">
        <v>1988</v>
      </c>
      <c r="Z967">
        <v>1388</v>
      </c>
    </row>
    <row r="968" spans="1:26" x14ac:dyDescent="0.35">
      <c r="A968">
        <v>1018</v>
      </c>
      <c r="B968" t="s">
        <v>631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</row>
    <row r="969" spans="1:26" x14ac:dyDescent="0.35">
      <c r="A969">
        <v>1019</v>
      </c>
      <c r="B969" t="s">
        <v>631</v>
      </c>
      <c r="C969">
        <v>513</v>
      </c>
      <c r="D969">
        <v>513</v>
      </c>
      <c r="E969">
        <v>398</v>
      </c>
      <c r="F969">
        <v>319</v>
      </c>
      <c r="G969">
        <v>319</v>
      </c>
      <c r="H969">
        <v>319</v>
      </c>
      <c r="I969">
        <v>319</v>
      </c>
      <c r="J969">
        <v>319</v>
      </c>
      <c r="K969">
        <v>319</v>
      </c>
      <c r="L969">
        <v>319</v>
      </c>
      <c r="M969">
        <v>319</v>
      </c>
      <c r="N969">
        <v>319</v>
      </c>
      <c r="O969">
        <v>144</v>
      </c>
      <c r="P969">
        <v>47</v>
      </c>
      <c r="Q969">
        <v>0</v>
      </c>
      <c r="R969">
        <v>747</v>
      </c>
      <c r="S969">
        <v>27</v>
      </c>
      <c r="T969">
        <v>894</v>
      </c>
      <c r="U969">
        <v>263</v>
      </c>
      <c r="V969">
        <v>0</v>
      </c>
      <c r="W969">
        <v>0</v>
      </c>
      <c r="X969">
        <v>440</v>
      </c>
      <c r="Y969">
        <v>122</v>
      </c>
      <c r="Z969">
        <v>387</v>
      </c>
    </row>
    <row r="970" spans="1:26" x14ac:dyDescent="0.35">
      <c r="A970">
        <v>1020</v>
      </c>
      <c r="B970" t="s">
        <v>631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</row>
    <row r="971" spans="1:26" x14ac:dyDescent="0.35">
      <c r="A971">
        <v>1021</v>
      </c>
      <c r="B971" t="s">
        <v>631</v>
      </c>
      <c r="C971">
        <v>518</v>
      </c>
      <c r="D971">
        <v>518</v>
      </c>
      <c r="E971">
        <v>387</v>
      </c>
      <c r="F971">
        <v>387</v>
      </c>
      <c r="G971">
        <v>387</v>
      </c>
      <c r="H971">
        <v>578</v>
      </c>
      <c r="I971">
        <v>578</v>
      </c>
      <c r="J971">
        <v>578</v>
      </c>
      <c r="K971">
        <v>578</v>
      </c>
      <c r="L971">
        <v>578</v>
      </c>
      <c r="M971">
        <v>578</v>
      </c>
      <c r="N971">
        <v>578</v>
      </c>
      <c r="O971">
        <v>0</v>
      </c>
      <c r="P971">
        <v>519</v>
      </c>
      <c r="Q971">
        <v>390</v>
      </c>
      <c r="R971">
        <v>0</v>
      </c>
      <c r="S971">
        <v>216</v>
      </c>
      <c r="T971">
        <v>875</v>
      </c>
      <c r="U971">
        <v>1018</v>
      </c>
      <c r="V971">
        <v>2399</v>
      </c>
      <c r="W971">
        <v>2475</v>
      </c>
      <c r="X971">
        <v>1192</v>
      </c>
      <c r="Y971">
        <v>318</v>
      </c>
      <c r="Z971">
        <v>3223</v>
      </c>
    </row>
    <row r="972" spans="1:26" x14ac:dyDescent="0.35">
      <c r="A972">
        <v>1022</v>
      </c>
      <c r="B972" t="s">
        <v>631</v>
      </c>
      <c r="C972">
        <v>484</v>
      </c>
      <c r="D972">
        <v>484</v>
      </c>
      <c r="E972">
        <v>428</v>
      </c>
      <c r="F972">
        <v>428</v>
      </c>
      <c r="G972">
        <v>428</v>
      </c>
      <c r="H972">
        <v>428</v>
      </c>
      <c r="I972">
        <v>428</v>
      </c>
      <c r="J972">
        <v>428</v>
      </c>
      <c r="K972">
        <v>428</v>
      </c>
      <c r="L972">
        <v>428</v>
      </c>
      <c r="M972">
        <v>428</v>
      </c>
      <c r="N972">
        <v>428</v>
      </c>
      <c r="O972">
        <v>0</v>
      </c>
      <c r="P972">
        <v>0</v>
      </c>
      <c r="Q972">
        <v>201</v>
      </c>
      <c r="R972">
        <v>462</v>
      </c>
      <c r="S972">
        <v>426</v>
      </c>
      <c r="T972">
        <v>511</v>
      </c>
      <c r="U972">
        <v>655</v>
      </c>
      <c r="V972">
        <v>0</v>
      </c>
      <c r="W972">
        <v>1662</v>
      </c>
      <c r="X972">
        <v>2588</v>
      </c>
      <c r="Y972">
        <v>670</v>
      </c>
      <c r="Z972">
        <v>348</v>
      </c>
    </row>
    <row r="973" spans="1:26" x14ac:dyDescent="0.35">
      <c r="A973">
        <v>1023</v>
      </c>
      <c r="B973" t="s">
        <v>631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</row>
    <row r="974" spans="1:26" x14ac:dyDescent="0.35">
      <c r="A974">
        <v>1024</v>
      </c>
      <c r="B974" t="s">
        <v>631</v>
      </c>
      <c r="C974">
        <v>416</v>
      </c>
      <c r="D974">
        <v>416</v>
      </c>
      <c r="E974">
        <v>515</v>
      </c>
      <c r="F974">
        <v>515</v>
      </c>
      <c r="G974">
        <v>515</v>
      </c>
      <c r="H974">
        <v>515</v>
      </c>
      <c r="I974">
        <v>515</v>
      </c>
      <c r="J974">
        <v>515</v>
      </c>
      <c r="K974">
        <v>515</v>
      </c>
      <c r="L974">
        <v>515</v>
      </c>
      <c r="M974">
        <v>515</v>
      </c>
      <c r="N974">
        <v>515</v>
      </c>
      <c r="O974">
        <v>57</v>
      </c>
      <c r="P974">
        <v>547</v>
      </c>
      <c r="Q974">
        <v>177</v>
      </c>
      <c r="R974">
        <v>204</v>
      </c>
      <c r="S974">
        <v>118</v>
      </c>
      <c r="T974">
        <v>462</v>
      </c>
      <c r="U974">
        <v>195</v>
      </c>
      <c r="V974">
        <v>607</v>
      </c>
      <c r="W974">
        <v>1215</v>
      </c>
      <c r="X974">
        <v>4053</v>
      </c>
      <c r="Y974">
        <v>1711</v>
      </c>
      <c r="Z974">
        <v>1769</v>
      </c>
    </row>
    <row r="975" spans="1:26" x14ac:dyDescent="0.35">
      <c r="A975">
        <v>1025</v>
      </c>
      <c r="B975" t="s">
        <v>631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</row>
    <row r="976" spans="1:26" x14ac:dyDescent="0.35">
      <c r="A976">
        <v>1026</v>
      </c>
      <c r="B976" t="s">
        <v>631</v>
      </c>
      <c r="C976">
        <v>622</v>
      </c>
      <c r="D976">
        <v>622</v>
      </c>
      <c r="E976">
        <v>594</v>
      </c>
      <c r="F976">
        <v>594</v>
      </c>
      <c r="G976">
        <v>594</v>
      </c>
      <c r="H976">
        <v>594</v>
      </c>
      <c r="I976">
        <v>594</v>
      </c>
      <c r="J976">
        <v>594</v>
      </c>
      <c r="K976">
        <v>594</v>
      </c>
      <c r="L976">
        <v>594</v>
      </c>
      <c r="M976">
        <v>594</v>
      </c>
      <c r="N976">
        <v>594</v>
      </c>
      <c r="O976">
        <v>0</v>
      </c>
      <c r="P976">
        <v>-90</v>
      </c>
      <c r="Q976">
        <v>600</v>
      </c>
      <c r="R976">
        <v>510</v>
      </c>
      <c r="S976">
        <v>5783</v>
      </c>
      <c r="T976">
        <v>6809</v>
      </c>
      <c r="U976">
        <v>3000</v>
      </c>
      <c r="V976">
        <v>873</v>
      </c>
      <c r="W976">
        <v>702</v>
      </c>
      <c r="X976">
        <v>3028</v>
      </c>
      <c r="Y976">
        <v>4402</v>
      </c>
      <c r="Z976">
        <v>1715</v>
      </c>
    </row>
    <row r="977" spans="1:26" x14ac:dyDescent="0.35">
      <c r="A977">
        <v>1027</v>
      </c>
      <c r="B977" t="s">
        <v>631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</row>
    <row r="978" spans="1:26" x14ac:dyDescent="0.35">
      <c r="A978">
        <v>1028</v>
      </c>
      <c r="B978" t="s">
        <v>631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</row>
    <row r="979" spans="1:26" x14ac:dyDescent="0.35">
      <c r="A979">
        <v>1029</v>
      </c>
      <c r="B979" t="s">
        <v>631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</row>
    <row r="980" spans="1:26" x14ac:dyDescent="0.35">
      <c r="A980">
        <v>1030</v>
      </c>
      <c r="B980" t="s">
        <v>631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</row>
    <row r="981" spans="1:26" x14ac:dyDescent="0.35">
      <c r="A981">
        <v>1031</v>
      </c>
      <c r="B981" t="s">
        <v>631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</row>
    <row r="982" spans="1:26" x14ac:dyDescent="0.35">
      <c r="A982">
        <v>1032</v>
      </c>
      <c r="B982" t="s">
        <v>631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</row>
    <row r="983" spans="1:26" x14ac:dyDescent="0.35">
      <c r="A983">
        <v>1033</v>
      </c>
      <c r="B983" t="s">
        <v>631</v>
      </c>
      <c r="C983">
        <v>540</v>
      </c>
      <c r="D983">
        <v>540</v>
      </c>
      <c r="E983">
        <v>625</v>
      </c>
      <c r="F983">
        <v>625</v>
      </c>
      <c r="G983">
        <v>625</v>
      </c>
      <c r="H983">
        <v>625</v>
      </c>
      <c r="I983">
        <v>625</v>
      </c>
      <c r="J983">
        <v>625</v>
      </c>
      <c r="K983">
        <v>625</v>
      </c>
      <c r="L983">
        <v>625</v>
      </c>
      <c r="M983">
        <v>625</v>
      </c>
      <c r="N983">
        <v>625</v>
      </c>
      <c r="O983">
        <v>0</v>
      </c>
      <c r="P983">
        <v>0</v>
      </c>
      <c r="Q983">
        <v>80</v>
      </c>
      <c r="R983">
        <v>567</v>
      </c>
      <c r="S983">
        <v>587</v>
      </c>
      <c r="T983">
        <v>3371</v>
      </c>
      <c r="U983">
        <v>3873</v>
      </c>
      <c r="V983">
        <v>5133</v>
      </c>
      <c r="W983">
        <v>761</v>
      </c>
      <c r="X983">
        <v>330</v>
      </c>
      <c r="Y983">
        <v>913</v>
      </c>
      <c r="Z983">
        <v>5855</v>
      </c>
    </row>
    <row r="984" spans="1:26" x14ac:dyDescent="0.35">
      <c r="A984">
        <v>1034</v>
      </c>
      <c r="B984" t="s">
        <v>631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</row>
    <row r="985" spans="1:26" x14ac:dyDescent="0.35">
      <c r="A985">
        <v>1035</v>
      </c>
      <c r="B985" t="s">
        <v>631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</row>
    <row r="986" spans="1:26" x14ac:dyDescent="0.35">
      <c r="A986">
        <v>1036</v>
      </c>
      <c r="B986" t="s">
        <v>631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</row>
    <row r="987" spans="1:26" x14ac:dyDescent="0.35">
      <c r="A987">
        <v>1037</v>
      </c>
      <c r="B987" t="s">
        <v>631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</row>
    <row r="988" spans="1:26" x14ac:dyDescent="0.35">
      <c r="A988">
        <v>1038</v>
      </c>
      <c r="B988" t="s">
        <v>338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</row>
    <row r="989" spans="1:26" x14ac:dyDescent="0.35">
      <c r="A989">
        <v>1039</v>
      </c>
      <c r="B989" t="s">
        <v>629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</row>
    <row r="990" spans="1:26" x14ac:dyDescent="0.35">
      <c r="A990">
        <v>1040</v>
      </c>
      <c r="B990" t="s">
        <v>341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</row>
    <row r="991" spans="1:26" x14ac:dyDescent="0.35">
      <c r="A991">
        <v>1041</v>
      </c>
      <c r="B991" t="s">
        <v>631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</row>
    <row r="992" spans="1:26" x14ac:dyDescent="0.35">
      <c r="A992">
        <v>1042</v>
      </c>
      <c r="B992" t="s">
        <v>357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</row>
    <row r="993" spans="1:26" x14ac:dyDescent="0.35">
      <c r="A993">
        <v>1043</v>
      </c>
      <c r="B993" t="s">
        <v>340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</row>
    <row r="994" spans="1:26" x14ac:dyDescent="0.35">
      <c r="A994">
        <v>1044</v>
      </c>
      <c r="B994" t="s">
        <v>338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</row>
    <row r="995" spans="1:26" x14ac:dyDescent="0.35">
      <c r="A995">
        <v>1045</v>
      </c>
      <c r="B995" t="s">
        <v>629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</row>
    <row r="996" spans="1:26" x14ac:dyDescent="0.35">
      <c r="A996">
        <v>1046</v>
      </c>
      <c r="B996" t="s">
        <v>341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</row>
    <row r="997" spans="1:26" x14ac:dyDescent="0.35">
      <c r="A997">
        <v>1047</v>
      </c>
      <c r="B997" t="s">
        <v>631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</row>
    <row r="998" spans="1:26" x14ac:dyDescent="0.35">
      <c r="A998">
        <v>1048</v>
      </c>
      <c r="B998" t="s">
        <v>357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</row>
    <row r="999" spans="1:26" x14ac:dyDescent="0.35">
      <c r="A999">
        <v>1049</v>
      </c>
      <c r="B999" t="s">
        <v>340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</row>
    <row r="1000" spans="1:26" x14ac:dyDescent="0.35">
      <c r="A1000">
        <v>1050</v>
      </c>
      <c r="B1000" t="s">
        <v>338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</row>
    <row r="1001" spans="1:26" x14ac:dyDescent="0.35">
      <c r="A1001">
        <v>1051</v>
      </c>
      <c r="B1001" t="s">
        <v>629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</row>
    <row r="1002" spans="1:26" x14ac:dyDescent="0.35">
      <c r="A1002">
        <v>1052</v>
      </c>
      <c r="B1002" t="s">
        <v>341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</row>
    <row r="1003" spans="1:26" x14ac:dyDescent="0.35">
      <c r="A1003">
        <v>1053</v>
      </c>
      <c r="B1003" t="s">
        <v>631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</row>
    <row r="1004" spans="1:26" x14ac:dyDescent="0.35">
      <c r="A1004">
        <v>1054</v>
      </c>
      <c r="B1004" t="s">
        <v>358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</row>
    <row r="1005" spans="1:26" x14ac:dyDescent="0.35">
      <c r="A1005">
        <v>1055</v>
      </c>
      <c r="B1005" t="s">
        <v>340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</row>
    <row r="1006" spans="1:26" x14ac:dyDescent="0.35">
      <c r="A1006">
        <v>1056</v>
      </c>
      <c r="B1006" t="s">
        <v>338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</row>
    <row r="1007" spans="1:26" x14ac:dyDescent="0.35">
      <c r="A1007">
        <v>1057</v>
      </c>
      <c r="B1007" t="s">
        <v>629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</row>
    <row r="1008" spans="1:26" x14ac:dyDescent="0.35">
      <c r="A1008">
        <v>1058</v>
      </c>
      <c r="B1008" t="s">
        <v>342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</row>
    <row r="1009" spans="1:26" x14ac:dyDescent="0.35">
      <c r="A1009">
        <v>1059</v>
      </c>
      <c r="B1009" t="s">
        <v>341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</row>
    <row r="1010" spans="1:26" x14ac:dyDescent="0.35">
      <c r="A1010">
        <v>1060</v>
      </c>
      <c r="B1010" t="s">
        <v>631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</row>
    <row r="1011" spans="1:26" x14ac:dyDescent="0.35">
      <c r="A1011">
        <v>1061</v>
      </c>
      <c r="B1011" t="s">
        <v>358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</row>
    <row r="1012" spans="1:26" x14ac:dyDescent="0.35">
      <c r="A1012">
        <v>1062</v>
      </c>
      <c r="B1012" t="s">
        <v>340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</row>
    <row r="1013" spans="1:26" x14ac:dyDescent="0.35">
      <c r="A1013">
        <v>1063</v>
      </c>
      <c r="B1013" t="s">
        <v>632</v>
      </c>
      <c r="C1013">
        <v>11425</v>
      </c>
      <c r="D1013">
        <v>11022</v>
      </c>
      <c r="E1013">
        <v>10419</v>
      </c>
      <c r="F1013">
        <v>10581</v>
      </c>
      <c r="G1013">
        <v>10505</v>
      </c>
      <c r="H1013">
        <v>10497</v>
      </c>
      <c r="I1013">
        <v>10652</v>
      </c>
      <c r="J1013">
        <v>10581</v>
      </c>
      <c r="K1013">
        <v>10573</v>
      </c>
      <c r="L1013">
        <v>10734</v>
      </c>
      <c r="M1013">
        <v>10999</v>
      </c>
      <c r="N1013">
        <v>11197</v>
      </c>
      <c r="O1013">
        <v>10826</v>
      </c>
      <c r="P1013">
        <v>10851</v>
      </c>
      <c r="Q1013">
        <v>9630</v>
      </c>
      <c r="R1013">
        <v>4501</v>
      </c>
      <c r="S1013">
        <v>5261</v>
      </c>
      <c r="T1013">
        <v>7014</v>
      </c>
      <c r="U1013">
        <v>7181</v>
      </c>
      <c r="V1013">
        <v>7098</v>
      </c>
      <c r="W1013">
        <v>7938</v>
      </c>
      <c r="X1013">
        <v>8376</v>
      </c>
      <c r="Y1013">
        <v>7503</v>
      </c>
      <c r="Z1013">
        <v>7450</v>
      </c>
    </row>
    <row r="1014" spans="1:26" x14ac:dyDescent="0.35">
      <c r="A1014">
        <v>1064</v>
      </c>
      <c r="B1014" t="s">
        <v>633</v>
      </c>
      <c r="C1014">
        <v>1688</v>
      </c>
      <c r="D1014">
        <v>1041</v>
      </c>
      <c r="E1014">
        <v>1041</v>
      </c>
      <c r="F1014">
        <v>1041</v>
      </c>
      <c r="G1014">
        <v>1041</v>
      </c>
      <c r="H1014">
        <v>1041</v>
      </c>
      <c r="I1014">
        <v>1041</v>
      </c>
      <c r="J1014">
        <v>1041</v>
      </c>
      <c r="K1014">
        <v>1041</v>
      </c>
      <c r="L1014">
        <v>1041</v>
      </c>
      <c r="M1014">
        <v>1041</v>
      </c>
      <c r="N1014">
        <v>1719</v>
      </c>
      <c r="O1014">
        <v>3448</v>
      </c>
      <c r="P1014">
        <v>951</v>
      </c>
      <c r="Q1014">
        <v>951</v>
      </c>
      <c r="R1014">
        <v>863</v>
      </c>
      <c r="S1014">
        <v>863</v>
      </c>
      <c r="T1014">
        <v>743</v>
      </c>
      <c r="U1014">
        <v>952</v>
      </c>
      <c r="V1014">
        <v>967</v>
      </c>
      <c r="W1014">
        <v>962</v>
      </c>
      <c r="X1014">
        <v>1032</v>
      </c>
      <c r="Y1014">
        <v>962</v>
      </c>
      <c r="Z1014">
        <v>1643</v>
      </c>
    </row>
    <row r="1015" spans="1:26" x14ac:dyDescent="0.35">
      <c r="A1015">
        <v>1065</v>
      </c>
      <c r="B1015" t="s">
        <v>634</v>
      </c>
      <c r="C1015">
        <v>1726</v>
      </c>
      <c r="D1015">
        <v>95</v>
      </c>
      <c r="E1015">
        <v>121</v>
      </c>
      <c r="F1015">
        <v>153</v>
      </c>
      <c r="G1015">
        <v>178</v>
      </c>
      <c r="H1015">
        <v>204</v>
      </c>
      <c r="I1015">
        <v>230</v>
      </c>
      <c r="J1015">
        <v>258</v>
      </c>
      <c r="K1015">
        <v>284</v>
      </c>
      <c r="L1015">
        <v>316</v>
      </c>
      <c r="M1015">
        <v>351</v>
      </c>
      <c r="N1015">
        <v>377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</row>
    <row r="1016" spans="1:26" x14ac:dyDescent="0.35">
      <c r="A1016">
        <v>1066</v>
      </c>
      <c r="B1016" t="s">
        <v>635</v>
      </c>
      <c r="C1016">
        <v>687</v>
      </c>
      <c r="D1016">
        <v>785</v>
      </c>
      <c r="E1016">
        <v>982</v>
      </c>
      <c r="F1016">
        <v>785</v>
      </c>
      <c r="G1016">
        <v>785</v>
      </c>
      <c r="H1016">
        <v>785</v>
      </c>
      <c r="I1016">
        <v>884</v>
      </c>
      <c r="J1016">
        <v>785</v>
      </c>
      <c r="K1016">
        <v>982</v>
      </c>
      <c r="L1016">
        <v>1080</v>
      </c>
      <c r="M1016">
        <v>785</v>
      </c>
      <c r="N1016">
        <v>492</v>
      </c>
      <c r="O1016">
        <v>735</v>
      </c>
      <c r="P1016">
        <v>165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576</v>
      </c>
      <c r="W1016">
        <v>75</v>
      </c>
      <c r="X1016">
        <v>1608</v>
      </c>
      <c r="Y1016">
        <v>0</v>
      </c>
      <c r="Z1016">
        <v>325</v>
      </c>
    </row>
    <row r="1017" spans="1:26" x14ac:dyDescent="0.35">
      <c r="A1017">
        <v>1067</v>
      </c>
      <c r="B1017" t="s">
        <v>636</v>
      </c>
      <c r="C1017">
        <v>1045</v>
      </c>
      <c r="D1017">
        <v>1194</v>
      </c>
      <c r="E1017">
        <v>1493</v>
      </c>
      <c r="F1017">
        <v>1194</v>
      </c>
      <c r="G1017">
        <v>1194</v>
      </c>
      <c r="H1017">
        <v>1194</v>
      </c>
      <c r="I1017">
        <v>1344</v>
      </c>
      <c r="J1017">
        <v>1194</v>
      </c>
      <c r="K1017">
        <v>1493</v>
      </c>
      <c r="L1017">
        <v>1642</v>
      </c>
      <c r="M1017">
        <v>1195</v>
      </c>
      <c r="N1017">
        <v>749</v>
      </c>
      <c r="O1017">
        <v>1682</v>
      </c>
      <c r="P1017">
        <v>0</v>
      </c>
      <c r="Q1017">
        <v>-825</v>
      </c>
      <c r="R1017">
        <v>0</v>
      </c>
      <c r="S1017">
        <v>0</v>
      </c>
      <c r="T1017">
        <v>0</v>
      </c>
      <c r="U1017">
        <v>753</v>
      </c>
      <c r="V1017">
        <v>0</v>
      </c>
      <c r="W1017">
        <v>150</v>
      </c>
      <c r="X1017">
        <v>0</v>
      </c>
      <c r="Y1017">
        <v>398</v>
      </c>
      <c r="Z1017">
        <v>0</v>
      </c>
    </row>
    <row r="1018" spans="1:26" x14ac:dyDescent="0.35">
      <c r="A1018">
        <v>1068</v>
      </c>
      <c r="B1018" t="s">
        <v>637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</row>
    <row r="1019" spans="1:26" x14ac:dyDescent="0.35">
      <c r="A1019">
        <v>1069</v>
      </c>
      <c r="B1019" t="s">
        <v>638</v>
      </c>
      <c r="C1019">
        <v>1732</v>
      </c>
      <c r="D1019">
        <v>1979</v>
      </c>
      <c r="E1019">
        <v>2475</v>
      </c>
      <c r="F1019">
        <v>1979</v>
      </c>
      <c r="G1019">
        <v>1979</v>
      </c>
      <c r="H1019">
        <v>1979</v>
      </c>
      <c r="I1019">
        <v>2228</v>
      </c>
      <c r="J1019">
        <v>1979</v>
      </c>
      <c r="K1019">
        <v>2475</v>
      </c>
      <c r="L1019">
        <v>2722</v>
      </c>
      <c r="M1019">
        <v>1980</v>
      </c>
      <c r="N1019">
        <v>1241</v>
      </c>
      <c r="O1019">
        <v>2417</v>
      </c>
      <c r="P1019">
        <v>165</v>
      </c>
      <c r="Q1019">
        <v>-825</v>
      </c>
      <c r="R1019">
        <v>0</v>
      </c>
      <c r="S1019">
        <v>0</v>
      </c>
      <c r="T1019">
        <v>0</v>
      </c>
      <c r="U1019">
        <v>753</v>
      </c>
      <c r="V1019">
        <v>576</v>
      </c>
      <c r="W1019">
        <v>225</v>
      </c>
      <c r="X1019">
        <v>1608</v>
      </c>
      <c r="Y1019">
        <v>398</v>
      </c>
      <c r="Z1019">
        <v>325</v>
      </c>
    </row>
    <row r="1020" spans="1:26" x14ac:dyDescent="0.35">
      <c r="A1020">
        <v>1070</v>
      </c>
      <c r="B1020" t="s">
        <v>647</v>
      </c>
      <c r="C1020">
        <v>12</v>
      </c>
      <c r="D1020">
        <v>12</v>
      </c>
      <c r="E1020">
        <v>12</v>
      </c>
      <c r="F1020">
        <v>12</v>
      </c>
      <c r="G1020">
        <v>12</v>
      </c>
      <c r="H1020">
        <v>12</v>
      </c>
      <c r="I1020">
        <v>12</v>
      </c>
      <c r="J1020">
        <v>12</v>
      </c>
      <c r="K1020">
        <v>12</v>
      </c>
      <c r="L1020">
        <v>12</v>
      </c>
      <c r="M1020">
        <v>12</v>
      </c>
      <c r="N1020">
        <v>12</v>
      </c>
      <c r="O1020">
        <v>9</v>
      </c>
      <c r="P1020">
        <v>19</v>
      </c>
      <c r="Q1020">
        <v>12</v>
      </c>
      <c r="R1020">
        <v>20</v>
      </c>
      <c r="S1020">
        <v>30</v>
      </c>
      <c r="T1020">
        <v>35</v>
      </c>
      <c r="U1020">
        <v>35</v>
      </c>
      <c r="V1020">
        <v>30</v>
      </c>
      <c r="W1020">
        <v>28</v>
      </c>
      <c r="X1020">
        <v>27</v>
      </c>
      <c r="Y1020">
        <v>26</v>
      </c>
      <c r="Z1020">
        <v>30</v>
      </c>
    </row>
    <row r="1021" spans="1:26" x14ac:dyDescent="0.35">
      <c r="A1021">
        <v>1071</v>
      </c>
      <c r="B1021" t="s">
        <v>647</v>
      </c>
      <c r="C1021">
        <v>12</v>
      </c>
      <c r="D1021">
        <v>12</v>
      </c>
      <c r="E1021">
        <v>12</v>
      </c>
      <c r="F1021">
        <v>12</v>
      </c>
      <c r="G1021">
        <v>12</v>
      </c>
      <c r="H1021">
        <v>12</v>
      </c>
      <c r="I1021">
        <v>12</v>
      </c>
      <c r="J1021">
        <v>12</v>
      </c>
      <c r="K1021">
        <v>12</v>
      </c>
      <c r="L1021">
        <v>12</v>
      </c>
      <c r="M1021">
        <v>12</v>
      </c>
      <c r="N1021">
        <v>12</v>
      </c>
      <c r="O1021">
        <v>0</v>
      </c>
      <c r="P1021">
        <v>0</v>
      </c>
      <c r="Q1021">
        <v>1</v>
      </c>
      <c r="R1021">
        <v>3</v>
      </c>
      <c r="S1021">
        <v>12</v>
      </c>
      <c r="T1021">
        <v>31</v>
      </c>
      <c r="U1021">
        <v>26</v>
      </c>
      <c r="V1021">
        <v>21</v>
      </c>
      <c r="W1021">
        <v>24</v>
      </c>
      <c r="X1021">
        <v>21</v>
      </c>
      <c r="Y1021">
        <v>13</v>
      </c>
      <c r="Z1021">
        <v>13</v>
      </c>
    </row>
    <row r="1022" spans="1:26" x14ac:dyDescent="0.35">
      <c r="A1022">
        <v>1072</v>
      </c>
      <c r="B1022" t="s">
        <v>647</v>
      </c>
      <c r="C1022">
        <v>12</v>
      </c>
      <c r="D1022">
        <v>12</v>
      </c>
      <c r="E1022">
        <v>12</v>
      </c>
      <c r="F1022">
        <v>12</v>
      </c>
      <c r="G1022">
        <v>12</v>
      </c>
      <c r="H1022">
        <v>12</v>
      </c>
      <c r="I1022">
        <v>12</v>
      </c>
      <c r="J1022">
        <v>12</v>
      </c>
      <c r="K1022">
        <v>12</v>
      </c>
      <c r="L1022">
        <v>12</v>
      </c>
      <c r="M1022">
        <v>12</v>
      </c>
      <c r="N1022">
        <v>12</v>
      </c>
      <c r="O1022">
        <v>9</v>
      </c>
      <c r="P1022">
        <v>5</v>
      </c>
      <c r="Q1022">
        <v>14</v>
      </c>
      <c r="R1022">
        <v>28</v>
      </c>
      <c r="S1022">
        <v>30</v>
      </c>
      <c r="T1022">
        <v>35</v>
      </c>
      <c r="U1022">
        <v>42</v>
      </c>
      <c r="V1022">
        <v>36</v>
      </c>
      <c r="W1022">
        <v>36</v>
      </c>
      <c r="X1022">
        <v>40</v>
      </c>
      <c r="Y1022">
        <v>42</v>
      </c>
      <c r="Z1022">
        <v>36</v>
      </c>
    </row>
    <row r="1023" spans="1:26" x14ac:dyDescent="0.35">
      <c r="A1023">
        <v>1073</v>
      </c>
      <c r="B1023" t="s">
        <v>647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</row>
    <row r="1024" spans="1:26" x14ac:dyDescent="0.35">
      <c r="A1024">
        <v>1074</v>
      </c>
      <c r="B1024" t="s">
        <v>647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</row>
    <row r="1025" spans="1:26" x14ac:dyDescent="0.35">
      <c r="A1025">
        <v>1075</v>
      </c>
      <c r="B1025" t="s">
        <v>648</v>
      </c>
      <c r="C1025">
        <v>154108</v>
      </c>
      <c r="D1025">
        <v>212244</v>
      </c>
      <c r="E1025">
        <v>164550</v>
      </c>
      <c r="F1025">
        <v>209052</v>
      </c>
      <c r="G1025">
        <v>283113</v>
      </c>
      <c r="H1025">
        <v>326963</v>
      </c>
      <c r="I1025">
        <v>301742</v>
      </c>
      <c r="J1025">
        <v>321409</v>
      </c>
      <c r="K1025">
        <v>327093</v>
      </c>
      <c r="L1025">
        <v>321295</v>
      </c>
      <c r="M1025">
        <v>273929</v>
      </c>
      <c r="N1025">
        <v>300376</v>
      </c>
      <c r="O1025">
        <v>198484</v>
      </c>
      <c r="P1025">
        <v>224747</v>
      </c>
      <c r="Q1025">
        <v>150008</v>
      </c>
      <c r="R1025">
        <v>112811</v>
      </c>
      <c r="S1025">
        <v>127168</v>
      </c>
      <c r="T1025">
        <v>115816</v>
      </c>
      <c r="U1025">
        <v>104401</v>
      </c>
      <c r="V1025">
        <v>153184</v>
      </c>
      <c r="W1025">
        <v>147260</v>
      </c>
      <c r="X1025">
        <v>205596</v>
      </c>
      <c r="Y1025">
        <v>144509</v>
      </c>
      <c r="Z1025">
        <v>199769</v>
      </c>
    </row>
    <row r="1026" spans="1:26" x14ac:dyDescent="0.35">
      <c r="A1026">
        <v>1076</v>
      </c>
      <c r="B1026" t="s">
        <v>648</v>
      </c>
      <c r="C1026">
        <v>105134</v>
      </c>
      <c r="D1026">
        <v>76082</v>
      </c>
      <c r="E1026">
        <v>140391</v>
      </c>
      <c r="F1026">
        <v>120286</v>
      </c>
      <c r="G1026">
        <v>263324</v>
      </c>
      <c r="H1026">
        <v>286542</v>
      </c>
      <c r="I1026">
        <v>192295</v>
      </c>
      <c r="J1026">
        <v>156548</v>
      </c>
      <c r="K1026">
        <v>140011</v>
      </c>
      <c r="L1026">
        <v>144461</v>
      </c>
      <c r="M1026">
        <v>130558</v>
      </c>
      <c r="N1026">
        <v>110886</v>
      </c>
      <c r="O1026">
        <v>191573</v>
      </c>
      <c r="P1026">
        <v>174866</v>
      </c>
      <c r="Q1026">
        <v>157793</v>
      </c>
      <c r="R1026">
        <v>154873</v>
      </c>
      <c r="S1026">
        <v>123852</v>
      </c>
      <c r="T1026">
        <v>331366</v>
      </c>
      <c r="U1026">
        <v>159681</v>
      </c>
      <c r="V1026">
        <v>117882</v>
      </c>
      <c r="W1026">
        <v>131709</v>
      </c>
      <c r="X1026">
        <v>146343</v>
      </c>
      <c r="Y1026">
        <v>128104</v>
      </c>
      <c r="Z1026">
        <v>201747</v>
      </c>
    </row>
    <row r="1027" spans="1:26" x14ac:dyDescent="0.35">
      <c r="A1027">
        <v>1077</v>
      </c>
      <c r="B1027" t="s">
        <v>648</v>
      </c>
      <c r="C1027">
        <v>173397</v>
      </c>
      <c r="D1027">
        <v>185873</v>
      </c>
      <c r="E1027">
        <v>236474</v>
      </c>
      <c r="F1027">
        <v>258580</v>
      </c>
      <c r="G1027">
        <v>266192</v>
      </c>
      <c r="H1027">
        <v>304613</v>
      </c>
      <c r="I1027">
        <v>284162</v>
      </c>
      <c r="J1027">
        <v>268082</v>
      </c>
      <c r="K1027">
        <v>249325</v>
      </c>
      <c r="L1027">
        <v>238194</v>
      </c>
      <c r="M1027">
        <v>240331</v>
      </c>
      <c r="N1027">
        <v>219439</v>
      </c>
      <c r="O1027">
        <v>196288</v>
      </c>
      <c r="P1027">
        <v>147753</v>
      </c>
      <c r="Q1027">
        <v>179317</v>
      </c>
      <c r="R1027">
        <v>142852</v>
      </c>
      <c r="S1027">
        <v>69445</v>
      </c>
      <c r="T1027">
        <v>86393</v>
      </c>
      <c r="U1027">
        <v>138604</v>
      </c>
      <c r="V1027">
        <v>121403</v>
      </c>
      <c r="W1027">
        <v>130099</v>
      </c>
      <c r="X1027">
        <v>147871</v>
      </c>
      <c r="Y1027">
        <v>119353</v>
      </c>
      <c r="Z1027">
        <v>116141</v>
      </c>
    </row>
    <row r="1028" spans="1:26" x14ac:dyDescent="0.35">
      <c r="A1028">
        <v>1078</v>
      </c>
      <c r="B1028" t="s">
        <v>648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</row>
    <row r="1029" spans="1:26" x14ac:dyDescent="0.35">
      <c r="A1029">
        <v>1079</v>
      </c>
      <c r="B1029" t="s">
        <v>648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</row>
    <row r="1030" spans="1:26" x14ac:dyDescent="0.35">
      <c r="A1030">
        <v>1080</v>
      </c>
      <c r="B1030" t="s">
        <v>649</v>
      </c>
      <c r="C1030">
        <v>14</v>
      </c>
      <c r="D1030">
        <v>14</v>
      </c>
      <c r="E1030">
        <v>14</v>
      </c>
      <c r="F1030">
        <v>14</v>
      </c>
      <c r="G1030">
        <v>14</v>
      </c>
      <c r="H1030">
        <v>14</v>
      </c>
      <c r="I1030">
        <v>14</v>
      </c>
      <c r="J1030">
        <v>14</v>
      </c>
      <c r="K1030">
        <v>14</v>
      </c>
      <c r="L1030">
        <v>14</v>
      </c>
      <c r="M1030">
        <v>14</v>
      </c>
      <c r="N1030">
        <v>14</v>
      </c>
      <c r="O1030">
        <v>10</v>
      </c>
      <c r="P1030">
        <v>13</v>
      </c>
      <c r="Q1030">
        <v>13</v>
      </c>
      <c r="R1030">
        <v>14</v>
      </c>
      <c r="S1030">
        <v>11</v>
      </c>
      <c r="T1030">
        <v>12</v>
      </c>
      <c r="U1030">
        <v>10</v>
      </c>
      <c r="V1030">
        <v>14</v>
      </c>
      <c r="W1030">
        <v>14</v>
      </c>
      <c r="X1030">
        <v>10</v>
      </c>
      <c r="Y1030">
        <v>11</v>
      </c>
      <c r="Z1030">
        <v>13</v>
      </c>
    </row>
    <row r="1031" spans="1:26" x14ac:dyDescent="0.35">
      <c r="A1031">
        <v>1081</v>
      </c>
      <c r="B1031" t="s">
        <v>649</v>
      </c>
      <c r="C1031">
        <v>14</v>
      </c>
      <c r="D1031">
        <v>14</v>
      </c>
      <c r="E1031">
        <v>14</v>
      </c>
      <c r="F1031">
        <v>14</v>
      </c>
      <c r="G1031">
        <v>14</v>
      </c>
      <c r="H1031">
        <v>14</v>
      </c>
      <c r="I1031">
        <v>14</v>
      </c>
      <c r="J1031">
        <v>14</v>
      </c>
      <c r="K1031">
        <v>14</v>
      </c>
      <c r="L1031">
        <v>14</v>
      </c>
      <c r="M1031">
        <v>14</v>
      </c>
      <c r="N1031">
        <v>14</v>
      </c>
      <c r="O1031">
        <v>10</v>
      </c>
      <c r="P1031">
        <v>13</v>
      </c>
      <c r="Q1031">
        <v>13</v>
      </c>
      <c r="R1031">
        <v>14</v>
      </c>
      <c r="S1031">
        <v>11</v>
      </c>
      <c r="T1031">
        <v>12</v>
      </c>
      <c r="U1031">
        <v>10</v>
      </c>
      <c r="V1031">
        <v>14</v>
      </c>
      <c r="W1031">
        <v>14</v>
      </c>
      <c r="X1031">
        <v>10</v>
      </c>
      <c r="Y1031">
        <v>11</v>
      </c>
      <c r="Z1031">
        <v>13</v>
      </c>
    </row>
    <row r="1032" spans="1:26" x14ac:dyDescent="0.35">
      <c r="A1032">
        <v>1082</v>
      </c>
      <c r="B1032" t="s">
        <v>649</v>
      </c>
      <c r="C1032">
        <v>14</v>
      </c>
      <c r="D1032">
        <v>14</v>
      </c>
      <c r="E1032">
        <v>14</v>
      </c>
      <c r="F1032">
        <v>14</v>
      </c>
      <c r="G1032">
        <v>14</v>
      </c>
      <c r="H1032">
        <v>14</v>
      </c>
      <c r="I1032">
        <v>14</v>
      </c>
      <c r="J1032">
        <v>14</v>
      </c>
      <c r="K1032">
        <v>14</v>
      </c>
      <c r="L1032">
        <v>14</v>
      </c>
      <c r="M1032">
        <v>14</v>
      </c>
      <c r="N1032">
        <v>14</v>
      </c>
      <c r="O1032">
        <v>10</v>
      </c>
      <c r="P1032">
        <v>13</v>
      </c>
      <c r="Q1032">
        <v>13</v>
      </c>
      <c r="R1032">
        <v>14</v>
      </c>
      <c r="S1032">
        <v>11</v>
      </c>
      <c r="T1032">
        <v>12</v>
      </c>
      <c r="U1032">
        <v>10</v>
      </c>
      <c r="V1032">
        <v>14</v>
      </c>
      <c r="W1032">
        <v>14</v>
      </c>
      <c r="X1032">
        <v>10</v>
      </c>
      <c r="Y1032">
        <v>11</v>
      </c>
      <c r="Z1032">
        <v>13</v>
      </c>
    </row>
    <row r="1033" spans="1:26" x14ac:dyDescent="0.35">
      <c r="A1033">
        <v>1083</v>
      </c>
      <c r="B1033" t="s">
        <v>649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</row>
    <row r="1034" spans="1:26" x14ac:dyDescent="0.35">
      <c r="A1034">
        <v>1084</v>
      </c>
      <c r="B1034" t="s">
        <v>649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</row>
    <row r="1035" spans="1:26" x14ac:dyDescent="0.35">
      <c r="A1035">
        <v>1085</v>
      </c>
      <c r="B1035" t="s">
        <v>647</v>
      </c>
      <c r="C1035">
        <v>14</v>
      </c>
      <c r="D1035">
        <v>14</v>
      </c>
      <c r="E1035">
        <v>14</v>
      </c>
      <c r="F1035">
        <v>14</v>
      </c>
      <c r="G1035">
        <v>14</v>
      </c>
      <c r="H1035">
        <v>14</v>
      </c>
      <c r="I1035">
        <v>14</v>
      </c>
      <c r="J1035">
        <v>14</v>
      </c>
      <c r="K1035">
        <v>14</v>
      </c>
      <c r="L1035">
        <v>14</v>
      </c>
      <c r="M1035">
        <v>14</v>
      </c>
      <c r="N1035">
        <v>14</v>
      </c>
      <c r="O1035">
        <v>6</v>
      </c>
      <c r="P1035">
        <v>7</v>
      </c>
      <c r="Q1035">
        <v>10</v>
      </c>
      <c r="R1035">
        <v>18</v>
      </c>
      <c r="S1035">
        <v>24</v>
      </c>
      <c r="T1035">
        <v>29</v>
      </c>
      <c r="U1035">
        <v>31</v>
      </c>
      <c r="V1035">
        <v>31</v>
      </c>
      <c r="W1035">
        <v>27</v>
      </c>
      <c r="X1035">
        <v>26</v>
      </c>
      <c r="Y1035">
        <v>23</v>
      </c>
      <c r="Z1035">
        <v>25</v>
      </c>
    </row>
    <row r="1036" spans="1:26" x14ac:dyDescent="0.35">
      <c r="A1036">
        <v>1086</v>
      </c>
      <c r="B1036" t="s">
        <v>650</v>
      </c>
      <c r="C1036">
        <v>1421</v>
      </c>
      <c r="D1036">
        <v>1226</v>
      </c>
      <c r="E1036">
        <v>998</v>
      </c>
      <c r="F1036">
        <v>1154</v>
      </c>
      <c r="G1036">
        <v>916</v>
      </c>
      <c r="H1036">
        <v>612</v>
      </c>
      <c r="I1036">
        <v>686</v>
      </c>
      <c r="J1036">
        <v>661</v>
      </c>
      <c r="K1036">
        <v>840</v>
      </c>
      <c r="L1036">
        <v>683</v>
      </c>
      <c r="M1036">
        <v>759</v>
      </c>
      <c r="N1036">
        <v>937</v>
      </c>
      <c r="O1036">
        <v>1597</v>
      </c>
      <c r="P1036">
        <v>896</v>
      </c>
      <c r="Q1036">
        <v>829</v>
      </c>
      <c r="R1036">
        <v>770</v>
      </c>
      <c r="S1036">
        <v>780</v>
      </c>
      <c r="T1036">
        <v>1027</v>
      </c>
      <c r="U1036">
        <v>688</v>
      </c>
      <c r="V1036">
        <v>704</v>
      </c>
      <c r="W1036">
        <v>975</v>
      </c>
      <c r="X1036">
        <v>873</v>
      </c>
      <c r="Y1036">
        <v>623</v>
      </c>
      <c r="Z1036">
        <v>1166</v>
      </c>
    </row>
    <row r="1037" spans="1:26" x14ac:dyDescent="0.35">
      <c r="A1037">
        <v>1087</v>
      </c>
      <c r="B1037" t="s">
        <v>649</v>
      </c>
      <c r="C1037">
        <v>15</v>
      </c>
      <c r="D1037">
        <v>15</v>
      </c>
      <c r="E1037">
        <v>15</v>
      </c>
      <c r="F1037">
        <v>15</v>
      </c>
      <c r="G1037">
        <v>15</v>
      </c>
      <c r="H1037">
        <v>15</v>
      </c>
      <c r="I1037">
        <v>15</v>
      </c>
      <c r="J1037">
        <v>15</v>
      </c>
      <c r="K1037">
        <v>15</v>
      </c>
      <c r="L1037">
        <v>15</v>
      </c>
      <c r="M1037">
        <v>15</v>
      </c>
      <c r="N1037">
        <v>15</v>
      </c>
      <c r="O1037">
        <v>10</v>
      </c>
      <c r="P1037">
        <v>13</v>
      </c>
      <c r="Q1037">
        <v>13</v>
      </c>
      <c r="R1037">
        <v>14</v>
      </c>
      <c r="S1037">
        <v>11</v>
      </c>
      <c r="T1037">
        <v>12</v>
      </c>
      <c r="U1037">
        <v>10</v>
      </c>
      <c r="V1037">
        <v>14</v>
      </c>
      <c r="W1037">
        <v>14</v>
      </c>
      <c r="X1037">
        <v>10</v>
      </c>
      <c r="Y1037">
        <v>11</v>
      </c>
      <c r="Z1037">
        <v>13</v>
      </c>
    </row>
    <row r="1038" spans="1:26" x14ac:dyDescent="0.35">
      <c r="A1038">
        <v>1088</v>
      </c>
      <c r="B1038" t="s">
        <v>589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</row>
    <row r="1039" spans="1:26" x14ac:dyDescent="0.35">
      <c r="A1039">
        <v>1089</v>
      </c>
      <c r="B1039" t="s">
        <v>590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</row>
    <row r="1040" spans="1:26" x14ac:dyDescent="0.35">
      <c r="A1040">
        <v>1090</v>
      </c>
      <c r="B1040" t="s">
        <v>591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</row>
    <row r="1041" spans="1:26" x14ac:dyDescent="0.35">
      <c r="A1041">
        <v>1091</v>
      </c>
      <c r="B1041" t="s">
        <v>589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</row>
    <row r="1042" spans="1:26" x14ac:dyDescent="0.35">
      <c r="A1042">
        <v>1092</v>
      </c>
      <c r="B1042" t="s">
        <v>590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</row>
    <row r="1043" spans="1:26" x14ac:dyDescent="0.35">
      <c r="A1043">
        <v>1093</v>
      </c>
      <c r="B1043" t="s">
        <v>591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</row>
    <row r="1044" spans="1:26" x14ac:dyDescent="0.35">
      <c r="A1044">
        <v>1094</v>
      </c>
      <c r="B1044" t="s">
        <v>739</v>
      </c>
      <c r="C1044">
        <v>6</v>
      </c>
      <c r="D1044">
        <v>6</v>
      </c>
      <c r="E1044">
        <v>0</v>
      </c>
      <c r="F1044">
        <v>0</v>
      </c>
      <c r="G1044">
        <v>0</v>
      </c>
      <c r="H1044">
        <v>6</v>
      </c>
      <c r="I1044">
        <v>6</v>
      </c>
      <c r="J1044">
        <v>6</v>
      </c>
      <c r="K1044">
        <v>6</v>
      </c>
      <c r="L1044">
        <v>6</v>
      </c>
      <c r="M1044">
        <v>6</v>
      </c>
      <c r="N1044">
        <v>6</v>
      </c>
      <c r="O1044">
        <v>6</v>
      </c>
      <c r="P1044">
        <v>11</v>
      </c>
      <c r="Q1044">
        <v>0</v>
      </c>
      <c r="R1044">
        <v>0</v>
      </c>
      <c r="S1044">
        <v>0</v>
      </c>
      <c r="T1044">
        <v>10</v>
      </c>
      <c r="U1044">
        <v>7</v>
      </c>
      <c r="V1044">
        <v>7</v>
      </c>
      <c r="W1044">
        <v>7</v>
      </c>
      <c r="X1044">
        <v>2</v>
      </c>
      <c r="Y1044">
        <v>7</v>
      </c>
      <c r="Z1044">
        <v>9</v>
      </c>
    </row>
    <row r="1045" spans="1:26" x14ac:dyDescent="0.35">
      <c r="A1045">
        <v>1095</v>
      </c>
      <c r="B1045" t="s">
        <v>674</v>
      </c>
      <c r="C1045">
        <v>6</v>
      </c>
      <c r="D1045">
        <v>6</v>
      </c>
      <c r="E1045">
        <v>6</v>
      </c>
      <c r="F1045">
        <v>6</v>
      </c>
      <c r="G1045">
        <v>6</v>
      </c>
      <c r="H1045">
        <v>6</v>
      </c>
      <c r="I1045">
        <v>6</v>
      </c>
      <c r="J1045">
        <v>6</v>
      </c>
      <c r="K1045">
        <v>6</v>
      </c>
      <c r="L1045">
        <v>6</v>
      </c>
      <c r="M1045">
        <v>6</v>
      </c>
      <c r="N1045">
        <v>6</v>
      </c>
      <c r="O1045">
        <v>5</v>
      </c>
      <c r="P1045">
        <v>4</v>
      </c>
      <c r="Q1045">
        <v>6</v>
      </c>
      <c r="R1045">
        <v>3</v>
      </c>
      <c r="S1045">
        <v>6</v>
      </c>
      <c r="T1045">
        <v>10</v>
      </c>
      <c r="U1045">
        <v>9</v>
      </c>
      <c r="V1045">
        <v>9</v>
      </c>
      <c r="W1045">
        <v>16</v>
      </c>
      <c r="X1045">
        <v>7</v>
      </c>
      <c r="Y1045">
        <v>8</v>
      </c>
      <c r="Z1045">
        <v>6</v>
      </c>
    </row>
    <row r="1046" spans="1:26" x14ac:dyDescent="0.35">
      <c r="A1046">
        <v>1096</v>
      </c>
      <c r="B1046" t="s">
        <v>338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</row>
    <row r="1047" spans="1:26" x14ac:dyDescent="0.35">
      <c r="A1047">
        <v>1097</v>
      </c>
      <c r="B1047" t="s">
        <v>629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</row>
    <row r="1048" spans="1:26" x14ac:dyDescent="0.35">
      <c r="A1048">
        <v>1098</v>
      </c>
      <c r="B1048" t="s">
        <v>341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</row>
    <row r="1049" spans="1:26" x14ac:dyDescent="0.35">
      <c r="A1049">
        <v>1099</v>
      </c>
      <c r="B1049" t="s">
        <v>631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</row>
    <row r="1050" spans="1:26" x14ac:dyDescent="0.35">
      <c r="A1050">
        <v>1100</v>
      </c>
      <c r="B1050" t="s">
        <v>358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</row>
    <row r="1051" spans="1:26" x14ac:dyDescent="0.35">
      <c r="A1051">
        <v>1101</v>
      </c>
      <c r="B1051" t="s">
        <v>340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</row>
    <row r="1052" spans="1:26" x14ac:dyDescent="0.35">
      <c r="A1052">
        <v>1102</v>
      </c>
      <c r="B1052" t="s">
        <v>589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</row>
    <row r="1053" spans="1:26" x14ac:dyDescent="0.35">
      <c r="A1053">
        <v>1103</v>
      </c>
      <c r="B1053" t="s">
        <v>590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</row>
    <row r="1054" spans="1:26" x14ac:dyDescent="0.35">
      <c r="A1054">
        <v>1104</v>
      </c>
      <c r="B1054" t="s">
        <v>591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</row>
    <row r="1055" spans="1:26" x14ac:dyDescent="0.35">
      <c r="A1055">
        <v>1105</v>
      </c>
      <c r="B1055" t="s">
        <v>358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</row>
    <row r="1056" spans="1:26" x14ac:dyDescent="0.35">
      <c r="A1056">
        <v>1106</v>
      </c>
      <c r="B1056" t="s">
        <v>358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</row>
    <row r="1057" spans="1:26" x14ac:dyDescent="0.35">
      <c r="A1057">
        <v>1107</v>
      </c>
      <c r="B1057" t="s">
        <v>358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</row>
    <row r="1058" spans="1:26" x14ac:dyDescent="0.35">
      <c r="A1058">
        <v>1108</v>
      </c>
      <c r="B1058" t="s">
        <v>358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</row>
    <row r="1059" spans="1:26" x14ac:dyDescent="0.35">
      <c r="A1059">
        <v>1109</v>
      </c>
      <c r="B1059" t="s">
        <v>338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</row>
    <row r="1060" spans="1:26" x14ac:dyDescent="0.35">
      <c r="A1060">
        <v>1110</v>
      </c>
      <c r="B1060" t="s">
        <v>629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</row>
    <row r="1061" spans="1:26" x14ac:dyDescent="0.35">
      <c r="A1061">
        <v>1111</v>
      </c>
      <c r="B1061" t="s">
        <v>341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</row>
    <row r="1062" spans="1:26" x14ac:dyDescent="0.35">
      <c r="A1062">
        <v>1112</v>
      </c>
      <c r="B1062" t="s">
        <v>631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</row>
    <row r="1063" spans="1:26" x14ac:dyDescent="0.35">
      <c r="A1063">
        <v>1113</v>
      </c>
      <c r="B1063" t="s">
        <v>358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</row>
    <row r="1064" spans="1:26" x14ac:dyDescent="0.35">
      <c r="A1064">
        <v>1114</v>
      </c>
      <c r="B1064" t="s">
        <v>340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</row>
    <row r="1065" spans="1:26" x14ac:dyDescent="0.35">
      <c r="A1065">
        <v>1115</v>
      </c>
      <c r="B1065" t="s">
        <v>710</v>
      </c>
      <c r="C1065">
        <v>86473</v>
      </c>
      <c r="D1065">
        <v>22741</v>
      </c>
      <c r="E1065">
        <v>20946</v>
      </c>
      <c r="F1065">
        <v>109889</v>
      </c>
      <c r="G1065">
        <v>56645</v>
      </c>
      <c r="H1065">
        <v>112652</v>
      </c>
      <c r="I1065">
        <v>149140</v>
      </c>
      <c r="J1065">
        <v>74666</v>
      </c>
      <c r="K1065">
        <v>107313</v>
      </c>
      <c r="L1065">
        <v>102813</v>
      </c>
      <c r="M1065">
        <v>105690</v>
      </c>
      <c r="N1065">
        <v>330093</v>
      </c>
      <c r="O1065">
        <v>175482</v>
      </c>
      <c r="P1065">
        <v>17291</v>
      </c>
      <c r="Q1065">
        <v>85147</v>
      </c>
      <c r="R1065">
        <v>53524</v>
      </c>
      <c r="S1065">
        <v>-54657</v>
      </c>
      <c r="T1065">
        <v>-16666</v>
      </c>
      <c r="U1065">
        <v>16536</v>
      </c>
      <c r="V1065">
        <v>16333</v>
      </c>
      <c r="W1065">
        <v>-16426</v>
      </c>
      <c r="X1065">
        <v>35407</v>
      </c>
      <c r="Y1065">
        <v>48304</v>
      </c>
      <c r="Z1065">
        <v>160385</v>
      </c>
    </row>
    <row r="1066" spans="1:26" x14ac:dyDescent="0.35">
      <c r="A1066">
        <v>1116</v>
      </c>
      <c r="B1066" t="s">
        <v>675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</row>
    <row r="1067" spans="1:26" x14ac:dyDescent="0.35">
      <c r="A1067">
        <v>1117</v>
      </c>
      <c r="B1067" t="s">
        <v>676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</row>
    <row r="1068" spans="1:26" x14ac:dyDescent="0.35">
      <c r="A1068">
        <v>1118</v>
      </c>
      <c r="B1068" t="s">
        <v>677</v>
      </c>
      <c r="C1068">
        <v>437</v>
      </c>
      <c r="D1068">
        <v>426</v>
      </c>
      <c r="E1068">
        <v>428</v>
      </c>
      <c r="F1068">
        <v>376</v>
      </c>
      <c r="G1068">
        <v>348</v>
      </c>
      <c r="H1068">
        <v>341</v>
      </c>
      <c r="I1068">
        <v>336</v>
      </c>
      <c r="J1068">
        <v>335</v>
      </c>
      <c r="K1068">
        <v>332</v>
      </c>
      <c r="L1068">
        <v>341</v>
      </c>
      <c r="M1068">
        <v>345</v>
      </c>
      <c r="N1068">
        <v>345</v>
      </c>
      <c r="O1068">
        <v>378</v>
      </c>
      <c r="P1068">
        <v>154</v>
      </c>
      <c r="Q1068">
        <v>297</v>
      </c>
      <c r="R1068">
        <v>158</v>
      </c>
      <c r="S1068">
        <v>83</v>
      </c>
      <c r="T1068">
        <v>126</v>
      </c>
      <c r="U1068">
        <v>85</v>
      </c>
      <c r="V1068">
        <v>60</v>
      </c>
      <c r="W1068">
        <v>32</v>
      </c>
      <c r="X1068">
        <v>47</v>
      </c>
      <c r="Y1068">
        <v>112</v>
      </c>
      <c r="Z1068">
        <v>316</v>
      </c>
    </row>
    <row r="1069" spans="1:26" x14ac:dyDescent="0.35">
      <c r="A1069">
        <v>1119</v>
      </c>
      <c r="B1069" t="s">
        <v>678</v>
      </c>
      <c r="C1069">
        <v>1007</v>
      </c>
      <c r="D1069">
        <v>988</v>
      </c>
      <c r="E1069">
        <v>934</v>
      </c>
      <c r="F1069">
        <v>771</v>
      </c>
      <c r="G1069">
        <v>547</v>
      </c>
      <c r="H1069">
        <v>738</v>
      </c>
      <c r="I1069">
        <v>1114</v>
      </c>
      <c r="J1069">
        <v>1187</v>
      </c>
      <c r="K1069">
        <v>1199</v>
      </c>
      <c r="L1069">
        <v>1260</v>
      </c>
      <c r="M1069">
        <v>1233</v>
      </c>
      <c r="N1069">
        <v>1249</v>
      </c>
      <c r="O1069">
        <v>1959</v>
      </c>
      <c r="P1069">
        <v>2227</v>
      </c>
      <c r="Q1069">
        <v>1637</v>
      </c>
      <c r="R1069">
        <v>1861</v>
      </c>
      <c r="S1069">
        <v>1168</v>
      </c>
      <c r="T1069">
        <v>2082</v>
      </c>
      <c r="U1069">
        <v>2358</v>
      </c>
      <c r="V1069">
        <v>2098</v>
      </c>
      <c r="W1069">
        <v>770</v>
      </c>
      <c r="X1069">
        <v>572</v>
      </c>
      <c r="Y1069">
        <v>1023</v>
      </c>
      <c r="Z1069">
        <v>2136</v>
      </c>
    </row>
    <row r="1070" spans="1:26" x14ac:dyDescent="0.35">
      <c r="A1070">
        <v>1120</v>
      </c>
      <c r="B1070" t="s">
        <v>589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</row>
    <row r="1071" spans="1:26" x14ac:dyDescent="0.35">
      <c r="A1071">
        <v>1121</v>
      </c>
      <c r="B1071" t="s">
        <v>590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</row>
    <row r="1072" spans="1:26" x14ac:dyDescent="0.35">
      <c r="A1072">
        <v>1122</v>
      </c>
      <c r="B1072" t="s">
        <v>591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</row>
    <row r="1073" spans="1:26" x14ac:dyDescent="0.35">
      <c r="A1073">
        <v>1123</v>
      </c>
      <c r="B1073" t="s">
        <v>338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</row>
    <row r="1074" spans="1:26" x14ac:dyDescent="0.35">
      <c r="A1074">
        <v>1124</v>
      </c>
      <c r="B1074" t="s">
        <v>629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</row>
    <row r="1075" spans="1:26" x14ac:dyDescent="0.35">
      <c r="A1075">
        <v>1125</v>
      </c>
      <c r="B1075" t="s">
        <v>341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</row>
    <row r="1076" spans="1:26" x14ac:dyDescent="0.35">
      <c r="A1076">
        <v>1126</v>
      </c>
      <c r="B1076" t="s">
        <v>631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</row>
    <row r="1077" spans="1:26" x14ac:dyDescent="0.35">
      <c r="A1077">
        <v>1127</v>
      </c>
      <c r="B1077" t="s">
        <v>357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</row>
    <row r="1078" spans="1:26" x14ac:dyDescent="0.35">
      <c r="A1078">
        <v>1128</v>
      </c>
      <c r="B1078" t="s">
        <v>340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</row>
    <row r="1079" spans="1:26" x14ac:dyDescent="0.35">
      <c r="A1079">
        <v>1129</v>
      </c>
      <c r="B1079" t="s">
        <v>589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</row>
    <row r="1080" spans="1:26" x14ac:dyDescent="0.35">
      <c r="A1080">
        <v>1130</v>
      </c>
      <c r="B1080" t="s">
        <v>590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</row>
    <row r="1081" spans="1:26" x14ac:dyDescent="0.35">
      <c r="A1081">
        <v>1131</v>
      </c>
      <c r="B1081" t="s">
        <v>591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</row>
    <row r="1082" spans="1:26" x14ac:dyDescent="0.35">
      <c r="A1082">
        <v>1132</v>
      </c>
      <c r="B1082" t="s">
        <v>648</v>
      </c>
      <c r="C1082">
        <v>44261</v>
      </c>
      <c r="D1082">
        <v>41374</v>
      </c>
      <c r="E1082">
        <v>40978</v>
      </c>
      <c r="F1082">
        <v>38193</v>
      </c>
      <c r="G1082">
        <v>79021</v>
      </c>
      <c r="H1082">
        <v>79765</v>
      </c>
      <c r="I1082">
        <v>41597</v>
      </c>
      <c r="J1082">
        <v>26385</v>
      </c>
      <c r="K1082">
        <v>38213</v>
      </c>
      <c r="L1082">
        <v>34160</v>
      </c>
      <c r="M1082">
        <v>30893</v>
      </c>
      <c r="N1082">
        <v>38236</v>
      </c>
      <c r="O1082">
        <v>78653</v>
      </c>
      <c r="P1082">
        <v>45078</v>
      </c>
      <c r="Q1082">
        <v>52446</v>
      </c>
      <c r="R1082">
        <v>13032</v>
      </c>
      <c r="S1082">
        <v>20333</v>
      </c>
      <c r="T1082">
        <v>37170</v>
      </c>
      <c r="U1082">
        <v>23459</v>
      </c>
      <c r="V1082">
        <v>59529</v>
      </c>
      <c r="W1082">
        <v>46256</v>
      </c>
      <c r="X1082">
        <v>38902</v>
      </c>
      <c r="Y1082">
        <v>39767</v>
      </c>
      <c r="Z1082">
        <v>49260</v>
      </c>
    </row>
    <row r="1083" spans="1:26" x14ac:dyDescent="0.35">
      <c r="A1083">
        <v>1133</v>
      </c>
      <c r="B1083" t="s">
        <v>647</v>
      </c>
      <c r="C1083">
        <v>12</v>
      </c>
      <c r="D1083">
        <v>12</v>
      </c>
      <c r="E1083">
        <v>12</v>
      </c>
      <c r="F1083">
        <v>12</v>
      </c>
      <c r="G1083">
        <v>12</v>
      </c>
      <c r="H1083">
        <v>12</v>
      </c>
      <c r="I1083">
        <v>12</v>
      </c>
      <c r="J1083">
        <v>12</v>
      </c>
      <c r="K1083">
        <v>12</v>
      </c>
      <c r="L1083">
        <v>12</v>
      </c>
      <c r="M1083">
        <v>12</v>
      </c>
      <c r="N1083">
        <v>12</v>
      </c>
      <c r="O1083">
        <v>5</v>
      </c>
      <c r="P1083">
        <v>3</v>
      </c>
      <c r="Q1083">
        <v>3</v>
      </c>
      <c r="R1083">
        <v>11</v>
      </c>
      <c r="S1083">
        <v>26</v>
      </c>
      <c r="T1083">
        <v>46</v>
      </c>
      <c r="U1083">
        <v>24</v>
      </c>
      <c r="V1083">
        <v>24</v>
      </c>
      <c r="W1083">
        <v>19</v>
      </c>
      <c r="X1083">
        <v>12</v>
      </c>
      <c r="Y1083">
        <v>9</v>
      </c>
      <c r="Z1083">
        <v>9</v>
      </c>
    </row>
    <row r="1084" spans="1:26" x14ac:dyDescent="0.35">
      <c r="A1084">
        <v>1134</v>
      </c>
      <c r="B1084" t="s">
        <v>649</v>
      </c>
      <c r="C1084">
        <v>14</v>
      </c>
      <c r="D1084">
        <v>14</v>
      </c>
      <c r="E1084">
        <v>14</v>
      </c>
      <c r="F1084">
        <v>14</v>
      </c>
      <c r="G1084">
        <v>14</v>
      </c>
      <c r="H1084">
        <v>14</v>
      </c>
      <c r="I1084">
        <v>14</v>
      </c>
      <c r="J1084">
        <v>14</v>
      </c>
      <c r="K1084">
        <v>14</v>
      </c>
      <c r="L1084">
        <v>14</v>
      </c>
      <c r="M1084">
        <v>14</v>
      </c>
      <c r="N1084">
        <v>14</v>
      </c>
      <c r="O1084">
        <v>10</v>
      </c>
      <c r="P1084">
        <v>13</v>
      </c>
      <c r="Q1084">
        <v>13</v>
      </c>
      <c r="R1084">
        <v>14</v>
      </c>
      <c r="S1084">
        <v>11</v>
      </c>
      <c r="T1084">
        <v>12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</row>
    <row r="1085" spans="1:26" x14ac:dyDescent="0.35">
      <c r="A1085">
        <v>1135</v>
      </c>
      <c r="B1085" t="s">
        <v>338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</row>
    <row r="1086" spans="1:26" x14ac:dyDescent="0.35">
      <c r="A1086">
        <v>1136</v>
      </c>
      <c r="B1086" t="s">
        <v>629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</row>
    <row r="1087" spans="1:26" x14ac:dyDescent="0.35">
      <c r="A1087">
        <v>1137</v>
      </c>
      <c r="B1087" t="s">
        <v>341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</row>
    <row r="1088" spans="1:26" x14ac:dyDescent="0.35">
      <c r="A1088">
        <v>1138</v>
      </c>
      <c r="B1088" t="s">
        <v>631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</row>
    <row r="1089" spans="1:26" x14ac:dyDescent="0.35">
      <c r="A1089">
        <v>1139</v>
      </c>
      <c r="B1089" t="s">
        <v>357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</row>
    <row r="1090" spans="1:26" x14ac:dyDescent="0.35">
      <c r="A1090">
        <v>1140</v>
      </c>
      <c r="B1090" t="s">
        <v>340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</row>
    <row r="1091" spans="1:26" x14ac:dyDescent="0.35">
      <c r="A1091">
        <v>1141</v>
      </c>
      <c r="B1091" t="s">
        <v>338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</row>
    <row r="1092" spans="1:26" x14ac:dyDescent="0.35">
      <c r="A1092">
        <v>1142</v>
      </c>
      <c r="B1092" t="s">
        <v>629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</row>
    <row r="1093" spans="1:26" x14ac:dyDescent="0.35">
      <c r="A1093">
        <v>1143</v>
      </c>
      <c r="B1093" t="s">
        <v>341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</row>
    <row r="1094" spans="1:26" x14ac:dyDescent="0.35">
      <c r="A1094">
        <v>1144</v>
      </c>
      <c r="B1094" t="s">
        <v>631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</row>
    <row r="1095" spans="1:26" x14ac:dyDescent="0.35">
      <c r="A1095">
        <v>1145</v>
      </c>
      <c r="B1095" t="s">
        <v>357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</row>
    <row r="1096" spans="1:26" x14ac:dyDescent="0.35">
      <c r="A1096">
        <v>1146</v>
      </c>
      <c r="B1096" t="s">
        <v>340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</row>
    <row r="1097" spans="1:26" x14ac:dyDescent="0.35">
      <c r="A1097">
        <v>1147</v>
      </c>
      <c r="B1097" t="s">
        <v>648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425</v>
      </c>
      <c r="Y1097">
        <v>0</v>
      </c>
      <c r="Z1097">
        <v>0</v>
      </c>
    </row>
    <row r="1098" spans="1:26" x14ac:dyDescent="0.35">
      <c r="A1098">
        <v>1148</v>
      </c>
      <c r="B1098" t="s">
        <v>647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84</v>
      </c>
      <c r="T1098">
        <v>34</v>
      </c>
      <c r="U1098">
        <v>34</v>
      </c>
      <c r="V1098">
        <v>100</v>
      </c>
      <c r="W1098">
        <v>6</v>
      </c>
      <c r="X1098">
        <v>6</v>
      </c>
      <c r="Y1098">
        <v>6</v>
      </c>
      <c r="Z1098">
        <v>3</v>
      </c>
    </row>
    <row r="1099" spans="1:26" x14ac:dyDescent="0.35">
      <c r="A1099">
        <v>1149</v>
      </c>
      <c r="B1099" t="s">
        <v>649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</row>
    <row r="1100" spans="1:26" x14ac:dyDescent="0.35">
      <c r="A1100">
        <v>1150</v>
      </c>
      <c r="B1100" t="s">
        <v>688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</row>
    <row r="1101" spans="1:26" x14ac:dyDescent="0.35">
      <c r="A1101">
        <v>1151</v>
      </c>
      <c r="B1101" t="s">
        <v>965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</row>
    <row r="1102" spans="1:26" x14ac:dyDescent="0.35">
      <c r="A1102">
        <v>1152</v>
      </c>
      <c r="B1102" t="s">
        <v>690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</row>
    <row r="1103" spans="1:26" x14ac:dyDescent="0.35">
      <c r="A1103">
        <v>1153</v>
      </c>
      <c r="B1103" t="s">
        <v>691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</row>
    <row r="1104" spans="1:26" x14ac:dyDescent="0.35">
      <c r="A1104">
        <v>1154</v>
      </c>
      <c r="B1104" t="s">
        <v>692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</row>
    <row r="1105" spans="1:26" x14ac:dyDescent="0.35">
      <c r="A1105">
        <v>1155</v>
      </c>
      <c r="B1105" t="s">
        <v>693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</row>
    <row r="1106" spans="1:26" x14ac:dyDescent="0.35">
      <c r="A1106">
        <v>1156</v>
      </c>
      <c r="B1106" t="s">
        <v>694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</row>
    <row r="1107" spans="1:26" x14ac:dyDescent="0.35">
      <c r="A1107">
        <v>1157</v>
      </c>
      <c r="B1107" t="s">
        <v>797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</row>
    <row r="1108" spans="1:26" x14ac:dyDescent="0.35">
      <c r="A1108">
        <v>1158</v>
      </c>
      <c r="B1108" t="s">
        <v>696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</row>
    <row r="1109" spans="1:26" x14ac:dyDescent="0.35">
      <c r="A1109">
        <v>1159</v>
      </c>
      <c r="B1109" t="s">
        <v>700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</row>
    <row r="1110" spans="1:26" x14ac:dyDescent="0.35">
      <c r="A1110">
        <v>1160</v>
      </c>
      <c r="B1110" t="s">
        <v>697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</row>
    <row r="1111" spans="1:26" x14ac:dyDescent="0.35">
      <c r="A1111">
        <v>1161</v>
      </c>
      <c r="B1111" t="s">
        <v>698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</row>
    <row r="1112" spans="1:26" x14ac:dyDescent="0.35">
      <c r="A1112">
        <v>1162</v>
      </c>
      <c r="B1112" t="s">
        <v>699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</row>
    <row r="1113" spans="1:26" x14ac:dyDescent="0.35">
      <c r="A1113">
        <v>1163</v>
      </c>
      <c r="B1113" t="s">
        <v>619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</row>
    <row r="1114" spans="1:26" x14ac:dyDescent="0.35">
      <c r="A1114">
        <v>1164</v>
      </c>
      <c r="B1114" t="s">
        <v>619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</row>
    <row r="1115" spans="1:26" x14ac:dyDescent="0.35">
      <c r="A1115">
        <v>1165</v>
      </c>
      <c r="B1115" t="s">
        <v>682</v>
      </c>
      <c r="C1115">
        <v>1274</v>
      </c>
      <c r="D1115">
        <v>343</v>
      </c>
      <c r="E1115">
        <v>579</v>
      </c>
      <c r="F1115">
        <v>0</v>
      </c>
      <c r="G1115">
        <v>193</v>
      </c>
      <c r="H1115">
        <v>932</v>
      </c>
      <c r="I1115">
        <v>110</v>
      </c>
      <c r="J1115">
        <v>82</v>
      </c>
      <c r="K1115">
        <v>71</v>
      </c>
      <c r="L1115">
        <v>554</v>
      </c>
      <c r="M1115">
        <v>998</v>
      </c>
      <c r="N1115">
        <v>1263</v>
      </c>
      <c r="O1115">
        <v>0</v>
      </c>
      <c r="P1115">
        <v>596</v>
      </c>
      <c r="Q1115">
        <v>435</v>
      </c>
      <c r="R1115">
        <v>480</v>
      </c>
      <c r="S1115">
        <v>0</v>
      </c>
      <c r="T1115">
        <v>0</v>
      </c>
      <c r="U1115">
        <v>45</v>
      </c>
      <c r="V1115">
        <v>0</v>
      </c>
      <c r="W1115">
        <v>66</v>
      </c>
      <c r="X1115">
        <v>33</v>
      </c>
      <c r="Y1115">
        <v>0</v>
      </c>
      <c r="Z1115">
        <v>527</v>
      </c>
    </row>
    <row r="1116" spans="1:26" x14ac:dyDescent="0.35">
      <c r="A1116">
        <v>1166</v>
      </c>
      <c r="B1116" t="s">
        <v>683</v>
      </c>
      <c r="C1116">
        <v>69</v>
      </c>
      <c r="D1116">
        <v>0</v>
      </c>
      <c r="E1116">
        <v>1888</v>
      </c>
      <c r="F1116">
        <v>682</v>
      </c>
      <c r="G1116">
        <v>0</v>
      </c>
      <c r="H1116">
        <v>137</v>
      </c>
      <c r="I1116">
        <v>218</v>
      </c>
      <c r="J1116">
        <v>62</v>
      </c>
      <c r="K1116">
        <v>747</v>
      </c>
      <c r="L1116">
        <v>0</v>
      </c>
      <c r="M1116">
        <v>101</v>
      </c>
      <c r="N1116">
        <v>0</v>
      </c>
      <c r="O1116">
        <v>706</v>
      </c>
      <c r="P1116">
        <v>0</v>
      </c>
      <c r="Q1116">
        <v>509</v>
      </c>
      <c r="R1116">
        <v>1164</v>
      </c>
      <c r="S1116">
        <v>574</v>
      </c>
      <c r="T1116">
        <v>1167</v>
      </c>
      <c r="U1116">
        <v>14</v>
      </c>
      <c r="V1116">
        <v>90</v>
      </c>
      <c r="W1116">
        <v>1595</v>
      </c>
      <c r="X1116">
        <v>511</v>
      </c>
      <c r="Y1116">
        <v>377</v>
      </c>
      <c r="Z1116">
        <v>715</v>
      </c>
    </row>
    <row r="1117" spans="1:26" x14ac:dyDescent="0.35">
      <c r="A1117">
        <v>1167</v>
      </c>
      <c r="B1117" t="s">
        <v>684</v>
      </c>
      <c r="C1117">
        <v>1552</v>
      </c>
      <c r="D1117">
        <v>305</v>
      </c>
      <c r="E1117">
        <v>1858</v>
      </c>
      <c r="F1117">
        <v>9175</v>
      </c>
      <c r="G1117">
        <v>1684</v>
      </c>
      <c r="H1117">
        <v>3044</v>
      </c>
      <c r="I1117">
        <v>2655</v>
      </c>
      <c r="J1117">
        <v>1931</v>
      </c>
      <c r="K1117">
        <v>1195</v>
      </c>
      <c r="L1117">
        <v>2656</v>
      </c>
      <c r="M1117">
        <v>3830</v>
      </c>
      <c r="N1117">
        <v>5165</v>
      </c>
      <c r="O1117">
        <v>2973</v>
      </c>
      <c r="P1117">
        <v>1310</v>
      </c>
      <c r="Q1117">
        <v>12203</v>
      </c>
      <c r="R1117">
        <v>534</v>
      </c>
      <c r="S1117">
        <v>1657</v>
      </c>
      <c r="T1117">
        <v>2237</v>
      </c>
      <c r="U1117">
        <v>1412</v>
      </c>
      <c r="V1117">
        <v>1050</v>
      </c>
      <c r="W1117">
        <v>1036</v>
      </c>
      <c r="X1117">
        <v>2407</v>
      </c>
      <c r="Y1117">
        <v>3313</v>
      </c>
      <c r="Z1117">
        <v>4028</v>
      </c>
    </row>
    <row r="1118" spans="1:26" x14ac:dyDescent="0.35">
      <c r="A1118">
        <v>1168</v>
      </c>
      <c r="B1118" t="s">
        <v>685</v>
      </c>
      <c r="C1118">
        <v>33</v>
      </c>
      <c r="D1118">
        <v>722</v>
      </c>
      <c r="E1118">
        <v>29</v>
      </c>
      <c r="F1118">
        <v>0</v>
      </c>
      <c r="G1118">
        <v>195</v>
      </c>
      <c r="H1118">
        <v>440</v>
      </c>
      <c r="I1118">
        <v>668</v>
      </c>
      <c r="J1118">
        <v>2084</v>
      </c>
      <c r="K1118">
        <v>3249</v>
      </c>
      <c r="L1118">
        <v>68</v>
      </c>
      <c r="M1118">
        <v>1087</v>
      </c>
      <c r="N1118">
        <v>330</v>
      </c>
      <c r="O1118">
        <v>414</v>
      </c>
      <c r="P1118">
        <v>909</v>
      </c>
      <c r="Q1118">
        <v>3</v>
      </c>
      <c r="R1118">
        <v>0</v>
      </c>
      <c r="S1118">
        <v>134</v>
      </c>
      <c r="T1118">
        <v>815</v>
      </c>
      <c r="U1118">
        <v>70</v>
      </c>
      <c r="V1118">
        <v>1648</v>
      </c>
      <c r="W1118">
        <v>1122</v>
      </c>
      <c r="X1118">
        <v>14</v>
      </c>
      <c r="Y1118">
        <v>61</v>
      </c>
      <c r="Z1118">
        <v>244</v>
      </c>
    </row>
    <row r="1119" spans="1:26" x14ac:dyDescent="0.35">
      <c r="A1119">
        <v>1169</v>
      </c>
      <c r="B1119" t="s">
        <v>686</v>
      </c>
      <c r="C1119">
        <v>3426</v>
      </c>
      <c r="D1119">
        <v>1045</v>
      </c>
      <c r="E1119">
        <v>30</v>
      </c>
      <c r="F1119">
        <v>141</v>
      </c>
      <c r="G1119">
        <v>213</v>
      </c>
      <c r="H1119">
        <v>363</v>
      </c>
      <c r="I1119">
        <v>2090</v>
      </c>
      <c r="J1119">
        <v>1843</v>
      </c>
      <c r="K1119">
        <v>1795</v>
      </c>
      <c r="L1119">
        <v>2871</v>
      </c>
      <c r="M1119">
        <v>30</v>
      </c>
      <c r="N1119">
        <v>133</v>
      </c>
      <c r="O1119">
        <v>66</v>
      </c>
      <c r="P1119">
        <v>3275</v>
      </c>
      <c r="Q1119">
        <v>355</v>
      </c>
      <c r="R1119">
        <v>0</v>
      </c>
      <c r="S1119">
        <v>88</v>
      </c>
      <c r="T1119">
        <v>0</v>
      </c>
      <c r="U1119">
        <v>79</v>
      </c>
      <c r="V1119">
        <v>1095</v>
      </c>
      <c r="W1119">
        <v>548</v>
      </c>
      <c r="X1119">
        <v>2831</v>
      </c>
      <c r="Y1119">
        <v>1917</v>
      </c>
      <c r="Z1119">
        <v>1240</v>
      </c>
    </row>
    <row r="1120" spans="1:26" x14ac:dyDescent="0.35">
      <c r="A1120">
        <v>1170</v>
      </c>
      <c r="B1120" t="s">
        <v>687</v>
      </c>
      <c r="C1120">
        <v>3844</v>
      </c>
      <c r="D1120">
        <v>2980</v>
      </c>
      <c r="E1120">
        <v>199</v>
      </c>
      <c r="F1120">
        <v>467</v>
      </c>
      <c r="G1120">
        <v>1965</v>
      </c>
      <c r="H1120">
        <v>17</v>
      </c>
      <c r="I1120">
        <v>344</v>
      </c>
      <c r="J1120">
        <v>1911</v>
      </c>
      <c r="K1120">
        <v>443</v>
      </c>
      <c r="L1120">
        <v>1434</v>
      </c>
      <c r="M1120">
        <v>2150</v>
      </c>
      <c r="N1120">
        <v>3663</v>
      </c>
      <c r="O1120">
        <v>2678</v>
      </c>
      <c r="P1120">
        <v>3769</v>
      </c>
      <c r="Q1120">
        <v>2457</v>
      </c>
      <c r="R1120">
        <v>48</v>
      </c>
      <c r="S1120">
        <v>0</v>
      </c>
      <c r="T1120">
        <v>15</v>
      </c>
      <c r="U1120">
        <v>198</v>
      </c>
      <c r="V1120">
        <v>610</v>
      </c>
      <c r="W1120">
        <v>1489</v>
      </c>
      <c r="X1120">
        <v>8166</v>
      </c>
      <c r="Y1120">
        <v>3586</v>
      </c>
      <c r="Z1120">
        <v>4151</v>
      </c>
    </row>
    <row r="1121" spans="1:26" x14ac:dyDescent="0.35">
      <c r="A1121">
        <v>1171</v>
      </c>
      <c r="B1121" t="s">
        <v>701</v>
      </c>
      <c r="C1121">
        <v>8133</v>
      </c>
      <c r="D1121">
        <v>7987</v>
      </c>
      <c r="E1121">
        <v>9544</v>
      </c>
      <c r="F1121">
        <v>9313</v>
      </c>
      <c r="G1121">
        <v>13520</v>
      </c>
      <c r="H1121">
        <v>13289</v>
      </c>
      <c r="I1121">
        <v>14402</v>
      </c>
      <c r="J1121">
        <v>13431</v>
      </c>
      <c r="K1121">
        <v>11947</v>
      </c>
      <c r="L1121">
        <v>11963</v>
      </c>
      <c r="M1121">
        <v>11963</v>
      </c>
      <c r="N1121">
        <v>10638</v>
      </c>
      <c r="O1121">
        <v>3053</v>
      </c>
      <c r="P1121">
        <v>7577</v>
      </c>
      <c r="Q1121">
        <v>7319</v>
      </c>
      <c r="R1121">
        <v>1146</v>
      </c>
      <c r="S1121">
        <v>1689</v>
      </c>
      <c r="T1121">
        <v>4429</v>
      </c>
      <c r="U1121">
        <v>2843</v>
      </c>
      <c r="V1121">
        <v>1939</v>
      </c>
      <c r="W1121">
        <v>2929</v>
      </c>
      <c r="X1121">
        <v>5878</v>
      </c>
      <c r="Y1121">
        <v>3138</v>
      </c>
      <c r="Z1121">
        <v>6700</v>
      </c>
    </row>
    <row r="1122" spans="1:26" x14ac:dyDescent="0.35">
      <c r="A1122">
        <v>1172</v>
      </c>
      <c r="B1122" t="s">
        <v>702</v>
      </c>
      <c r="C1122">
        <v>1711</v>
      </c>
      <c r="D1122">
        <v>1671</v>
      </c>
      <c r="E1122">
        <v>2006</v>
      </c>
      <c r="F1122">
        <v>1948</v>
      </c>
      <c r="G1122">
        <v>2837</v>
      </c>
      <c r="H1122">
        <v>2779</v>
      </c>
      <c r="I1122">
        <v>3073</v>
      </c>
      <c r="J1122">
        <v>2815</v>
      </c>
      <c r="K1122">
        <v>2629</v>
      </c>
      <c r="L1122">
        <v>2503</v>
      </c>
      <c r="M1122">
        <v>2503</v>
      </c>
      <c r="N1122">
        <v>2226</v>
      </c>
      <c r="O1122">
        <v>3306</v>
      </c>
      <c r="P1122">
        <v>2012</v>
      </c>
      <c r="Q1122">
        <v>3256</v>
      </c>
      <c r="R1122">
        <v>499</v>
      </c>
      <c r="S1122">
        <v>1258</v>
      </c>
      <c r="T1122">
        <v>776</v>
      </c>
      <c r="U1122">
        <v>581</v>
      </c>
      <c r="V1122">
        <v>1115</v>
      </c>
      <c r="W1122">
        <v>1001</v>
      </c>
      <c r="X1122">
        <v>1636</v>
      </c>
      <c r="Y1122">
        <v>2446</v>
      </c>
      <c r="Z1122">
        <v>2551</v>
      </c>
    </row>
    <row r="1123" spans="1:26" x14ac:dyDescent="0.35">
      <c r="A1123">
        <v>1173</v>
      </c>
      <c r="B1123" t="s">
        <v>703</v>
      </c>
      <c r="C1123">
        <v>13896</v>
      </c>
      <c r="D1123">
        <v>13605</v>
      </c>
      <c r="E1123">
        <v>16279</v>
      </c>
      <c r="F1123">
        <v>15862</v>
      </c>
      <c r="G1123">
        <v>23050</v>
      </c>
      <c r="H1123">
        <v>22634</v>
      </c>
      <c r="I1123">
        <v>24787</v>
      </c>
      <c r="J1123">
        <v>22890</v>
      </c>
      <c r="K1123">
        <v>21236</v>
      </c>
      <c r="L1123">
        <v>20377</v>
      </c>
      <c r="M1123">
        <v>20377</v>
      </c>
      <c r="N1123">
        <v>18120</v>
      </c>
      <c r="O1123">
        <v>22761</v>
      </c>
      <c r="P1123">
        <v>20460</v>
      </c>
      <c r="Q1123">
        <v>30134</v>
      </c>
      <c r="R1123">
        <v>5993</v>
      </c>
      <c r="S1123">
        <v>5591</v>
      </c>
      <c r="T1123">
        <v>9131</v>
      </c>
      <c r="U1123">
        <v>6159</v>
      </c>
      <c r="V1123">
        <v>7691</v>
      </c>
      <c r="W1123">
        <v>12294</v>
      </c>
      <c r="X1123">
        <v>15608</v>
      </c>
      <c r="Y1123">
        <v>12121</v>
      </c>
      <c r="Z1123">
        <v>14935</v>
      </c>
    </row>
    <row r="1124" spans="1:26" x14ac:dyDescent="0.35">
      <c r="A1124">
        <v>1174</v>
      </c>
      <c r="B1124" t="s">
        <v>704</v>
      </c>
      <c r="C1124">
        <v>2338</v>
      </c>
      <c r="D1124">
        <v>2291</v>
      </c>
      <c r="E1124">
        <v>2740</v>
      </c>
      <c r="F1124">
        <v>2671</v>
      </c>
      <c r="G1124">
        <v>3880</v>
      </c>
      <c r="H1124">
        <v>3810</v>
      </c>
      <c r="I1124">
        <v>4160</v>
      </c>
      <c r="J1124">
        <v>3853</v>
      </c>
      <c r="K1124">
        <v>3523</v>
      </c>
      <c r="L1124">
        <v>3430</v>
      </c>
      <c r="M1124">
        <v>3430</v>
      </c>
      <c r="N1124">
        <v>3051</v>
      </c>
      <c r="O1124">
        <v>1543</v>
      </c>
      <c r="P1124">
        <v>1583</v>
      </c>
      <c r="Q1124">
        <v>2169</v>
      </c>
      <c r="R1124">
        <v>220</v>
      </c>
      <c r="S1124">
        <v>612</v>
      </c>
      <c r="T1124">
        <v>976</v>
      </c>
      <c r="U1124">
        <v>1618</v>
      </c>
      <c r="V1124">
        <v>2228</v>
      </c>
      <c r="W1124">
        <v>1524</v>
      </c>
      <c r="X1124">
        <v>3060</v>
      </c>
      <c r="Y1124">
        <v>2125</v>
      </c>
      <c r="Z1124">
        <v>2369</v>
      </c>
    </row>
    <row r="1125" spans="1:26" x14ac:dyDescent="0.35">
      <c r="A1125">
        <v>1175</v>
      </c>
      <c r="B1125" t="s">
        <v>705</v>
      </c>
      <c r="C1125">
        <v>5353</v>
      </c>
      <c r="D1125">
        <v>5237</v>
      </c>
      <c r="E1125">
        <v>6279</v>
      </c>
      <c r="F1125">
        <v>6105</v>
      </c>
      <c r="G1125">
        <v>8884</v>
      </c>
      <c r="H1125">
        <v>8710</v>
      </c>
      <c r="I1125">
        <v>9577</v>
      </c>
      <c r="J1125">
        <v>8817</v>
      </c>
      <c r="K1125">
        <v>8119</v>
      </c>
      <c r="L1125">
        <v>7842</v>
      </c>
      <c r="M1125">
        <v>7842</v>
      </c>
      <c r="N1125">
        <v>6974</v>
      </c>
      <c r="O1125">
        <v>3208</v>
      </c>
      <c r="P1125">
        <v>5644</v>
      </c>
      <c r="Q1125">
        <v>4896</v>
      </c>
      <c r="R1125">
        <v>408</v>
      </c>
      <c r="S1125">
        <v>2357</v>
      </c>
      <c r="T1125">
        <v>4960</v>
      </c>
      <c r="U1125">
        <v>2550</v>
      </c>
      <c r="V1125">
        <v>1615</v>
      </c>
      <c r="W1125">
        <v>2993</v>
      </c>
      <c r="X1125">
        <v>4489</v>
      </c>
      <c r="Y1125">
        <v>5634</v>
      </c>
      <c r="Z1125">
        <v>5609</v>
      </c>
    </row>
    <row r="1126" spans="1:26" x14ac:dyDescent="0.35">
      <c r="A1126">
        <v>1176</v>
      </c>
      <c r="B1126" t="s">
        <v>706</v>
      </c>
      <c r="C1126">
        <v>6511</v>
      </c>
      <c r="D1126">
        <v>6381</v>
      </c>
      <c r="E1126">
        <v>7649</v>
      </c>
      <c r="F1126">
        <v>7440</v>
      </c>
      <c r="G1126">
        <v>10823</v>
      </c>
      <c r="H1126">
        <v>10615</v>
      </c>
      <c r="I1126">
        <v>11608</v>
      </c>
      <c r="J1126">
        <v>10743</v>
      </c>
      <c r="K1126">
        <v>9634</v>
      </c>
      <c r="L1126">
        <v>9557</v>
      </c>
      <c r="M1126">
        <v>9557</v>
      </c>
      <c r="N1126">
        <v>8499</v>
      </c>
      <c r="O1126">
        <v>4305</v>
      </c>
      <c r="P1126">
        <v>7124</v>
      </c>
      <c r="Q1126">
        <v>5411</v>
      </c>
      <c r="R1126">
        <v>1048</v>
      </c>
      <c r="S1126">
        <v>2406</v>
      </c>
      <c r="T1126">
        <v>3879</v>
      </c>
      <c r="U1126">
        <v>2152</v>
      </c>
      <c r="V1126">
        <v>1961</v>
      </c>
      <c r="W1126">
        <v>5316</v>
      </c>
      <c r="X1126">
        <v>4495</v>
      </c>
      <c r="Y1126">
        <v>4020</v>
      </c>
      <c r="Z1126">
        <v>7321</v>
      </c>
    </row>
    <row r="1127" spans="1:26" x14ac:dyDescent="0.35">
      <c r="A1127">
        <v>1177</v>
      </c>
      <c r="B1127" t="s">
        <v>707</v>
      </c>
      <c r="C1127">
        <v>306</v>
      </c>
      <c r="D1127">
        <v>298</v>
      </c>
      <c r="E1127">
        <v>300</v>
      </c>
      <c r="F1127">
        <v>263</v>
      </c>
      <c r="G1127">
        <v>243</v>
      </c>
      <c r="H1127">
        <v>239</v>
      </c>
      <c r="I1127">
        <v>235</v>
      </c>
      <c r="J1127">
        <v>235</v>
      </c>
      <c r="K1127">
        <v>232</v>
      </c>
      <c r="L1127">
        <v>239</v>
      </c>
      <c r="M1127">
        <v>242</v>
      </c>
      <c r="N1127">
        <v>241</v>
      </c>
      <c r="O1127">
        <v>378</v>
      </c>
      <c r="P1127">
        <v>154</v>
      </c>
      <c r="Q1127">
        <v>297</v>
      </c>
      <c r="R1127">
        <v>158</v>
      </c>
      <c r="S1127">
        <v>83</v>
      </c>
      <c r="T1127">
        <v>126</v>
      </c>
      <c r="U1127">
        <v>85</v>
      </c>
      <c r="V1127">
        <v>60</v>
      </c>
      <c r="W1127">
        <v>32</v>
      </c>
      <c r="X1127">
        <v>47</v>
      </c>
      <c r="Y1127">
        <v>112</v>
      </c>
      <c r="Z1127">
        <v>316</v>
      </c>
    </row>
    <row r="1128" spans="1:26" x14ac:dyDescent="0.35">
      <c r="A1128">
        <v>1178</v>
      </c>
      <c r="B1128" t="s">
        <v>708</v>
      </c>
      <c r="C1128">
        <v>1007</v>
      </c>
      <c r="D1128">
        <v>988</v>
      </c>
      <c r="E1128">
        <v>934</v>
      </c>
      <c r="F1128">
        <v>771</v>
      </c>
      <c r="G1128">
        <v>547</v>
      </c>
      <c r="H1128">
        <v>738</v>
      </c>
      <c r="I1128">
        <v>1114</v>
      </c>
      <c r="J1128">
        <v>1187</v>
      </c>
      <c r="K1128">
        <v>1199</v>
      </c>
      <c r="L1128">
        <v>1260</v>
      </c>
      <c r="M1128">
        <v>1233</v>
      </c>
      <c r="N1128">
        <v>1249</v>
      </c>
      <c r="O1128">
        <v>1959</v>
      </c>
      <c r="P1128">
        <v>2227</v>
      </c>
      <c r="Q1128">
        <v>1637</v>
      </c>
      <c r="R1128">
        <v>1861</v>
      </c>
      <c r="S1128">
        <v>1168</v>
      </c>
      <c r="T1128">
        <v>2082</v>
      </c>
      <c r="U1128">
        <v>2358</v>
      </c>
      <c r="V1128">
        <v>2098</v>
      </c>
      <c r="W1128">
        <v>770</v>
      </c>
      <c r="X1128">
        <v>572</v>
      </c>
      <c r="Y1128">
        <v>1023</v>
      </c>
      <c r="Z1128">
        <v>2136</v>
      </c>
    </row>
    <row r="1129" spans="1:26" x14ac:dyDescent="0.35">
      <c r="A1129">
        <v>1179</v>
      </c>
      <c r="B1129" t="s">
        <v>709</v>
      </c>
      <c r="C1129">
        <v>45000</v>
      </c>
      <c r="D1129">
        <v>45000</v>
      </c>
      <c r="E1129">
        <v>45000</v>
      </c>
      <c r="F1129">
        <v>45000</v>
      </c>
      <c r="G1129">
        <v>45000</v>
      </c>
      <c r="H1129">
        <v>45000</v>
      </c>
      <c r="I1129">
        <v>45000</v>
      </c>
      <c r="J1129">
        <v>45000</v>
      </c>
      <c r="K1129">
        <v>45000</v>
      </c>
      <c r="L1129">
        <v>45000</v>
      </c>
      <c r="M1129">
        <v>45000</v>
      </c>
      <c r="N1129">
        <v>45000</v>
      </c>
      <c r="O1129">
        <v>114794</v>
      </c>
      <c r="P1129">
        <v>109769</v>
      </c>
      <c r="Q1129">
        <v>218415</v>
      </c>
      <c r="R1129">
        <v>222603</v>
      </c>
      <c r="S1129">
        <v>159169</v>
      </c>
      <c r="T1129">
        <v>460237</v>
      </c>
      <c r="U1129">
        <v>134683</v>
      </c>
      <c r="V1129">
        <v>170570</v>
      </c>
      <c r="W1129">
        <v>301805</v>
      </c>
      <c r="X1129">
        <v>458754</v>
      </c>
      <c r="Y1129">
        <v>220846</v>
      </c>
      <c r="Z1129">
        <v>590536</v>
      </c>
    </row>
    <row r="1130" spans="1:26" x14ac:dyDescent="0.35">
      <c r="A1130">
        <v>1180</v>
      </c>
      <c r="B1130" t="s">
        <v>338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</row>
    <row r="1131" spans="1:26" x14ac:dyDescent="0.35">
      <c r="A1131">
        <v>1181</v>
      </c>
      <c r="B1131" t="s">
        <v>629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</row>
    <row r="1132" spans="1:26" x14ac:dyDescent="0.35">
      <c r="A1132">
        <v>1182</v>
      </c>
      <c r="B1132" t="s">
        <v>341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</row>
    <row r="1133" spans="1:26" x14ac:dyDescent="0.35">
      <c r="A1133">
        <v>1183</v>
      </c>
      <c r="B1133" t="s">
        <v>631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</row>
    <row r="1134" spans="1:26" x14ac:dyDescent="0.35">
      <c r="A1134">
        <v>1184</v>
      </c>
      <c r="B1134" t="s">
        <v>357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</row>
    <row r="1135" spans="1:26" x14ac:dyDescent="0.35">
      <c r="A1135">
        <v>1185</v>
      </c>
      <c r="B1135" t="s">
        <v>340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</row>
    <row r="1136" spans="1:26" x14ac:dyDescent="0.35">
      <c r="A1136">
        <v>1186</v>
      </c>
      <c r="B1136" t="s">
        <v>338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</row>
    <row r="1137" spans="1:26" x14ac:dyDescent="0.35">
      <c r="A1137">
        <v>1187</v>
      </c>
      <c r="B1137" t="s">
        <v>629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</row>
    <row r="1138" spans="1:26" x14ac:dyDescent="0.35">
      <c r="A1138">
        <v>1188</v>
      </c>
      <c r="B1138" t="s">
        <v>341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</row>
    <row r="1139" spans="1:26" x14ac:dyDescent="0.35">
      <c r="A1139">
        <v>1189</v>
      </c>
      <c r="B1139" t="s">
        <v>631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</row>
    <row r="1140" spans="1:26" x14ac:dyDescent="0.35">
      <c r="A1140">
        <v>1190</v>
      </c>
      <c r="B1140" t="s">
        <v>357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</row>
    <row r="1141" spans="1:26" x14ac:dyDescent="0.35">
      <c r="A1141">
        <v>1191</v>
      </c>
      <c r="B1141" t="s">
        <v>340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</row>
    <row r="1142" spans="1:26" x14ac:dyDescent="0.35">
      <c r="A1142">
        <v>1192</v>
      </c>
      <c r="B1142" t="s">
        <v>338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</row>
    <row r="1143" spans="1:26" x14ac:dyDescent="0.35">
      <c r="A1143">
        <v>1193</v>
      </c>
      <c r="B1143" t="s">
        <v>629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</row>
    <row r="1144" spans="1:26" x14ac:dyDescent="0.35">
      <c r="A1144">
        <v>1194</v>
      </c>
      <c r="B1144" t="s">
        <v>341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</row>
    <row r="1145" spans="1:26" x14ac:dyDescent="0.35">
      <c r="A1145">
        <v>1195</v>
      </c>
      <c r="B1145" t="s">
        <v>631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</row>
    <row r="1146" spans="1:26" x14ac:dyDescent="0.35">
      <c r="A1146">
        <v>1196</v>
      </c>
      <c r="B1146" t="s">
        <v>357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</row>
    <row r="1147" spans="1:26" x14ac:dyDescent="0.35">
      <c r="A1147">
        <v>1197</v>
      </c>
      <c r="B1147" t="s">
        <v>340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</row>
    <row r="1148" spans="1:26" x14ac:dyDescent="0.35">
      <c r="A1148">
        <v>1198</v>
      </c>
      <c r="B1148" t="s">
        <v>338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</row>
    <row r="1149" spans="1:26" x14ac:dyDescent="0.35">
      <c r="A1149">
        <v>1199</v>
      </c>
      <c r="B1149" t="s">
        <v>629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</row>
    <row r="1150" spans="1:26" x14ac:dyDescent="0.35">
      <c r="A1150">
        <v>1200</v>
      </c>
      <c r="B1150" t="s">
        <v>341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</row>
    <row r="1151" spans="1:26" x14ac:dyDescent="0.35">
      <c r="A1151">
        <v>1201</v>
      </c>
      <c r="B1151" t="s">
        <v>631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</row>
    <row r="1152" spans="1:26" x14ac:dyDescent="0.35">
      <c r="A1152">
        <v>1202</v>
      </c>
      <c r="B1152" t="s">
        <v>357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</row>
    <row r="1153" spans="1:26" x14ac:dyDescent="0.35">
      <c r="A1153">
        <v>1203</v>
      </c>
      <c r="B1153" t="s">
        <v>340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</row>
    <row r="1154" spans="1:26" x14ac:dyDescent="0.35">
      <c r="A1154">
        <v>1204</v>
      </c>
      <c r="B1154" t="s">
        <v>338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</row>
    <row r="1155" spans="1:26" x14ac:dyDescent="0.35">
      <c r="A1155">
        <v>1205</v>
      </c>
      <c r="B1155" t="s">
        <v>629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</row>
    <row r="1156" spans="1:26" x14ac:dyDescent="0.35">
      <c r="A1156">
        <v>1206</v>
      </c>
      <c r="B1156" t="s">
        <v>341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</row>
    <row r="1157" spans="1:26" x14ac:dyDescent="0.35">
      <c r="A1157">
        <v>1207</v>
      </c>
      <c r="B1157" t="s">
        <v>631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</row>
    <row r="1158" spans="1:26" x14ac:dyDescent="0.35">
      <c r="A1158">
        <v>1208</v>
      </c>
      <c r="B1158" t="s">
        <v>357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</row>
    <row r="1159" spans="1:26" x14ac:dyDescent="0.35">
      <c r="A1159">
        <v>1209</v>
      </c>
      <c r="B1159" t="s">
        <v>340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</row>
    <row r="1160" spans="1:26" x14ac:dyDescent="0.35">
      <c r="A1160">
        <v>1210</v>
      </c>
      <c r="B1160" t="s">
        <v>338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</row>
    <row r="1161" spans="1:26" x14ac:dyDescent="0.35">
      <c r="A1161">
        <v>1211</v>
      </c>
      <c r="B1161" t="s">
        <v>629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</row>
    <row r="1162" spans="1:26" x14ac:dyDescent="0.35">
      <c r="A1162">
        <v>1212</v>
      </c>
      <c r="B1162" t="s">
        <v>342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</row>
    <row r="1163" spans="1:26" x14ac:dyDescent="0.35">
      <c r="A1163">
        <v>1213</v>
      </c>
      <c r="B1163" t="s">
        <v>341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</row>
    <row r="1164" spans="1:26" x14ac:dyDescent="0.35">
      <c r="A1164">
        <v>1214</v>
      </c>
      <c r="B1164" t="s">
        <v>631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</row>
    <row r="1165" spans="1:26" x14ac:dyDescent="0.35">
      <c r="A1165">
        <v>1215</v>
      </c>
      <c r="B1165" t="s">
        <v>357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</row>
    <row r="1166" spans="1:26" x14ac:dyDescent="0.35">
      <c r="A1166">
        <v>1216</v>
      </c>
      <c r="B1166" t="s">
        <v>340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</row>
    <row r="1167" spans="1:26" x14ac:dyDescent="0.35">
      <c r="A1167">
        <v>1217</v>
      </c>
      <c r="B1167" t="s">
        <v>338</v>
      </c>
      <c r="C1167">
        <v>0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</row>
    <row r="1168" spans="1:26" x14ac:dyDescent="0.35">
      <c r="A1168">
        <v>1218</v>
      </c>
      <c r="B1168" t="s">
        <v>629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</row>
    <row r="1169" spans="1:26" x14ac:dyDescent="0.35">
      <c r="A1169">
        <v>1219</v>
      </c>
      <c r="B1169" t="s">
        <v>342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</row>
    <row r="1170" spans="1:26" x14ac:dyDescent="0.35">
      <c r="A1170">
        <v>1220</v>
      </c>
      <c r="B1170" t="s">
        <v>341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</row>
    <row r="1171" spans="1:26" x14ac:dyDescent="0.35">
      <c r="A1171">
        <v>1221</v>
      </c>
      <c r="B1171" t="s">
        <v>631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</row>
    <row r="1172" spans="1:26" x14ac:dyDescent="0.35">
      <c r="A1172">
        <v>1222</v>
      </c>
      <c r="B1172" t="s">
        <v>357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</row>
    <row r="1173" spans="1:26" x14ac:dyDescent="0.35">
      <c r="A1173">
        <v>1223</v>
      </c>
      <c r="B1173" t="s">
        <v>340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</row>
    <row r="1174" spans="1:26" x14ac:dyDescent="0.35">
      <c r="A1174">
        <v>1224</v>
      </c>
      <c r="B1174" t="s">
        <v>342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</row>
    <row r="1175" spans="1:26" x14ac:dyDescent="0.35">
      <c r="A1175">
        <v>1225</v>
      </c>
      <c r="B1175" t="s">
        <v>711</v>
      </c>
      <c r="C1175">
        <v>7371</v>
      </c>
      <c r="D1175">
        <v>3705</v>
      </c>
      <c r="E1175">
        <v>6028</v>
      </c>
      <c r="F1175">
        <v>5394</v>
      </c>
      <c r="G1175">
        <v>1685</v>
      </c>
      <c r="H1175">
        <v>5046</v>
      </c>
      <c r="I1175">
        <v>5602</v>
      </c>
      <c r="J1175">
        <v>7738</v>
      </c>
      <c r="K1175">
        <v>7389</v>
      </c>
      <c r="L1175">
        <v>7480</v>
      </c>
      <c r="M1175">
        <v>4329</v>
      </c>
      <c r="N1175">
        <v>1129</v>
      </c>
      <c r="O1175">
        <v>8256</v>
      </c>
      <c r="P1175">
        <v>3730</v>
      </c>
      <c r="Q1175">
        <v>4889</v>
      </c>
      <c r="R1175">
        <v>2614</v>
      </c>
      <c r="S1175">
        <v>-2055</v>
      </c>
      <c r="T1175">
        <v>3266</v>
      </c>
      <c r="U1175">
        <v>4692</v>
      </c>
      <c r="V1175">
        <v>7133</v>
      </c>
      <c r="W1175">
        <v>6815</v>
      </c>
      <c r="X1175">
        <v>7478</v>
      </c>
      <c r="Y1175">
        <v>3341</v>
      </c>
      <c r="Z1175">
        <v>2747</v>
      </c>
    </row>
    <row r="1176" spans="1:26" x14ac:dyDescent="0.35">
      <c r="A1176">
        <v>1226</v>
      </c>
      <c r="B1176" t="s">
        <v>712</v>
      </c>
      <c r="C1176">
        <v>42484</v>
      </c>
      <c r="D1176">
        <v>37853</v>
      </c>
      <c r="E1176">
        <v>42997</v>
      </c>
      <c r="F1176">
        <v>0</v>
      </c>
      <c r="G1176">
        <v>56636</v>
      </c>
      <c r="H1176">
        <v>50975</v>
      </c>
      <c r="I1176">
        <v>0</v>
      </c>
      <c r="J1176">
        <v>0</v>
      </c>
      <c r="K1176">
        <v>64221</v>
      </c>
      <c r="L1176">
        <v>52231</v>
      </c>
      <c r="M1176">
        <v>36219</v>
      </c>
      <c r="N1176">
        <v>37044</v>
      </c>
      <c r="O1176">
        <v>45028</v>
      </c>
      <c r="P1176">
        <v>40298</v>
      </c>
      <c r="Q1176">
        <v>25881</v>
      </c>
      <c r="R1176">
        <v>0</v>
      </c>
      <c r="S1176">
        <v>27103</v>
      </c>
      <c r="T1176">
        <v>19773</v>
      </c>
      <c r="U1176">
        <v>0</v>
      </c>
      <c r="V1176">
        <v>0</v>
      </c>
      <c r="W1176">
        <v>29179</v>
      </c>
      <c r="X1176">
        <v>16197</v>
      </c>
      <c r="Y1176">
        <v>17716</v>
      </c>
      <c r="Z1176">
        <v>25565</v>
      </c>
    </row>
    <row r="1177" spans="1:26" x14ac:dyDescent="0.35">
      <c r="A1177">
        <v>1227</v>
      </c>
      <c r="B1177" t="s">
        <v>713</v>
      </c>
      <c r="C1177">
        <v>27</v>
      </c>
      <c r="D1177">
        <v>27</v>
      </c>
      <c r="E1177">
        <v>27</v>
      </c>
      <c r="F1177">
        <v>27</v>
      </c>
      <c r="G1177">
        <v>27</v>
      </c>
      <c r="H1177">
        <v>27</v>
      </c>
      <c r="I1177">
        <v>27</v>
      </c>
      <c r="J1177">
        <v>27</v>
      </c>
      <c r="K1177">
        <v>27</v>
      </c>
      <c r="L1177">
        <v>27</v>
      </c>
      <c r="M1177">
        <v>27</v>
      </c>
      <c r="N1177">
        <v>27</v>
      </c>
      <c r="O1177">
        <v>21</v>
      </c>
      <c r="P1177">
        <v>28</v>
      </c>
      <c r="Q1177">
        <v>34</v>
      </c>
      <c r="R1177">
        <v>46</v>
      </c>
      <c r="S1177">
        <v>62</v>
      </c>
      <c r="T1177">
        <v>80</v>
      </c>
      <c r="U1177">
        <v>81</v>
      </c>
      <c r="V1177">
        <v>53</v>
      </c>
      <c r="W1177">
        <v>44</v>
      </c>
      <c r="X1177">
        <v>43</v>
      </c>
      <c r="Y1177">
        <v>43</v>
      </c>
      <c r="Z1177">
        <v>41</v>
      </c>
    </row>
    <row r="1178" spans="1:26" x14ac:dyDescent="0.35">
      <c r="A1178">
        <v>1228</v>
      </c>
      <c r="B1178" t="s">
        <v>714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</row>
    <row r="1179" spans="1:26" x14ac:dyDescent="0.35">
      <c r="A1179">
        <v>1229</v>
      </c>
      <c r="B1179" t="s">
        <v>714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</row>
    <row r="1180" spans="1:26" x14ac:dyDescent="0.35">
      <c r="A1180">
        <v>1230</v>
      </c>
      <c r="B1180" t="s">
        <v>715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</row>
    <row r="1181" spans="1:26" x14ac:dyDescent="0.35">
      <c r="A1181">
        <v>1231</v>
      </c>
      <c r="B1181" t="s">
        <v>715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</row>
    <row r="1182" spans="1:26" x14ac:dyDescent="0.35">
      <c r="A1182">
        <v>1232</v>
      </c>
      <c r="B1182" t="s">
        <v>716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</row>
    <row r="1183" spans="1:26" x14ac:dyDescent="0.35">
      <c r="A1183">
        <v>1233</v>
      </c>
      <c r="B1183" t="s">
        <v>716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</row>
    <row r="1184" spans="1:26" x14ac:dyDescent="0.35">
      <c r="A1184">
        <v>1234</v>
      </c>
      <c r="B1184" t="s">
        <v>589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</row>
    <row r="1185" spans="1:26" x14ac:dyDescent="0.35">
      <c r="A1185">
        <v>1235</v>
      </c>
      <c r="B1185" t="s">
        <v>590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</row>
    <row r="1186" spans="1:26" x14ac:dyDescent="0.35">
      <c r="A1186">
        <v>1236</v>
      </c>
      <c r="B1186" t="s">
        <v>591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</row>
    <row r="1187" spans="1:26" x14ac:dyDescent="0.35">
      <c r="A1187">
        <v>1237</v>
      </c>
      <c r="B1187" t="s">
        <v>591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</row>
    <row r="1188" spans="1:26" x14ac:dyDescent="0.35">
      <c r="A1188">
        <v>1238</v>
      </c>
      <c r="B1188" t="s">
        <v>591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</row>
    <row r="1189" spans="1:26" x14ac:dyDescent="0.35">
      <c r="A1189">
        <v>1239</v>
      </c>
      <c r="B1189" t="s">
        <v>591</v>
      </c>
      <c r="C1189">
        <v>124</v>
      </c>
      <c r="D1189">
        <v>118</v>
      </c>
      <c r="E1189">
        <v>124</v>
      </c>
      <c r="F1189">
        <v>118</v>
      </c>
      <c r="G1189">
        <v>113</v>
      </c>
      <c r="H1189">
        <v>113</v>
      </c>
      <c r="I1189">
        <v>130</v>
      </c>
      <c r="J1189">
        <v>113</v>
      </c>
      <c r="K1189">
        <v>130</v>
      </c>
      <c r="L1189">
        <v>124</v>
      </c>
      <c r="M1189">
        <v>113</v>
      </c>
      <c r="N1189">
        <v>124</v>
      </c>
      <c r="O1189">
        <v>79</v>
      </c>
      <c r="P1189">
        <v>80</v>
      </c>
      <c r="Q1189">
        <v>67</v>
      </c>
      <c r="R1189">
        <v>6</v>
      </c>
      <c r="S1189">
        <v>23</v>
      </c>
      <c r="T1189">
        <v>66</v>
      </c>
      <c r="U1189">
        <v>55</v>
      </c>
      <c r="V1189">
        <v>41</v>
      </c>
      <c r="W1189">
        <v>78</v>
      </c>
      <c r="X1189">
        <v>71</v>
      </c>
      <c r="Y1189">
        <v>59</v>
      </c>
      <c r="Z1189">
        <v>82</v>
      </c>
    </row>
    <row r="1190" spans="1:26" x14ac:dyDescent="0.35">
      <c r="A1190">
        <v>1240</v>
      </c>
      <c r="B1190" t="s">
        <v>591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</row>
    <row r="1191" spans="1:26" x14ac:dyDescent="0.35">
      <c r="A1191">
        <v>1241</v>
      </c>
      <c r="B1191" t="s">
        <v>590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</row>
    <row r="1192" spans="1:26" x14ac:dyDescent="0.35">
      <c r="A1192">
        <v>1242</v>
      </c>
      <c r="B1192" t="s">
        <v>590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</row>
    <row r="1193" spans="1:26" x14ac:dyDescent="0.35">
      <c r="A1193">
        <v>1243</v>
      </c>
      <c r="B1193" t="s">
        <v>590</v>
      </c>
      <c r="C1193">
        <v>45</v>
      </c>
      <c r="D1193">
        <v>45</v>
      </c>
      <c r="E1193">
        <v>45</v>
      </c>
      <c r="F1193">
        <v>45</v>
      </c>
      <c r="G1193">
        <v>45</v>
      </c>
      <c r="H1193">
        <v>45</v>
      </c>
      <c r="I1193">
        <v>45</v>
      </c>
      <c r="J1193">
        <v>45</v>
      </c>
      <c r="K1193">
        <v>45</v>
      </c>
      <c r="L1193">
        <v>45</v>
      </c>
      <c r="M1193">
        <v>45</v>
      </c>
      <c r="N1193">
        <v>45</v>
      </c>
      <c r="O1193">
        <v>44</v>
      </c>
      <c r="P1193">
        <v>77</v>
      </c>
      <c r="Q1193">
        <v>24</v>
      </c>
      <c r="R1193">
        <v>0</v>
      </c>
      <c r="S1193">
        <v>0</v>
      </c>
      <c r="T1193">
        <v>60</v>
      </c>
      <c r="U1193">
        <v>28</v>
      </c>
      <c r="V1193">
        <v>16</v>
      </c>
      <c r="W1193">
        <v>16</v>
      </c>
      <c r="X1193">
        <v>23</v>
      </c>
      <c r="Y1193">
        <v>8</v>
      </c>
      <c r="Z1193">
        <v>4</v>
      </c>
    </row>
    <row r="1194" spans="1:26" x14ac:dyDescent="0.35">
      <c r="A1194">
        <v>1244</v>
      </c>
      <c r="B1194" t="s">
        <v>590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</row>
    <row r="1195" spans="1:26" x14ac:dyDescent="0.35">
      <c r="A1195">
        <v>1245</v>
      </c>
      <c r="B1195" t="s">
        <v>589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</row>
    <row r="1196" spans="1:26" x14ac:dyDescent="0.35">
      <c r="A1196">
        <v>1246</v>
      </c>
      <c r="B1196" t="s">
        <v>589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</row>
    <row r="1197" spans="1:26" x14ac:dyDescent="0.35">
      <c r="A1197">
        <v>1247</v>
      </c>
      <c r="B1197" t="s">
        <v>589</v>
      </c>
      <c r="C1197">
        <v>11</v>
      </c>
      <c r="D1197">
        <v>11</v>
      </c>
      <c r="E1197">
        <v>11</v>
      </c>
      <c r="F1197">
        <v>11</v>
      </c>
      <c r="G1197">
        <v>11</v>
      </c>
      <c r="H1197">
        <v>11</v>
      </c>
      <c r="I1197">
        <v>11</v>
      </c>
      <c r="J1197">
        <v>11</v>
      </c>
      <c r="K1197">
        <v>11</v>
      </c>
      <c r="L1197">
        <v>11</v>
      </c>
      <c r="M1197">
        <v>11</v>
      </c>
      <c r="N1197">
        <v>11</v>
      </c>
      <c r="O1197">
        <v>11</v>
      </c>
      <c r="P1197">
        <v>8</v>
      </c>
      <c r="Q1197">
        <v>9</v>
      </c>
      <c r="R1197">
        <v>6</v>
      </c>
      <c r="S1197">
        <v>9</v>
      </c>
      <c r="T1197">
        <v>5</v>
      </c>
      <c r="U1197">
        <v>8</v>
      </c>
      <c r="V1197">
        <v>10</v>
      </c>
      <c r="W1197">
        <v>16</v>
      </c>
      <c r="X1197">
        <v>9</v>
      </c>
      <c r="Y1197">
        <v>16</v>
      </c>
      <c r="Z1197">
        <v>19</v>
      </c>
    </row>
    <row r="1198" spans="1:26" x14ac:dyDescent="0.35">
      <c r="A1198">
        <v>1248</v>
      </c>
      <c r="B1198" t="s">
        <v>589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</row>
    <row r="1199" spans="1:26" x14ac:dyDescent="0.35">
      <c r="A1199">
        <v>1249</v>
      </c>
      <c r="B1199" t="s">
        <v>717</v>
      </c>
      <c r="C1199">
        <v>1925</v>
      </c>
      <c r="D1199">
        <v>2407</v>
      </c>
      <c r="E1199">
        <v>2889</v>
      </c>
      <c r="F1199">
        <v>3369</v>
      </c>
      <c r="G1199">
        <v>3369</v>
      </c>
      <c r="H1199">
        <v>3369</v>
      </c>
      <c r="I1199">
        <v>4332</v>
      </c>
      <c r="J1199">
        <v>3851</v>
      </c>
      <c r="K1199">
        <v>4332</v>
      </c>
      <c r="L1199">
        <v>3851</v>
      </c>
      <c r="M1199">
        <v>6258</v>
      </c>
      <c r="N1199">
        <v>8183</v>
      </c>
      <c r="O1199">
        <v>963</v>
      </c>
      <c r="P1199">
        <v>2236</v>
      </c>
      <c r="Q1199">
        <v>2878</v>
      </c>
      <c r="R1199">
        <v>2473</v>
      </c>
      <c r="S1199">
        <v>4714</v>
      </c>
      <c r="T1199">
        <v>4311</v>
      </c>
      <c r="U1199">
        <v>7083</v>
      </c>
      <c r="V1199">
        <v>16438</v>
      </c>
      <c r="W1199">
        <v>12060</v>
      </c>
      <c r="X1199">
        <v>13245</v>
      </c>
      <c r="Y1199">
        <v>7642</v>
      </c>
      <c r="Z1199">
        <v>8824</v>
      </c>
    </row>
    <row r="1200" spans="1:26" x14ac:dyDescent="0.35">
      <c r="A1200">
        <v>1250</v>
      </c>
      <c r="B1200" t="s">
        <v>338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</row>
    <row r="1201" spans="1:26" x14ac:dyDescent="0.35">
      <c r="A1201">
        <v>1251</v>
      </c>
      <c r="B1201" t="s">
        <v>338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</row>
    <row r="1202" spans="1:26" x14ac:dyDescent="0.35">
      <c r="A1202">
        <v>1252</v>
      </c>
      <c r="B1202" t="s">
        <v>338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</row>
    <row r="1203" spans="1:26" x14ac:dyDescent="0.35">
      <c r="A1203">
        <v>1253</v>
      </c>
      <c r="B1203" t="s">
        <v>629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</row>
    <row r="1204" spans="1:26" x14ac:dyDescent="0.35">
      <c r="A1204">
        <v>1254</v>
      </c>
      <c r="B1204" t="s">
        <v>629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</row>
    <row r="1205" spans="1:26" x14ac:dyDescent="0.35">
      <c r="A1205">
        <v>1255</v>
      </c>
      <c r="B1205" t="s">
        <v>629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</row>
    <row r="1206" spans="1:26" x14ac:dyDescent="0.35">
      <c r="A1206">
        <v>1256</v>
      </c>
      <c r="B1206" t="s">
        <v>341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</row>
    <row r="1207" spans="1:26" x14ac:dyDescent="0.35">
      <c r="A1207">
        <v>1257</v>
      </c>
      <c r="B1207" t="s">
        <v>341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</row>
    <row r="1208" spans="1:26" x14ac:dyDescent="0.35">
      <c r="A1208">
        <v>1258</v>
      </c>
      <c r="B1208" t="s">
        <v>341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</row>
    <row r="1209" spans="1:26" x14ac:dyDescent="0.35">
      <c r="A1209">
        <v>1259</v>
      </c>
      <c r="B1209" t="s">
        <v>631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</row>
    <row r="1210" spans="1:26" x14ac:dyDescent="0.35">
      <c r="A1210">
        <v>1260</v>
      </c>
      <c r="B1210" t="s">
        <v>631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</row>
    <row r="1211" spans="1:26" x14ac:dyDescent="0.35">
      <c r="A1211">
        <v>1261</v>
      </c>
      <c r="B1211" t="s">
        <v>631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</row>
    <row r="1212" spans="1:26" x14ac:dyDescent="0.35">
      <c r="A1212">
        <v>1262</v>
      </c>
      <c r="B1212" t="s">
        <v>358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</row>
    <row r="1213" spans="1:26" x14ac:dyDescent="0.35">
      <c r="A1213">
        <v>1263</v>
      </c>
      <c r="B1213" t="s">
        <v>358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</row>
    <row r="1214" spans="1:26" x14ac:dyDescent="0.35">
      <c r="A1214">
        <v>1264</v>
      </c>
      <c r="B1214" t="s">
        <v>358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</row>
    <row r="1215" spans="1:26" x14ac:dyDescent="0.35">
      <c r="A1215">
        <v>1265</v>
      </c>
      <c r="B1215" t="s">
        <v>340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</row>
    <row r="1216" spans="1:26" x14ac:dyDescent="0.35">
      <c r="A1216">
        <v>1266</v>
      </c>
      <c r="B1216" t="s">
        <v>340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</row>
    <row r="1217" spans="1:26" x14ac:dyDescent="0.35">
      <c r="A1217">
        <v>1267</v>
      </c>
      <c r="B1217" t="s">
        <v>340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</row>
    <row r="1218" spans="1:26" x14ac:dyDescent="0.35">
      <c r="A1218">
        <v>1268</v>
      </c>
      <c r="B1218" t="s">
        <v>342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</row>
    <row r="1219" spans="1:26" x14ac:dyDescent="0.35">
      <c r="A1219">
        <v>1269</v>
      </c>
      <c r="B1219" t="s">
        <v>338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</row>
    <row r="1220" spans="1:26" x14ac:dyDescent="0.35">
      <c r="A1220">
        <v>1270</v>
      </c>
      <c r="B1220" t="s">
        <v>629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</row>
    <row r="1221" spans="1:26" x14ac:dyDescent="0.35">
      <c r="A1221">
        <v>1271</v>
      </c>
      <c r="B1221" t="s">
        <v>341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</row>
    <row r="1222" spans="1:26" x14ac:dyDescent="0.35">
      <c r="A1222">
        <v>1272</v>
      </c>
      <c r="B1222" t="s">
        <v>631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</row>
    <row r="1223" spans="1:26" x14ac:dyDescent="0.35">
      <c r="A1223">
        <v>1273</v>
      </c>
      <c r="B1223" t="s">
        <v>358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</row>
    <row r="1224" spans="1:26" x14ac:dyDescent="0.35">
      <c r="A1224">
        <v>1274</v>
      </c>
      <c r="B1224" t="s">
        <v>340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</row>
    <row r="1225" spans="1:26" x14ac:dyDescent="0.35">
      <c r="A1225">
        <v>1275</v>
      </c>
      <c r="B1225" t="s">
        <v>591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</row>
    <row r="1226" spans="1:26" x14ac:dyDescent="0.35">
      <c r="A1226">
        <v>1276</v>
      </c>
      <c r="B1226" t="s">
        <v>590</v>
      </c>
      <c r="C1226">
        <v>0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</row>
    <row r="1227" spans="1:26" x14ac:dyDescent="0.35">
      <c r="A1227">
        <v>1277</v>
      </c>
      <c r="B1227" t="s">
        <v>589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</row>
    <row r="1228" spans="1:26" x14ac:dyDescent="0.35">
      <c r="A1228">
        <v>1278</v>
      </c>
      <c r="B1228" t="s">
        <v>624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</row>
    <row r="1229" spans="1:26" x14ac:dyDescent="0.35">
      <c r="A1229">
        <v>1279</v>
      </c>
      <c r="B1229" t="s">
        <v>591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</row>
    <row r="1230" spans="1:26" x14ac:dyDescent="0.35">
      <c r="A1230">
        <v>1280</v>
      </c>
      <c r="B1230" t="s">
        <v>590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</row>
    <row r="1231" spans="1:26" x14ac:dyDescent="0.35">
      <c r="A1231">
        <v>1281</v>
      </c>
      <c r="B1231" t="s">
        <v>589</v>
      </c>
      <c r="C1231">
        <v>0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</row>
    <row r="1232" spans="1:26" x14ac:dyDescent="0.35">
      <c r="A1232">
        <v>1282</v>
      </c>
      <c r="B1232" t="s">
        <v>591</v>
      </c>
      <c r="C1232">
        <v>133</v>
      </c>
      <c r="D1232">
        <v>127</v>
      </c>
      <c r="E1232">
        <v>133</v>
      </c>
      <c r="F1232">
        <v>127</v>
      </c>
      <c r="G1232">
        <v>120</v>
      </c>
      <c r="H1232">
        <v>120</v>
      </c>
      <c r="I1232">
        <v>139</v>
      </c>
      <c r="J1232">
        <v>120</v>
      </c>
      <c r="K1232">
        <v>139</v>
      </c>
      <c r="L1232">
        <v>133</v>
      </c>
      <c r="M1232">
        <v>120</v>
      </c>
      <c r="N1232">
        <v>133</v>
      </c>
      <c r="O1232">
        <v>124</v>
      </c>
      <c r="P1232">
        <v>124</v>
      </c>
      <c r="Q1232">
        <v>41</v>
      </c>
      <c r="R1232">
        <v>3</v>
      </c>
      <c r="S1232">
        <v>22</v>
      </c>
      <c r="T1232">
        <v>66</v>
      </c>
      <c r="U1232">
        <v>117</v>
      </c>
      <c r="V1232">
        <v>123</v>
      </c>
      <c r="W1232">
        <v>83</v>
      </c>
      <c r="X1232">
        <v>64</v>
      </c>
      <c r="Y1232">
        <v>127</v>
      </c>
      <c r="Z1232">
        <v>48</v>
      </c>
    </row>
    <row r="1233" spans="1:26" x14ac:dyDescent="0.35">
      <c r="A1233">
        <v>1283</v>
      </c>
      <c r="B1233" t="s">
        <v>590</v>
      </c>
      <c r="C1233">
        <v>40</v>
      </c>
      <c r="D1233">
        <v>40</v>
      </c>
      <c r="E1233">
        <v>40</v>
      </c>
      <c r="F1233">
        <v>40</v>
      </c>
      <c r="G1233">
        <v>40</v>
      </c>
      <c r="H1233">
        <v>40</v>
      </c>
      <c r="I1233">
        <v>40</v>
      </c>
      <c r="J1233">
        <v>40</v>
      </c>
      <c r="K1233">
        <v>40</v>
      </c>
      <c r="L1233">
        <v>40</v>
      </c>
      <c r="M1233">
        <v>40</v>
      </c>
      <c r="N1233">
        <v>40</v>
      </c>
      <c r="O1233">
        <v>44</v>
      </c>
      <c r="P1233">
        <v>41</v>
      </c>
      <c r="Q1233">
        <v>16</v>
      </c>
      <c r="R1233">
        <v>0</v>
      </c>
      <c r="S1233">
        <v>2</v>
      </c>
      <c r="T1233">
        <v>31</v>
      </c>
      <c r="U1233">
        <v>45</v>
      </c>
      <c r="V1233">
        <v>14</v>
      </c>
      <c r="W1233">
        <v>35</v>
      </c>
      <c r="X1233">
        <v>56</v>
      </c>
      <c r="Y1233">
        <v>22</v>
      </c>
      <c r="Z1233">
        <v>42</v>
      </c>
    </row>
    <row r="1234" spans="1:26" x14ac:dyDescent="0.35">
      <c r="A1234">
        <v>1284</v>
      </c>
      <c r="B1234" t="s">
        <v>589</v>
      </c>
      <c r="C1234">
        <v>5</v>
      </c>
      <c r="D1234">
        <v>5</v>
      </c>
      <c r="E1234">
        <v>5</v>
      </c>
      <c r="F1234">
        <v>5</v>
      </c>
      <c r="G1234">
        <v>5</v>
      </c>
      <c r="H1234">
        <v>5</v>
      </c>
      <c r="I1234">
        <v>5</v>
      </c>
      <c r="J1234">
        <v>5</v>
      </c>
      <c r="K1234">
        <v>5</v>
      </c>
      <c r="L1234">
        <v>5</v>
      </c>
      <c r="M1234">
        <v>5</v>
      </c>
      <c r="N1234">
        <v>5</v>
      </c>
      <c r="O1234">
        <v>4</v>
      </c>
      <c r="P1234">
        <v>5</v>
      </c>
      <c r="Q1234">
        <v>2</v>
      </c>
      <c r="R1234">
        <v>9</v>
      </c>
      <c r="S1234">
        <v>4</v>
      </c>
      <c r="T1234">
        <v>1</v>
      </c>
      <c r="U1234">
        <v>1</v>
      </c>
      <c r="V1234">
        <v>5</v>
      </c>
      <c r="W1234">
        <v>4</v>
      </c>
      <c r="X1234">
        <v>4</v>
      </c>
      <c r="Y1234">
        <v>2</v>
      </c>
      <c r="Z1234">
        <v>1</v>
      </c>
    </row>
    <row r="1235" spans="1:26" x14ac:dyDescent="0.35">
      <c r="A1235">
        <v>1285</v>
      </c>
      <c r="B1235" t="s">
        <v>740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</row>
    <row r="1236" spans="1:26" x14ac:dyDescent="0.35">
      <c r="A1236">
        <v>1286</v>
      </c>
      <c r="B1236" t="s">
        <v>741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</row>
    <row r="1237" spans="1:26" x14ac:dyDescent="0.35">
      <c r="A1237">
        <v>1287</v>
      </c>
      <c r="B1237" t="s">
        <v>742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45</v>
      </c>
      <c r="P1237">
        <v>48</v>
      </c>
      <c r="Q1237">
        <v>59</v>
      </c>
      <c r="R1237">
        <v>62</v>
      </c>
      <c r="S1237">
        <v>71</v>
      </c>
      <c r="T1237">
        <v>93</v>
      </c>
      <c r="U1237">
        <v>97</v>
      </c>
      <c r="V1237">
        <v>88</v>
      </c>
      <c r="W1237">
        <v>87</v>
      </c>
      <c r="X1237">
        <v>78</v>
      </c>
      <c r="Y1237">
        <v>86</v>
      </c>
      <c r="Z1237">
        <v>75</v>
      </c>
    </row>
    <row r="1238" spans="1:26" x14ac:dyDescent="0.35">
      <c r="A1238">
        <v>1288</v>
      </c>
      <c r="B1238" t="s">
        <v>743</v>
      </c>
      <c r="C1238">
        <v>0</v>
      </c>
      <c r="D1238">
        <v>0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41</v>
      </c>
      <c r="P1238">
        <v>41</v>
      </c>
      <c r="Q1238">
        <v>41</v>
      </c>
      <c r="R1238">
        <v>56</v>
      </c>
      <c r="S1238">
        <v>62</v>
      </c>
      <c r="T1238">
        <v>80</v>
      </c>
      <c r="U1238">
        <v>78</v>
      </c>
      <c r="V1238">
        <v>42</v>
      </c>
      <c r="W1238">
        <v>42</v>
      </c>
      <c r="X1238">
        <v>43</v>
      </c>
      <c r="Y1238">
        <v>51</v>
      </c>
      <c r="Z1238">
        <v>30</v>
      </c>
    </row>
    <row r="1239" spans="1:26" x14ac:dyDescent="0.35">
      <c r="A1239">
        <v>1289</v>
      </c>
      <c r="B1239" t="s">
        <v>744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46</v>
      </c>
      <c r="P1239">
        <v>51</v>
      </c>
      <c r="Q1239">
        <v>57</v>
      </c>
      <c r="R1239">
        <v>68</v>
      </c>
      <c r="S1239">
        <v>81</v>
      </c>
      <c r="T1239">
        <v>83</v>
      </c>
      <c r="U1239">
        <v>83</v>
      </c>
      <c r="V1239">
        <v>77</v>
      </c>
      <c r="W1239">
        <v>80</v>
      </c>
      <c r="X1239">
        <v>70</v>
      </c>
      <c r="Y1239">
        <v>70</v>
      </c>
      <c r="Z1239">
        <v>63</v>
      </c>
    </row>
    <row r="1240" spans="1:26" x14ac:dyDescent="0.35">
      <c r="A1240">
        <v>1290</v>
      </c>
      <c r="B1240" t="s">
        <v>745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31</v>
      </c>
      <c r="P1240">
        <v>33</v>
      </c>
      <c r="Q1240">
        <v>40</v>
      </c>
      <c r="R1240">
        <v>36</v>
      </c>
      <c r="S1240">
        <v>39</v>
      </c>
      <c r="T1240">
        <v>37</v>
      </c>
      <c r="U1240">
        <v>50</v>
      </c>
      <c r="V1240">
        <v>45</v>
      </c>
      <c r="W1240">
        <v>34</v>
      </c>
      <c r="X1240">
        <v>39</v>
      </c>
      <c r="Y1240">
        <v>49</v>
      </c>
      <c r="Z1240">
        <v>34</v>
      </c>
    </row>
    <row r="1241" spans="1:26" x14ac:dyDescent="0.35">
      <c r="A1241">
        <v>1291</v>
      </c>
      <c r="B1241" t="s">
        <v>746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40</v>
      </c>
      <c r="P1241">
        <v>37</v>
      </c>
      <c r="Q1241">
        <v>46</v>
      </c>
      <c r="R1241">
        <v>57</v>
      </c>
      <c r="S1241">
        <v>63</v>
      </c>
      <c r="T1241">
        <v>74</v>
      </c>
      <c r="U1241">
        <v>93</v>
      </c>
      <c r="V1241">
        <v>97</v>
      </c>
      <c r="W1241">
        <v>79</v>
      </c>
      <c r="X1241">
        <v>83</v>
      </c>
      <c r="Y1241">
        <v>88</v>
      </c>
      <c r="Z1241">
        <v>78</v>
      </c>
    </row>
    <row r="1242" spans="1:26" x14ac:dyDescent="0.35">
      <c r="A1242">
        <v>1292</v>
      </c>
      <c r="B1242" t="s">
        <v>747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52</v>
      </c>
      <c r="P1242">
        <v>74</v>
      </c>
      <c r="Q1242">
        <v>98</v>
      </c>
      <c r="R1242">
        <v>132</v>
      </c>
      <c r="S1242">
        <v>120</v>
      </c>
      <c r="T1242">
        <v>105</v>
      </c>
      <c r="U1242">
        <v>142</v>
      </c>
      <c r="V1242">
        <v>148</v>
      </c>
      <c r="W1242">
        <v>108</v>
      </c>
      <c r="X1242">
        <v>101</v>
      </c>
      <c r="Y1242">
        <v>114</v>
      </c>
      <c r="Z1242">
        <v>76</v>
      </c>
    </row>
    <row r="1243" spans="1:26" x14ac:dyDescent="0.35">
      <c r="A1243">
        <v>1293</v>
      </c>
      <c r="B1243" t="s">
        <v>748</v>
      </c>
      <c r="C1243">
        <v>49</v>
      </c>
      <c r="D1243">
        <v>50</v>
      </c>
      <c r="E1243">
        <v>51</v>
      </c>
      <c r="F1243">
        <v>52</v>
      </c>
      <c r="G1243">
        <v>52</v>
      </c>
      <c r="H1243">
        <v>52</v>
      </c>
      <c r="I1243">
        <v>52</v>
      </c>
      <c r="J1243">
        <v>52</v>
      </c>
      <c r="K1243">
        <v>52</v>
      </c>
      <c r="L1243">
        <v>52</v>
      </c>
      <c r="M1243">
        <v>52</v>
      </c>
      <c r="N1243">
        <v>52</v>
      </c>
      <c r="O1243">
        <v>45</v>
      </c>
      <c r="P1243">
        <v>51</v>
      </c>
      <c r="Q1243">
        <v>61</v>
      </c>
      <c r="R1243">
        <v>73</v>
      </c>
      <c r="S1243">
        <v>79</v>
      </c>
      <c r="T1243">
        <v>84</v>
      </c>
      <c r="U1243">
        <v>93</v>
      </c>
      <c r="V1243">
        <v>88</v>
      </c>
      <c r="W1243">
        <v>79</v>
      </c>
      <c r="X1243">
        <v>75</v>
      </c>
      <c r="Y1243">
        <v>81</v>
      </c>
      <c r="Z1243">
        <v>66</v>
      </c>
    </row>
    <row r="1244" spans="1:26" x14ac:dyDescent="0.35">
      <c r="A1244">
        <v>1294</v>
      </c>
      <c r="B1244" t="s">
        <v>749</v>
      </c>
      <c r="C1244">
        <v>136425</v>
      </c>
      <c r="D1244">
        <v>43883</v>
      </c>
      <c r="E1244">
        <v>-128069</v>
      </c>
      <c r="F1244">
        <v>8263</v>
      </c>
      <c r="G1244">
        <v>-62695</v>
      </c>
      <c r="H1244">
        <v>82305</v>
      </c>
      <c r="I1244">
        <v>-90195</v>
      </c>
      <c r="J1244">
        <v>77193</v>
      </c>
      <c r="K1244">
        <v>48555</v>
      </c>
      <c r="L1244">
        <v>60551</v>
      </c>
      <c r="M1244">
        <v>-14199</v>
      </c>
      <c r="N1244">
        <v>63801</v>
      </c>
      <c r="O1244">
        <v>153263</v>
      </c>
      <c r="P1244">
        <v>-222726</v>
      </c>
      <c r="Q1244">
        <v>-306593</v>
      </c>
      <c r="R1244">
        <v>16007</v>
      </c>
      <c r="S1244">
        <v>-1987</v>
      </c>
      <c r="T1244">
        <v>387</v>
      </c>
      <c r="U1244">
        <v>111446</v>
      </c>
      <c r="V1244">
        <v>51936</v>
      </c>
      <c r="W1244">
        <v>106458</v>
      </c>
      <c r="X1244">
        <v>119703</v>
      </c>
      <c r="Y1244">
        <v>33942</v>
      </c>
      <c r="Z1244">
        <v>164195</v>
      </c>
    </row>
    <row r="1245" spans="1:26" x14ac:dyDescent="0.35">
      <c r="A1245">
        <v>1295</v>
      </c>
      <c r="B1245" t="s">
        <v>750</v>
      </c>
      <c r="C1245">
        <v>11345</v>
      </c>
      <c r="D1245">
        <v>13931</v>
      </c>
      <c r="E1245">
        <v>18907</v>
      </c>
      <c r="F1245">
        <v>19106</v>
      </c>
      <c r="G1245">
        <v>17913</v>
      </c>
      <c r="H1245">
        <v>16918</v>
      </c>
      <c r="I1245">
        <v>16720</v>
      </c>
      <c r="J1245">
        <v>17117</v>
      </c>
      <c r="K1245">
        <v>18907</v>
      </c>
      <c r="L1245">
        <v>16519</v>
      </c>
      <c r="M1245">
        <v>15923</v>
      </c>
      <c r="N1245">
        <v>15723</v>
      </c>
      <c r="O1245">
        <v>5385</v>
      </c>
      <c r="P1245">
        <v>10651</v>
      </c>
      <c r="Q1245">
        <v>2037</v>
      </c>
      <c r="R1245">
        <v>0</v>
      </c>
      <c r="S1245">
        <v>1774</v>
      </c>
      <c r="T1245">
        <v>5737</v>
      </c>
      <c r="U1245">
        <v>1633</v>
      </c>
      <c r="V1245">
        <v>3096</v>
      </c>
      <c r="W1245">
        <v>6579</v>
      </c>
      <c r="X1245">
        <v>5885</v>
      </c>
      <c r="Y1245">
        <v>5041</v>
      </c>
      <c r="Z1245">
        <v>4188</v>
      </c>
    </row>
    <row r="1246" spans="1:26" x14ac:dyDescent="0.35">
      <c r="A1246">
        <v>1296</v>
      </c>
      <c r="B1246" t="s">
        <v>751</v>
      </c>
      <c r="C1246">
        <v>5047</v>
      </c>
      <c r="D1246">
        <v>6309</v>
      </c>
      <c r="E1246">
        <v>7571</v>
      </c>
      <c r="F1246">
        <v>8832</v>
      </c>
      <c r="G1246">
        <v>8832</v>
      </c>
      <c r="H1246">
        <v>8832</v>
      </c>
      <c r="I1246">
        <v>11355</v>
      </c>
      <c r="J1246">
        <v>10094</v>
      </c>
      <c r="K1246">
        <v>11355</v>
      </c>
      <c r="L1246">
        <v>12451</v>
      </c>
      <c r="M1246">
        <v>16403</v>
      </c>
      <c r="N1246">
        <v>21450</v>
      </c>
      <c r="O1246">
        <v>2529</v>
      </c>
      <c r="P1246">
        <v>5803</v>
      </c>
      <c r="Q1246">
        <v>7124</v>
      </c>
      <c r="R1246">
        <v>9606</v>
      </c>
      <c r="S1246">
        <v>22330</v>
      </c>
      <c r="T1246">
        <v>28659</v>
      </c>
      <c r="U1246">
        <v>21972</v>
      </c>
      <c r="V1246">
        <v>29837</v>
      </c>
      <c r="W1246">
        <v>26287</v>
      </c>
      <c r="X1246">
        <v>29994</v>
      </c>
      <c r="Y1246">
        <v>27107</v>
      </c>
      <c r="Z1246">
        <v>41459</v>
      </c>
    </row>
    <row r="1247" spans="1:26" x14ac:dyDescent="0.35">
      <c r="A1247">
        <v>1297</v>
      </c>
      <c r="B1247" t="s">
        <v>773</v>
      </c>
      <c r="C1247">
        <v>0</v>
      </c>
      <c r="D1247">
        <v>48</v>
      </c>
      <c r="E1247">
        <v>50</v>
      </c>
      <c r="F1247">
        <v>25</v>
      </c>
      <c r="G1247">
        <v>54</v>
      </c>
      <c r="H1247">
        <v>45</v>
      </c>
      <c r="I1247">
        <v>43</v>
      </c>
      <c r="J1247">
        <v>40</v>
      </c>
      <c r="K1247">
        <v>35</v>
      </c>
      <c r="L1247">
        <v>27</v>
      </c>
      <c r="M1247">
        <v>41</v>
      </c>
      <c r="N1247">
        <v>21</v>
      </c>
      <c r="O1247">
        <v>0</v>
      </c>
      <c r="P1247">
        <v>52</v>
      </c>
      <c r="Q1247">
        <v>38</v>
      </c>
      <c r="R1247">
        <v>25</v>
      </c>
      <c r="S1247">
        <v>52</v>
      </c>
      <c r="T1247">
        <v>46</v>
      </c>
      <c r="U1247">
        <v>41</v>
      </c>
      <c r="V1247">
        <v>30</v>
      </c>
      <c r="W1247">
        <v>46</v>
      </c>
      <c r="X1247">
        <v>35</v>
      </c>
      <c r="Y1247">
        <v>42</v>
      </c>
      <c r="Z1247">
        <v>22</v>
      </c>
    </row>
    <row r="1248" spans="1:26" x14ac:dyDescent="0.35">
      <c r="A1248">
        <v>1298</v>
      </c>
      <c r="B1248" t="s">
        <v>752</v>
      </c>
      <c r="C1248">
        <v>86016</v>
      </c>
      <c r="D1248">
        <v>22284</v>
      </c>
      <c r="E1248">
        <v>20489</v>
      </c>
      <c r="F1248">
        <v>109432</v>
      </c>
      <c r="G1248">
        <v>56188</v>
      </c>
      <c r="H1248">
        <v>112195</v>
      </c>
      <c r="I1248">
        <v>148683</v>
      </c>
      <c r="J1248">
        <v>74209</v>
      </c>
      <c r="K1248">
        <v>106856</v>
      </c>
      <c r="L1248">
        <v>102356</v>
      </c>
      <c r="M1248">
        <v>105233</v>
      </c>
      <c r="N1248">
        <v>110023</v>
      </c>
      <c r="O1248">
        <v>175482</v>
      </c>
      <c r="P1248">
        <v>17945</v>
      </c>
      <c r="Q1248">
        <v>85381</v>
      </c>
      <c r="R1248">
        <v>53543</v>
      </c>
      <c r="S1248">
        <v>-54616</v>
      </c>
      <c r="T1248">
        <v>-16644</v>
      </c>
      <c r="U1248">
        <v>16558</v>
      </c>
      <c r="V1248">
        <v>16449</v>
      </c>
      <c r="W1248">
        <v>-16213</v>
      </c>
      <c r="X1248">
        <v>35407</v>
      </c>
      <c r="Y1248">
        <v>48485</v>
      </c>
      <c r="Z1248">
        <v>26661</v>
      </c>
    </row>
    <row r="1249" spans="1:26" x14ac:dyDescent="0.35">
      <c r="A1249">
        <v>1299</v>
      </c>
      <c r="B1249" t="s">
        <v>753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</row>
    <row r="1250" spans="1:26" x14ac:dyDescent="0.35">
      <c r="A1250">
        <v>1300</v>
      </c>
      <c r="B1250" t="s">
        <v>754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</row>
    <row r="1251" spans="1:26" x14ac:dyDescent="0.35">
      <c r="A1251">
        <v>1301</v>
      </c>
      <c r="B1251" t="s">
        <v>755</v>
      </c>
      <c r="C1251">
        <v>1165</v>
      </c>
      <c r="D1251">
        <v>1165</v>
      </c>
      <c r="E1251">
        <v>1165</v>
      </c>
      <c r="F1251">
        <v>1165</v>
      </c>
      <c r="G1251">
        <v>1165</v>
      </c>
      <c r="H1251">
        <v>1165</v>
      </c>
      <c r="I1251">
        <v>1165</v>
      </c>
      <c r="J1251">
        <v>1165</v>
      </c>
      <c r="K1251">
        <v>1165</v>
      </c>
      <c r="L1251">
        <v>1165</v>
      </c>
      <c r="M1251">
        <v>1165</v>
      </c>
      <c r="N1251">
        <v>1165</v>
      </c>
      <c r="O1251">
        <v>115</v>
      </c>
      <c r="P1251">
        <v>1175</v>
      </c>
      <c r="Q1251">
        <v>0</v>
      </c>
      <c r="R1251">
        <v>0</v>
      </c>
      <c r="S1251">
        <v>0</v>
      </c>
      <c r="T1251">
        <v>290</v>
      </c>
      <c r="U1251">
        <v>435</v>
      </c>
      <c r="V1251">
        <v>150</v>
      </c>
      <c r="W1251">
        <v>0</v>
      </c>
      <c r="X1251">
        <v>0</v>
      </c>
      <c r="Y1251">
        <v>300</v>
      </c>
      <c r="Z1251">
        <v>0</v>
      </c>
    </row>
    <row r="1252" spans="1:26" x14ac:dyDescent="0.35">
      <c r="A1252">
        <v>1302</v>
      </c>
      <c r="B1252" t="s">
        <v>755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</row>
    <row r="1253" spans="1:26" x14ac:dyDescent="0.35">
      <c r="A1253">
        <v>1303</v>
      </c>
      <c r="B1253" t="s">
        <v>755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</row>
    <row r="1254" spans="1:26" x14ac:dyDescent="0.35">
      <c r="A1254">
        <v>1304</v>
      </c>
      <c r="B1254" t="s">
        <v>755</v>
      </c>
      <c r="C1254">
        <v>1165</v>
      </c>
      <c r="D1254">
        <v>1165</v>
      </c>
      <c r="E1254">
        <v>1165</v>
      </c>
      <c r="F1254">
        <v>1290</v>
      </c>
      <c r="G1254">
        <v>1290</v>
      </c>
      <c r="H1254">
        <v>1290</v>
      </c>
      <c r="I1254">
        <v>1290</v>
      </c>
      <c r="J1254">
        <v>1290</v>
      </c>
      <c r="K1254">
        <v>1290</v>
      </c>
      <c r="L1254">
        <v>1290</v>
      </c>
      <c r="M1254">
        <v>1290</v>
      </c>
      <c r="N1254">
        <v>1290</v>
      </c>
      <c r="O1254">
        <v>496</v>
      </c>
      <c r="P1254">
        <v>469</v>
      </c>
      <c r="Q1254">
        <v>0</v>
      </c>
      <c r="R1254">
        <v>0</v>
      </c>
      <c r="S1254">
        <v>0</v>
      </c>
      <c r="T1254">
        <v>258</v>
      </c>
      <c r="U1254">
        <v>125</v>
      </c>
      <c r="V1254">
        <v>0</v>
      </c>
      <c r="W1254">
        <v>829</v>
      </c>
      <c r="X1254">
        <v>361</v>
      </c>
      <c r="Y1254">
        <v>1977</v>
      </c>
      <c r="Z1254">
        <v>0</v>
      </c>
    </row>
    <row r="1255" spans="1:26" x14ac:dyDescent="0.35">
      <c r="A1255">
        <v>1305</v>
      </c>
      <c r="B1255" t="s">
        <v>755</v>
      </c>
      <c r="C1255">
        <v>0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</row>
    <row r="1256" spans="1:26" x14ac:dyDescent="0.35">
      <c r="A1256">
        <v>1306</v>
      </c>
      <c r="B1256" t="s">
        <v>755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</row>
    <row r="1257" spans="1:26" x14ac:dyDescent="0.35">
      <c r="A1257">
        <v>1307</v>
      </c>
      <c r="B1257" t="s">
        <v>755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</row>
    <row r="1258" spans="1:26" x14ac:dyDescent="0.35">
      <c r="A1258">
        <v>1308</v>
      </c>
      <c r="B1258" t="s">
        <v>755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</row>
    <row r="1259" spans="1:26" x14ac:dyDescent="0.35">
      <c r="A1259">
        <v>1309</v>
      </c>
      <c r="B1259" t="s">
        <v>755</v>
      </c>
      <c r="C1259">
        <v>1290</v>
      </c>
      <c r="D1259">
        <v>1290</v>
      </c>
      <c r="E1259">
        <v>1290</v>
      </c>
      <c r="F1259">
        <v>1290</v>
      </c>
      <c r="G1259">
        <v>1290</v>
      </c>
      <c r="H1259">
        <v>1290</v>
      </c>
      <c r="I1259">
        <v>1290</v>
      </c>
      <c r="J1259">
        <v>1290</v>
      </c>
      <c r="K1259">
        <v>1290</v>
      </c>
      <c r="L1259">
        <v>1290</v>
      </c>
      <c r="M1259">
        <v>1290</v>
      </c>
      <c r="N1259">
        <v>1290</v>
      </c>
      <c r="O1259">
        <v>0</v>
      </c>
      <c r="P1259">
        <v>0</v>
      </c>
      <c r="Q1259">
        <v>130</v>
      </c>
      <c r="R1259">
        <v>0</v>
      </c>
      <c r="S1259">
        <v>150</v>
      </c>
      <c r="T1259">
        <v>0</v>
      </c>
      <c r="U1259">
        <v>0</v>
      </c>
      <c r="V1259">
        <v>740</v>
      </c>
      <c r="W1259">
        <v>80</v>
      </c>
      <c r="X1259">
        <v>400</v>
      </c>
      <c r="Y1259">
        <v>150</v>
      </c>
      <c r="Z1259">
        <v>0</v>
      </c>
    </row>
    <row r="1260" spans="1:26" x14ac:dyDescent="0.35">
      <c r="A1260">
        <v>1310</v>
      </c>
      <c r="B1260" t="s">
        <v>755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</row>
    <row r="1261" spans="1:26" x14ac:dyDescent="0.35">
      <c r="A1261">
        <v>1311</v>
      </c>
      <c r="B1261" t="s">
        <v>755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</row>
    <row r="1262" spans="1:26" x14ac:dyDescent="0.35">
      <c r="A1262">
        <v>1312</v>
      </c>
      <c r="B1262" t="s">
        <v>755</v>
      </c>
      <c r="C1262">
        <v>1165</v>
      </c>
      <c r="D1262">
        <v>1165</v>
      </c>
      <c r="E1262">
        <v>1165</v>
      </c>
      <c r="F1262">
        <v>1165</v>
      </c>
      <c r="G1262">
        <v>1165</v>
      </c>
      <c r="H1262">
        <v>1165</v>
      </c>
      <c r="I1262">
        <v>1165</v>
      </c>
      <c r="J1262">
        <v>1165</v>
      </c>
      <c r="K1262">
        <v>1165</v>
      </c>
      <c r="L1262">
        <v>1165</v>
      </c>
      <c r="M1262">
        <v>1165</v>
      </c>
      <c r="N1262">
        <v>1165</v>
      </c>
      <c r="O1262">
        <v>414</v>
      </c>
      <c r="P1262">
        <v>267</v>
      </c>
      <c r="Q1262">
        <v>0</v>
      </c>
      <c r="R1262">
        <v>0</v>
      </c>
      <c r="S1262">
        <v>63</v>
      </c>
      <c r="T1262">
        <v>194</v>
      </c>
      <c r="U1262">
        <v>0</v>
      </c>
      <c r="V1262">
        <v>170</v>
      </c>
      <c r="W1262">
        <v>767</v>
      </c>
      <c r="X1262">
        <v>0</v>
      </c>
      <c r="Y1262">
        <v>278</v>
      </c>
      <c r="Z1262">
        <v>776</v>
      </c>
    </row>
    <row r="1263" spans="1:26" x14ac:dyDescent="0.35">
      <c r="A1263">
        <v>1313</v>
      </c>
      <c r="B1263" t="s">
        <v>755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</row>
    <row r="1264" spans="1:26" x14ac:dyDescent="0.35">
      <c r="A1264">
        <v>1314</v>
      </c>
      <c r="B1264" t="s">
        <v>755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</row>
    <row r="1265" spans="1:26" x14ac:dyDescent="0.35">
      <c r="A1265">
        <v>1315</v>
      </c>
      <c r="B1265" t="s">
        <v>755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</row>
    <row r="1266" spans="1:26" x14ac:dyDescent="0.35">
      <c r="A1266">
        <v>1316</v>
      </c>
      <c r="B1266" t="s">
        <v>755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</row>
    <row r="1267" spans="1:26" x14ac:dyDescent="0.35">
      <c r="A1267">
        <v>1317</v>
      </c>
      <c r="B1267" t="s">
        <v>755</v>
      </c>
      <c r="C1267">
        <v>0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</row>
    <row r="1268" spans="1:26" x14ac:dyDescent="0.35">
      <c r="A1268">
        <v>1318</v>
      </c>
      <c r="B1268" t="s">
        <v>755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</row>
    <row r="1269" spans="1:26" x14ac:dyDescent="0.35">
      <c r="A1269">
        <v>1319</v>
      </c>
      <c r="B1269" t="s">
        <v>755</v>
      </c>
      <c r="C1269">
        <v>1290</v>
      </c>
      <c r="D1269">
        <v>1290</v>
      </c>
      <c r="E1269">
        <v>1290</v>
      </c>
      <c r="F1269">
        <v>1290</v>
      </c>
      <c r="G1269">
        <v>1290</v>
      </c>
      <c r="H1269">
        <v>1290</v>
      </c>
      <c r="I1269">
        <v>1290</v>
      </c>
      <c r="J1269">
        <v>1290</v>
      </c>
      <c r="K1269">
        <v>1290</v>
      </c>
      <c r="L1269">
        <v>1290</v>
      </c>
      <c r="M1269">
        <v>1290</v>
      </c>
      <c r="N1269">
        <v>1290</v>
      </c>
      <c r="O1269">
        <v>454</v>
      </c>
      <c r="P1269">
        <v>2515</v>
      </c>
      <c r="Q1269">
        <v>135</v>
      </c>
      <c r="R1269">
        <v>0</v>
      </c>
      <c r="S1269">
        <v>350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460</v>
      </c>
    </row>
    <row r="1270" spans="1:26" x14ac:dyDescent="0.35">
      <c r="A1270">
        <v>1320</v>
      </c>
      <c r="B1270" t="s">
        <v>755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</row>
    <row r="1271" spans="1:26" x14ac:dyDescent="0.35">
      <c r="A1271">
        <v>1321</v>
      </c>
      <c r="B1271" t="s">
        <v>755</v>
      </c>
      <c r="C1271">
        <v>1420</v>
      </c>
      <c r="D1271">
        <v>1420</v>
      </c>
      <c r="E1271">
        <v>1420</v>
      </c>
      <c r="F1271">
        <v>1420</v>
      </c>
      <c r="G1271">
        <v>1420</v>
      </c>
      <c r="H1271">
        <v>1420</v>
      </c>
      <c r="I1271">
        <v>1420</v>
      </c>
      <c r="J1271">
        <v>1420</v>
      </c>
      <c r="K1271">
        <v>1420</v>
      </c>
      <c r="L1271">
        <v>1420</v>
      </c>
      <c r="M1271">
        <v>1420</v>
      </c>
      <c r="N1271">
        <v>1420</v>
      </c>
      <c r="O1271">
        <v>0</v>
      </c>
      <c r="P1271">
        <v>105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1174</v>
      </c>
      <c r="X1271">
        <v>1114</v>
      </c>
      <c r="Y1271">
        <v>118</v>
      </c>
      <c r="Z1271">
        <v>0</v>
      </c>
    </row>
    <row r="1272" spans="1:26" x14ac:dyDescent="0.35">
      <c r="A1272">
        <v>1322</v>
      </c>
      <c r="B1272" t="s">
        <v>755</v>
      </c>
      <c r="C1272">
        <v>1420</v>
      </c>
      <c r="D1272">
        <v>1420</v>
      </c>
      <c r="E1272">
        <v>1420</v>
      </c>
      <c r="F1272">
        <v>1420</v>
      </c>
      <c r="G1272">
        <v>1420</v>
      </c>
      <c r="H1272">
        <v>1420</v>
      </c>
      <c r="I1272">
        <v>1420</v>
      </c>
      <c r="J1272">
        <v>1420</v>
      </c>
      <c r="K1272">
        <v>1420</v>
      </c>
      <c r="L1272">
        <v>1420</v>
      </c>
      <c r="M1272">
        <v>1420</v>
      </c>
      <c r="N1272">
        <v>1420</v>
      </c>
      <c r="O1272">
        <v>1005</v>
      </c>
      <c r="P1272">
        <v>87</v>
      </c>
      <c r="Q1272">
        <v>0</v>
      </c>
      <c r="R1272">
        <v>0</v>
      </c>
      <c r="S1272">
        <v>413</v>
      </c>
      <c r="T1272">
        <v>3230</v>
      </c>
      <c r="U1272">
        <v>87</v>
      </c>
      <c r="V1272">
        <v>0</v>
      </c>
      <c r="W1272">
        <v>170</v>
      </c>
      <c r="X1272">
        <v>0</v>
      </c>
      <c r="Y1272">
        <v>0</v>
      </c>
      <c r="Z1272">
        <v>0</v>
      </c>
    </row>
    <row r="1273" spans="1:26" x14ac:dyDescent="0.35">
      <c r="A1273">
        <v>1323</v>
      </c>
      <c r="B1273" t="s">
        <v>755</v>
      </c>
      <c r="C1273">
        <v>1420</v>
      </c>
      <c r="D1273">
        <v>1420</v>
      </c>
      <c r="E1273">
        <v>1420</v>
      </c>
      <c r="F1273">
        <v>1420</v>
      </c>
      <c r="G1273">
        <v>1420</v>
      </c>
      <c r="H1273">
        <v>1420</v>
      </c>
      <c r="I1273">
        <v>1420</v>
      </c>
      <c r="J1273">
        <v>1420</v>
      </c>
      <c r="K1273">
        <v>1420</v>
      </c>
      <c r="L1273">
        <v>1420</v>
      </c>
      <c r="M1273">
        <v>1420</v>
      </c>
      <c r="N1273">
        <v>1420</v>
      </c>
      <c r="O1273">
        <v>421</v>
      </c>
      <c r="P1273">
        <v>475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570</v>
      </c>
      <c r="W1273">
        <v>1080</v>
      </c>
      <c r="X1273">
        <v>1113</v>
      </c>
      <c r="Y1273">
        <v>274</v>
      </c>
      <c r="Z1273">
        <v>0</v>
      </c>
    </row>
    <row r="1274" spans="1:26" x14ac:dyDescent="0.35">
      <c r="A1274">
        <v>1324</v>
      </c>
      <c r="B1274" t="s">
        <v>755</v>
      </c>
      <c r="C1274">
        <v>1420</v>
      </c>
      <c r="D1274">
        <v>1420</v>
      </c>
      <c r="E1274">
        <v>1420</v>
      </c>
      <c r="F1274">
        <v>1420</v>
      </c>
      <c r="G1274">
        <v>1420</v>
      </c>
      <c r="H1274">
        <v>1420</v>
      </c>
      <c r="I1274">
        <v>1420</v>
      </c>
      <c r="J1274">
        <v>1420</v>
      </c>
      <c r="K1274">
        <v>1420</v>
      </c>
      <c r="L1274">
        <v>1420</v>
      </c>
      <c r="M1274">
        <v>1420</v>
      </c>
      <c r="N1274">
        <v>1420</v>
      </c>
      <c r="O1274">
        <v>0</v>
      </c>
      <c r="P1274">
        <v>1087</v>
      </c>
      <c r="Q1274">
        <v>167</v>
      </c>
      <c r="R1274">
        <v>0</v>
      </c>
      <c r="S1274">
        <v>0</v>
      </c>
      <c r="T1274">
        <v>0</v>
      </c>
      <c r="U1274">
        <v>354</v>
      </c>
      <c r="V1274">
        <v>532</v>
      </c>
      <c r="W1274">
        <v>1212</v>
      </c>
      <c r="X1274">
        <v>0</v>
      </c>
      <c r="Y1274">
        <v>753</v>
      </c>
      <c r="Z1274">
        <v>405</v>
      </c>
    </row>
    <row r="1275" spans="1:26" x14ac:dyDescent="0.35">
      <c r="A1275">
        <v>1325</v>
      </c>
      <c r="B1275" t="s">
        <v>755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</row>
    <row r="1276" spans="1:26" x14ac:dyDescent="0.35">
      <c r="A1276">
        <v>1326</v>
      </c>
      <c r="B1276" t="s">
        <v>755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</row>
    <row r="1277" spans="1:26" x14ac:dyDescent="0.35">
      <c r="A1277">
        <v>1327</v>
      </c>
      <c r="B1277" t="s">
        <v>631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</row>
    <row r="1278" spans="1:26" x14ac:dyDescent="0.35">
      <c r="A1278">
        <v>1328</v>
      </c>
      <c r="B1278" t="s">
        <v>631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</row>
    <row r="1279" spans="1:26" x14ac:dyDescent="0.35">
      <c r="A1279">
        <v>1329</v>
      </c>
      <c r="B1279" t="s">
        <v>631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</row>
    <row r="1280" spans="1:26" x14ac:dyDescent="0.35">
      <c r="A1280">
        <v>1330</v>
      </c>
      <c r="B1280" t="s">
        <v>631</v>
      </c>
      <c r="C1280">
        <v>253</v>
      </c>
      <c r="D1280">
        <v>253</v>
      </c>
      <c r="E1280">
        <v>193</v>
      </c>
      <c r="F1280">
        <v>193</v>
      </c>
      <c r="G1280">
        <v>193</v>
      </c>
      <c r="H1280">
        <v>193</v>
      </c>
      <c r="I1280">
        <v>193</v>
      </c>
      <c r="J1280">
        <v>193</v>
      </c>
      <c r="K1280">
        <v>193</v>
      </c>
      <c r="L1280">
        <v>193</v>
      </c>
      <c r="M1280">
        <v>193</v>
      </c>
      <c r="N1280">
        <v>193</v>
      </c>
      <c r="O1280">
        <v>0</v>
      </c>
      <c r="P1280">
        <v>524</v>
      </c>
      <c r="Q1280">
        <v>157</v>
      </c>
      <c r="R1280">
        <v>400</v>
      </c>
      <c r="S1280">
        <v>694</v>
      </c>
      <c r="T1280">
        <v>1423</v>
      </c>
      <c r="U1280">
        <v>757</v>
      </c>
      <c r="V1280">
        <v>490</v>
      </c>
      <c r="W1280">
        <v>3298</v>
      </c>
      <c r="X1280">
        <v>996</v>
      </c>
      <c r="Y1280">
        <v>506</v>
      </c>
      <c r="Z1280">
        <v>1241</v>
      </c>
    </row>
    <row r="1281" spans="1:26" x14ac:dyDescent="0.35">
      <c r="A1281">
        <v>1331</v>
      </c>
      <c r="B1281" t="s">
        <v>631</v>
      </c>
      <c r="C1281">
        <v>0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</row>
    <row r="1282" spans="1:26" x14ac:dyDescent="0.35">
      <c r="A1282">
        <v>1332</v>
      </c>
      <c r="B1282" t="s">
        <v>631</v>
      </c>
      <c r="C1282">
        <v>0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</row>
    <row r="1283" spans="1:26" x14ac:dyDescent="0.35">
      <c r="A1283">
        <v>1333</v>
      </c>
      <c r="B1283" t="s">
        <v>631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</row>
    <row r="1284" spans="1:26" x14ac:dyDescent="0.35">
      <c r="A1284">
        <v>1334</v>
      </c>
      <c r="B1284" t="s">
        <v>631</v>
      </c>
      <c r="C1284">
        <v>264</v>
      </c>
      <c r="D1284">
        <v>242</v>
      </c>
      <c r="E1284">
        <v>160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192</v>
      </c>
      <c r="P1284">
        <v>142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</row>
    <row r="1285" spans="1:26" x14ac:dyDescent="0.35">
      <c r="A1285">
        <v>1335</v>
      </c>
      <c r="B1285" t="s">
        <v>631</v>
      </c>
      <c r="C1285">
        <v>0</v>
      </c>
      <c r="D1285">
        <v>0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</row>
    <row r="1286" spans="1:26" x14ac:dyDescent="0.35">
      <c r="A1286">
        <v>1336</v>
      </c>
      <c r="B1286" t="s">
        <v>631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</row>
    <row r="1287" spans="1:26" x14ac:dyDescent="0.35">
      <c r="A1287">
        <v>1337</v>
      </c>
      <c r="B1287" t="s">
        <v>357</v>
      </c>
      <c r="C1287">
        <v>0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</row>
    <row r="1288" spans="1:26" x14ac:dyDescent="0.35">
      <c r="A1288">
        <v>1338</v>
      </c>
      <c r="B1288" t="s">
        <v>357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</row>
    <row r="1289" spans="1:26" x14ac:dyDescent="0.35">
      <c r="A1289">
        <v>1339</v>
      </c>
      <c r="B1289" t="s">
        <v>357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</row>
    <row r="1290" spans="1:26" x14ac:dyDescent="0.35">
      <c r="A1290">
        <v>1340</v>
      </c>
      <c r="B1290" t="s">
        <v>357</v>
      </c>
      <c r="C1290">
        <v>11112</v>
      </c>
      <c r="D1290">
        <v>11112</v>
      </c>
      <c r="E1290">
        <v>11112</v>
      </c>
      <c r="F1290">
        <v>11112</v>
      </c>
      <c r="G1290">
        <v>11112</v>
      </c>
      <c r="H1290">
        <v>11112</v>
      </c>
      <c r="I1290">
        <v>11112</v>
      </c>
      <c r="J1290">
        <v>11112</v>
      </c>
      <c r="K1290">
        <v>11112</v>
      </c>
      <c r="L1290">
        <v>11112</v>
      </c>
      <c r="M1290">
        <v>11112</v>
      </c>
      <c r="N1290">
        <v>11112</v>
      </c>
      <c r="O1290">
        <v>760</v>
      </c>
      <c r="P1290">
        <v>1110</v>
      </c>
      <c r="Q1290">
        <v>736</v>
      </c>
      <c r="R1290">
        <v>21</v>
      </c>
      <c r="S1290">
        <v>5442</v>
      </c>
      <c r="T1290">
        <v>-200</v>
      </c>
      <c r="U1290">
        <v>5310</v>
      </c>
      <c r="V1290">
        <v>4831</v>
      </c>
      <c r="W1290">
        <v>1715</v>
      </c>
      <c r="X1290">
        <v>435</v>
      </c>
      <c r="Y1290">
        <v>1500</v>
      </c>
      <c r="Z1290">
        <v>2105</v>
      </c>
    </row>
    <row r="1291" spans="1:26" x14ac:dyDescent="0.35">
      <c r="A1291">
        <v>1341</v>
      </c>
      <c r="B1291" t="s">
        <v>357</v>
      </c>
      <c r="C1291">
        <v>0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</row>
    <row r="1292" spans="1:26" x14ac:dyDescent="0.35">
      <c r="A1292">
        <v>1342</v>
      </c>
      <c r="B1292" t="s">
        <v>357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</row>
    <row r="1293" spans="1:26" x14ac:dyDescent="0.35">
      <c r="A1293">
        <v>1343</v>
      </c>
      <c r="B1293" t="s">
        <v>357</v>
      </c>
      <c r="C1293">
        <v>0</v>
      </c>
      <c r="D1293">
        <v>0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</row>
    <row r="1294" spans="1:26" x14ac:dyDescent="0.35">
      <c r="A1294">
        <v>1344</v>
      </c>
      <c r="B1294" t="s">
        <v>357</v>
      </c>
      <c r="C1294">
        <v>0</v>
      </c>
      <c r="D1294">
        <v>0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</row>
    <row r="1295" spans="1:26" x14ac:dyDescent="0.35">
      <c r="A1295">
        <v>1345</v>
      </c>
      <c r="B1295" t="s">
        <v>357</v>
      </c>
      <c r="C1295">
        <v>0</v>
      </c>
      <c r="D1295">
        <v>0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</row>
    <row r="1296" spans="1:26" x14ac:dyDescent="0.35">
      <c r="A1296">
        <v>1346</v>
      </c>
      <c r="B1296" t="s">
        <v>357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</row>
    <row r="1297" spans="1:26" x14ac:dyDescent="0.35">
      <c r="A1297">
        <v>1347</v>
      </c>
      <c r="B1297" t="s">
        <v>340</v>
      </c>
      <c r="C1297">
        <v>0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</row>
    <row r="1298" spans="1:26" x14ac:dyDescent="0.35">
      <c r="A1298">
        <v>1348</v>
      </c>
      <c r="B1298" t="s">
        <v>340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</row>
    <row r="1299" spans="1:26" x14ac:dyDescent="0.35">
      <c r="A1299">
        <v>1349</v>
      </c>
      <c r="B1299" t="s">
        <v>340</v>
      </c>
      <c r="C1299">
        <v>0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</row>
    <row r="1300" spans="1:26" x14ac:dyDescent="0.35">
      <c r="A1300">
        <v>1350</v>
      </c>
      <c r="B1300" t="s">
        <v>340</v>
      </c>
      <c r="C1300">
        <v>0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74</v>
      </c>
      <c r="P1300">
        <v>42</v>
      </c>
      <c r="Q1300">
        <v>40</v>
      </c>
      <c r="R1300">
        <v>16</v>
      </c>
      <c r="S1300">
        <v>18</v>
      </c>
      <c r="T1300">
        <v>22</v>
      </c>
      <c r="U1300">
        <v>13</v>
      </c>
      <c r="V1300">
        <v>19</v>
      </c>
      <c r="W1300">
        <v>29</v>
      </c>
      <c r="X1300">
        <v>24</v>
      </c>
      <c r="Y1300">
        <v>50</v>
      </c>
      <c r="Z1300">
        <v>35</v>
      </c>
    </row>
    <row r="1301" spans="1:26" x14ac:dyDescent="0.35">
      <c r="A1301">
        <v>1351</v>
      </c>
      <c r="B1301" t="s">
        <v>340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</row>
    <row r="1302" spans="1:26" x14ac:dyDescent="0.35">
      <c r="A1302">
        <v>1352</v>
      </c>
      <c r="B1302" t="s">
        <v>340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</row>
    <row r="1303" spans="1:26" x14ac:dyDescent="0.35">
      <c r="A1303">
        <v>1353</v>
      </c>
      <c r="B1303" t="s">
        <v>340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</row>
    <row r="1304" spans="1:26" x14ac:dyDescent="0.35">
      <c r="A1304">
        <v>1354</v>
      </c>
      <c r="B1304" t="s">
        <v>340</v>
      </c>
      <c r="C1304">
        <v>0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</row>
    <row r="1305" spans="1:26" x14ac:dyDescent="0.35">
      <c r="A1305">
        <v>1355</v>
      </c>
      <c r="B1305" t="s">
        <v>340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</row>
    <row r="1306" spans="1:26" x14ac:dyDescent="0.35">
      <c r="A1306">
        <v>1356</v>
      </c>
      <c r="B1306" t="s">
        <v>340</v>
      </c>
      <c r="C1306">
        <v>0</v>
      </c>
      <c r="D1306">
        <v>0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</row>
    <row r="1307" spans="1:26" x14ac:dyDescent="0.35">
      <c r="A1307">
        <v>1359</v>
      </c>
      <c r="B1307" t="s">
        <v>342</v>
      </c>
      <c r="C1307">
        <v>0</v>
      </c>
      <c r="D1307">
        <v>0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</row>
    <row r="1308" spans="1:26" x14ac:dyDescent="0.35">
      <c r="A1308">
        <v>1361</v>
      </c>
      <c r="B1308" t="s">
        <v>342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</row>
    <row r="1309" spans="1:26" x14ac:dyDescent="0.35">
      <c r="A1309">
        <v>1362</v>
      </c>
      <c r="B1309" t="s">
        <v>342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</row>
    <row r="1310" spans="1:26" x14ac:dyDescent="0.35">
      <c r="A1310">
        <v>1363</v>
      </c>
      <c r="B1310" t="s">
        <v>758</v>
      </c>
      <c r="C1310">
        <v>0</v>
      </c>
      <c r="D1310">
        <v>0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</row>
    <row r="1311" spans="1:26" x14ac:dyDescent="0.35">
      <c r="A1311">
        <v>1364</v>
      </c>
      <c r="B1311" t="s">
        <v>342</v>
      </c>
      <c r="C1311">
        <v>0</v>
      </c>
      <c r="D1311">
        <v>0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</row>
    <row r="1312" spans="1:26" x14ac:dyDescent="0.35">
      <c r="A1312">
        <v>1365</v>
      </c>
      <c r="B1312" t="s">
        <v>759</v>
      </c>
      <c r="C1312">
        <v>0</v>
      </c>
      <c r="D1312">
        <v>2</v>
      </c>
      <c r="E1312">
        <v>2</v>
      </c>
      <c r="F1312">
        <v>0</v>
      </c>
      <c r="G1312">
        <v>0</v>
      </c>
      <c r="H1312">
        <v>0</v>
      </c>
      <c r="I1312">
        <v>0</v>
      </c>
      <c r="J1312">
        <v>5</v>
      </c>
      <c r="K1312">
        <v>2</v>
      </c>
      <c r="L1312">
        <v>0</v>
      </c>
      <c r="M1312">
        <v>0</v>
      </c>
      <c r="N1312">
        <v>0</v>
      </c>
      <c r="O1312">
        <v>0</v>
      </c>
      <c r="P1312">
        <v>2</v>
      </c>
      <c r="Q1312">
        <v>2</v>
      </c>
      <c r="R1312">
        <v>1</v>
      </c>
      <c r="S1312">
        <v>0</v>
      </c>
      <c r="T1312">
        <v>0</v>
      </c>
      <c r="U1312">
        <v>1</v>
      </c>
      <c r="V1312">
        <v>6</v>
      </c>
      <c r="W1312">
        <v>3</v>
      </c>
      <c r="X1312">
        <v>0</v>
      </c>
      <c r="Y1312">
        <v>0</v>
      </c>
      <c r="Z1312">
        <v>0</v>
      </c>
    </row>
    <row r="1313" spans="1:26" x14ac:dyDescent="0.35">
      <c r="A1313">
        <v>1366</v>
      </c>
      <c r="B1313" t="s">
        <v>760</v>
      </c>
      <c r="C1313">
        <v>0</v>
      </c>
      <c r="D1313">
        <v>5</v>
      </c>
      <c r="E1313">
        <v>6</v>
      </c>
      <c r="F1313">
        <v>6</v>
      </c>
      <c r="G1313">
        <v>5</v>
      </c>
      <c r="H1313">
        <v>4</v>
      </c>
      <c r="I1313">
        <v>5</v>
      </c>
      <c r="J1313">
        <v>0</v>
      </c>
      <c r="K1313">
        <v>3</v>
      </c>
      <c r="L1313">
        <v>2</v>
      </c>
      <c r="M1313">
        <v>5</v>
      </c>
      <c r="N1313">
        <v>2</v>
      </c>
      <c r="O1313">
        <v>0</v>
      </c>
      <c r="P1313">
        <v>6</v>
      </c>
      <c r="Q1313">
        <v>4</v>
      </c>
      <c r="R1313">
        <v>2</v>
      </c>
      <c r="S1313">
        <v>0</v>
      </c>
      <c r="T1313">
        <v>2</v>
      </c>
      <c r="U1313">
        <v>4</v>
      </c>
      <c r="V1313">
        <v>5</v>
      </c>
      <c r="W1313">
        <v>0</v>
      </c>
      <c r="X1313">
        <v>2</v>
      </c>
      <c r="Y1313">
        <v>3</v>
      </c>
      <c r="Z1313">
        <v>3</v>
      </c>
    </row>
    <row r="1314" spans="1:26" x14ac:dyDescent="0.35">
      <c r="A1314">
        <v>1367</v>
      </c>
      <c r="B1314" t="s">
        <v>761</v>
      </c>
      <c r="C1314">
        <v>0</v>
      </c>
      <c r="D1314">
        <v>5</v>
      </c>
      <c r="E1314">
        <v>6</v>
      </c>
      <c r="F1314">
        <v>5</v>
      </c>
      <c r="G1314">
        <v>9</v>
      </c>
      <c r="H1314">
        <v>4</v>
      </c>
      <c r="I1314">
        <v>5</v>
      </c>
      <c r="J1314">
        <v>5</v>
      </c>
      <c r="K1314">
        <v>3</v>
      </c>
      <c r="L1314">
        <v>2</v>
      </c>
      <c r="M1314">
        <v>5</v>
      </c>
      <c r="N1314">
        <v>2</v>
      </c>
      <c r="O1314">
        <v>0</v>
      </c>
      <c r="P1314">
        <v>6</v>
      </c>
      <c r="Q1314">
        <v>2</v>
      </c>
      <c r="R1314">
        <v>6</v>
      </c>
      <c r="S1314">
        <v>11</v>
      </c>
      <c r="T1314">
        <v>4</v>
      </c>
      <c r="U1314">
        <v>5</v>
      </c>
      <c r="V1314">
        <v>0</v>
      </c>
      <c r="W1314">
        <v>5</v>
      </c>
      <c r="X1314">
        <v>2</v>
      </c>
      <c r="Y1314">
        <v>4</v>
      </c>
      <c r="Z1314">
        <v>0</v>
      </c>
    </row>
    <row r="1315" spans="1:26" x14ac:dyDescent="0.35">
      <c r="A1315">
        <v>1368</v>
      </c>
      <c r="B1315" t="s">
        <v>762</v>
      </c>
      <c r="C1315">
        <v>0</v>
      </c>
      <c r="D1315">
        <v>5</v>
      </c>
      <c r="E1315">
        <v>6</v>
      </c>
      <c r="F1315">
        <v>5</v>
      </c>
      <c r="G1315">
        <v>9</v>
      </c>
      <c r="H1315">
        <v>4</v>
      </c>
      <c r="I1315">
        <v>5</v>
      </c>
      <c r="J1315">
        <v>5</v>
      </c>
      <c r="K1315">
        <v>3</v>
      </c>
      <c r="L1315">
        <v>2</v>
      </c>
      <c r="M1315">
        <v>5</v>
      </c>
      <c r="N1315">
        <v>2</v>
      </c>
      <c r="O1315">
        <v>0</v>
      </c>
      <c r="P1315">
        <v>6</v>
      </c>
      <c r="Q1315">
        <v>2</v>
      </c>
      <c r="R1315">
        <v>0</v>
      </c>
      <c r="S1315">
        <v>9</v>
      </c>
      <c r="T1315">
        <v>4</v>
      </c>
      <c r="U1315">
        <v>2</v>
      </c>
      <c r="V1315">
        <v>5</v>
      </c>
      <c r="W1315">
        <v>5</v>
      </c>
      <c r="X1315">
        <v>2</v>
      </c>
      <c r="Y1315">
        <v>4</v>
      </c>
      <c r="Z1315">
        <v>3</v>
      </c>
    </row>
    <row r="1316" spans="1:26" x14ac:dyDescent="0.35">
      <c r="A1316">
        <v>1369</v>
      </c>
      <c r="B1316" t="s">
        <v>763</v>
      </c>
      <c r="C1316">
        <v>0</v>
      </c>
      <c r="D1316">
        <v>5</v>
      </c>
      <c r="E1316">
        <v>6</v>
      </c>
      <c r="F1316">
        <v>5</v>
      </c>
      <c r="G1316">
        <v>9</v>
      </c>
      <c r="H1316">
        <v>4</v>
      </c>
      <c r="I1316">
        <v>5</v>
      </c>
      <c r="J1316">
        <v>5</v>
      </c>
      <c r="K1316">
        <v>3</v>
      </c>
      <c r="L1316">
        <v>2</v>
      </c>
      <c r="M1316">
        <v>3</v>
      </c>
      <c r="N1316">
        <v>2</v>
      </c>
      <c r="O1316">
        <v>0</v>
      </c>
      <c r="P1316">
        <v>6</v>
      </c>
      <c r="Q1316">
        <v>2</v>
      </c>
      <c r="R1316">
        <v>6</v>
      </c>
      <c r="S1316">
        <v>9</v>
      </c>
      <c r="T1316">
        <v>5</v>
      </c>
      <c r="U1316">
        <v>5</v>
      </c>
      <c r="V1316">
        <v>4</v>
      </c>
      <c r="W1316">
        <v>4</v>
      </c>
      <c r="X1316">
        <v>5</v>
      </c>
      <c r="Y1316">
        <v>4</v>
      </c>
      <c r="Z1316">
        <v>4</v>
      </c>
    </row>
    <row r="1317" spans="1:26" x14ac:dyDescent="0.35">
      <c r="A1317">
        <v>1370</v>
      </c>
      <c r="B1317" t="s">
        <v>764</v>
      </c>
      <c r="C1317">
        <v>0</v>
      </c>
      <c r="D1317">
        <v>5</v>
      </c>
      <c r="E1317">
        <v>6</v>
      </c>
      <c r="F1317">
        <v>5</v>
      </c>
      <c r="G1317">
        <v>9</v>
      </c>
      <c r="H1317">
        <v>4</v>
      </c>
      <c r="I1317">
        <v>5</v>
      </c>
      <c r="J1317">
        <v>5</v>
      </c>
      <c r="K1317">
        <v>3</v>
      </c>
      <c r="L1317">
        <v>2</v>
      </c>
      <c r="M1317">
        <v>5</v>
      </c>
      <c r="N1317">
        <v>2</v>
      </c>
      <c r="O1317">
        <v>0</v>
      </c>
      <c r="P1317">
        <v>6</v>
      </c>
      <c r="Q1317">
        <v>5</v>
      </c>
      <c r="R1317">
        <v>5</v>
      </c>
      <c r="S1317">
        <v>4</v>
      </c>
      <c r="T1317">
        <v>5</v>
      </c>
      <c r="U1317">
        <v>2</v>
      </c>
      <c r="V1317">
        <v>0</v>
      </c>
      <c r="W1317">
        <v>5</v>
      </c>
      <c r="X1317">
        <v>4</v>
      </c>
      <c r="Y1317">
        <v>8</v>
      </c>
      <c r="Z1317">
        <v>4</v>
      </c>
    </row>
    <row r="1318" spans="1:26" x14ac:dyDescent="0.35">
      <c r="A1318">
        <v>1371</v>
      </c>
      <c r="B1318" t="s">
        <v>765</v>
      </c>
      <c r="C1318">
        <v>0</v>
      </c>
      <c r="D1318">
        <v>5</v>
      </c>
      <c r="E1318">
        <v>6</v>
      </c>
      <c r="F1318">
        <v>5</v>
      </c>
      <c r="G1318">
        <v>9</v>
      </c>
      <c r="H1318">
        <v>4</v>
      </c>
      <c r="I1318">
        <v>5</v>
      </c>
      <c r="J1318">
        <v>5</v>
      </c>
      <c r="K1318">
        <v>3</v>
      </c>
      <c r="L1318">
        <v>2</v>
      </c>
      <c r="M1318">
        <v>5</v>
      </c>
      <c r="N1318">
        <v>2</v>
      </c>
      <c r="O1318">
        <v>0</v>
      </c>
      <c r="P1318">
        <v>6</v>
      </c>
      <c r="Q1318">
        <v>6</v>
      </c>
      <c r="R1318">
        <v>6</v>
      </c>
      <c r="S1318">
        <v>11</v>
      </c>
      <c r="T1318">
        <v>5</v>
      </c>
      <c r="U1318">
        <v>6</v>
      </c>
      <c r="V1318">
        <v>6</v>
      </c>
      <c r="W1318">
        <v>5</v>
      </c>
      <c r="X1318">
        <v>3</v>
      </c>
      <c r="Y1318">
        <v>7</v>
      </c>
      <c r="Z1318">
        <v>3</v>
      </c>
    </row>
    <row r="1319" spans="1:26" x14ac:dyDescent="0.35">
      <c r="A1319">
        <v>1372</v>
      </c>
      <c r="B1319" t="s">
        <v>766</v>
      </c>
      <c r="C1319">
        <v>100</v>
      </c>
      <c r="D1319">
        <v>100</v>
      </c>
      <c r="E1319">
        <v>100</v>
      </c>
      <c r="F1319">
        <v>100</v>
      </c>
      <c r="G1319">
        <v>100</v>
      </c>
      <c r="H1319">
        <v>100</v>
      </c>
      <c r="I1319">
        <v>100</v>
      </c>
      <c r="J1319">
        <v>100</v>
      </c>
      <c r="K1319">
        <v>100</v>
      </c>
      <c r="L1319">
        <v>100</v>
      </c>
      <c r="M1319">
        <v>100</v>
      </c>
      <c r="N1319">
        <v>100</v>
      </c>
      <c r="O1319">
        <v>125</v>
      </c>
      <c r="P1319">
        <v>146</v>
      </c>
      <c r="Q1319">
        <v>85</v>
      </c>
      <c r="R1319">
        <v>273</v>
      </c>
      <c r="S1319">
        <v>890</v>
      </c>
      <c r="T1319">
        <v>97</v>
      </c>
      <c r="U1319">
        <v>97</v>
      </c>
      <c r="V1319">
        <v>99</v>
      </c>
      <c r="W1319">
        <v>94</v>
      </c>
      <c r="X1319">
        <v>99</v>
      </c>
      <c r="Y1319">
        <v>87</v>
      </c>
      <c r="Z1319">
        <v>84</v>
      </c>
    </row>
    <row r="1320" spans="1:26" x14ac:dyDescent="0.35">
      <c r="A1320">
        <v>1373</v>
      </c>
      <c r="B1320" t="s">
        <v>767</v>
      </c>
      <c r="C1320">
        <v>100</v>
      </c>
      <c r="D1320">
        <v>100</v>
      </c>
      <c r="E1320">
        <v>100</v>
      </c>
      <c r="F1320">
        <v>100</v>
      </c>
      <c r="G1320">
        <v>100</v>
      </c>
      <c r="H1320">
        <v>100</v>
      </c>
      <c r="I1320">
        <v>100</v>
      </c>
      <c r="J1320">
        <v>100</v>
      </c>
      <c r="K1320">
        <v>100</v>
      </c>
      <c r="L1320">
        <v>100</v>
      </c>
      <c r="M1320">
        <v>100</v>
      </c>
      <c r="N1320">
        <v>100</v>
      </c>
      <c r="O1320">
        <v>103</v>
      </c>
      <c r="P1320">
        <v>113</v>
      </c>
      <c r="Q1320">
        <v>109</v>
      </c>
      <c r="R1320">
        <v>120</v>
      </c>
      <c r="S1320">
        <v>125</v>
      </c>
      <c r="T1320">
        <v>125</v>
      </c>
      <c r="U1320">
        <v>122</v>
      </c>
      <c r="V1320">
        <v>127</v>
      </c>
      <c r="W1320">
        <v>123</v>
      </c>
      <c r="X1320">
        <v>119</v>
      </c>
      <c r="Y1320">
        <v>117</v>
      </c>
      <c r="Z1320">
        <v>119</v>
      </c>
    </row>
    <row r="1321" spans="1:26" x14ac:dyDescent="0.35">
      <c r="A1321">
        <v>1374</v>
      </c>
      <c r="B1321" t="s">
        <v>768</v>
      </c>
      <c r="C1321">
        <v>0</v>
      </c>
      <c r="D1321">
        <v>0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</row>
    <row r="1322" spans="1:26" x14ac:dyDescent="0.35">
      <c r="A1322">
        <v>1375</v>
      </c>
      <c r="B1322" t="s">
        <v>769</v>
      </c>
      <c r="C1322">
        <v>0</v>
      </c>
      <c r="D1322">
        <v>0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</row>
    <row r="1323" spans="1:26" x14ac:dyDescent="0.35">
      <c r="A1323">
        <v>1376</v>
      </c>
      <c r="B1323" t="s">
        <v>770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</row>
    <row r="1324" spans="1:26" x14ac:dyDescent="0.35">
      <c r="A1324">
        <v>1377</v>
      </c>
      <c r="B1324" t="s">
        <v>771</v>
      </c>
      <c r="C1324">
        <v>0</v>
      </c>
      <c r="D1324">
        <v>0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</row>
    <row r="1325" spans="1:26" x14ac:dyDescent="0.35">
      <c r="A1325">
        <v>1378</v>
      </c>
      <c r="B1325" t="s">
        <v>772</v>
      </c>
      <c r="C1325">
        <v>200</v>
      </c>
      <c r="D1325">
        <v>200</v>
      </c>
      <c r="E1325">
        <v>200</v>
      </c>
      <c r="F1325">
        <v>200</v>
      </c>
      <c r="G1325">
        <v>200</v>
      </c>
      <c r="H1325">
        <v>190</v>
      </c>
      <c r="I1325">
        <v>200</v>
      </c>
      <c r="J1325">
        <v>190</v>
      </c>
      <c r="K1325">
        <v>190</v>
      </c>
      <c r="L1325">
        <v>200</v>
      </c>
      <c r="M1325">
        <v>200</v>
      </c>
      <c r="N1325">
        <v>190</v>
      </c>
      <c r="O1325">
        <v>243</v>
      </c>
      <c r="P1325">
        <v>194</v>
      </c>
      <c r="Q1325">
        <v>235</v>
      </c>
      <c r="R1325">
        <v>387</v>
      </c>
      <c r="S1325">
        <v>267</v>
      </c>
      <c r="T1325">
        <v>237</v>
      </c>
      <c r="U1325">
        <v>226</v>
      </c>
      <c r="V1325">
        <v>178</v>
      </c>
      <c r="W1325">
        <v>168</v>
      </c>
      <c r="X1325">
        <v>170</v>
      </c>
      <c r="Y1325">
        <v>147</v>
      </c>
      <c r="Z1325">
        <v>141</v>
      </c>
    </row>
    <row r="1326" spans="1:26" x14ac:dyDescent="0.35">
      <c r="A1326">
        <v>1379</v>
      </c>
      <c r="B1326" t="s">
        <v>978</v>
      </c>
      <c r="C1326">
        <v>35</v>
      </c>
      <c r="D1326">
        <v>55</v>
      </c>
      <c r="E1326">
        <v>55</v>
      </c>
      <c r="F1326">
        <v>55</v>
      </c>
      <c r="G1326">
        <v>55</v>
      </c>
      <c r="H1326">
        <v>55</v>
      </c>
      <c r="I1326">
        <v>55</v>
      </c>
      <c r="J1326">
        <v>55</v>
      </c>
      <c r="K1326">
        <v>55</v>
      </c>
      <c r="L1326">
        <v>55</v>
      </c>
      <c r="M1326">
        <v>55</v>
      </c>
      <c r="N1326">
        <v>40</v>
      </c>
      <c r="O1326">
        <v>43</v>
      </c>
      <c r="P1326">
        <v>53</v>
      </c>
      <c r="Q1326">
        <v>54</v>
      </c>
      <c r="R1326">
        <v>64</v>
      </c>
      <c r="S1326">
        <v>68</v>
      </c>
      <c r="T1326">
        <v>66</v>
      </c>
      <c r="U1326">
        <v>64</v>
      </c>
      <c r="V1326">
        <v>64</v>
      </c>
      <c r="W1326">
        <v>62</v>
      </c>
      <c r="X1326">
        <v>60</v>
      </c>
      <c r="Y1326">
        <v>58</v>
      </c>
      <c r="Z1326">
        <v>52</v>
      </c>
    </row>
    <row r="1327" spans="1:26" x14ac:dyDescent="0.35">
      <c r="A1327">
        <v>1380</v>
      </c>
      <c r="B1327" t="s">
        <v>774</v>
      </c>
      <c r="C1327">
        <v>9407</v>
      </c>
      <c r="D1327">
        <v>8330</v>
      </c>
      <c r="E1327">
        <v>10123</v>
      </c>
      <c r="F1327">
        <v>9313</v>
      </c>
      <c r="G1327">
        <v>13713</v>
      </c>
      <c r="H1327">
        <v>14220</v>
      </c>
      <c r="I1327">
        <v>14512</v>
      </c>
      <c r="J1327">
        <v>13513</v>
      </c>
      <c r="K1327">
        <v>12018</v>
      </c>
      <c r="L1327">
        <v>12518</v>
      </c>
      <c r="M1327">
        <v>12961</v>
      </c>
      <c r="N1327">
        <v>11901</v>
      </c>
      <c r="O1327">
        <v>3053</v>
      </c>
      <c r="P1327">
        <v>8173</v>
      </c>
      <c r="Q1327">
        <v>7754</v>
      </c>
      <c r="R1327">
        <v>1626</v>
      </c>
      <c r="S1327">
        <v>1689</v>
      </c>
      <c r="T1327">
        <v>4429</v>
      </c>
      <c r="U1327">
        <v>2888</v>
      </c>
      <c r="V1327">
        <v>1939</v>
      </c>
      <c r="W1327">
        <v>2994</v>
      </c>
      <c r="X1327">
        <v>5911</v>
      </c>
      <c r="Y1327">
        <v>3138</v>
      </c>
      <c r="Z1327">
        <v>7227</v>
      </c>
    </row>
    <row r="1328" spans="1:26" x14ac:dyDescent="0.35">
      <c r="A1328">
        <v>1381</v>
      </c>
      <c r="B1328" t="s">
        <v>775</v>
      </c>
      <c r="C1328">
        <v>1780</v>
      </c>
      <c r="D1328">
        <v>1671</v>
      </c>
      <c r="E1328">
        <v>3894</v>
      </c>
      <c r="F1328">
        <v>2630</v>
      </c>
      <c r="G1328">
        <v>2837</v>
      </c>
      <c r="H1328">
        <v>2916</v>
      </c>
      <c r="I1328">
        <v>3291</v>
      </c>
      <c r="J1328">
        <v>2877</v>
      </c>
      <c r="K1328">
        <v>3376</v>
      </c>
      <c r="L1328">
        <v>2503</v>
      </c>
      <c r="M1328">
        <v>2604</v>
      </c>
      <c r="N1328">
        <v>2226</v>
      </c>
      <c r="O1328">
        <v>4012</v>
      </c>
      <c r="P1328">
        <v>2012</v>
      </c>
      <c r="Q1328">
        <v>3765</v>
      </c>
      <c r="R1328">
        <v>1663</v>
      </c>
      <c r="S1328">
        <v>1831</v>
      </c>
      <c r="T1328">
        <v>1943</v>
      </c>
      <c r="U1328">
        <v>595</v>
      </c>
      <c r="V1328">
        <v>1205</v>
      </c>
      <c r="W1328">
        <v>2596</v>
      </c>
      <c r="X1328">
        <v>2148</v>
      </c>
      <c r="Y1328">
        <v>2822</v>
      </c>
      <c r="Z1328">
        <v>3266</v>
      </c>
    </row>
    <row r="1329" spans="1:26" x14ac:dyDescent="0.35">
      <c r="A1329">
        <v>1382</v>
      </c>
      <c r="B1329" t="s">
        <v>776</v>
      </c>
      <c r="C1329">
        <v>15449</v>
      </c>
      <c r="D1329">
        <v>13911</v>
      </c>
      <c r="E1329">
        <v>18137</v>
      </c>
      <c r="F1329">
        <v>25038</v>
      </c>
      <c r="G1329">
        <v>24734</v>
      </c>
      <c r="H1329">
        <v>25677</v>
      </c>
      <c r="I1329">
        <v>27443</v>
      </c>
      <c r="J1329">
        <v>24821</v>
      </c>
      <c r="K1329">
        <v>22432</v>
      </c>
      <c r="L1329">
        <v>23033</v>
      </c>
      <c r="M1329">
        <v>24207</v>
      </c>
      <c r="N1329">
        <v>23285</v>
      </c>
      <c r="O1329">
        <v>25733</v>
      </c>
      <c r="P1329">
        <v>21770</v>
      </c>
      <c r="Q1329">
        <v>42337</v>
      </c>
      <c r="R1329">
        <v>6527</v>
      </c>
      <c r="S1329">
        <v>7247</v>
      </c>
      <c r="T1329">
        <v>11368</v>
      </c>
      <c r="U1329">
        <v>7571</v>
      </c>
      <c r="V1329">
        <v>8741</v>
      </c>
      <c r="W1329">
        <v>13331</v>
      </c>
      <c r="X1329">
        <v>18015</v>
      </c>
      <c r="Y1329">
        <v>15433</v>
      </c>
      <c r="Z1329">
        <v>18963</v>
      </c>
    </row>
    <row r="1330" spans="1:26" x14ac:dyDescent="0.35">
      <c r="A1330">
        <v>1383</v>
      </c>
      <c r="B1330" t="s">
        <v>777</v>
      </c>
      <c r="C1330">
        <v>2371</v>
      </c>
      <c r="D1330">
        <v>3013</v>
      </c>
      <c r="E1330">
        <v>2770</v>
      </c>
      <c r="F1330">
        <v>2671</v>
      </c>
      <c r="G1330">
        <v>4075</v>
      </c>
      <c r="H1330">
        <v>4250</v>
      </c>
      <c r="I1330">
        <v>4828</v>
      </c>
      <c r="J1330">
        <v>5936</v>
      </c>
      <c r="K1330">
        <v>6772</v>
      </c>
      <c r="L1330">
        <v>3498</v>
      </c>
      <c r="M1330">
        <v>4517</v>
      </c>
      <c r="N1330">
        <v>3381</v>
      </c>
      <c r="O1330">
        <v>1957</v>
      </c>
      <c r="P1330">
        <v>2492</v>
      </c>
      <c r="Q1330">
        <v>2173</v>
      </c>
      <c r="R1330">
        <v>220</v>
      </c>
      <c r="S1330">
        <v>746</v>
      </c>
      <c r="T1330">
        <v>1791</v>
      </c>
      <c r="U1330">
        <v>1688</v>
      </c>
      <c r="V1330">
        <v>3876</v>
      </c>
      <c r="W1330">
        <v>2647</v>
      </c>
      <c r="X1330">
        <v>3074</v>
      </c>
      <c r="Y1330">
        <v>2186</v>
      </c>
      <c r="Z1330">
        <v>2613</v>
      </c>
    </row>
    <row r="1331" spans="1:26" x14ac:dyDescent="0.35">
      <c r="A1331">
        <v>1384</v>
      </c>
      <c r="B1331" t="s">
        <v>778</v>
      </c>
      <c r="C1331">
        <v>8780</v>
      </c>
      <c r="D1331">
        <v>6281</v>
      </c>
      <c r="E1331">
        <v>6309</v>
      </c>
      <c r="F1331">
        <v>6246</v>
      </c>
      <c r="G1331">
        <v>9097</v>
      </c>
      <c r="H1331">
        <v>9074</v>
      </c>
      <c r="I1331">
        <v>11667</v>
      </c>
      <c r="J1331">
        <v>10661</v>
      </c>
      <c r="K1331">
        <v>9914</v>
      </c>
      <c r="L1331">
        <v>10713</v>
      </c>
      <c r="M1331">
        <v>7872</v>
      </c>
      <c r="N1331">
        <v>7107</v>
      </c>
      <c r="O1331">
        <v>3274</v>
      </c>
      <c r="P1331">
        <v>8919</v>
      </c>
      <c r="Q1331">
        <v>5251</v>
      </c>
      <c r="R1331">
        <v>408</v>
      </c>
      <c r="S1331">
        <v>2446</v>
      </c>
      <c r="T1331">
        <v>4960</v>
      </c>
      <c r="U1331">
        <v>2629</v>
      </c>
      <c r="V1331">
        <v>2710</v>
      </c>
      <c r="W1331">
        <v>3541</v>
      </c>
      <c r="X1331">
        <v>7320</v>
      </c>
      <c r="Y1331">
        <v>7552</v>
      </c>
      <c r="Z1331">
        <v>6849</v>
      </c>
    </row>
    <row r="1332" spans="1:26" x14ac:dyDescent="0.35">
      <c r="A1332">
        <v>1385</v>
      </c>
      <c r="B1332" t="s">
        <v>779</v>
      </c>
      <c r="C1332">
        <v>10355</v>
      </c>
      <c r="D1332">
        <v>9361</v>
      </c>
      <c r="E1332">
        <v>7848</v>
      </c>
      <c r="F1332">
        <v>7908</v>
      </c>
      <c r="G1332">
        <v>12788</v>
      </c>
      <c r="H1332">
        <v>10632</v>
      </c>
      <c r="I1332">
        <v>11952</v>
      </c>
      <c r="J1332">
        <v>12654</v>
      </c>
      <c r="K1332">
        <v>10077</v>
      </c>
      <c r="L1332">
        <v>10990</v>
      </c>
      <c r="M1332">
        <v>11707</v>
      </c>
      <c r="N1332">
        <v>12161</v>
      </c>
      <c r="O1332">
        <v>6982</v>
      </c>
      <c r="P1332">
        <v>10893</v>
      </c>
      <c r="Q1332">
        <v>7868</v>
      </c>
      <c r="R1332">
        <v>1096</v>
      </c>
      <c r="S1332">
        <v>2406</v>
      </c>
      <c r="T1332">
        <v>3894</v>
      </c>
      <c r="U1332">
        <v>2350</v>
      </c>
      <c r="V1332">
        <v>2571</v>
      </c>
      <c r="W1332">
        <v>6805</v>
      </c>
      <c r="X1332">
        <v>12661</v>
      </c>
      <c r="Y1332">
        <v>7606</v>
      </c>
      <c r="Z1332">
        <v>11472</v>
      </c>
    </row>
    <row r="1333" spans="1:26" x14ac:dyDescent="0.35">
      <c r="A1333">
        <v>1386</v>
      </c>
      <c r="B1333" t="s">
        <v>780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</row>
    <row r="1334" spans="1:26" x14ac:dyDescent="0.35">
      <c r="A1334">
        <v>1387</v>
      </c>
      <c r="B1334" t="s">
        <v>781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</row>
    <row r="1335" spans="1:26" x14ac:dyDescent="0.35">
      <c r="A1335">
        <v>1388</v>
      </c>
      <c r="B1335" t="s">
        <v>782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</row>
    <row r="1336" spans="1:26" x14ac:dyDescent="0.35">
      <c r="A1336">
        <v>1389</v>
      </c>
      <c r="B1336" t="s">
        <v>783</v>
      </c>
      <c r="C1336">
        <v>0</v>
      </c>
      <c r="D1336">
        <v>16</v>
      </c>
      <c r="E1336">
        <v>12</v>
      </c>
      <c r="F1336">
        <v>25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18</v>
      </c>
      <c r="Q1336">
        <v>13</v>
      </c>
      <c r="R1336">
        <v>25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</row>
    <row r="1337" spans="1:26" x14ac:dyDescent="0.35">
      <c r="A1337">
        <v>1390</v>
      </c>
      <c r="B1337" t="s">
        <v>784</v>
      </c>
      <c r="C1337">
        <v>160</v>
      </c>
      <c r="D1337">
        <v>160</v>
      </c>
      <c r="E1337">
        <v>160</v>
      </c>
      <c r="F1337">
        <v>160</v>
      </c>
      <c r="G1337">
        <v>160</v>
      </c>
      <c r="H1337">
        <v>160</v>
      </c>
      <c r="I1337">
        <v>160</v>
      </c>
      <c r="J1337">
        <v>160</v>
      </c>
      <c r="K1337">
        <v>160</v>
      </c>
      <c r="L1337">
        <v>160</v>
      </c>
      <c r="M1337">
        <v>160</v>
      </c>
      <c r="N1337">
        <v>160</v>
      </c>
      <c r="O1337">
        <v>126</v>
      </c>
      <c r="P1337">
        <v>113</v>
      </c>
      <c r="Q1337">
        <v>75</v>
      </c>
      <c r="R1337">
        <v>0</v>
      </c>
      <c r="S1337">
        <v>0</v>
      </c>
      <c r="T1337">
        <v>69</v>
      </c>
      <c r="U1337">
        <v>85</v>
      </c>
      <c r="V1337">
        <v>98</v>
      </c>
      <c r="W1337">
        <v>95</v>
      </c>
      <c r="X1337">
        <v>145</v>
      </c>
      <c r="Y1337">
        <v>123</v>
      </c>
      <c r="Z1337">
        <v>119</v>
      </c>
    </row>
    <row r="1338" spans="1:26" x14ac:dyDescent="0.35">
      <c r="A1338">
        <v>1391</v>
      </c>
      <c r="B1338" t="s">
        <v>785</v>
      </c>
      <c r="C1338">
        <v>9</v>
      </c>
      <c r="D1338">
        <v>9</v>
      </c>
      <c r="E1338">
        <v>9</v>
      </c>
      <c r="F1338">
        <v>9</v>
      </c>
      <c r="G1338">
        <v>9</v>
      </c>
      <c r="H1338">
        <v>9</v>
      </c>
      <c r="I1338">
        <v>9</v>
      </c>
      <c r="J1338">
        <v>9</v>
      </c>
      <c r="K1338">
        <v>9</v>
      </c>
      <c r="L1338">
        <v>9</v>
      </c>
      <c r="M1338">
        <v>9</v>
      </c>
      <c r="N1338">
        <v>9</v>
      </c>
      <c r="O1338">
        <v>1</v>
      </c>
      <c r="P1338">
        <v>2</v>
      </c>
      <c r="Q1338">
        <v>1</v>
      </c>
      <c r="R1338">
        <v>0</v>
      </c>
      <c r="S1338">
        <v>0</v>
      </c>
      <c r="T1338">
        <v>1</v>
      </c>
      <c r="U1338">
        <v>1</v>
      </c>
      <c r="V1338">
        <v>2</v>
      </c>
      <c r="W1338">
        <v>3</v>
      </c>
      <c r="X1338">
        <v>2</v>
      </c>
      <c r="Y1338">
        <v>2</v>
      </c>
      <c r="Z1338">
        <v>2</v>
      </c>
    </row>
    <row r="1339" spans="1:26" x14ac:dyDescent="0.35">
      <c r="A1339">
        <v>1392</v>
      </c>
      <c r="B1339" t="s">
        <v>786</v>
      </c>
      <c r="C1339">
        <v>46</v>
      </c>
      <c r="D1339">
        <v>46</v>
      </c>
      <c r="E1339">
        <v>46</v>
      </c>
      <c r="F1339">
        <v>46</v>
      </c>
      <c r="G1339">
        <v>46</v>
      </c>
      <c r="H1339">
        <v>46</v>
      </c>
      <c r="I1339">
        <v>46</v>
      </c>
      <c r="J1339">
        <v>46</v>
      </c>
      <c r="K1339">
        <v>46</v>
      </c>
      <c r="L1339">
        <v>46</v>
      </c>
      <c r="M1339">
        <v>46</v>
      </c>
      <c r="N1339">
        <v>46</v>
      </c>
      <c r="O1339">
        <v>35</v>
      </c>
      <c r="P1339">
        <v>40</v>
      </c>
      <c r="Q1339">
        <v>25</v>
      </c>
      <c r="R1339">
        <v>0</v>
      </c>
      <c r="S1339">
        <v>0</v>
      </c>
      <c r="T1339">
        <v>20</v>
      </c>
      <c r="U1339">
        <v>45</v>
      </c>
      <c r="V1339">
        <v>43</v>
      </c>
      <c r="W1339">
        <v>40</v>
      </c>
      <c r="X1339">
        <v>43</v>
      </c>
      <c r="Y1339">
        <v>41</v>
      </c>
      <c r="Z1339">
        <v>42</v>
      </c>
    </row>
    <row r="1340" spans="1:26" x14ac:dyDescent="0.35">
      <c r="A1340">
        <v>1393</v>
      </c>
      <c r="B1340" t="s">
        <v>787</v>
      </c>
      <c r="C1340">
        <v>6</v>
      </c>
      <c r="D1340">
        <v>6</v>
      </c>
      <c r="E1340">
        <v>6</v>
      </c>
      <c r="F1340">
        <v>6</v>
      </c>
      <c r="G1340">
        <v>6</v>
      </c>
      <c r="H1340">
        <v>6</v>
      </c>
      <c r="I1340">
        <v>6</v>
      </c>
      <c r="J1340">
        <v>6</v>
      </c>
      <c r="K1340">
        <v>6</v>
      </c>
      <c r="L1340">
        <v>6</v>
      </c>
      <c r="M1340">
        <v>6</v>
      </c>
      <c r="N1340">
        <v>6</v>
      </c>
      <c r="O1340">
        <v>7</v>
      </c>
      <c r="P1340">
        <v>3</v>
      </c>
      <c r="Q1340">
        <v>3</v>
      </c>
      <c r="R1340">
        <v>0</v>
      </c>
      <c r="S1340">
        <v>3</v>
      </c>
      <c r="T1340">
        <v>3</v>
      </c>
      <c r="U1340">
        <v>2</v>
      </c>
      <c r="V1340">
        <v>4</v>
      </c>
      <c r="W1340">
        <v>1</v>
      </c>
      <c r="X1340">
        <v>0</v>
      </c>
      <c r="Y1340">
        <v>0</v>
      </c>
      <c r="Z1340">
        <v>2</v>
      </c>
    </row>
    <row r="1341" spans="1:26" x14ac:dyDescent="0.35">
      <c r="A1341">
        <v>1394</v>
      </c>
      <c r="B1341" t="s">
        <v>791</v>
      </c>
      <c r="C1341">
        <v>0</v>
      </c>
      <c r="D1341">
        <v>0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</row>
    <row r="1342" spans="1:26" x14ac:dyDescent="0.35">
      <c r="A1342">
        <v>1395</v>
      </c>
      <c r="B1342" t="s">
        <v>792</v>
      </c>
      <c r="C1342">
        <v>0</v>
      </c>
      <c r="D1342">
        <v>0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</row>
    <row r="1343" spans="1:26" x14ac:dyDescent="0.35">
      <c r="A1343">
        <v>1396</v>
      </c>
      <c r="B1343" t="s">
        <v>793</v>
      </c>
      <c r="C1343">
        <v>0</v>
      </c>
      <c r="D1343">
        <v>0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</row>
    <row r="1344" spans="1:26" x14ac:dyDescent="0.35">
      <c r="A1344">
        <v>1397</v>
      </c>
      <c r="B1344" t="s">
        <v>754</v>
      </c>
      <c r="C1344">
        <v>6</v>
      </c>
      <c r="D1344">
        <v>6</v>
      </c>
      <c r="E1344">
        <v>6</v>
      </c>
      <c r="F1344">
        <v>6</v>
      </c>
      <c r="G1344">
        <v>6</v>
      </c>
      <c r="H1344">
        <v>6</v>
      </c>
      <c r="I1344">
        <v>6</v>
      </c>
      <c r="J1344">
        <v>6</v>
      </c>
      <c r="K1344">
        <v>6</v>
      </c>
      <c r="L1344">
        <v>6</v>
      </c>
      <c r="M1344">
        <v>6</v>
      </c>
      <c r="N1344">
        <v>6</v>
      </c>
      <c r="O1344">
        <v>6</v>
      </c>
      <c r="P1344">
        <v>6</v>
      </c>
      <c r="Q1344">
        <v>6</v>
      </c>
      <c r="R1344">
        <v>6</v>
      </c>
      <c r="S1344">
        <v>6</v>
      </c>
      <c r="T1344">
        <v>6</v>
      </c>
      <c r="U1344">
        <v>6</v>
      </c>
      <c r="V1344">
        <v>6</v>
      </c>
      <c r="W1344">
        <v>6</v>
      </c>
      <c r="X1344">
        <v>6</v>
      </c>
      <c r="Y1344">
        <v>6</v>
      </c>
      <c r="Z1344">
        <v>6</v>
      </c>
    </row>
    <row r="1345" spans="1:26" x14ac:dyDescent="0.35">
      <c r="A1345">
        <v>1398</v>
      </c>
      <c r="B1345" t="s">
        <v>624</v>
      </c>
      <c r="C1345">
        <v>14</v>
      </c>
      <c r="D1345">
        <v>14</v>
      </c>
      <c r="E1345">
        <v>15</v>
      </c>
      <c r="F1345">
        <v>14</v>
      </c>
      <c r="G1345">
        <v>20</v>
      </c>
      <c r="H1345">
        <v>23</v>
      </c>
      <c r="I1345">
        <v>20</v>
      </c>
      <c r="J1345">
        <v>26</v>
      </c>
      <c r="K1345">
        <v>47</v>
      </c>
      <c r="L1345">
        <v>36</v>
      </c>
      <c r="M1345">
        <v>26</v>
      </c>
      <c r="N1345">
        <v>27</v>
      </c>
      <c r="O1345">
        <v>16</v>
      </c>
      <c r="P1345">
        <v>14</v>
      </c>
      <c r="Q1345">
        <v>13</v>
      </c>
      <c r="R1345">
        <v>13</v>
      </c>
      <c r="S1345">
        <v>21</v>
      </c>
      <c r="T1345">
        <v>26</v>
      </c>
      <c r="U1345">
        <v>25</v>
      </c>
      <c r="V1345">
        <v>28</v>
      </c>
      <c r="W1345">
        <v>50</v>
      </c>
      <c r="X1345">
        <v>38</v>
      </c>
      <c r="Y1345">
        <v>28</v>
      </c>
      <c r="Z1345">
        <v>29</v>
      </c>
    </row>
    <row r="1346" spans="1:26" x14ac:dyDescent="0.35">
      <c r="A1346">
        <v>1399</v>
      </c>
      <c r="B1346" t="s">
        <v>589</v>
      </c>
      <c r="C1346">
        <v>11</v>
      </c>
      <c r="D1346">
        <v>11</v>
      </c>
      <c r="E1346">
        <v>11</v>
      </c>
      <c r="F1346">
        <v>11</v>
      </c>
      <c r="G1346">
        <v>11</v>
      </c>
      <c r="H1346">
        <v>11</v>
      </c>
      <c r="I1346">
        <v>11</v>
      </c>
      <c r="J1346">
        <v>11</v>
      </c>
      <c r="K1346">
        <v>11</v>
      </c>
      <c r="L1346">
        <v>11</v>
      </c>
      <c r="M1346">
        <v>11</v>
      </c>
      <c r="N1346">
        <v>11</v>
      </c>
      <c r="O1346">
        <v>2</v>
      </c>
      <c r="P1346">
        <v>8</v>
      </c>
      <c r="Q1346">
        <v>9</v>
      </c>
      <c r="R1346">
        <v>0</v>
      </c>
      <c r="S1346">
        <v>1</v>
      </c>
      <c r="T1346">
        <v>4</v>
      </c>
      <c r="U1346">
        <v>3</v>
      </c>
      <c r="V1346">
        <v>3</v>
      </c>
      <c r="W1346">
        <v>3</v>
      </c>
      <c r="X1346">
        <v>4</v>
      </c>
      <c r="Y1346">
        <v>3</v>
      </c>
      <c r="Z1346">
        <v>2</v>
      </c>
    </row>
    <row r="1347" spans="1:26" x14ac:dyDescent="0.35">
      <c r="A1347">
        <v>1400</v>
      </c>
      <c r="B1347" t="s">
        <v>590</v>
      </c>
      <c r="C1347">
        <v>78</v>
      </c>
      <c r="D1347">
        <v>78</v>
      </c>
      <c r="E1347">
        <v>78</v>
      </c>
      <c r="F1347">
        <v>78</v>
      </c>
      <c r="G1347">
        <v>78</v>
      </c>
      <c r="H1347">
        <v>78</v>
      </c>
      <c r="I1347">
        <v>78</v>
      </c>
      <c r="J1347">
        <v>78</v>
      </c>
      <c r="K1347">
        <v>78</v>
      </c>
      <c r="L1347">
        <v>78</v>
      </c>
      <c r="M1347">
        <v>78</v>
      </c>
      <c r="N1347">
        <v>78</v>
      </c>
      <c r="O1347">
        <v>103</v>
      </c>
      <c r="P1347">
        <v>64</v>
      </c>
      <c r="Q1347">
        <v>72</v>
      </c>
      <c r="R1347">
        <v>0</v>
      </c>
      <c r="S1347">
        <v>78</v>
      </c>
      <c r="T1347">
        <v>178</v>
      </c>
      <c r="U1347">
        <v>164</v>
      </c>
      <c r="V1347">
        <v>108</v>
      </c>
      <c r="W1347">
        <v>94</v>
      </c>
      <c r="X1347">
        <v>70</v>
      </c>
      <c r="Y1347">
        <v>93</v>
      </c>
      <c r="Z1347">
        <v>93</v>
      </c>
    </row>
    <row r="1348" spans="1:26" x14ac:dyDescent="0.35">
      <c r="A1348">
        <v>1401</v>
      </c>
      <c r="B1348" t="s">
        <v>591</v>
      </c>
      <c r="C1348">
        <v>133</v>
      </c>
      <c r="D1348">
        <v>127</v>
      </c>
      <c r="E1348">
        <v>133</v>
      </c>
      <c r="F1348">
        <v>127</v>
      </c>
      <c r="G1348">
        <v>146</v>
      </c>
      <c r="H1348">
        <v>121</v>
      </c>
      <c r="I1348">
        <v>140</v>
      </c>
      <c r="J1348">
        <v>121</v>
      </c>
      <c r="K1348">
        <v>140</v>
      </c>
      <c r="L1348">
        <v>133</v>
      </c>
      <c r="M1348">
        <v>121</v>
      </c>
      <c r="N1348">
        <v>133</v>
      </c>
      <c r="O1348">
        <v>46</v>
      </c>
      <c r="P1348">
        <v>52</v>
      </c>
      <c r="Q1348">
        <v>61</v>
      </c>
      <c r="R1348">
        <v>0</v>
      </c>
      <c r="S1348">
        <v>41</v>
      </c>
      <c r="T1348">
        <v>146</v>
      </c>
      <c r="U1348">
        <v>117</v>
      </c>
      <c r="V1348">
        <v>142</v>
      </c>
      <c r="W1348">
        <v>161</v>
      </c>
      <c r="X1348">
        <v>133</v>
      </c>
      <c r="Y1348">
        <v>129</v>
      </c>
      <c r="Z1348">
        <v>168</v>
      </c>
    </row>
    <row r="1349" spans="1:26" x14ac:dyDescent="0.35">
      <c r="A1349">
        <v>1402</v>
      </c>
      <c r="B1349" t="s">
        <v>794</v>
      </c>
      <c r="C1349">
        <v>0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37124</v>
      </c>
      <c r="P1349">
        <v>4286</v>
      </c>
      <c r="Q1349">
        <v>60754</v>
      </c>
      <c r="R1349">
        <v>14768</v>
      </c>
      <c r="S1349">
        <v>16255</v>
      </c>
      <c r="T1349">
        <v>17464</v>
      </c>
      <c r="U1349">
        <v>8075</v>
      </c>
      <c r="V1349">
        <v>13982</v>
      </c>
      <c r="W1349">
        <v>27521</v>
      </c>
      <c r="X1349">
        <v>2781</v>
      </c>
      <c r="Y1349">
        <v>66312</v>
      </c>
      <c r="Z1349">
        <v>24707</v>
      </c>
    </row>
    <row r="1350" spans="1:26" x14ac:dyDescent="0.35">
      <c r="A1350">
        <v>1403</v>
      </c>
      <c r="B1350" t="s">
        <v>795</v>
      </c>
      <c r="C1350">
        <v>0</v>
      </c>
      <c r="D1350">
        <v>0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159</v>
      </c>
      <c r="P1350">
        <v>139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6</v>
      </c>
      <c r="W1350">
        <v>-138</v>
      </c>
      <c r="X1350">
        <v>0</v>
      </c>
      <c r="Y1350">
        <v>0</v>
      </c>
      <c r="Z1350">
        <v>0</v>
      </c>
    </row>
    <row r="1351" spans="1:26" x14ac:dyDescent="0.35">
      <c r="A1351">
        <v>1404</v>
      </c>
      <c r="B1351" t="s">
        <v>796</v>
      </c>
      <c r="C1351">
        <v>0</v>
      </c>
      <c r="D1351">
        <v>0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</row>
    <row r="1352" spans="1:26" x14ac:dyDescent="0.35">
      <c r="A1352">
        <v>1405</v>
      </c>
      <c r="B1352" t="s">
        <v>589</v>
      </c>
      <c r="C1352">
        <v>0</v>
      </c>
      <c r="D1352">
        <v>0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</row>
    <row r="1353" spans="1:26" x14ac:dyDescent="0.35">
      <c r="A1353">
        <v>1406</v>
      </c>
      <c r="B1353" t="s">
        <v>590</v>
      </c>
      <c r="C1353">
        <v>0</v>
      </c>
      <c r="D1353">
        <v>0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</row>
    <row r="1354" spans="1:26" x14ac:dyDescent="0.35">
      <c r="A1354">
        <v>1407</v>
      </c>
      <c r="B1354" t="s">
        <v>591</v>
      </c>
      <c r="C1354">
        <v>0</v>
      </c>
      <c r="D1354">
        <v>0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</row>
    <row r="1355" spans="1:26" x14ac:dyDescent="0.35">
      <c r="A1355">
        <v>1408</v>
      </c>
      <c r="B1355" t="s">
        <v>591</v>
      </c>
      <c r="C1355">
        <v>124</v>
      </c>
      <c r="D1355">
        <v>118</v>
      </c>
      <c r="E1355">
        <v>124</v>
      </c>
      <c r="F1355">
        <v>118</v>
      </c>
      <c r="G1355">
        <v>113</v>
      </c>
      <c r="H1355">
        <v>113</v>
      </c>
      <c r="I1355">
        <v>130</v>
      </c>
      <c r="J1355">
        <v>113</v>
      </c>
      <c r="K1355">
        <v>130</v>
      </c>
      <c r="L1355">
        <v>124</v>
      </c>
      <c r="M1355">
        <v>113</v>
      </c>
      <c r="N1355">
        <v>124</v>
      </c>
      <c r="O1355">
        <v>76</v>
      </c>
      <c r="P1355">
        <v>53</v>
      </c>
      <c r="Q1355">
        <v>37</v>
      </c>
      <c r="R1355">
        <v>4</v>
      </c>
      <c r="S1355">
        <v>34</v>
      </c>
      <c r="T1355">
        <v>46</v>
      </c>
      <c r="U1355">
        <v>40</v>
      </c>
      <c r="V1355">
        <v>56</v>
      </c>
      <c r="W1355">
        <v>75</v>
      </c>
      <c r="X1355">
        <v>78</v>
      </c>
      <c r="Y1355">
        <v>54</v>
      </c>
      <c r="Z1355">
        <v>75</v>
      </c>
    </row>
    <row r="1356" spans="1:26" x14ac:dyDescent="0.35">
      <c r="A1356">
        <v>1409</v>
      </c>
      <c r="B1356" t="s">
        <v>590</v>
      </c>
      <c r="C1356">
        <v>45</v>
      </c>
      <c r="D1356">
        <v>45</v>
      </c>
      <c r="E1356">
        <v>45</v>
      </c>
      <c r="F1356">
        <v>45</v>
      </c>
      <c r="G1356">
        <v>45</v>
      </c>
      <c r="H1356">
        <v>45</v>
      </c>
      <c r="I1356">
        <v>45</v>
      </c>
      <c r="J1356">
        <v>45</v>
      </c>
      <c r="K1356">
        <v>45</v>
      </c>
      <c r="L1356">
        <v>45</v>
      </c>
      <c r="M1356">
        <v>45</v>
      </c>
      <c r="N1356">
        <v>45</v>
      </c>
      <c r="O1356">
        <v>44</v>
      </c>
      <c r="P1356">
        <v>77</v>
      </c>
      <c r="Q1356">
        <v>24</v>
      </c>
      <c r="R1356">
        <v>0</v>
      </c>
      <c r="S1356">
        <v>0</v>
      </c>
      <c r="T1356">
        <v>60</v>
      </c>
      <c r="U1356">
        <v>28</v>
      </c>
      <c r="V1356">
        <v>16</v>
      </c>
      <c r="W1356">
        <v>16</v>
      </c>
      <c r="X1356">
        <v>23</v>
      </c>
      <c r="Y1356">
        <v>8</v>
      </c>
      <c r="Z1356">
        <v>4</v>
      </c>
    </row>
    <row r="1357" spans="1:26" x14ac:dyDescent="0.35">
      <c r="A1357">
        <v>1410</v>
      </c>
      <c r="B1357" t="s">
        <v>589</v>
      </c>
      <c r="C1357">
        <v>11</v>
      </c>
      <c r="D1357">
        <v>11</v>
      </c>
      <c r="E1357">
        <v>11</v>
      </c>
      <c r="F1357">
        <v>11</v>
      </c>
      <c r="G1357">
        <v>11</v>
      </c>
      <c r="H1357">
        <v>11</v>
      </c>
      <c r="I1357">
        <v>11</v>
      </c>
      <c r="J1357">
        <v>11</v>
      </c>
      <c r="K1357">
        <v>11</v>
      </c>
      <c r="L1357">
        <v>11</v>
      </c>
      <c r="M1357">
        <v>11</v>
      </c>
      <c r="N1357">
        <v>11</v>
      </c>
      <c r="O1357">
        <v>9</v>
      </c>
      <c r="P1357">
        <v>14</v>
      </c>
      <c r="Q1357">
        <v>10</v>
      </c>
      <c r="R1357">
        <v>3</v>
      </c>
      <c r="S1357">
        <v>14</v>
      </c>
      <c r="T1357">
        <v>3</v>
      </c>
      <c r="U1357">
        <v>5</v>
      </c>
      <c r="V1357">
        <v>7</v>
      </c>
      <c r="W1357">
        <v>11</v>
      </c>
      <c r="X1357">
        <v>10</v>
      </c>
      <c r="Y1357">
        <v>13</v>
      </c>
      <c r="Z1357">
        <v>14</v>
      </c>
    </row>
    <row r="1358" spans="1:26" x14ac:dyDescent="0.35">
      <c r="A1358">
        <v>1411</v>
      </c>
      <c r="B1358" t="s">
        <v>755</v>
      </c>
      <c r="C1358">
        <v>1290</v>
      </c>
      <c r="D1358">
        <v>1290</v>
      </c>
      <c r="E1358">
        <v>1290</v>
      </c>
      <c r="F1358">
        <v>1290</v>
      </c>
      <c r="G1358">
        <v>1290</v>
      </c>
      <c r="H1358">
        <v>1290</v>
      </c>
      <c r="I1358">
        <v>1290</v>
      </c>
      <c r="J1358">
        <v>1290</v>
      </c>
      <c r="K1358">
        <v>1290</v>
      </c>
      <c r="L1358">
        <v>1290</v>
      </c>
      <c r="M1358">
        <v>1290</v>
      </c>
      <c r="N1358">
        <v>1290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250</v>
      </c>
      <c r="V1358">
        <v>152</v>
      </c>
      <c r="W1358">
        <v>100</v>
      </c>
      <c r="X1358">
        <v>890</v>
      </c>
      <c r="Y1358">
        <v>70</v>
      </c>
      <c r="Z1358">
        <v>0</v>
      </c>
    </row>
    <row r="1359" spans="1:26" x14ac:dyDescent="0.35">
      <c r="A1359">
        <v>1412</v>
      </c>
      <c r="B1359" t="s">
        <v>755</v>
      </c>
      <c r="C1359">
        <v>0</v>
      </c>
      <c r="D1359">
        <v>0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</row>
    <row r="1360" spans="1:26" x14ac:dyDescent="0.35">
      <c r="A1360">
        <v>1413</v>
      </c>
      <c r="B1360" t="s">
        <v>755</v>
      </c>
      <c r="C1360">
        <v>1165</v>
      </c>
      <c r="D1360">
        <v>1165</v>
      </c>
      <c r="E1360">
        <v>1165</v>
      </c>
      <c r="F1360">
        <v>1165</v>
      </c>
      <c r="G1360">
        <v>1165</v>
      </c>
      <c r="H1360">
        <v>1165</v>
      </c>
      <c r="I1360">
        <v>1165</v>
      </c>
      <c r="J1360">
        <v>1165</v>
      </c>
      <c r="K1360">
        <v>1165</v>
      </c>
      <c r="L1360">
        <v>1165</v>
      </c>
      <c r="M1360">
        <v>1165</v>
      </c>
      <c r="N1360">
        <v>1165</v>
      </c>
      <c r="O1360">
        <v>255</v>
      </c>
      <c r="P1360">
        <v>100</v>
      </c>
      <c r="Q1360">
        <v>167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</row>
    <row r="1361" spans="1:26" x14ac:dyDescent="0.35">
      <c r="A1361">
        <v>1414</v>
      </c>
      <c r="B1361" t="s">
        <v>755</v>
      </c>
      <c r="C1361">
        <v>0</v>
      </c>
      <c r="D1361">
        <v>0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</row>
    <row r="1362" spans="1:26" x14ac:dyDescent="0.35">
      <c r="A1362">
        <v>1415</v>
      </c>
      <c r="B1362" t="s">
        <v>631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</row>
    <row r="1363" spans="1:26" x14ac:dyDescent="0.35">
      <c r="A1363">
        <v>1416</v>
      </c>
      <c r="B1363" t="s">
        <v>631</v>
      </c>
      <c r="C1363">
        <v>637</v>
      </c>
      <c r="D1363">
        <v>637</v>
      </c>
      <c r="E1363">
        <v>648</v>
      </c>
      <c r="F1363">
        <v>535</v>
      </c>
      <c r="G1363">
        <v>535</v>
      </c>
      <c r="H1363">
        <v>535</v>
      </c>
      <c r="I1363">
        <v>535</v>
      </c>
      <c r="J1363">
        <v>535</v>
      </c>
      <c r="K1363">
        <v>535</v>
      </c>
      <c r="L1363">
        <v>615</v>
      </c>
      <c r="M1363">
        <v>615</v>
      </c>
      <c r="N1363">
        <v>615</v>
      </c>
      <c r="O1363">
        <v>0</v>
      </c>
      <c r="P1363">
        <v>590</v>
      </c>
      <c r="Q1363">
        <v>673</v>
      </c>
      <c r="R1363">
        <v>1725</v>
      </c>
      <c r="S1363">
        <v>3795</v>
      </c>
      <c r="T1363">
        <v>3050</v>
      </c>
      <c r="U1363">
        <v>3546</v>
      </c>
      <c r="V1363">
        <v>4141</v>
      </c>
      <c r="W1363">
        <v>0</v>
      </c>
      <c r="X1363">
        <v>0</v>
      </c>
      <c r="Y1363">
        <v>0</v>
      </c>
      <c r="Z1363">
        <v>0</v>
      </c>
    </row>
    <row r="1364" spans="1:26" x14ac:dyDescent="0.35">
      <c r="A1364">
        <v>1417</v>
      </c>
      <c r="B1364" t="s">
        <v>631</v>
      </c>
      <c r="C1364">
        <v>0</v>
      </c>
      <c r="D1364">
        <v>0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</row>
    <row r="1365" spans="1:26" x14ac:dyDescent="0.35">
      <c r="A1365">
        <v>1418</v>
      </c>
      <c r="B1365" t="s">
        <v>357</v>
      </c>
      <c r="C1365">
        <v>0</v>
      </c>
      <c r="D1365">
        <v>0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</row>
    <row r="1366" spans="1:26" x14ac:dyDescent="0.35">
      <c r="A1366">
        <v>1419</v>
      </c>
      <c r="B1366" t="s">
        <v>357</v>
      </c>
      <c r="C1366">
        <v>10630</v>
      </c>
      <c r="D1366">
        <v>10630</v>
      </c>
      <c r="E1366">
        <v>10630</v>
      </c>
      <c r="F1366">
        <v>10630</v>
      </c>
      <c r="G1366">
        <v>10630</v>
      </c>
      <c r="H1366">
        <v>10630</v>
      </c>
      <c r="I1366">
        <v>10630</v>
      </c>
      <c r="J1366">
        <v>10630</v>
      </c>
      <c r="K1366">
        <v>10630</v>
      </c>
      <c r="L1366">
        <v>10630</v>
      </c>
      <c r="M1366">
        <v>10630</v>
      </c>
      <c r="N1366">
        <v>10630</v>
      </c>
      <c r="O1366">
        <v>8570</v>
      </c>
      <c r="P1366">
        <v>0</v>
      </c>
      <c r="Q1366">
        <v>41567</v>
      </c>
      <c r="R1366">
        <v>2079</v>
      </c>
      <c r="S1366">
        <v>437</v>
      </c>
      <c r="T1366">
        <v>0</v>
      </c>
      <c r="U1366">
        <v>-5806</v>
      </c>
      <c r="V1366">
        <v>0</v>
      </c>
      <c r="W1366">
        <v>0</v>
      </c>
      <c r="X1366">
        <v>0</v>
      </c>
      <c r="Y1366">
        <v>0</v>
      </c>
      <c r="Z1366">
        <v>0</v>
      </c>
    </row>
    <row r="1367" spans="1:26" x14ac:dyDescent="0.35">
      <c r="A1367">
        <v>1420</v>
      </c>
      <c r="B1367" t="s">
        <v>357</v>
      </c>
      <c r="C1367">
        <v>0</v>
      </c>
      <c r="D1367">
        <v>0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</row>
    <row r="1368" spans="1:26" x14ac:dyDescent="0.35">
      <c r="A1368">
        <v>1421</v>
      </c>
      <c r="B1368" t="s">
        <v>340</v>
      </c>
      <c r="C1368">
        <v>0</v>
      </c>
      <c r="D1368">
        <v>0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</row>
    <row r="1369" spans="1:26" x14ac:dyDescent="0.35">
      <c r="A1369">
        <v>1422</v>
      </c>
      <c r="B1369" t="s">
        <v>340</v>
      </c>
      <c r="C1369">
        <v>0</v>
      </c>
      <c r="D1369">
        <v>0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1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</row>
    <row r="1370" spans="1:26" x14ac:dyDescent="0.35">
      <c r="A1370">
        <v>1423</v>
      </c>
      <c r="B1370" t="s">
        <v>340</v>
      </c>
      <c r="C1370">
        <v>0</v>
      </c>
      <c r="D1370">
        <v>0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</row>
    <row r="1371" spans="1:26" x14ac:dyDescent="0.35">
      <c r="A1371">
        <v>1424</v>
      </c>
      <c r="B1371" t="s">
        <v>755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</row>
    <row r="1372" spans="1:26" x14ac:dyDescent="0.35">
      <c r="A1372">
        <v>1425</v>
      </c>
      <c r="B1372" t="s">
        <v>589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</row>
    <row r="1373" spans="1:26" x14ac:dyDescent="0.35">
      <c r="A1373">
        <v>1426</v>
      </c>
      <c r="B1373" t="s">
        <v>590</v>
      </c>
      <c r="C1373">
        <v>0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</row>
    <row r="1374" spans="1:26" x14ac:dyDescent="0.35">
      <c r="A1374">
        <v>1427</v>
      </c>
      <c r="B1374" t="s">
        <v>591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</row>
    <row r="1375" spans="1:26" x14ac:dyDescent="0.35">
      <c r="A1375">
        <v>1428</v>
      </c>
      <c r="B1375" t="s">
        <v>631</v>
      </c>
      <c r="C1375">
        <v>300</v>
      </c>
      <c r="D1375">
        <v>300</v>
      </c>
      <c r="E1375">
        <v>354</v>
      </c>
      <c r="F1375">
        <v>354</v>
      </c>
      <c r="G1375">
        <v>354</v>
      </c>
      <c r="H1375">
        <v>354</v>
      </c>
      <c r="I1375">
        <v>354</v>
      </c>
      <c r="J1375">
        <v>354</v>
      </c>
      <c r="K1375">
        <v>354</v>
      </c>
      <c r="L1375">
        <v>354</v>
      </c>
      <c r="M1375">
        <v>354</v>
      </c>
      <c r="N1375">
        <v>354</v>
      </c>
      <c r="O1375">
        <v>0</v>
      </c>
      <c r="P1375">
        <v>384</v>
      </c>
      <c r="Q1375">
        <v>140</v>
      </c>
      <c r="R1375">
        <v>269</v>
      </c>
      <c r="S1375">
        <v>115</v>
      </c>
      <c r="T1375">
        <v>796</v>
      </c>
      <c r="U1375">
        <v>787</v>
      </c>
      <c r="V1375">
        <v>885</v>
      </c>
      <c r="W1375">
        <v>788</v>
      </c>
      <c r="X1375">
        <v>211</v>
      </c>
      <c r="Y1375">
        <v>373</v>
      </c>
      <c r="Z1375">
        <v>1579</v>
      </c>
    </row>
    <row r="1376" spans="1:26" x14ac:dyDescent="0.35">
      <c r="A1376">
        <v>1429</v>
      </c>
      <c r="B1376" t="s">
        <v>342</v>
      </c>
      <c r="C1376">
        <v>31799</v>
      </c>
      <c r="D1376">
        <v>37061</v>
      </c>
      <c r="E1376">
        <v>32627</v>
      </c>
      <c r="F1376">
        <v>65990</v>
      </c>
      <c r="G1376">
        <v>0</v>
      </c>
      <c r="H1376">
        <v>28099</v>
      </c>
      <c r="I1376">
        <v>25133</v>
      </c>
      <c r="J1376">
        <v>33917</v>
      </c>
      <c r="K1376">
        <v>38731</v>
      </c>
      <c r="L1376">
        <v>30170</v>
      </c>
      <c r="M1376">
        <v>0</v>
      </c>
      <c r="N1376">
        <v>39533</v>
      </c>
      <c r="O1376">
        <v>32973</v>
      </c>
      <c r="P1376">
        <v>26916</v>
      </c>
      <c r="Q1376">
        <v>26160</v>
      </c>
      <c r="R1376">
        <v>56962</v>
      </c>
      <c r="S1376">
        <v>0</v>
      </c>
      <c r="T1376">
        <v>28101</v>
      </c>
      <c r="U1376">
        <v>15685</v>
      </c>
      <c r="V1376">
        <v>19108</v>
      </c>
      <c r="W1376">
        <v>56778</v>
      </c>
      <c r="X1376">
        <v>24615</v>
      </c>
      <c r="Y1376">
        <v>0</v>
      </c>
      <c r="Z1376">
        <v>38616</v>
      </c>
    </row>
    <row r="1377" spans="1:26" x14ac:dyDescent="0.35">
      <c r="A1377">
        <v>1430</v>
      </c>
      <c r="B1377" t="s">
        <v>357</v>
      </c>
      <c r="C1377">
        <v>11112</v>
      </c>
      <c r="D1377">
        <v>11112</v>
      </c>
      <c r="E1377">
        <v>11112</v>
      </c>
      <c r="F1377">
        <v>11112</v>
      </c>
      <c r="G1377">
        <v>11112</v>
      </c>
      <c r="H1377">
        <v>11112</v>
      </c>
      <c r="I1377">
        <v>11112</v>
      </c>
      <c r="J1377">
        <v>11112</v>
      </c>
      <c r="K1377">
        <v>11112</v>
      </c>
      <c r="L1377">
        <v>11112</v>
      </c>
      <c r="M1377">
        <v>11112</v>
      </c>
      <c r="N1377">
        <v>11112</v>
      </c>
      <c r="O1377">
        <v>174</v>
      </c>
      <c r="P1377">
        <v>100</v>
      </c>
      <c r="Q1377">
        <v>84</v>
      </c>
      <c r="R1377">
        <v>2600</v>
      </c>
      <c r="S1377">
        <v>4824</v>
      </c>
      <c r="T1377">
        <v>1104</v>
      </c>
      <c r="U1377">
        <v>1052</v>
      </c>
      <c r="V1377">
        <v>15400</v>
      </c>
      <c r="W1377">
        <v>892</v>
      </c>
      <c r="X1377">
        <v>415</v>
      </c>
      <c r="Y1377">
        <v>2642</v>
      </c>
      <c r="Z1377">
        <v>950</v>
      </c>
    </row>
    <row r="1378" spans="1:26" x14ac:dyDescent="0.35">
      <c r="A1378">
        <v>1431</v>
      </c>
      <c r="B1378" t="s">
        <v>340</v>
      </c>
      <c r="C1378">
        <v>0</v>
      </c>
      <c r="D1378">
        <v>0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8</v>
      </c>
      <c r="P1378">
        <v>4</v>
      </c>
      <c r="Q1378">
        <v>0</v>
      </c>
      <c r="R1378">
        <v>0</v>
      </c>
      <c r="S1378">
        <v>2</v>
      </c>
      <c r="T1378">
        <v>4</v>
      </c>
      <c r="U1378">
        <v>18</v>
      </c>
      <c r="V1378">
        <v>5</v>
      </c>
      <c r="W1378">
        <v>13</v>
      </c>
      <c r="X1378">
        <v>5</v>
      </c>
      <c r="Y1378">
        <v>11</v>
      </c>
      <c r="Z1378">
        <v>2</v>
      </c>
    </row>
    <row r="1379" spans="1:26" x14ac:dyDescent="0.35">
      <c r="A1379">
        <v>1432</v>
      </c>
      <c r="B1379" t="s">
        <v>755</v>
      </c>
      <c r="C1379">
        <v>1165</v>
      </c>
      <c r="D1379">
        <v>1165</v>
      </c>
      <c r="E1379">
        <v>1165</v>
      </c>
      <c r="F1379">
        <v>1165</v>
      </c>
      <c r="G1379">
        <v>1165</v>
      </c>
      <c r="H1379">
        <v>1165</v>
      </c>
      <c r="I1379">
        <v>1165</v>
      </c>
      <c r="J1379">
        <v>1165</v>
      </c>
      <c r="K1379">
        <v>1165</v>
      </c>
      <c r="L1379">
        <v>1165</v>
      </c>
      <c r="M1379">
        <v>1165</v>
      </c>
      <c r="N1379">
        <v>1165</v>
      </c>
      <c r="O1379">
        <v>922</v>
      </c>
      <c r="P1379">
        <v>51</v>
      </c>
      <c r="Q1379">
        <v>0</v>
      </c>
      <c r="R1379">
        <v>0</v>
      </c>
      <c r="S1379">
        <v>0</v>
      </c>
      <c r="T1379">
        <v>275</v>
      </c>
      <c r="U1379">
        <v>132</v>
      </c>
      <c r="V1379">
        <v>0</v>
      </c>
      <c r="W1379">
        <v>0</v>
      </c>
      <c r="X1379">
        <v>0</v>
      </c>
      <c r="Y1379">
        <v>0</v>
      </c>
      <c r="Z1379">
        <v>0</v>
      </c>
    </row>
    <row r="1380" spans="1:26" x14ac:dyDescent="0.35">
      <c r="A1380">
        <v>1433</v>
      </c>
      <c r="B1380" t="s">
        <v>631</v>
      </c>
      <c r="C1380">
        <v>164</v>
      </c>
      <c r="D1380">
        <v>164</v>
      </c>
      <c r="E1380">
        <v>197</v>
      </c>
      <c r="F1380">
        <v>202</v>
      </c>
      <c r="G1380">
        <v>202</v>
      </c>
      <c r="H1380">
        <v>202</v>
      </c>
      <c r="I1380">
        <v>276</v>
      </c>
      <c r="J1380">
        <v>276</v>
      </c>
      <c r="K1380">
        <v>276</v>
      </c>
      <c r="L1380">
        <v>276</v>
      </c>
      <c r="M1380">
        <v>164</v>
      </c>
      <c r="N1380">
        <v>164</v>
      </c>
      <c r="O1380">
        <v>0</v>
      </c>
      <c r="P1380">
        <v>344</v>
      </c>
      <c r="Q1380">
        <v>230</v>
      </c>
      <c r="R1380">
        <v>395</v>
      </c>
      <c r="S1380">
        <v>384</v>
      </c>
      <c r="T1380">
        <v>169</v>
      </c>
      <c r="U1380">
        <v>254</v>
      </c>
      <c r="V1380">
        <v>1241</v>
      </c>
      <c r="W1380">
        <v>150</v>
      </c>
      <c r="X1380">
        <v>0</v>
      </c>
      <c r="Y1380">
        <v>0</v>
      </c>
      <c r="Z1380">
        <v>0</v>
      </c>
    </row>
    <row r="1381" spans="1:26" x14ac:dyDescent="0.35">
      <c r="A1381">
        <v>1434</v>
      </c>
      <c r="B1381" t="s">
        <v>357</v>
      </c>
      <c r="C1381">
        <v>10630</v>
      </c>
      <c r="D1381">
        <v>10630</v>
      </c>
      <c r="E1381">
        <v>10630</v>
      </c>
      <c r="F1381">
        <v>10630</v>
      </c>
      <c r="G1381">
        <v>10630</v>
      </c>
      <c r="H1381">
        <v>10630</v>
      </c>
      <c r="I1381">
        <v>10630</v>
      </c>
      <c r="J1381">
        <v>10630</v>
      </c>
      <c r="K1381">
        <v>10630</v>
      </c>
      <c r="L1381">
        <v>10630</v>
      </c>
      <c r="M1381">
        <v>10630</v>
      </c>
      <c r="N1381">
        <v>10630</v>
      </c>
      <c r="O1381">
        <v>860</v>
      </c>
      <c r="P1381">
        <v>4249</v>
      </c>
      <c r="Q1381">
        <v>654</v>
      </c>
      <c r="R1381">
        <v>0</v>
      </c>
      <c r="S1381">
        <v>0</v>
      </c>
      <c r="T1381">
        <v>1437</v>
      </c>
      <c r="U1381">
        <v>1454</v>
      </c>
      <c r="V1381">
        <v>0</v>
      </c>
      <c r="W1381">
        <v>537</v>
      </c>
      <c r="X1381">
        <v>0</v>
      </c>
      <c r="Y1381">
        <v>0</v>
      </c>
      <c r="Z1381">
        <v>0</v>
      </c>
    </row>
    <row r="1382" spans="1:26" x14ac:dyDescent="0.35">
      <c r="A1382">
        <v>1435</v>
      </c>
      <c r="B1382" t="s">
        <v>340</v>
      </c>
      <c r="C1382">
        <v>0</v>
      </c>
      <c r="D1382">
        <v>0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8</v>
      </c>
      <c r="P1382">
        <v>9</v>
      </c>
      <c r="Q1382">
        <v>0</v>
      </c>
      <c r="R1382">
        <v>0</v>
      </c>
      <c r="S1382">
        <v>0</v>
      </c>
      <c r="T1382">
        <v>0</v>
      </c>
      <c r="U1382">
        <v>1</v>
      </c>
      <c r="V1382">
        <v>0</v>
      </c>
      <c r="W1382">
        <v>0</v>
      </c>
      <c r="X1382">
        <v>0</v>
      </c>
      <c r="Y1382">
        <v>0</v>
      </c>
      <c r="Z1382">
        <v>0</v>
      </c>
    </row>
    <row r="1383" spans="1:26" x14ac:dyDescent="0.35">
      <c r="A1383">
        <v>1436</v>
      </c>
      <c r="B1383" t="s">
        <v>755</v>
      </c>
      <c r="C1383">
        <v>0</v>
      </c>
      <c r="D1383">
        <v>0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</row>
    <row r="1384" spans="1:26" x14ac:dyDescent="0.35">
      <c r="A1384">
        <v>1437</v>
      </c>
      <c r="B1384" t="s">
        <v>631</v>
      </c>
      <c r="C1384">
        <v>0</v>
      </c>
      <c r="D1384">
        <v>0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</row>
    <row r="1385" spans="1:26" x14ac:dyDescent="0.35">
      <c r="A1385">
        <v>1438</v>
      </c>
      <c r="B1385" t="s">
        <v>357</v>
      </c>
      <c r="C1385">
        <v>0</v>
      </c>
      <c r="D1385">
        <v>0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</row>
    <row r="1386" spans="1:26" x14ac:dyDescent="0.35">
      <c r="A1386">
        <v>1439</v>
      </c>
      <c r="B1386" t="s">
        <v>340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</row>
    <row r="1387" spans="1:26" x14ac:dyDescent="0.35">
      <c r="A1387">
        <v>1440</v>
      </c>
      <c r="B1387" t="s">
        <v>755</v>
      </c>
      <c r="C1387">
        <v>0</v>
      </c>
      <c r="D1387">
        <v>0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</row>
    <row r="1388" spans="1:26" x14ac:dyDescent="0.35">
      <c r="A1388">
        <v>1441</v>
      </c>
      <c r="B1388" t="s">
        <v>755</v>
      </c>
      <c r="C1388">
        <v>1165</v>
      </c>
      <c r="D1388">
        <v>1165</v>
      </c>
      <c r="E1388">
        <v>1165</v>
      </c>
      <c r="F1388">
        <v>1165</v>
      </c>
      <c r="G1388">
        <v>1165</v>
      </c>
      <c r="H1388">
        <v>1165</v>
      </c>
      <c r="I1388">
        <v>1165</v>
      </c>
      <c r="J1388">
        <v>1165</v>
      </c>
      <c r="K1388">
        <v>1165</v>
      </c>
      <c r="L1388">
        <v>1165</v>
      </c>
      <c r="M1388">
        <v>1165</v>
      </c>
      <c r="N1388">
        <v>1165</v>
      </c>
      <c r="O1388">
        <v>80</v>
      </c>
      <c r="P1388">
        <v>180</v>
      </c>
      <c r="Q1388">
        <v>612</v>
      </c>
      <c r="R1388">
        <v>0</v>
      </c>
      <c r="S1388">
        <v>0</v>
      </c>
      <c r="T1388">
        <v>260</v>
      </c>
      <c r="U1388">
        <v>150</v>
      </c>
      <c r="V1388">
        <v>0</v>
      </c>
      <c r="W1388">
        <v>202</v>
      </c>
      <c r="X1388">
        <v>408</v>
      </c>
      <c r="Y1388">
        <v>0</v>
      </c>
      <c r="Z1388">
        <v>1560</v>
      </c>
    </row>
    <row r="1389" spans="1:26" x14ac:dyDescent="0.35">
      <c r="A1389">
        <v>1442</v>
      </c>
      <c r="B1389" t="s">
        <v>755</v>
      </c>
      <c r="C1389">
        <v>0</v>
      </c>
      <c r="D1389">
        <v>0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</row>
    <row r="1390" spans="1:26" x14ac:dyDescent="0.35">
      <c r="A1390">
        <v>1443</v>
      </c>
      <c r="B1390" t="s">
        <v>631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</row>
    <row r="1391" spans="1:26" x14ac:dyDescent="0.35">
      <c r="A1391">
        <v>1444</v>
      </c>
      <c r="B1391" t="s">
        <v>631</v>
      </c>
      <c r="C1391">
        <v>173</v>
      </c>
      <c r="D1391">
        <v>173</v>
      </c>
      <c r="E1391">
        <v>213</v>
      </c>
      <c r="F1391">
        <v>213</v>
      </c>
      <c r="G1391">
        <v>213</v>
      </c>
      <c r="H1391">
        <v>213</v>
      </c>
      <c r="I1391">
        <v>213</v>
      </c>
      <c r="J1391">
        <v>213</v>
      </c>
      <c r="K1391">
        <v>213</v>
      </c>
      <c r="L1391">
        <v>213</v>
      </c>
      <c r="M1391">
        <v>213</v>
      </c>
      <c r="N1391">
        <v>213</v>
      </c>
      <c r="O1391">
        <v>0</v>
      </c>
      <c r="P1391">
        <v>192</v>
      </c>
      <c r="Q1391">
        <v>245</v>
      </c>
      <c r="R1391">
        <v>355</v>
      </c>
      <c r="S1391">
        <v>160</v>
      </c>
      <c r="T1391">
        <v>215</v>
      </c>
      <c r="U1391">
        <v>524</v>
      </c>
      <c r="V1391">
        <v>288</v>
      </c>
      <c r="W1391">
        <v>701</v>
      </c>
      <c r="X1391">
        <v>536</v>
      </c>
      <c r="Y1391">
        <v>199</v>
      </c>
      <c r="Z1391">
        <v>188</v>
      </c>
    </row>
    <row r="1392" spans="1:26" x14ac:dyDescent="0.35">
      <c r="A1392">
        <v>1445</v>
      </c>
      <c r="B1392" t="s">
        <v>631</v>
      </c>
      <c r="C1392">
        <v>0</v>
      </c>
      <c r="D1392">
        <v>0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</row>
    <row r="1393" spans="1:26" x14ac:dyDescent="0.35">
      <c r="A1393">
        <v>1446</v>
      </c>
      <c r="B1393" t="s">
        <v>357</v>
      </c>
      <c r="C1393">
        <v>0</v>
      </c>
      <c r="D1393">
        <v>0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</row>
    <row r="1394" spans="1:26" x14ac:dyDescent="0.35">
      <c r="A1394">
        <v>1447</v>
      </c>
      <c r="B1394" t="s">
        <v>357</v>
      </c>
      <c r="C1394">
        <v>10630</v>
      </c>
      <c r="D1394">
        <v>10630</v>
      </c>
      <c r="E1394">
        <v>10630</v>
      </c>
      <c r="F1394">
        <v>10630</v>
      </c>
      <c r="G1394">
        <v>10630</v>
      </c>
      <c r="H1394">
        <v>10630</v>
      </c>
      <c r="I1394">
        <v>10630</v>
      </c>
      <c r="J1394">
        <v>10630</v>
      </c>
      <c r="K1394">
        <v>10630</v>
      </c>
      <c r="L1394">
        <v>10630</v>
      </c>
      <c r="M1394">
        <v>10630</v>
      </c>
      <c r="N1394">
        <v>10630</v>
      </c>
      <c r="O1394">
        <v>920</v>
      </c>
      <c r="P1394">
        <v>8922</v>
      </c>
      <c r="Q1394">
        <v>12235</v>
      </c>
      <c r="R1394">
        <v>2101</v>
      </c>
      <c r="S1394">
        <v>234</v>
      </c>
      <c r="T1394">
        <v>2495</v>
      </c>
      <c r="U1394">
        <v>980</v>
      </c>
      <c r="V1394">
        <v>1212</v>
      </c>
      <c r="W1394">
        <v>3447</v>
      </c>
      <c r="X1394">
        <v>362</v>
      </c>
      <c r="Y1394">
        <v>326</v>
      </c>
      <c r="Z1394">
        <v>108</v>
      </c>
    </row>
    <row r="1395" spans="1:26" x14ac:dyDescent="0.35">
      <c r="A1395">
        <v>1448</v>
      </c>
      <c r="B1395" t="s">
        <v>357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</row>
    <row r="1396" spans="1:26" x14ac:dyDescent="0.35">
      <c r="A1396">
        <v>1449</v>
      </c>
      <c r="B1396" t="s">
        <v>340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</row>
    <row r="1397" spans="1:26" x14ac:dyDescent="0.35">
      <c r="A1397">
        <v>1450</v>
      </c>
      <c r="B1397" t="s">
        <v>340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9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</row>
    <row r="1398" spans="1:26" x14ac:dyDescent="0.35">
      <c r="A1398">
        <v>1451</v>
      </c>
      <c r="B1398" t="s">
        <v>340</v>
      </c>
      <c r="C1398">
        <v>0</v>
      </c>
      <c r="D1398">
        <v>0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</row>
    <row r="1399" spans="1:26" x14ac:dyDescent="0.35">
      <c r="A1399">
        <v>1452</v>
      </c>
      <c r="B1399" t="s">
        <v>342</v>
      </c>
      <c r="C1399">
        <v>11539</v>
      </c>
      <c r="D1399">
        <v>15017</v>
      </c>
      <c r="E1399">
        <v>25395</v>
      </c>
      <c r="F1399">
        <v>20530</v>
      </c>
      <c r="G1399">
        <v>0</v>
      </c>
      <c r="H1399">
        <v>24982</v>
      </c>
      <c r="I1399">
        <v>22879</v>
      </c>
      <c r="J1399">
        <v>29219</v>
      </c>
      <c r="K1399">
        <v>29086</v>
      </c>
      <c r="L1399">
        <v>29691</v>
      </c>
      <c r="M1399">
        <v>0</v>
      </c>
      <c r="N1399">
        <v>38805</v>
      </c>
      <c r="O1399">
        <v>43003</v>
      </c>
      <c r="P1399">
        <v>44653</v>
      </c>
      <c r="Q1399">
        <v>69728</v>
      </c>
      <c r="R1399">
        <v>20836</v>
      </c>
      <c r="S1399">
        <v>0</v>
      </c>
      <c r="T1399">
        <v>31190</v>
      </c>
      <c r="U1399">
        <v>36952</v>
      </c>
      <c r="V1399">
        <v>54577</v>
      </c>
      <c r="W1399">
        <v>29238</v>
      </c>
      <c r="X1399">
        <v>35434</v>
      </c>
      <c r="Y1399">
        <v>0</v>
      </c>
      <c r="Z1399">
        <v>67940</v>
      </c>
    </row>
    <row r="1400" spans="1:26" x14ac:dyDescent="0.35">
      <c r="A1400">
        <v>1453</v>
      </c>
      <c r="B1400" t="s">
        <v>342</v>
      </c>
      <c r="C1400">
        <v>0</v>
      </c>
      <c r="D1400">
        <v>0</v>
      </c>
      <c r="E1400">
        <v>0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</row>
    <row r="1401" spans="1:26" x14ac:dyDescent="0.35">
      <c r="A1401">
        <v>1454</v>
      </c>
      <c r="B1401" t="s">
        <v>798</v>
      </c>
      <c r="C1401">
        <v>0</v>
      </c>
      <c r="D1401">
        <v>0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</row>
    <row r="1402" spans="1:26" x14ac:dyDescent="0.35">
      <c r="A1402">
        <v>1455</v>
      </c>
      <c r="B1402" t="s">
        <v>799</v>
      </c>
      <c r="C1402">
        <v>650</v>
      </c>
      <c r="D1402">
        <v>798</v>
      </c>
      <c r="E1402">
        <v>1083</v>
      </c>
      <c r="F1402">
        <v>1094</v>
      </c>
      <c r="G1402">
        <v>1026</v>
      </c>
      <c r="H1402">
        <v>969</v>
      </c>
      <c r="I1402">
        <v>958</v>
      </c>
      <c r="J1402">
        <v>980</v>
      </c>
      <c r="K1402">
        <v>1083</v>
      </c>
      <c r="L1402">
        <v>946</v>
      </c>
      <c r="M1402">
        <v>912</v>
      </c>
      <c r="N1402">
        <v>901</v>
      </c>
      <c r="O1402">
        <v>177</v>
      </c>
      <c r="P1402">
        <v>177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177</v>
      </c>
      <c r="Z1402">
        <v>177</v>
      </c>
    </row>
    <row r="1403" spans="1:26" x14ac:dyDescent="0.35">
      <c r="A1403">
        <v>1456</v>
      </c>
      <c r="B1403" t="s">
        <v>800</v>
      </c>
      <c r="C1403">
        <v>0</v>
      </c>
      <c r="D1403">
        <v>0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2357</v>
      </c>
      <c r="M1403">
        <v>0</v>
      </c>
      <c r="N1403">
        <v>0</v>
      </c>
      <c r="O1403">
        <v>0</v>
      </c>
      <c r="P1403">
        <v>182</v>
      </c>
      <c r="Q1403">
        <v>378</v>
      </c>
      <c r="R1403">
        <v>177</v>
      </c>
      <c r="S1403">
        <v>0</v>
      </c>
      <c r="T1403">
        <v>0</v>
      </c>
      <c r="U1403">
        <v>187</v>
      </c>
      <c r="V1403">
        <v>0</v>
      </c>
      <c r="W1403">
        <v>182</v>
      </c>
      <c r="X1403">
        <v>0</v>
      </c>
      <c r="Y1403">
        <v>443</v>
      </c>
      <c r="Z1403">
        <v>1006</v>
      </c>
    </row>
    <row r="1404" spans="1:26" x14ac:dyDescent="0.35">
      <c r="A1404">
        <v>1457</v>
      </c>
      <c r="B1404" t="s">
        <v>801</v>
      </c>
      <c r="C1404">
        <v>650</v>
      </c>
      <c r="D1404">
        <v>798</v>
      </c>
      <c r="E1404">
        <v>1083</v>
      </c>
      <c r="F1404">
        <v>1094</v>
      </c>
      <c r="G1404">
        <v>1026</v>
      </c>
      <c r="H1404">
        <v>969</v>
      </c>
      <c r="I1404">
        <v>958</v>
      </c>
      <c r="J1404">
        <v>980</v>
      </c>
      <c r="K1404">
        <v>1083</v>
      </c>
      <c r="L1404">
        <v>-1411</v>
      </c>
      <c r="M1404">
        <v>912</v>
      </c>
      <c r="N1404">
        <v>901</v>
      </c>
      <c r="O1404">
        <v>177</v>
      </c>
      <c r="P1404">
        <v>-5</v>
      </c>
      <c r="Q1404">
        <v>-378</v>
      </c>
      <c r="R1404">
        <v>-177</v>
      </c>
      <c r="S1404">
        <v>0</v>
      </c>
      <c r="T1404">
        <v>0</v>
      </c>
      <c r="U1404">
        <v>-187</v>
      </c>
      <c r="V1404">
        <v>0</v>
      </c>
      <c r="W1404">
        <v>-182</v>
      </c>
      <c r="X1404">
        <v>0</v>
      </c>
      <c r="Y1404">
        <v>-266</v>
      </c>
      <c r="Z1404">
        <v>-829</v>
      </c>
    </row>
    <row r="1405" spans="1:26" x14ac:dyDescent="0.35">
      <c r="A1405">
        <v>1458</v>
      </c>
      <c r="B1405" t="s">
        <v>802</v>
      </c>
      <c r="C1405">
        <v>62795</v>
      </c>
      <c r="D1405">
        <v>70076</v>
      </c>
      <c r="E1405">
        <v>68233</v>
      </c>
      <c r="F1405">
        <v>64617</v>
      </c>
      <c r="G1405">
        <v>72799</v>
      </c>
      <c r="H1405">
        <v>69405</v>
      </c>
      <c r="I1405">
        <v>69129</v>
      </c>
      <c r="J1405">
        <v>73148</v>
      </c>
      <c r="K1405">
        <v>76504</v>
      </c>
      <c r="L1405">
        <v>75608</v>
      </c>
      <c r="M1405">
        <v>76280</v>
      </c>
      <c r="N1405">
        <v>75165</v>
      </c>
      <c r="O1405">
        <v>66119</v>
      </c>
      <c r="P1405">
        <v>64510</v>
      </c>
      <c r="Q1405">
        <v>66268</v>
      </c>
      <c r="R1405">
        <v>67429</v>
      </c>
      <c r="S1405">
        <v>34934</v>
      </c>
      <c r="T1405">
        <v>34057</v>
      </c>
      <c r="U1405">
        <v>34542</v>
      </c>
      <c r="V1405">
        <v>33620</v>
      </c>
      <c r="W1405">
        <v>34553</v>
      </c>
      <c r="X1405">
        <v>34462</v>
      </c>
      <c r="Y1405">
        <v>33659</v>
      </c>
      <c r="Z1405">
        <v>33297</v>
      </c>
    </row>
    <row r="1406" spans="1:26" x14ac:dyDescent="0.35">
      <c r="A1406">
        <v>1459</v>
      </c>
      <c r="B1406" t="s">
        <v>803</v>
      </c>
      <c r="C1406">
        <v>152</v>
      </c>
      <c r="D1406">
        <v>187</v>
      </c>
      <c r="E1406">
        <v>254</v>
      </c>
      <c r="F1406">
        <v>257</v>
      </c>
      <c r="G1406">
        <v>241</v>
      </c>
      <c r="H1406">
        <v>227</v>
      </c>
      <c r="I1406">
        <v>225</v>
      </c>
      <c r="J1406">
        <v>230</v>
      </c>
      <c r="K1406">
        <v>254</v>
      </c>
      <c r="L1406">
        <v>222</v>
      </c>
      <c r="M1406">
        <v>214</v>
      </c>
      <c r="N1406">
        <v>211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</row>
    <row r="1407" spans="1:26" x14ac:dyDescent="0.35">
      <c r="A1407">
        <v>1460</v>
      </c>
      <c r="B1407" t="s">
        <v>804</v>
      </c>
      <c r="C1407">
        <v>38</v>
      </c>
      <c r="D1407">
        <v>47</v>
      </c>
      <c r="E1407">
        <v>64</v>
      </c>
      <c r="F1407">
        <v>64</v>
      </c>
      <c r="G1407">
        <v>60</v>
      </c>
      <c r="H1407">
        <v>57</v>
      </c>
      <c r="I1407">
        <v>56</v>
      </c>
      <c r="J1407">
        <v>58</v>
      </c>
      <c r="K1407">
        <v>64</v>
      </c>
      <c r="L1407">
        <v>56</v>
      </c>
      <c r="M1407">
        <v>54</v>
      </c>
      <c r="N1407">
        <v>53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</row>
    <row r="1408" spans="1:26" x14ac:dyDescent="0.35">
      <c r="A1408">
        <v>1461</v>
      </c>
      <c r="B1408" t="s">
        <v>805</v>
      </c>
      <c r="C1408">
        <v>229</v>
      </c>
      <c r="D1408">
        <v>281</v>
      </c>
      <c r="E1408">
        <v>381</v>
      </c>
      <c r="F1408">
        <v>385</v>
      </c>
      <c r="G1408">
        <v>361</v>
      </c>
      <c r="H1408">
        <v>341</v>
      </c>
      <c r="I1408">
        <v>337</v>
      </c>
      <c r="J1408">
        <v>345</v>
      </c>
      <c r="K1408">
        <v>381</v>
      </c>
      <c r="L1408">
        <v>333</v>
      </c>
      <c r="M1408">
        <v>321</v>
      </c>
      <c r="N1408">
        <v>317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</row>
    <row r="1409" spans="1:26" x14ac:dyDescent="0.35">
      <c r="A1409">
        <v>1462</v>
      </c>
      <c r="B1409" t="s">
        <v>806</v>
      </c>
      <c r="C1409">
        <v>69</v>
      </c>
      <c r="D1409">
        <v>84</v>
      </c>
      <c r="E1409">
        <v>114</v>
      </c>
      <c r="F1409">
        <v>115</v>
      </c>
      <c r="G1409">
        <v>108</v>
      </c>
      <c r="H1409">
        <v>102</v>
      </c>
      <c r="I1409">
        <v>101</v>
      </c>
      <c r="J1409">
        <v>103</v>
      </c>
      <c r="K1409">
        <v>114</v>
      </c>
      <c r="L1409">
        <v>100</v>
      </c>
      <c r="M1409">
        <v>96</v>
      </c>
      <c r="N1409">
        <v>95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</row>
    <row r="1410" spans="1:26" x14ac:dyDescent="0.35">
      <c r="A1410">
        <v>1463</v>
      </c>
      <c r="B1410" t="s">
        <v>807</v>
      </c>
      <c r="C1410">
        <v>152</v>
      </c>
      <c r="D1410">
        <v>187</v>
      </c>
      <c r="E1410">
        <v>254</v>
      </c>
      <c r="F1410">
        <v>257</v>
      </c>
      <c r="G1410">
        <v>241</v>
      </c>
      <c r="H1410">
        <v>227</v>
      </c>
      <c r="I1410">
        <v>225</v>
      </c>
      <c r="J1410">
        <v>230</v>
      </c>
      <c r="K1410">
        <v>254</v>
      </c>
      <c r="L1410">
        <v>222</v>
      </c>
      <c r="M1410">
        <v>214</v>
      </c>
      <c r="N1410">
        <v>211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</row>
    <row r="1411" spans="1:26" x14ac:dyDescent="0.35">
      <c r="A1411">
        <v>1464</v>
      </c>
      <c r="B1411" t="s">
        <v>808</v>
      </c>
      <c r="C1411">
        <v>122</v>
      </c>
      <c r="D1411">
        <v>150</v>
      </c>
      <c r="E1411">
        <v>203</v>
      </c>
      <c r="F1411">
        <v>205</v>
      </c>
      <c r="G1411">
        <v>193</v>
      </c>
      <c r="H1411">
        <v>182</v>
      </c>
      <c r="I1411">
        <v>180</v>
      </c>
      <c r="J1411">
        <v>184</v>
      </c>
      <c r="K1411">
        <v>203</v>
      </c>
      <c r="L1411">
        <v>178</v>
      </c>
      <c r="M1411">
        <v>171</v>
      </c>
      <c r="N1411">
        <v>169</v>
      </c>
      <c r="O1411">
        <v>177</v>
      </c>
      <c r="P1411">
        <v>177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177</v>
      </c>
      <c r="Z1411">
        <v>177</v>
      </c>
    </row>
    <row r="1412" spans="1:26" x14ac:dyDescent="0.35">
      <c r="A1412">
        <v>1465</v>
      </c>
      <c r="B1412" t="s">
        <v>809</v>
      </c>
      <c r="C1412">
        <v>0</v>
      </c>
      <c r="D1412">
        <v>0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15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187</v>
      </c>
      <c r="V1412">
        <v>0</v>
      </c>
      <c r="W1412">
        <v>0</v>
      </c>
      <c r="X1412">
        <v>0</v>
      </c>
      <c r="Y1412">
        <v>0</v>
      </c>
      <c r="Z1412">
        <v>0</v>
      </c>
    </row>
    <row r="1413" spans="1:26" x14ac:dyDescent="0.35">
      <c r="A1413">
        <v>1466</v>
      </c>
      <c r="B1413" t="s">
        <v>810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</row>
    <row r="1414" spans="1:26" x14ac:dyDescent="0.35">
      <c r="A1414">
        <v>1467</v>
      </c>
      <c r="B1414" t="s">
        <v>811</v>
      </c>
      <c r="C1414">
        <v>0</v>
      </c>
      <c r="D1414">
        <v>0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13</v>
      </c>
      <c r="M1414">
        <v>0</v>
      </c>
      <c r="N1414">
        <v>0</v>
      </c>
      <c r="O1414">
        <v>0</v>
      </c>
      <c r="P1414">
        <v>0</v>
      </c>
      <c r="Q1414">
        <v>195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</row>
    <row r="1415" spans="1:26" x14ac:dyDescent="0.35">
      <c r="A1415">
        <v>1468</v>
      </c>
      <c r="B1415" t="s">
        <v>812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</row>
    <row r="1416" spans="1:26" x14ac:dyDescent="0.35">
      <c r="A1416">
        <v>1469</v>
      </c>
      <c r="B1416" t="s">
        <v>813</v>
      </c>
      <c r="C1416">
        <v>0</v>
      </c>
      <c r="D1416">
        <v>0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26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822</v>
      </c>
    </row>
    <row r="1417" spans="1:26" x14ac:dyDescent="0.35">
      <c r="A1417">
        <v>1470</v>
      </c>
      <c r="B1417" t="s">
        <v>814</v>
      </c>
      <c r="C1417">
        <v>0</v>
      </c>
      <c r="D1417">
        <v>0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2056</v>
      </c>
      <c r="M1417">
        <v>0</v>
      </c>
      <c r="N1417">
        <v>0</v>
      </c>
      <c r="O1417">
        <v>0</v>
      </c>
      <c r="P1417">
        <v>182</v>
      </c>
      <c r="Q1417">
        <v>183</v>
      </c>
      <c r="R1417">
        <v>177</v>
      </c>
      <c r="S1417">
        <v>0</v>
      </c>
      <c r="T1417">
        <v>0</v>
      </c>
      <c r="U1417">
        <v>0</v>
      </c>
      <c r="V1417">
        <v>0</v>
      </c>
      <c r="W1417">
        <v>182</v>
      </c>
      <c r="X1417">
        <v>0</v>
      </c>
      <c r="Y1417">
        <v>443</v>
      </c>
      <c r="Z1417">
        <v>184</v>
      </c>
    </row>
    <row r="1418" spans="1:26" x14ac:dyDescent="0.35">
      <c r="A1418">
        <v>1471</v>
      </c>
      <c r="B1418" t="s">
        <v>815</v>
      </c>
      <c r="C1418">
        <v>152</v>
      </c>
      <c r="D1418">
        <v>187</v>
      </c>
      <c r="E1418">
        <v>254</v>
      </c>
      <c r="F1418">
        <v>257</v>
      </c>
      <c r="G1418">
        <v>241</v>
      </c>
      <c r="H1418">
        <v>227</v>
      </c>
      <c r="I1418">
        <v>225</v>
      </c>
      <c r="J1418">
        <v>230</v>
      </c>
      <c r="K1418">
        <v>254</v>
      </c>
      <c r="L1418">
        <v>207</v>
      </c>
      <c r="M1418">
        <v>214</v>
      </c>
      <c r="N1418">
        <v>211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-187</v>
      </c>
      <c r="V1418">
        <v>0</v>
      </c>
      <c r="W1418">
        <v>0</v>
      </c>
      <c r="X1418">
        <v>0</v>
      </c>
      <c r="Y1418">
        <v>0</v>
      </c>
      <c r="Z1418">
        <v>0</v>
      </c>
    </row>
    <row r="1419" spans="1:26" x14ac:dyDescent="0.35">
      <c r="A1419">
        <v>1472</v>
      </c>
      <c r="B1419" t="s">
        <v>816</v>
      </c>
      <c r="C1419">
        <v>38</v>
      </c>
      <c r="D1419">
        <v>47</v>
      </c>
      <c r="E1419">
        <v>64</v>
      </c>
      <c r="F1419">
        <v>64</v>
      </c>
      <c r="G1419">
        <v>60</v>
      </c>
      <c r="H1419">
        <v>57</v>
      </c>
      <c r="I1419">
        <v>56</v>
      </c>
      <c r="J1419">
        <v>58</v>
      </c>
      <c r="K1419">
        <v>64</v>
      </c>
      <c r="L1419">
        <v>56</v>
      </c>
      <c r="M1419">
        <v>54</v>
      </c>
      <c r="N1419">
        <v>53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</row>
    <row r="1420" spans="1:26" x14ac:dyDescent="0.35">
      <c r="A1420">
        <v>1473</v>
      </c>
      <c r="B1420" t="s">
        <v>817</v>
      </c>
      <c r="C1420">
        <v>229</v>
      </c>
      <c r="D1420">
        <v>281</v>
      </c>
      <c r="E1420">
        <v>381</v>
      </c>
      <c r="F1420">
        <v>385</v>
      </c>
      <c r="G1420">
        <v>361</v>
      </c>
      <c r="H1420">
        <v>341</v>
      </c>
      <c r="I1420">
        <v>337</v>
      </c>
      <c r="J1420">
        <v>345</v>
      </c>
      <c r="K1420">
        <v>381</v>
      </c>
      <c r="L1420">
        <v>320</v>
      </c>
      <c r="M1420">
        <v>321</v>
      </c>
      <c r="N1420">
        <v>317</v>
      </c>
      <c r="O1420">
        <v>0</v>
      </c>
      <c r="P1420">
        <v>0</v>
      </c>
      <c r="Q1420">
        <v>-195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</row>
    <row r="1421" spans="1:26" x14ac:dyDescent="0.35">
      <c r="A1421">
        <v>1474</v>
      </c>
      <c r="B1421" t="s">
        <v>818</v>
      </c>
      <c r="C1421">
        <v>69</v>
      </c>
      <c r="D1421">
        <v>84</v>
      </c>
      <c r="E1421">
        <v>114</v>
      </c>
      <c r="F1421">
        <v>115</v>
      </c>
      <c r="G1421">
        <v>108</v>
      </c>
      <c r="H1421">
        <v>102</v>
      </c>
      <c r="I1421">
        <v>101</v>
      </c>
      <c r="J1421">
        <v>103</v>
      </c>
      <c r="K1421">
        <v>114</v>
      </c>
      <c r="L1421">
        <v>100</v>
      </c>
      <c r="M1421">
        <v>96</v>
      </c>
      <c r="N1421">
        <v>95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</row>
    <row r="1422" spans="1:26" x14ac:dyDescent="0.35">
      <c r="A1422">
        <v>1475</v>
      </c>
      <c r="B1422" t="s">
        <v>819</v>
      </c>
      <c r="C1422">
        <v>152</v>
      </c>
      <c r="D1422">
        <v>187</v>
      </c>
      <c r="E1422">
        <v>254</v>
      </c>
      <c r="F1422">
        <v>257</v>
      </c>
      <c r="G1422">
        <v>241</v>
      </c>
      <c r="H1422">
        <v>227</v>
      </c>
      <c r="I1422">
        <v>225</v>
      </c>
      <c r="J1422">
        <v>230</v>
      </c>
      <c r="K1422">
        <v>254</v>
      </c>
      <c r="L1422">
        <v>196</v>
      </c>
      <c r="M1422">
        <v>214</v>
      </c>
      <c r="N1422">
        <v>211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-822</v>
      </c>
    </row>
    <row r="1423" spans="1:26" x14ac:dyDescent="0.35">
      <c r="A1423">
        <v>1476</v>
      </c>
      <c r="B1423" t="s">
        <v>820</v>
      </c>
      <c r="C1423">
        <v>122</v>
      </c>
      <c r="D1423">
        <v>150</v>
      </c>
      <c r="E1423">
        <v>203</v>
      </c>
      <c r="F1423">
        <v>205</v>
      </c>
      <c r="G1423">
        <v>193</v>
      </c>
      <c r="H1423">
        <v>182</v>
      </c>
      <c r="I1423">
        <v>180</v>
      </c>
      <c r="J1423">
        <v>184</v>
      </c>
      <c r="K1423">
        <v>203</v>
      </c>
      <c r="L1423">
        <v>-1878</v>
      </c>
      <c r="M1423">
        <v>171</v>
      </c>
      <c r="N1423">
        <v>169</v>
      </c>
      <c r="O1423">
        <v>177</v>
      </c>
      <c r="P1423">
        <v>-5</v>
      </c>
      <c r="Q1423">
        <v>-183</v>
      </c>
      <c r="R1423">
        <v>-177</v>
      </c>
      <c r="S1423">
        <v>0</v>
      </c>
      <c r="T1423">
        <v>0</v>
      </c>
      <c r="U1423">
        <v>0</v>
      </c>
      <c r="V1423">
        <v>0</v>
      </c>
      <c r="W1423">
        <v>-182</v>
      </c>
      <c r="X1423">
        <v>0</v>
      </c>
      <c r="Y1423">
        <v>-266</v>
      </c>
      <c r="Z1423">
        <v>-7</v>
      </c>
    </row>
    <row r="1424" spans="1:26" x14ac:dyDescent="0.35">
      <c r="A1424">
        <v>1477</v>
      </c>
      <c r="B1424" t="s">
        <v>821</v>
      </c>
      <c r="C1424">
        <v>444</v>
      </c>
      <c r="D1424">
        <v>620</v>
      </c>
      <c r="E1424">
        <v>761</v>
      </c>
      <c r="F1424">
        <v>940</v>
      </c>
      <c r="G1424">
        <v>1206</v>
      </c>
      <c r="H1424">
        <v>1379</v>
      </c>
      <c r="I1424">
        <v>1573</v>
      </c>
      <c r="J1424">
        <v>1786</v>
      </c>
      <c r="K1424">
        <v>1999</v>
      </c>
      <c r="L1424">
        <v>2201</v>
      </c>
      <c r="M1424">
        <v>2388</v>
      </c>
      <c r="N1424">
        <v>2556</v>
      </c>
      <c r="O1424">
        <v>467</v>
      </c>
      <c r="P1424">
        <v>467</v>
      </c>
      <c r="Q1424">
        <v>467</v>
      </c>
      <c r="R1424">
        <v>467</v>
      </c>
      <c r="S1424">
        <v>467</v>
      </c>
      <c r="T1424">
        <v>0</v>
      </c>
      <c r="U1424">
        <v>280</v>
      </c>
      <c r="V1424">
        <v>-643</v>
      </c>
      <c r="W1424">
        <v>291</v>
      </c>
      <c r="X1424">
        <v>291</v>
      </c>
      <c r="Y1424">
        <v>291</v>
      </c>
      <c r="Z1424">
        <v>291</v>
      </c>
    </row>
    <row r="1425" spans="1:26" x14ac:dyDescent="0.35">
      <c r="A1425">
        <v>1478</v>
      </c>
      <c r="B1425" t="s">
        <v>822</v>
      </c>
      <c r="C1425">
        <v>0</v>
      </c>
      <c r="D1425">
        <v>32</v>
      </c>
      <c r="E1425">
        <v>72</v>
      </c>
      <c r="F1425">
        <v>127</v>
      </c>
      <c r="G1425">
        <v>181</v>
      </c>
      <c r="H1425">
        <v>233</v>
      </c>
      <c r="I1425">
        <v>281</v>
      </c>
      <c r="J1425">
        <v>329</v>
      </c>
      <c r="K1425">
        <v>378</v>
      </c>
      <c r="L1425">
        <v>432</v>
      </c>
      <c r="M1425">
        <v>479</v>
      </c>
      <c r="N1425">
        <v>525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</row>
    <row r="1426" spans="1:26" x14ac:dyDescent="0.35">
      <c r="A1426">
        <v>1479</v>
      </c>
      <c r="B1426" t="s">
        <v>823</v>
      </c>
      <c r="C1426">
        <v>380</v>
      </c>
      <c r="D1426">
        <v>615</v>
      </c>
      <c r="E1426">
        <v>838</v>
      </c>
      <c r="F1426">
        <v>1131</v>
      </c>
      <c r="G1426">
        <v>1500</v>
      </c>
      <c r="H1426">
        <v>1779</v>
      </c>
      <c r="I1426">
        <v>2071</v>
      </c>
      <c r="J1426">
        <v>2377</v>
      </c>
      <c r="K1426">
        <v>2686</v>
      </c>
      <c r="L1426">
        <v>2998</v>
      </c>
      <c r="M1426">
        <v>3280</v>
      </c>
      <c r="N1426">
        <v>3541</v>
      </c>
      <c r="O1426">
        <v>400</v>
      </c>
      <c r="P1426">
        <v>0</v>
      </c>
      <c r="Q1426">
        <v>0</v>
      </c>
      <c r="R1426">
        <v>205</v>
      </c>
      <c r="S1426">
        <v>205</v>
      </c>
      <c r="T1426">
        <v>-205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</row>
    <row r="1427" spans="1:26" x14ac:dyDescent="0.35">
      <c r="A1427">
        <v>1480</v>
      </c>
      <c r="B1427" t="s">
        <v>824</v>
      </c>
      <c r="C1427">
        <v>0</v>
      </c>
      <c r="D1427">
        <v>58</v>
      </c>
      <c r="E1427">
        <v>130</v>
      </c>
      <c r="F1427">
        <v>228</v>
      </c>
      <c r="G1427">
        <v>326</v>
      </c>
      <c r="H1427">
        <v>419</v>
      </c>
      <c r="I1427">
        <v>506</v>
      </c>
      <c r="J1427">
        <v>592</v>
      </c>
      <c r="K1427">
        <v>680</v>
      </c>
      <c r="L1427">
        <v>778</v>
      </c>
      <c r="M1427">
        <v>863</v>
      </c>
      <c r="N1427">
        <v>945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</row>
    <row r="1428" spans="1:26" x14ac:dyDescent="0.35">
      <c r="A1428">
        <v>1481</v>
      </c>
      <c r="B1428" t="s">
        <v>825</v>
      </c>
      <c r="C1428">
        <v>781</v>
      </c>
      <c r="D1428">
        <v>993</v>
      </c>
      <c r="E1428">
        <v>1120</v>
      </c>
      <c r="F1428">
        <v>1271</v>
      </c>
      <c r="G1428">
        <v>1572</v>
      </c>
      <c r="H1428">
        <v>1719</v>
      </c>
      <c r="I1428">
        <v>1897</v>
      </c>
      <c r="J1428">
        <v>2125</v>
      </c>
      <c r="K1428">
        <v>2350</v>
      </c>
      <c r="L1428">
        <v>2542</v>
      </c>
      <c r="M1428">
        <v>2748</v>
      </c>
      <c r="N1428">
        <v>2905</v>
      </c>
      <c r="O1428">
        <v>822</v>
      </c>
      <c r="P1428">
        <v>-302</v>
      </c>
      <c r="Q1428">
        <v>1342</v>
      </c>
      <c r="R1428">
        <v>1342</v>
      </c>
      <c r="S1428">
        <v>1342</v>
      </c>
      <c r="T1428">
        <v>1342</v>
      </c>
      <c r="U1428">
        <v>1342</v>
      </c>
      <c r="V1428">
        <v>1342</v>
      </c>
      <c r="W1428">
        <v>1342</v>
      </c>
      <c r="X1428">
        <v>1342</v>
      </c>
      <c r="Y1428">
        <v>540</v>
      </c>
      <c r="Z1428">
        <v>0</v>
      </c>
    </row>
    <row r="1429" spans="1:26" x14ac:dyDescent="0.35">
      <c r="A1429">
        <v>1482</v>
      </c>
      <c r="B1429" t="s">
        <v>826</v>
      </c>
      <c r="C1429">
        <v>61190</v>
      </c>
      <c r="D1429">
        <v>67758</v>
      </c>
      <c r="E1429">
        <v>65312</v>
      </c>
      <c r="F1429">
        <v>60920</v>
      </c>
      <c r="G1429">
        <v>68014</v>
      </c>
      <c r="H1429">
        <v>63876</v>
      </c>
      <c r="I1429">
        <v>62801</v>
      </c>
      <c r="J1429">
        <v>65939</v>
      </c>
      <c r="K1429">
        <v>68411</v>
      </c>
      <c r="L1429">
        <v>66657</v>
      </c>
      <c r="M1429">
        <v>66522</v>
      </c>
      <c r="N1429">
        <v>64693</v>
      </c>
      <c r="O1429">
        <v>64430</v>
      </c>
      <c r="P1429">
        <v>64345</v>
      </c>
      <c r="Q1429">
        <v>64460</v>
      </c>
      <c r="R1429">
        <v>65416</v>
      </c>
      <c r="S1429">
        <v>32920</v>
      </c>
      <c r="T1429">
        <v>32920</v>
      </c>
      <c r="U1429">
        <v>32920</v>
      </c>
      <c r="V1429">
        <v>32920</v>
      </c>
      <c r="W1429">
        <v>32920</v>
      </c>
      <c r="X1429">
        <v>32829</v>
      </c>
      <c r="Y1429">
        <v>32829</v>
      </c>
      <c r="Z1429">
        <v>33006</v>
      </c>
    </row>
    <row r="1430" spans="1:26" x14ac:dyDescent="0.35">
      <c r="A1430">
        <v>1483</v>
      </c>
      <c r="B1430" t="s">
        <v>827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</row>
    <row r="1431" spans="1:26" x14ac:dyDescent="0.35">
      <c r="A1431">
        <v>1484</v>
      </c>
      <c r="B1431" t="s">
        <v>828</v>
      </c>
      <c r="C1431">
        <v>0</v>
      </c>
      <c r="D1431">
        <v>0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</row>
    <row r="1432" spans="1:26" x14ac:dyDescent="0.35">
      <c r="A1432">
        <v>1485</v>
      </c>
      <c r="B1432" t="s">
        <v>829</v>
      </c>
      <c r="C1432">
        <v>0</v>
      </c>
      <c r="D1432">
        <v>0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</row>
    <row r="1433" spans="1:26" x14ac:dyDescent="0.35">
      <c r="A1433">
        <v>1486</v>
      </c>
      <c r="B1433" t="s">
        <v>830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</row>
    <row r="1434" spans="1:26" x14ac:dyDescent="0.35">
      <c r="A1434">
        <v>1487</v>
      </c>
      <c r="B1434" t="s">
        <v>831</v>
      </c>
      <c r="C1434">
        <v>0</v>
      </c>
      <c r="D1434">
        <v>0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</row>
    <row r="1435" spans="1:26" x14ac:dyDescent="0.35">
      <c r="A1435">
        <v>1488</v>
      </c>
      <c r="B1435" t="s">
        <v>832</v>
      </c>
      <c r="C1435">
        <v>0</v>
      </c>
      <c r="D1435">
        <v>0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</row>
    <row r="1436" spans="1:26" x14ac:dyDescent="0.35">
      <c r="A1436">
        <v>1489</v>
      </c>
      <c r="B1436" t="s">
        <v>833</v>
      </c>
      <c r="C1436">
        <v>0</v>
      </c>
      <c r="D1436">
        <v>0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</row>
    <row r="1437" spans="1:26" x14ac:dyDescent="0.35">
      <c r="A1437">
        <v>1490</v>
      </c>
      <c r="B1437" t="s">
        <v>834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</row>
    <row r="1438" spans="1:26" x14ac:dyDescent="0.35">
      <c r="A1438">
        <v>1491</v>
      </c>
      <c r="B1438" t="s">
        <v>835</v>
      </c>
      <c r="C1438">
        <v>0</v>
      </c>
      <c r="D1438">
        <v>0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</row>
    <row r="1439" spans="1:26" x14ac:dyDescent="0.35">
      <c r="A1439">
        <v>1492</v>
      </c>
      <c r="B1439" t="s">
        <v>836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</row>
    <row r="1440" spans="1:26" x14ac:dyDescent="0.35">
      <c r="A1440">
        <v>1493</v>
      </c>
      <c r="B1440" t="s">
        <v>837</v>
      </c>
      <c r="C1440">
        <v>0</v>
      </c>
      <c r="D1440">
        <v>0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</row>
    <row r="1441" spans="1:26" x14ac:dyDescent="0.35">
      <c r="A1441">
        <v>1494</v>
      </c>
      <c r="B1441" t="s">
        <v>838</v>
      </c>
      <c r="C1441">
        <v>0</v>
      </c>
      <c r="D1441">
        <v>0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</row>
    <row r="1442" spans="1:26" x14ac:dyDescent="0.35">
      <c r="A1442">
        <v>1495</v>
      </c>
      <c r="B1442" t="s">
        <v>839</v>
      </c>
      <c r="C1442">
        <v>0</v>
      </c>
      <c r="D1442">
        <v>0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</row>
    <row r="1443" spans="1:26" x14ac:dyDescent="0.35">
      <c r="A1443">
        <v>1496</v>
      </c>
      <c r="B1443" t="s">
        <v>840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</row>
    <row r="1444" spans="1:26" x14ac:dyDescent="0.35">
      <c r="A1444">
        <v>1497</v>
      </c>
      <c r="B1444" t="s">
        <v>841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</row>
    <row r="1445" spans="1:26" x14ac:dyDescent="0.35">
      <c r="A1445">
        <v>1498</v>
      </c>
      <c r="B1445" t="s">
        <v>842</v>
      </c>
      <c r="C1445">
        <v>0</v>
      </c>
      <c r="D1445">
        <v>0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</row>
    <row r="1446" spans="1:26" x14ac:dyDescent="0.35">
      <c r="A1446">
        <v>1499</v>
      </c>
      <c r="B1446" t="s">
        <v>843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</row>
    <row r="1447" spans="1:26" x14ac:dyDescent="0.35">
      <c r="A1447">
        <v>1500</v>
      </c>
      <c r="B1447" t="s">
        <v>844</v>
      </c>
      <c r="C1447">
        <v>0</v>
      </c>
      <c r="D1447">
        <v>0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</row>
    <row r="1448" spans="1:26" x14ac:dyDescent="0.35">
      <c r="A1448">
        <v>1501</v>
      </c>
      <c r="B1448" t="s">
        <v>845</v>
      </c>
      <c r="C1448">
        <v>193745</v>
      </c>
      <c r="D1448">
        <v>215998</v>
      </c>
      <c r="E1448">
        <v>219919</v>
      </c>
      <c r="F1448">
        <v>231226</v>
      </c>
      <c r="G1448">
        <v>242754</v>
      </c>
      <c r="H1448">
        <v>244216</v>
      </c>
      <c r="I1448">
        <v>237340</v>
      </c>
      <c r="J1448">
        <v>255130</v>
      </c>
      <c r="K1448">
        <v>272822</v>
      </c>
      <c r="L1448">
        <v>263454</v>
      </c>
      <c r="M1448">
        <v>285015</v>
      </c>
      <c r="N1448">
        <v>279584</v>
      </c>
      <c r="O1448">
        <v>204554</v>
      </c>
      <c r="P1448">
        <v>205682</v>
      </c>
      <c r="Q1448">
        <v>218150</v>
      </c>
      <c r="R1448">
        <v>163896</v>
      </c>
      <c r="S1448">
        <v>79073</v>
      </c>
      <c r="T1448">
        <v>82369</v>
      </c>
      <c r="U1448">
        <v>106543</v>
      </c>
      <c r="V1448">
        <v>115072</v>
      </c>
      <c r="W1448">
        <v>114187</v>
      </c>
      <c r="X1448">
        <v>117376</v>
      </c>
      <c r="Y1448">
        <v>93362</v>
      </c>
      <c r="Z1448">
        <v>117498</v>
      </c>
    </row>
    <row r="1449" spans="1:26" x14ac:dyDescent="0.35">
      <c r="A1449">
        <v>1502</v>
      </c>
      <c r="B1449" t="s">
        <v>648</v>
      </c>
      <c r="C1449">
        <v>226369</v>
      </c>
      <c r="D1449">
        <v>178225</v>
      </c>
      <c r="E1449">
        <v>216020</v>
      </c>
      <c r="F1449">
        <v>222912</v>
      </c>
      <c r="G1449">
        <v>238902</v>
      </c>
      <c r="H1449">
        <v>255513</v>
      </c>
      <c r="I1449">
        <v>288401</v>
      </c>
      <c r="J1449">
        <v>311941</v>
      </c>
      <c r="K1449">
        <v>329906</v>
      </c>
      <c r="L1449">
        <v>318893</v>
      </c>
      <c r="M1449">
        <v>320111</v>
      </c>
      <c r="N1449">
        <v>333064</v>
      </c>
      <c r="O1449">
        <v>304974</v>
      </c>
      <c r="P1449">
        <v>142366</v>
      </c>
      <c r="Q1449">
        <v>161850</v>
      </c>
      <c r="R1449">
        <v>230040</v>
      </c>
      <c r="S1449">
        <v>73943</v>
      </c>
      <c r="T1449">
        <v>94819</v>
      </c>
      <c r="U1449">
        <v>154119</v>
      </c>
      <c r="V1449">
        <v>125327</v>
      </c>
      <c r="W1449">
        <v>180292</v>
      </c>
      <c r="X1449">
        <v>131429</v>
      </c>
      <c r="Y1449">
        <v>104719</v>
      </c>
      <c r="Z1449">
        <v>134486</v>
      </c>
    </row>
    <row r="1450" spans="1:26" x14ac:dyDescent="0.35">
      <c r="A1450">
        <v>1503</v>
      </c>
      <c r="B1450" t="s">
        <v>647</v>
      </c>
      <c r="C1450">
        <v>12</v>
      </c>
      <c r="D1450">
        <v>12</v>
      </c>
      <c r="E1450">
        <v>12</v>
      </c>
      <c r="F1450">
        <v>12</v>
      </c>
      <c r="G1450">
        <v>12</v>
      </c>
      <c r="H1450">
        <v>12</v>
      </c>
      <c r="I1450">
        <v>12</v>
      </c>
      <c r="J1450">
        <v>12</v>
      </c>
      <c r="K1450">
        <v>12</v>
      </c>
      <c r="L1450">
        <v>12</v>
      </c>
      <c r="M1450">
        <v>12</v>
      </c>
      <c r="N1450">
        <v>12</v>
      </c>
      <c r="O1450">
        <v>13</v>
      </c>
      <c r="P1450">
        <v>22</v>
      </c>
      <c r="Q1450">
        <v>19</v>
      </c>
      <c r="R1450">
        <v>26</v>
      </c>
      <c r="S1450">
        <v>34</v>
      </c>
      <c r="T1450">
        <v>42</v>
      </c>
      <c r="U1450">
        <v>46</v>
      </c>
      <c r="V1450">
        <v>37</v>
      </c>
      <c r="W1450">
        <v>37</v>
      </c>
      <c r="X1450">
        <v>37</v>
      </c>
      <c r="Y1450">
        <v>33</v>
      </c>
      <c r="Z1450">
        <v>32</v>
      </c>
    </row>
    <row r="1451" spans="1:26" x14ac:dyDescent="0.35">
      <c r="A1451">
        <v>1504</v>
      </c>
      <c r="B1451" t="s">
        <v>649</v>
      </c>
      <c r="C1451">
        <v>14</v>
      </c>
      <c r="D1451">
        <v>14</v>
      </c>
      <c r="E1451">
        <v>14</v>
      </c>
      <c r="F1451">
        <v>14</v>
      </c>
      <c r="G1451">
        <v>14</v>
      </c>
      <c r="H1451">
        <v>14</v>
      </c>
      <c r="I1451">
        <v>14</v>
      </c>
      <c r="J1451">
        <v>14</v>
      </c>
      <c r="K1451">
        <v>14</v>
      </c>
      <c r="L1451">
        <v>14</v>
      </c>
      <c r="M1451">
        <v>14</v>
      </c>
      <c r="N1451">
        <v>14</v>
      </c>
      <c r="O1451">
        <v>10</v>
      </c>
      <c r="P1451">
        <v>15</v>
      </c>
      <c r="Q1451">
        <v>13</v>
      </c>
      <c r="R1451">
        <v>14</v>
      </c>
      <c r="S1451">
        <v>11</v>
      </c>
      <c r="T1451">
        <v>12</v>
      </c>
      <c r="U1451">
        <v>10</v>
      </c>
      <c r="V1451">
        <v>14</v>
      </c>
      <c r="W1451">
        <v>14</v>
      </c>
      <c r="X1451">
        <v>10</v>
      </c>
      <c r="Y1451">
        <v>11</v>
      </c>
      <c r="Z1451">
        <v>13</v>
      </c>
    </row>
    <row r="1452" spans="1:26" x14ac:dyDescent="0.35">
      <c r="A1452">
        <v>1505</v>
      </c>
      <c r="B1452" t="s">
        <v>866</v>
      </c>
      <c r="C1452">
        <v>0</v>
      </c>
      <c r="D1452">
        <v>0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</row>
    <row r="1453" spans="1:26" x14ac:dyDescent="0.35">
      <c r="A1453">
        <v>1506</v>
      </c>
      <c r="B1453" t="s">
        <v>866</v>
      </c>
      <c r="C1453">
        <v>0</v>
      </c>
      <c r="D1453">
        <v>0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</row>
    <row r="1454" spans="1:26" x14ac:dyDescent="0.35">
      <c r="A1454">
        <v>1507</v>
      </c>
      <c r="B1454" t="s">
        <v>866</v>
      </c>
      <c r="C1454">
        <v>0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</row>
    <row r="1455" spans="1:26" x14ac:dyDescent="0.35">
      <c r="A1455">
        <v>1508</v>
      </c>
      <c r="B1455" t="s">
        <v>866</v>
      </c>
      <c r="C1455">
        <v>0</v>
      </c>
      <c r="D1455">
        <v>0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</row>
    <row r="1456" spans="1:26" x14ac:dyDescent="0.35">
      <c r="A1456">
        <v>1509</v>
      </c>
      <c r="B1456" t="s">
        <v>866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</row>
    <row r="1457" spans="1:26" x14ac:dyDescent="0.35">
      <c r="A1457">
        <v>1510</v>
      </c>
      <c r="B1457" t="s">
        <v>866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</row>
    <row r="1458" spans="1:26" x14ac:dyDescent="0.35">
      <c r="A1458">
        <v>1511</v>
      </c>
      <c r="B1458" t="s">
        <v>846</v>
      </c>
      <c r="C1458">
        <v>2100</v>
      </c>
      <c r="D1458">
        <v>2300</v>
      </c>
      <c r="E1458">
        <v>2300</v>
      </c>
      <c r="F1458">
        <v>2300</v>
      </c>
      <c r="G1458">
        <v>2300</v>
      </c>
      <c r="H1458">
        <v>2300</v>
      </c>
      <c r="I1458">
        <v>2400</v>
      </c>
      <c r="J1458">
        <v>2400</v>
      </c>
      <c r="K1458">
        <v>2400</v>
      </c>
      <c r="L1458">
        <v>2300</v>
      </c>
      <c r="M1458">
        <v>2300</v>
      </c>
      <c r="N1458">
        <v>2100</v>
      </c>
      <c r="O1458">
        <v>2092</v>
      </c>
      <c r="P1458">
        <v>2271</v>
      </c>
      <c r="Q1458">
        <v>1932</v>
      </c>
      <c r="R1458">
        <v>2103</v>
      </c>
      <c r="S1458">
        <v>1919</v>
      </c>
      <c r="T1458">
        <v>1993</v>
      </c>
      <c r="U1458">
        <v>1709</v>
      </c>
      <c r="V1458">
        <v>1828</v>
      </c>
      <c r="W1458">
        <v>1683</v>
      </c>
      <c r="X1458">
        <v>1598</v>
      </c>
      <c r="Y1458">
        <v>1485</v>
      </c>
      <c r="Z1458">
        <v>1572</v>
      </c>
    </row>
    <row r="1459" spans="1:26" x14ac:dyDescent="0.35">
      <c r="A1459">
        <v>1512</v>
      </c>
      <c r="B1459" t="s">
        <v>847</v>
      </c>
      <c r="C1459">
        <v>69</v>
      </c>
      <c r="D1459">
        <v>69</v>
      </c>
      <c r="E1459">
        <v>60</v>
      </c>
      <c r="F1459">
        <v>60</v>
      </c>
      <c r="G1459">
        <v>60</v>
      </c>
      <c r="H1459">
        <v>59</v>
      </c>
      <c r="I1459">
        <v>58</v>
      </c>
      <c r="J1459">
        <v>65</v>
      </c>
      <c r="K1459">
        <v>65</v>
      </c>
      <c r="L1459">
        <v>65</v>
      </c>
      <c r="M1459">
        <v>65</v>
      </c>
      <c r="N1459">
        <v>69</v>
      </c>
      <c r="O1459">
        <v>65</v>
      </c>
      <c r="P1459">
        <v>62</v>
      </c>
      <c r="Q1459">
        <v>64</v>
      </c>
      <c r="R1459">
        <v>66</v>
      </c>
      <c r="S1459">
        <v>67</v>
      </c>
      <c r="T1459">
        <v>68</v>
      </c>
      <c r="U1459">
        <v>69</v>
      </c>
      <c r="V1459">
        <v>62</v>
      </c>
      <c r="W1459">
        <v>67</v>
      </c>
      <c r="X1459">
        <v>68</v>
      </c>
      <c r="Y1459">
        <v>67</v>
      </c>
      <c r="Z1459">
        <v>80</v>
      </c>
    </row>
    <row r="1460" spans="1:26" x14ac:dyDescent="0.35">
      <c r="A1460">
        <v>1513</v>
      </c>
      <c r="B1460" t="s">
        <v>848</v>
      </c>
      <c r="C1460">
        <v>1700</v>
      </c>
      <c r="D1460">
        <v>1700</v>
      </c>
      <c r="E1460">
        <v>1900</v>
      </c>
      <c r="F1460">
        <v>1900</v>
      </c>
      <c r="G1460">
        <v>1900</v>
      </c>
      <c r="H1460">
        <v>1700</v>
      </c>
      <c r="I1460">
        <v>1900</v>
      </c>
      <c r="J1460">
        <v>1900</v>
      </c>
      <c r="K1460">
        <v>1900</v>
      </c>
      <c r="L1460">
        <v>1900</v>
      </c>
      <c r="M1460">
        <v>1900</v>
      </c>
      <c r="N1460">
        <v>1700</v>
      </c>
      <c r="O1460">
        <v>1620</v>
      </c>
      <c r="P1460">
        <v>1713</v>
      </c>
      <c r="Q1460">
        <v>1528</v>
      </c>
      <c r="R1460">
        <v>1620</v>
      </c>
      <c r="S1460">
        <v>1599</v>
      </c>
      <c r="T1460">
        <v>1558</v>
      </c>
      <c r="U1460">
        <v>1313</v>
      </c>
      <c r="V1460">
        <v>1581</v>
      </c>
      <c r="W1460">
        <v>1355</v>
      </c>
      <c r="X1460">
        <v>1333</v>
      </c>
      <c r="Y1460">
        <v>1352</v>
      </c>
      <c r="Z1460">
        <v>1247</v>
      </c>
    </row>
    <row r="1461" spans="1:26" x14ac:dyDescent="0.35">
      <c r="A1461">
        <v>1514</v>
      </c>
      <c r="B1461" t="s">
        <v>849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</row>
    <row r="1462" spans="1:26" x14ac:dyDescent="0.35">
      <c r="A1462">
        <v>1515</v>
      </c>
      <c r="B1462" t="s">
        <v>850</v>
      </c>
      <c r="C1462">
        <v>4</v>
      </c>
      <c r="D1462">
        <v>4</v>
      </c>
      <c r="E1462">
        <v>4</v>
      </c>
      <c r="F1462">
        <v>4</v>
      </c>
      <c r="G1462">
        <v>4</v>
      </c>
      <c r="H1462">
        <v>4</v>
      </c>
      <c r="I1462">
        <v>4</v>
      </c>
      <c r="J1462">
        <v>4</v>
      </c>
      <c r="K1462">
        <v>4</v>
      </c>
      <c r="L1462">
        <v>4</v>
      </c>
      <c r="M1462">
        <v>4</v>
      </c>
      <c r="N1462">
        <v>4</v>
      </c>
      <c r="O1462">
        <v>8</v>
      </c>
      <c r="P1462">
        <v>11</v>
      </c>
      <c r="Q1462">
        <v>3</v>
      </c>
      <c r="R1462">
        <v>33</v>
      </c>
      <c r="S1462">
        <v>132</v>
      </c>
      <c r="T1462">
        <v>5</v>
      </c>
      <c r="U1462">
        <v>8</v>
      </c>
      <c r="V1462">
        <v>5</v>
      </c>
      <c r="W1462">
        <v>5</v>
      </c>
      <c r="X1462">
        <v>6</v>
      </c>
      <c r="Y1462">
        <v>4</v>
      </c>
      <c r="Z1462">
        <v>4</v>
      </c>
    </row>
    <row r="1463" spans="1:26" x14ac:dyDescent="0.35">
      <c r="A1463">
        <v>1516</v>
      </c>
      <c r="B1463" t="s">
        <v>851</v>
      </c>
      <c r="C1463">
        <v>450</v>
      </c>
      <c r="D1463">
        <v>450</v>
      </c>
      <c r="E1463">
        <v>450</v>
      </c>
      <c r="F1463">
        <v>450</v>
      </c>
      <c r="G1463">
        <v>450</v>
      </c>
      <c r="H1463">
        <v>450</v>
      </c>
      <c r="I1463">
        <v>450</v>
      </c>
      <c r="J1463">
        <v>450</v>
      </c>
      <c r="K1463">
        <v>450</v>
      </c>
      <c r="L1463">
        <v>450</v>
      </c>
      <c r="M1463">
        <v>450</v>
      </c>
      <c r="N1463">
        <v>450</v>
      </c>
      <c r="O1463">
        <v>653</v>
      </c>
      <c r="P1463">
        <v>631</v>
      </c>
      <c r="Q1463">
        <v>586</v>
      </c>
      <c r="R1463">
        <v>850</v>
      </c>
      <c r="S1463">
        <v>1485</v>
      </c>
      <c r="T1463">
        <v>1120</v>
      </c>
      <c r="U1463">
        <v>1109</v>
      </c>
      <c r="V1463">
        <v>939</v>
      </c>
      <c r="W1463">
        <v>754</v>
      </c>
      <c r="X1463">
        <v>682</v>
      </c>
      <c r="Y1463">
        <v>521</v>
      </c>
      <c r="Z1463">
        <v>508</v>
      </c>
    </row>
    <row r="1464" spans="1:26" x14ac:dyDescent="0.35">
      <c r="A1464">
        <v>1517</v>
      </c>
      <c r="B1464" t="s">
        <v>852</v>
      </c>
      <c r="C1464">
        <v>520</v>
      </c>
      <c r="D1464">
        <v>520</v>
      </c>
      <c r="E1464">
        <v>540</v>
      </c>
      <c r="F1464">
        <v>560</v>
      </c>
      <c r="G1464">
        <v>580</v>
      </c>
      <c r="H1464">
        <v>600</v>
      </c>
      <c r="I1464">
        <v>620</v>
      </c>
      <c r="J1464">
        <v>640</v>
      </c>
      <c r="K1464">
        <v>660</v>
      </c>
      <c r="L1464">
        <v>680</v>
      </c>
      <c r="M1464">
        <v>700</v>
      </c>
      <c r="N1464">
        <v>720</v>
      </c>
      <c r="O1464">
        <v>515</v>
      </c>
      <c r="P1464">
        <v>513</v>
      </c>
      <c r="Q1464">
        <v>529</v>
      </c>
      <c r="R1464">
        <v>546</v>
      </c>
      <c r="S1464">
        <v>565</v>
      </c>
      <c r="T1464">
        <v>572</v>
      </c>
      <c r="U1464">
        <v>581</v>
      </c>
      <c r="V1464">
        <v>592</v>
      </c>
      <c r="W1464">
        <v>602</v>
      </c>
      <c r="X1464">
        <v>610</v>
      </c>
      <c r="Y1464">
        <v>615</v>
      </c>
      <c r="Z1464">
        <v>624</v>
      </c>
    </row>
    <row r="1465" spans="1:26" x14ac:dyDescent="0.35">
      <c r="A1465">
        <v>1518</v>
      </c>
      <c r="B1465" t="s">
        <v>853</v>
      </c>
      <c r="C1465">
        <v>3500</v>
      </c>
      <c r="D1465">
        <v>6000</v>
      </c>
      <c r="E1465">
        <v>6000</v>
      </c>
      <c r="F1465">
        <v>6000</v>
      </c>
      <c r="G1465">
        <v>6000</v>
      </c>
      <c r="H1465">
        <v>6000</v>
      </c>
      <c r="I1465">
        <v>6000</v>
      </c>
      <c r="J1465">
        <v>6000</v>
      </c>
      <c r="K1465">
        <v>6000</v>
      </c>
      <c r="L1465">
        <v>6000</v>
      </c>
      <c r="M1465">
        <v>6000</v>
      </c>
      <c r="N1465">
        <v>5000</v>
      </c>
      <c r="O1465">
        <v>4558</v>
      </c>
      <c r="P1465">
        <v>6320</v>
      </c>
      <c r="Q1465">
        <v>5278</v>
      </c>
      <c r="R1465">
        <v>7367</v>
      </c>
      <c r="S1465">
        <v>6812</v>
      </c>
      <c r="T1465">
        <v>6310</v>
      </c>
      <c r="U1465">
        <v>6409</v>
      </c>
      <c r="V1465">
        <v>7926</v>
      </c>
      <c r="W1465">
        <v>6278</v>
      </c>
      <c r="X1465">
        <v>6121</v>
      </c>
      <c r="Y1465">
        <v>5620</v>
      </c>
      <c r="Z1465">
        <v>5288</v>
      </c>
    </row>
    <row r="1466" spans="1:26" x14ac:dyDescent="0.35">
      <c r="A1466">
        <v>1519</v>
      </c>
      <c r="B1466" t="s">
        <v>854</v>
      </c>
      <c r="C1466">
        <v>45</v>
      </c>
      <c r="D1466">
        <v>40</v>
      </c>
      <c r="E1466">
        <v>40</v>
      </c>
      <c r="F1466">
        <v>40</v>
      </c>
      <c r="G1466">
        <v>45</v>
      </c>
      <c r="H1466">
        <v>45</v>
      </c>
      <c r="I1466">
        <v>45</v>
      </c>
      <c r="J1466">
        <v>40</v>
      </c>
      <c r="K1466">
        <v>45</v>
      </c>
      <c r="L1466">
        <v>45</v>
      </c>
      <c r="M1466">
        <v>45</v>
      </c>
      <c r="N1466">
        <v>45</v>
      </c>
      <c r="O1466">
        <v>50</v>
      </c>
      <c r="P1466">
        <v>47</v>
      </c>
      <c r="Q1466">
        <v>42</v>
      </c>
      <c r="R1466">
        <v>46</v>
      </c>
      <c r="S1466">
        <v>45</v>
      </c>
      <c r="T1466">
        <v>43</v>
      </c>
      <c r="U1466">
        <v>44</v>
      </c>
      <c r="V1466">
        <v>45</v>
      </c>
      <c r="W1466">
        <v>44</v>
      </c>
      <c r="X1466">
        <v>41</v>
      </c>
      <c r="Y1466">
        <v>43</v>
      </c>
      <c r="Z1466">
        <v>42</v>
      </c>
    </row>
    <row r="1467" spans="1:26" x14ac:dyDescent="0.35">
      <c r="A1467">
        <v>1520</v>
      </c>
      <c r="B1467" t="s">
        <v>855</v>
      </c>
      <c r="C1467">
        <v>4034</v>
      </c>
      <c r="D1467">
        <v>4954</v>
      </c>
      <c r="E1467">
        <v>6724</v>
      </c>
      <c r="F1467">
        <v>6794</v>
      </c>
      <c r="G1467">
        <v>6370</v>
      </c>
      <c r="H1467">
        <v>6016</v>
      </c>
      <c r="I1467">
        <v>5946</v>
      </c>
      <c r="J1467">
        <v>6087</v>
      </c>
      <c r="K1467">
        <v>6724</v>
      </c>
      <c r="L1467">
        <v>5874</v>
      </c>
      <c r="M1467">
        <v>5662</v>
      </c>
      <c r="N1467">
        <v>5591</v>
      </c>
      <c r="O1467">
        <v>1363</v>
      </c>
      <c r="P1467">
        <v>2171</v>
      </c>
      <c r="Q1467">
        <v>0</v>
      </c>
      <c r="R1467">
        <v>0</v>
      </c>
      <c r="S1467">
        <v>186</v>
      </c>
      <c r="T1467">
        <v>3030</v>
      </c>
      <c r="U1467">
        <v>239</v>
      </c>
      <c r="V1467">
        <v>603</v>
      </c>
      <c r="W1467">
        <v>1686</v>
      </c>
      <c r="X1467">
        <v>2210</v>
      </c>
      <c r="Y1467">
        <v>2111</v>
      </c>
      <c r="Z1467">
        <v>931</v>
      </c>
    </row>
    <row r="1468" spans="1:26" x14ac:dyDescent="0.35">
      <c r="A1468">
        <v>1521</v>
      </c>
      <c r="B1468" t="s">
        <v>856</v>
      </c>
      <c r="C1468">
        <v>2170</v>
      </c>
      <c r="D1468">
        <v>2714</v>
      </c>
      <c r="E1468">
        <v>3256</v>
      </c>
      <c r="F1468">
        <v>3798</v>
      </c>
      <c r="G1468">
        <v>3798</v>
      </c>
      <c r="H1468">
        <v>3798</v>
      </c>
      <c r="I1468">
        <v>4883</v>
      </c>
      <c r="J1468">
        <v>4341</v>
      </c>
      <c r="K1468">
        <v>4883</v>
      </c>
      <c r="L1468">
        <v>4341</v>
      </c>
      <c r="M1468">
        <v>7054</v>
      </c>
      <c r="N1468">
        <v>9224</v>
      </c>
      <c r="O1468">
        <v>789</v>
      </c>
      <c r="P1468">
        <v>1986</v>
      </c>
      <c r="Q1468">
        <v>2407</v>
      </c>
      <c r="R1468">
        <v>4373</v>
      </c>
      <c r="S1468">
        <v>11850</v>
      </c>
      <c r="T1468">
        <v>9878</v>
      </c>
      <c r="U1468">
        <v>10503</v>
      </c>
      <c r="V1468">
        <v>15880</v>
      </c>
      <c r="W1468">
        <v>11131</v>
      </c>
      <c r="X1468">
        <v>11062</v>
      </c>
      <c r="Y1468">
        <v>12711</v>
      </c>
      <c r="Z1468">
        <v>20455</v>
      </c>
    </row>
    <row r="1469" spans="1:26" x14ac:dyDescent="0.35">
      <c r="A1469">
        <v>1522</v>
      </c>
      <c r="B1469" t="s">
        <v>857</v>
      </c>
      <c r="C1469">
        <v>100</v>
      </c>
      <c r="D1469">
        <v>100</v>
      </c>
      <c r="E1469">
        <v>100</v>
      </c>
      <c r="F1469">
        <v>100</v>
      </c>
      <c r="G1469">
        <v>100</v>
      </c>
      <c r="H1469">
        <v>100</v>
      </c>
      <c r="I1469">
        <v>100</v>
      </c>
      <c r="J1469">
        <v>100</v>
      </c>
      <c r="K1469">
        <v>100</v>
      </c>
      <c r="L1469">
        <v>100</v>
      </c>
      <c r="M1469">
        <v>100</v>
      </c>
      <c r="N1469">
        <v>100</v>
      </c>
      <c r="O1469">
        <v>105</v>
      </c>
      <c r="P1469">
        <v>116</v>
      </c>
      <c r="Q1469">
        <v>87</v>
      </c>
      <c r="R1469">
        <v>104</v>
      </c>
      <c r="S1469">
        <v>127</v>
      </c>
      <c r="T1469">
        <v>78</v>
      </c>
      <c r="U1469">
        <v>80</v>
      </c>
      <c r="V1469">
        <v>86</v>
      </c>
      <c r="W1469">
        <v>124</v>
      </c>
      <c r="X1469">
        <v>66</v>
      </c>
      <c r="Y1469">
        <v>109</v>
      </c>
      <c r="Z1469">
        <v>107</v>
      </c>
    </row>
    <row r="1470" spans="1:26" x14ac:dyDescent="0.35">
      <c r="A1470">
        <v>1523</v>
      </c>
      <c r="B1470" t="s">
        <v>858</v>
      </c>
      <c r="C1470">
        <v>100</v>
      </c>
      <c r="D1470">
        <v>100</v>
      </c>
      <c r="E1470">
        <v>100</v>
      </c>
      <c r="F1470">
        <v>100</v>
      </c>
      <c r="G1470">
        <v>100</v>
      </c>
      <c r="H1470">
        <v>100</v>
      </c>
      <c r="I1470">
        <v>100</v>
      </c>
      <c r="J1470">
        <v>100</v>
      </c>
      <c r="K1470">
        <v>100</v>
      </c>
      <c r="L1470">
        <v>100</v>
      </c>
      <c r="M1470">
        <v>100</v>
      </c>
      <c r="N1470">
        <v>100</v>
      </c>
      <c r="O1470">
        <v>105</v>
      </c>
      <c r="P1470">
        <v>105</v>
      </c>
      <c r="Q1470">
        <v>103</v>
      </c>
      <c r="R1470">
        <v>101</v>
      </c>
      <c r="S1470">
        <v>103</v>
      </c>
      <c r="T1470">
        <v>103</v>
      </c>
      <c r="U1470">
        <v>104</v>
      </c>
      <c r="V1470">
        <v>62</v>
      </c>
      <c r="W1470">
        <v>62</v>
      </c>
      <c r="X1470">
        <v>57</v>
      </c>
      <c r="Y1470">
        <v>61</v>
      </c>
      <c r="Z1470">
        <v>61</v>
      </c>
    </row>
    <row r="1471" spans="1:26" x14ac:dyDescent="0.35">
      <c r="A1471">
        <v>1524</v>
      </c>
      <c r="B1471" t="s">
        <v>755</v>
      </c>
      <c r="C1471">
        <v>0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</row>
    <row r="1472" spans="1:26" x14ac:dyDescent="0.35">
      <c r="A1472">
        <v>1525</v>
      </c>
      <c r="B1472" t="s">
        <v>631</v>
      </c>
      <c r="C1472">
        <v>0</v>
      </c>
      <c r="D1472">
        <v>0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</row>
    <row r="1473" spans="1:26" x14ac:dyDescent="0.35">
      <c r="A1473">
        <v>1526</v>
      </c>
      <c r="B1473" t="s">
        <v>357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</row>
    <row r="1474" spans="1:26" x14ac:dyDescent="0.35">
      <c r="A1474">
        <v>1527</v>
      </c>
      <c r="B1474" t="s">
        <v>868</v>
      </c>
      <c r="C1474">
        <v>3</v>
      </c>
      <c r="D1474">
        <v>3</v>
      </c>
      <c r="E1474">
        <v>3</v>
      </c>
      <c r="F1474">
        <v>3</v>
      </c>
      <c r="G1474">
        <v>3</v>
      </c>
      <c r="H1474">
        <v>3</v>
      </c>
      <c r="I1474">
        <v>3</v>
      </c>
      <c r="J1474">
        <v>3</v>
      </c>
      <c r="K1474">
        <v>3</v>
      </c>
      <c r="L1474">
        <v>3</v>
      </c>
      <c r="M1474">
        <v>3</v>
      </c>
      <c r="N1474">
        <v>3</v>
      </c>
      <c r="O1474">
        <v>1</v>
      </c>
      <c r="P1474">
        <v>1</v>
      </c>
      <c r="Q1474">
        <v>1</v>
      </c>
      <c r="R1474">
        <v>2</v>
      </c>
      <c r="S1474">
        <v>1</v>
      </c>
      <c r="T1474">
        <v>1</v>
      </c>
      <c r="U1474">
        <v>1</v>
      </c>
      <c r="V1474">
        <v>2</v>
      </c>
      <c r="W1474">
        <v>2</v>
      </c>
      <c r="X1474">
        <v>2</v>
      </c>
      <c r="Y1474">
        <v>2</v>
      </c>
      <c r="Z1474">
        <v>1</v>
      </c>
    </row>
    <row r="1475" spans="1:26" x14ac:dyDescent="0.35">
      <c r="A1475">
        <v>1528</v>
      </c>
      <c r="B1475" t="s">
        <v>866</v>
      </c>
      <c r="C1475">
        <v>0</v>
      </c>
      <c r="D1475">
        <v>0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</row>
    <row r="1476" spans="1:26" x14ac:dyDescent="0.35">
      <c r="A1476">
        <v>1529</v>
      </c>
      <c r="B1476" t="s">
        <v>866</v>
      </c>
      <c r="C1476">
        <v>0</v>
      </c>
      <c r="D1476">
        <v>0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</row>
    <row r="1477" spans="1:26" x14ac:dyDescent="0.35">
      <c r="A1477">
        <v>1530</v>
      </c>
      <c r="B1477" t="s">
        <v>866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</row>
    <row r="1478" spans="1:26" x14ac:dyDescent="0.35">
      <c r="A1478">
        <v>1531</v>
      </c>
      <c r="B1478" t="s">
        <v>867</v>
      </c>
      <c r="C1478">
        <v>0</v>
      </c>
      <c r="D1478">
        <v>0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</row>
    <row r="1479" spans="1:26" x14ac:dyDescent="0.35">
      <c r="A1479">
        <v>1531</v>
      </c>
      <c r="B1479" t="s">
        <v>867</v>
      </c>
      <c r="C1479">
        <v>0</v>
      </c>
      <c r="D1479">
        <v>0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</row>
    <row r="1480" spans="1:26" x14ac:dyDescent="0.35">
      <c r="A1480">
        <v>1531</v>
      </c>
      <c r="B1480" t="s">
        <v>867</v>
      </c>
      <c r="C1480">
        <v>0</v>
      </c>
      <c r="D1480">
        <v>0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</row>
    <row r="1481" spans="1:26" x14ac:dyDescent="0.35">
      <c r="A1481">
        <v>1531</v>
      </c>
      <c r="B1481" t="s">
        <v>867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</row>
    <row r="1482" spans="1:26" x14ac:dyDescent="0.35">
      <c r="A1482">
        <v>1531</v>
      </c>
      <c r="B1482" t="s">
        <v>867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</row>
    <row r="1483" spans="1:26" x14ac:dyDescent="0.35">
      <c r="A1483">
        <v>1531</v>
      </c>
      <c r="B1483" t="s">
        <v>867</v>
      </c>
      <c r="C1483">
        <v>0</v>
      </c>
      <c r="D1483">
        <v>0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</row>
    <row r="1484" spans="1:26" x14ac:dyDescent="0.35">
      <c r="A1484">
        <v>1531</v>
      </c>
      <c r="B1484" t="s">
        <v>867</v>
      </c>
      <c r="C1484">
        <v>0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</row>
    <row r="1485" spans="1:26" x14ac:dyDescent="0.35">
      <c r="A1485">
        <v>1531</v>
      </c>
      <c r="B1485" t="s">
        <v>867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</row>
    <row r="1486" spans="1:26" x14ac:dyDescent="0.35">
      <c r="A1486">
        <v>1531</v>
      </c>
      <c r="B1486" t="s">
        <v>867</v>
      </c>
      <c r="C1486">
        <v>0</v>
      </c>
      <c r="D1486">
        <v>0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</row>
    <row r="1487" spans="1:26" x14ac:dyDescent="0.35">
      <c r="A1487">
        <v>1531</v>
      </c>
      <c r="B1487" t="s">
        <v>867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</row>
    <row r="1488" spans="1:26" x14ac:dyDescent="0.35">
      <c r="A1488">
        <v>1531</v>
      </c>
      <c r="B1488" t="s">
        <v>867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</row>
    <row r="1489" spans="1:26" x14ac:dyDescent="0.35">
      <c r="A1489">
        <v>1531</v>
      </c>
      <c r="B1489" t="s">
        <v>867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</row>
    <row r="1490" spans="1:26" x14ac:dyDescent="0.35">
      <c r="A1490">
        <v>1531</v>
      </c>
      <c r="B1490" t="s">
        <v>867</v>
      </c>
      <c r="C1490">
        <v>0</v>
      </c>
      <c r="D1490">
        <v>0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</row>
    <row r="1491" spans="1:26" x14ac:dyDescent="0.35">
      <c r="A1491">
        <v>1531</v>
      </c>
      <c r="B1491" t="s">
        <v>867</v>
      </c>
      <c r="C1491">
        <v>0</v>
      </c>
      <c r="D1491">
        <v>0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</row>
    <row r="1492" spans="1:26" x14ac:dyDescent="0.35">
      <c r="A1492">
        <v>1531</v>
      </c>
      <c r="B1492" t="s">
        <v>867</v>
      </c>
      <c r="C1492">
        <v>0</v>
      </c>
      <c r="D1492">
        <v>0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</row>
    <row r="1493" spans="1:26" x14ac:dyDescent="0.35">
      <c r="A1493">
        <v>1531</v>
      </c>
      <c r="B1493" t="s">
        <v>867</v>
      </c>
      <c r="C1493">
        <v>0</v>
      </c>
      <c r="D1493">
        <v>0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</row>
    <row r="1494" spans="1:26" x14ac:dyDescent="0.35">
      <c r="A1494">
        <v>1531</v>
      </c>
      <c r="B1494" t="s">
        <v>867</v>
      </c>
      <c r="C1494">
        <v>0</v>
      </c>
      <c r="D1494">
        <v>0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</row>
    <row r="1495" spans="1:26" x14ac:dyDescent="0.35">
      <c r="A1495">
        <v>1531</v>
      </c>
      <c r="B1495" t="s">
        <v>867</v>
      </c>
      <c r="C1495">
        <v>0</v>
      </c>
      <c r="D1495">
        <v>0</v>
      </c>
      <c r="E1495">
        <v>0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</row>
    <row r="1496" spans="1:26" x14ac:dyDescent="0.35">
      <c r="A1496">
        <v>1531</v>
      </c>
      <c r="B1496" t="s">
        <v>867</v>
      </c>
      <c r="C1496">
        <v>0</v>
      </c>
      <c r="D1496">
        <v>0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</row>
    <row r="1497" spans="1:26" x14ac:dyDescent="0.35">
      <c r="A1497">
        <v>1531</v>
      </c>
      <c r="B1497" t="s">
        <v>867</v>
      </c>
      <c r="C1497">
        <v>0</v>
      </c>
      <c r="D1497">
        <v>0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</row>
    <row r="1498" spans="1:26" x14ac:dyDescent="0.35">
      <c r="A1498">
        <v>1531</v>
      </c>
      <c r="B1498" t="s">
        <v>867</v>
      </c>
      <c r="C1498">
        <v>0</v>
      </c>
      <c r="D1498">
        <v>0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</row>
    <row r="1499" spans="1:26" x14ac:dyDescent="0.35">
      <c r="A1499">
        <v>1531</v>
      </c>
      <c r="B1499" t="s">
        <v>867</v>
      </c>
      <c r="C1499">
        <v>0</v>
      </c>
      <c r="D1499">
        <v>0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</row>
    <row r="1500" spans="1:26" x14ac:dyDescent="0.35">
      <c r="A1500">
        <v>1531</v>
      </c>
      <c r="B1500" t="s">
        <v>867</v>
      </c>
      <c r="C1500">
        <v>0</v>
      </c>
      <c r="D1500">
        <v>0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</row>
    <row r="1501" spans="1:26" x14ac:dyDescent="0.35">
      <c r="A1501">
        <v>1531</v>
      </c>
      <c r="B1501" t="s">
        <v>867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</row>
    <row r="1502" spans="1:26" x14ac:dyDescent="0.35">
      <c r="A1502">
        <v>1531</v>
      </c>
      <c r="B1502" t="s">
        <v>867</v>
      </c>
      <c r="C1502">
        <v>0</v>
      </c>
      <c r="D1502">
        <v>0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</row>
    <row r="1503" spans="1:26" x14ac:dyDescent="0.35">
      <c r="A1503">
        <v>1531</v>
      </c>
      <c r="B1503" t="s">
        <v>867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</row>
    <row r="1504" spans="1:26" x14ac:dyDescent="0.35">
      <c r="A1504">
        <v>1531</v>
      </c>
      <c r="B1504" t="s">
        <v>867</v>
      </c>
      <c r="C1504">
        <v>0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</row>
    <row r="1505" spans="1:26" x14ac:dyDescent="0.35">
      <c r="A1505">
        <v>1531</v>
      </c>
      <c r="B1505" t="s">
        <v>867</v>
      </c>
      <c r="C1505">
        <v>0</v>
      </c>
      <c r="D1505">
        <v>0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</row>
    <row r="1506" spans="1:26" x14ac:dyDescent="0.35">
      <c r="A1506">
        <v>1531</v>
      </c>
      <c r="B1506" t="s">
        <v>867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</row>
    <row r="1507" spans="1:26" x14ac:dyDescent="0.35">
      <c r="A1507">
        <v>1531</v>
      </c>
      <c r="B1507" t="s">
        <v>867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</row>
    <row r="1508" spans="1:26" x14ac:dyDescent="0.35">
      <c r="A1508">
        <v>1531</v>
      </c>
      <c r="B1508" t="s">
        <v>867</v>
      </c>
      <c r="C1508">
        <v>0</v>
      </c>
      <c r="D1508">
        <v>0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</row>
    <row r="1509" spans="1:26" x14ac:dyDescent="0.35">
      <c r="A1509">
        <v>1531</v>
      </c>
      <c r="B1509" t="s">
        <v>867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</row>
    <row r="1510" spans="1:26" x14ac:dyDescent="0.35">
      <c r="A1510">
        <v>1531</v>
      </c>
      <c r="B1510" t="s">
        <v>867</v>
      </c>
      <c r="C1510">
        <v>0</v>
      </c>
      <c r="D1510">
        <v>0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</row>
    <row r="1511" spans="1:26" x14ac:dyDescent="0.35">
      <c r="A1511">
        <v>1531</v>
      </c>
      <c r="B1511" t="s">
        <v>867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</row>
    <row r="1512" spans="1:26" x14ac:dyDescent="0.35">
      <c r="A1512">
        <v>1531</v>
      </c>
      <c r="B1512" t="s">
        <v>867</v>
      </c>
      <c r="C1512">
        <v>0</v>
      </c>
      <c r="D1512">
        <v>0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</row>
    <row r="1513" spans="1:26" x14ac:dyDescent="0.35">
      <c r="A1513">
        <v>1531</v>
      </c>
      <c r="B1513" t="s">
        <v>867</v>
      </c>
      <c r="C1513">
        <v>0</v>
      </c>
      <c r="D1513">
        <v>0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</row>
    <row r="1514" spans="1:26" x14ac:dyDescent="0.35">
      <c r="A1514">
        <v>1531</v>
      </c>
      <c r="B1514" t="s">
        <v>867</v>
      </c>
      <c r="C1514">
        <v>0</v>
      </c>
      <c r="D1514">
        <v>0</v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</row>
    <row r="1515" spans="1:26" x14ac:dyDescent="0.35">
      <c r="A1515">
        <v>1531</v>
      </c>
      <c r="B1515" t="s">
        <v>867</v>
      </c>
      <c r="C1515">
        <v>0</v>
      </c>
      <c r="D1515">
        <v>0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</row>
    <row r="1516" spans="1:26" x14ac:dyDescent="0.35">
      <c r="A1516">
        <v>1531</v>
      </c>
      <c r="B1516" t="s">
        <v>867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</row>
    <row r="1517" spans="1:26" x14ac:dyDescent="0.35">
      <c r="A1517">
        <v>1531</v>
      </c>
      <c r="B1517" t="s">
        <v>867</v>
      </c>
      <c r="C1517">
        <v>0</v>
      </c>
      <c r="D1517">
        <v>0</v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</row>
    <row r="1518" spans="1:26" x14ac:dyDescent="0.35">
      <c r="A1518">
        <v>1531</v>
      </c>
      <c r="B1518" t="s">
        <v>867</v>
      </c>
      <c r="C1518">
        <v>0</v>
      </c>
      <c r="D1518">
        <v>0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</row>
    <row r="1519" spans="1:26" x14ac:dyDescent="0.35">
      <c r="A1519">
        <v>1531</v>
      </c>
      <c r="B1519" t="s">
        <v>867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</row>
    <row r="1520" spans="1:26" x14ac:dyDescent="0.35">
      <c r="A1520">
        <v>1531</v>
      </c>
      <c r="B1520" t="s">
        <v>867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</row>
    <row r="1521" spans="1:26" x14ac:dyDescent="0.35">
      <c r="A1521">
        <v>1531</v>
      </c>
      <c r="B1521" t="s">
        <v>867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</row>
    <row r="1522" spans="1:26" x14ac:dyDescent="0.35">
      <c r="A1522">
        <v>1531</v>
      </c>
      <c r="B1522" t="s">
        <v>867</v>
      </c>
      <c r="C1522">
        <v>0</v>
      </c>
      <c r="D1522">
        <v>0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</row>
    <row r="1523" spans="1:26" x14ac:dyDescent="0.35">
      <c r="A1523">
        <v>1531</v>
      </c>
      <c r="B1523" t="s">
        <v>867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</row>
    <row r="1524" spans="1:26" x14ac:dyDescent="0.35">
      <c r="A1524">
        <v>1531</v>
      </c>
      <c r="B1524" t="s">
        <v>867</v>
      </c>
      <c r="C1524">
        <v>0</v>
      </c>
      <c r="D1524">
        <v>0</v>
      </c>
      <c r="E1524">
        <v>0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</row>
    <row r="1525" spans="1:26" x14ac:dyDescent="0.35">
      <c r="A1525">
        <v>1531</v>
      </c>
      <c r="B1525" t="s">
        <v>867</v>
      </c>
      <c r="C1525">
        <v>0</v>
      </c>
      <c r="D1525">
        <v>0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</row>
    <row r="1526" spans="1:26" x14ac:dyDescent="0.35">
      <c r="A1526">
        <v>1531</v>
      </c>
      <c r="B1526" t="s">
        <v>867</v>
      </c>
      <c r="C1526">
        <v>0</v>
      </c>
      <c r="D1526">
        <v>0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</row>
    <row r="1527" spans="1:26" x14ac:dyDescent="0.35">
      <c r="A1527">
        <v>1531</v>
      </c>
      <c r="B1527" t="s">
        <v>867</v>
      </c>
      <c r="C1527">
        <v>0</v>
      </c>
      <c r="D1527">
        <v>0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</row>
    <row r="1528" spans="1:26" x14ac:dyDescent="0.35">
      <c r="A1528">
        <v>1531</v>
      </c>
      <c r="B1528" t="s">
        <v>867</v>
      </c>
      <c r="C1528">
        <v>0</v>
      </c>
      <c r="D1528">
        <v>0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</row>
    <row r="1529" spans="1:26" x14ac:dyDescent="0.35">
      <c r="A1529">
        <v>1531</v>
      </c>
      <c r="B1529" t="s">
        <v>867</v>
      </c>
      <c r="C1529">
        <v>0</v>
      </c>
      <c r="D1529">
        <v>0</v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</row>
    <row r="1530" spans="1:26" x14ac:dyDescent="0.35">
      <c r="A1530">
        <v>1531</v>
      </c>
      <c r="B1530" t="s">
        <v>867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</row>
    <row r="1531" spans="1:26" x14ac:dyDescent="0.35">
      <c r="A1531">
        <v>1531</v>
      </c>
      <c r="B1531" t="s">
        <v>867</v>
      </c>
      <c r="C1531">
        <v>0</v>
      </c>
      <c r="D1531">
        <v>0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</row>
    <row r="1532" spans="1:26" x14ac:dyDescent="0.35">
      <c r="A1532">
        <v>1531</v>
      </c>
      <c r="B1532" t="s">
        <v>867</v>
      </c>
      <c r="C1532">
        <v>0</v>
      </c>
      <c r="D1532">
        <v>0</v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</row>
    <row r="1533" spans="1:26" x14ac:dyDescent="0.35">
      <c r="A1533">
        <v>1531</v>
      </c>
      <c r="B1533" t="s">
        <v>867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</row>
    <row r="1534" spans="1:26" x14ac:dyDescent="0.35">
      <c r="A1534">
        <v>1531</v>
      </c>
      <c r="B1534" t="s">
        <v>867</v>
      </c>
      <c r="C1534">
        <v>0</v>
      </c>
      <c r="D1534">
        <v>0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</row>
    <row r="1535" spans="1:26" x14ac:dyDescent="0.35">
      <c r="A1535">
        <v>1531</v>
      </c>
      <c r="B1535" t="s">
        <v>867</v>
      </c>
      <c r="C1535">
        <v>0</v>
      </c>
      <c r="D1535">
        <v>0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</row>
    <row r="1536" spans="1:26" x14ac:dyDescent="0.35">
      <c r="A1536">
        <v>1531</v>
      </c>
      <c r="B1536" t="s">
        <v>867</v>
      </c>
      <c r="C1536">
        <v>0</v>
      </c>
      <c r="D1536">
        <v>0</v>
      </c>
      <c r="E1536">
        <v>0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</row>
    <row r="1537" spans="1:26" x14ac:dyDescent="0.35">
      <c r="A1537">
        <v>1531</v>
      </c>
      <c r="B1537" t="s">
        <v>867</v>
      </c>
      <c r="C1537">
        <v>0</v>
      </c>
      <c r="D1537">
        <v>0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</row>
    <row r="1538" spans="1:26" x14ac:dyDescent="0.35">
      <c r="A1538">
        <v>1531</v>
      </c>
      <c r="B1538" t="s">
        <v>867</v>
      </c>
      <c r="C1538">
        <v>0</v>
      </c>
      <c r="D1538">
        <v>0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</row>
    <row r="1539" spans="1:26" x14ac:dyDescent="0.35">
      <c r="A1539">
        <v>1531</v>
      </c>
      <c r="B1539" t="s">
        <v>867</v>
      </c>
      <c r="C1539">
        <v>0</v>
      </c>
      <c r="D1539">
        <v>0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</row>
    <row r="1540" spans="1:26" x14ac:dyDescent="0.35">
      <c r="A1540">
        <v>1531</v>
      </c>
      <c r="B1540" t="s">
        <v>867</v>
      </c>
      <c r="C1540">
        <v>0</v>
      </c>
      <c r="D1540">
        <v>0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</row>
    <row r="1541" spans="1:26" x14ac:dyDescent="0.35">
      <c r="A1541">
        <v>1531</v>
      </c>
      <c r="B1541" t="s">
        <v>867</v>
      </c>
      <c r="C1541">
        <v>0</v>
      </c>
      <c r="D1541">
        <v>0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</row>
    <row r="1542" spans="1:26" x14ac:dyDescent="0.35">
      <c r="A1542">
        <v>1531</v>
      </c>
      <c r="B1542" t="s">
        <v>867</v>
      </c>
      <c r="C1542">
        <v>0</v>
      </c>
      <c r="D1542">
        <v>0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</row>
    <row r="1543" spans="1:26" x14ac:dyDescent="0.35">
      <c r="A1543">
        <v>1531</v>
      </c>
      <c r="B1543" t="s">
        <v>867</v>
      </c>
      <c r="C1543">
        <v>0</v>
      </c>
      <c r="D1543">
        <v>0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</row>
    <row r="1544" spans="1:26" x14ac:dyDescent="0.35">
      <c r="A1544">
        <v>1531</v>
      </c>
      <c r="B1544" t="s">
        <v>867</v>
      </c>
      <c r="C1544">
        <v>0</v>
      </c>
      <c r="D1544">
        <v>0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</row>
    <row r="1545" spans="1:26" x14ac:dyDescent="0.35">
      <c r="A1545">
        <v>1531</v>
      </c>
      <c r="B1545" t="s">
        <v>867</v>
      </c>
      <c r="C1545">
        <v>0</v>
      </c>
      <c r="D1545">
        <v>0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</row>
    <row r="1546" spans="1:26" x14ac:dyDescent="0.35">
      <c r="A1546">
        <v>1531</v>
      </c>
      <c r="B1546" t="s">
        <v>867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</row>
    <row r="1547" spans="1:26" x14ac:dyDescent="0.35">
      <c r="A1547">
        <v>1531</v>
      </c>
      <c r="B1547" t="s">
        <v>867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</row>
    <row r="1548" spans="1:26" x14ac:dyDescent="0.35">
      <c r="A1548">
        <v>1531</v>
      </c>
      <c r="B1548" t="s">
        <v>867</v>
      </c>
      <c r="C1548">
        <v>0</v>
      </c>
      <c r="D1548">
        <v>0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</row>
    <row r="1549" spans="1:26" x14ac:dyDescent="0.35">
      <c r="A1549">
        <v>1531</v>
      </c>
      <c r="B1549" t="s">
        <v>867</v>
      </c>
      <c r="C1549">
        <v>0</v>
      </c>
      <c r="D1549">
        <v>0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</row>
    <row r="1550" spans="1:26" x14ac:dyDescent="0.35">
      <c r="A1550">
        <v>1531</v>
      </c>
      <c r="B1550" t="s">
        <v>867</v>
      </c>
      <c r="C1550">
        <v>0</v>
      </c>
      <c r="D1550">
        <v>0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</row>
    <row r="1551" spans="1:26" x14ac:dyDescent="0.35">
      <c r="A1551">
        <v>1531</v>
      </c>
      <c r="B1551" t="s">
        <v>867</v>
      </c>
      <c r="C1551">
        <v>0</v>
      </c>
      <c r="D1551">
        <v>0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</row>
    <row r="1552" spans="1:26" x14ac:dyDescent="0.35">
      <c r="A1552">
        <v>1531</v>
      </c>
      <c r="B1552" t="s">
        <v>867</v>
      </c>
      <c r="C1552">
        <v>0</v>
      </c>
      <c r="D1552">
        <v>0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</row>
    <row r="1553" spans="1:26" x14ac:dyDescent="0.35">
      <c r="A1553">
        <v>1531</v>
      </c>
      <c r="B1553" t="s">
        <v>867</v>
      </c>
      <c r="C1553">
        <v>0</v>
      </c>
      <c r="D1553">
        <v>0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</row>
    <row r="1554" spans="1:26" x14ac:dyDescent="0.35">
      <c r="A1554">
        <v>1531</v>
      </c>
      <c r="B1554" t="s">
        <v>867</v>
      </c>
      <c r="C1554">
        <v>0</v>
      </c>
      <c r="D1554">
        <v>0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</row>
    <row r="1555" spans="1:26" x14ac:dyDescent="0.35">
      <c r="A1555">
        <v>1531</v>
      </c>
      <c r="B1555" t="s">
        <v>867</v>
      </c>
      <c r="C1555">
        <v>0</v>
      </c>
      <c r="D1555">
        <v>0</v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</row>
    <row r="1556" spans="1:26" x14ac:dyDescent="0.35">
      <c r="A1556">
        <v>1531</v>
      </c>
      <c r="B1556" t="s">
        <v>867</v>
      </c>
      <c r="C1556">
        <v>0</v>
      </c>
      <c r="D1556">
        <v>0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</row>
    <row r="1557" spans="1:26" x14ac:dyDescent="0.35">
      <c r="A1557">
        <v>1531</v>
      </c>
      <c r="B1557" t="s">
        <v>867</v>
      </c>
      <c r="C1557">
        <v>0</v>
      </c>
      <c r="D1557">
        <v>0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</row>
    <row r="1558" spans="1:26" x14ac:dyDescent="0.35">
      <c r="A1558">
        <v>1531</v>
      </c>
      <c r="B1558" t="s">
        <v>867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</row>
    <row r="1559" spans="1:26" x14ac:dyDescent="0.35">
      <c r="A1559">
        <v>1531</v>
      </c>
      <c r="B1559" t="s">
        <v>867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</row>
    <row r="1560" spans="1:26" x14ac:dyDescent="0.35">
      <c r="A1560">
        <v>1531</v>
      </c>
      <c r="B1560" t="s">
        <v>867</v>
      </c>
      <c r="C1560">
        <v>0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</row>
    <row r="1561" spans="1:26" x14ac:dyDescent="0.35">
      <c r="A1561">
        <v>1531</v>
      </c>
      <c r="B1561" t="s">
        <v>867</v>
      </c>
      <c r="C1561">
        <v>0</v>
      </c>
      <c r="D1561">
        <v>0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</row>
    <row r="1562" spans="1:26" x14ac:dyDescent="0.35">
      <c r="A1562">
        <v>1531</v>
      </c>
      <c r="B1562" t="s">
        <v>867</v>
      </c>
      <c r="C1562">
        <v>0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</row>
    <row r="1563" spans="1:26" x14ac:dyDescent="0.35">
      <c r="A1563">
        <v>1531</v>
      </c>
      <c r="B1563" t="s">
        <v>867</v>
      </c>
      <c r="C1563">
        <v>0</v>
      </c>
      <c r="D1563">
        <v>0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</row>
    <row r="1564" spans="1:26" x14ac:dyDescent="0.35">
      <c r="A1564">
        <v>1531</v>
      </c>
      <c r="B1564" t="s">
        <v>867</v>
      </c>
      <c r="C1564">
        <v>0</v>
      </c>
      <c r="D1564">
        <v>0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</row>
    <row r="1565" spans="1:26" x14ac:dyDescent="0.35">
      <c r="A1565">
        <v>1531</v>
      </c>
      <c r="B1565" t="s">
        <v>867</v>
      </c>
      <c r="C1565">
        <v>0</v>
      </c>
      <c r="D1565">
        <v>0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</row>
    <row r="1566" spans="1:26" x14ac:dyDescent="0.35">
      <c r="A1566">
        <v>1531</v>
      </c>
      <c r="B1566" t="s">
        <v>867</v>
      </c>
      <c r="C1566">
        <v>0</v>
      </c>
      <c r="D1566">
        <v>0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</row>
    <row r="1567" spans="1:26" x14ac:dyDescent="0.35">
      <c r="A1567">
        <v>1531</v>
      </c>
      <c r="B1567" t="s">
        <v>867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</row>
    <row r="1568" spans="1:26" x14ac:dyDescent="0.35">
      <c r="A1568">
        <v>1531</v>
      </c>
      <c r="B1568" t="s">
        <v>867</v>
      </c>
      <c r="C1568">
        <v>0</v>
      </c>
      <c r="D1568">
        <v>0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</row>
    <row r="1569" spans="1:26" x14ac:dyDescent="0.35">
      <c r="A1569">
        <v>1531</v>
      </c>
      <c r="B1569" t="s">
        <v>867</v>
      </c>
      <c r="C1569">
        <v>0</v>
      </c>
      <c r="D1569">
        <v>0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</row>
    <row r="1570" spans="1:26" x14ac:dyDescent="0.35">
      <c r="A1570">
        <v>1531</v>
      </c>
      <c r="B1570" t="s">
        <v>867</v>
      </c>
      <c r="C1570">
        <v>0</v>
      </c>
      <c r="D1570">
        <v>0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</row>
    <row r="1571" spans="1:26" x14ac:dyDescent="0.35">
      <c r="A1571">
        <v>1531</v>
      </c>
      <c r="B1571" t="s">
        <v>867</v>
      </c>
      <c r="C1571">
        <v>0</v>
      </c>
      <c r="D1571">
        <v>0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</row>
    <row r="1572" spans="1:26" x14ac:dyDescent="0.35">
      <c r="A1572">
        <v>1531</v>
      </c>
      <c r="B1572" t="s">
        <v>867</v>
      </c>
      <c r="C1572">
        <v>0</v>
      </c>
      <c r="D1572">
        <v>0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</row>
    <row r="1573" spans="1:26" x14ac:dyDescent="0.35">
      <c r="A1573">
        <v>1531</v>
      </c>
      <c r="B1573" t="s">
        <v>867</v>
      </c>
      <c r="C1573">
        <v>0</v>
      </c>
      <c r="D1573">
        <v>0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</row>
    <row r="1574" spans="1:26" x14ac:dyDescent="0.35">
      <c r="A1574">
        <v>1531</v>
      </c>
      <c r="B1574" t="s">
        <v>867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</row>
    <row r="1575" spans="1:26" x14ac:dyDescent="0.35">
      <c r="A1575">
        <v>1531</v>
      </c>
      <c r="B1575" t="s">
        <v>867</v>
      </c>
      <c r="C1575">
        <v>0</v>
      </c>
      <c r="D1575">
        <v>0</v>
      </c>
      <c r="E1575">
        <v>0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</row>
    <row r="1576" spans="1:26" x14ac:dyDescent="0.35">
      <c r="A1576">
        <v>1531</v>
      </c>
      <c r="B1576" t="s">
        <v>867</v>
      </c>
      <c r="C1576">
        <v>0</v>
      </c>
      <c r="D1576">
        <v>0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</row>
    <row r="1577" spans="1:26" x14ac:dyDescent="0.35">
      <c r="A1577">
        <v>1531</v>
      </c>
      <c r="B1577" t="s">
        <v>867</v>
      </c>
      <c r="C1577">
        <v>0</v>
      </c>
      <c r="D1577">
        <v>0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</row>
    <row r="1578" spans="1:26" x14ac:dyDescent="0.35">
      <c r="A1578">
        <v>1531</v>
      </c>
      <c r="B1578" t="s">
        <v>867</v>
      </c>
      <c r="C1578">
        <v>0</v>
      </c>
      <c r="D1578">
        <v>0</v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</row>
    <row r="1579" spans="1:26" x14ac:dyDescent="0.35">
      <c r="A1579">
        <v>1531</v>
      </c>
      <c r="B1579" t="s">
        <v>867</v>
      </c>
      <c r="C1579">
        <v>0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</row>
    <row r="1580" spans="1:26" x14ac:dyDescent="0.35">
      <c r="A1580">
        <v>1531</v>
      </c>
      <c r="B1580" t="s">
        <v>867</v>
      </c>
      <c r="C1580">
        <v>0</v>
      </c>
      <c r="D1580">
        <v>0</v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</row>
    <row r="1581" spans="1:26" x14ac:dyDescent="0.35">
      <c r="A1581">
        <v>1531</v>
      </c>
      <c r="B1581" t="s">
        <v>867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</row>
    <row r="1582" spans="1:26" x14ac:dyDescent="0.35">
      <c r="A1582">
        <v>1531</v>
      </c>
      <c r="B1582" t="s">
        <v>867</v>
      </c>
      <c r="C1582">
        <v>0</v>
      </c>
      <c r="D1582">
        <v>0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</row>
    <row r="1583" spans="1:26" x14ac:dyDescent="0.35">
      <c r="A1583">
        <v>1531</v>
      </c>
      <c r="B1583" t="s">
        <v>867</v>
      </c>
      <c r="C1583">
        <v>0</v>
      </c>
      <c r="D1583">
        <v>0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</row>
    <row r="1584" spans="1:26" x14ac:dyDescent="0.35">
      <c r="A1584">
        <v>1531</v>
      </c>
      <c r="B1584" t="s">
        <v>867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</row>
    <row r="1585" spans="1:26" x14ac:dyDescent="0.35">
      <c r="A1585">
        <v>1531</v>
      </c>
      <c r="B1585" t="s">
        <v>867</v>
      </c>
      <c r="C1585">
        <v>0</v>
      </c>
      <c r="D1585">
        <v>0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</row>
    <row r="1586" spans="1:26" x14ac:dyDescent="0.35">
      <c r="A1586">
        <v>1531</v>
      </c>
      <c r="B1586" t="s">
        <v>867</v>
      </c>
      <c r="C1586">
        <v>0</v>
      </c>
      <c r="D1586">
        <v>0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</row>
    <row r="1587" spans="1:26" x14ac:dyDescent="0.35">
      <c r="A1587">
        <v>1531</v>
      </c>
      <c r="B1587" t="s">
        <v>867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</row>
    <row r="1588" spans="1:26" x14ac:dyDescent="0.35">
      <c r="A1588">
        <v>1531</v>
      </c>
      <c r="B1588" t="s">
        <v>867</v>
      </c>
      <c r="C1588">
        <v>0</v>
      </c>
      <c r="D1588">
        <v>0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</row>
    <row r="1589" spans="1:26" x14ac:dyDescent="0.35">
      <c r="A1589">
        <v>1531</v>
      </c>
      <c r="B1589" t="s">
        <v>867</v>
      </c>
      <c r="C1589">
        <v>0</v>
      </c>
      <c r="D1589">
        <v>0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</row>
    <row r="1590" spans="1:26" x14ac:dyDescent="0.35">
      <c r="A1590">
        <v>1531</v>
      </c>
      <c r="B1590" t="s">
        <v>867</v>
      </c>
      <c r="C1590">
        <v>0</v>
      </c>
      <c r="D1590">
        <v>0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</row>
    <row r="1591" spans="1:26" x14ac:dyDescent="0.35">
      <c r="A1591">
        <v>1531</v>
      </c>
      <c r="B1591" t="s">
        <v>867</v>
      </c>
      <c r="C1591">
        <v>0</v>
      </c>
      <c r="D1591">
        <v>0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</row>
    <row r="1592" spans="1:26" x14ac:dyDescent="0.35">
      <c r="A1592">
        <v>1531</v>
      </c>
      <c r="B1592" t="s">
        <v>867</v>
      </c>
      <c r="C1592">
        <v>0</v>
      </c>
      <c r="D1592">
        <v>0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</row>
    <row r="1593" spans="1:26" x14ac:dyDescent="0.35">
      <c r="A1593">
        <v>1531</v>
      </c>
      <c r="B1593" t="s">
        <v>867</v>
      </c>
      <c r="C1593">
        <v>0</v>
      </c>
      <c r="D1593">
        <v>0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</row>
    <row r="1594" spans="1:26" x14ac:dyDescent="0.35">
      <c r="A1594">
        <v>1531</v>
      </c>
      <c r="B1594" t="s">
        <v>867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0</v>
      </c>
    </row>
    <row r="1595" spans="1:26" x14ac:dyDescent="0.35">
      <c r="A1595">
        <v>1531</v>
      </c>
      <c r="B1595" t="s">
        <v>867</v>
      </c>
      <c r="C1595">
        <v>0</v>
      </c>
      <c r="D1595">
        <v>0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</row>
    <row r="1596" spans="1:26" x14ac:dyDescent="0.35">
      <c r="A1596">
        <v>1531</v>
      </c>
      <c r="B1596" t="s">
        <v>867</v>
      </c>
      <c r="C1596">
        <v>0</v>
      </c>
      <c r="D1596">
        <v>0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</row>
    <row r="1597" spans="1:26" x14ac:dyDescent="0.35">
      <c r="A1597">
        <v>1531</v>
      </c>
      <c r="B1597" t="s">
        <v>867</v>
      </c>
      <c r="C1597">
        <v>0</v>
      </c>
      <c r="D1597">
        <v>0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</row>
    <row r="1598" spans="1:26" x14ac:dyDescent="0.35">
      <c r="A1598">
        <v>1531</v>
      </c>
      <c r="B1598" t="s">
        <v>867</v>
      </c>
      <c r="C1598">
        <v>0</v>
      </c>
      <c r="D1598">
        <v>0</v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</row>
    <row r="1599" spans="1:26" x14ac:dyDescent="0.35">
      <c r="A1599">
        <v>1531</v>
      </c>
      <c r="B1599" t="s">
        <v>867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</row>
    <row r="1600" spans="1:26" x14ac:dyDescent="0.35">
      <c r="A1600">
        <v>1531</v>
      </c>
      <c r="B1600" t="s">
        <v>867</v>
      </c>
      <c r="C1600">
        <v>0</v>
      </c>
      <c r="D1600">
        <v>0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</row>
    <row r="1601" spans="1:26" x14ac:dyDescent="0.35">
      <c r="A1601">
        <v>1531</v>
      </c>
      <c r="B1601" t="s">
        <v>867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</row>
    <row r="1602" spans="1:26" x14ac:dyDescent="0.35">
      <c r="A1602">
        <v>1531</v>
      </c>
      <c r="B1602" t="s">
        <v>867</v>
      </c>
      <c r="C1602">
        <v>0</v>
      </c>
      <c r="D1602">
        <v>0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</row>
    <row r="1603" spans="1:26" x14ac:dyDescent="0.35">
      <c r="A1603">
        <v>1531</v>
      </c>
      <c r="B1603" t="s">
        <v>867</v>
      </c>
      <c r="C1603">
        <v>0</v>
      </c>
      <c r="D1603">
        <v>0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</row>
    <row r="1604" spans="1:26" x14ac:dyDescent="0.35">
      <c r="A1604">
        <v>1531</v>
      </c>
      <c r="B1604" t="s">
        <v>867</v>
      </c>
      <c r="C1604">
        <v>0</v>
      </c>
      <c r="D1604">
        <v>0</v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</row>
    <row r="1605" spans="1:26" x14ac:dyDescent="0.35">
      <c r="A1605">
        <v>1531</v>
      </c>
      <c r="B1605" t="s">
        <v>867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</row>
    <row r="1606" spans="1:26" x14ac:dyDescent="0.35">
      <c r="A1606">
        <v>1531</v>
      </c>
      <c r="B1606" t="s">
        <v>867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</row>
    <row r="1607" spans="1:26" x14ac:dyDescent="0.35">
      <c r="A1607">
        <v>1531</v>
      </c>
      <c r="B1607" t="s">
        <v>867</v>
      </c>
      <c r="C1607">
        <v>0</v>
      </c>
      <c r="D1607">
        <v>0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</row>
    <row r="1608" spans="1:26" x14ac:dyDescent="0.35">
      <c r="A1608">
        <v>1531</v>
      </c>
      <c r="B1608" t="s">
        <v>867</v>
      </c>
      <c r="C1608">
        <v>0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</row>
    <row r="1609" spans="1:26" x14ac:dyDescent="0.35">
      <c r="A1609">
        <v>1531</v>
      </c>
      <c r="B1609" t="s">
        <v>867</v>
      </c>
      <c r="C1609">
        <v>0</v>
      </c>
      <c r="D1609">
        <v>0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</row>
    <row r="1610" spans="1:26" x14ac:dyDescent="0.35">
      <c r="A1610">
        <v>1531</v>
      </c>
      <c r="B1610" t="s">
        <v>867</v>
      </c>
      <c r="C1610">
        <v>0</v>
      </c>
      <c r="D1610">
        <v>0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</row>
    <row r="1611" spans="1:26" x14ac:dyDescent="0.35">
      <c r="A1611">
        <v>1531</v>
      </c>
      <c r="B1611" t="s">
        <v>867</v>
      </c>
      <c r="C1611">
        <v>0</v>
      </c>
      <c r="D1611">
        <v>0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</row>
    <row r="1612" spans="1:26" x14ac:dyDescent="0.35">
      <c r="A1612">
        <v>1531</v>
      </c>
      <c r="B1612" t="s">
        <v>867</v>
      </c>
      <c r="C1612">
        <v>0</v>
      </c>
      <c r="D1612">
        <v>0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</row>
    <row r="1613" spans="1:26" x14ac:dyDescent="0.35">
      <c r="A1613">
        <v>1531</v>
      </c>
      <c r="B1613" t="s">
        <v>867</v>
      </c>
      <c r="C1613">
        <v>0</v>
      </c>
      <c r="D1613">
        <v>0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</row>
    <row r="1614" spans="1:26" x14ac:dyDescent="0.35">
      <c r="A1614">
        <v>1531</v>
      </c>
      <c r="B1614" t="s">
        <v>867</v>
      </c>
      <c r="C1614">
        <v>0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</row>
    <row r="1615" spans="1:26" x14ac:dyDescent="0.35">
      <c r="A1615">
        <v>1531</v>
      </c>
      <c r="B1615" t="s">
        <v>867</v>
      </c>
      <c r="C1615">
        <v>0</v>
      </c>
      <c r="D1615">
        <v>0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</row>
    <row r="1616" spans="1:26" x14ac:dyDescent="0.35">
      <c r="A1616">
        <v>1531</v>
      </c>
      <c r="B1616" t="s">
        <v>867</v>
      </c>
      <c r="C1616">
        <v>0</v>
      </c>
      <c r="D1616">
        <v>0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</row>
    <row r="1617" spans="1:26" x14ac:dyDescent="0.35">
      <c r="A1617">
        <v>1531</v>
      </c>
      <c r="B1617" t="s">
        <v>867</v>
      </c>
      <c r="C1617">
        <v>0</v>
      </c>
      <c r="D1617">
        <v>0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</row>
    <row r="1618" spans="1:26" x14ac:dyDescent="0.35">
      <c r="A1618">
        <v>1531</v>
      </c>
      <c r="B1618" t="s">
        <v>867</v>
      </c>
      <c r="C1618">
        <v>0</v>
      </c>
      <c r="D1618">
        <v>0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</row>
    <row r="1619" spans="1:26" x14ac:dyDescent="0.35">
      <c r="A1619">
        <v>1531</v>
      </c>
      <c r="B1619" t="s">
        <v>867</v>
      </c>
      <c r="C1619">
        <v>0</v>
      </c>
      <c r="D1619">
        <v>0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</row>
    <row r="1620" spans="1:26" x14ac:dyDescent="0.35">
      <c r="A1620">
        <v>1531</v>
      </c>
      <c r="B1620" t="s">
        <v>867</v>
      </c>
      <c r="C1620">
        <v>0</v>
      </c>
      <c r="D1620">
        <v>0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</row>
    <row r="1621" spans="1:26" x14ac:dyDescent="0.35">
      <c r="A1621">
        <v>1531</v>
      </c>
      <c r="B1621" t="s">
        <v>867</v>
      </c>
      <c r="C1621">
        <v>0</v>
      </c>
      <c r="D1621">
        <v>0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</row>
    <row r="1622" spans="1:26" x14ac:dyDescent="0.35">
      <c r="A1622">
        <v>1531</v>
      </c>
      <c r="B1622" t="s">
        <v>867</v>
      </c>
      <c r="C1622">
        <v>0</v>
      </c>
      <c r="D1622">
        <v>0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</row>
    <row r="1623" spans="1:26" x14ac:dyDescent="0.35">
      <c r="A1623">
        <v>1531</v>
      </c>
      <c r="B1623" t="s">
        <v>867</v>
      </c>
      <c r="C1623">
        <v>0</v>
      </c>
      <c r="D1623">
        <v>0</v>
      </c>
      <c r="E1623">
        <v>0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</row>
    <row r="1624" spans="1:26" x14ac:dyDescent="0.35">
      <c r="A1624">
        <v>1531</v>
      </c>
      <c r="B1624" t="s">
        <v>867</v>
      </c>
      <c r="C1624">
        <v>0</v>
      </c>
      <c r="D1624">
        <v>0</v>
      </c>
      <c r="E1624">
        <v>0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</row>
    <row r="1625" spans="1:26" x14ac:dyDescent="0.35">
      <c r="A1625">
        <v>1531</v>
      </c>
      <c r="B1625" t="s">
        <v>867</v>
      </c>
      <c r="C1625">
        <v>0</v>
      </c>
      <c r="D1625">
        <v>0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</row>
    <row r="1626" spans="1:26" x14ac:dyDescent="0.35">
      <c r="A1626">
        <v>1531</v>
      </c>
      <c r="B1626" t="s">
        <v>867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</row>
    <row r="1627" spans="1:26" x14ac:dyDescent="0.35">
      <c r="A1627">
        <v>1531</v>
      </c>
      <c r="B1627" t="s">
        <v>867</v>
      </c>
      <c r="C1627">
        <v>0</v>
      </c>
      <c r="D1627">
        <v>0</v>
      </c>
      <c r="E1627">
        <v>0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</row>
    <row r="1628" spans="1:26" x14ac:dyDescent="0.35">
      <c r="A1628">
        <v>1531</v>
      </c>
      <c r="B1628" t="s">
        <v>867</v>
      </c>
      <c r="C1628">
        <v>0</v>
      </c>
      <c r="D1628">
        <v>0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</row>
    <row r="1629" spans="1:26" x14ac:dyDescent="0.35">
      <c r="A1629">
        <v>1531</v>
      </c>
      <c r="B1629" t="s">
        <v>867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</row>
    <row r="1630" spans="1:26" x14ac:dyDescent="0.35">
      <c r="A1630">
        <v>1531</v>
      </c>
      <c r="B1630" t="s">
        <v>867</v>
      </c>
      <c r="C1630">
        <v>0</v>
      </c>
      <c r="D1630">
        <v>0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</row>
    <row r="1631" spans="1:26" x14ac:dyDescent="0.35">
      <c r="A1631">
        <v>1531</v>
      </c>
      <c r="B1631" t="s">
        <v>867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</row>
    <row r="1632" spans="1:26" x14ac:dyDescent="0.35">
      <c r="A1632">
        <v>1531</v>
      </c>
      <c r="B1632" t="s">
        <v>867</v>
      </c>
      <c r="C1632">
        <v>0</v>
      </c>
      <c r="D1632">
        <v>0</v>
      </c>
      <c r="E1632">
        <v>0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</row>
    <row r="1633" spans="1:26" x14ac:dyDescent="0.35">
      <c r="A1633">
        <v>1531</v>
      </c>
      <c r="B1633" t="s">
        <v>867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</row>
    <row r="1634" spans="1:26" x14ac:dyDescent="0.35">
      <c r="A1634">
        <v>1531</v>
      </c>
      <c r="B1634" t="s">
        <v>867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</row>
    <row r="1635" spans="1:26" x14ac:dyDescent="0.35">
      <c r="A1635">
        <v>1531</v>
      </c>
      <c r="B1635" t="s">
        <v>867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</row>
    <row r="1636" spans="1:26" x14ac:dyDescent="0.35">
      <c r="A1636">
        <v>1531</v>
      </c>
      <c r="B1636" t="s">
        <v>867</v>
      </c>
      <c r="C1636">
        <v>0</v>
      </c>
      <c r="D1636">
        <v>0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</row>
    <row r="1637" spans="1:26" x14ac:dyDescent="0.35">
      <c r="A1637">
        <v>1531</v>
      </c>
      <c r="B1637" t="s">
        <v>867</v>
      </c>
      <c r="C1637">
        <v>0</v>
      </c>
      <c r="D1637">
        <v>0</v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</row>
    <row r="1638" spans="1:26" x14ac:dyDescent="0.35">
      <c r="A1638">
        <v>1531</v>
      </c>
      <c r="B1638" t="s">
        <v>867</v>
      </c>
      <c r="C1638">
        <v>0</v>
      </c>
      <c r="D1638">
        <v>0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</row>
    <row r="1639" spans="1:26" x14ac:dyDescent="0.35">
      <c r="A1639">
        <v>1531</v>
      </c>
      <c r="B1639" t="s">
        <v>867</v>
      </c>
      <c r="C1639">
        <v>0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</row>
    <row r="1640" spans="1:26" x14ac:dyDescent="0.35">
      <c r="A1640">
        <v>1531</v>
      </c>
      <c r="B1640" t="s">
        <v>867</v>
      </c>
      <c r="C1640">
        <v>0</v>
      </c>
      <c r="D1640">
        <v>0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</row>
    <row r="1641" spans="1:26" x14ac:dyDescent="0.35">
      <c r="A1641">
        <v>1531</v>
      </c>
      <c r="B1641" t="s">
        <v>867</v>
      </c>
      <c r="C1641">
        <v>0</v>
      </c>
      <c r="D1641">
        <v>0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</row>
    <row r="1642" spans="1:26" x14ac:dyDescent="0.35">
      <c r="A1642">
        <v>1531</v>
      </c>
      <c r="B1642" t="s">
        <v>867</v>
      </c>
      <c r="C1642">
        <v>0</v>
      </c>
      <c r="D1642">
        <v>0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</row>
    <row r="1643" spans="1:26" x14ac:dyDescent="0.35">
      <c r="A1643">
        <v>1531</v>
      </c>
      <c r="B1643" t="s">
        <v>867</v>
      </c>
      <c r="C1643">
        <v>0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</row>
    <row r="1644" spans="1:26" x14ac:dyDescent="0.35">
      <c r="A1644">
        <v>1531</v>
      </c>
      <c r="B1644" t="s">
        <v>867</v>
      </c>
      <c r="C1644">
        <v>0</v>
      </c>
      <c r="D1644">
        <v>0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</row>
    <row r="1645" spans="1:26" x14ac:dyDescent="0.35">
      <c r="A1645">
        <v>1531</v>
      </c>
      <c r="B1645" t="s">
        <v>867</v>
      </c>
      <c r="C1645">
        <v>0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</row>
    <row r="1646" spans="1:26" x14ac:dyDescent="0.35">
      <c r="A1646">
        <v>1531</v>
      </c>
      <c r="B1646" t="s">
        <v>867</v>
      </c>
      <c r="C1646">
        <v>0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</row>
    <row r="1647" spans="1:26" x14ac:dyDescent="0.35">
      <c r="A1647">
        <v>1531</v>
      </c>
      <c r="B1647" t="s">
        <v>867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</row>
    <row r="1648" spans="1:26" x14ac:dyDescent="0.35">
      <c r="A1648">
        <v>1531</v>
      </c>
      <c r="B1648" t="s">
        <v>867</v>
      </c>
      <c r="C1648">
        <v>0</v>
      </c>
      <c r="D1648">
        <v>0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</row>
    <row r="1649" spans="1:26" x14ac:dyDescent="0.35">
      <c r="A1649">
        <v>1531</v>
      </c>
      <c r="B1649" t="s">
        <v>867</v>
      </c>
      <c r="C1649">
        <v>0</v>
      </c>
      <c r="D1649">
        <v>0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</row>
    <row r="1650" spans="1:26" x14ac:dyDescent="0.35">
      <c r="A1650">
        <v>1531</v>
      </c>
      <c r="B1650" t="s">
        <v>867</v>
      </c>
      <c r="C1650">
        <v>0</v>
      </c>
      <c r="D1650">
        <v>0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</row>
    <row r="1651" spans="1:26" x14ac:dyDescent="0.35">
      <c r="A1651">
        <v>1531</v>
      </c>
      <c r="B1651" t="s">
        <v>867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</row>
    <row r="1652" spans="1:26" x14ac:dyDescent="0.35">
      <c r="A1652">
        <v>1531</v>
      </c>
      <c r="B1652" t="s">
        <v>867</v>
      </c>
      <c r="C1652">
        <v>0</v>
      </c>
      <c r="D1652">
        <v>0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</row>
    <row r="1653" spans="1:26" x14ac:dyDescent="0.35">
      <c r="A1653">
        <v>1531</v>
      </c>
      <c r="B1653" t="s">
        <v>867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</row>
    <row r="1654" spans="1:26" x14ac:dyDescent="0.35">
      <c r="A1654">
        <v>1531</v>
      </c>
      <c r="B1654" t="s">
        <v>867</v>
      </c>
      <c r="C1654">
        <v>0</v>
      </c>
      <c r="D1654">
        <v>0</v>
      </c>
      <c r="E1654">
        <v>0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</row>
    <row r="1655" spans="1:26" x14ac:dyDescent="0.35">
      <c r="A1655">
        <v>1531</v>
      </c>
      <c r="B1655" t="s">
        <v>867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</row>
    <row r="1656" spans="1:26" x14ac:dyDescent="0.35">
      <c r="A1656">
        <v>1531</v>
      </c>
      <c r="B1656" t="s">
        <v>867</v>
      </c>
      <c r="C1656">
        <v>0</v>
      </c>
      <c r="D1656">
        <v>0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</row>
    <row r="1657" spans="1:26" x14ac:dyDescent="0.35">
      <c r="A1657">
        <v>1531</v>
      </c>
      <c r="B1657" t="s">
        <v>867</v>
      </c>
      <c r="C1657">
        <v>0</v>
      </c>
      <c r="D1657">
        <v>0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</row>
    <row r="1658" spans="1:26" x14ac:dyDescent="0.35">
      <c r="A1658">
        <v>1531</v>
      </c>
      <c r="B1658" t="s">
        <v>867</v>
      </c>
      <c r="C1658">
        <v>0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</row>
    <row r="1659" spans="1:26" x14ac:dyDescent="0.35">
      <c r="A1659">
        <v>1531</v>
      </c>
      <c r="B1659" t="s">
        <v>867</v>
      </c>
      <c r="C1659">
        <v>0</v>
      </c>
      <c r="D1659">
        <v>0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</row>
    <row r="1660" spans="1:26" x14ac:dyDescent="0.35">
      <c r="A1660">
        <v>1531</v>
      </c>
      <c r="B1660" t="s">
        <v>867</v>
      </c>
      <c r="C1660">
        <v>0</v>
      </c>
      <c r="D1660">
        <v>0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</row>
    <row r="1661" spans="1:26" x14ac:dyDescent="0.35">
      <c r="A1661">
        <v>1531</v>
      </c>
      <c r="B1661" t="s">
        <v>867</v>
      </c>
      <c r="C1661">
        <v>0</v>
      </c>
      <c r="D1661">
        <v>0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</row>
    <row r="1662" spans="1:26" x14ac:dyDescent="0.35">
      <c r="A1662">
        <v>1531</v>
      </c>
      <c r="B1662" t="s">
        <v>867</v>
      </c>
      <c r="C1662">
        <v>0</v>
      </c>
      <c r="D1662">
        <v>0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</row>
    <row r="1663" spans="1:26" x14ac:dyDescent="0.35">
      <c r="A1663">
        <v>1531</v>
      </c>
      <c r="B1663" t="s">
        <v>867</v>
      </c>
      <c r="C1663">
        <v>0</v>
      </c>
      <c r="D1663">
        <v>0</v>
      </c>
      <c r="E1663">
        <v>0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</row>
    <row r="1664" spans="1:26" x14ac:dyDescent="0.35">
      <c r="A1664">
        <v>1531</v>
      </c>
      <c r="B1664" t="s">
        <v>867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</row>
    <row r="1665" spans="1:26" x14ac:dyDescent="0.35">
      <c r="A1665">
        <v>1531</v>
      </c>
      <c r="B1665" t="s">
        <v>867</v>
      </c>
      <c r="C1665">
        <v>0</v>
      </c>
      <c r="D1665">
        <v>0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</row>
    <row r="1666" spans="1:26" x14ac:dyDescent="0.35">
      <c r="A1666">
        <v>1531</v>
      </c>
      <c r="B1666" t="s">
        <v>867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</row>
    <row r="1667" spans="1:26" x14ac:dyDescent="0.35">
      <c r="A1667">
        <v>1531</v>
      </c>
      <c r="B1667" t="s">
        <v>867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</row>
    <row r="1668" spans="1:26" x14ac:dyDescent="0.35">
      <c r="A1668">
        <v>1531</v>
      </c>
      <c r="B1668" t="s">
        <v>867</v>
      </c>
      <c r="C1668">
        <v>0</v>
      </c>
      <c r="D1668">
        <v>0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</row>
    <row r="1669" spans="1:26" x14ac:dyDescent="0.35">
      <c r="A1669">
        <v>1531</v>
      </c>
      <c r="B1669" t="s">
        <v>867</v>
      </c>
      <c r="C1669">
        <v>0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</row>
    <row r="1670" spans="1:26" x14ac:dyDescent="0.35">
      <c r="A1670">
        <v>1531</v>
      </c>
      <c r="B1670" t="s">
        <v>867</v>
      </c>
      <c r="C1670">
        <v>0</v>
      </c>
      <c r="D1670">
        <v>0</v>
      </c>
      <c r="E1670">
        <v>0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</row>
    <row r="1671" spans="1:26" x14ac:dyDescent="0.35">
      <c r="A1671">
        <v>1531</v>
      </c>
      <c r="B1671" t="s">
        <v>867</v>
      </c>
      <c r="C1671">
        <v>0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</row>
    <row r="1672" spans="1:26" x14ac:dyDescent="0.35">
      <c r="A1672">
        <v>1531</v>
      </c>
      <c r="B1672" t="s">
        <v>867</v>
      </c>
      <c r="C1672">
        <v>0</v>
      </c>
      <c r="D1672">
        <v>0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</row>
    <row r="1673" spans="1:26" x14ac:dyDescent="0.35">
      <c r="A1673">
        <v>1531</v>
      </c>
      <c r="B1673" t="s">
        <v>867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</row>
    <row r="1674" spans="1:26" x14ac:dyDescent="0.35">
      <c r="A1674">
        <v>1531</v>
      </c>
      <c r="B1674" t="s">
        <v>867</v>
      </c>
      <c r="C1674">
        <v>0</v>
      </c>
      <c r="D1674">
        <v>0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</row>
    <row r="1675" spans="1:26" x14ac:dyDescent="0.35">
      <c r="A1675">
        <v>1531</v>
      </c>
      <c r="B1675" t="s">
        <v>867</v>
      </c>
      <c r="C1675">
        <v>0</v>
      </c>
      <c r="D1675">
        <v>0</v>
      </c>
      <c r="E1675">
        <v>0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</row>
    <row r="1676" spans="1:26" x14ac:dyDescent="0.35">
      <c r="A1676">
        <v>1531</v>
      </c>
      <c r="B1676" t="s">
        <v>867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</row>
    <row r="1677" spans="1:26" x14ac:dyDescent="0.35">
      <c r="A1677">
        <v>1531</v>
      </c>
      <c r="B1677" t="s">
        <v>867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</row>
    <row r="1678" spans="1:26" x14ac:dyDescent="0.35">
      <c r="A1678">
        <v>1531</v>
      </c>
      <c r="B1678" t="s">
        <v>867</v>
      </c>
      <c r="C1678">
        <v>0</v>
      </c>
      <c r="D1678">
        <v>0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</row>
    <row r="1679" spans="1:26" x14ac:dyDescent="0.35">
      <c r="A1679">
        <v>1531</v>
      </c>
      <c r="B1679" t="s">
        <v>867</v>
      </c>
      <c r="C1679">
        <v>0</v>
      </c>
      <c r="D1679">
        <v>0</v>
      </c>
      <c r="E1679">
        <v>0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</row>
    <row r="1680" spans="1:26" x14ac:dyDescent="0.35">
      <c r="A1680">
        <v>1531</v>
      </c>
      <c r="B1680" t="s">
        <v>867</v>
      </c>
      <c r="C1680">
        <v>0</v>
      </c>
      <c r="D1680">
        <v>0</v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</row>
    <row r="1681" spans="1:26" x14ac:dyDescent="0.35">
      <c r="A1681">
        <v>1531</v>
      </c>
      <c r="B1681" t="s">
        <v>867</v>
      </c>
      <c r="C1681">
        <v>0</v>
      </c>
      <c r="D1681">
        <v>0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</row>
    <row r="1682" spans="1:26" x14ac:dyDescent="0.35">
      <c r="A1682">
        <v>1531</v>
      </c>
      <c r="B1682" t="s">
        <v>867</v>
      </c>
      <c r="C1682">
        <v>0</v>
      </c>
      <c r="D1682">
        <v>0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</row>
    <row r="1683" spans="1:26" x14ac:dyDescent="0.35">
      <c r="A1683">
        <v>1531</v>
      </c>
      <c r="B1683" t="s">
        <v>867</v>
      </c>
      <c r="C1683">
        <v>0</v>
      </c>
      <c r="D1683">
        <v>0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</row>
    <row r="1684" spans="1:26" x14ac:dyDescent="0.35">
      <c r="A1684">
        <v>1531</v>
      </c>
      <c r="B1684" t="s">
        <v>867</v>
      </c>
      <c r="C1684">
        <v>0</v>
      </c>
      <c r="D1684">
        <v>0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</row>
    <row r="1685" spans="1:26" x14ac:dyDescent="0.35">
      <c r="A1685">
        <v>1531</v>
      </c>
      <c r="B1685" t="s">
        <v>867</v>
      </c>
      <c r="C1685">
        <v>0</v>
      </c>
      <c r="D1685">
        <v>0</v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</row>
    <row r="1686" spans="1:26" x14ac:dyDescent="0.35">
      <c r="A1686">
        <v>1531</v>
      </c>
      <c r="B1686" t="s">
        <v>867</v>
      </c>
      <c r="C1686">
        <v>0</v>
      </c>
      <c r="D1686">
        <v>0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</row>
    <row r="1687" spans="1:26" x14ac:dyDescent="0.35">
      <c r="A1687">
        <v>1531</v>
      </c>
      <c r="B1687" t="s">
        <v>867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</row>
    <row r="1688" spans="1:26" x14ac:dyDescent="0.35">
      <c r="A1688">
        <v>1531</v>
      </c>
      <c r="B1688" t="s">
        <v>867</v>
      </c>
      <c r="C1688">
        <v>0</v>
      </c>
      <c r="D1688">
        <v>0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</row>
    <row r="1689" spans="1:26" x14ac:dyDescent="0.35">
      <c r="A1689">
        <v>1531</v>
      </c>
      <c r="B1689" t="s">
        <v>867</v>
      </c>
      <c r="C1689">
        <v>0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</row>
    <row r="1690" spans="1:26" x14ac:dyDescent="0.35">
      <c r="A1690">
        <v>1531</v>
      </c>
      <c r="B1690" t="s">
        <v>867</v>
      </c>
      <c r="C1690">
        <v>0</v>
      </c>
      <c r="D1690">
        <v>0</v>
      </c>
      <c r="E1690">
        <v>0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</row>
    <row r="1691" spans="1:26" x14ac:dyDescent="0.35">
      <c r="A1691">
        <v>1531</v>
      </c>
      <c r="B1691" t="s">
        <v>867</v>
      </c>
      <c r="C1691">
        <v>0</v>
      </c>
      <c r="D1691">
        <v>0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</row>
    <row r="1692" spans="1:26" x14ac:dyDescent="0.35">
      <c r="A1692">
        <v>1531</v>
      </c>
      <c r="B1692" t="s">
        <v>867</v>
      </c>
      <c r="C1692">
        <v>0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</row>
    <row r="1693" spans="1:26" x14ac:dyDescent="0.35">
      <c r="A1693">
        <v>1531</v>
      </c>
      <c r="B1693" t="s">
        <v>867</v>
      </c>
      <c r="C1693">
        <v>0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</row>
    <row r="1694" spans="1:26" x14ac:dyDescent="0.35">
      <c r="A1694">
        <v>1531</v>
      </c>
      <c r="B1694" t="s">
        <v>867</v>
      </c>
      <c r="C1694">
        <v>0</v>
      </c>
      <c r="D1694">
        <v>0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</row>
    <row r="1695" spans="1:26" x14ac:dyDescent="0.35">
      <c r="A1695">
        <v>1531</v>
      </c>
      <c r="B1695" t="s">
        <v>867</v>
      </c>
      <c r="C1695">
        <v>0</v>
      </c>
      <c r="D1695">
        <v>0</v>
      </c>
      <c r="E1695">
        <v>0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</row>
    <row r="1696" spans="1:26" x14ac:dyDescent="0.35">
      <c r="A1696">
        <v>1531</v>
      </c>
      <c r="B1696" t="s">
        <v>867</v>
      </c>
      <c r="C1696">
        <v>0</v>
      </c>
      <c r="D1696">
        <v>0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</row>
    <row r="1697" spans="1:26" x14ac:dyDescent="0.35">
      <c r="A1697">
        <v>1531</v>
      </c>
      <c r="B1697" t="s">
        <v>867</v>
      </c>
      <c r="C1697">
        <v>0</v>
      </c>
      <c r="D1697">
        <v>0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</row>
    <row r="1698" spans="1:26" x14ac:dyDescent="0.35">
      <c r="A1698">
        <v>1531</v>
      </c>
      <c r="B1698" t="s">
        <v>867</v>
      </c>
      <c r="C1698">
        <v>0</v>
      </c>
      <c r="D1698">
        <v>0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</row>
    <row r="1699" spans="1:26" x14ac:dyDescent="0.35">
      <c r="A1699">
        <v>1531</v>
      </c>
      <c r="B1699" t="s">
        <v>867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</row>
    <row r="1700" spans="1:26" x14ac:dyDescent="0.35">
      <c r="A1700">
        <v>1531</v>
      </c>
      <c r="B1700" t="s">
        <v>867</v>
      </c>
      <c r="C1700">
        <v>0</v>
      </c>
      <c r="D1700">
        <v>0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</row>
    <row r="1701" spans="1:26" x14ac:dyDescent="0.35">
      <c r="A1701">
        <v>1531</v>
      </c>
      <c r="B1701" t="s">
        <v>867</v>
      </c>
      <c r="C1701">
        <v>0</v>
      </c>
      <c r="D1701">
        <v>0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</row>
    <row r="1702" spans="1:26" x14ac:dyDescent="0.35">
      <c r="A1702">
        <v>1531</v>
      </c>
      <c r="B1702" t="s">
        <v>867</v>
      </c>
      <c r="C1702">
        <v>0</v>
      </c>
      <c r="D1702">
        <v>0</v>
      </c>
      <c r="E1702">
        <v>0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</row>
    <row r="1703" spans="1:26" x14ac:dyDescent="0.35">
      <c r="A1703">
        <v>1531</v>
      </c>
      <c r="B1703" t="s">
        <v>867</v>
      </c>
      <c r="C1703">
        <v>0</v>
      </c>
      <c r="D1703">
        <v>0</v>
      </c>
      <c r="E1703">
        <v>0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</row>
    <row r="1704" spans="1:26" x14ac:dyDescent="0.35">
      <c r="A1704">
        <v>1531</v>
      </c>
      <c r="B1704" t="s">
        <v>867</v>
      </c>
      <c r="C1704">
        <v>0</v>
      </c>
      <c r="D1704">
        <v>0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</row>
    <row r="1705" spans="1:26" x14ac:dyDescent="0.35">
      <c r="A1705">
        <v>1531</v>
      </c>
      <c r="B1705" t="s">
        <v>867</v>
      </c>
      <c r="C1705">
        <v>0</v>
      </c>
      <c r="D1705">
        <v>0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</row>
    <row r="1706" spans="1:26" x14ac:dyDescent="0.35">
      <c r="A1706">
        <v>1531</v>
      </c>
      <c r="B1706" t="s">
        <v>867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</row>
    <row r="1707" spans="1:26" x14ac:dyDescent="0.35">
      <c r="A1707">
        <v>1531</v>
      </c>
      <c r="B1707" t="s">
        <v>867</v>
      </c>
      <c r="C1707">
        <v>0</v>
      </c>
      <c r="D1707">
        <v>0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</row>
    <row r="1708" spans="1:26" x14ac:dyDescent="0.35">
      <c r="A1708">
        <v>1531</v>
      </c>
      <c r="B1708" t="s">
        <v>867</v>
      </c>
      <c r="C1708">
        <v>0</v>
      </c>
      <c r="D1708">
        <v>0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</row>
    <row r="1709" spans="1:26" x14ac:dyDescent="0.35">
      <c r="A1709">
        <v>1531</v>
      </c>
      <c r="B1709" t="s">
        <v>867</v>
      </c>
      <c r="C1709">
        <v>0</v>
      </c>
      <c r="D1709">
        <v>0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</row>
    <row r="1710" spans="1:26" x14ac:dyDescent="0.35">
      <c r="A1710">
        <v>1531</v>
      </c>
      <c r="B1710" t="s">
        <v>867</v>
      </c>
      <c r="C1710">
        <v>0</v>
      </c>
      <c r="D1710">
        <v>0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</row>
    <row r="1711" spans="1:26" x14ac:dyDescent="0.35">
      <c r="A1711">
        <v>1531</v>
      </c>
      <c r="B1711" t="s">
        <v>867</v>
      </c>
      <c r="C1711">
        <v>0</v>
      </c>
      <c r="D1711">
        <v>0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</row>
    <row r="1712" spans="1:26" x14ac:dyDescent="0.35">
      <c r="A1712">
        <v>1531</v>
      </c>
      <c r="B1712" t="s">
        <v>867</v>
      </c>
      <c r="C1712">
        <v>0</v>
      </c>
      <c r="D1712">
        <v>0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</row>
    <row r="1713" spans="1:26" x14ac:dyDescent="0.35">
      <c r="A1713">
        <v>1531</v>
      </c>
      <c r="B1713" t="s">
        <v>867</v>
      </c>
      <c r="C1713">
        <v>0</v>
      </c>
      <c r="D1713">
        <v>0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</row>
    <row r="1714" spans="1:26" x14ac:dyDescent="0.35">
      <c r="A1714">
        <v>1531</v>
      </c>
      <c r="B1714" t="s">
        <v>867</v>
      </c>
      <c r="C1714">
        <v>0</v>
      </c>
      <c r="D1714">
        <v>0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</row>
    <row r="1715" spans="1:26" x14ac:dyDescent="0.35">
      <c r="A1715">
        <v>1531</v>
      </c>
      <c r="B1715" t="s">
        <v>867</v>
      </c>
      <c r="C1715">
        <v>0</v>
      </c>
      <c r="D1715">
        <v>0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</row>
    <row r="1716" spans="1:26" x14ac:dyDescent="0.35">
      <c r="A1716">
        <v>1531</v>
      </c>
      <c r="B1716" t="s">
        <v>867</v>
      </c>
      <c r="C1716">
        <v>0</v>
      </c>
      <c r="D1716">
        <v>0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</row>
    <row r="1717" spans="1:26" x14ac:dyDescent="0.35">
      <c r="A1717">
        <v>1531</v>
      </c>
      <c r="B1717" t="s">
        <v>867</v>
      </c>
      <c r="C1717">
        <v>0</v>
      </c>
      <c r="D1717">
        <v>0</v>
      </c>
      <c r="E1717">
        <v>0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</row>
    <row r="1718" spans="1:26" x14ac:dyDescent="0.35">
      <c r="A1718">
        <v>1531</v>
      </c>
      <c r="B1718" t="s">
        <v>867</v>
      </c>
      <c r="C1718">
        <v>0</v>
      </c>
      <c r="D1718">
        <v>0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</row>
    <row r="1719" spans="1:26" x14ac:dyDescent="0.35">
      <c r="A1719">
        <v>1531</v>
      </c>
      <c r="B1719" t="s">
        <v>867</v>
      </c>
      <c r="C1719">
        <v>0</v>
      </c>
      <c r="D1719">
        <v>0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</row>
    <row r="1720" spans="1:26" x14ac:dyDescent="0.35">
      <c r="A1720">
        <v>1531</v>
      </c>
      <c r="B1720" t="s">
        <v>867</v>
      </c>
      <c r="C1720">
        <v>0</v>
      </c>
      <c r="D1720">
        <v>0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</row>
    <row r="1721" spans="1:26" x14ac:dyDescent="0.35">
      <c r="A1721">
        <v>1531</v>
      </c>
      <c r="B1721" t="s">
        <v>867</v>
      </c>
      <c r="C1721">
        <v>0</v>
      </c>
      <c r="D1721">
        <v>0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</row>
    <row r="1722" spans="1:26" x14ac:dyDescent="0.35">
      <c r="A1722">
        <v>1531</v>
      </c>
      <c r="B1722" t="s">
        <v>867</v>
      </c>
      <c r="C1722">
        <v>0</v>
      </c>
      <c r="D1722">
        <v>0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</row>
    <row r="1723" spans="1:26" x14ac:dyDescent="0.35">
      <c r="A1723">
        <v>1531</v>
      </c>
      <c r="B1723" t="s">
        <v>867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</row>
    <row r="1724" spans="1:26" x14ac:dyDescent="0.35">
      <c r="A1724">
        <v>1531</v>
      </c>
      <c r="B1724" t="s">
        <v>867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</row>
    <row r="1725" spans="1:26" x14ac:dyDescent="0.35">
      <c r="A1725">
        <v>1531</v>
      </c>
      <c r="B1725" t="s">
        <v>867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</row>
    <row r="1726" spans="1:26" x14ac:dyDescent="0.35">
      <c r="A1726">
        <v>1531</v>
      </c>
      <c r="B1726" t="s">
        <v>867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</row>
    <row r="1727" spans="1:26" x14ac:dyDescent="0.35">
      <c r="A1727">
        <v>1531</v>
      </c>
      <c r="B1727" t="s">
        <v>867</v>
      </c>
      <c r="C1727">
        <v>0</v>
      </c>
      <c r="D1727">
        <v>0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</row>
    <row r="1728" spans="1:26" x14ac:dyDescent="0.35">
      <c r="A1728">
        <v>1531</v>
      </c>
      <c r="B1728" t="s">
        <v>867</v>
      </c>
      <c r="C1728">
        <v>0</v>
      </c>
      <c r="D1728">
        <v>0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</row>
    <row r="1729" spans="1:26" x14ac:dyDescent="0.35">
      <c r="A1729">
        <v>1531</v>
      </c>
      <c r="B1729" t="s">
        <v>867</v>
      </c>
      <c r="C1729">
        <v>0</v>
      </c>
      <c r="D1729">
        <v>0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</row>
    <row r="1730" spans="1:26" x14ac:dyDescent="0.35">
      <c r="A1730">
        <v>1531</v>
      </c>
      <c r="B1730" t="s">
        <v>867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</row>
    <row r="1731" spans="1:26" x14ac:dyDescent="0.35">
      <c r="A1731">
        <v>1531</v>
      </c>
      <c r="B1731" t="s">
        <v>867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</row>
    <row r="1732" spans="1:26" x14ac:dyDescent="0.35">
      <c r="A1732">
        <v>1531</v>
      </c>
      <c r="B1732" t="s">
        <v>867</v>
      </c>
      <c r="C1732">
        <v>0</v>
      </c>
      <c r="D1732">
        <v>0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</row>
    <row r="1733" spans="1:26" x14ac:dyDescent="0.35">
      <c r="A1733">
        <v>1531</v>
      </c>
      <c r="B1733" t="s">
        <v>867</v>
      </c>
      <c r="C1733">
        <v>0</v>
      </c>
      <c r="D1733">
        <v>0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</row>
    <row r="1734" spans="1:26" x14ac:dyDescent="0.35">
      <c r="A1734">
        <v>1531</v>
      </c>
      <c r="B1734" t="s">
        <v>867</v>
      </c>
      <c r="C1734">
        <v>0</v>
      </c>
      <c r="D1734">
        <v>0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</row>
    <row r="1735" spans="1:26" x14ac:dyDescent="0.35">
      <c r="A1735">
        <v>1531</v>
      </c>
      <c r="B1735" t="s">
        <v>867</v>
      </c>
      <c r="C1735">
        <v>0</v>
      </c>
      <c r="D1735">
        <v>0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</row>
    <row r="1736" spans="1:26" x14ac:dyDescent="0.35">
      <c r="A1736">
        <v>1531</v>
      </c>
      <c r="B1736" t="s">
        <v>867</v>
      </c>
      <c r="C1736">
        <v>0</v>
      </c>
      <c r="D1736">
        <v>0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</row>
    <row r="1737" spans="1:26" x14ac:dyDescent="0.35">
      <c r="A1737">
        <v>1531</v>
      </c>
      <c r="B1737" t="s">
        <v>867</v>
      </c>
      <c r="C1737">
        <v>0</v>
      </c>
      <c r="D1737">
        <v>0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</row>
    <row r="1738" spans="1:26" x14ac:dyDescent="0.35">
      <c r="A1738">
        <v>1531</v>
      </c>
      <c r="B1738" t="s">
        <v>867</v>
      </c>
      <c r="C1738">
        <v>0</v>
      </c>
      <c r="D1738">
        <v>0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</row>
    <row r="1739" spans="1:26" x14ac:dyDescent="0.35">
      <c r="A1739">
        <v>1531</v>
      </c>
      <c r="B1739" t="s">
        <v>867</v>
      </c>
      <c r="C1739">
        <v>0</v>
      </c>
      <c r="D1739">
        <v>0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</row>
    <row r="1740" spans="1:26" x14ac:dyDescent="0.35">
      <c r="A1740">
        <v>1531</v>
      </c>
      <c r="B1740" t="s">
        <v>867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</row>
    <row r="1741" spans="1:26" x14ac:dyDescent="0.35">
      <c r="A1741">
        <v>1531</v>
      </c>
      <c r="B1741" t="s">
        <v>867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</row>
    <row r="1742" spans="1:26" x14ac:dyDescent="0.35">
      <c r="A1742">
        <v>1531</v>
      </c>
      <c r="B1742" t="s">
        <v>867</v>
      </c>
      <c r="C1742">
        <v>0</v>
      </c>
      <c r="D1742">
        <v>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</row>
    <row r="1743" spans="1:26" x14ac:dyDescent="0.35">
      <c r="A1743">
        <v>1531</v>
      </c>
      <c r="B1743" t="s">
        <v>867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</row>
    <row r="1744" spans="1:26" x14ac:dyDescent="0.35">
      <c r="A1744">
        <v>1531</v>
      </c>
      <c r="B1744" t="s">
        <v>867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</row>
    <row r="1745" spans="1:26" x14ac:dyDescent="0.35">
      <c r="A1745">
        <v>1531</v>
      </c>
      <c r="B1745" t="s">
        <v>867</v>
      </c>
      <c r="C1745">
        <v>0</v>
      </c>
      <c r="D1745">
        <v>0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</row>
    <row r="1746" spans="1:26" x14ac:dyDescent="0.35">
      <c r="A1746">
        <v>1531</v>
      </c>
      <c r="B1746" t="s">
        <v>867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</row>
    <row r="1747" spans="1:26" x14ac:dyDescent="0.35">
      <c r="A1747">
        <v>1531</v>
      </c>
      <c r="B1747" t="s">
        <v>867</v>
      </c>
      <c r="C1747">
        <v>0</v>
      </c>
      <c r="D1747">
        <v>0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</row>
    <row r="1748" spans="1:26" x14ac:dyDescent="0.35">
      <c r="A1748">
        <v>1531</v>
      </c>
      <c r="B1748" t="s">
        <v>867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</row>
    <row r="1749" spans="1:26" x14ac:dyDescent="0.35">
      <c r="A1749">
        <v>1531</v>
      </c>
      <c r="B1749" t="s">
        <v>867</v>
      </c>
      <c r="C1749">
        <v>0</v>
      </c>
      <c r="D1749">
        <v>0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</row>
    <row r="1750" spans="1:26" x14ac:dyDescent="0.35">
      <c r="A1750">
        <v>1531</v>
      </c>
      <c r="B1750" t="s">
        <v>867</v>
      </c>
      <c r="C1750">
        <v>0</v>
      </c>
      <c r="D1750">
        <v>0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</row>
    <row r="1751" spans="1:26" x14ac:dyDescent="0.35">
      <c r="A1751">
        <v>1531</v>
      </c>
      <c r="B1751" t="s">
        <v>867</v>
      </c>
      <c r="C1751">
        <v>0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</row>
    <row r="1752" spans="1:26" x14ac:dyDescent="0.35">
      <c r="A1752">
        <v>1531</v>
      </c>
      <c r="B1752" t="s">
        <v>867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</row>
    <row r="1753" spans="1:26" x14ac:dyDescent="0.35">
      <c r="A1753">
        <v>1531</v>
      </c>
      <c r="B1753" t="s">
        <v>867</v>
      </c>
      <c r="C1753">
        <v>0</v>
      </c>
      <c r="D1753">
        <v>0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</row>
    <row r="1754" spans="1:26" x14ac:dyDescent="0.35">
      <c r="A1754">
        <v>1531</v>
      </c>
      <c r="B1754" t="s">
        <v>867</v>
      </c>
      <c r="C1754">
        <v>0</v>
      </c>
      <c r="D1754">
        <v>0</v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</row>
    <row r="1755" spans="1:26" x14ac:dyDescent="0.35">
      <c r="A1755">
        <v>1531</v>
      </c>
      <c r="B1755" t="s">
        <v>867</v>
      </c>
      <c r="C1755">
        <v>0</v>
      </c>
      <c r="D1755">
        <v>0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</row>
    <row r="1756" spans="1:26" x14ac:dyDescent="0.35">
      <c r="A1756">
        <v>1531</v>
      </c>
      <c r="B1756" t="s">
        <v>867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</row>
    <row r="1757" spans="1:26" x14ac:dyDescent="0.35">
      <c r="A1757">
        <v>1531</v>
      </c>
      <c r="B1757" t="s">
        <v>867</v>
      </c>
      <c r="C1757">
        <v>0</v>
      </c>
      <c r="D1757">
        <v>0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</row>
    <row r="1758" spans="1:26" x14ac:dyDescent="0.35">
      <c r="A1758">
        <v>1531</v>
      </c>
      <c r="B1758" t="s">
        <v>867</v>
      </c>
      <c r="C1758">
        <v>0</v>
      </c>
      <c r="D1758">
        <v>0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</row>
    <row r="1759" spans="1:26" x14ac:dyDescent="0.35">
      <c r="A1759">
        <v>1531</v>
      </c>
      <c r="B1759" t="s">
        <v>867</v>
      </c>
      <c r="C1759">
        <v>0</v>
      </c>
      <c r="D1759">
        <v>0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</row>
    <row r="1760" spans="1:26" x14ac:dyDescent="0.35">
      <c r="A1760">
        <v>1531</v>
      </c>
      <c r="B1760" t="s">
        <v>867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</row>
    <row r="1761" spans="1:26" x14ac:dyDescent="0.35">
      <c r="A1761">
        <v>1531</v>
      </c>
      <c r="B1761" t="s">
        <v>867</v>
      </c>
      <c r="C1761">
        <v>0</v>
      </c>
      <c r="D1761">
        <v>0</v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</row>
    <row r="1762" spans="1:26" x14ac:dyDescent="0.35">
      <c r="A1762">
        <v>1531</v>
      </c>
      <c r="B1762" t="s">
        <v>867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</row>
    <row r="1763" spans="1:26" x14ac:dyDescent="0.35">
      <c r="A1763">
        <v>1531</v>
      </c>
      <c r="B1763" t="s">
        <v>867</v>
      </c>
      <c r="C1763">
        <v>0</v>
      </c>
      <c r="D1763">
        <v>0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</row>
    <row r="1764" spans="1:26" x14ac:dyDescent="0.35">
      <c r="A1764">
        <v>1531</v>
      </c>
      <c r="B1764" t="s">
        <v>867</v>
      </c>
      <c r="C1764">
        <v>0</v>
      </c>
      <c r="D1764">
        <v>0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</row>
    <row r="1765" spans="1:26" x14ac:dyDescent="0.35">
      <c r="A1765">
        <v>1531</v>
      </c>
      <c r="B1765" t="s">
        <v>867</v>
      </c>
      <c r="C1765">
        <v>0</v>
      </c>
      <c r="D1765">
        <v>0</v>
      </c>
      <c r="E1765">
        <v>0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</row>
    <row r="1766" spans="1:26" x14ac:dyDescent="0.35">
      <c r="A1766">
        <v>1531</v>
      </c>
      <c r="B1766" t="s">
        <v>867</v>
      </c>
      <c r="C1766">
        <v>0</v>
      </c>
      <c r="D1766">
        <v>0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</row>
    <row r="1767" spans="1:26" x14ac:dyDescent="0.35">
      <c r="A1767">
        <v>1531</v>
      </c>
      <c r="B1767" t="s">
        <v>867</v>
      </c>
      <c r="C1767">
        <v>0</v>
      </c>
      <c r="D1767">
        <v>0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</row>
    <row r="1768" spans="1:26" x14ac:dyDescent="0.35">
      <c r="A1768">
        <v>1531</v>
      </c>
      <c r="B1768" t="s">
        <v>867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</row>
    <row r="1769" spans="1:26" x14ac:dyDescent="0.35">
      <c r="A1769">
        <v>1531</v>
      </c>
      <c r="B1769" t="s">
        <v>867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</row>
    <row r="1770" spans="1:26" x14ac:dyDescent="0.35">
      <c r="A1770">
        <v>1531</v>
      </c>
      <c r="B1770" t="s">
        <v>867</v>
      </c>
      <c r="C1770">
        <v>0</v>
      </c>
      <c r="D1770">
        <v>0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</row>
    <row r="1771" spans="1:26" x14ac:dyDescent="0.35">
      <c r="A1771">
        <v>1531</v>
      </c>
      <c r="B1771" t="s">
        <v>867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</row>
    <row r="1772" spans="1:26" x14ac:dyDescent="0.35">
      <c r="A1772">
        <v>1531</v>
      </c>
      <c r="B1772" t="s">
        <v>867</v>
      </c>
      <c r="C1772">
        <v>0</v>
      </c>
      <c r="D1772">
        <v>0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</row>
    <row r="1773" spans="1:26" x14ac:dyDescent="0.35">
      <c r="A1773">
        <v>1531</v>
      </c>
      <c r="B1773" t="s">
        <v>867</v>
      </c>
      <c r="C1773">
        <v>0</v>
      </c>
      <c r="D1773">
        <v>0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</row>
    <row r="1774" spans="1:26" x14ac:dyDescent="0.35">
      <c r="A1774">
        <v>1531</v>
      </c>
      <c r="B1774" t="s">
        <v>867</v>
      </c>
      <c r="C1774">
        <v>0</v>
      </c>
      <c r="D1774">
        <v>0</v>
      </c>
      <c r="E1774">
        <v>0</v>
      </c>
      <c r="F1774">
        <v>0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</row>
    <row r="1775" spans="1:26" x14ac:dyDescent="0.35">
      <c r="A1775">
        <v>1531</v>
      </c>
      <c r="B1775" t="s">
        <v>867</v>
      </c>
      <c r="C1775">
        <v>0</v>
      </c>
      <c r="D1775">
        <v>0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</row>
    <row r="1776" spans="1:26" x14ac:dyDescent="0.35">
      <c r="A1776">
        <v>1531</v>
      </c>
      <c r="B1776" t="s">
        <v>867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</row>
    <row r="1777" spans="1:26" x14ac:dyDescent="0.35">
      <c r="A1777">
        <v>1531</v>
      </c>
      <c r="B1777" t="s">
        <v>867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</row>
    <row r="1778" spans="1:26" x14ac:dyDescent="0.35">
      <c r="A1778">
        <v>1531</v>
      </c>
      <c r="B1778" t="s">
        <v>867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</row>
    <row r="1779" spans="1:26" x14ac:dyDescent="0.35">
      <c r="A1779">
        <v>1531</v>
      </c>
      <c r="B1779" t="s">
        <v>867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</row>
    <row r="1780" spans="1:26" x14ac:dyDescent="0.35">
      <c r="A1780">
        <v>1531</v>
      </c>
      <c r="B1780" t="s">
        <v>867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</row>
    <row r="1781" spans="1:26" x14ac:dyDescent="0.35">
      <c r="A1781">
        <v>1531</v>
      </c>
      <c r="B1781" t="s">
        <v>867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</row>
    <row r="1782" spans="1:26" x14ac:dyDescent="0.35">
      <c r="A1782">
        <v>1531</v>
      </c>
      <c r="B1782" t="s">
        <v>867</v>
      </c>
      <c r="C1782">
        <v>0</v>
      </c>
      <c r="D1782">
        <v>0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</row>
    <row r="1783" spans="1:26" x14ac:dyDescent="0.35">
      <c r="A1783">
        <v>1531</v>
      </c>
      <c r="B1783" t="s">
        <v>867</v>
      </c>
      <c r="C1783">
        <v>0</v>
      </c>
      <c r="D1783">
        <v>0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</row>
    <row r="1784" spans="1:26" x14ac:dyDescent="0.35">
      <c r="A1784">
        <v>1531</v>
      </c>
      <c r="B1784" t="s">
        <v>867</v>
      </c>
      <c r="C1784">
        <v>0</v>
      </c>
      <c r="D1784">
        <v>0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</row>
    <row r="1785" spans="1:26" x14ac:dyDescent="0.35">
      <c r="A1785">
        <v>1531</v>
      </c>
      <c r="B1785" t="s">
        <v>867</v>
      </c>
      <c r="C1785">
        <v>0</v>
      </c>
      <c r="D1785">
        <v>0</v>
      </c>
      <c r="E1785">
        <v>0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</row>
    <row r="1786" spans="1:26" x14ac:dyDescent="0.35">
      <c r="A1786">
        <v>1531</v>
      </c>
      <c r="B1786" t="s">
        <v>867</v>
      </c>
      <c r="C1786">
        <v>0</v>
      </c>
      <c r="D1786">
        <v>0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</row>
    <row r="1787" spans="1:26" x14ac:dyDescent="0.35">
      <c r="A1787">
        <v>1531</v>
      </c>
      <c r="B1787" t="s">
        <v>867</v>
      </c>
      <c r="C1787">
        <v>0</v>
      </c>
      <c r="D1787">
        <v>0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</row>
    <row r="1788" spans="1:26" x14ac:dyDescent="0.35">
      <c r="A1788">
        <v>1531</v>
      </c>
      <c r="B1788" t="s">
        <v>867</v>
      </c>
      <c r="C1788">
        <v>0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</row>
    <row r="1789" spans="1:26" x14ac:dyDescent="0.35">
      <c r="A1789">
        <v>1531</v>
      </c>
      <c r="B1789" t="s">
        <v>867</v>
      </c>
      <c r="C1789">
        <v>0</v>
      </c>
      <c r="D1789">
        <v>0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</row>
    <row r="1790" spans="1:26" x14ac:dyDescent="0.35">
      <c r="A1790">
        <v>1531</v>
      </c>
      <c r="B1790" t="s">
        <v>867</v>
      </c>
      <c r="C1790">
        <v>0</v>
      </c>
      <c r="D1790">
        <v>0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</row>
    <row r="1791" spans="1:26" x14ac:dyDescent="0.35">
      <c r="A1791">
        <v>1531</v>
      </c>
      <c r="B1791" t="s">
        <v>867</v>
      </c>
      <c r="C1791">
        <v>0</v>
      </c>
      <c r="D1791">
        <v>0</v>
      </c>
      <c r="E1791">
        <v>0</v>
      </c>
      <c r="F1791">
        <v>0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</row>
    <row r="1792" spans="1:26" x14ac:dyDescent="0.35">
      <c r="A1792">
        <v>1531</v>
      </c>
      <c r="B1792" t="s">
        <v>867</v>
      </c>
      <c r="C1792">
        <v>0</v>
      </c>
      <c r="D1792">
        <v>0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</row>
    <row r="1793" spans="1:26" x14ac:dyDescent="0.35">
      <c r="A1793">
        <v>1531</v>
      </c>
      <c r="B1793" t="s">
        <v>867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</row>
    <row r="1794" spans="1:26" x14ac:dyDescent="0.35">
      <c r="A1794">
        <v>1531</v>
      </c>
      <c r="B1794" t="s">
        <v>867</v>
      </c>
      <c r="C1794">
        <v>0</v>
      </c>
      <c r="D1794">
        <v>0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</row>
    <row r="1795" spans="1:26" x14ac:dyDescent="0.35">
      <c r="A1795">
        <v>1531</v>
      </c>
      <c r="B1795" t="s">
        <v>867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</row>
    <row r="1796" spans="1:26" x14ac:dyDescent="0.35">
      <c r="A1796">
        <v>1531</v>
      </c>
      <c r="B1796" t="s">
        <v>867</v>
      </c>
      <c r="C1796">
        <v>0</v>
      </c>
      <c r="D1796">
        <v>0</v>
      </c>
      <c r="E1796">
        <v>0</v>
      </c>
      <c r="F1796">
        <v>0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</row>
    <row r="1797" spans="1:26" x14ac:dyDescent="0.35">
      <c r="A1797">
        <v>1531</v>
      </c>
      <c r="B1797" t="s">
        <v>867</v>
      </c>
      <c r="C1797">
        <v>0</v>
      </c>
      <c r="D1797">
        <v>0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</row>
    <row r="1798" spans="1:26" x14ac:dyDescent="0.35">
      <c r="A1798">
        <v>1531</v>
      </c>
      <c r="B1798" t="s">
        <v>867</v>
      </c>
      <c r="C1798">
        <v>0</v>
      </c>
      <c r="D1798">
        <v>0</v>
      </c>
      <c r="E1798">
        <v>0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</row>
    <row r="1799" spans="1:26" x14ac:dyDescent="0.35">
      <c r="A1799">
        <v>1531</v>
      </c>
      <c r="B1799" t="s">
        <v>867</v>
      </c>
      <c r="C1799">
        <v>0</v>
      </c>
      <c r="D1799">
        <v>0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</row>
    <row r="1800" spans="1:26" x14ac:dyDescent="0.35">
      <c r="A1800">
        <v>1531</v>
      </c>
      <c r="B1800" t="s">
        <v>867</v>
      </c>
      <c r="C1800">
        <v>0</v>
      </c>
      <c r="D1800">
        <v>0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</row>
    <row r="1801" spans="1:26" x14ac:dyDescent="0.35">
      <c r="A1801">
        <v>1531</v>
      </c>
      <c r="B1801" t="s">
        <v>867</v>
      </c>
      <c r="C1801">
        <v>0</v>
      </c>
      <c r="D1801">
        <v>0</v>
      </c>
      <c r="E1801">
        <v>0</v>
      </c>
      <c r="F1801">
        <v>0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</row>
    <row r="1802" spans="1:26" x14ac:dyDescent="0.35">
      <c r="A1802">
        <v>1531</v>
      </c>
      <c r="B1802" t="s">
        <v>867</v>
      </c>
      <c r="C1802">
        <v>0</v>
      </c>
      <c r="D1802">
        <v>0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</row>
    <row r="1803" spans="1:26" x14ac:dyDescent="0.35">
      <c r="A1803">
        <v>1531</v>
      </c>
      <c r="B1803" t="s">
        <v>867</v>
      </c>
      <c r="C1803">
        <v>0</v>
      </c>
      <c r="D1803">
        <v>0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</row>
    <row r="1804" spans="1:26" x14ac:dyDescent="0.35">
      <c r="A1804">
        <v>1531</v>
      </c>
      <c r="B1804" t="s">
        <v>867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</row>
    <row r="1805" spans="1:26" x14ac:dyDescent="0.35">
      <c r="A1805">
        <v>1531</v>
      </c>
      <c r="B1805" t="s">
        <v>867</v>
      </c>
      <c r="C1805">
        <v>0</v>
      </c>
      <c r="D1805">
        <v>0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</row>
    <row r="1806" spans="1:26" x14ac:dyDescent="0.35">
      <c r="A1806">
        <v>1531</v>
      </c>
      <c r="B1806" t="s">
        <v>867</v>
      </c>
      <c r="C1806">
        <v>0</v>
      </c>
      <c r="D1806">
        <v>0</v>
      </c>
      <c r="E1806">
        <v>0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</row>
    <row r="1807" spans="1:26" x14ac:dyDescent="0.35">
      <c r="A1807">
        <v>1531</v>
      </c>
      <c r="B1807" t="s">
        <v>867</v>
      </c>
      <c r="C1807">
        <v>0</v>
      </c>
      <c r="D1807">
        <v>0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</row>
    <row r="1808" spans="1:26" x14ac:dyDescent="0.35">
      <c r="A1808">
        <v>1531</v>
      </c>
      <c r="B1808" t="s">
        <v>867</v>
      </c>
      <c r="C1808">
        <v>0</v>
      </c>
      <c r="D1808">
        <v>0</v>
      </c>
      <c r="E1808">
        <v>0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</row>
    <row r="1809" spans="1:26" x14ac:dyDescent="0.35">
      <c r="A1809">
        <v>1531</v>
      </c>
      <c r="B1809" t="s">
        <v>867</v>
      </c>
      <c r="C1809">
        <v>0</v>
      </c>
      <c r="D1809">
        <v>0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</row>
    <row r="1810" spans="1:26" x14ac:dyDescent="0.35">
      <c r="A1810">
        <v>1531</v>
      </c>
      <c r="B1810" t="s">
        <v>867</v>
      </c>
      <c r="C1810">
        <v>0</v>
      </c>
      <c r="D1810">
        <v>0</v>
      </c>
      <c r="E1810">
        <v>0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0</v>
      </c>
    </row>
    <row r="1811" spans="1:26" x14ac:dyDescent="0.35">
      <c r="A1811">
        <v>1531</v>
      </c>
      <c r="B1811" t="s">
        <v>867</v>
      </c>
      <c r="C1811">
        <v>0</v>
      </c>
      <c r="D1811">
        <v>0</v>
      </c>
      <c r="E1811">
        <v>0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</row>
    <row r="1812" spans="1:26" x14ac:dyDescent="0.35">
      <c r="A1812">
        <v>1531</v>
      </c>
      <c r="B1812" t="s">
        <v>867</v>
      </c>
      <c r="C1812">
        <v>0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</row>
    <row r="1813" spans="1:26" x14ac:dyDescent="0.35">
      <c r="A1813">
        <v>1531</v>
      </c>
      <c r="B1813" t="s">
        <v>867</v>
      </c>
      <c r="C1813">
        <v>0</v>
      </c>
      <c r="D1813">
        <v>0</v>
      </c>
      <c r="E1813">
        <v>0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</row>
    <row r="1814" spans="1:26" x14ac:dyDescent="0.35">
      <c r="A1814">
        <v>1531</v>
      </c>
      <c r="B1814" t="s">
        <v>867</v>
      </c>
      <c r="C1814">
        <v>0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</row>
    <row r="1815" spans="1:26" x14ac:dyDescent="0.35">
      <c r="A1815">
        <v>1531</v>
      </c>
      <c r="B1815" t="s">
        <v>867</v>
      </c>
      <c r="C1815">
        <v>0</v>
      </c>
      <c r="D1815">
        <v>0</v>
      </c>
      <c r="E1815">
        <v>0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</row>
    <row r="1816" spans="1:26" x14ac:dyDescent="0.35">
      <c r="A1816">
        <v>1531</v>
      </c>
      <c r="B1816" t="s">
        <v>867</v>
      </c>
      <c r="C1816">
        <v>0</v>
      </c>
      <c r="D1816">
        <v>0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</row>
    <row r="1817" spans="1:26" x14ac:dyDescent="0.35">
      <c r="A1817">
        <v>1531</v>
      </c>
      <c r="B1817" t="s">
        <v>867</v>
      </c>
      <c r="C1817">
        <v>0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</row>
    <row r="1818" spans="1:26" x14ac:dyDescent="0.35">
      <c r="A1818">
        <v>1531</v>
      </c>
      <c r="B1818" t="s">
        <v>867</v>
      </c>
      <c r="C1818">
        <v>0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</row>
    <row r="1819" spans="1:26" x14ac:dyDescent="0.35">
      <c r="A1819">
        <v>1531</v>
      </c>
      <c r="B1819" t="s">
        <v>867</v>
      </c>
      <c r="C1819">
        <v>0</v>
      </c>
      <c r="D1819">
        <v>0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</row>
    <row r="1820" spans="1:26" x14ac:dyDescent="0.35">
      <c r="A1820">
        <v>1531</v>
      </c>
      <c r="B1820" t="s">
        <v>867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</row>
    <row r="1821" spans="1:26" x14ac:dyDescent="0.35">
      <c r="A1821">
        <v>1531</v>
      </c>
      <c r="B1821" t="s">
        <v>867</v>
      </c>
      <c r="C1821">
        <v>0</v>
      </c>
      <c r="D1821">
        <v>0</v>
      </c>
      <c r="E1821">
        <v>0</v>
      </c>
      <c r="F1821">
        <v>0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</row>
    <row r="1822" spans="1:26" x14ac:dyDescent="0.35">
      <c r="A1822">
        <v>1531</v>
      </c>
      <c r="B1822" t="s">
        <v>867</v>
      </c>
      <c r="C1822">
        <v>0</v>
      </c>
      <c r="D1822">
        <v>0</v>
      </c>
      <c r="E1822">
        <v>0</v>
      </c>
      <c r="F1822">
        <v>0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</row>
    <row r="1823" spans="1:26" x14ac:dyDescent="0.35">
      <c r="A1823">
        <v>1531</v>
      </c>
      <c r="B1823" t="s">
        <v>867</v>
      </c>
      <c r="C1823">
        <v>0</v>
      </c>
      <c r="D1823">
        <v>0</v>
      </c>
      <c r="E1823">
        <v>0</v>
      </c>
      <c r="F1823">
        <v>0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</row>
    <row r="1824" spans="1:26" x14ac:dyDescent="0.35">
      <c r="A1824">
        <v>1531</v>
      </c>
      <c r="B1824" t="s">
        <v>867</v>
      </c>
      <c r="C1824">
        <v>0</v>
      </c>
      <c r="D1824">
        <v>0</v>
      </c>
      <c r="E1824">
        <v>0</v>
      </c>
      <c r="F1824">
        <v>0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</row>
    <row r="1825" spans="1:26" x14ac:dyDescent="0.35">
      <c r="A1825">
        <v>1531</v>
      </c>
      <c r="B1825" t="s">
        <v>867</v>
      </c>
      <c r="C1825">
        <v>0</v>
      </c>
      <c r="D1825">
        <v>0</v>
      </c>
      <c r="E1825">
        <v>0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</row>
    <row r="1826" spans="1:26" x14ac:dyDescent="0.35">
      <c r="A1826">
        <v>1531</v>
      </c>
      <c r="B1826" t="s">
        <v>867</v>
      </c>
      <c r="C1826">
        <v>0</v>
      </c>
      <c r="D1826">
        <v>0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</row>
    <row r="1827" spans="1:26" x14ac:dyDescent="0.35">
      <c r="A1827">
        <v>1531</v>
      </c>
      <c r="B1827" t="s">
        <v>867</v>
      </c>
      <c r="C1827">
        <v>0</v>
      </c>
      <c r="D1827">
        <v>0</v>
      </c>
      <c r="E1827">
        <v>0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</row>
    <row r="1828" spans="1:26" x14ac:dyDescent="0.35">
      <c r="A1828">
        <v>1531</v>
      </c>
      <c r="B1828" t="s">
        <v>867</v>
      </c>
      <c r="C1828">
        <v>0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</row>
    <row r="1829" spans="1:26" x14ac:dyDescent="0.35">
      <c r="A1829">
        <v>1531</v>
      </c>
      <c r="B1829" t="s">
        <v>867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</row>
    <row r="1830" spans="1:26" x14ac:dyDescent="0.35">
      <c r="A1830">
        <v>1531</v>
      </c>
      <c r="B1830" t="s">
        <v>867</v>
      </c>
      <c r="C1830">
        <v>0</v>
      </c>
      <c r="D1830">
        <v>0</v>
      </c>
      <c r="E1830">
        <v>0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</row>
    <row r="1831" spans="1:26" x14ac:dyDescent="0.35">
      <c r="A1831">
        <v>1531</v>
      </c>
      <c r="B1831" t="s">
        <v>867</v>
      </c>
      <c r="C1831">
        <v>0</v>
      </c>
      <c r="D1831">
        <v>0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</row>
    <row r="1832" spans="1:26" x14ac:dyDescent="0.35">
      <c r="A1832">
        <v>1531</v>
      </c>
      <c r="B1832" t="s">
        <v>867</v>
      </c>
      <c r="C1832">
        <v>0</v>
      </c>
      <c r="D1832">
        <v>0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</row>
    <row r="1833" spans="1:26" x14ac:dyDescent="0.35">
      <c r="A1833">
        <v>1531</v>
      </c>
      <c r="B1833" t="s">
        <v>867</v>
      </c>
      <c r="C1833">
        <v>0</v>
      </c>
      <c r="D1833">
        <v>0</v>
      </c>
      <c r="E1833">
        <v>0</v>
      </c>
      <c r="F1833">
        <v>0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</row>
    <row r="1834" spans="1:26" x14ac:dyDescent="0.35">
      <c r="A1834">
        <v>1531</v>
      </c>
      <c r="B1834" t="s">
        <v>867</v>
      </c>
      <c r="C1834">
        <v>0</v>
      </c>
      <c r="D1834">
        <v>0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0</v>
      </c>
    </row>
    <row r="1835" spans="1:26" x14ac:dyDescent="0.35">
      <c r="A1835">
        <v>1531</v>
      </c>
      <c r="B1835" t="s">
        <v>867</v>
      </c>
      <c r="C1835">
        <v>0</v>
      </c>
      <c r="D1835">
        <v>0</v>
      </c>
      <c r="E1835">
        <v>0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</row>
    <row r="1836" spans="1:26" x14ac:dyDescent="0.35">
      <c r="A1836">
        <v>1531</v>
      </c>
      <c r="B1836" t="s">
        <v>867</v>
      </c>
      <c r="C1836">
        <v>0</v>
      </c>
      <c r="D1836">
        <v>0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</row>
    <row r="1837" spans="1:26" x14ac:dyDescent="0.35">
      <c r="A1837">
        <v>1531</v>
      </c>
      <c r="B1837" t="s">
        <v>867</v>
      </c>
      <c r="C1837">
        <v>0</v>
      </c>
      <c r="D1837">
        <v>0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</row>
    <row r="1838" spans="1:26" x14ac:dyDescent="0.35">
      <c r="A1838">
        <v>1531</v>
      </c>
      <c r="B1838" t="s">
        <v>867</v>
      </c>
      <c r="C1838">
        <v>0</v>
      </c>
      <c r="D1838">
        <v>0</v>
      </c>
      <c r="E1838">
        <v>0</v>
      </c>
      <c r="F1838">
        <v>0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</row>
    <row r="1839" spans="1:26" x14ac:dyDescent="0.35">
      <c r="A1839">
        <v>1531</v>
      </c>
      <c r="B1839" t="s">
        <v>867</v>
      </c>
      <c r="C1839">
        <v>0</v>
      </c>
      <c r="D1839">
        <v>0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</row>
    <row r="1840" spans="1:26" x14ac:dyDescent="0.35">
      <c r="A1840">
        <v>1531</v>
      </c>
      <c r="B1840" t="s">
        <v>867</v>
      </c>
      <c r="C1840">
        <v>0</v>
      </c>
      <c r="D1840">
        <v>0</v>
      </c>
      <c r="E1840">
        <v>0</v>
      </c>
      <c r="F1840">
        <v>0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</row>
    <row r="1841" spans="1:26" x14ac:dyDescent="0.35">
      <c r="A1841">
        <v>1531</v>
      </c>
      <c r="B1841" t="s">
        <v>867</v>
      </c>
      <c r="C1841">
        <v>0</v>
      </c>
      <c r="D1841">
        <v>0</v>
      </c>
      <c r="E1841">
        <v>0</v>
      </c>
      <c r="F1841">
        <v>0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</row>
    <row r="1842" spans="1:26" x14ac:dyDescent="0.35">
      <c r="A1842">
        <v>1531</v>
      </c>
      <c r="B1842" t="s">
        <v>867</v>
      </c>
      <c r="C1842">
        <v>0</v>
      </c>
      <c r="D1842">
        <v>0</v>
      </c>
      <c r="E1842">
        <v>0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</row>
    <row r="1843" spans="1:26" x14ac:dyDescent="0.35">
      <c r="A1843">
        <v>1531</v>
      </c>
      <c r="B1843" t="s">
        <v>867</v>
      </c>
      <c r="C1843">
        <v>0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</row>
    <row r="1844" spans="1:26" x14ac:dyDescent="0.35">
      <c r="A1844">
        <v>1531</v>
      </c>
      <c r="B1844" t="s">
        <v>867</v>
      </c>
      <c r="C1844">
        <v>0</v>
      </c>
      <c r="D1844">
        <v>0</v>
      </c>
      <c r="E1844">
        <v>0</v>
      </c>
      <c r="F1844">
        <v>0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</row>
    <row r="1845" spans="1:26" x14ac:dyDescent="0.35">
      <c r="A1845">
        <v>1531</v>
      </c>
      <c r="B1845" t="s">
        <v>867</v>
      </c>
      <c r="C1845">
        <v>0</v>
      </c>
      <c r="D1845">
        <v>0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</row>
    <row r="1846" spans="1:26" x14ac:dyDescent="0.35">
      <c r="A1846">
        <v>1531</v>
      </c>
      <c r="B1846" t="s">
        <v>867</v>
      </c>
      <c r="C1846">
        <v>0</v>
      </c>
      <c r="D1846">
        <v>0</v>
      </c>
      <c r="E1846">
        <v>0</v>
      </c>
      <c r="F1846">
        <v>0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</row>
    <row r="1847" spans="1:26" x14ac:dyDescent="0.35">
      <c r="A1847">
        <v>1531</v>
      </c>
      <c r="B1847" t="s">
        <v>867</v>
      </c>
      <c r="C1847">
        <v>0</v>
      </c>
      <c r="D1847">
        <v>0</v>
      </c>
      <c r="E1847">
        <v>0</v>
      </c>
      <c r="F1847">
        <v>0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</row>
    <row r="1848" spans="1:26" x14ac:dyDescent="0.35">
      <c r="A1848">
        <v>1531</v>
      </c>
      <c r="B1848" t="s">
        <v>867</v>
      </c>
      <c r="C1848">
        <v>0</v>
      </c>
      <c r="D1848">
        <v>0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</row>
    <row r="1849" spans="1:26" x14ac:dyDescent="0.35">
      <c r="A1849">
        <v>1531</v>
      </c>
      <c r="B1849" t="s">
        <v>867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</row>
    <row r="1850" spans="1:26" x14ac:dyDescent="0.35">
      <c r="A1850">
        <v>1531</v>
      </c>
      <c r="B1850" t="s">
        <v>867</v>
      </c>
      <c r="C1850">
        <v>0</v>
      </c>
      <c r="D1850">
        <v>0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</row>
    <row r="1851" spans="1:26" x14ac:dyDescent="0.35">
      <c r="A1851">
        <v>1531</v>
      </c>
      <c r="B1851" t="s">
        <v>867</v>
      </c>
      <c r="C1851">
        <v>0</v>
      </c>
      <c r="D1851">
        <v>0</v>
      </c>
      <c r="E1851">
        <v>0</v>
      </c>
      <c r="F1851">
        <v>0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</row>
    <row r="1852" spans="1:26" x14ac:dyDescent="0.35">
      <c r="A1852">
        <v>1531</v>
      </c>
      <c r="B1852" t="s">
        <v>867</v>
      </c>
      <c r="C1852">
        <v>0</v>
      </c>
      <c r="D1852">
        <v>0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</row>
    <row r="1853" spans="1:26" x14ac:dyDescent="0.35">
      <c r="A1853">
        <v>1531</v>
      </c>
      <c r="B1853" t="s">
        <v>867</v>
      </c>
      <c r="C1853">
        <v>0</v>
      </c>
      <c r="D1853">
        <v>0</v>
      </c>
      <c r="E1853">
        <v>0</v>
      </c>
      <c r="F1853">
        <v>0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</row>
    <row r="1854" spans="1:26" x14ac:dyDescent="0.35">
      <c r="A1854">
        <v>1531</v>
      </c>
      <c r="B1854" t="s">
        <v>867</v>
      </c>
      <c r="C1854">
        <v>0</v>
      </c>
      <c r="D1854">
        <v>0</v>
      </c>
      <c r="E1854">
        <v>0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</row>
    <row r="1855" spans="1:26" x14ac:dyDescent="0.35">
      <c r="A1855">
        <v>1531</v>
      </c>
      <c r="B1855" t="s">
        <v>867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</row>
    <row r="1856" spans="1:26" x14ac:dyDescent="0.35">
      <c r="A1856">
        <v>1531</v>
      </c>
      <c r="B1856" t="s">
        <v>867</v>
      </c>
      <c r="C1856">
        <v>0</v>
      </c>
      <c r="D1856">
        <v>0</v>
      </c>
      <c r="E1856">
        <v>0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</row>
    <row r="1857" spans="1:26" x14ac:dyDescent="0.35">
      <c r="A1857">
        <v>1531</v>
      </c>
      <c r="B1857" t="s">
        <v>867</v>
      </c>
      <c r="C1857">
        <v>0</v>
      </c>
      <c r="D1857">
        <v>0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</row>
    <row r="1858" spans="1:26" x14ac:dyDescent="0.35">
      <c r="A1858">
        <v>1531</v>
      </c>
      <c r="B1858" t="s">
        <v>867</v>
      </c>
      <c r="C1858">
        <v>0</v>
      </c>
      <c r="D1858">
        <v>0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</row>
    <row r="1859" spans="1:26" x14ac:dyDescent="0.35">
      <c r="A1859">
        <v>1531</v>
      </c>
      <c r="B1859" t="s">
        <v>867</v>
      </c>
      <c r="C1859">
        <v>0</v>
      </c>
      <c r="D1859">
        <v>0</v>
      </c>
      <c r="E1859">
        <v>0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</row>
    <row r="1860" spans="1:26" x14ac:dyDescent="0.35">
      <c r="A1860">
        <v>1531</v>
      </c>
      <c r="B1860" t="s">
        <v>867</v>
      </c>
      <c r="C1860">
        <v>0</v>
      </c>
      <c r="D1860">
        <v>0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0</v>
      </c>
    </row>
    <row r="1861" spans="1:26" x14ac:dyDescent="0.35">
      <c r="A1861">
        <v>1531</v>
      </c>
      <c r="B1861" t="s">
        <v>867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</row>
    <row r="1862" spans="1:26" x14ac:dyDescent="0.35">
      <c r="A1862">
        <v>1531</v>
      </c>
      <c r="B1862" t="s">
        <v>867</v>
      </c>
      <c r="C1862">
        <v>0</v>
      </c>
      <c r="D1862">
        <v>0</v>
      </c>
      <c r="E1862">
        <v>0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</row>
    <row r="1863" spans="1:26" x14ac:dyDescent="0.35">
      <c r="A1863">
        <v>1531</v>
      </c>
      <c r="B1863" t="s">
        <v>867</v>
      </c>
      <c r="C1863">
        <v>0</v>
      </c>
      <c r="D1863">
        <v>0</v>
      </c>
      <c r="E1863">
        <v>0</v>
      </c>
      <c r="F1863">
        <v>0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</row>
    <row r="1864" spans="1:26" x14ac:dyDescent="0.35">
      <c r="A1864">
        <v>1531</v>
      </c>
      <c r="B1864" t="s">
        <v>867</v>
      </c>
      <c r="C1864">
        <v>0</v>
      </c>
      <c r="D1864">
        <v>0</v>
      </c>
      <c r="E1864">
        <v>0</v>
      </c>
      <c r="F1864">
        <v>0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</row>
    <row r="1865" spans="1:26" x14ac:dyDescent="0.35">
      <c r="A1865">
        <v>1531</v>
      </c>
      <c r="B1865" t="s">
        <v>867</v>
      </c>
      <c r="C1865">
        <v>0</v>
      </c>
      <c r="D1865">
        <v>0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</row>
    <row r="1866" spans="1:26" x14ac:dyDescent="0.35">
      <c r="A1866">
        <v>1531</v>
      </c>
      <c r="B1866" t="s">
        <v>867</v>
      </c>
      <c r="C1866">
        <v>0</v>
      </c>
      <c r="D1866">
        <v>0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</row>
    <row r="1867" spans="1:26" x14ac:dyDescent="0.35">
      <c r="A1867">
        <v>1531</v>
      </c>
      <c r="B1867" t="s">
        <v>867</v>
      </c>
      <c r="C1867">
        <v>0</v>
      </c>
      <c r="D1867">
        <v>0</v>
      </c>
      <c r="E1867">
        <v>0</v>
      </c>
      <c r="F1867">
        <v>0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</row>
    <row r="1868" spans="1:26" x14ac:dyDescent="0.35">
      <c r="A1868">
        <v>1531</v>
      </c>
      <c r="B1868" t="s">
        <v>867</v>
      </c>
      <c r="C1868">
        <v>0</v>
      </c>
      <c r="D1868">
        <v>0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</row>
    <row r="1869" spans="1:26" x14ac:dyDescent="0.35">
      <c r="A1869">
        <v>1531</v>
      </c>
      <c r="B1869" t="s">
        <v>867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</row>
    <row r="1870" spans="1:26" x14ac:dyDescent="0.35">
      <c r="A1870">
        <v>1531</v>
      </c>
      <c r="B1870" t="s">
        <v>867</v>
      </c>
      <c r="C1870">
        <v>0</v>
      </c>
      <c r="D1870">
        <v>0</v>
      </c>
      <c r="E1870">
        <v>0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</row>
    <row r="1871" spans="1:26" x14ac:dyDescent="0.35">
      <c r="A1871">
        <v>1531</v>
      </c>
      <c r="B1871" t="s">
        <v>867</v>
      </c>
      <c r="C1871">
        <v>0</v>
      </c>
      <c r="D1871">
        <v>0</v>
      </c>
      <c r="E1871">
        <v>0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</row>
    <row r="1872" spans="1:26" x14ac:dyDescent="0.35">
      <c r="A1872">
        <v>1531</v>
      </c>
      <c r="B1872" t="s">
        <v>867</v>
      </c>
      <c r="C1872">
        <v>0</v>
      </c>
      <c r="D1872">
        <v>0</v>
      </c>
      <c r="E1872">
        <v>0</v>
      </c>
      <c r="F1872">
        <v>0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</row>
    <row r="1873" spans="1:26" x14ac:dyDescent="0.35">
      <c r="A1873">
        <v>1531</v>
      </c>
      <c r="B1873" t="s">
        <v>867</v>
      </c>
      <c r="C1873">
        <v>0</v>
      </c>
      <c r="D1873">
        <v>0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</row>
    <row r="1874" spans="1:26" x14ac:dyDescent="0.35">
      <c r="A1874">
        <v>1531</v>
      </c>
      <c r="B1874" t="s">
        <v>867</v>
      </c>
      <c r="C1874">
        <v>0</v>
      </c>
      <c r="D1874">
        <v>0</v>
      </c>
      <c r="E1874">
        <v>0</v>
      </c>
      <c r="F1874">
        <v>0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</row>
    <row r="1875" spans="1:26" x14ac:dyDescent="0.35">
      <c r="A1875">
        <v>1531</v>
      </c>
      <c r="B1875" t="s">
        <v>867</v>
      </c>
      <c r="C1875">
        <v>0</v>
      </c>
      <c r="D1875">
        <v>0</v>
      </c>
      <c r="E1875">
        <v>0</v>
      </c>
      <c r="F1875">
        <v>0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</row>
    <row r="1876" spans="1:26" x14ac:dyDescent="0.35">
      <c r="A1876">
        <v>1531</v>
      </c>
      <c r="B1876" t="s">
        <v>867</v>
      </c>
      <c r="C1876">
        <v>0</v>
      </c>
      <c r="D1876">
        <v>0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</row>
    <row r="1877" spans="1:26" x14ac:dyDescent="0.35">
      <c r="A1877">
        <v>1531</v>
      </c>
      <c r="B1877" t="s">
        <v>867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</row>
    <row r="1878" spans="1:26" x14ac:dyDescent="0.35">
      <c r="A1878">
        <v>1531</v>
      </c>
      <c r="B1878" t="s">
        <v>867</v>
      </c>
      <c r="C1878">
        <v>0</v>
      </c>
      <c r="D1878">
        <v>0</v>
      </c>
      <c r="E1878">
        <v>0</v>
      </c>
      <c r="F1878">
        <v>0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0</v>
      </c>
    </row>
    <row r="1879" spans="1:26" x14ac:dyDescent="0.35">
      <c r="A1879">
        <v>1531</v>
      </c>
      <c r="B1879" t="s">
        <v>867</v>
      </c>
      <c r="C1879">
        <v>0</v>
      </c>
      <c r="D1879">
        <v>0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</row>
    <row r="1880" spans="1:26" x14ac:dyDescent="0.35">
      <c r="A1880">
        <v>1531</v>
      </c>
      <c r="B1880" t="s">
        <v>867</v>
      </c>
      <c r="C1880">
        <v>0</v>
      </c>
      <c r="D1880">
        <v>0</v>
      </c>
      <c r="E1880">
        <v>0</v>
      </c>
      <c r="F1880">
        <v>0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</row>
    <row r="1881" spans="1:26" x14ac:dyDescent="0.35">
      <c r="A1881">
        <v>1531</v>
      </c>
      <c r="B1881" t="s">
        <v>867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</row>
    <row r="1882" spans="1:26" x14ac:dyDescent="0.35">
      <c r="A1882">
        <v>1531</v>
      </c>
      <c r="B1882" t="s">
        <v>867</v>
      </c>
      <c r="C1882">
        <v>0</v>
      </c>
      <c r="D1882">
        <v>0</v>
      </c>
      <c r="E1882">
        <v>0</v>
      </c>
      <c r="F1882">
        <v>0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v>0</v>
      </c>
    </row>
    <row r="1883" spans="1:26" x14ac:dyDescent="0.35">
      <c r="A1883">
        <v>1531</v>
      </c>
      <c r="B1883" t="s">
        <v>867</v>
      </c>
      <c r="C1883">
        <v>0</v>
      </c>
      <c r="D1883">
        <v>0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</row>
    <row r="1884" spans="1:26" x14ac:dyDescent="0.35">
      <c r="A1884">
        <v>1531</v>
      </c>
      <c r="B1884" t="s">
        <v>867</v>
      </c>
      <c r="C1884">
        <v>0</v>
      </c>
      <c r="D1884">
        <v>0</v>
      </c>
      <c r="E1884">
        <v>0</v>
      </c>
      <c r="F1884">
        <v>0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</row>
    <row r="1885" spans="1:26" x14ac:dyDescent="0.35">
      <c r="A1885">
        <v>1531</v>
      </c>
      <c r="B1885" t="s">
        <v>867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</row>
    <row r="1886" spans="1:26" x14ac:dyDescent="0.35">
      <c r="A1886">
        <v>1531</v>
      </c>
      <c r="B1886" t="s">
        <v>867</v>
      </c>
      <c r="C1886">
        <v>0</v>
      </c>
      <c r="D1886">
        <v>0</v>
      </c>
      <c r="E1886">
        <v>0</v>
      </c>
      <c r="F1886">
        <v>0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</row>
    <row r="1887" spans="1:26" x14ac:dyDescent="0.35">
      <c r="A1887">
        <v>1531</v>
      </c>
      <c r="B1887" t="s">
        <v>867</v>
      </c>
      <c r="C1887">
        <v>0</v>
      </c>
      <c r="D1887">
        <v>0</v>
      </c>
      <c r="E1887">
        <v>0</v>
      </c>
      <c r="F1887">
        <v>0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</row>
    <row r="1888" spans="1:26" x14ac:dyDescent="0.35">
      <c r="A1888">
        <v>1531</v>
      </c>
      <c r="B1888" t="s">
        <v>867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</row>
    <row r="1889" spans="1:26" x14ac:dyDescent="0.35">
      <c r="A1889">
        <v>1531</v>
      </c>
      <c r="B1889" t="s">
        <v>867</v>
      </c>
      <c r="C1889">
        <v>0</v>
      </c>
      <c r="D1889">
        <v>0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</row>
    <row r="1890" spans="1:26" x14ac:dyDescent="0.35">
      <c r="A1890">
        <v>1531</v>
      </c>
      <c r="B1890" t="s">
        <v>867</v>
      </c>
      <c r="C1890">
        <v>0</v>
      </c>
      <c r="D1890">
        <v>0</v>
      </c>
      <c r="E1890">
        <v>0</v>
      </c>
      <c r="F1890">
        <v>0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</row>
    <row r="1891" spans="1:26" x14ac:dyDescent="0.35">
      <c r="A1891">
        <v>1531</v>
      </c>
      <c r="B1891" t="s">
        <v>867</v>
      </c>
      <c r="C1891">
        <v>0</v>
      </c>
      <c r="D1891">
        <v>0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</row>
    <row r="1892" spans="1:26" x14ac:dyDescent="0.35">
      <c r="A1892">
        <v>1531</v>
      </c>
      <c r="B1892" t="s">
        <v>867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</row>
    <row r="1893" spans="1:26" x14ac:dyDescent="0.35">
      <c r="A1893">
        <v>1531</v>
      </c>
      <c r="B1893" t="s">
        <v>867</v>
      </c>
      <c r="C1893">
        <v>0</v>
      </c>
      <c r="D1893">
        <v>0</v>
      </c>
      <c r="E1893">
        <v>0</v>
      </c>
      <c r="F1893">
        <v>0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</row>
    <row r="1894" spans="1:26" x14ac:dyDescent="0.35">
      <c r="A1894">
        <v>1531</v>
      </c>
      <c r="B1894" t="s">
        <v>867</v>
      </c>
      <c r="C1894">
        <v>0</v>
      </c>
      <c r="D1894">
        <v>0</v>
      </c>
      <c r="E1894">
        <v>0</v>
      </c>
      <c r="F1894">
        <v>0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</row>
    <row r="1895" spans="1:26" x14ac:dyDescent="0.35">
      <c r="A1895">
        <v>1531</v>
      </c>
      <c r="B1895" t="s">
        <v>867</v>
      </c>
      <c r="C1895">
        <v>0</v>
      </c>
      <c r="D1895">
        <v>0</v>
      </c>
      <c r="E1895">
        <v>0</v>
      </c>
      <c r="F1895">
        <v>0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</row>
    <row r="1896" spans="1:26" x14ac:dyDescent="0.35">
      <c r="A1896">
        <v>1531</v>
      </c>
      <c r="B1896" t="s">
        <v>867</v>
      </c>
      <c r="C1896">
        <v>0</v>
      </c>
      <c r="D1896">
        <v>0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</row>
    <row r="1897" spans="1:26" x14ac:dyDescent="0.35">
      <c r="A1897">
        <v>1531</v>
      </c>
      <c r="B1897" t="s">
        <v>867</v>
      </c>
      <c r="C1897">
        <v>0</v>
      </c>
      <c r="D1897">
        <v>0</v>
      </c>
      <c r="E1897">
        <v>0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</row>
    <row r="1898" spans="1:26" x14ac:dyDescent="0.35">
      <c r="A1898">
        <v>1531</v>
      </c>
      <c r="B1898" t="s">
        <v>867</v>
      </c>
      <c r="C1898">
        <v>0</v>
      </c>
      <c r="D1898">
        <v>0</v>
      </c>
      <c r="E1898">
        <v>0</v>
      </c>
      <c r="F1898">
        <v>0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</row>
    <row r="1899" spans="1:26" x14ac:dyDescent="0.35">
      <c r="A1899">
        <v>1531</v>
      </c>
      <c r="B1899" t="s">
        <v>867</v>
      </c>
      <c r="C1899">
        <v>0</v>
      </c>
      <c r="D1899">
        <v>0</v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</row>
    <row r="1900" spans="1:26" x14ac:dyDescent="0.35">
      <c r="A1900">
        <v>1531</v>
      </c>
      <c r="B1900" t="s">
        <v>867</v>
      </c>
      <c r="C1900">
        <v>0</v>
      </c>
      <c r="D1900">
        <v>0</v>
      </c>
      <c r="E1900">
        <v>0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</row>
    <row r="1901" spans="1:26" x14ac:dyDescent="0.35">
      <c r="A1901">
        <v>1531</v>
      </c>
      <c r="B1901" t="s">
        <v>867</v>
      </c>
      <c r="C1901">
        <v>0</v>
      </c>
      <c r="D1901">
        <v>0</v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</row>
    <row r="1902" spans="1:26" x14ac:dyDescent="0.35">
      <c r="A1902">
        <v>1531</v>
      </c>
      <c r="B1902" t="s">
        <v>867</v>
      </c>
      <c r="C1902">
        <v>0</v>
      </c>
      <c r="D1902">
        <v>0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</row>
    <row r="1903" spans="1:26" x14ac:dyDescent="0.35">
      <c r="A1903">
        <v>1531</v>
      </c>
      <c r="B1903" t="s">
        <v>867</v>
      </c>
      <c r="C1903">
        <v>0</v>
      </c>
      <c r="D1903">
        <v>0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</row>
    <row r="1904" spans="1:26" x14ac:dyDescent="0.35">
      <c r="A1904">
        <v>1531</v>
      </c>
      <c r="B1904" t="s">
        <v>867</v>
      </c>
      <c r="C1904">
        <v>0</v>
      </c>
      <c r="D1904">
        <v>0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</row>
    <row r="1905" spans="1:26" x14ac:dyDescent="0.35">
      <c r="A1905">
        <v>1531</v>
      </c>
      <c r="B1905" t="s">
        <v>867</v>
      </c>
      <c r="C1905">
        <v>0</v>
      </c>
      <c r="D1905">
        <v>0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</row>
    <row r="1906" spans="1:26" x14ac:dyDescent="0.35">
      <c r="A1906">
        <v>1531</v>
      </c>
      <c r="B1906" t="s">
        <v>867</v>
      </c>
      <c r="C1906">
        <v>0</v>
      </c>
      <c r="D1906">
        <v>0</v>
      </c>
      <c r="E1906">
        <v>0</v>
      </c>
      <c r="F1906">
        <v>0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</row>
    <row r="1907" spans="1:26" x14ac:dyDescent="0.35">
      <c r="A1907">
        <v>1531</v>
      </c>
      <c r="B1907" t="s">
        <v>867</v>
      </c>
      <c r="C1907">
        <v>0</v>
      </c>
      <c r="D1907">
        <v>0</v>
      </c>
      <c r="E1907">
        <v>0</v>
      </c>
      <c r="F1907">
        <v>0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</row>
    <row r="1908" spans="1:26" x14ac:dyDescent="0.35">
      <c r="A1908">
        <v>1531</v>
      </c>
      <c r="B1908" t="s">
        <v>867</v>
      </c>
      <c r="C1908">
        <v>0</v>
      </c>
      <c r="D1908">
        <v>0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0</v>
      </c>
    </row>
    <row r="1909" spans="1:26" x14ac:dyDescent="0.35">
      <c r="A1909">
        <v>1531</v>
      </c>
      <c r="B1909" t="s">
        <v>867</v>
      </c>
      <c r="C1909">
        <v>0</v>
      </c>
      <c r="D1909">
        <v>0</v>
      </c>
      <c r="E1909">
        <v>0</v>
      </c>
      <c r="F1909">
        <v>0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</row>
    <row r="1910" spans="1:26" x14ac:dyDescent="0.35">
      <c r="A1910">
        <v>1531</v>
      </c>
      <c r="B1910" t="s">
        <v>867</v>
      </c>
      <c r="C1910">
        <v>0</v>
      </c>
      <c r="D1910">
        <v>0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</row>
    <row r="1911" spans="1:26" x14ac:dyDescent="0.35">
      <c r="A1911">
        <v>1531</v>
      </c>
      <c r="B1911" t="s">
        <v>867</v>
      </c>
      <c r="C1911">
        <v>0</v>
      </c>
      <c r="D1911">
        <v>0</v>
      </c>
      <c r="E1911">
        <v>0</v>
      </c>
      <c r="F1911">
        <v>0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</row>
    <row r="1912" spans="1:26" x14ac:dyDescent="0.35">
      <c r="A1912">
        <v>1531</v>
      </c>
      <c r="B1912" t="s">
        <v>867</v>
      </c>
      <c r="C1912">
        <v>0</v>
      </c>
      <c r="D1912">
        <v>0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</row>
    <row r="1913" spans="1:26" x14ac:dyDescent="0.35">
      <c r="A1913">
        <v>1531</v>
      </c>
      <c r="B1913" t="s">
        <v>867</v>
      </c>
      <c r="C1913">
        <v>0</v>
      </c>
      <c r="D1913">
        <v>0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</row>
    <row r="1914" spans="1:26" x14ac:dyDescent="0.35">
      <c r="A1914">
        <v>1531</v>
      </c>
      <c r="B1914" t="s">
        <v>867</v>
      </c>
      <c r="C1914">
        <v>0</v>
      </c>
      <c r="D1914">
        <v>0</v>
      </c>
      <c r="E1914">
        <v>0</v>
      </c>
      <c r="F1914">
        <v>0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</row>
    <row r="1915" spans="1:26" x14ac:dyDescent="0.35">
      <c r="A1915">
        <v>1531</v>
      </c>
      <c r="B1915" t="s">
        <v>867</v>
      </c>
      <c r="C1915">
        <v>0</v>
      </c>
      <c r="D1915">
        <v>0</v>
      </c>
      <c r="E1915">
        <v>0</v>
      </c>
      <c r="F1915">
        <v>0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</row>
    <row r="1916" spans="1:26" x14ac:dyDescent="0.35">
      <c r="A1916">
        <v>1531</v>
      </c>
      <c r="B1916" t="s">
        <v>867</v>
      </c>
      <c r="C1916">
        <v>0</v>
      </c>
      <c r="D1916">
        <v>0</v>
      </c>
      <c r="E1916">
        <v>0</v>
      </c>
      <c r="F1916">
        <v>0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</row>
    <row r="1917" spans="1:26" x14ac:dyDescent="0.35">
      <c r="A1917">
        <v>1531</v>
      </c>
      <c r="B1917" t="s">
        <v>867</v>
      </c>
      <c r="C1917">
        <v>0</v>
      </c>
      <c r="D1917">
        <v>0</v>
      </c>
      <c r="E1917">
        <v>0</v>
      </c>
      <c r="F1917">
        <v>0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</row>
    <row r="1918" spans="1:26" x14ac:dyDescent="0.35">
      <c r="A1918">
        <v>1531</v>
      </c>
      <c r="B1918" t="s">
        <v>867</v>
      </c>
      <c r="C1918">
        <v>0</v>
      </c>
      <c r="D1918">
        <v>0</v>
      </c>
      <c r="E1918">
        <v>0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</row>
    <row r="1919" spans="1:26" x14ac:dyDescent="0.35">
      <c r="A1919">
        <v>1531</v>
      </c>
      <c r="B1919" t="s">
        <v>867</v>
      </c>
      <c r="C1919">
        <v>0</v>
      </c>
      <c r="D1919">
        <v>0</v>
      </c>
      <c r="E1919">
        <v>0</v>
      </c>
      <c r="F1919">
        <v>0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</row>
    <row r="1920" spans="1:26" x14ac:dyDescent="0.35">
      <c r="A1920">
        <v>1531</v>
      </c>
      <c r="B1920" t="s">
        <v>867</v>
      </c>
      <c r="C1920">
        <v>0</v>
      </c>
      <c r="D1920">
        <v>0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</row>
    <row r="1921" spans="1:26" x14ac:dyDescent="0.35">
      <c r="A1921">
        <v>1531</v>
      </c>
      <c r="B1921" t="s">
        <v>867</v>
      </c>
      <c r="C1921">
        <v>0</v>
      </c>
      <c r="D1921">
        <v>0</v>
      </c>
      <c r="E1921">
        <v>0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</row>
    <row r="1922" spans="1:26" x14ac:dyDescent="0.35">
      <c r="A1922">
        <v>1531</v>
      </c>
      <c r="B1922" t="s">
        <v>867</v>
      </c>
      <c r="C1922">
        <v>0</v>
      </c>
      <c r="D1922">
        <v>0</v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</row>
    <row r="1923" spans="1:26" x14ac:dyDescent="0.35">
      <c r="A1923">
        <v>1531</v>
      </c>
      <c r="B1923" t="s">
        <v>867</v>
      </c>
      <c r="C1923">
        <v>0</v>
      </c>
      <c r="D1923">
        <v>0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</row>
    <row r="1924" spans="1:26" x14ac:dyDescent="0.35">
      <c r="A1924">
        <v>1531</v>
      </c>
      <c r="B1924" t="s">
        <v>867</v>
      </c>
      <c r="C1924">
        <v>0</v>
      </c>
      <c r="D1924">
        <v>0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</row>
    <row r="1925" spans="1:26" x14ac:dyDescent="0.35">
      <c r="A1925">
        <v>1531</v>
      </c>
      <c r="B1925" t="s">
        <v>867</v>
      </c>
      <c r="C1925">
        <v>0</v>
      </c>
      <c r="D1925">
        <v>0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</row>
    <row r="1926" spans="1:26" x14ac:dyDescent="0.35">
      <c r="A1926">
        <v>1531</v>
      </c>
      <c r="B1926" t="s">
        <v>867</v>
      </c>
      <c r="C1926">
        <v>0</v>
      </c>
      <c r="D1926">
        <v>0</v>
      </c>
      <c r="E1926">
        <v>0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</row>
    <row r="1927" spans="1:26" x14ac:dyDescent="0.35">
      <c r="A1927">
        <v>1531</v>
      </c>
      <c r="B1927" t="s">
        <v>867</v>
      </c>
      <c r="C1927">
        <v>0</v>
      </c>
      <c r="D1927">
        <v>0</v>
      </c>
      <c r="E1927">
        <v>0</v>
      </c>
      <c r="F1927">
        <v>0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</row>
    <row r="1928" spans="1:26" x14ac:dyDescent="0.35">
      <c r="A1928">
        <v>1531</v>
      </c>
      <c r="B1928" t="s">
        <v>867</v>
      </c>
      <c r="C1928">
        <v>0</v>
      </c>
      <c r="D1928">
        <v>0</v>
      </c>
      <c r="E1928">
        <v>0</v>
      </c>
      <c r="F1928">
        <v>0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</row>
    <row r="1929" spans="1:26" x14ac:dyDescent="0.35">
      <c r="A1929">
        <v>1531</v>
      </c>
      <c r="B1929" t="s">
        <v>867</v>
      </c>
      <c r="C1929">
        <v>0</v>
      </c>
      <c r="D1929">
        <v>0</v>
      </c>
      <c r="E1929">
        <v>0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</row>
    <row r="1930" spans="1:26" x14ac:dyDescent="0.35">
      <c r="A1930">
        <v>1531</v>
      </c>
      <c r="B1930" t="s">
        <v>867</v>
      </c>
      <c r="C1930">
        <v>0</v>
      </c>
      <c r="D1930">
        <v>0</v>
      </c>
      <c r="E1930">
        <v>0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</row>
    <row r="1931" spans="1:26" x14ac:dyDescent="0.35">
      <c r="A1931">
        <v>1531</v>
      </c>
      <c r="B1931" t="s">
        <v>867</v>
      </c>
      <c r="C1931">
        <v>0</v>
      </c>
      <c r="D1931">
        <v>0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</row>
    <row r="1932" spans="1:26" x14ac:dyDescent="0.35">
      <c r="A1932">
        <v>1531</v>
      </c>
      <c r="B1932" t="s">
        <v>867</v>
      </c>
      <c r="C1932">
        <v>0</v>
      </c>
      <c r="D1932">
        <v>0</v>
      </c>
      <c r="E1932">
        <v>0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</row>
    <row r="1933" spans="1:26" x14ac:dyDescent="0.35">
      <c r="A1933">
        <v>1531</v>
      </c>
      <c r="B1933" t="s">
        <v>867</v>
      </c>
      <c r="C1933">
        <v>0</v>
      </c>
      <c r="D1933">
        <v>0</v>
      </c>
      <c r="E1933">
        <v>0</v>
      </c>
      <c r="F1933">
        <v>0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</row>
    <row r="1934" spans="1:26" x14ac:dyDescent="0.35">
      <c r="A1934">
        <v>1531</v>
      </c>
      <c r="B1934" t="s">
        <v>867</v>
      </c>
      <c r="C1934">
        <v>0</v>
      </c>
      <c r="D1934">
        <v>0</v>
      </c>
      <c r="E1934">
        <v>0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</row>
    <row r="1935" spans="1:26" x14ac:dyDescent="0.35">
      <c r="A1935">
        <v>1531</v>
      </c>
      <c r="B1935" t="s">
        <v>867</v>
      </c>
      <c r="C1935">
        <v>0</v>
      </c>
      <c r="D1935">
        <v>0</v>
      </c>
      <c r="E1935">
        <v>0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</row>
    <row r="1936" spans="1:26" x14ac:dyDescent="0.35">
      <c r="A1936">
        <v>1531</v>
      </c>
      <c r="B1936" t="s">
        <v>867</v>
      </c>
      <c r="C1936">
        <v>0</v>
      </c>
      <c r="D1936">
        <v>0</v>
      </c>
      <c r="E1936">
        <v>0</v>
      </c>
      <c r="F1936">
        <v>0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</row>
    <row r="1937" spans="1:26" x14ac:dyDescent="0.35">
      <c r="A1937">
        <v>1531</v>
      </c>
      <c r="B1937" t="s">
        <v>867</v>
      </c>
      <c r="C1937">
        <v>0</v>
      </c>
      <c r="D1937">
        <v>0</v>
      </c>
      <c r="E1937">
        <v>0</v>
      </c>
      <c r="F1937">
        <v>0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</row>
    <row r="1938" spans="1:26" x14ac:dyDescent="0.35">
      <c r="A1938">
        <v>1531</v>
      </c>
      <c r="B1938" t="s">
        <v>867</v>
      </c>
      <c r="C1938">
        <v>0</v>
      </c>
      <c r="D1938">
        <v>0</v>
      </c>
      <c r="E1938">
        <v>0</v>
      </c>
      <c r="F1938">
        <v>0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</row>
    <row r="1939" spans="1:26" x14ac:dyDescent="0.35">
      <c r="A1939">
        <v>1531</v>
      </c>
      <c r="B1939" t="s">
        <v>867</v>
      </c>
      <c r="C1939">
        <v>0</v>
      </c>
      <c r="D1939">
        <v>0</v>
      </c>
      <c r="E1939">
        <v>0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</row>
    <row r="1940" spans="1:26" x14ac:dyDescent="0.35">
      <c r="A1940">
        <v>1531</v>
      </c>
      <c r="B1940" t="s">
        <v>867</v>
      </c>
      <c r="C1940">
        <v>0</v>
      </c>
      <c r="D1940">
        <v>0</v>
      </c>
      <c r="E1940">
        <v>0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</row>
    <row r="1941" spans="1:26" x14ac:dyDescent="0.35">
      <c r="A1941">
        <v>1531</v>
      </c>
      <c r="B1941" t="s">
        <v>867</v>
      </c>
      <c r="C1941">
        <v>0</v>
      </c>
      <c r="D1941">
        <v>0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</row>
    <row r="1942" spans="1:26" x14ac:dyDescent="0.35">
      <c r="A1942">
        <v>1531</v>
      </c>
      <c r="B1942" t="s">
        <v>867</v>
      </c>
      <c r="C1942">
        <v>0</v>
      </c>
      <c r="D1942">
        <v>0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</row>
    <row r="1943" spans="1:26" x14ac:dyDescent="0.35">
      <c r="A1943">
        <v>1531</v>
      </c>
      <c r="B1943" t="s">
        <v>867</v>
      </c>
      <c r="C1943">
        <v>0</v>
      </c>
      <c r="D1943">
        <v>0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</row>
    <row r="1944" spans="1:26" x14ac:dyDescent="0.35">
      <c r="A1944">
        <v>1531</v>
      </c>
      <c r="B1944" t="s">
        <v>867</v>
      </c>
      <c r="C1944">
        <v>0</v>
      </c>
      <c r="D1944">
        <v>0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</row>
    <row r="1945" spans="1:26" x14ac:dyDescent="0.35">
      <c r="A1945">
        <v>1531</v>
      </c>
      <c r="B1945" t="s">
        <v>867</v>
      </c>
      <c r="C1945">
        <v>0</v>
      </c>
      <c r="D1945">
        <v>0</v>
      </c>
      <c r="E1945">
        <v>0</v>
      </c>
      <c r="F1945">
        <v>0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</row>
    <row r="1946" spans="1:26" x14ac:dyDescent="0.35">
      <c r="A1946">
        <v>1531</v>
      </c>
      <c r="B1946" t="s">
        <v>867</v>
      </c>
      <c r="C1946">
        <v>0</v>
      </c>
      <c r="D1946">
        <v>0</v>
      </c>
      <c r="E1946">
        <v>0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</row>
    <row r="1947" spans="1:26" x14ac:dyDescent="0.35">
      <c r="A1947">
        <v>1531</v>
      </c>
      <c r="B1947" t="s">
        <v>867</v>
      </c>
      <c r="C1947">
        <v>0</v>
      </c>
      <c r="D1947">
        <v>0</v>
      </c>
      <c r="E1947">
        <v>0</v>
      </c>
      <c r="F1947">
        <v>0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</row>
    <row r="1948" spans="1:26" x14ac:dyDescent="0.35">
      <c r="A1948">
        <v>1531</v>
      </c>
      <c r="B1948" t="s">
        <v>867</v>
      </c>
      <c r="C1948">
        <v>0</v>
      </c>
      <c r="D1948">
        <v>0</v>
      </c>
      <c r="E1948">
        <v>0</v>
      </c>
      <c r="F1948">
        <v>0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</row>
    <row r="1949" spans="1:26" x14ac:dyDescent="0.35">
      <c r="A1949">
        <v>1531</v>
      </c>
      <c r="B1949" t="s">
        <v>867</v>
      </c>
      <c r="C1949">
        <v>0</v>
      </c>
      <c r="D1949">
        <v>0</v>
      </c>
      <c r="E1949">
        <v>0</v>
      </c>
      <c r="F1949">
        <v>0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</row>
    <row r="1950" spans="1:26" x14ac:dyDescent="0.35">
      <c r="A1950">
        <v>1531</v>
      </c>
      <c r="B1950" t="s">
        <v>867</v>
      </c>
      <c r="C1950">
        <v>0</v>
      </c>
      <c r="D1950">
        <v>0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</row>
    <row r="1951" spans="1:26" x14ac:dyDescent="0.35">
      <c r="A1951">
        <v>1531</v>
      </c>
      <c r="B1951" t="s">
        <v>867</v>
      </c>
      <c r="C1951">
        <v>0</v>
      </c>
      <c r="D1951">
        <v>0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</row>
    <row r="1952" spans="1:26" x14ac:dyDescent="0.35">
      <c r="A1952">
        <v>1531</v>
      </c>
      <c r="B1952" t="s">
        <v>867</v>
      </c>
      <c r="C1952">
        <v>0</v>
      </c>
      <c r="D1952">
        <v>0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</row>
    <row r="1953" spans="1:26" x14ac:dyDescent="0.35">
      <c r="A1953">
        <v>1531</v>
      </c>
      <c r="B1953" t="s">
        <v>867</v>
      </c>
      <c r="C1953">
        <v>0</v>
      </c>
      <c r="D1953">
        <v>0</v>
      </c>
      <c r="E1953">
        <v>0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</row>
    <row r="1954" spans="1:26" x14ac:dyDescent="0.35">
      <c r="A1954">
        <v>1531</v>
      </c>
      <c r="B1954" t="s">
        <v>867</v>
      </c>
      <c r="C1954">
        <v>0</v>
      </c>
      <c r="D1954">
        <v>0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</row>
    <row r="1955" spans="1:26" x14ac:dyDescent="0.35">
      <c r="A1955">
        <v>1531</v>
      </c>
      <c r="B1955" t="s">
        <v>867</v>
      </c>
      <c r="C1955">
        <v>0</v>
      </c>
      <c r="D1955">
        <v>0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</row>
    <row r="1956" spans="1:26" x14ac:dyDescent="0.35">
      <c r="A1956">
        <v>1531</v>
      </c>
      <c r="B1956" t="s">
        <v>867</v>
      </c>
      <c r="C1956">
        <v>0</v>
      </c>
      <c r="D1956">
        <v>0</v>
      </c>
      <c r="E1956">
        <v>0</v>
      </c>
      <c r="F1956">
        <v>0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</row>
    <row r="1957" spans="1:26" x14ac:dyDescent="0.35">
      <c r="A1957">
        <v>1531</v>
      </c>
      <c r="B1957" t="s">
        <v>867</v>
      </c>
      <c r="C1957">
        <v>0</v>
      </c>
      <c r="D1957">
        <v>0</v>
      </c>
      <c r="E1957">
        <v>0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</row>
    <row r="1958" spans="1:26" x14ac:dyDescent="0.35">
      <c r="A1958">
        <v>1531</v>
      </c>
      <c r="B1958" t="s">
        <v>867</v>
      </c>
      <c r="C1958">
        <v>0</v>
      </c>
      <c r="D1958">
        <v>0</v>
      </c>
      <c r="E1958">
        <v>0</v>
      </c>
      <c r="F1958">
        <v>0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</row>
    <row r="1959" spans="1:26" x14ac:dyDescent="0.35">
      <c r="A1959">
        <v>1531</v>
      </c>
      <c r="B1959" t="s">
        <v>867</v>
      </c>
      <c r="C1959">
        <v>0</v>
      </c>
      <c r="D1959">
        <v>0</v>
      </c>
      <c r="E1959">
        <v>0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</row>
    <row r="1960" spans="1:26" x14ac:dyDescent="0.35">
      <c r="A1960">
        <v>1531</v>
      </c>
      <c r="B1960" t="s">
        <v>867</v>
      </c>
      <c r="C1960">
        <v>0</v>
      </c>
      <c r="D1960">
        <v>0</v>
      </c>
      <c r="E1960">
        <v>0</v>
      </c>
      <c r="F1960">
        <v>0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</row>
    <row r="1961" spans="1:26" x14ac:dyDescent="0.35">
      <c r="A1961">
        <v>1531</v>
      </c>
      <c r="B1961" t="s">
        <v>867</v>
      </c>
      <c r="C1961">
        <v>0</v>
      </c>
      <c r="D1961">
        <v>0</v>
      </c>
      <c r="E1961">
        <v>0</v>
      </c>
      <c r="F1961">
        <v>0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</row>
    <row r="1962" spans="1:26" x14ac:dyDescent="0.35">
      <c r="A1962">
        <v>1531</v>
      </c>
      <c r="B1962" t="s">
        <v>867</v>
      </c>
      <c r="C1962">
        <v>0</v>
      </c>
      <c r="D1962">
        <v>0</v>
      </c>
      <c r="E1962">
        <v>0</v>
      </c>
      <c r="F1962">
        <v>0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</row>
    <row r="1963" spans="1:26" x14ac:dyDescent="0.35">
      <c r="A1963">
        <v>1531</v>
      </c>
      <c r="B1963" t="s">
        <v>867</v>
      </c>
      <c r="C1963">
        <v>0</v>
      </c>
      <c r="D1963">
        <v>0</v>
      </c>
      <c r="E1963">
        <v>0</v>
      </c>
      <c r="F1963">
        <v>0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</row>
    <row r="1964" spans="1:26" x14ac:dyDescent="0.35">
      <c r="A1964">
        <v>1531</v>
      </c>
      <c r="B1964" t="s">
        <v>867</v>
      </c>
      <c r="C1964">
        <v>0</v>
      </c>
      <c r="D1964">
        <v>0</v>
      </c>
      <c r="E1964">
        <v>0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</row>
    <row r="1965" spans="1:26" x14ac:dyDescent="0.35">
      <c r="A1965">
        <v>1531</v>
      </c>
      <c r="B1965" t="s">
        <v>867</v>
      </c>
      <c r="C1965">
        <v>0</v>
      </c>
      <c r="D1965">
        <v>0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</row>
    <row r="1966" spans="1:26" x14ac:dyDescent="0.35">
      <c r="A1966">
        <v>1531</v>
      </c>
      <c r="B1966" t="s">
        <v>867</v>
      </c>
      <c r="C1966">
        <v>0</v>
      </c>
      <c r="D1966">
        <v>0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</row>
    <row r="1967" spans="1:26" x14ac:dyDescent="0.35">
      <c r="A1967">
        <v>1531</v>
      </c>
      <c r="B1967" t="s">
        <v>867</v>
      </c>
      <c r="C1967">
        <v>0</v>
      </c>
      <c r="D1967">
        <v>0</v>
      </c>
      <c r="E1967">
        <v>0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</row>
    <row r="1968" spans="1:26" x14ac:dyDescent="0.35">
      <c r="A1968">
        <v>1531</v>
      </c>
      <c r="B1968" t="s">
        <v>867</v>
      </c>
      <c r="C1968">
        <v>0</v>
      </c>
      <c r="D1968">
        <v>0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</row>
    <row r="1969" spans="1:26" x14ac:dyDescent="0.35">
      <c r="A1969">
        <v>1531</v>
      </c>
      <c r="B1969" t="s">
        <v>867</v>
      </c>
      <c r="C1969">
        <v>0</v>
      </c>
      <c r="D1969">
        <v>0</v>
      </c>
      <c r="E1969">
        <v>0</v>
      </c>
      <c r="F1969">
        <v>0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</row>
    <row r="1970" spans="1:26" x14ac:dyDescent="0.35">
      <c r="A1970">
        <v>1531</v>
      </c>
      <c r="B1970" t="s">
        <v>867</v>
      </c>
      <c r="C1970">
        <v>0</v>
      </c>
      <c r="D1970">
        <v>0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</row>
    <row r="1971" spans="1:26" x14ac:dyDescent="0.35">
      <c r="A1971">
        <v>1531</v>
      </c>
      <c r="B1971" t="s">
        <v>867</v>
      </c>
      <c r="C1971">
        <v>0</v>
      </c>
      <c r="D1971">
        <v>0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</row>
    <row r="1972" spans="1:26" x14ac:dyDescent="0.35">
      <c r="A1972">
        <v>1531</v>
      </c>
      <c r="B1972" t="s">
        <v>867</v>
      </c>
      <c r="C1972">
        <v>0</v>
      </c>
      <c r="D1972">
        <v>0</v>
      </c>
      <c r="E1972">
        <v>0</v>
      </c>
      <c r="F1972">
        <v>0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</row>
    <row r="1973" spans="1:26" x14ac:dyDescent="0.35">
      <c r="A1973">
        <v>1531</v>
      </c>
      <c r="B1973" t="s">
        <v>867</v>
      </c>
      <c r="C1973">
        <v>0</v>
      </c>
      <c r="D1973">
        <v>0</v>
      </c>
      <c r="E1973">
        <v>0</v>
      </c>
      <c r="F1973">
        <v>0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</row>
    <row r="1974" spans="1:26" x14ac:dyDescent="0.35">
      <c r="A1974">
        <v>1531</v>
      </c>
      <c r="B1974" t="s">
        <v>867</v>
      </c>
      <c r="C1974">
        <v>0</v>
      </c>
      <c r="D1974">
        <v>0</v>
      </c>
      <c r="E1974">
        <v>0</v>
      </c>
      <c r="F1974">
        <v>0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</row>
    <row r="1975" spans="1:26" x14ac:dyDescent="0.35">
      <c r="A1975">
        <v>1531</v>
      </c>
      <c r="B1975" t="s">
        <v>867</v>
      </c>
      <c r="C1975">
        <v>0</v>
      </c>
      <c r="D1975">
        <v>0</v>
      </c>
      <c r="E1975">
        <v>0</v>
      </c>
      <c r="F1975">
        <v>0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</row>
    <row r="1976" spans="1:26" x14ac:dyDescent="0.35">
      <c r="A1976">
        <v>1531</v>
      </c>
      <c r="B1976" t="s">
        <v>867</v>
      </c>
      <c r="C1976">
        <v>0</v>
      </c>
      <c r="D1976">
        <v>0</v>
      </c>
      <c r="E1976">
        <v>0</v>
      </c>
      <c r="F1976">
        <v>0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</row>
    <row r="1977" spans="1:26" x14ac:dyDescent="0.35">
      <c r="A1977">
        <v>1531</v>
      </c>
      <c r="B1977" t="s">
        <v>867</v>
      </c>
      <c r="C1977">
        <v>0</v>
      </c>
      <c r="D1977">
        <v>0</v>
      </c>
      <c r="E1977">
        <v>0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</row>
    <row r="1978" spans="1:26" x14ac:dyDescent="0.35">
      <c r="A1978">
        <v>1531</v>
      </c>
      <c r="B1978" t="s">
        <v>867</v>
      </c>
      <c r="C1978">
        <v>0</v>
      </c>
      <c r="D1978">
        <v>0</v>
      </c>
      <c r="E1978">
        <v>0</v>
      </c>
      <c r="F1978">
        <v>0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</row>
    <row r="1979" spans="1:26" x14ac:dyDescent="0.35">
      <c r="A1979">
        <v>1531</v>
      </c>
      <c r="B1979" t="s">
        <v>867</v>
      </c>
      <c r="C1979">
        <v>0</v>
      </c>
      <c r="D1979">
        <v>0</v>
      </c>
      <c r="E1979">
        <v>0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</row>
    <row r="1980" spans="1:26" x14ac:dyDescent="0.35">
      <c r="A1980">
        <v>1531</v>
      </c>
      <c r="B1980" t="s">
        <v>867</v>
      </c>
      <c r="C1980">
        <v>0</v>
      </c>
      <c r="D1980">
        <v>0</v>
      </c>
      <c r="E1980">
        <v>0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</row>
    <row r="1981" spans="1:26" x14ac:dyDescent="0.35">
      <c r="A1981">
        <v>1531</v>
      </c>
      <c r="B1981" t="s">
        <v>867</v>
      </c>
      <c r="C1981">
        <v>0</v>
      </c>
      <c r="D1981">
        <v>0</v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</row>
    <row r="1982" spans="1:26" x14ac:dyDescent="0.35">
      <c r="A1982">
        <v>1531</v>
      </c>
      <c r="B1982" t="s">
        <v>867</v>
      </c>
      <c r="C1982">
        <v>0</v>
      </c>
      <c r="D1982">
        <v>0</v>
      </c>
      <c r="E1982">
        <v>0</v>
      </c>
      <c r="F1982">
        <v>0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</row>
    <row r="1983" spans="1:26" x14ac:dyDescent="0.35">
      <c r="A1983">
        <v>1531</v>
      </c>
      <c r="B1983" t="s">
        <v>867</v>
      </c>
      <c r="C1983">
        <v>0</v>
      </c>
      <c r="D1983">
        <v>0</v>
      </c>
      <c r="E1983">
        <v>0</v>
      </c>
      <c r="F1983">
        <v>0</v>
      </c>
      <c r="G1983">
        <v>0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</row>
    <row r="1984" spans="1:26" x14ac:dyDescent="0.35">
      <c r="A1984">
        <v>1531</v>
      </c>
      <c r="B1984" t="s">
        <v>867</v>
      </c>
      <c r="C1984">
        <v>0</v>
      </c>
      <c r="D1984">
        <v>0</v>
      </c>
      <c r="E1984">
        <v>0</v>
      </c>
      <c r="F1984">
        <v>0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</row>
    <row r="1985" spans="1:26" x14ac:dyDescent="0.35">
      <c r="A1985">
        <v>1531</v>
      </c>
      <c r="B1985" t="s">
        <v>867</v>
      </c>
      <c r="C1985">
        <v>0</v>
      </c>
      <c r="D1985">
        <v>0</v>
      </c>
      <c r="E1985">
        <v>0</v>
      </c>
      <c r="F1985">
        <v>0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</row>
    <row r="1986" spans="1:26" x14ac:dyDescent="0.35">
      <c r="A1986">
        <v>1531</v>
      </c>
      <c r="B1986" t="s">
        <v>867</v>
      </c>
      <c r="C1986">
        <v>0</v>
      </c>
      <c r="D1986">
        <v>0</v>
      </c>
      <c r="E1986">
        <v>0</v>
      </c>
      <c r="F1986">
        <v>0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</row>
    <row r="1987" spans="1:26" x14ac:dyDescent="0.35">
      <c r="A1987">
        <v>1531</v>
      </c>
      <c r="B1987" t="s">
        <v>867</v>
      </c>
      <c r="C1987">
        <v>0</v>
      </c>
      <c r="D1987">
        <v>0</v>
      </c>
      <c r="E1987">
        <v>0</v>
      </c>
      <c r="F1987">
        <v>0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</row>
    <row r="1988" spans="1:26" x14ac:dyDescent="0.35">
      <c r="A1988">
        <v>1531</v>
      </c>
      <c r="B1988" t="s">
        <v>867</v>
      </c>
      <c r="C1988">
        <v>0</v>
      </c>
      <c r="D1988">
        <v>0</v>
      </c>
      <c r="E1988">
        <v>0</v>
      </c>
      <c r="F1988">
        <v>0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</row>
    <row r="1989" spans="1:26" x14ac:dyDescent="0.35">
      <c r="A1989">
        <v>1531</v>
      </c>
      <c r="B1989" t="s">
        <v>867</v>
      </c>
      <c r="C1989">
        <v>0</v>
      </c>
      <c r="D1989">
        <v>0</v>
      </c>
      <c r="E1989">
        <v>0</v>
      </c>
      <c r="F1989">
        <v>0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</row>
    <row r="1990" spans="1:26" x14ac:dyDescent="0.35">
      <c r="A1990">
        <v>1531</v>
      </c>
      <c r="B1990" t="s">
        <v>867</v>
      </c>
      <c r="C1990">
        <v>0</v>
      </c>
      <c r="D1990">
        <v>0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</row>
    <row r="1991" spans="1:26" x14ac:dyDescent="0.35">
      <c r="A1991">
        <v>1531</v>
      </c>
      <c r="B1991" t="s">
        <v>867</v>
      </c>
      <c r="C1991">
        <v>0</v>
      </c>
      <c r="D1991">
        <v>0</v>
      </c>
      <c r="E1991">
        <v>0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</row>
    <row r="1992" spans="1:26" x14ac:dyDescent="0.35">
      <c r="A1992">
        <v>1531</v>
      </c>
      <c r="B1992" t="s">
        <v>867</v>
      </c>
      <c r="C1992">
        <v>0</v>
      </c>
      <c r="D1992">
        <v>0</v>
      </c>
      <c r="E1992">
        <v>0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</row>
    <row r="1993" spans="1:26" x14ac:dyDescent="0.35">
      <c r="A1993">
        <v>1531</v>
      </c>
      <c r="B1993" t="s">
        <v>867</v>
      </c>
      <c r="C1993">
        <v>0</v>
      </c>
      <c r="D1993">
        <v>0</v>
      </c>
      <c r="E1993">
        <v>0</v>
      </c>
      <c r="F1993">
        <v>0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</row>
    <row r="1994" spans="1:26" x14ac:dyDescent="0.35">
      <c r="A1994">
        <v>1531</v>
      </c>
      <c r="B1994" t="s">
        <v>867</v>
      </c>
      <c r="C1994">
        <v>0</v>
      </c>
      <c r="D1994">
        <v>0</v>
      </c>
      <c r="E1994">
        <v>0</v>
      </c>
      <c r="F1994">
        <v>0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</row>
    <row r="1995" spans="1:26" x14ac:dyDescent="0.35">
      <c r="A1995">
        <v>1531</v>
      </c>
      <c r="B1995" t="s">
        <v>867</v>
      </c>
      <c r="C1995">
        <v>0</v>
      </c>
      <c r="D1995">
        <v>0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</row>
    <row r="1996" spans="1:26" x14ac:dyDescent="0.35">
      <c r="A1996">
        <v>1531</v>
      </c>
      <c r="B1996" t="s">
        <v>867</v>
      </c>
      <c r="C1996">
        <v>0</v>
      </c>
      <c r="D1996">
        <v>0</v>
      </c>
      <c r="E1996">
        <v>0</v>
      </c>
      <c r="F1996">
        <v>0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</row>
    <row r="1997" spans="1:26" x14ac:dyDescent="0.35">
      <c r="A1997">
        <v>1531</v>
      </c>
      <c r="B1997" t="s">
        <v>867</v>
      </c>
      <c r="C1997">
        <v>0</v>
      </c>
      <c r="D1997">
        <v>0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</row>
    <row r="1998" spans="1:26" x14ac:dyDescent="0.35">
      <c r="A1998">
        <v>1531</v>
      </c>
      <c r="B1998" t="s">
        <v>867</v>
      </c>
      <c r="C1998">
        <v>0</v>
      </c>
      <c r="D1998">
        <v>0</v>
      </c>
      <c r="E1998">
        <v>0</v>
      </c>
      <c r="F1998">
        <v>0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</row>
    <row r="1999" spans="1:26" x14ac:dyDescent="0.35">
      <c r="A1999">
        <v>1531</v>
      </c>
      <c r="B1999" t="s">
        <v>867</v>
      </c>
      <c r="C1999">
        <v>0</v>
      </c>
      <c r="D1999">
        <v>0</v>
      </c>
      <c r="E1999">
        <v>0</v>
      </c>
      <c r="F1999">
        <v>0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</row>
    <row r="2000" spans="1:26" x14ac:dyDescent="0.35">
      <c r="A2000">
        <v>1531</v>
      </c>
      <c r="B2000" t="s">
        <v>867</v>
      </c>
      <c r="C2000">
        <v>0</v>
      </c>
      <c r="D2000">
        <v>0</v>
      </c>
      <c r="E2000">
        <v>0</v>
      </c>
      <c r="F2000">
        <v>0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</row>
    <row r="2001" spans="1:26" x14ac:dyDescent="0.35">
      <c r="A2001">
        <v>1531</v>
      </c>
      <c r="B2001" t="s">
        <v>867</v>
      </c>
      <c r="C2001">
        <v>0</v>
      </c>
      <c r="D2001">
        <v>0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</row>
    <row r="2002" spans="1:26" x14ac:dyDescent="0.35">
      <c r="A2002">
        <v>1531</v>
      </c>
      <c r="B2002" t="s">
        <v>867</v>
      </c>
      <c r="C2002">
        <v>0</v>
      </c>
      <c r="D2002">
        <v>0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</row>
    <row r="2003" spans="1:26" x14ac:dyDescent="0.35">
      <c r="A2003">
        <v>1531</v>
      </c>
      <c r="B2003" t="s">
        <v>867</v>
      </c>
      <c r="C2003">
        <v>0</v>
      </c>
      <c r="D2003">
        <v>0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</row>
    <row r="2004" spans="1:26" x14ac:dyDescent="0.35">
      <c r="A2004">
        <v>1531</v>
      </c>
      <c r="B2004" t="s">
        <v>867</v>
      </c>
      <c r="C2004">
        <v>0</v>
      </c>
      <c r="D2004">
        <v>0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</row>
    <row r="2005" spans="1:26" x14ac:dyDescent="0.35">
      <c r="A2005">
        <v>1531</v>
      </c>
      <c r="B2005" t="s">
        <v>867</v>
      </c>
      <c r="C2005">
        <v>0</v>
      </c>
      <c r="D2005">
        <v>0</v>
      </c>
      <c r="E2005">
        <v>0</v>
      </c>
      <c r="F2005">
        <v>0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</row>
    <row r="2006" spans="1:26" x14ac:dyDescent="0.35">
      <c r="A2006">
        <v>1531</v>
      </c>
      <c r="B2006" t="s">
        <v>867</v>
      </c>
      <c r="C2006">
        <v>0</v>
      </c>
      <c r="D2006">
        <v>0</v>
      </c>
      <c r="E2006">
        <v>0</v>
      </c>
      <c r="F2006">
        <v>0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</row>
    <row r="2007" spans="1:26" x14ac:dyDescent="0.35">
      <c r="A2007">
        <v>1531</v>
      </c>
      <c r="B2007" t="s">
        <v>867</v>
      </c>
      <c r="C2007">
        <v>0</v>
      </c>
      <c r="D2007">
        <v>0</v>
      </c>
      <c r="E2007">
        <v>0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</row>
    <row r="2008" spans="1:26" x14ac:dyDescent="0.35">
      <c r="A2008">
        <v>1531</v>
      </c>
      <c r="B2008" t="s">
        <v>867</v>
      </c>
      <c r="C2008">
        <v>0</v>
      </c>
      <c r="D2008">
        <v>0</v>
      </c>
      <c r="E2008">
        <v>0</v>
      </c>
      <c r="F2008">
        <v>0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</row>
    <row r="2009" spans="1:26" x14ac:dyDescent="0.35">
      <c r="A2009">
        <v>1531</v>
      </c>
      <c r="B2009" t="s">
        <v>867</v>
      </c>
      <c r="C2009">
        <v>0</v>
      </c>
      <c r="D2009">
        <v>0</v>
      </c>
      <c r="E2009">
        <v>0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</row>
    <row r="2010" spans="1:26" x14ac:dyDescent="0.35">
      <c r="A2010">
        <v>1531</v>
      </c>
      <c r="B2010" t="s">
        <v>867</v>
      </c>
      <c r="C2010">
        <v>0</v>
      </c>
      <c r="D2010">
        <v>0</v>
      </c>
      <c r="E2010">
        <v>0</v>
      </c>
      <c r="F2010">
        <v>0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</row>
    <row r="2011" spans="1:26" x14ac:dyDescent="0.35">
      <c r="A2011">
        <v>1531</v>
      </c>
      <c r="B2011" t="s">
        <v>867</v>
      </c>
      <c r="C2011">
        <v>0</v>
      </c>
      <c r="D2011">
        <v>0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</row>
    <row r="2012" spans="1:26" x14ac:dyDescent="0.35">
      <c r="A2012">
        <v>1531</v>
      </c>
      <c r="B2012" t="s">
        <v>867</v>
      </c>
      <c r="C2012">
        <v>0</v>
      </c>
      <c r="D2012">
        <v>0</v>
      </c>
      <c r="E2012">
        <v>0</v>
      </c>
      <c r="F2012">
        <v>0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</row>
    <row r="2013" spans="1:26" x14ac:dyDescent="0.35">
      <c r="A2013">
        <v>1531</v>
      </c>
      <c r="B2013" t="s">
        <v>867</v>
      </c>
      <c r="C2013">
        <v>0</v>
      </c>
      <c r="D2013">
        <v>0</v>
      </c>
      <c r="E2013">
        <v>0</v>
      </c>
      <c r="F2013">
        <v>0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</row>
    <row r="2014" spans="1:26" x14ac:dyDescent="0.35">
      <c r="A2014">
        <v>1531</v>
      </c>
      <c r="B2014" t="s">
        <v>867</v>
      </c>
      <c r="C2014">
        <v>0</v>
      </c>
      <c r="D2014">
        <v>0</v>
      </c>
      <c r="E2014">
        <v>0</v>
      </c>
      <c r="F2014">
        <v>0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</row>
    <row r="2015" spans="1:26" x14ac:dyDescent="0.35">
      <c r="A2015">
        <v>1531</v>
      </c>
      <c r="B2015" t="s">
        <v>867</v>
      </c>
      <c r="C2015">
        <v>0</v>
      </c>
      <c r="D2015">
        <v>0</v>
      </c>
      <c r="E2015">
        <v>0</v>
      </c>
      <c r="F2015">
        <v>0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</row>
    <row r="2016" spans="1:26" x14ac:dyDescent="0.35">
      <c r="A2016">
        <v>1531</v>
      </c>
      <c r="B2016" t="s">
        <v>867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</row>
    <row r="2017" spans="1:26" x14ac:dyDescent="0.35">
      <c r="A2017">
        <v>1531</v>
      </c>
      <c r="B2017" t="s">
        <v>867</v>
      </c>
      <c r="C2017">
        <v>0</v>
      </c>
      <c r="D2017">
        <v>0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</row>
    <row r="2018" spans="1:26" x14ac:dyDescent="0.35">
      <c r="A2018">
        <v>1531</v>
      </c>
      <c r="B2018" t="s">
        <v>867</v>
      </c>
      <c r="C2018">
        <v>0</v>
      </c>
      <c r="D2018">
        <v>0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</row>
    <row r="2019" spans="1:26" x14ac:dyDescent="0.35">
      <c r="A2019">
        <v>1531</v>
      </c>
      <c r="B2019" t="s">
        <v>867</v>
      </c>
      <c r="C2019">
        <v>0</v>
      </c>
      <c r="D2019">
        <v>0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</row>
    <row r="2020" spans="1:26" x14ac:dyDescent="0.35">
      <c r="A2020">
        <v>1531</v>
      </c>
      <c r="B2020" t="s">
        <v>867</v>
      </c>
      <c r="C2020">
        <v>0</v>
      </c>
      <c r="D2020">
        <v>0</v>
      </c>
      <c r="E2020">
        <v>0</v>
      </c>
      <c r="F2020">
        <v>0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</row>
    <row r="2021" spans="1:26" x14ac:dyDescent="0.35">
      <c r="A2021">
        <v>1531</v>
      </c>
      <c r="B2021" t="s">
        <v>867</v>
      </c>
      <c r="C2021">
        <v>0</v>
      </c>
      <c r="D2021">
        <v>0</v>
      </c>
      <c r="E2021">
        <v>0</v>
      </c>
      <c r="F2021">
        <v>0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</row>
    <row r="2022" spans="1:26" x14ac:dyDescent="0.35">
      <c r="A2022">
        <v>1531</v>
      </c>
      <c r="B2022" t="s">
        <v>867</v>
      </c>
      <c r="C2022">
        <v>0</v>
      </c>
      <c r="D2022">
        <v>0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</row>
    <row r="2023" spans="1:26" x14ac:dyDescent="0.35">
      <c r="A2023">
        <v>1531</v>
      </c>
      <c r="B2023" t="s">
        <v>867</v>
      </c>
      <c r="C2023">
        <v>0</v>
      </c>
      <c r="D2023">
        <v>0</v>
      </c>
      <c r="E2023">
        <v>0</v>
      </c>
      <c r="F2023">
        <v>0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</row>
    <row r="2024" spans="1:26" x14ac:dyDescent="0.35">
      <c r="A2024">
        <v>1531</v>
      </c>
      <c r="B2024" t="s">
        <v>867</v>
      </c>
      <c r="C2024">
        <v>0</v>
      </c>
      <c r="D2024">
        <v>0</v>
      </c>
      <c r="E2024">
        <v>0</v>
      </c>
      <c r="F2024">
        <v>0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</row>
    <row r="2025" spans="1:26" x14ac:dyDescent="0.35">
      <c r="A2025">
        <v>1531</v>
      </c>
      <c r="B2025" t="s">
        <v>867</v>
      </c>
      <c r="C2025">
        <v>0</v>
      </c>
      <c r="D2025">
        <v>0</v>
      </c>
      <c r="E2025">
        <v>0</v>
      </c>
      <c r="F2025">
        <v>0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</row>
    <row r="2026" spans="1:26" x14ac:dyDescent="0.35">
      <c r="A2026">
        <v>1531</v>
      </c>
      <c r="B2026" t="s">
        <v>867</v>
      </c>
      <c r="C2026">
        <v>0</v>
      </c>
      <c r="D2026">
        <v>0</v>
      </c>
      <c r="E2026">
        <v>0</v>
      </c>
      <c r="F2026">
        <v>0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</row>
    <row r="2027" spans="1:26" x14ac:dyDescent="0.35">
      <c r="A2027">
        <v>1531</v>
      </c>
      <c r="B2027" t="s">
        <v>867</v>
      </c>
      <c r="C2027">
        <v>0</v>
      </c>
      <c r="D2027">
        <v>0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</row>
    <row r="2028" spans="1:26" x14ac:dyDescent="0.35">
      <c r="A2028">
        <v>1531</v>
      </c>
      <c r="B2028" t="s">
        <v>867</v>
      </c>
      <c r="C2028">
        <v>0</v>
      </c>
      <c r="D2028">
        <v>0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</row>
    <row r="2029" spans="1:26" x14ac:dyDescent="0.35">
      <c r="A2029">
        <v>1531</v>
      </c>
      <c r="B2029" t="s">
        <v>867</v>
      </c>
      <c r="C2029">
        <v>0</v>
      </c>
      <c r="D2029">
        <v>0</v>
      </c>
      <c r="E2029">
        <v>0</v>
      </c>
      <c r="F2029">
        <v>0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0</v>
      </c>
    </row>
    <row r="2030" spans="1:26" x14ac:dyDescent="0.35">
      <c r="A2030">
        <v>1531</v>
      </c>
      <c r="B2030" t="s">
        <v>867</v>
      </c>
      <c r="C2030">
        <v>0</v>
      </c>
      <c r="D2030">
        <v>0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</row>
    <row r="2031" spans="1:26" x14ac:dyDescent="0.35">
      <c r="A2031">
        <v>1531</v>
      </c>
      <c r="B2031" t="s">
        <v>867</v>
      </c>
      <c r="C2031">
        <v>0</v>
      </c>
      <c r="D2031">
        <v>0</v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0</v>
      </c>
    </row>
    <row r="2032" spans="1:26" x14ac:dyDescent="0.35">
      <c r="A2032">
        <v>1531</v>
      </c>
      <c r="B2032" t="s">
        <v>867</v>
      </c>
      <c r="C2032">
        <v>0</v>
      </c>
      <c r="D2032">
        <v>0</v>
      </c>
      <c r="E2032">
        <v>0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</row>
    <row r="2033" spans="1:26" x14ac:dyDescent="0.35">
      <c r="A2033">
        <v>1531</v>
      </c>
      <c r="B2033" t="s">
        <v>867</v>
      </c>
      <c r="C2033">
        <v>0</v>
      </c>
      <c r="D2033">
        <v>0</v>
      </c>
      <c r="E2033">
        <v>0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</row>
    <row r="2034" spans="1:26" x14ac:dyDescent="0.35">
      <c r="A2034">
        <v>1531</v>
      </c>
      <c r="B2034" t="s">
        <v>867</v>
      </c>
      <c r="C2034">
        <v>0</v>
      </c>
      <c r="D2034">
        <v>0</v>
      </c>
      <c r="E2034">
        <v>0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</row>
    <row r="2035" spans="1:26" x14ac:dyDescent="0.35">
      <c r="A2035">
        <v>1531</v>
      </c>
      <c r="B2035" t="s">
        <v>867</v>
      </c>
      <c r="C2035">
        <v>0</v>
      </c>
      <c r="D2035">
        <v>0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</row>
    <row r="2036" spans="1:26" x14ac:dyDescent="0.35">
      <c r="A2036">
        <v>1531</v>
      </c>
      <c r="B2036" t="s">
        <v>867</v>
      </c>
      <c r="C2036">
        <v>0</v>
      </c>
      <c r="D2036">
        <v>0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</row>
    <row r="2037" spans="1:26" x14ac:dyDescent="0.35">
      <c r="A2037">
        <v>1531</v>
      </c>
      <c r="B2037" t="s">
        <v>867</v>
      </c>
      <c r="C2037">
        <v>0</v>
      </c>
      <c r="D2037">
        <v>0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</row>
    <row r="2038" spans="1:26" x14ac:dyDescent="0.35">
      <c r="A2038">
        <v>1531</v>
      </c>
      <c r="B2038" t="s">
        <v>867</v>
      </c>
      <c r="C2038">
        <v>0</v>
      </c>
      <c r="D2038">
        <v>0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</row>
    <row r="2039" spans="1:26" x14ac:dyDescent="0.35">
      <c r="A2039">
        <v>1531</v>
      </c>
      <c r="B2039" t="s">
        <v>867</v>
      </c>
      <c r="C2039">
        <v>0</v>
      </c>
      <c r="D2039">
        <v>0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</row>
    <row r="2040" spans="1:26" x14ac:dyDescent="0.35">
      <c r="A2040">
        <v>1531</v>
      </c>
      <c r="B2040" t="s">
        <v>867</v>
      </c>
      <c r="C2040">
        <v>0</v>
      </c>
      <c r="D2040">
        <v>0</v>
      </c>
      <c r="E2040">
        <v>0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</row>
    <row r="2041" spans="1:26" x14ac:dyDescent="0.35">
      <c r="A2041">
        <v>1531</v>
      </c>
      <c r="B2041" t="s">
        <v>867</v>
      </c>
      <c r="C2041">
        <v>0</v>
      </c>
      <c r="D2041">
        <v>0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</row>
    <row r="2042" spans="1:26" x14ac:dyDescent="0.35">
      <c r="A2042">
        <v>1531</v>
      </c>
      <c r="B2042" t="s">
        <v>867</v>
      </c>
      <c r="C2042">
        <v>0</v>
      </c>
      <c r="D2042">
        <v>0</v>
      </c>
      <c r="E2042">
        <v>0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</row>
    <row r="2043" spans="1:26" x14ac:dyDescent="0.35">
      <c r="A2043">
        <v>1531</v>
      </c>
      <c r="B2043" t="s">
        <v>867</v>
      </c>
      <c r="C2043">
        <v>0</v>
      </c>
      <c r="D2043">
        <v>0</v>
      </c>
      <c r="E2043">
        <v>0</v>
      </c>
      <c r="F2043">
        <v>0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</row>
    <row r="2044" spans="1:26" x14ac:dyDescent="0.35">
      <c r="A2044">
        <v>1531</v>
      </c>
      <c r="B2044" t="s">
        <v>867</v>
      </c>
      <c r="C2044">
        <v>0</v>
      </c>
      <c r="D2044">
        <v>0</v>
      </c>
      <c r="E2044">
        <v>0</v>
      </c>
      <c r="F2044">
        <v>0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</row>
    <row r="2045" spans="1:26" x14ac:dyDescent="0.35">
      <c r="A2045">
        <v>1531</v>
      </c>
      <c r="B2045" t="s">
        <v>867</v>
      </c>
      <c r="C2045">
        <v>0</v>
      </c>
      <c r="D2045">
        <v>0</v>
      </c>
      <c r="E2045">
        <v>0</v>
      </c>
      <c r="F2045">
        <v>0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0</v>
      </c>
    </row>
    <row r="2046" spans="1:26" x14ac:dyDescent="0.35">
      <c r="A2046">
        <v>1531</v>
      </c>
      <c r="B2046" t="s">
        <v>867</v>
      </c>
      <c r="C2046">
        <v>0</v>
      </c>
      <c r="D2046">
        <v>0</v>
      </c>
      <c r="E2046">
        <v>0</v>
      </c>
      <c r="F2046">
        <v>0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</row>
    <row r="2047" spans="1:26" x14ac:dyDescent="0.35">
      <c r="A2047">
        <v>1531</v>
      </c>
      <c r="B2047" t="s">
        <v>867</v>
      </c>
      <c r="C2047">
        <v>0</v>
      </c>
      <c r="D2047">
        <v>0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</row>
    <row r="2048" spans="1:26" x14ac:dyDescent="0.35">
      <c r="A2048">
        <v>1531</v>
      </c>
      <c r="B2048" t="s">
        <v>867</v>
      </c>
      <c r="C2048">
        <v>0</v>
      </c>
      <c r="D2048">
        <v>0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</row>
    <row r="2049" spans="1:26" x14ac:dyDescent="0.35">
      <c r="A2049">
        <v>1531</v>
      </c>
      <c r="B2049" t="s">
        <v>867</v>
      </c>
      <c r="C2049">
        <v>0</v>
      </c>
      <c r="D2049">
        <v>0</v>
      </c>
      <c r="E2049">
        <v>0</v>
      </c>
      <c r="F2049">
        <v>0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</row>
    <row r="2050" spans="1:26" x14ac:dyDescent="0.35">
      <c r="A2050">
        <v>1531</v>
      </c>
      <c r="B2050" t="s">
        <v>867</v>
      </c>
      <c r="C2050">
        <v>0</v>
      </c>
      <c r="D2050">
        <v>0</v>
      </c>
      <c r="E2050">
        <v>0</v>
      </c>
      <c r="F2050">
        <v>0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</row>
    <row r="2051" spans="1:26" x14ac:dyDescent="0.35">
      <c r="A2051">
        <v>1531</v>
      </c>
      <c r="B2051" t="s">
        <v>867</v>
      </c>
      <c r="C2051">
        <v>0</v>
      </c>
      <c r="D2051">
        <v>0</v>
      </c>
      <c r="E2051">
        <v>0</v>
      </c>
      <c r="F2051">
        <v>0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</row>
    <row r="2052" spans="1:26" x14ac:dyDescent="0.35">
      <c r="A2052">
        <v>1531</v>
      </c>
      <c r="B2052" t="s">
        <v>867</v>
      </c>
      <c r="C2052">
        <v>0</v>
      </c>
      <c r="D2052">
        <v>0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</row>
    <row r="2053" spans="1:26" x14ac:dyDescent="0.35">
      <c r="A2053">
        <v>1531</v>
      </c>
      <c r="B2053" t="s">
        <v>867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</row>
    <row r="2054" spans="1:26" x14ac:dyDescent="0.35">
      <c r="A2054">
        <v>1531</v>
      </c>
      <c r="B2054" t="s">
        <v>867</v>
      </c>
      <c r="C2054">
        <v>0</v>
      </c>
      <c r="D2054">
        <v>0</v>
      </c>
      <c r="E2054">
        <v>0</v>
      </c>
      <c r="F2054">
        <v>0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</row>
    <row r="2055" spans="1:26" x14ac:dyDescent="0.35">
      <c r="A2055">
        <v>1531</v>
      </c>
      <c r="B2055" t="s">
        <v>867</v>
      </c>
      <c r="C2055">
        <v>0</v>
      </c>
      <c r="D2055">
        <v>0</v>
      </c>
      <c r="E2055">
        <v>0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</row>
    <row r="2056" spans="1:26" x14ac:dyDescent="0.35">
      <c r="A2056">
        <v>1531</v>
      </c>
      <c r="B2056" t="s">
        <v>867</v>
      </c>
      <c r="C2056">
        <v>0</v>
      </c>
      <c r="D2056">
        <v>0</v>
      </c>
      <c r="E2056">
        <v>0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</row>
    <row r="2057" spans="1:26" x14ac:dyDescent="0.35">
      <c r="A2057">
        <v>1531</v>
      </c>
      <c r="B2057" t="s">
        <v>867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</row>
    <row r="2058" spans="1:26" x14ac:dyDescent="0.35">
      <c r="A2058">
        <v>1531</v>
      </c>
      <c r="B2058" t="s">
        <v>867</v>
      </c>
      <c r="C2058">
        <v>0</v>
      </c>
      <c r="D2058">
        <v>0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</row>
    <row r="2059" spans="1:26" x14ac:dyDescent="0.35">
      <c r="A2059">
        <v>1531</v>
      </c>
      <c r="B2059" t="s">
        <v>867</v>
      </c>
      <c r="C2059">
        <v>0</v>
      </c>
      <c r="D2059">
        <v>0</v>
      </c>
      <c r="E2059">
        <v>0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</row>
    <row r="2060" spans="1:26" x14ac:dyDescent="0.35">
      <c r="A2060">
        <v>1531</v>
      </c>
      <c r="B2060" t="s">
        <v>867</v>
      </c>
      <c r="C2060">
        <v>0</v>
      </c>
      <c r="D2060">
        <v>0</v>
      </c>
      <c r="E2060">
        <v>0</v>
      </c>
      <c r="F2060">
        <v>0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</row>
    <row r="2061" spans="1:26" x14ac:dyDescent="0.35">
      <c r="A2061">
        <v>1531</v>
      </c>
      <c r="B2061" t="s">
        <v>867</v>
      </c>
      <c r="C2061">
        <v>0</v>
      </c>
      <c r="D2061">
        <v>0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</row>
    <row r="2062" spans="1:26" x14ac:dyDescent="0.35">
      <c r="A2062">
        <v>1531</v>
      </c>
      <c r="B2062" t="s">
        <v>867</v>
      </c>
      <c r="C2062">
        <v>0</v>
      </c>
      <c r="D2062">
        <v>0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</row>
    <row r="2063" spans="1:26" x14ac:dyDescent="0.35">
      <c r="A2063">
        <v>1531</v>
      </c>
      <c r="B2063" t="s">
        <v>867</v>
      </c>
      <c r="C2063">
        <v>0</v>
      </c>
      <c r="D2063">
        <v>0</v>
      </c>
      <c r="E2063">
        <v>0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</row>
    <row r="2064" spans="1:26" x14ac:dyDescent="0.35">
      <c r="A2064">
        <v>1531</v>
      </c>
      <c r="B2064" t="s">
        <v>867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</row>
    <row r="2065" spans="1:26" x14ac:dyDescent="0.35">
      <c r="A2065">
        <v>1531</v>
      </c>
      <c r="B2065" t="s">
        <v>867</v>
      </c>
      <c r="C2065">
        <v>0</v>
      </c>
      <c r="D2065">
        <v>0</v>
      </c>
      <c r="E2065">
        <v>0</v>
      </c>
      <c r="F2065">
        <v>0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</row>
    <row r="2066" spans="1:26" x14ac:dyDescent="0.35">
      <c r="A2066">
        <v>1531</v>
      </c>
      <c r="B2066" t="s">
        <v>867</v>
      </c>
      <c r="C2066">
        <v>0</v>
      </c>
      <c r="D2066">
        <v>0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</row>
    <row r="2067" spans="1:26" x14ac:dyDescent="0.35">
      <c r="A2067">
        <v>1531</v>
      </c>
      <c r="B2067" t="s">
        <v>867</v>
      </c>
      <c r="C2067">
        <v>0</v>
      </c>
      <c r="D2067">
        <v>0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</row>
    <row r="2068" spans="1:26" x14ac:dyDescent="0.35">
      <c r="A2068">
        <v>1531</v>
      </c>
      <c r="B2068" t="s">
        <v>867</v>
      </c>
      <c r="C2068">
        <v>0</v>
      </c>
      <c r="D2068">
        <v>0</v>
      </c>
      <c r="E2068">
        <v>0</v>
      </c>
      <c r="F2068">
        <v>0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</row>
    <row r="2069" spans="1:26" x14ac:dyDescent="0.35">
      <c r="A2069">
        <v>1531</v>
      </c>
      <c r="B2069" t="s">
        <v>867</v>
      </c>
      <c r="C2069">
        <v>0</v>
      </c>
      <c r="D2069">
        <v>0</v>
      </c>
      <c r="E2069">
        <v>0</v>
      </c>
      <c r="F2069">
        <v>0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</row>
    <row r="2070" spans="1:26" x14ac:dyDescent="0.35">
      <c r="A2070">
        <v>1531</v>
      </c>
      <c r="B2070" t="s">
        <v>867</v>
      </c>
      <c r="C2070">
        <v>0</v>
      </c>
      <c r="D2070">
        <v>0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</row>
    <row r="2071" spans="1:26" x14ac:dyDescent="0.35">
      <c r="A2071">
        <v>1531</v>
      </c>
      <c r="B2071" t="s">
        <v>867</v>
      </c>
      <c r="C2071">
        <v>0</v>
      </c>
      <c r="D2071">
        <v>0</v>
      </c>
      <c r="E2071">
        <v>0</v>
      </c>
      <c r="F2071">
        <v>0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</row>
    <row r="2072" spans="1:26" x14ac:dyDescent="0.35">
      <c r="A2072">
        <v>1531</v>
      </c>
      <c r="B2072" t="s">
        <v>867</v>
      </c>
      <c r="C2072">
        <v>0</v>
      </c>
      <c r="D2072">
        <v>0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</row>
    <row r="2073" spans="1:26" x14ac:dyDescent="0.35">
      <c r="A2073">
        <v>1531</v>
      </c>
      <c r="B2073" t="s">
        <v>867</v>
      </c>
      <c r="C2073">
        <v>0</v>
      </c>
      <c r="D2073">
        <v>0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</row>
    <row r="2074" spans="1:26" x14ac:dyDescent="0.35">
      <c r="A2074">
        <v>1531</v>
      </c>
      <c r="B2074" t="s">
        <v>867</v>
      </c>
      <c r="C2074">
        <v>0</v>
      </c>
      <c r="D2074">
        <v>0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</row>
    <row r="2075" spans="1:26" x14ac:dyDescent="0.35">
      <c r="A2075">
        <v>1531</v>
      </c>
      <c r="B2075" t="s">
        <v>867</v>
      </c>
      <c r="C2075">
        <v>0</v>
      </c>
      <c r="D2075">
        <v>0</v>
      </c>
      <c r="E2075">
        <v>0</v>
      </c>
      <c r="F2075">
        <v>0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</row>
    <row r="2076" spans="1:26" x14ac:dyDescent="0.35">
      <c r="A2076">
        <v>1531</v>
      </c>
      <c r="B2076" t="s">
        <v>867</v>
      </c>
      <c r="C2076">
        <v>0</v>
      </c>
      <c r="D2076">
        <v>0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</row>
    <row r="2077" spans="1:26" x14ac:dyDescent="0.35">
      <c r="A2077">
        <v>1531</v>
      </c>
      <c r="B2077" t="s">
        <v>867</v>
      </c>
      <c r="C2077">
        <v>0</v>
      </c>
      <c r="D2077">
        <v>0</v>
      </c>
      <c r="E2077">
        <v>0</v>
      </c>
      <c r="F2077">
        <v>0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</row>
    <row r="2078" spans="1:26" x14ac:dyDescent="0.35">
      <c r="A2078">
        <v>1531</v>
      </c>
      <c r="B2078" t="s">
        <v>867</v>
      </c>
      <c r="C2078">
        <v>0</v>
      </c>
      <c r="D2078">
        <v>0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</row>
    <row r="2079" spans="1:26" x14ac:dyDescent="0.35">
      <c r="A2079">
        <v>1531</v>
      </c>
      <c r="B2079" t="s">
        <v>867</v>
      </c>
      <c r="C2079">
        <v>0</v>
      </c>
      <c r="D2079">
        <v>0</v>
      </c>
      <c r="E2079">
        <v>0</v>
      </c>
      <c r="F2079">
        <v>0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</row>
    <row r="2080" spans="1:26" x14ac:dyDescent="0.35">
      <c r="A2080">
        <v>1531</v>
      </c>
      <c r="B2080" t="s">
        <v>867</v>
      </c>
      <c r="C2080">
        <v>0</v>
      </c>
      <c r="D2080">
        <v>0</v>
      </c>
      <c r="E2080">
        <v>0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</row>
    <row r="2081" spans="1:26" x14ac:dyDescent="0.35">
      <c r="A2081">
        <v>1531</v>
      </c>
      <c r="B2081" t="s">
        <v>867</v>
      </c>
      <c r="C2081">
        <v>0</v>
      </c>
      <c r="D2081">
        <v>0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</row>
    <row r="2082" spans="1:26" x14ac:dyDescent="0.35">
      <c r="A2082">
        <v>1531</v>
      </c>
      <c r="B2082" t="s">
        <v>867</v>
      </c>
      <c r="C2082">
        <v>0</v>
      </c>
      <c r="D2082">
        <v>0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</row>
    <row r="2083" spans="1:26" x14ac:dyDescent="0.35">
      <c r="A2083">
        <v>1531</v>
      </c>
      <c r="B2083" t="s">
        <v>867</v>
      </c>
      <c r="C2083">
        <v>0</v>
      </c>
      <c r="D2083">
        <v>0</v>
      </c>
      <c r="E2083">
        <v>0</v>
      </c>
      <c r="F2083">
        <v>0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</row>
    <row r="2084" spans="1:26" x14ac:dyDescent="0.35">
      <c r="A2084">
        <v>1531</v>
      </c>
      <c r="B2084" t="s">
        <v>867</v>
      </c>
      <c r="C2084">
        <v>0</v>
      </c>
      <c r="D2084">
        <v>0</v>
      </c>
      <c r="E2084">
        <v>0</v>
      </c>
      <c r="F2084">
        <v>0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</row>
    <row r="2085" spans="1:26" x14ac:dyDescent="0.35">
      <c r="A2085">
        <v>1531</v>
      </c>
      <c r="B2085" t="s">
        <v>867</v>
      </c>
      <c r="C2085">
        <v>0</v>
      </c>
      <c r="D2085">
        <v>0</v>
      </c>
      <c r="E2085">
        <v>0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</row>
    <row r="2086" spans="1:26" x14ac:dyDescent="0.35">
      <c r="A2086">
        <v>1531</v>
      </c>
      <c r="B2086" t="s">
        <v>867</v>
      </c>
      <c r="C2086">
        <v>0</v>
      </c>
      <c r="D2086">
        <v>0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</row>
    <row r="2087" spans="1:26" x14ac:dyDescent="0.35">
      <c r="A2087">
        <v>1531</v>
      </c>
      <c r="B2087" t="s">
        <v>867</v>
      </c>
      <c r="C2087">
        <v>0</v>
      </c>
      <c r="D2087">
        <v>0</v>
      </c>
      <c r="E2087">
        <v>0</v>
      </c>
      <c r="F2087">
        <v>0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</row>
    <row r="2088" spans="1:26" x14ac:dyDescent="0.35">
      <c r="A2088">
        <v>1531</v>
      </c>
      <c r="B2088" t="s">
        <v>867</v>
      </c>
      <c r="C2088">
        <v>0</v>
      </c>
      <c r="D2088">
        <v>0</v>
      </c>
      <c r="E2088">
        <v>0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</row>
    <row r="2089" spans="1:26" x14ac:dyDescent="0.35">
      <c r="A2089">
        <v>1531</v>
      </c>
      <c r="B2089" t="s">
        <v>867</v>
      </c>
      <c r="C2089">
        <v>0</v>
      </c>
      <c r="D2089">
        <v>0</v>
      </c>
      <c r="E2089">
        <v>0</v>
      </c>
      <c r="F2089">
        <v>0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</row>
    <row r="2090" spans="1:26" x14ac:dyDescent="0.35">
      <c r="A2090">
        <v>1531</v>
      </c>
      <c r="B2090" t="s">
        <v>867</v>
      </c>
      <c r="C2090">
        <v>0</v>
      </c>
      <c r="D2090">
        <v>0</v>
      </c>
      <c r="E2090">
        <v>0</v>
      </c>
      <c r="F2090">
        <v>0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</row>
    <row r="2091" spans="1:26" x14ac:dyDescent="0.35">
      <c r="A2091">
        <v>1531</v>
      </c>
      <c r="B2091" t="s">
        <v>867</v>
      </c>
      <c r="C2091">
        <v>0</v>
      </c>
      <c r="D2091">
        <v>0</v>
      </c>
      <c r="E2091">
        <v>0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</row>
    <row r="2092" spans="1:26" x14ac:dyDescent="0.35">
      <c r="A2092">
        <v>1531</v>
      </c>
      <c r="B2092" t="s">
        <v>867</v>
      </c>
      <c r="C2092">
        <v>0</v>
      </c>
      <c r="D2092">
        <v>0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</row>
    <row r="2093" spans="1:26" x14ac:dyDescent="0.35">
      <c r="A2093">
        <v>1531</v>
      </c>
      <c r="B2093" t="s">
        <v>867</v>
      </c>
      <c r="C2093">
        <v>0</v>
      </c>
      <c r="D2093">
        <v>0</v>
      </c>
      <c r="E2093">
        <v>0</v>
      </c>
      <c r="F2093">
        <v>0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</row>
    <row r="2094" spans="1:26" x14ac:dyDescent="0.35">
      <c r="A2094">
        <v>1531</v>
      </c>
      <c r="B2094" t="s">
        <v>867</v>
      </c>
      <c r="C2094">
        <v>0</v>
      </c>
      <c r="D2094">
        <v>0</v>
      </c>
      <c r="E2094">
        <v>0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</row>
    <row r="2095" spans="1:26" x14ac:dyDescent="0.35">
      <c r="A2095">
        <v>1531</v>
      </c>
      <c r="B2095" t="s">
        <v>867</v>
      </c>
      <c r="C2095">
        <v>0</v>
      </c>
      <c r="D2095">
        <v>0</v>
      </c>
      <c r="E2095">
        <v>0</v>
      </c>
      <c r="F2095">
        <v>0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</row>
    <row r="2096" spans="1:26" x14ac:dyDescent="0.35">
      <c r="A2096">
        <v>1531</v>
      </c>
      <c r="B2096" t="s">
        <v>867</v>
      </c>
      <c r="C2096">
        <v>0</v>
      </c>
      <c r="D2096">
        <v>0</v>
      </c>
      <c r="E2096">
        <v>0</v>
      </c>
      <c r="F2096">
        <v>0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</row>
    <row r="2097" spans="1:26" x14ac:dyDescent="0.35">
      <c r="A2097">
        <v>1531</v>
      </c>
      <c r="B2097" t="s">
        <v>867</v>
      </c>
      <c r="C2097">
        <v>0</v>
      </c>
      <c r="D2097">
        <v>0</v>
      </c>
      <c r="E2097">
        <v>0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</row>
    <row r="2098" spans="1:26" x14ac:dyDescent="0.35">
      <c r="A2098">
        <v>1531</v>
      </c>
      <c r="B2098" t="s">
        <v>867</v>
      </c>
      <c r="C2098">
        <v>0</v>
      </c>
      <c r="D2098">
        <v>0</v>
      </c>
      <c r="E2098">
        <v>0</v>
      </c>
      <c r="F2098">
        <v>0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</row>
    <row r="2099" spans="1:26" x14ac:dyDescent="0.35">
      <c r="A2099">
        <v>1531</v>
      </c>
      <c r="B2099" t="s">
        <v>867</v>
      </c>
      <c r="C2099">
        <v>0</v>
      </c>
      <c r="D2099">
        <v>0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</row>
    <row r="2100" spans="1:26" x14ac:dyDescent="0.35">
      <c r="A2100">
        <v>1531</v>
      </c>
      <c r="B2100" t="s">
        <v>867</v>
      </c>
      <c r="C2100">
        <v>0</v>
      </c>
      <c r="D2100">
        <v>0</v>
      </c>
      <c r="E2100">
        <v>0</v>
      </c>
      <c r="F2100">
        <v>0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</row>
    <row r="2101" spans="1:26" x14ac:dyDescent="0.35">
      <c r="A2101">
        <v>1531</v>
      </c>
      <c r="B2101" t="s">
        <v>867</v>
      </c>
      <c r="C2101">
        <v>0</v>
      </c>
      <c r="D2101">
        <v>0</v>
      </c>
      <c r="E2101">
        <v>0</v>
      </c>
      <c r="F2101">
        <v>0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</row>
    <row r="2102" spans="1:26" x14ac:dyDescent="0.35">
      <c r="A2102">
        <v>1531</v>
      </c>
      <c r="B2102" t="s">
        <v>867</v>
      </c>
      <c r="C2102">
        <v>0</v>
      </c>
      <c r="D2102">
        <v>0</v>
      </c>
      <c r="E2102">
        <v>0</v>
      </c>
      <c r="F2102">
        <v>0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</row>
    <row r="2103" spans="1:26" x14ac:dyDescent="0.35">
      <c r="A2103">
        <v>1531</v>
      </c>
      <c r="B2103" t="s">
        <v>867</v>
      </c>
      <c r="C2103">
        <v>0</v>
      </c>
      <c r="D2103">
        <v>0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0</v>
      </c>
    </row>
    <row r="2104" spans="1:26" x14ac:dyDescent="0.35">
      <c r="A2104">
        <v>1531</v>
      </c>
      <c r="B2104" t="s">
        <v>867</v>
      </c>
      <c r="C2104">
        <v>0</v>
      </c>
      <c r="D2104">
        <v>0</v>
      </c>
      <c r="E2104">
        <v>0</v>
      </c>
      <c r="F2104">
        <v>0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</row>
    <row r="2105" spans="1:26" x14ac:dyDescent="0.35">
      <c r="A2105">
        <v>1531</v>
      </c>
      <c r="B2105" t="s">
        <v>867</v>
      </c>
      <c r="C2105">
        <v>0</v>
      </c>
      <c r="D2105">
        <v>0</v>
      </c>
      <c r="E2105">
        <v>0</v>
      </c>
      <c r="F2105">
        <v>0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</row>
    <row r="2106" spans="1:26" x14ac:dyDescent="0.35">
      <c r="A2106">
        <v>1531</v>
      </c>
      <c r="B2106" t="s">
        <v>867</v>
      </c>
      <c r="C2106">
        <v>0</v>
      </c>
      <c r="D2106">
        <v>0</v>
      </c>
      <c r="E2106">
        <v>0</v>
      </c>
      <c r="F2106">
        <v>0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</row>
    <row r="2107" spans="1:26" x14ac:dyDescent="0.35">
      <c r="A2107">
        <v>1531</v>
      </c>
      <c r="B2107" t="s">
        <v>867</v>
      </c>
      <c r="C2107">
        <v>0</v>
      </c>
      <c r="D2107">
        <v>0</v>
      </c>
      <c r="E2107">
        <v>0</v>
      </c>
      <c r="F2107">
        <v>0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0</v>
      </c>
    </row>
    <row r="2108" spans="1:26" x14ac:dyDescent="0.35">
      <c r="A2108">
        <v>1531</v>
      </c>
      <c r="B2108" t="s">
        <v>867</v>
      </c>
      <c r="C2108">
        <v>0</v>
      </c>
      <c r="D2108">
        <v>0</v>
      </c>
      <c r="E2108">
        <v>0</v>
      </c>
      <c r="F2108">
        <v>0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</row>
    <row r="2109" spans="1:26" x14ac:dyDescent="0.35">
      <c r="A2109">
        <v>1531</v>
      </c>
      <c r="B2109" t="s">
        <v>867</v>
      </c>
      <c r="C2109">
        <v>0</v>
      </c>
      <c r="D2109">
        <v>0</v>
      </c>
      <c r="E2109">
        <v>0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0</v>
      </c>
    </row>
    <row r="2110" spans="1:26" x14ac:dyDescent="0.35">
      <c r="A2110">
        <v>1531</v>
      </c>
      <c r="B2110" t="s">
        <v>867</v>
      </c>
      <c r="C2110">
        <v>0</v>
      </c>
      <c r="D2110">
        <v>0</v>
      </c>
      <c r="E2110">
        <v>0</v>
      </c>
      <c r="F2110">
        <v>0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0</v>
      </c>
    </row>
    <row r="2111" spans="1:26" x14ac:dyDescent="0.35">
      <c r="A2111">
        <v>1531</v>
      </c>
      <c r="B2111" t="s">
        <v>867</v>
      </c>
      <c r="C2111">
        <v>0</v>
      </c>
      <c r="D2111">
        <v>0</v>
      </c>
      <c r="E2111">
        <v>0</v>
      </c>
      <c r="F2111">
        <v>0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</row>
    <row r="2112" spans="1:26" x14ac:dyDescent="0.35">
      <c r="A2112">
        <v>1531</v>
      </c>
      <c r="B2112" t="s">
        <v>867</v>
      </c>
      <c r="C2112">
        <v>0</v>
      </c>
      <c r="D2112">
        <v>0</v>
      </c>
      <c r="E2112">
        <v>0</v>
      </c>
      <c r="F2112">
        <v>0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0</v>
      </c>
    </row>
    <row r="2113" spans="1:26" x14ac:dyDescent="0.35">
      <c r="A2113">
        <v>1531</v>
      </c>
      <c r="B2113" t="s">
        <v>867</v>
      </c>
      <c r="C2113">
        <v>0</v>
      </c>
      <c r="D2113">
        <v>0</v>
      </c>
      <c r="E2113">
        <v>0</v>
      </c>
      <c r="F2113">
        <v>0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0</v>
      </c>
      <c r="W2113">
        <v>0</v>
      </c>
      <c r="X2113">
        <v>0</v>
      </c>
      <c r="Y2113">
        <v>0</v>
      </c>
      <c r="Z2113">
        <v>0</v>
      </c>
    </row>
    <row r="2114" spans="1:26" x14ac:dyDescent="0.35">
      <c r="A2114">
        <v>1531</v>
      </c>
      <c r="B2114" t="s">
        <v>867</v>
      </c>
      <c r="C2114">
        <v>0</v>
      </c>
      <c r="D2114">
        <v>0</v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</row>
    <row r="2115" spans="1:26" x14ac:dyDescent="0.35">
      <c r="A2115">
        <v>1531</v>
      </c>
      <c r="B2115" t="s">
        <v>867</v>
      </c>
      <c r="C2115">
        <v>0</v>
      </c>
      <c r="D2115">
        <v>0</v>
      </c>
      <c r="E2115">
        <v>0</v>
      </c>
      <c r="F2115">
        <v>0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</row>
    <row r="2116" spans="1:26" x14ac:dyDescent="0.35">
      <c r="A2116">
        <v>1531</v>
      </c>
      <c r="B2116" t="s">
        <v>867</v>
      </c>
      <c r="C2116">
        <v>0</v>
      </c>
      <c r="D2116">
        <v>0</v>
      </c>
      <c r="E2116">
        <v>0</v>
      </c>
      <c r="F2116">
        <v>0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V2116">
        <v>0</v>
      </c>
      <c r="W2116">
        <v>0</v>
      </c>
      <c r="X2116">
        <v>0</v>
      </c>
      <c r="Y2116">
        <v>0</v>
      </c>
      <c r="Z2116">
        <v>0</v>
      </c>
    </row>
    <row r="2117" spans="1:26" x14ac:dyDescent="0.35">
      <c r="A2117">
        <v>1531</v>
      </c>
      <c r="B2117" t="s">
        <v>867</v>
      </c>
      <c r="C2117">
        <v>0</v>
      </c>
      <c r="D2117">
        <v>0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0</v>
      </c>
    </row>
    <row r="2118" spans="1:26" x14ac:dyDescent="0.35">
      <c r="A2118">
        <v>1531</v>
      </c>
      <c r="B2118" t="s">
        <v>867</v>
      </c>
      <c r="C2118">
        <v>0</v>
      </c>
      <c r="D2118">
        <v>0</v>
      </c>
      <c r="E2118">
        <v>0</v>
      </c>
      <c r="F2118">
        <v>0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0</v>
      </c>
    </row>
    <row r="2119" spans="1:26" x14ac:dyDescent="0.35">
      <c r="A2119">
        <v>1531</v>
      </c>
      <c r="B2119" t="s">
        <v>867</v>
      </c>
      <c r="C2119">
        <v>0</v>
      </c>
      <c r="D2119">
        <v>0</v>
      </c>
      <c r="E2119">
        <v>0</v>
      </c>
      <c r="F2119">
        <v>0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0</v>
      </c>
    </row>
    <row r="2120" spans="1:26" x14ac:dyDescent="0.35">
      <c r="A2120">
        <v>1531</v>
      </c>
      <c r="B2120" t="s">
        <v>867</v>
      </c>
      <c r="C2120">
        <v>0</v>
      </c>
      <c r="D2120">
        <v>0</v>
      </c>
      <c r="E2120">
        <v>0</v>
      </c>
      <c r="F2120">
        <v>0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0</v>
      </c>
    </row>
    <row r="2121" spans="1:26" x14ac:dyDescent="0.35">
      <c r="A2121">
        <v>1531</v>
      </c>
      <c r="B2121" t="s">
        <v>867</v>
      </c>
      <c r="C2121">
        <v>0</v>
      </c>
      <c r="D2121">
        <v>0</v>
      </c>
      <c r="E2121">
        <v>0</v>
      </c>
      <c r="F2121">
        <v>0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</row>
    <row r="2122" spans="1:26" x14ac:dyDescent="0.35">
      <c r="A2122">
        <v>1531</v>
      </c>
      <c r="B2122" t="s">
        <v>867</v>
      </c>
      <c r="C2122">
        <v>0</v>
      </c>
      <c r="D2122">
        <v>0</v>
      </c>
      <c r="E2122">
        <v>0</v>
      </c>
      <c r="F2122">
        <v>0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0</v>
      </c>
      <c r="Y2122">
        <v>0</v>
      </c>
      <c r="Z2122">
        <v>0</v>
      </c>
    </row>
    <row r="2123" spans="1:26" x14ac:dyDescent="0.35">
      <c r="A2123">
        <v>1531</v>
      </c>
      <c r="B2123" t="s">
        <v>867</v>
      </c>
      <c r="C2123">
        <v>0</v>
      </c>
      <c r="D2123">
        <v>0</v>
      </c>
      <c r="E2123">
        <v>0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</row>
    <row r="2124" spans="1:26" x14ac:dyDescent="0.35">
      <c r="A2124">
        <v>1531</v>
      </c>
      <c r="B2124" t="s">
        <v>867</v>
      </c>
      <c r="C2124">
        <v>0</v>
      </c>
      <c r="D2124">
        <v>0</v>
      </c>
      <c r="E2124">
        <v>0</v>
      </c>
      <c r="F2124">
        <v>0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0</v>
      </c>
    </row>
    <row r="2125" spans="1:26" x14ac:dyDescent="0.35">
      <c r="A2125">
        <v>1531</v>
      </c>
      <c r="B2125" t="s">
        <v>867</v>
      </c>
      <c r="C2125">
        <v>0</v>
      </c>
      <c r="D2125">
        <v>0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</row>
    <row r="2126" spans="1:26" x14ac:dyDescent="0.35">
      <c r="A2126">
        <v>1531</v>
      </c>
      <c r="B2126" t="s">
        <v>867</v>
      </c>
      <c r="C2126">
        <v>0</v>
      </c>
      <c r="D2126">
        <v>0</v>
      </c>
      <c r="E2126">
        <v>0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0</v>
      </c>
      <c r="X2126">
        <v>0</v>
      </c>
      <c r="Y2126">
        <v>0</v>
      </c>
      <c r="Z2126">
        <v>0</v>
      </c>
    </row>
    <row r="2127" spans="1:26" x14ac:dyDescent="0.35">
      <c r="A2127">
        <v>1531</v>
      </c>
      <c r="B2127" t="s">
        <v>867</v>
      </c>
      <c r="C2127">
        <v>0</v>
      </c>
      <c r="D2127">
        <v>0</v>
      </c>
      <c r="E2127">
        <v>0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0</v>
      </c>
    </row>
    <row r="2128" spans="1:26" x14ac:dyDescent="0.35">
      <c r="A2128">
        <v>1531</v>
      </c>
      <c r="B2128" t="s">
        <v>867</v>
      </c>
      <c r="C2128">
        <v>0</v>
      </c>
      <c r="D2128">
        <v>0</v>
      </c>
      <c r="E2128">
        <v>0</v>
      </c>
      <c r="F2128">
        <v>0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</row>
    <row r="2129" spans="1:26" x14ac:dyDescent="0.35">
      <c r="A2129">
        <v>1531</v>
      </c>
      <c r="B2129" t="s">
        <v>867</v>
      </c>
      <c r="C2129">
        <v>0</v>
      </c>
      <c r="D2129">
        <v>0</v>
      </c>
      <c r="E2129">
        <v>0</v>
      </c>
      <c r="F2129">
        <v>0</v>
      </c>
      <c r="G2129">
        <v>0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</row>
    <row r="2130" spans="1:26" x14ac:dyDescent="0.35">
      <c r="A2130">
        <v>1531</v>
      </c>
      <c r="B2130" t="s">
        <v>867</v>
      </c>
      <c r="C2130">
        <v>0</v>
      </c>
      <c r="D2130">
        <v>0</v>
      </c>
      <c r="E2130">
        <v>0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0</v>
      </c>
    </row>
    <row r="2131" spans="1:26" x14ac:dyDescent="0.35">
      <c r="A2131">
        <v>1531</v>
      </c>
      <c r="B2131" t="s">
        <v>867</v>
      </c>
      <c r="C2131">
        <v>0</v>
      </c>
      <c r="D2131">
        <v>0</v>
      </c>
      <c r="E2131">
        <v>0</v>
      </c>
      <c r="F2131">
        <v>0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</row>
    <row r="2132" spans="1:26" x14ac:dyDescent="0.35">
      <c r="A2132">
        <v>1531</v>
      </c>
      <c r="B2132" t="s">
        <v>867</v>
      </c>
      <c r="C2132">
        <v>0</v>
      </c>
      <c r="D2132">
        <v>0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0</v>
      </c>
    </row>
    <row r="2133" spans="1:26" x14ac:dyDescent="0.35">
      <c r="A2133">
        <v>1531</v>
      </c>
      <c r="B2133" t="s">
        <v>867</v>
      </c>
      <c r="C2133">
        <v>0</v>
      </c>
      <c r="D2133">
        <v>0</v>
      </c>
      <c r="E2133">
        <v>0</v>
      </c>
      <c r="F2133">
        <v>0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</row>
    <row r="2134" spans="1:26" x14ac:dyDescent="0.35">
      <c r="A2134">
        <v>1531</v>
      </c>
      <c r="B2134" t="s">
        <v>867</v>
      </c>
      <c r="C2134">
        <v>0</v>
      </c>
      <c r="D2134">
        <v>0</v>
      </c>
      <c r="E2134">
        <v>0</v>
      </c>
      <c r="F2134">
        <v>0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</row>
    <row r="2135" spans="1:26" x14ac:dyDescent="0.35">
      <c r="A2135">
        <v>1531</v>
      </c>
      <c r="B2135" t="s">
        <v>867</v>
      </c>
      <c r="C2135">
        <v>0</v>
      </c>
      <c r="D2135">
        <v>0</v>
      </c>
      <c r="E2135">
        <v>0</v>
      </c>
      <c r="F2135">
        <v>0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</row>
    <row r="2136" spans="1:26" x14ac:dyDescent="0.35">
      <c r="A2136">
        <v>1531</v>
      </c>
      <c r="B2136" t="s">
        <v>867</v>
      </c>
      <c r="C2136">
        <v>0</v>
      </c>
      <c r="D2136">
        <v>0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</row>
    <row r="2137" spans="1:26" x14ac:dyDescent="0.35">
      <c r="A2137">
        <v>1531</v>
      </c>
      <c r="B2137" t="s">
        <v>867</v>
      </c>
      <c r="C2137">
        <v>0</v>
      </c>
      <c r="D2137">
        <v>0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</row>
    <row r="2138" spans="1:26" x14ac:dyDescent="0.35">
      <c r="A2138">
        <v>1531</v>
      </c>
      <c r="B2138" t="s">
        <v>867</v>
      </c>
      <c r="C2138">
        <v>0</v>
      </c>
      <c r="D2138">
        <v>0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</row>
    <row r="2139" spans="1:26" x14ac:dyDescent="0.35">
      <c r="A2139">
        <v>1531</v>
      </c>
      <c r="B2139" t="s">
        <v>867</v>
      </c>
      <c r="C2139">
        <v>0</v>
      </c>
      <c r="D2139">
        <v>0</v>
      </c>
      <c r="E2139">
        <v>0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0</v>
      </c>
    </row>
    <row r="2140" spans="1:26" x14ac:dyDescent="0.35">
      <c r="A2140">
        <v>1531</v>
      </c>
      <c r="B2140" t="s">
        <v>867</v>
      </c>
      <c r="C2140">
        <v>0</v>
      </c>
      <c r="D2140">
        <v>0</v>
      </c>
      <c r="E2140">
        <v>0</v>
      </c>
      <c r="F2140">
        <v>0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0</v>
      </c>
    </row>
    <row r="2141" spans="1:26" x14ac:dyDescent="0.35">
      <c r="A2141">
        <v>1531</v>
      </c>
      <c r="B2141" t="s">
        <v>867</v>
      </c>
      <c r="C2141">
        <v>0</v>
      </c>
      <c r="D2141">
        <v>0</v>
      </c>
      <c r="E2141">
        <v>0</v>
      </c>
      <c r="F2141">
        <v>0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</row>
    <row r="2142" spans="1:26" x14ac:dyDescent="0.35">
      <c r="A2142">
        <v>1531</v>
      </c>
      <c r="B2142" t="s">
        <v>867</v>
      </c>
      <c r="C2142">
        <v>0</v>
      </c>
      <c r="D2142">
        <v>0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0</v>
      </c>
    </row>
    <row r="2143" spans="1:26" x14ac:dyDescent="0.35">
      <c r="A2143">
        <v>1531</v>
      </c>
      <c r="B2143" t="s">
        <v>867</v>
      </c>
      <c r="C2143">
        <v>0</v>
      </c>
      <c r="D2143">
        <v>0</v>
      </c>
      <c r="E2143">
        <v>0</v>
      </c>
      <c r="F2143">
        <v>0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</row>
    <row r="2144" spans="1:26" x14ac:dyDescent="0.35">
      <c r="A2144">
        <v>1531</v>
      </c>
      <c r="B2144" t="s">
        <v>867</v>
      </c>
      <c r="C2144">
        <v>0</v>
      </c>
      <c r="D2144">
        <v>0</v>
      </c>
      <c r="E2144">
        <v>0</v>
      </c>
      <c r="F2144">
        <v>0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</row>
    <row r="2145" spans="1:26" x14ac:dyDescent="0.35">
      <c r="A2145">
        <v>1531</v>
      </c>
      <c r="B2145" t="s">
        <v>867</v>
      </c>
      <c r="C2145">
        <v>0</v>
      </c>
      <c r="D2145">
        <v>0</v>
      </c>
      <c r="E2145">
        <v>0</v>
      </c>
      <c r="F2145">
        <v>0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0</v>
      </c>
      <c r="Y2145">
        <v>0</v>
      </c>
      <c r="Z2145">
        <v>0</v>
      </c>
    </row>
    <row r="2146" spans="1:26" x14ac:dyDescent="0.35">
      <c r="A2146">
        <v>1531</v>
      </c>
      <c r="B2146" t="s">
        <v>867</v>
      </c>
      <c r="C2146">
        <v>0</v>
      </c>
      <c r="D2146">
        <v>0</v>
      </c>
      <c r="E2146">
        <v>0</v>
      </c>
      <c r="F2146">
        <v>0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0</v>
      </c>
    </row>
    <row r="2147" spans="1:26" x14ac:dyDescent="0.35">
      <c r="A2147">
        <v>1531</v>
      </c>
      <c r="B2147" t="s">
        <v>867</v>
      </c>
      <c r="C2147">
        <v>0</v>
      </c>
      <c r="D2147">
        <v>0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0</v>
      </c>
      <c r="V2147">
        <v>0</v>
      </c>
      <c r="W2147">
        <v>0</v>
      </c>
      <c r="X2147">
        <v>0</v>
      </c>
      <c r="Y2147">
        <v>0</v>
      </c>
      <c r="Z2147">
        <v>0</v>
      </c>
    </row>
    <row r="2148" spans="1:26" x14ac:dyDescent="0.35">
      <c r="A2148">
        <v>1531</v>
      </c>
      <c r="B2148" t="s">
        <v>867</v>
      </c>
      <c r="C2148">
        <v>0</v>
      </c>
      <c r="D2148">
        <v>0</v>
      </c>
      <c r="E2148">
        <v>0</v>
      </c>
      <c r="F2148">
        <v>0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0</v>
      </c>
    </row>
    <row r="2149" spans="1:26" x14ac:dyDescent="0.35">
      <c r="A2149">
        <v>1531</v>
      </c>
      <c r="B2149" t="s">
        <v>867</v>
      </c>
      <c r="C2149">
        <v>0</v>
      </c>
      <c r="D2149">
        <v>0</v>
      </c>
      <c r="E2149">
        <v>0</v>
      </c>
      <c r="F2149">
        <v>0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0</v>
      </c>
      <c r="Y2149">
        <v>0</v>
      </c>
      <c r="Z2149">
        <v>0</v>
      </c>
    </row>
    <row r="2150" spans="1:26" x14ac:dyDescent="0.35">
      <c r="A2150">
        <v>1531</v>
      </c>
      <c r="B2150" t="s">
        <v>867</v>
      </c>
      <c r="C2150">
        <v>0</v>
      </c>
      <c r="D2150">
        <v>0</v>
      </c>
      <c r="E2150">
        <v>0</v>
      </c>
      <c r="F2150">
        <v>0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0</v>
      </c>
    </row>
    <row r="2151" spans="1:26" x14ac:dyDescent="0.35">
      <c r="A2151">
        <v>1531</v>
      </c>
      <c r="B2151" t="s">
        <v>867</v>
      </c>
      <c r="C2151">
        <v>0</v>
      </c>
      <c r="D2151">
        <v>0</v>
      </c>
      <c r="E2151">
        <v>0</v>
      </c>
      <c r="F2151">
        <v>0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</row>
    <row r="2152" spans="1:26" x14ac:dyDescent="0.35">
      <c r="A2152">
        <v>1531</v>
      </c>
      <c r="B2152" t="s">
        <v>867</v>
      </c>
      <c r="C2152">
        <v>0</v>
      </c>
      <c r="D2152">
        <v>0</v>
      </c>
      <c r="E2152">
        <v>0</v>
      </c>
      <c r="F2152">
        <v>0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</row>
    <row r="2153" spans="1:26" x14ac:dyDescent="0.35">
      <c r="A2153">
        <v>1531</v>
      </c>
      <c r="B2153" t="s">
        <v>867</v>
      </c>
      <c r="C2153">
        <v>0</v>
      </c>
      <c r="D2153">
        <v>0</v>
      </c>
      <c r="E2153">
        <v>0</v>
      </c>
      <c r="F2153">
        <v>0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0</v>
      </c>
    </row>
    <row r="2154" spans="1:26" x14ac:dyDescent="0.35">
      <c r="A2154">
        <v>1531</v>
      </c>
      <c r="B2154" t="s">
        <v>867</v>
      </c>
      <c r="C2154">
        <v>0</v>
      </c>
      <c r="D2154">
        <v>0</v>
      </c>
      <c r="E2154">
        <v>0</v>
      </c>
      <c r="F2154">
        <v>0</v>
      </c>
      <c r="G2154">
        <v>0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</row>
    <row r="2155" spans="1:26" x14ac:dyDescent="0.35">
      <c r="A2155">
        <v>1531</v>
      </c>
      <c r="B2155" t="s">
        <v>867</v>
      </c>
      <c r="C2155">
        <v>0</v>
      </c>
      <c r="D2155">
        <v>0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0</v>
      </c>
      <c r="Z2155">
        <v>0</v>
      </c>
    </row>
    <row r="2156" spans="1:26" x14ac:dyDescent="0.35">
      <c r="A2156">
        <v>1531</v>
      </c>
      <c r="B2156" t="s">
        <v>867</v>
      </c>
      <c r="C2156">
        <v>0</v>
      </c>
      <c r="D2156">
        <v>0</v>
      </c>
      <c r="E2156">
        <v>0</v>
      </c>
      <c r="F2156">
        <v>0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0</v>
      </c>
    </row>
    <row r="2157" spans="1:26" x14ac:dyDescent="0.35">
      <c r="A2157">
        <v>1531</v>
      </c>
      <c r="B2157" t="s">
        <v>867</v>
      </c>
      <c r="C2157">
        <v>0</v>
      </c>
      <c r="D2157">
        <v>0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0</v>
      </c>
      <c r="X2157">
        <v>0</v>
      </c>
      <c r="Y2157">
        <v>0</v>
      </c>
      <c r="Z2157">
        <v>0</v>
      </c>
    </row>
    <row r="2158" spans="1:26" x14ac:dyDescent="0.35">
      <c r="A2158">
        <v>1531</v>
      </c>
      <c r="B2158" t="s">
        <v>867</v>
      </c>
      <c r="C2158">
        <v>0</v>
      </c>
      <c r="D2158">
        <v>0</v>
      </c>
      <c r="E2158">
        <v>0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>
        <v>0</v>
      </c>
      <c r="W2158">
        <v>0</v>
      </c>
      <c r="X2158">
        <v>0</v>
      </c>
      <c r="Y2158">
        <v>0</v>
      </c>
      <c r="Z2158">
        <v>0</v>
      </c>
    </row>
    <row r="2159" spans="1:26" x14ac:dyDescent="0.35">
      <c r="A2159">
        <v>1531</v>
      </c>
      <c r="B2159" t="s">
        <v>867</v>
      </c>
      <c r="C2159">
        <v>0</v>
      </c>
      <c r="D2159">
        <v>0</v>
      </c>
      <c r="E2159">
        <v>0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0</v>
      </c>
      <c r="V2159">
        <v>0</v>
      </c>
      <c r="W2159">
        <v>0</v>
      </c>
      <c r="X2159">
        <v>0</v>
      </c>
      <c r="Y2159">
        <v>0</v>
      </c>
      <c r="Z2159">
        <v>0</v>
      </c>
    </row>
    <row r="2160" spans="1:26" x14ac:dyDescent="0.35">
      <c r="A2160">
        <v>1531</v>
      </c>
      <c r="B2160" t="s">
        <v>867</v>
      </c>
      <c r="C2160">
        <v>0</v>
      </c>
      <c r="D2160">
        <v>0</v>
      </c>
      <c r="E2160">
        <v>0</v>
      </c>
      <c r="F2160">
        <v>0</v>
      </c>
      <c r="G2160">
        <v>0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</row>
    <row r="2161" spans="1:26" x14ac:dyDescent="0.35">
      <c r="A2161">
        <v>1531</v>
      </c>
      <c r="B2161" t="s">
        <v>867</v>
      </c>
      <c r="C2161">
        <v>0</v>
      </c>
      <c r="D2161">
        <v>0</v>
      </c>
      <c r="E2161">
        <v>0</v>
      </c>
      <c r="F2161">
        <v>0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0</v>
      </c>
      <c r="X2161">
        <v>0</v>
      </c>
      <c r="Y2161">
        <v>0</v>
      </c>
      <c r="Z2161">
        <v>0</v>
      </c>
    </row>
    <row r="2162" spans="1:26" x14ac:dyDescent="0.35">
      <c r="A2162">
        <v>1531</v>
      </c>
      <c r="B2162" t="s">
        <v>867</v>
      </c>
      <c r="C2162">
        <v>0</v>
      </c>
      <c r="D2162">
        <v>0</v>
      </c>
      <c r="E2162">
        <v>0</v>
      </c>
      <c r="F2162">
        <v>0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0</v>
      </c>
    </row>
    <row r="2163" spans="1:26" x14ac:dyDescent="0.35">
      <c r="A2163">
        <v>1531</v>
      </c>
      <c r="B2163" t="s">
        <v>867</v>
      </c>
      <c r="C2163">
        <v>0</v>
      </c>
      <c r="D2163">
        <v>0</v>
      </c>
      <c r="E2163">
        <v>0</v>
      </c>
      <c r="F2163">
        <v>0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0</v>
      </c>
    </row>
    <row r="2164" spans="1:26" x14ac:dyDescent="0.35">
      <c r="A2164">
        <v>1531</v>
      </c>
      <c r="B2164" t="s">
        <v>867</v>
      </c>
      <c r="C2164">
        <v>0</v>
      </c>
      <c r="D2164">
        <v>0</v>
      </c>
      <c r="E2164">
        <v>0</v>
      </c>
      <c r="F2164">
        <v>0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</row>
    <row r="2165" spans="1:26" x14ac:dyDescent="0.35">
      <c r="A2165">
        <v>1531</v>
      </c>
      <c r="B2165" t="s">
        <v>867</v>
      </c>
      <c r="C2165">
        <v>0</v>
      </c>
      <c r="D2165">
        <v>0</v>
      </c>
      <c r="E2165">
        <v>0</v>
      </c>
      <c r="F2165">
        <v>0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</row>
    <row r="2166" spans="1:26" x14ac:dyDescent="0.35">
      <c r="A2166">
        <v>1531</v>
      </c>
      <c r="B2166" t="s">
        <v>867</v>
      </c>
      <c r="C2166">
        <v>0</v>
      </c>
      <c r="D2166">
        <v>0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>
        <v>0</v>
      </c>
      <c r="W2166">
        <v>0</v>
      </c>
      <c r="X2166">
        <v>0</v>
      </c>
      <c r="Y2166">
        <v>0</v>
      </c>
      <c r="Z2166">
        <v>0</v>
      </c>
    </row>
    <row r="2167" spans="1:26" x14ac:dyDescent="0.35">
      <c r="A2167">
        <v>1531</v>
      </c>
      <c r="B2167" t="s">
        <v>867</v>
      </c>
      <c r="C2167">
        <v>0</v>
      </c>
      <c r="D2167">
        <v>0</v>
      </c>
      <c r="E2167">
        <v>0</v>
      </c>
      <c r="F2167">
        <v>0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</row>
    <row r="2168" spans="1:26" x14ac:dyDescent="0.35">
      <c r="A2168">
        <v>1531</v>
      </c>
      <c r="B2168" t="s">
        <v>867</v>
      </c>
      <c r="C2168">
        <v>0</v>
      </c>
      <c r="D2168">
        <v>0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</row>
    <row r="2169" spans="1:26" x14ac:dyDescent="0.35">
      <c r="A2169">
        <v>1531</v>
      </c>
      <c r="B2169" t="s">
        <v>867</v>
      </c>
      <c r="C2169">
        <v>0</v>
      </c>
      <c r="D2169">
        <v>0</v>
      </c>
      <c r="E2169">
        <v>0</v>
      </c>
      <c r="F2169">
        <v>0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</row>
    <row r="2170" spans="1:26" x14ac:dyDescent="0.35">
      <c r="A2170">
        <v>1531</v>
      </c>
      <c r="B2170" t="s">
        <v>867</v>
      </c>
      <c r="C2170">
        <v>0</v>
      </c>
      <c r="D2170">
        <v>0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0</v>
      </c>
      <c r="U2170">
        <v>0</v>
      </c>
      <c r="V2170">
        <v>0</v>
      </c>
      <c r="W2170">
        <v>0</v>
      </c>
      <c r="X2170">
        <v>0</v>
      </c>
      <c r="Y2170">
        <v>0</v>
      </c>
      <c r="Z2170">
        <v>0</v>
      </c>
    </row>
    <row r="2171" spans="1:26" x14ac:dyDescent="0.35">
      <c r="A2171">
        <v>1531</v>
      </c>
      <c r="B2171" t="s">
        <v>867</v>
      </c>
      <c r="C2171">
        <v>0</v>
      </c>
      <c r="D2171">
        <v>0</v>
      </c>
      <c r="E2171">
        <v>0</v>
      </c>
      <c r="F2171">
        <v>0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0</v>
      </c>
    </row>
    <row r="2172" spans="1:26" x14ac:dyDescent="0.35">
      <c r="A2172">
        <v>1531</v>
      </c>
      <c r="B2172" t="s">
        <v>867</v>
      </c>
      <c r="C2172">
        <v>0</v>
      </c>
      <c r="D2172">
        <v>0</v>
      </c>
      <c r="E2172">
        <v>0</v>
      </c>
      <c r="F2172">
        <v>0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</row>
    <row r="2173" spans="1:26" x14ac:dyDescent="0.35">
      <c r="A2173">
        <v>1531</v>
      </c>
      <c r="B2173" t="s">
        <v>867</v>
      </c>
      <c r="C2173">
        <v>0</v>
      </c>
      <c r="D2173">
        <v>0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0</v>
      </c>
      <c r="W2173">
        <v>0</v>
      </c>
      <c r="X2173">
        <v>0</v>
      </c>
      <c r="Y2173">
        <v>0</v>
      </c>
      <c r="Z2173">
        <v>0</v>
      </c>
    </row>
    <row r="2174" spans="1:26" x14ac:dyDescent="0.35">
      <c r="A2174">
        <v>1531</v>
      </c>
      <c r="B2174" t="s">
        <v>867</v>
      </c>
      <c r="C2174">
        <v>0</v>
      </c>
      <c r="D2174">
        <v>0</v>
      </c>
      <c r="E2174">
        <v>0</v>
      </c>
      <c r="F2174">
        <v>0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0</v>
      </c>
    </row>
    <row r="2175" spans="1:26" x14ac:dyDescent="0.35">
      <c r="A2175">
        <v>1531</v>
      </c>
      <c r="B2175" t="s">
        <v>867</v>
      </c>
      <c r="C2175">
        <v>0</v>
      </c>
      <c r="D2175">
        <v>0</v>
      </c>
      <c r="E2175">
        <v>0</v>
      </c>
      <c r="F2175">
        <v>0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</row>
    <row r="2176" spans="1:26" x14ac:dyDescent="0.35">
      <c r="A2176">
        <v>1531</v>
      </c>
      <c r="B2176" t="s">
        <v>867</v>
      </c>
      <c r="C2176">
        <v>0</v>
      </c>
      <c r="D2176">
        <v>0</v>
      </c>
      <c r="E2176">
        <v>0</v>
      </c>
      <c r="F2176">
        <v>0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0</v>
      </c>
      <c r="Z2176">
        <v>0</v>
      </c>
    </row>
    <row r="2177" spans="1:26" x14ac:dyDescent="0.35">
      <c r="A2177">
        <v>1531</v>
      </c>
      <c r="B2177" t="s">
        <v>867</v>
      </c>
      <c r="C2177">
        <v>0</v>
      </c>
      <c r="D2177">
        <v>0</v>
      </c>
      <c r="E2177">
        <v>0</v>
      </c>
      <c r="F2177">
        <v>0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</row>
    <row r="2178" spans="1:26" x14ac:dyDescent="0.35">
      <c r="A2178">
        <v>1531</v>
      </c>
      <c r="B2178" t="s">
        <v>867</v>
      </c>
      <c r="C2178">
        <v>0</v>
      </c>
      <c r="D2178">
        <v>0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0</v>
      </c>
      <c r="Z2178">
        <v>0</v>
      </c>
    </row>
    <row r="2179" spans="1:26" x14ac:dyDescent="0.35">
      <c r="A2179">
        <v>1531</v>
      </c>
      <c r="B2179" t="s">
        <v>867</v>
      </c>
      <c r="C2179">
        <v>0</v>
      </c>
      <c r="D2179">
        <v>0</v>
      </c>
      <c r="E2179">
        <v>0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</row>
    <row r="2180" spans="1:26" x14ac:dyDescent="0.35">
      <c r="A2180">
        <v>1531</v>
      </c>
      <c r="B2180" t="s">
        <v>867</v>
      </c>
      <c r="C2180">
        <v>0</v>
      </c>
      <c r="D2180">
        <v>0</v>
      </c>
      <c r="E2180">
        <v>0</v>
      </c>
      <c r="F2180">
        <v>0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</row>
    <row r="2181" spans="1:26" x14ac:dyDescent="0.35">
      <c r="A2181">
        <v>1531</v>
      </c>
      <c r="B2181" t="s">
        <v>867</v>
      </c>
      <c r="C2181">
        <v>0</v>
      </c>
      <c r="D2181">
        <v>0</v>
      </c>
      <c r="E2181">
        <v>0</v>
      </c>
      <c r="F2181">
        <v>0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0</v>
      </c>
      <c r="X2181">
        <v>0</v>
      </c>
      <c r="Y2181">
        <v>0</v>
      </c>
      <c r="Z2181">
        <v>0</v>
      </c>
    </row>
    <row r="2182" spans="1:26" x14ac:dyDescent="0.35">
      <c r="A2182">
        <v>1531</v>
      </c>
      <c r="B2182" t="s">
        <v>867</v>
      </c>
      <c r="C2182">
        <v>0</v>
      </c>
      <c r="D2182">
        <v>0</v>
      </c>
      <c r="E2182">
        <v>0</v>
      </c>
      <c r="F2182">
        <v>0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</row>
    <row r="2183" spans="1:26" x14ac:dyDescent="0.35">
      <c r="A2183">
        <v>1531</v>
      </c>
      <c r="B2183" t="s">
        <v>867</v>
      </c>
      <c r="C2183">
        <v>0</v>
      </c>
      <c r="D2183">
        <v>0</v>
      </c>
      <c r="E2183">
        <v>0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</row>
    <row r="2184" spans="1:26" x14ac:dyDescent="0.35">
      <c r="A2184">
        <v>1531</v>
      </c>
      <c r="B2184" t="s">
        <v>867</v>
      </c>
      <c r="C2184">
        <v>0</v>
      </c>
      <c r="D2184">
        <v>0</v>
      </c>
      <c r="E2184">
        <v>0</v>
      </c>
      <c r="F2184">
        <v>0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>
        <v>0</v>
      </c>
      <c r="W2184">
        <v>0</v>
      </c>
      <c r="X2184">
        <v>0</v>
      </c>
      <c r="Y2184">
        <v>0</v>
      </c>
      <c r="Z2184">
        <v>0</v>
      </c>
    </row>
    <row r="2185" spans="1:26" x14ac:dyDescent="0.35">
      <c r="A2185">
        <v>1531</v>
      </c>
      <c r="B2185" t="s">
        <v>867</v>
      </c>
      <c r="C2185">
        <v>0</v>
      </c>
      <c r="D2185">
        <v>0</v>
      </c>
      <c r="E2185">
        <v>0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</row>
    <row r="2186" spans="1:26" x14ac:dyDescent="0.35">
      <c r="A2186">
        <v>1531</v>
      </c>
      <c r="B2186" t="s">
        <v>867</v>
      </c>
      <c r="C2186">
        <v>0</v>
      </c>
      <c r="D2186">
        <v>0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0</v>
      </c>
      <c r="Z2186">
        <v>0</v>
      </c>
    </row>
    <row r="2187" spans="1:26" x14ac:dyDescent="0.35">
      <c r="A2187">
        <v>1531</v>
      </c>
      <c r="B2187" t="s">
        <v>867</v>
      </c>
      <c r="C2187">
        <v>0</v>
      </c>
      <c r="D2187">
        <v>0</v>
      </c>
      <c r="E2187">
        <v>0</v>
      </c>
      <c r="F2187">
        <v>0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0</v>
      </c>
    </row>
    <row r="2188" spans="1:26" x14ac:dyDescent="0.35">
      <c r="A2188">
        <v>1531</v>
      </c>
      <c r="B2188" t="s">
        <v>867</v>
      </c>
      <c r="C2188">
        <v>0</v>
      </c>
      <c r="D2188">
        <v>0</v>
      </c>
      <c r="E2188">
        <v>0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0</v>
      </c>
    </row>
    <row r="2189" spans="1:26" x14ac:dyDescent="0.35">
      <c r="A2189">
        <v>1531</v>
      </c>
      <c r="B2189" t="s">
        <v>867</v>
      </c>
      <c r="C2189">
        <v>0</v>
      </c>
      <c r="D2189">
        <v>0</v>
      </c>
      <c r="E2189">
        <v>0</v>
      </c>
      <c r="F2189">
        <v>0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0</v>
      </c>
    </row>
    <row r="2190" spans="1:26" x14ac:dyDescent="0.35">
      <c r="A2190">
        <v>1531</v>
      </c>
      <c r="B2190" t="s">
        <v>867</v>
      </c>
      <c r="C2190">
        <v>0</v>
      </c>
      <c r="D2190">
        <v>0</v>
      </c>
      <c r="E2190">
        <v>0</v>
      </c>
      <c r="F2190">
        <v>0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0</v>
      </c>
    </row>
    <row r="2191" spans="1:26" x14ac:dyDescent="0.35">
      <c r="A2191">
        <v>1531</v>
      </c>
      <c r="B2191" t="s">
        <v>867</v>
      </c>
      <c r="C2191">
        <v>0</v>
      </c>
      <c r="D2191">
        <v>0</v>
      </c>
      <c r="E2191">
        <v>0</v>
      </c>
      <c r="F2191">
        <v>0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</row>
    <row r="2192" spans="1:26" x14ac:dyDescent="0.35">
      <c r="A2192">
        <v>1531</v>
      </c>
      <c r="B2192" t="s">
        <v>867</v>
      </c>
      <c r="C2192">
        <v>0</v>
      </c>
      <c r="D2192">
        <v>0</v>
      </c>
      <c r="E2192">
        <v>0</v>
      </c>
      <c r="F2192">
        <v>0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0</v>
      </c>
      <c r="Y2192">
        <v>0</v>
      </c>
      <c r="Z2192">
        <v>0</v>
      </c>
    </row>
    <row r="2193" spans="1:26" x14ac:dyDescent="0.35">
      <c r="A2193">
        <v>1531</v>
      </c>
      <c r="B2193" t="s">
        <v>867</v>
      </c>
      <c r="C2193">
        <v>0</v>
      </c>
      <c r="D2193">
        <v>0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</row>
    <row r="2194" spans="1:26" x14ac:dyDescent="0.35">
      <c r="A2194">
        <v>1531</v>
      </c>
      <c r="B2194" t="s">
        <v>867</v>
      </c>
      <c r="C2194">
        <v>0</v>
      </c>
      <c r="D2194">
        <v>0</v>
      </c>
      <c r="E2194">
        <v>0</v>
      </c>
      <c r="F2194">
        <v>0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</row>
    <row r="2195" spans="1:26" x14ac:dyDescent="0.35">
      <c r="A2195">
        <v>1531</v>
      </c>
      <c r="B2195" t="s">
        <v>867</v>
      </c>
      <c r="C2195">
        <v>0</v>
      </c>
      <c r="D2195">
        <v>0</v>
      </c>
      <c r="E2195">
        <v>0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</row>
    <row r="2196" spans="1:26" x14ac:dyDescent="0.35">
      <c r="A2196">
        <v>1531</v>
      </c>
      <c r="B2196" t="s">
        <v>867</v>
      </c>
      <c r="C2196">
        <v>0</v>
      </c>
      <c r="D2196">
        <v>0</v>
      </c>
      <c r="E2196">
        <v>0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</row>
    <row r="2197" spans="1:26" x14ac:dyDescent="0.35">
      <c r="A2197">
        <v>1531</v>
      </c>
      <c r="B2197" t="s">
        <v>867</v>
      </c>
      <c r="C2197">
        <v>0</v>
      </c>
      <c r="D2197">
        <v>0</v>
      </c>
      <c r="E2197">
        <v>0</v>
      </c>
      <c r="F2197">
        <v>0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</row>
    <row r="2198" spans="1:26" x14ac:dyDescent="0.35">
      <c r="A2198">
        <v>1531</v>
      </c>
      <c r="B2198" t="s">
        <v>867</v>
      </c>
      <c r="C2198">
        <v>0</v>
      </c>
      <c r="D2198">
        <v>0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</row>
    <row r="2199" spans="1:26" x14ac:dyDescent="0.35">
      <c r="A2199">
        <v>1531</v>
      </c>
      <c r="B2199" t="s">
        <v>867</v>
      </c>
      <c r="C2199">
        <v>0</v>
      </c>
      <c r="D2199">
        <v>0</v>
      </c>
      <c r="E2199">
        <v>0</v>
      </c>
      <c r="F2199">
        <v>0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</row>
    <row r="2200" spans="1:26" x14ac:dyDescent="0.35">
      <c r="A2200">
        <v>1531</v>
      </c>
      <c r="B2200" t="s">
        <v>867</v>
      </c>
      <c r="C2200">
        <v>0</v>
      </c>
      <c r="D2200">
        <v>0</v>
      </c>
      <c r="E2200">
        <v>0</v>
      </c>
      <c r="F2200">
        <v>0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  <c r="V2200">
        <v>0</v>
      </c>
      <c r="W2200">
        <v>0</v>
      </c>
      <c r="X2200">
        <v>0</v>
      </c>
      <c r="Y2200">
        <v>0</v>
      </c>
      <c r="Z2200">
        <v>0</v>
      </c>
    </row>
    <row r="2201" spans="1:26" x14ac:dyDescent="0.35">
      <c r="A2201">
        <v>1531</v>
      </c>
      <c r="B2201" t="s">
        <v>867</v>
      </c>
      <c r="C2201">
        <v>0</v>
      </c>
      <c r="D2201">
        <v>0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</row>
    <row r="2202" spans="1:26" x14ac:dyDescent="0.35">
      <c r="A2202">
        <v>1531</v>
      </c>
      <c r="B2202" t="s">
        <v>867</v>
      </c>
      <c r="C2202">
        <v>0</v>
      </c>
      <c r="D2202">
        <v>0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0</v>
      </c>
      <c r="Z2202">
        <v>0</v>
      </c>
    </row>
    <row r="2203" spans="1:26" x14ac:dyDescent="0.35">
      <c r="A2203">
        <v>1531</v>
      </c>
      <c r="B2203" t="s">
        <v>867</v>
      </c>
      <c r="C2203">
        <v>0</v>
      </c>
      <c r="D2203">
        <v>0</v>
      </c>
      <c r="E2203">
        <v>0</v>
      </c>
      <c r="F2203">
        <v>0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0</v>
      </c>
    </row>
    <row r="2204" spans="1:26" x14ac:dyDescent="0.35">
      <c r="A2204">
        <v>1531</v>
      </c>
      <c r="B2204" t="s">
        <v>867</v>
      </c>
      <c r="C2204">
        <v>0</v>
      </c>
      <c r="D2204">
        <v>0</v>
      </c>
      <c r="E2204">
        <v>0</v>
      </c>
      <c r="F2204">
        <v>0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0</v>
      </c>
      <c r="X2204">
        <v>0</v>
      </c>
      <c r="Y2204">
        <v>0</v>
      </c>
      <c r="Z2204">
        <v>0</v>
      </c>
    </row>
    <row r="2205" spans="1:26" x14ac:dyDescent="0.35">
      <c r="A2205">
        <v>1531</v>
      </c>
      <c r="B2205" t="s">
        <v>867</v>
      </c>
      <c r="C2205">
        <v>0</v>
      </c>
      <c r="D2205">
        <v>0</v>
      </c>
      <c r="E2205">
        <v>0</v>
      </c>
      <c r="F2205">
        <v>0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>
        <v>0</v>
      </c>
      <c r="W2205">
        <v>0</v>
      </c>
      <c r="X2205">
        <v>0</v>
      </c>
      <c r="Y2205">
        <v>0</v>
      </c>
      <c r="Z2205">
        <v>0</v>
      </c>
    </row>
    <row r="2206" spans="1:26" x14ac:dyDescent="0.35">
      <c r="A2206">
        <v>1531</v>
      </c>
      <c r="B2206" t="s">
        <v>867</v>
      </c>
      <c r="C2206">
        <v>0</v>
      </c>
      <c r="D2206">
        <v>0</v>
      </c>
      <c r="E2206">
        <v>0</v>
      </c>
      <c r="F2206">
        <v>0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</row>
    <row r="2207" spans="1:26" x14ac:dyDescent="0.35">
      <c r="A2207">
        <v>1531</v>
      </c>
      <c r="B2207" t="s">
        <v>867</v>
      </c>
      <c r="C2207">
        <v>0</v>
      </c>
      <c r="D2207">
        <v>0</v>
      </c>
      <c r="E2207">
        <v>0</v>
      </c>
      <c r="F2207">
        <v>0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0</v>
      </c>
      <c r="W2207">
        <v>0</v>
      </c>
      <c r="X2207">
        <v>0</v>
      </c>
      <c r="Y2207">
        <v>0</v>
      </c>
      <c r="Z2207">
        <v>0</v>
      </c>
    </row>
    <row r="2208" spans="1:26" x14ac:dyDescent="0.35">
      <c r="A2208">
        <v>1531</v>
      </c>
      <c r="B2208" t="s">
        <v>867</v>
      </c>
      <c r="C2208">
        <v>0</v>
      </c>
      <c r="D2208">
        <v>0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0</v>
      </c>
      <c r="Z2208">
        <v>0</v>
      </c>
    </row>
    <row r="2209" spans="1:26" x14ac:dyDescent="0.35">
      <c r="A2209">
        <v>1531</v>
      </c>
      <c r="B2209" t="s">
        <v>867</v>
      </c>
      <c r="C2209">
        <v>0</v>
      </c>
      <c r="D2209">
        <v>0</v>
      </c>
      <c r="E2209">
        <v>0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0</v>
      </c>
    </row>
    <row r="2210" spans="1:26" x14ac:dyDescent="0.35">
      <c r="A2210">
        <v>1531</v>
      </c>
      <c r="B2210" t="s">
        <v>867</v>
      </c>
      <c r="C2210">
        <v>0</v>
      </c>
      <c r="D2210">
        <v>0</v>
      </c>
      <c r="E2210">
        <v>0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0</v>
      </c>
    </row>
    <row r="2211" spans="1:26" x14ac:dyDescent="0.35">
      <c r="A2211">
        <v>1531</v>
      </c>
      <c r="B2211" t="s">
        <v>867</v>
      </c>
      <c r="C2211">
        <v>0</v>
      </c>
      <c r="D2211">
        <v>0</v>
      </c>
      <c r="E2211">
        <v>0</v>
      </c>
      <c r="F2211">
        <v>0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  <c r="W2211">
        <v>0</v>
      </c>
      <c r="X2211">
        <v>0</v>
      </c>
      <c r="Y2211">
        <v>0</v>
      </c>
      <c r="Z2211">
        <v>0</v>
      </c>
    </row>
    <row r="2212" spans="1:26" x14ac:dyDescent="0.35">
      <c r="A2212">
        <v>1531</v>
      </c>
      <c r="B2212" t="s">
        <v>867</v>
      </c>
      <c r="C2212">
        <v>0</v>
      </c>
      <c r="D2212">
        <v>0</v>
      </c>
      <c r="E2212">
        <v>0</v>
      </c>
      <c r="F2212">
        <v>0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0</v>
      </c>
      <c r="X2212">
        <v>0</v>
      </c>
      <c r="Y2212">
        <v>0</v>
      </c>
      <c r="Z2212">
        <v>0</v>
      </c>
    </row>
    <row r="2213" spans="1:26" x14ac:dyDescent="0.35">
      <c r="A2213">
        <v>1531</v>
      </c>
      <c r="B2213" t="s">
        <v>867</v>
      </c>
      <c r="C2213">
        <v>0</v>
      </c>
      <c r="D2213">
        <v>0</v>
      </c>
      <c r="E2213">
        <v>0</v>
      </c>
      <c r="F2213">
        <v>0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0</v>
      </c>
      <c r="W2213">
        <v>0</v>
      </c>
      <c r="X2213">
        <v>0</v>
      </c>
      <c r="Y2213">
        <v>0</v>
      </c>
      <c r="Z2213">
        <v>0</v>
      </c>
    </row>
    <row r="2214" spans="1:26" x14ac:dyDescent="0.35">
      <c r="A2214">
        <v>1531</v>
      </c>
      <c r="B2214" t="s">
        <v>867</v>
      </c>
      <c r="C2214">
        <v>0</v>
      </c>
      <c r="D2214">
        <v>0</v>
      </c>
      <c r="E2214">
        <v>0</v>
      </c>
      <c r="F2214">
        <v>0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0</v>
      </c>
      <c r="W2214">
        <v>0</v>
      </c>
      <c r="X2214">
        <v>0</v>
      </c>
      <c r="Y2214">
        <v>0</v>
      </c>
      <c r="Z2214">
        <v>0</v>
      </c>
    </row>
    <row r="2215" spans="1:26" x14ac:dyDescent="0.35">
      <c r="A2215">
        <v>1531</v>
      </c>
      <c r="B2215" t="s">
        <v>867</v>
      </c>
      <c r="C2215">
        <v>0</v>
      </c>
      <c r="D2215">
        <v>0</v>
      </c>
      <c r="E2215">
        <v>0</v>
      </c>
      <c r="F2215">
        <v>0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0</v>
      </c>
    </row>
    <row r="2216" spans="1:26" x14ac:dyDescent="0.35">
      <c r="A2216">
        <v>1531</v>
      </c>
      <c r="B2216" t="s">
        <v>867</v>
      </c>
      <c r="C2216">
        <v>0</v>
      </c>
      <c r="D2216">
        <v>0</v>
      </c>
      <c r="E2216">
        <v>0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0</v>
      </c>
      <c r="Y2216">
        <v>0</v>
      </c>
      <c r="Z2216">
        <v>0</v>
      </c>
    </row>
    <row r="2217" spans="1:26" x14ac:dyDescent="0.35">
      <c r="A2217">
        <v>1531</v>
      </c>
      <c r="B2217" t="s">
        <v>867</v>
      </c>
      <c r="C2217">
        <v>0</v>
      </c>
      <c r="D2217">
        <v>0</v>
      </c>
      <c r="E2217">
        <v>0</v>
      </c>
      <c r="F2217">
        <v>0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0</v>
      </c>
    </row>
    <row r="2218" spans="1:26" x14ac:dyDescent="0.35">
      <c r="A2218">
        <v>1531</v>
      </c>
      <c r="B2218" t="s">
        <v>867</v>
      </c>
      <c r="C2218">
        <v>0</v>
      </c>
      <c r="D2218">
        <v>0</v>
      </c>
      <c r="E2218">
        <v>0</v>
      </c>
      <c r="F2218">
        <v>0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0</v>
      </c>
      <c r="Y2218">
        <v>0</v>
      </c>
      <c r="Z2218">
        <v>0</v>
      </c>
    </row>
    <row r="2219" spans="1:26" x14ac:dyDescent="0.35">
      <c r="A2219">
        <v>1531</v>
      </c>
      <c r="B2219" t="s">
        <v>867</v>
      </c>
      <c r="C2219">
        <v>0</v>
      </c>
      <c r="D2219">
        <v>0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</row>
    <row r="2220" spans="1:26" x14ac:dyDescent="0.35">
      <c r="A2220">
        <v>1531</v>
      </c>
      <c r="B2220" t="s">
        <v>867</v>
      </c>
      <c r="C2220">
        <v>0</v>
      </c>
      <c r="D2220">
        <v>0</v>
      </c>
      <c r="E2220">
        <v>0</v>
      </c>
      <c r="F2220">
        <v>0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</row>
    <row r="2221" spans="1:26" x14ac:dyDescent="0.35">
      <c r="A2221">
        <v>1531</v>
      </c>
      <c r="B2221" t="s">
        <v>867</v>
      </c>
      <c r="C2221">
        <v>0</v>
      </c>
      <c r="D2221">
        <v>0</v>
      </c>
      <c r="E2221">
        <v>0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</row>
    <row r="2222" spans="1:26" x14ac:dyDescent="0.35">
      <c r="A2222">
        <v>1531</v>
      </c>
      <c r="B2222" t="s">
        <v>867</v>
      </c>
      <c r="C2222">
        <v>0</v>
      </c>
      <c r="D2222">
        <v>0</v>
      </c>
      <c r="E2222">
        <v>0</v>
      </c>
      <c r="F2222">
        <v>0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</row>
    <row r="2223" spans="1:26" x14ac:dyDescent="0.35">
      <c r="A2223">
        <v>1531</v>
      </c>
      <c r="B2223" t="s">
        <v>867</v>
      </c>
      <c r="C2223">
        <v>0</v>
      </c>
      <c r="D2223">
        <v>0</v>
      </c>
      <c r="E2223">
        <v>0</v>
      </c>
      <c r="F2223">
        <v>0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</row>
    <row r="2224" spans="1:26" x14ac:dyDescent="0.35">
      <c r="A2224">
        <v>1531</v>
      </c>
      <c r="B2224" t="s">
        <v>867</v>
      </c>
      <c r="C2224">
        <v>0</v>
      </c>
      <c r="D2224">
        <v>0</v>
      </c>
      <c r="E2224">
        <v>0</v>
      </c>
      <c r="F2224">
        <v>0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</row>
    <row r="2225" spans="1:26" x14ac:dyDescent="0.35">
      <c r="A2225">
        <v>1531</v>
      </c>
      <c r="B2225" t="s">
        <v>867</v>
      </c>
      <c r="C2225">
        <v>0</v>
      </c>
      <c r="D2225">
        <v>0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</row>
    <row r="2226" spans="1:26" x14ac:dyDescent="0.35">
      <c r="A2226">
        <v>1531</v>
      </c>
      <c r="B2226" t="s">
        <v>867</v>
      </c>
      <c r="C2226">
        <v>0</v>
      </c>
      <c r="D2226">
        <v>0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0</v>
      </c>
    </row>
    <row r="2227" spans="1:26" x14ac:dyDescent="0.35">
      <c r="A2227">
        <v>1531</v>
      </c>
      <c r="B2227" t="s">
        <v>867</v>
      </c>
      <c r="C2227">
        <v>0</v>
      </c>
      <c r="D2227">
        <v>0</v>
      </c>
      <c r="E2227">
        <v>0</v>
      </c>
      <c r="F2227">
        <v>0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0</v>
      </c>
      <c r="X2227">
        <v>0</v>
      </c>
      <c r="Y2227">
        <v>0</v>
      </c>
      <c r="Z2227">
        <v>0</v>
      </c>
    </row>
    <row r="2228" spans="1:26" x14ac:dyDescent="0.35">
      <c r="A2228">
        <v>1531</v>
      </c>
      <c r="B2228" t="s">
        <v>867</v>
      </c>
      <c r="C2228">
        <v>0</v>
      </c>
      <c r="D2228">
        <v>0</v>
      </c>
      <c r="E2228">
        <v>0</v>
      </c>
      <c r="F2228">
        <v>0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0</v>
      </c>
      <c r="Y2228">
        <v>0</v>
      </c>
      <c r="Z2228">
        <v>0</v>
      </c>
    </row>
    <row r="2229" spans="1:26" x14ac:dyDescent="0.35">
      <c r="A2229">
        <v>1531</v>
      </c>
      <c r="B2229" t="s">
        <v>867</v>
      </c>
      <c r="C2229">
        <v>0</v>
      </c>
      <c r="D2229">
        <v>0</v>
      </c>
      <c r="E2229">
        <v>0</v>
      </c>
      <c r="F2229">
        <v>0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</row>
    <row r="2230" spans="1:26" x14ac:dyDescent="0.35">
      <c r="A2230">
        <v>1531</v>
      </c>
      <c r="B2230" t="s">
        <v>867</v>
      </c>
      <c r="C2230">
        <v>0</v>
      </c>
      <c r="D2230">
        <v>0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</row>
    <row r="2231" spans="1:26" x14ac:dyDescent="0.35">
      <c r="A2231">
        <v>1531</v>
      </c>
      <c r="B2231" t="s">
        <v>867</v>
      </c>
      <c r="C2231">
        <v>0</v>
      </c>
      <c r="D2231">
        <v>0</v>
      </c>
      <c r="E2231">
        <v>0</v>
      </c>
      <c r="F2231">
        <v>0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</row>
    <row r="2232" spans="1:26" x14ac:dyDescent="0.35">
      <c r="A2232">
        <v>1531</v>
      </c>
      <c r="B2232" t="s">
        <v>867</v>
      </c>
      <c r="C2232">
        <v>0</v>
      </c>
      <c r="D2232">
        <v>0</v>
      </c>
      <c r="E2232">
        <v>0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</row>
    <row r="2233" spans="1:26" x14ac:dyDescent="0.35">
      <c r="A2233">
        <v>1531</v>
      </c>
      <c r="B2233" t="s">
        <v>867</v>
      </c>
      <c r="C2233">
        <v>0</v>
      </c>
      <c r="D2233">
        <v>0</v>
      </c>
      <c r="E2233">
        <v>0</v>
      </c>
      <c r="F2233">
        <v>0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</row>
    <row r="2234" spans="1:26" x14ac:dyDescent="0.35">
      <c r="A2234">
        <v>1531</v>
      </c>
      <c r="B2234" t="s">
        <v>867</v>
      </c>
      <c r="C2234">
        <v>0</v>
      </c>
      <c r="D2234">
        <v>0</v>
      </c>
      <c r="E2234">
        <v>0</v>
      </c>
      <c r="F2234">
        <v>0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</row>
    <row r="2235" spans="1:26" x14ac:dyDescent="0.35">
      <c r="A2235">
        <v>1531</v>
      </c>
      <c r="B2235" t="s">
        <v>867</v>
      </c>
      <c r="C2235">
        <v>0</v>
      </c>
      <c r="D2235">
        <v>0</v>
      </c>
      <c r="E2235">
        <v>0</v>
      </c>
      <c r="F2235">
        <v>0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</row>
    <row r="2236" spans="1:26" x14ac:dyDescent="0.35">
      <c r="A2236">
        <v>1531</v>
      </c>
      <c r="B2236" t="s">
        <v>867</v>
      </c>
      <c r="C2236">
        <v>0</v>
      </c>
      <c r="D2236">
        <v>0</v>
      </c>
      <c r="E2236">
        <v>0</v>
      </c>
      <c r="F2236">
        <v>0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</row>
    <row r="2237" spans="1:26" x14ac:dyDescent="0.35">
      <c r="A2237">
        <v>1531</v>
      </c>
      <c r="B2237" t="s">
        <v>867</v>
      </c>
      <c r="C2237">
        <v>0</v>
      </c>
      <c r="D2237">
        <v>0</v>
      </c>
      <c r="E2237">
        <v>0</v>
      </c>
      <c r="F2237">
        <v>0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</row>
    <row r="2238" spans="1:26" x14ac:dyDescent="0.35">
      <c r="A2238">
        <v>1531</v>
      </c>
      <c r="B2238" t="s">
        <v>867</v>
      </c>
      <c r="C2238">
        <v>0</v>
      </c>
      <c r="D2238">
        <v>0</v>
      </c>
      <c r="E2238">
        <v>0</v>
      </c>
      <c r="F2238">
        <v>0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</row>
    <row r="2239" spans="1:26" x14ac:dyDescent="0.35">
      <c r="A2239">
        <v>1531</v>
      </c>
      <c r="B2239" t="s">
        <v>867</v>
      </c>
      <c r="C2239">
        <v>0</v>
      </c>
      <c r="D2239">
        <v>0</v>
      </c>
      <c r="E2239">
        <v>0</v>
      </c>
      <c r="F2239">
        <v>0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</row>
    <row r="2240" spans="1:26" x14ac:dyDescent="0.35">
      <c r="A2240">
        <v>1531</v>
      </c>
      <c r="B2240" t="s">
        <v>867</v>
      </c>
      <c r="C2240">
        <v>0</v>
      </c>
      <c r="D2240">
        <v>0</v>
      </c>
      <c r="E2240">
        <v>0</v>
      </c>
      <c r="F2240">
        <v>0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</row>
    <row r="2241" spans="1:26" x14ac:dyDescent="0.35">
      <c r="A2241">
        <v>1531</v>
      </c>
      <c r="B2241" t="s">
        <v>867</v>
      </c>
      <c r="C2241">
        <v>0</v>
      </c>
      <c r="D2241">
        <v>0</v>
      </c>
      <c r="E2241">
        <v>0</v>
      </c>
      <c r="F2241">
        <v>0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</row>
    <row r="2242" spans="1:26" x14ac:dyDescent="0.35">
      <c r="A2242">
        <v>1531</v>
      </c>
      <c r="B2242" t="s">
        <v>867</v>
      </c>
      <c r="C2242">
        <v>0</v>
      </c>
      <c r="D2242">
        <v>0</v>
      </c>
      <c r="E2242">
        <v>0</v>
      </c>
      <c r="F2242">
        <v>0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</row>
    <row r="2243" spans="1:26" x14ac:dyDescent="0.35">
      <c r="A2243">
        <v>1531</v>
      </c>
      <c r="B2243" t="s">
        <v>867</v>
      </c>
      <c r="C2243">
        <v>0</v>
      </c>
      <c r="D2243">
        <v>0</v>
      </c>
      <c r="E2243">
        <v>0</v>
      </c>
      <c r="F2243">
        <v>0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0</v>
      </c>
    </row>
    <row r="2244" spans="1:26" x14ac:dyDescent="0.35">
      <c r="A2244">
        <v>1531</v>
      </c>
      <c r="B2244" t="s">
        <v>867</v>
      </c>
      <c r="C2244">
        <v>0</v>
      </c>
      <c r="D2244">
        <v>0</v>
      </c>
      <c r="E2244">
        <v>0</v>
      </c>
      <c r="F2244">
        <v>0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</row>
    <row r="2245" spans="1:26" x14ac:dyDescent="0.35">
      <c r="A2245">
        <v>1531</v>
      </c>
      <c r="B2245" t="s">
        <v>867</v>
      </c>
      <c r="C2245">
        <v>0</v>
      </c>
      <c r="D2245">
        <v>0</v>
      </c>
      <c r="E2245">
        <v>0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</row>
    <row r="2246" spans="1:26" x14ac:dyDescent="0.35">
      <c r="A2246">
        <v>1531</v>
      </c>
      <c r="B2246" t="s">
        <v>867</v>
      </c>
      <c r="C2246">
        <v>0</v>
      </c>
      <c r="D2246">
        <v>0</v>
      </c>
      <c r="E2246">
        <v>0</v>
      </c>
      <c r="F2246">
        <v>0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</row>
    <row r="2247" spans="1:26" x14ac:dyDescent="0.35">
      <c r="A2247">
        <v>1531</v>
      </c>
      <c r="B2247" t="s">
        <v>867</v>
      </c>
      <c r="C2247">
        <v>0</v>
      </c>
      <c r="D2247">
        <v>0</v>
      </c>
      <c r="E2247">
        <v>0</v>
      </c>
      <c r="F2247">
        <v>0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0</v>
      </c>
    </row>
    <row r="2248" spans="1:26" x14ac:dyDescent="0.35">
      <c r="A2248">
        <v>1531</v>
      </c>
      <c r="B2248" t="s">
        <v>867</v>
      </c>
      <c r="C2248">
        <v>0</v>
      </c>
      <c r="D2248">
        <v>0</v>
      </c>
      <c r="E2248">
        <v>0</v>
      </c>
      <c r="F2248">
        <v>0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</row>
    <row r="2249" spans="1:26" x14ac:dyDescent="0.35">
      <c r="A2249">
        <v>1531</v>
      </c>
      <c r="B2249" t="s">
        <v>867</v>
      </c>
      <c r="C2249">
        <v>0</v>
      </c>
      <c r="D2249">
        <v>0</v>
      </c>
      <c r="E2249">
        <v>0</v>
      </c>
      <c r="F2249">
        <v>0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</row>
    <row r="2250" spans="1:26" x14ac:dyDescent="0.35">
      <c r="A2250">
        <v>1531</v>
      </c>
      <c r="B2250" t="s">
        <v>867</v>
      </c>
      <c r="C2250">
        <v>0</v>
      </c>
      <c r="D2250">
        <v>0</v>
      </c>
      <c r="E2250">
        <v>0</v>
      </c>
      <c r="F2250">
        <v>0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0</v>
      </c>
    </row>
    <row r="2251" spans="1:26" x14ac:dyDescent="0.35">
      <c r="A2251">
        <v>1531</v>
      </c>
      <c r="B2251" t="s">
        <v>867</v>
      </c>
      <c r="C2251">
        <v>0</v>
      </c>
      <c r="D2251">
        <v>0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</row>
    <row r="2252" spans="1:26" x14ac:dyDescent="0.35">
      <c r="A2252">
        <v>1531</v>
      </c>
      <c r="B2252" t="s">
        <v>867</v>
      </c>
      <c r="C2252">
        <v>0</v>
      </c>
      <c r="D2252">
        <v>0</v>
      </c>
      <c r="E2252">
        <v>0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</v>
      </c>
    </row>
    <row r="2253" spans="1:26" x14ac:dyDescent="0.35">
      <c r="A2253">
        <v>1531</v>
      </c>
      <c r="B2253" t="s">
        <v>867</v>
      </c>
      <c r="C2253">
        <v>0</v>
      </c>
      <c r="D2253">
        <v>0</v>
      </c>
      <c r="E2253">
        <v>0</v>
      </c>
      <c r="F2253">
        <v>0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</row>
    <row r="2254" spans="1:26" x14ac:dyDescent="0.35">
      <c r="A2254">
        <v>1531</v>
      </c>
      <c r="B2254" t="s">
        <v>867</v>
      </c>
      <c r="C2254">
        <v>0</v>
      </c>
      <c r="D2254">
        <v>0</v>
      </c>
      <c r="E2254">
        <v>0</v>
      </c>
      <c r="F2254">
        <v>0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</v>
      </c>
    </row>
    <row r="2255" spans="1:26" x14ac:dyDescent="0.35">
      <c r="A2255">
        <v>1531</v>
      </c>
      <c r="B2255" t="s">
        <v>867</v>
      </c>
      <c r="C2255">
        <v>0</v>
      </c>
      <c r="D2255">
        <v>0</v>
      </c>
      <c r="E2255">
        <v>0</v>
      </c>
      <c r="F2255">
        <v>0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</row>
    <row r="2256" spans="1:26" x14ac:dyDescent="0.35">
      <c r="A2256">
        <v>1531</v>
      </c>
      <c r="B2256" t="s">
        <v>867</v>
      </c>
      <c r="C2256">
        <v>0</v>
      </c>
      <c r="D2256">
        <v>0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0</v>
      </c>
    </row>
    <row r="2257" spans="1:26" x14ac:dyDescent="0.35">
      <c r="A2257">
        <v>1531</v>
      </c>
      <c r="B2257" t="s">
        <v>867</v>
      </c>
      <c r="C2257">
        <v>0</v>
      </c>
      <c r="D2257">
        <v>0</v>
      </c>
      <c r="E2257">
        <v>0</v>
      </c>
      <c r="F2257">
        <v>0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0</v>
      </c>
    </row>
    <row r="2258" spans="1:26" x14ac:dyDescent="0.35">
      <c r="A2258">
        <v>1531</v>
      </c>
      <c r="B2258" t="s">
        <v>867</v>
      </c>
      <c r="C2258">
        <v>0</v>
      </c>
      <c r="D2258">
        <v>0</v>
      </c>
      <c r="E2258">
        <v>0</v>
      </c>
      <c r="F2258">
        <v>0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</row>
    <row r="2259" spans="1:26" x14ac:dyDescent="0.35">
      <c r="A2259">
        <v>1531</v>
      </c>
      <c r="B2259" t="s">
        <v>867</v>
      </c>
      <c r="C2259">
        <v>0</v>
      </c>
      <c r="D2259">
        <v>0</v>
      </c>
      <c r="E2259">
        <v>0</v>
      </c>
      <c r="F2259">
        <v>0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</row>
    <row r="2260" spans="1:26" x14ac:dyDescent="0.35">
      <c r="A2260">
        <v>1531</v>
      </c>
      <c r="B2260" t="s">
        <v>867</v>
      </c>
      <c r="C2260">
        <v>0</v>
      </c>
      <c r="D2260">
        <v>0</v>
      </c>
      <c r="E2260">
        <v>0</v>
      </c>
      <c r="F2260">
        <v>0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</row>
    <row r="2261" spans="1:26" x14ac:dyDescent="0.35">
      <c r="A2261">
        <v>1531</v>
      </c>
      <c r="B2261" t="s">
        <v>867</v>
      </c>
      <c r="C2261">
        <v>0</v>
      </c>
      <c r="D2261">
        <v>0</v>
      </c>
      <c r="E2261">
        <v>0</v>
      </c>
      <c r="F2261">
        <v>0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</row>
    <row r="2262" spans="1:26" x14ac:dyDescent="0.35">
      <c r="A2262">
        <v>1531</v>
      </c>
      <c r="B2262" t="s">
        <v>867</v>
      </c>
      <c r="C2262">
        <v>0</v>
      </c>
      <c r="D2262">
        <v>0</v>
      </c>
      <c r="E2262">
        <v>0</v>
      </c>
      <c r="F2262">
        <v>0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0</v>
      </c>
    </row>
    <row r="2263" spans="1:26" x14ac:dyDescent="0.35">
      <c r="A2263">
        <v>1531</v>
      </c>
      <c r="B2263" t="s">
        <v>867</v>
      </c>
      <c r="C2263">
        <v>0</v>
      </c>
      <c r="D2263">
        <v>0</v>
      </c>
      <c r="E2263">
        <v>0</v>
      </c>
      <c r="F2263">
        <v>0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</row>
    <row r="2264" spans="1:26" x14ac:dyDescent="0.35">
      <c r="A2264">
        <v>1531</v>
      </c>
      <c r="B2264" t="s">
        <v>867</v>
      </c>
      <c r="C2264">
        <v>0</v>
      </c>
      <c r="D2264">
        <v>0</v>
      </c>
      <c r="E2264">
        <v>0</v>
      </c>
      <c r="F2264">
        <v>0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</row>
    <row r="2265" spans="1:26" x14ac:dyDescent="0.35">
      <c r="A2265">
        <v>1531</v>
      </c>
      <c r="B2265" t="s">
        <v>867</v>
      </c>
      <c r="C2265">
        <v>0</v>
      </c>
      <c r="D2265">
        <v>0</v>
      </c>
      <c r="E2265">
        <v>0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</row>
    <row r="2266" spans="1:26" x14ac:dyDescent="0.35">
      <c r="A2266">
        <v>1531</v>
      </c>
      <c r="B2266" t="s">
        <v>867</v>
      </c>
      <c r="C2266">
        <v>0</v>
      </c>
      <c r="D2266">
        <v>0</v>
      </c>
      <c r="E2266">
        <v>0</v>
      </c>
      <c r="F2266">
        <v>0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</row>
    <row r="2267" spans="1:26" x14ac:dyDescent="0.35">
      <c r="A2267">
        <v>1531</v>
      </c>
      <c r="B2267" t="s">
        <v>867</v>
      </c>
      <c r="C2267">
        <v>0</v>
      </c>
      <c r="D2267">
        <v>0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</row>
    <row r="2268" spans="1:26" x14ac:dyDescent="0.35">
      <c r="A2268">
        <v>1531</v>
      </c>
      <c r="B2268" t="s">
        <v>867</v>
      </c>
      <c r="C2268">
        <v>0</v>
      </c>
      <c r="D2268">
        <v>0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</row>
    <row r="2269" spans="1:26" x14ac:dyDescent="0.35">
      <c r="A2269">
        <v>1531</v>
      </c>
      <c r="B2269" t="s">
        <v>867</v>
      </c>
      <c r="C2269">
        <v>0</v>
      </c>
      <c r="D2269">
        <v>0</v>
      </c>
      <c r="E2269">
        <v>0</v>
      </c>
      <c r="F2269">
        <v>0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0</v>
      </c>
    </row>
    <row r="2270" spans="1:26" x14ac:dyDescent="0.35">
      <c r="A2270">
        <v>1531</v>
      </c>
      <c r="B2270" t="s">
        <v>867</v>
      </c>
      <c r="C2270">
        <v>0</v>
      </c>
      <c r="D2270">
        <v>0</v>
      </c>
      <c r="E2270">
        <v>0</v>
      </c>
      <c r="F2270">
        <v>0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0</v>
      </c>
    </row>
    <row r="2271" spans="1:26" x14ac:dyDescent="0.35">
      <c r="A2271">
        <v>1531</v>
      </c>
      <c r="B2271" t="s">
        <v>867</v>
      </c>
      <c r="C2271">
        <v>0</v>
      </c>
      <c r="D2271">
        <v>0</v>
      </c>
      <c r="E2271">
        <v>0</v>
      </c>
      <c r="F2271">
        <v>0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0</v>
      </c>
    </row>
    <row r="2272" spans="1:26" x14ac:dyDescent="0.35">
      <c r="A2272">
        <v>1531</v>
      </c>
      <c r="B2272" t="s">
        <v>867</v>
      </c>
      <c r="C2272">
        <v>0</v>
      </c>
      <c r="D2272">
        <v>0</v>
      </c>
      <c r="E2272">
        <v>0</v>
      </c>
      <c r="F2272">
        <v>0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0</v>
      </c>
    </row>
    <row r="2273" spans="1:26" x14ac:dyDescent="0.35">
      <c r="A2273">
        <v>1531</v>
      </c>
      <c r="B2273" t="s">
        <v>867</v>
      </c>
      <c r="C2273">
        <v>0</v>
      </c>
      <c r="D2273">
        <v>0</v>
      </c>
      <c r="E2273">
        <v>0</v>
      </c>
      <c r="F2273">
        <v>0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</row>
    <row r="2274" spans="1:26" x14ac:dyDescent="0.35">
      <c r="A2274">
        <v>1531</v>
      </c>
      <c r="B2274" t="s">
        <v>867</v>
      </c>
      <c r="C2274">
        <v>0</v>
      </c>
      <c r="D2274">
        <v>0</v>
      </c>
      <c r="E2274">
        <v>0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</row>
    <row r="2275" spans="1:26" x14ac:dyDescent="0.35">
      <c r="A2275">
        <v>1531</v>
      </c>
      <c r="B2275" t="s">
        <v>867</v>
      </c>
      <c r="C2275">
        <v>0</v>
      </c>
      <c r="D2275">
        <v>0</v>
      </c>
      <c r="E2275">
        <v>0</v>
      </c>
      <c r="F2275">
        <v>0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</row>
    <row r="2276" spans="1:26" x14ac:dyDescent="0.35">
      <c r="A2276">
        <v>1531</v>
      </c>
      <c r="B2276" t="s">
        <v>867</v>
      </c>
      <c r="C2276">
        <v>0</v>
      </c>
      <c r="D2276">
        <v>0</v>
      </c>
      <c r="E2276">
        <v>0</v>
      </c>
      <c r="F2276">
        <v>0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</row>
    <row r="2277" spans="1:26" x14ac:dyDescent="0.35">
      <c r="A2277">
        <v>1531</v>
      </c>
      <c r="B2277" t="s">
        <v>867</v>
      </c>
      <c r="C2277">
        <v>0</v>
      </c>
      <c r="D2277">
        <v>0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</row>
    <row r="2278" spans="1:26" x14ac:dyDescent="0.35">
      <c r="A2278">
        <v>1531</v>
      </c>
      <c r="B2278" t="s">
        <v>867</v>
      </c>
      <c r="C2278">
        <v>0</v>
      </c>
      <c r="D2278">
        <v>0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</row>
    <row r="2279" spans="1:26" x14ac:dyDescent="0.35">
      <c r="A2279">
        <v>1531</v>
      </c>
      <c r="B2279" t="s">
        <v>867</v>
      </c>
      <c r="C2279">
        <v>0</v>
      </c>
      <c r="D2279">
        <v>0</v>
      </c>
      <c r="E2279">
        <v>0</v>
      </c>
      <c r="F2279">
        <v>0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</row>
    <row r="2280" spans="1:26" x14ac:dyDescent="0.35">
      <c r="A2280">
        <v>1531</v>
      </c>
      <c r="B2280" t="s">
        <v>867</v>
      </c>
      <c r="C2280">
        <v>0</v>
      </c>
      <c r="D2280">
        <v>0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0</v>
      </c>
    </row>
    <row r="2281" spans="1:26" x14ac:dyDescent="0.35">
      <c r="A2281">
        <v>1531</v>
      </c>
      <c r="B2281" t="s">
        <v>867</v>
      </c>
      <c r="C2281">
        <v>0</v>
      </c>
      <c r="D2281">
        <v>0</v>
      </c>
      <c r="E2281">
        <v>0</v>
      </c>
      <c r="F2281">
        <v>0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</row>
    <row r="2282" spans="1:26" x14ac:dyDescent="0.35">
      <c r="A2282">
        <v>1531</v>
      </c>
      <c r="B2282" t="s">
        <v>867</v>
      </c>
      <c r="C2282">
        <v>0</v>
      </c>
      <c r="D2282">
        <v>0</v>
      </c>
      <c r="E2282">
        <v>0</v>
      </c>
      <c r="F2282">
        <v>0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</row>
    <row r="2283" spans="1:26" x14ac:dyDescent="0.35">
      <c r="A2283">
        <v>1531</v>
      </c>
      <c r="B2283" t="s">
        <v>867</v>
      </c>
      <c r="C2283">
        <v>0</v>
      </c>
      <c r="D2283">
        <v>0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</row>
    <row r="2284" spans="1:26" x14ac:dyDescent="0.35">
      <c r="A2284">
        <v>1531</v>
      </c>
      <c r="B2284" t="s">
        <v>867</v>
      </c>
      <c r="C2284">
        <v>0</v>
      </c>
      <c r="D2284">
        <v>0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</row>
    <row r="2285" spans="1:26" x14ac:dyDescent="0.35">
      <c r="A2285">
        <v>1531</v>
      </c>
      <c r="B2285" t="s">
        <v>867</v>
      </c>
      <c r="C2285">
        <v>0</v>
      </c>
      <c r="D2285">
        <v>0</v>
      </c>
      <c r="E2285">
        <v>0</v>
      </c>
      <c r="F2285">
        <v>0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</row>
    <row r="2286" spans="1:26" x14ac:dyDescent="0.35">
      <c r="A2286">
        <v>1531</v>
      </c>
      <c r="B2286" t="s">
        <v>867</v>
      </c>
      <c r="C2286">
        <v>0</v>
      </c>
      <c r="D2286">
        <v>0</v>
      </c>
      <c r="E2286">
        <v>0</v>
      </c>
      <c r="F2286">
        <v>0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</row>
    <row r="2287" spans="1:26" x14ac:dyDescent="0.35">
      <c r="A2287">
        <v>1531</v>
      </c>
      <c r="B2287" t="s">
        <v>867</v>
      </c>
      <c r="C2287">
        <v>0</v>
      </c>
      <c r="D2287">
        <v>0</v>
      </c>
      <c r="E2287">
        <v>0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0</v>
      </c>
    </row>
    <row r="2288" spans="1:26" x14ac:dyDescent="0.35">
      <c r="A2288">
        <v>1531</v>
      </c>
      <c r="B2288" t="s">
        <v>867</v>
      </c>
      <c r="C2288">
        <v>0</v>
      </c>
      <c r="D2288">
        <v>0</v>
      </c>
      <c r="E2288">
        <v>0</v>
      </c>
      <c r="F2288">
        <v>0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0</v>
      </c>
    </row>
    <row r="2289" spans="1:26" x14ac:dyDescent="0.35">
      <c r="A2289">
        <v>1531</v>
      </c>
      <c r="B2289" t="s">
        <v>867</v>
      </c>
      <c r="C2289">
        <v>0</v>
      </c>
      <c r="D2289">
        <v>0</v>
      </c>
      <c r="E2289">
        <v>0</v>
      </c>
      <c r="F2289">
        <v>0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</row>
    <row r="2290" spans="1:26" x14ac:dyDescent="0.35">
      <c r="A2290">
        <v>1531</v>
      </c>
      <c r="B2290" t="s">
        <v>867</v>
      </c>
      <c r="C2290">
        <v>0</v>
      </c>
      <c r="D2290">
        <v>0</v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</row>
    <row r="2291" spans="1:26" x14ac:dyDescent="0.35">
      <c r="A2291">
        <v>1531</v>
      </c>
      <c r="B2291" t="s">
        <v>867</v>
      </c>
      <c r="C2291">
        <v>0</v>
      </c>
      <c r="D2291">
        <v>0</v>
      </c>
      <c r="E2291">
        <v>0</v>
      </c>
      <c r="F2291">
        <v>0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</row>
    <row r="2292" spans="1:26" x14ac:dyDescent="0.35">
      <c r="A2292">
        <v>1531</v>
      </c>
      <c r="B2292" t="s">
        <v>867</v>
      </c>
      <c r="C2292">
        <v>0</v>
      </c>
      <c r="D2292">
        <v>0</v>
      </c>
      <c r="E2292">
        <v>0</v>
      </c>
      <c r="F2292">
        <v>0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</row>
    <row r="2293" spans="1:26" x14ac:dyDescent="0.35">
      <c r="A2293">
        <v>1531</v>
      </c>
      <c r="B2293" t="s">
        <v>867</v>
      </c>
      <c r="C2293">
        <v>0</v>
      </c>
      <c r="D2293">
        <v>0</v>
      </c>
      <c r="E2293">
        <v>0</v>
      </c>
      <c r="F2293">
        <v>0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</v>
      </c>
    </row>
    <row r="2294" spans="1:26" x14ac:dyDescent="0.35">
      <c r="A2294">
        <v>1531</v>
      </c>
      <c r="B2294" t="s">
        <v>867</v>
      </c>
      <c r="C2294">
        <v>0</v>
      </c>
      <c r="D2294">
        <v>0</v>
      </c>
      <c r="E2294">
        <v>0</v>
      </c>
      <c r="F2294">
        <v>0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</row>
    <row r="2295" spans="1:26" x14ac:dyDescent="0.35">
      <c r="A2295">
        <v>1531</v>
      </c>
      <c r="B2295" t="s">
        <v>867</v>
      </c>
      <c r="C2295">
        <v>0</v>
      </c>
      <c r="D2295">
        <v>0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</row>
    <row r="2296" spans="1:26" x14ac:dyDescent="0.35">
      <c r="A2296">
        <v>1531</v>
      </c>
      <c r="B2296" t="s">
        <v>867</v>
      </c>
      <c r="C2296">
        <v>0</v>
      </c>
      <c r="D2296">
        <v>0</v>
      </c>
      <c r="E2296">
        <v>0</v>
      </c>
      <c r="F2296">
        <v>0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</row>
    <row r="2297" spans="1:26" x14ac:dyDescent="0.35">
      <c r="A2297">
        <v>1531</v>
      </c>
      <c r="B2297" t="s">
        <v>867</v>
      </c>
      <c r="C2297">
        <v>0</v>
      </c>
      <c r="D2297">
        <v>0</v>
      </c>
      <c r="E2297">
        <v>0</v>
      </c>
      <c r="F2297">
        <v>0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</row>
    <row r="2298" spans="1:26" x14ac:dyDescent="0.35">
      <c r="A2298">
        <v>1531</v>
      </c>
      <c r="B2298" t="s">
        <v>867</v>
      </c>
      <c r="C2298">
        <v>0</v>
      </c>
      <c r="D2298">
        <v>0</v>
      </c>
      <c r="E2298">
        <v>0</v>
      </c>
      <c r="F2298">
        <v>0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</row>
    <row r="2299" spans="1:26" x14ac:dyDescent="0.35">
      <c r="A2299">
        <v>1531</v>
      </c>
      <c r="B2299" t="s">
        <v>867</v>
      </c>
      <c r="C2299">
        <v>0</v>
      </c>
      <c r="D2299">
        <v>0</v>
      </c>
      <c r="E2299">
        <v>0</v>
      </c>
      <c r="F2299">
        <v>0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</row>
    <row r="2300" spans="1:26" x14ac:dyDescent="0.35">
      <c r="A2300">
        <v>1531</v>
      </c>
      <c r="B2300" t="s">
        <v>867</v>
      </c>
      <c r="C2300">
        <v>0</v>
      </c>
      <c r="D2300">
        <v>0</v>
      </c>
      <c r="E2300">
        <v>0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0</v>
      </c>
    </row>
    <row r="2301" spans="1:26" x14ac:dyDescent="0.35">
      <c r="A2301">
        <v>1531</v>
      </c>
      <c r="B2301" t="s">
        <v>867</v>
      </c>
      <c r="C2301">
        <v>0</v>
      </c>
      <c r="D2301">
        <v>0</v>
      </c>
      <c r="E2301">
        <v>0</v>
      </c>
      <c r="F2301">
        <v>0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0</v>
      </c>
    </row>
    <row r="2302" spans="1:26" x14ac:dyDescent="0.35">
      <c r="A2302">
        <v>1531</v>
      </c>
      <c r="B2302" t="s">
        <v>867</v>
      </c>
      <c r="C2302">
        <v>0</v>
      </c>
      <c r="D2302">
        <v>0</v>
      </c>
      <c r="E2302">
        <v>0</v>
      </c>
      <c r="F2302">
        <v>0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</row>
    <row r="2303" spans="1:26" x14ac:dyDescent="0.35">
      <c r="A2303">
        <v>1531</v>
      </c>
      <c r="B2303" t="s">
        <v>867</v>
      </c>
      <c r="C2303">
        <v>0</v>
      </c>
      <c r="D2303">
        <v>0</v>
      </c>
      <c r="E2303">
        <v>0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</row>
    <row r="2304" spans="1:26" x14ac:dyDescent="0.35">
      <c r="A2304">
        <v>1531</v>
      </c>
      <c r="B2304" t="s">
        <v>867</v>
      </c>
      <c r="C2304">
        <v>0</v>
      </c>
      <c r="D2304">
        <v>0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</row>
    <row r="2305" spans="1:26" x14ac:dyDescent="0.35">
      <c r="A2305">
        <v>1531</v>
      </c>
      <c r="B2305" t="s">
        <v>867</v>
      </c>
      <c r="C2305">
        <v>0</v>
      </c>
      <c r="D2305">
        <v>0</v>
      </c>
      <c r="E2305">
        <v>0</v>
      </c>
      <c r="F2305">
        <v>0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</row>
    <row r="2306" spans="1:26" x14ac:dyDescent="0.35">
      <c r="A2306">
        <v>1531</v>
      </c>
      <c r="B2306" t="s">
        <v>867</v>
      </c>
      <c r="C2306">
        <v>0</v>
      </c>
      <c r="D2306">
        <v>0</v>
      </c>
      <c r="E2306">
        <v>0</v>
      </c>
      <c r="F2306">
        <v>0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0</v>
      </c>
    </row>
    <row r="2307" spans="1:26" x14ac:dyDescent="0.35">
      <c r="A2307">
        <v>1531</v>
      </c>
      <c r="B2307" t="s">
        <v>867</v>
      </c>
      <c r="C2307">
        <v>0</v>
      </c>
      <c r="D2307">
        <v>0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</v>
      </c>
      <c r="Z2307">
        <v>0</v>
      </c>
    </row>
    <row r="2308" spans="1:26" x14ac:dyDescent="0.35">
      <c r="A2308">
        <v>1531</v>
      </c>
      <c r="B2308" t="s">
        <v>867</v>
      </c>
      <c r="C2308">
        <v>0</v>
      </c>
      <c r="D2308">
        <v>0</v>
      </c>
      <c r="E2308">
        <v>0</v>
      </c>
      <c r="F2308">
        <v>0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</v>
      </c>
    </row>
    <row r="2309" spans="1:26" x14ac:dyDescent="0.35">
      <c r="A2309">
        <v>1531</v>
      </c>
      <c r="B2309" t="s">
        <v>867</v>
      </c>
      <c r="C2309">
        <v>0</v>
      </c>
      <c r="D2309">
        <v>0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0</v>
      </c>
    </row>
    <row r="2310" spans="1:26" x14ac:dyDescent="0.35">
      <c r="A2310">
        <v>1531</v>
      </c>
      <c r="B2310" t="s">
        <v>867</v>
      </c>
      <c r="C2310">
        <v>0</v>
      </c>
      <c r="D2310">
        <v>0</v>
      </c>
      <c r="E2310">
        <v>0</v>
      </c>
      <c r="F2310">
        <v>0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0</v>
      </c>
    </row>
    <row r="2311" spans="1:26" x14ac:dyDescent="0.35">
      <c r="A2311">
        <v>1531</v>
      </c>
      <c r="B2311" t="s">
        <v>867</v>
      </c>
      <c r="C2311">
        <v>0</v>
      </c>
      <c r="D2311">
        <v>0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0</v>
      </c>
    </row>
    <row r="2312" spans="1:26" x14ac:dyDescent="0.35">
      <c r="A2312">
        <v>1531</v>
      </c>
      <c r="B2312" t="s">
        <v>867</v>
      </c>
      <c r="C2312">
        <v>0</v>
      </c>
      <c r="D2312">
        <v>0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0</v>
      </c>
    </row>
    <row r="2313" spans="1:26" x14ac:dyDescent="0.35">
      <c r="A2313">
        <v>1531</v>
      </c>
      <c r="B2313" t="s">
        <v>867</v>
      </c>
      <c r="C2313">
        <v>0</v>
      </c>
      <c r="D2313">
        <v>0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0</v>
      </c>
    </row>
    <row r="2314" spans="1:26" x14ac:dyDescent="0.35">
      <c r="A2314">
        <v>1531</v>
      </c>
      <c r="B2314" t="s">
        <v>867</v>
      </c>
      <c r="C2314">
        <v>0</v>
      </c>
      <c r="D2314">
        <v>0</v>
      </c>
      <c r="E2314">
        <v>0</v>
      </c>
      <c r="F2314">
        <v>0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0</v>
      </c>
    </row>
    <row r="2315" spans="1:26" x14ac:dyDescent="0.35">
      <c r="A2315">
        <v>1531</v>
      </c>
      <c r="B2315" t="s">
        <v>867</v>
      </c>
      <c r="C2315">
        <v>0</v>
      </c>
      <c r="D2315">
        <v>0</v>
      </c>
      <c r="E2315">
        <v>0</v>
      </c>
      <c r="F2315">
        <v>0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</row>
    <row r="2316" spans="1:26" x14ac:dyDescent="0.35">
      <c r="A2316">
        <v>1531</v>
      </c>
      <c r="B2316" t="s">
        <v>867</v>
      </c>
      <c r="C2316">
        <v>0</v>
      </c>
      <c r="D2316">
        <v>0</v>
      </c>
      <c r="E2316">
        <v>0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0</v>
      </c>
    </row>
    <row r="2317" spans="1:26" x14ac:dyDescent="0.35">
      <c r="A2317">
        <v>1531</v>
      </c>
      <c r="B2317" t="s">
        <v>867</v>
      </c>
      <c r="C2317">
        <v>0</v>
      </c>
      <c r="D2317">
        <v>0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0</v>
      </c>
    </row>
    <row r="2318" spans="1:26" x14ac:dyDescent="0.35">
      <c r="A2318">
        <v>1531</v>
      </c>
      <c r="B2318" t="s">
        <v>867</v>
      </c>
      <c r="C2318">
        <v>0</v>
      </c>
      <c r="D2318">
        <v>0</v>
      </c>
      <c r="E2318">
        <v>0</v>
      </c>
      <c r="F2318">
        <v>0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0</v>
      </c>
    </row>
    <row r="2319" spans="1:26" x14ac:dyDescent="0.35">
      <c r="A2319">
        <v>1531</v>
      </c>
      <c r="B2319" t="s">
        <v>867</v>
      </c>
      <c r="C2319">
        <v>0</v>
      </c>
      <c r="D2319">
        <v>0</v>
      </c>
      <c r="E2319">
        <v>0</v>
      </c>
      <c r="F2319">
        <v>0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</v>
      </c>
    </row>
    <row r="2320" spans="1:26" x14ac:dyDescent="0.35">
      <c r="A2320">
        <v>1531</v>
      </c>
      <c r="B2320" t="s">
        <v>867</v>
      </c>
      <c r="C2320">
        <v>0</v>
      </c>
      <c r="D2320">
        <v>0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0</v>
      </c>
    </row>
    <row r="2321" spans="1:26" x14ac:dyDescent="0.35">
      <c r="A2321">
        <v>1531</v>
      </c>
      <c r="B2321" t="s">
        <v>867</v>
      </c>
      <c r="C2321">
        <v>0</v>
      </c>
      <c r="D2321">
        <v>0</v>
      </c>
      <c r="E2321">
        <v>0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</row>
    <row r="2322" spans="1:26" x14ac:dyDescent="0.35">
      <c r="A2322">
        <v>1531</v>
      </c>
      <c r="B2322" t="s">
        <v>867</v>
      </c>
      <c r="C2322">
        <v>0</v>
      </c>
      <c r="D2322">
        <v>0</v>
      </c>
      <c r="E2322">
        <v>0</v>
      </c>
      <c r="F2322">
        <v>0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0</v>
      </c>
    </row>
    <row r="2323" spans="1:26" x14ac:dyDescent="0.35">
      <c r="A2323">
        <v>1531</v>
      </c>
      <c r="B2323" t="s">
        <v>867</v>
      </c>
      <c r="C2323">
        <v>0</v>
      </c>
      <c r="D2323">
        <v>0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0</v>
      </c>
    </row>
    <row r="2324" spans="1:26" x14ac:dyDescent="0.35">
      <c r="A2324">
        <v>1531</v>
      </c>
      <c r="B2324" t="s">
        <v>867</v>
      </c>
      <c r="C2324">
        <v>0</v>
      </c>
      <c r="D2324">
        <v>0</v>
      </c>
      <c r="E2324">
        <v>0</v>
      </c>
      <c r="F2324">
        <v>0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0</v>
      </c>
    </row>
    <row r="2325" spans="1:26" x14ac:dyDescent="0.35">
      <c r="A2325">
        <v>1531</v>
      </c>
      <c r="B2325" t="s">
        <v>867</v>
      </c>
      <c r="C2325">
        <v>0</v>
      </c>
      <c r="D2325">
        <v>0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0</v>
      </c>
    </row>
    <row r="2326" spans="1:26" x14ac:dyDescent="0.35">
      <c r="A2326">
        <v>1531</v>
      </c>
      <c r="B2326" t="s">
        <v>867</v>
      </c>
      <c r="C2326">
        <v>0</v>
      </c>
      <c r="D2326">
        <v>0</v>
      </c>
      <c r="E2326">
        <v>0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</row>
    <row r="2327" spans="1:26" x14ac:dyDescent="0.35">
      <c r="A2327">
        <v>1531</v>
      </c>
      <c r="B2327" t="s">
        <v>867</v>
      </c>
      <c r="C2327">
        <v>0</v>
      </c>
      <c r="D2327">
        <v>0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</row>
    <row r="2328" spans="1:26" x14ac:dyDescent="0.35">
      <c r="A2328">
        <v>1531</v>
      </c>
      <c r="B2328" t="s">
        <v>867</v>
      </c>
      <c r="C2328">
        <v>0</v>
      </c>
      <c r="D2328">
        <v>0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</row>
    <row r="2329" spans="1:26" x14ac:dyDescent="0.35">
      <c r="A2329">
        <v>1531</v>
      </c>
      <c r="B2329" t="s">
        <v>867</v>
      </c>
      <c r="C2329">
        <v>0</v>
      </c>
      <c r="D2329">
        <v>0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</row>
    <row r="2330" spans="1:26" x14ac:dyDescent="0.35">
      <c r="A2330">
        <v>1531</v>
      </c>
      <c r="B2330" t="s">
        <v>867</v>
      </c>
      <c r="C2330">
        <v>0</v>
      </c>
      <c r="D2330">
        <v>0</v>
      </c>
      <c r="E2330">
        <v>0</v>
      </c>
      <c r="F2330">
        <v>0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0</v>
      </c>
    </row>
    <row r="2331" spans="1:26" x14ac:dyDescent="0.35">
      <c r="A2331">
        <v>1531</v>
      </c>
      <c r="B2331" t="s">
        <v>867</v>
      </c>
      <c r="C2331">
        <v>0</v>
      </c>
      <c r="D2331">
        <v>0</v>
      </c>
      <c r="E2331">
        <v>0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</row>
    <row r="2332" spans="1:26" x14ac:dyDescent="0.35">
      <c r="A2332">
        <v>1531</v>
      </c>
      <c r="B2332" t="s">
        <v>867</v>
      </c>
      <c r="C2332">
        <v>0</v>
      </c>
      <c r="D2332">
        <v>0</v>
      </c>
      <c r="E2332">
        <v>0</v>
      </c>
      <c r="F2332">
        <v>0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0</v>
      </c>
    </row>
    <row r="2333" spans="1:26" x14ac:dyDescent="0.35">
      <c r="A2333">
        <v>1531</v>
      </c>
      <c r="B2333" t="s">
        <v>867</v>
      </c>
      <c r="C2333">
        <v>0</v>
      </c>
      <c r="D2333">
        <v>0</v>
      </c>
      <c r="E2333">
        <v>0</v>
      </c>
      <c r="F2333">
        <v>0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</row>
    <row r="2334" spans="1:26" x14ac:dyDescent="0.35">
      <c r="A2334">
        <v>1531</v>
      </c>
      <c r="B2334" t="s">
        <v>867</v>
      </c>
      <c r="C2334">
        <v>0</v>
      </c>
      <c r="D2334">
        <v>0</v>
      </c>
      <c r="E2334">
        <v>0</v>
      </c>
      <c r="F2334">
        <v>0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0</v>
      </c>
    </row>
    <row r="2335" spans="1:26" x14ac:dyDescent="0.35">
      <c r="A2335">
        <v>1531</v>
      </c>
      <c r="B2335" t="s">
        <v>867</v>
      </c>
      <c r="C2335">
        <v>0</v>
      </c>
      <c r="D2335">
        <v>0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</row>
    <row r="2336" spans="1:26" x14ac:dyDescent="0.35">
      <c r="A2336">
        <v>1531</v>
      </c>
      <c r="B2336" t="s">
        <v>867</v>
      </c>
      <c r="C2336">
        <v>0</v>
      </c>
      <c r="D2336">
        <v>0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</row>
    <row r="2337" spans="1:26" x14ac:dyDescent="0.35">
      <c r="A2337">
        <v>1531</v>
      </c>
      <c r="B2337" t="s">
        <v>867</v>
      </c>
      <c r="C2337">
        <v>0</v>
      </c>
      <c r="D2337">
        <v>0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</row>
    <row r="2338" spans="1:26" x14ac:dyDescent="0.35">
      <c r="A2338">
        <v>1531</v>
      </c>
      <c r="B2338" t="s">
        <v>867</v>
      </c>
      <c r="C2338">
        <v>0</v>
      </c>
      <c r="D2338">
        <v>0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0</v>
      </c>
    </row>
    <row r="2339" spans="1:26" x14ac:dyDescent="0.35">
      <c r="A2339">
        <v>1531</v>
      </c>
      <c r="B2339" t="s">
        <v>867</v>
      </c>
      <c r="C2339">
        <v>0</v>
      </c>
      <c r="D2339">
        <v>0</v>
      </c>
      <c r="E2339">
        <v>0</v>
      </c>
      <c r="F2339">
        <v>0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</row>
    <row r="2340" spans="1:26" x14ac:dyDescent="0.35">
      <c r="A2340">
        <v>1531</v>
      </c>
      <c r="B2340" t="s">
        <v>867</v>
      </c>
      <c r="C2340">
        <v>0</v>
      </c>
      <c r="D2340">
        <v>0</v>
      </c>
      <c r="E2340">
        <v>0</v>
      </c>
      <c r="F2340">
        <v>0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</row>
    <row r="2341" spans="1:26" x14ac:dyDescent="0.35">
      <c r="A2341">
        <v>1531</v>
      </c>
      <c r="B2341" t="s">
        <v>867</v>
      </c>
      <c r="C2341">
        <v>0</v>
      </c>
      <c r="D2341">
        <v>0</v>
      </c>
      <c r="E2341">
        <v>0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</row>
    <row r="2342" spans="1:26" x14ac:dyDescent="0.35">
      <c r="A2342">
        <v>1531</v>
      </c>
      <c r="B2342" t="s">
        <v>867</v>
      </c>
      <c r="C2342">
        <v>0</v>
      </c>
      <c r="D2342">
        <v>0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</row>
    <row r="2343" spans="1:26" x14ac:dyDescent="0.35">
      <c r="A2343">
        <v>1531</v>
      </c>
      <c r="B2343" t="s">
        <v>867</v>
      </c>
      <c r="C2343">
        <v>0</v>
      </c>
      <c r="D2343">
        <v>0</v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</row>
    <row r="2344" spans="1:26" x14ac:dyDescent="0.35">
      <c r="A2344">
        <v>1531</v>
      </c>
      <c r="B2344" t="s">
        <v>867</v>
      </c>
      <c r="C2344">
        <v>0</v>
      </c>
      <c r="D2344">
        <v>0</v>
      </c>
      <c r="E2344">
        <v>0</v>
      </c>
      <c r="F2344">
        <v>0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</row>
    <row r="2345" spans="1:26" x14ac:dyDescent="0.35">
      <c r="A2345">
        <v>1531</v>
      </c>
      <c r="B2345" t="s">
        <v>867</v>
      </c>
      <c r="C2345">
        <v>0</v>
      </c>
      <c r="D2345">
        <v>0</v>
      </c>
      <c r="E2345">
        <v>0</v>
      </c>
      <c r="F2345">
        <v>0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0</v>
      </c>
    </row>
    <row r="2346" spans="1:26" x14ac:dyDescent="0.35">
      <c r="A2346">
        <v>1531</v>
      </c>
      <c r="B2346" t="s">
        <v>867</v>
      </c>
      <c r="C2346">
        <v>0</v>
      </c>
      <c r="D2346">
        <v>0</v>
      </c>
      <c r="E2346">
        <v>0</v>
      </c>
      <c r="F2346">
        <v>0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0</v>
      </c>
    </row>
    <row r="2347" spans="1:26" x14ac:dyDescent="0.35">
      <c r="A2347">
        <v>1531</v>
      </c>
      <c r="B2347" t="s">
        <v>867</v>
      </c>
      <c r="C2347">
        <v>0</v>
      </c>
      <c r="D2347">
        <v>0</v>
      </c>
      <c r="E2347">
        <v>0</v>
      </c>
      <c r="F2347">
        <v>0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</row>
    <row r="2348" spans="1:26" x14ac:dyDescent="0.35">
      <c r="A2348">
        <v>1531</v>
      </c>
      <c r="B2348" t="s">
        <v>867</v>
      </c>
      <c r="C2348">
        <v>0</v>
      </c>
      <c r="D2348">
        <v>0</v>
      </c>
      <c r="E2348">
        <v>0</v>
      </c>
      <c r="F2348">
        <v>0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0</v>
      </c>
    </row>
    <row r="2349" spans="1:26" x14ac:dyDescent="0.35">
      <c r="A2349">
        <v>1531</v>
      </c>
      <c r="B2349" t="s">
        <v>867</v>
      </c>
      <c r="C2349">
        <v>0</v>
      </c>
      <c r="D2349">
        <v>0</v>
      </c>
      <c r="E2349">
        <v>0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0</v>
      </c>
    </row>
    <row r="2350" spans="1:26" x14ac:dyDescent="0.35">
      <c r="A2350">
        <v>1531</v>
      </c>
      <c r="B2350" t="s">
        <v>867</v>
      </c>
      <c r="C2350">
        <v>0</v>
      </c>
      <c r="D2350">
        <v>0</v>
      </c>
      <c r="E2350">
        <v>0</v>
      </c>
      <c r="F2350">
        <v>0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0</v>
      </c>
    </row>
    <row r="2351" spans="1:26" x14ac:dyDescent="0.35">
      <c r="A2351">
        <v>1531</v>
      </c>
      <c r="B2351" t="s">
        <v>867</v>
      </c>
      <c r="C2351">
        <v>0</v>
      </c>
      <c r="D2351">
        <v>0</v>
      </c>
      <c r="E2351">
        <v>0</v>
      </c>
      <c r="F2351">
        <v>0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</row>
    <row r="2352" spans="1:26" x14ac:dyDescent="0.35">
      <c r="A2352">
        <v>1531</v>
      </c>
      <c r="B2352" t="s">
        <v>867</v>
      </c>
      <c r="C2352">
        <v>0</v>
      </c>
      <c r="D2352">
        <v>0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0</v>
      </c>
    </row>
    <row r="2353" spans="1:26" x14ac:dyDescent="0.35">
      <c r="A2353">
        <v>1531</v>
      </c>
      <c r="B2353" t="s">
        <v>867</v>
      </c>
      <c r="C2353">
        <v>0</v>
      </c>
      <c r="D2353">
        <v>0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0</v>
      </c>
    </row>
    <row r="2354" spans="1:26" x14ac:dyDescent="0.35">
      <c r="A2354">
        <v>1531</v>
      </c>
      <c r="B2354" t="s">
        <v>867</v>
      </c>
      <c r="C2354">
        <v>0</v>
      </c>
      <c r="D2354">
        <v>0</v>
      </c>
      <c r="E2354">
        <v>0</v>
      </c>
      <c r="F2354">
        <v>0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</row>
    <row r="2355" spans="1:26" x14ac:dyDescent="0.35">
      <c r="A2355">
        <v>1531</v>
      </c>
      <c r="B2355" t="s">
        <v>867</v>
      </c>
      <c r="C2355">
        <v>0</v>
      </c>
      <c r="D2355">
        <v>0</v>
      </c>
      <c r="E2355">
        <v>0</v>
      </c>
      <c r="F2355">
        <v>0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</row>
    <row r="2356" spans="1:26" x14ac:dyDescent="0.35">
      <c r="A2356">
        <v>1531</v>
      </c>
      <c r="B2356" t="s">
        <v>867</v>
      </c>
      <c r="C2356">
        <v>0</v>
      </c>
      <c r="D2356">
        <v>0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</row>
    <row r="2357" spans="1:26" x14ac:dyDescent="0.35">
      <c r="A2357">
        <v>1531</v>
      </c>
      <c r="B2357" t="s">
        <v>867</v>
      </c>
      <c r="C2357">
        <v>0</v>
      </c>
      <c r="D2357">
        <v>0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0</v>
      </c>
    </row>
    <row r="2358" spans="1:26" x14ac:dyDescent="0.35">
      <c r="A2358">
        <v>1531</v>
      </c>
      <c r="B2358" t="s">
        <v>867</v>
      </c>
      <c r="C2358">
        <v>0</v>
      </c>
      <c r="D2358">
        <v>0</v>
      </c>
      <c r="E2358">
        <v>0</v>
      </c>
      <c r="F2358">
        <v>0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</row>
    <row r="2359" spans="1:26" x14ac:dyDescent="0.35">
      <c r="A2359">
        <v>1531</v>
      </c>
      <c r="B2359" t="s">
        <v>867</v>
      </c>
      <c r="C2359">
        <v>0</v>
      </c>
      <c r="D2359">
        <v>0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0</v>
      </c>
    </row>
    <row r="2360" spans="1:26" x14ac:dyDescent="0.35">
      <c r="A2360">
        <v>1531</v>
      </c>
      <c r="B2360" t="s">
        <v>867</v>
      </c>
      <c r="C2360">
        <v>0</v>
      </c>
      <c r="D2360">
        <v>0</v>
      </c>
      <c r="E2360">
        <v>0</v>
      </c>
      <c r="F2360">
        <v>0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0</v>
      </c>
    </row>
    <row r="2361" spans="1:26" x14ac:dyDescent="0.35">
      <c r="A2361">
        <v>1531</v>
      </c>
      <c r="B2361" t="s">
        <v>867</v>
      </c>
      <c r="C2361">
        <v>0</v>
      </c>
      <c r="D2361">
        <v>0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</row>
    <row r="2362" spans="1:26" x14ac:dyDescent="0.35">
      <c r="A2362">
        <v>1531</v>
      </c>
      <c r="B2362" t="s">
        <v>867</v>
      </c>
      <c r="C2362">
        <v>0</v>
      </c>
      <c r="D2362">
        <v>0</v>
      </c>
      <c r="E2362">
        <v>0</v>
      </c>
      <c r="F2362">
        <v>0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0</v>
      </c>
    </row>
    <row r="2363" spans="1:26" x14ac:dyDescent="0.35">
      <c r="A2363">
        <v>1531</v>
      </c>
      <c r="B2363" t="s">
        <v>867</v>
      </c>
      <c r="C2363">
        <v>0</v>
      </c>
      <c r="D2363">
        <v>0</v>
      </c>
      <c r="E2363">
        <v>0</v>
      </c>
      <c r="F2363">
        <v>0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</row>
    <row r="2364" spans="1:26" x14ac:dyDescent="0.35">
      <c r="A2364">
        <v>1531</v>
      </c>
      <c r="B2364" t="s">
        <v>867</v>
      </c>
      <c r="C2364">
        <v>0</v>
      </c>
      <c r="D2364">
        <v>0</v>
      </c>
      <c r="E2364">
        <v>0</v>
      </c>
      <c r="F2364">
        <v>0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0</v>
      </c>
    </row>
    <row r="2365" spans="1:26" x14ac:dyDescent="0.35">
      <c r="A2365">
        <v>1531</v>
      </c>
      <c r="B2365" t="s">
        <v>867</v>
      </c>
      <c r="C2365">
        <v>0</v>
      </c>
      <c r="D2365">
        <v>0</v>
      </c>
      <c r="E2365">
        <v>0</v>
      </c>
      <c r="F2365">
        <v>0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0</v>
      </c>
      <c r="Z2365">
        <v>0</v>
      </c>
    </row>
    <row r="2366" spans="1:26" x14ac:dyDescent="0.35">
      <c r="A2366">
        <v>1531</v>
      </c>
      <c r="B2366" t="s">
        <v>867</v>
      </c>
      <c r="C2366">
        <v>0</v>
      </c>
      <c r="D2366">
        <v>0</v>
      </c>
      <c r="E2366">
        <v>0</v>
      </c>
      <c r="F2366">
        <v>0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</row>
    <row r="2367" spans="1:26" x14ac:dyDescent="0.35">
      <c r="A2367">
        <v>1531</v>
      </c>
      <c r="B2367" t="s">
        <v>867</v>
      </c>
      <c r="C2367">
        <v>0</v>
      </c>
      <c r="D2367">
        <v>0</v>
      </c>
      <c r="E2367">
        <v>0</v>
      </c>
      <c r="F2367">
        <v>0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0</v>
      </c>
    </row>
    <row r="2368" spans="1:26" x14ac:dyDescent="0.35">
      <c r="A2368">
        <v>1531</v>
      </c>
      <c r="B2368" t="s">
        <v>867</v>
      </c>
      <c r="C2368">
        <v>0</v>
      </c>
      <c r="D2368">
        <v>0</v>
      </c>
      <c r="E2368">
        <v>0</v>
      </c>
      <c r="F2368">
        <v>0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0</v>
      </c>
    </row>
    <row r="2369" spans="1:26" x14ac:dyDescent="0.35">
      <c r="A2369">
        <v>1531</v>
      </c>
      <c r="B2369" t="s">
        <v>867</v>
      </c>
      <c r="C2369">
        <v>0</v>
      </c>
      <c r="D2369">
        <v>0</v>
      </c>
      <c r="E2369">
        <v>0</v>
      </c>
      <c r="F2369">
        <v>0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0</v>
      </c>
      <c r="Z2369">
        <v>0</v>
      </c>
    </row>
    <row r="2370" spans="1:26" x14ac:dyDescent="0.35">
      <c r="A2370">
        <v>1531</v>
      </c>
      <c r="B2370" t="s">
        <v>867</v>
      </c>
      <c r="C2370">
        <v>0</v>
      </c>
      <c r="D2370">
        <v>0</v>
      </c>
      <c r="E2370">
        <v>0</v>
      </c>
      <c r="F2370">
        <v>0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0</v>
      </c>
    </row>
    <row r="2371" spans="1:26" x14ac:dyDescent="0.35">
      <c r="A2371">
        <v>1531</v>
      </c>
      <c r="B2371" t="s">
        <v>867</v>
      </c>
      <c r="C2371">
        <v>0</v>
      </c>
      <c r="D2371">
        <v>0</v>
      </c>
      <c r="E2371">
        <v>0</v>
      </c>
      <c r="F2371">
        <v>0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0</v>
      </c>
    </row>
    <row r="2372" spans="1:26" x14ac:dyDescent="0.35">
      <c r="A2372">
        <v>1531</v>
      </c>
      <c r="B2372" t="s">
        <v>867</v>
      </c>
      <c r="C2372">
        <v>0</v>
      </c>
      <c r="D2372">
        <v>0</v>
      </c>
      <c r="E2372">
        <v>0</v>
      </c>
      <c r="F2372">
        <v>0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0</v>
      </c>
      <c r="Z2372">
        <v>0</v>
      </c>
    </row>
    <row r="2373" spans="1:26" x14ac:dyDescent="0.35">
      <c r="A2373">
        <v>1531</v>
      </c>
      <c r="B2373" t="s">
        <v>867</v>
      </c>
      <c r="C2373">
        <v>0</v>
      </c>
      <c r="D2373">
        <v>0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</row>
    <row r="2374" spans="1:26" x14ac:dyDescent="0.35">
      <c r="A2374">
        <v>1531</v>
      </c>
      <c r="B2374" t="s">
        <v>867</v>
      </c>
      <c r="C2374">
        <v>0</v>
      </c>
      <c r="D2374">
        <v>0</v>
      </c>
      <c r="E2374">
        <v>0</v>
      </c>
      <c r="F2374">
        <v>0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0</v>
      </c>
    </row>
    <row r="2375" spans="1:26" x14ac:dyDescent="0.35">
      <c r="A2375">
        <v>1531</v>
      </c>
      <c r="B2375" t="s">
        <v>867</v>
      </c>
      <c r="C2375">
        <v>0</v>
      </c>
      <c r="D2375">
        <v>0</v>
      </c>
      <c r="E2375">
        <v>0</v>
      </c>
      <c r="F2375">
        <v>0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</row>
    <row r="2376" spans="1:26" x14ac:dyDescent="0.35">
      <c r="A2376">
        <v>1531</v>
      </c>
      <c r="B2376" t="s">
        <v>867</v>
      </c>
      <c r="C2376">
        <v>0</v>
      </c>
      <c r="D2376">
        <v>0</v>
      </c>
      <c r="E2376">
        <v>0</v>
      </c>
      <c r="F2376">
        <v>0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</row>
    <row r="2377" spans="1:26" x14ac:dyDescent="0.35">
      <c r="A2377">
        <v>1531</v>
      </c>
      <c r="B2377" t="s">
        <v>867</v>
      </c>
      <c r="C2377">
        <v>0</v>
      </c>
      <c r="D2377">
        <v>0</v>
      </c>
      <c r="E2377">
        <v>0</v>
      </c>
      <c r="F2377">
        <v>0</v>
      </c>
      <c r="G2377">
        <v>0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</row>
    <row r="2378" spans="1:26" x14ac:dyDescent="0.35">
      <c r="A2378">
        <v>1531</v>
      </c>
      <c r="B2378" t="s">
        <v>867</v>
      </c>
      <c r="C2378">
        <v>0</v>
      </c>
      <c r="D2378">
        <v>0</v>
      </c>
      <c r="E2378">
        <v>0</v>
      </c>
      <c r="F2378">
        <v>0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0</v>
      </c>
      <c r="Z2378">
        <v>0</v>
      </c>
    </row>
    <row r="2379" spans="1:26" x14ac:dyDescent="0.35">
      <c r="A2379">
        <v>1531</v>
      </c>
      <c r="B2379" t="s">
        <v>867</v>
      </c>
      <c r="C2379">
        <v>0</v>
      </c>
      <c r="D2379">
        <v>0</v>
      </c>
      <c r="E2379">
        <v>0</v>
      </c>
      <c r="F2379">
        <v>0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0</v>
      </c>
    </row>
    <row r="2380" spans="1:26" x14ac:dyDescent="0.35">
      <c r="A2380">
        <v>1531</v>
      </c>
      <c r="B2380" t="s">
        <v>867</v>
      </c>
      <c r="C2380">
        <v>0</v>
      </c>
      <c r="D2380">
        <v>0</v>
      </c>
      <c r="E2380">
        <v>0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</row>
    <row r="2381" spans="1:26" x14ac:dyDescent="0.35">
      <c r="A2381">
        <v>1531</v>
      </c>
      <c r="B2381" t="s">
        <v>867</v>
      </c>
      <c r="C2381">
        <v>0</v>
      </c>
      <c r="D2381">
        <v>0</v>
      </c>
      <c r="E2381">
        <v>0</v>
      </c>
      <c r="F2381">
        <v>0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</row>
    <row r="2382" spans="1:26" x14ac:dyDescent="0.35">
      <c r="A2382">
        <v>1531</v>
      </c>
      <c r="B2382" t="s">
        <v>867</v>
      </c>
      <c r="C2382">
        <v>0</v>
      </c>
      <c r="D2382">
        <v>0</v>
      </c>
      <c r="E2382">
        <v>0</v>
      </c>
      <c r="F2382">
        <v>0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0</v>
      </c>
    </row>
    <row r="2383" spans="1:26" x14ac:dyDescent="0.35">
      <c r="A2383">
        <v>1531</v>
      </c>
      <c r="B2383" t="s">
        <v>867</v>
      </c>
      <c r="C2383">
        <v>0</v>
      </c>
      <c r="D2383">
        <v>0</v>
      </c>
      <c r="E2383">
        <v>0</v>
      </c>
      <c r="F2383">
        <v>0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0</v>
      </c>
    </row>
    <row r="2384" spans="1:26" x14ac:dyDescent="0.35">
      <c r="A2384">
        <v>1531</v>
      </c>
      <c r="B2384" t="s">
        <v>867</v>
      </c>
      <c r="C2384">
        <v>0</v>
      </c>
      <c r="D2384">
        <v>0</v>
      </c>
      <c r="E2384">
        <v>0</v>
      </c>
      <c r="F2384">
        <v>0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</row>
    <row r="2385" spans="1:26" x14ac:dyDescent="0.35">
      <c r="A2385">
        <v>1531</v>
      </c>
      <c r="B2385" t="s">
        <v>867</v>
      </c>
      <c r="C2385">
        <v>0</v>
      </c>
      <c r="D2385">
        <v>0</v>
      </c>
      <c r="E2385">
        <v>0</v>
      </c>
      <c r="F2385">
        <v>0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0</v>
      </c>
    </row>
    <row r="2386" spans="1:26" x14ac:dyDescent="0.35">
      <c r="A2386">
        <v>1531</v>
      </c>
      <c r="B2386" t="s">
        <v>867</v>
      </c>
      <c r="C2386">
        <v>0</v>
      </c>
      <c r="D2386">
        <v>0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>
        <v>0</v>
      </c>
      <c r="W2386">
        <v>0</v>
      </c>
      <c r="X2386">
        <v>0</v>
      </c>
      <c r="Y2386">
        <v>0</v>
      </c>
      <c r="Z2386">
        <v>0</v>
      </c>
    </row>
    <row r="2387" spans="1:26" x14ac:dyDescent="0.35">
      <c r="A2387">
        <v>1531</v>
      </c>
      <c r="B2387" t="s">
        <v>867</v>
      </c>
      <c r="C2387">
        <v>0</v>
      </c>
      <c r="D2387">
        <v>0</v>
      </c>
      <c r="E2387">
        <v>0</v>
      </c>
      <c r="F2387">
        <v>0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>
        <v>0</v>
      </c>
      <c r="W2387">
        <v>0</v>
      </c>
      <c r="X2387">
        <v>0</v>
      </c>
      <c r="Y2387">
        <v>0</v>
      </c>
      <c r="Z2387">
        <v>0</v>
      </c>
    </row>
    <row r="2388" spans="1:26" x14ac:dyDescent="0.35">
      <c r="A2388">
        <v>1531</v>
      </c>
      <c r="B2388" t="s">
        <v>867</v>
      </c>
      <c r="C2388">
        <v>0</v>
      </c>
      <c r="D2388">
        <v>0</v>
      </c>
      <c r="E2388">
        <v>0</v>
      </c>
      <c r="F2388">
        <v>0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V2388">
        <v>0</v>
      </c>
      <c r="W2388">
        <v>0</v>
      </c>
      <c r="X2388">
        <v>0</v>
      </c>
      <c r="Y2388">
        <v>0</v>
      </c>
      <c r="Z2388">
        <v>0</v>
      </c>
    </row>
    <row r="2389" spans="1:26" x14ac:dyDescent="0.35">
      <c r="A2389">
        <v>1531</v>
      </c>
      <c r="B2389" t="s">
        <v>867</v>
      </c>
      <c r="C2389">
        <v>0</v>
      </c>
      <c r="D2389">
        <v>0</v>
      </c>
      <c r="E2389">
        <v>0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0</v>
      </c>
    </row>
    <row r="2390" spans="1:26" x14ac:dyDescent="0.35">
      <c r="A2390">
        <v>1531</v>
      </c>
      <c r="B2390" t="s">
        <v>867</v>
      </c>
      <c r="C2390">
        <v>0</v>
      </c>
      <c r="D2390">
        <v>0</v>
      </c>
      <c r="E2390">
        <v>0</v>
      </c>
      <c r="F2390">
        <v>0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>
        <v>0</v>
      </c>
      <c r="W2390">
        <v>0</v>
      </c>
      <c r="X2390">
        <v>0</v>
      </c>
      <c r="Y2390">
        <v>0</v>
      </c>
      <c r="Z2390">
        <v>0</v>
      </c>
    </row>
    <row r="2391" spans="1:26" x14ac:dyDescent="0.35">
      <c r="A2391">
        <v>1531</v>
      </c>
      <c r="B2391" t="s">
        <v>867</v>
      </c>
      <c r="C2391">
        <v>0</v>
      </c>
      <c r="D2391">
        <v>0</v>
      </c>
      <c r="E2391">
        <v>0</v>
      </c>
      <c r="F2391">
        <v>0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0</v>
      </c>
      <c r="U2391">
        <v>0</v>
      </c>
      <c r="V2391">
        <v>0</v>
      </c>
      <c r="W2391">
        <v>0</v>
      </c>
      <c r="X2391">
        <v>0</v>
      </c>
      <c r="Y2391">
        <v>0</v>
      </c>
      <c r="Z2391">
        <v>0</v>
      </c>
    </row>
    <row r="2392" spans="1:26" x14ac:dyDescent="0.35">
      <c r="A2392">
        <v>1531</v>
      </c>
      <c r="B2392" t="s">
        <v>867</v>
      </c>
      <c r="C2392">
        <v>0</v>
      </c>
      <c r="D2392">
        <v>0</v>
      </c>
      <c r="E2392">
        <v>0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0</v>
      </c>
      <c r="Z2392">
        <v>0</v>
      </c>
    </row>
    <row r="2393" spans="1:26" x14ac:dyDescent="0.35">
      <c r="A2393">
        <v>1531</v>
      </c>
      <c r="B2393" t="s">
        <v>867</v>
      </c>
      <c r="C2393">
        <v>0</v>
      </c>
      <c r="D2393">
        <v>0</v>
      </c>
      <c r="E2393">
        <v>0</v>
      </c>
      <c r="F2393">
        <v>0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0</v>
      </c>
      <c r="Z2393">
        <v>0</v>
      </c>
    </row>
    <row r="2394" spans="1:26" x14ac:dyDescent="0.35">
      <c r="A2394">
        <v>1531</v>
      </c>
      <c r="B2394" t="s">
        <v>867</v>
      </c>
      <c r="C2394">
        <v>0</v>
      </c>
      <c r="D2394">
        <v>0</v>
      </c>
      <c r="E2394">
        <v>0</v>
      </c>
      <c r="F2394">
        <v>0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0</v>
      </c>
      <c r="V2394">
        <v>0</v>
      </c>
      <c r="W2394">
        <v>0</v>
      </c>
      <c r="X2394">
        <v>0</v>
      </c>
      <c r="Y2394">
        <v>0</v>
      </c>
      <c r="Z2394">
        <v>0</v>
      </c>
    </row>
    <row r="2395" spans="1:26" x14ac:dyDescent="0.35">
      <c r="A2395">
        <v>1531</v>
      </c>
      <c r="B2395" t="s">
        <v>867</v>
      </c>
      <c r="C2395">
        <v>0</v>
      </c>
      <c r="D2395">
        <v>0</v>
      </c>
      <c r="E2395">
        <v>0</v>
      </c>
      <c r="F2395">
        <v>0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0</v>
      </c>
      <c r="W2395">
        <v>0</v>
      </c>
      <c r="X2395">
        <v>0</v>
      </c>
      <c r="Y2395">
        <v>0</v>
      </c>
      <c r="Z2395">
        <v>0</v>
      </c>
    </row>
    <row r="2396" spans="1:26" x14ac:dyDescent="0.35">
      <c r="A2396">
        <v>1531</v>
      </c>
      <c r="B2396" t="s">
        <v>867</v>
      </c>
      <c r="C2396">
        <v>0</v>
      </c>
      <c r="D2396">
        <v>0</v>
      </c>
      <c r="E2396">
        <v>0</v>
      </c>
      <c r="F2396">
        <v>0</v>
      </c>
      <c r="G2396">
        <v>0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0</v>
      </c>
      <c r="Z2396">
        <v>0</v>
      </c>
    </row>
    <row r="2397" spans="1:26" x14ac:dyDescent="0.35">
      <c r="A2397">
        <v>1531</v>
      </c>
      <c r="B2397" t="s">
        <v>867</v>
      </c>
      <c r="C2397">
        <v>0</v>
      </c>
      <c r="D2397">
        <v>0</v>
      </c>
      <c r="E2397">
        <v>0</v>
      </c>
      <c r="F2397">
        <v>0</v>
      </c>
      <c r="G2397">
        <v>0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0</v>
      </c>
      <c r="Z2397">
        <v>0</v>
      </c>
    </row>
    <row r="2398" spans="1:26" x14ac:dyDescent="0.35">
      <c r="A2398">
        <v>1531</v>
      </c>
      <c r="B2398" t="s">
        <v>867</v>
      </c>
      <c r="C2398">
        <v>0</v>
      </c>
      <c r="D2398">
        <v>0</v>
      </c>
      <c r="E2398">
        <v>0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0</v>
      </c>
      <c r="Z2398">
        <v>0</v>
      </c>
    </row>
    <row r="2399" spans="1:26" x14ac:dyDescent="0.35">
      <c r="A2399">
        <v>1531</v>
      </c>
      <c r="B2399" t="s">
        <v>867</v>
      </c>
      <c r="C2399">
        <v>0</v>
      </c>
      <c r="D2399">
        <v>0</v>
      </c>
      <c r="E2399">
        <v>0</v>
      </c>
      <c r="F2399">
        <v>0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0</v>
      </c>
      <c r="Z2399">
        <v>0</v>
      </c>
    </row>
    <row r="2400" spans="1:26" x14ac:dyDescent="0.35">
      <c r="A2400">
        <v>1531</v>
      </c>
      <c r="B2400" t="s">
        <v>867</v>
      </c>
      <c r="C2400">
        <v>0</v>
      </c>
      <c r="D2400">
        <v>0</v>
      </c>
      <c r="E2400">
        <v>0</v>
      </c>
      <c r="F2400">
        <v>0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0</v>
      </c>
      <c r="V2400">
        <v>0</v>
      </c>
      <c r="W2400">
        <v>0</v>
      </c>
      <c r="X2400">
        <v>0</v>
      </c>
      <c r="Y2400">
        <v>0</v>
      </c>
      <c r="Z2400">
        <v>0</v>
      </c>
    </row>
    <row r="2401" spans="1:26" x14ac:dyDescent="0.35">
      <c r="A2401">
        <v>1531</v>
      </c>
      <c r="B2401" t="s">
        <v>867</v>
      </c>
      <c r="C2401">
        <v>0</v>
      </c>
      <c r="D2401">
        <v>0</v>
      </c>
      <c r="E2401">
        <v>0</v>
      </c>
      <c r="F2401">
        <v>0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0</v>
      </c>
      <c r="Z2401">
        <v>0</v>
      </c>
    </row>
    <row r="2402" spans="1:26" x14ac:dyDescent="0.35">
      <c r="A2402">
        <v>1531</v>
      </c>
      <c r="B2402" t="s">
        <v>867</v>
      </c>
      <c r="C2402">
        <v>0</v>
      </c>
      <c r="D2402">
        <v>0</v>
      </c>
      <c r="E2402">
        <v>0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0</v>
      </c>
      <c r="U2402">
        <v>0</v>
      </c>
      <c r="V2402">
        <v>0</v>
      </c>
      <c r="W2402">
        <v>0</v>
      </c>
      <c r="X2402">
        <v>0</v>
      </c>
      <c r="Y2402">
        <v>0</v>
      </c>
      <c r="Z2402">
        <v>0</v>
      </c>
    </row>
    <row r="2403" spans="1:26" x14ac:dyDescent="0.35">
      <c r="A2403">
        <v>1531</v>
      </c>
      <c r="B2403" t="s">
        <v>867</v>
      </c>
      <c r="C2403">
        <v>0</v>
      </c>
      <c r="D2403">
        <v>0</v>
      </c>
      <c r="E2403">
        <v>0</v>
      </c>
      <c r="F2403">
        <v>0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0</v>
      </c>
      <c r="Z2403">
        <v>0</v>
      </c>
    </row>
    <row r="2404" spans="1:26" x14ac:dyDescent="0.35">
      <c r="A2404">
        <v>1531</v>
      </c>
      <c r="B2404" t="s">
        <v>867</v>
      </c>
      <c r="C2404">
        <v>0</v>
      </c>
      <c r="D2404">
        <v>0</v>
      </c>
      <c r="E2404">
        <v>0</v>
      </c>
      <c r="F2404">
        <v>0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>
        <v>0</v>
      </c>
      <c r="W2404">
        <v>0</v>
      </c>
      <c r="X2404">
        <v>0</v>
      </c>
      <c r="Y2404">
        <v>0</v>
      </c>
      <c r="Z2404">
        <v>0</v>
      </c>
    </row>
    <row r="2405" spans="1:26" x14ac:dyDescent="0.35">
      <c r="A2405">
        <v>1531</v>
      </c>
      <c r="B2405" t="s">
        <v>867</v>
      </c>
      <c r="C2405">
        <v>0</v>
      </c>
      <c r="D2405">
        <v>0</v>
      </c>
      <c r="E2405">
        <v>0</v>
      </c>
      <c r="F2405">
        <v>0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0</v>
      </c>
      <c r="W2405">
        <v>0</v>
      </c>
      <c r="X2405">
        <v>0</v>
      </c>
      <c r="Y2405">
        <v>0</v>
      </c>
      <c r="Z2405">
        <v>0</v>
      </c>
    </row>
    <row r="2406" spans="1:26" x14ac:dyDescent="0.35">
      <c r="A2406">
        <v>1531</v>
      </c>
      <c r="B2406" t="s">
        <v>867</v>
      </c>
      <c r="C2406">
        <v>0</v>
      </c>
      <c r="D2406">
        <v>0</v>
      </c>
      <c r="E2406">
        <v>0</v>
      </c>
      <c r="F2406">
        <v>0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0</v>
      </c>
      <c r="V2406">
        <v>0</v>
      </c>
      <c r="W2406">
        <v>0</v>
      </c>
      <c r="X2406">
        <v>0</v>
      </c>
      <c r="Y2406">
        <v>0</v>
      </c>
      <c r="Z2406">
        <v>0</v>
      </c>
    </row>
    <row r="2407" spans="1:26" x14ac:dyDescent="0.35">
      <c r="A2407">
        <v>1531</v>
      </c>
      <c r="B2407" t="s">
        <v>867</v>
      </c>
      <c r="C2407">
        <v>0</v>
      </c>
      <c r="D2407">
        <v>0</v>
      </c>
      <c r="E2407">
        <v>0</v>
      </c>
      <c r="F2407">
        <v>0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>
        <v>0</v>
      </c>
      <c r="W2407">
        <v>0</v>
      </c>
      <c r="X2407">
        <v>0</v>
      </c>
      <c r="Y2407">
        <v>0</v>
      </c>
      <c r="Z2407">
        <v>0</v>
      </c>
    </row>
    <row r="2408" spans="1:26" x14ac:dyDescent="0.35">
      <c r="A2408">
        <v>1531</v>
      </c>
      <c r="B2408" t="s">
        <v>867</v>
      </c>
      <c r="C2408">
        <v>0</v>
      </c>
      <c r="D2408">
        <v>0</v>
      </c>
      <c r="E2408">
        <v>0</v>
      </c>
      <c r="F2408">
        <v>0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>
        <v>0</v>
      </c>
      <c r="W2408">
        <v>0</v>
      </c>
      <c r="X2408">
        <v>0</v>
      </c>
      <c r="Y2408">
        <v>0</v>
      </c>
      <c r="Z2408">
        <v>0</v>
      </c>
    </row>
    <row r="2409" spans="1:26" x14ac:dyDescent="0.35">
      <c r="A2409">
        <v>1531</v>
      </c>
      <c r="B2409" t="s">
        <v>867</v>
      </c>
      <c r="C2409">
        <v>0</v>
      </c>
      <c r="D2409">
        <v>0</v>
      </c>
      <c r="E2409">
        <v>0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0</v>
      </c>
      <c r="Z2409">
        <v>0</v>
      </c>
    </row>
    <row r="2410" spans="1:26" x14ac:dyDescent="0.35">
      <c r="A2410">
        <v>1531</v>
      </c>
      <c r="B2410" t="s">
        <v>867</v>
      </c>
      <c r="C2410">
        <v>0</v>
      </c>
      <c r="D2410">
        <v>0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0</v>
      </c>
      <c r="Z2410">
        <v>0</v>
      </c>
    </row>
    <row r="2411" spans="1:26" x14ac:dyDescent="0.35">
      <c r="A2411">
        <v>1531</v>
      </c>
      <c r="B2411" t="s">
        <v>867</v>
      </c>
      <c r="C2411">
        <v>0</v>
      </c>
      <c r="D2411">
        <v>0</v>
      </c>
      <c r="E2411">
        <v>0</v>
      </c>
      <c r="F2411">
        <v>0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0</v>
      </c>
      <c r="U2411">
        <v>0</v>
      </c>
      <c r="V2411">
        <v>0</v>
      </c>
      <c r="W2411">
        <v>0</v>
      </c>
      <c r="X2411">
        <v>0</v>
      </c>
      <c r="Y2411">
        <v>0</v>
      </c>
      <c r="Z2411">
        <v>0</v>
      </c>
    </row>
    <row r="2412" spans="1:26" x14ac:dyDescent="0.35">
      <c r="A2412">
        <v>1531</v>
      </c>
      <c r="B2412" t="s">
        <v>867</v>
      </c>
      <c r="C2412">
        <v>0</v>
      </c>
      <c r="D2412">
        <v>0</v>
      </c>
      <c r="E2412">
        <v>0</v>
      </c>
      <c r="F2412">
        <v>0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0</v>
      </c>
      <c r="Z2412">
        <v>0</v>
      </c>
    </row>
    <row r="2413" spans="1:26" x14ac:dyDescent="0.35">
      <c r="A2413">
        <v>1531</v>
      </c>
      <c r="B2413" t="s">
        <v>867</v>
      </c>
      <c r="C2413">
        <v>0</v>
      </c>
      <c r="D2413">
        <v>0</v>
      </c>
      <c r="E2413">
        <v>0</v>
      </c>
      <c r="F2413">
        <v>0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0</v>
      </c>
      <c r="Z2413">
        <v>0</v>
      </c>
    </row>
    <row r="2414" spans="1:26" x14ac:dyDescent="0.35">
      <c r="A2414">
        <v>1531</v>
      </c>
      <c r="B2414" t="s">
        <v>867</v>
      </c>
      <c r="C2414">
        <v>0</v>
      </c>
      <c r="D2414">
        <v>0</v>
      </c>
      <c r="E2414">
        <v>0</v>
      </c>
      <c r="F2414">
        <v>0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0</v>
      </c>
      <c r="U2414">
        <v>0</v>
      </c>
      <c r="V2414">
        <v>0</v>
      </c>
      <c r="W2414">
        <v>0</v>
      </c>
      <c r="X2414">
        <v>0</v>
      </c>
      <c r="Y2414">
        <v>0</v>
      </c>
      <c r="Z2414">
        <v>0</v>
      </c>
    </row>
    <row r="2415" spans="1:26" x14ac:dyDescent="0.35">
      <c r="A2415">
        <v>1531</v>
      </c>
      <c r="B2415" t="s">
        <v>867</v>
      </c>
      <c r="C2415">
        <v>0</v>
      </c>
      <c r="D2415">
        <v>0</v>
      </c>
      <c r="E2415">
        <v>0</v>
      </c>
      <c r="F2415">
        <v>0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0</v>
      </c>
      <c r="W2415">
        <v>0</v>
      </c>
      <c r="X2415">
        <v>0</v>
      </c>
      <c r="Y2415">
        <v>0</v>
      </c>
      <c r="Z2415">
        <v>0</v>
      </c>
    </row>
    <row r="2416" spans="1:26" x14ac:dyDescent="0.35">
      <c r="A2416">
        <v>1531</v>
      </c>
      <c r="B2416" t="s">
        <v>867</v>
      </c>
      <c r="C2416">
        <v>0</v>
      </c>
      <c r="D2416">
        <v>0</v>
      </c>
      <c r="E2416">
        <v>0</v>
      </c>
      <c r="F2416">
        <v>0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>
        <v>0</v>
      </c>
      <c r="W2416">
        <v>0</v>
      </c>
      <c r="X2416">
        <v>0</v>
      </c>
      <c r="Y2416">
        <v>0</v>
      </c>
      <c r="Z2416">
        <v>0</v>
      </c>
    </row>
    <row r="2417" spans="1:26" x14ac:dyDescent="0.35">
      <c r="A2417">
        <v>1531</v>
      </c>
      <c r="B2417" t="s">
        <v>867</v>
      </c>
      <c r="C2417">
        <v>0</v>
      </c>
      <c r="D2417">
        <v>0</v>
      </c>
      <c r="E2417">
        <v>0</v>
      </c>
      <c r="F2417">
        <v>0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  <c r="V2417">
        <v>0</v>
      </c>
      <c r="W2417">
        <v>0</v>
      </c>
      <c r="X2417">
        <v>0</v>
      </c>
      <c r="Y2417">
        <v>0</v>
      </c>
      <c r="Z2417">
        <v>0</v>
      </c>
    </row>
    <row r="2418" spans="1:26" x14ac:dyDescent="0.35">
      <c r="A2418">
        <v>1531</v>
      </c>
      <c r="B2418" t="s">
        <v>867</v>
      </c>
      <c r="C2418">
        <v>0</v>
      </c>
      <c r="D2418">
        <v>0</v>
      </c>
      <c r="E2418">
        <v>0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0</v>
      </c>
      <c r="Z2418">
        <v>0</v>
      </c>
    </row>
    <row r="2419" spans="1:26" x14ac:dyDescent="0.35">
      <c r="A2419">
        <v>1531</v>
      </c>
      <c r="B2419" t="s">
        <v>867</v>
      </c>
      <c r="C2419">
        <v>0</v>
      </c>
      <c r="D2419">
        <v>0</v>
      </c>
      <c r="E2419">
        <v>0</v>
      </c>
      <c r="F2419">
        <v>0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>
        <v>0</v>
      </c>
      <c r="W2419">
        <v>0</v>
      </c>
      <c r="X2419">
        <v>0</v>
      </c>
      <c r="Y2419">
        <v>0</v>
      </c>
      <c r="Z2419">
        <v>0</v>
      </c>
    </row>
    <row r="2420" spans="1:26" x14ac:dyDescent="0.35">
      <c r="A2420">
        <v>1531</v>
      </c>
      <c r="B2420" t="s">
        <v>867</v>
      </c>
      <c r="C2420">
        <v>0</v>
      </c>
      <c r="D2420">
        <v>0</v>
      </c>
      <c r="E2420">
        <v>0</v>
      </c>
      <c r="F2420">
        <v>0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0</v>
      </c>
    </row>
    <row r="2421" spans="1:26" x14ac:dyDescent="0.35">
      <c r="A2421">
        <v>1531</v>
      </c>
      <c r="B2421" t="s">
        <v>867</v>
      </c>
      <c r="C2421">
        <v>0</v>
      </c>
      <c r="D2421">
        <v>0</v>
      </c>
      <c r="E2421">
        <v>0</v>
      </c>
      <c r="F2421">
        <v>0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0</v>
      </c>
      <c r="Z2421">
        <v>0</v>
      </c>
    </row>
    <row r="2422" spans="1:26" x14ac:dyDescent="0.35">
      <c r="A2422">
        <v>1531</v>
      </c>
      <c r="B2422" t="s">
        <v>867</v>
      </c>
      <c r="C2422">
        <v>0</v>
      </c>
      <c r="D2422">
        <v>0</v>
      </c>
      <c r="E2422">
        <v>0</v>
      </c>
      <c r="F2422">
        <v>0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0</v>
      </c>
      <c r="Z2422">
        <v>0</v>
      </c>
    </row>
    <row r="2423" spans="1:26" x14ac:dyDescent="0.35">
      <c r="A2423">
        <v>1531</v>
      </c>
      <c r="B2423" t="s">
        <v>867</v>
      </c>
      <c r="C2423">
        <v>0</v>
      </c>
      <c r="D2423">
        <v>0</v>
      </c>
      <c r="E2423">
        <v>0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0</v>
      </c>
      <c r="Z2423">
        <v>0</v>
      </c>
    </row>
    <row r="2424" spans="1:26" x14ac:dyDescent="0.35">
      <c r="A2424">
        <v>1531</v>
      </c>
      <c r="B2424" t="s">
        <v>867</v>
      </c>
      <c r="C2424">
        <v>0</v>
      </c>
      <c r="D2424">
        <v>0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0</v>
      </c>
      <c r="Z2424">
        <v>0</v>
      </c>
    </row>
    <row r="2425" spans="1:26" x14ac:dyDescent="0.35">
      <c r="A2425">
        <v>1531</v>
      </c>
      <c r="B2425" t="s">
        <v>867</v>
      </c>
      <c r="C2425">
        <v>0</v>
      </c>
      <c r="D2425">
        <v>0</v>
      </c>
      <c r="E2425">
        <v>0</v>
      </c>
      <c r="F2425">
        <v>0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0</v>
      </c>
      <c r="X2425">
        <v>0</v>
      </c>
      <c r="Y2425">
        <v>0</v>
      </c>
      <c r="Z2425">
        <v>0</v>
      </c>
    </row>
    <row r="2426" spans="1:26" x14ac:dyDescent="0.35">
      <c r="A2426">
        <v>1531</v>
      </c>
      <c r="B2426" t="s">
        <v>867</v>
      </c>
      <c r="C2426">
        <v>0</v>
      </c>
      <c r="D2426">
        <v>0</v>
      </c>
      <c r="E2426">
        <v>0</v>
      </c>
      <c r="F2426">
        <v>0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0</v>
      </c>
      <c r="T2426">
        <v>0</v>
      </c>
      <c r="U2426">
        <v>0</v>
      </c>
      <c r="V2426">
        <v>0</v>
      </c>
      <c r="W2426">
        <v>0</v>
      </c>
      <c r="X2426">
        <v>0</v>
      </c>
      <c r="Y2426">
        <v>0</v>
      </c>
      <c r="Z2426">
        <v>0</v>
      </c>
    </row>
    <row r="2427" spans="1:26" x14ac:dyDescent="0.35">
      <c r="A2427">
        <v>1531</v>
      </c>
      <c r="B2427" t="s">
        <v>867</v>
      </c>
      <c r="C2427">
        <v>0</v>
      </c>
      <c r="D2427">
        <v>0</v>
      </c>
      <c r="E2427">
        <v>0</v>
      </c>
      <c r="F2427">
        <v>0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0</v>
      </c>
      <c r="T2427">
        <v>0</v>
      </c>
      <c r="U2427">
        <v>0</v>
      </c>
      <c r="V2427">
        <v>0</v>
      </c>
      <c r="W2427">
        <v>0</v>
      </c>
      <c r="X2427">
        <v>0</v>
      </c>
      <c r="Y2427">
        <v>0</v>
      </c>
      <c r="Z2427">
        <v>0</v>
      </c>
    </row>
    <row r="2428" spans="1:26" x14ac:dyDescent="0.35">
      <c r="A2428">
        <v>1531</v>
      </c>
      <c r="B2428" t="s">
        <v>867</v>
      </c>
      <c r="C2428">
        <v>0</v>
      </c>
      <c r="D2428">
        <v>0</v>
      </c>
      <c r="E2428">
        <v>0</v>
      </c>
      <c r="F2428">
        <v>0</v>
      </c>
      <c r="G2428">
        <v>0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0</v>
      </c>
      <c r="U2428">
        <v>0</v>
      </c>
      <c r="V2428">
        <v>0</v>
      </c>
      <c r="W2428">
        <v>0</v>
      </c>
      <c r="X2428">
        <v>0</v>
      </c>
      <c r="Y2428">
        <v>0</v>
      </c>
      <c r="Z2428">
        <v>0</v>
      </c>
    </row>
    <row r="2429" spans="1:26" x14ac:dyDescent="0.35">
      <c r="A2429">
        <v>1531</v>
      </c>
      <c r="B2429" t="s">
        <v>867</v>
      </c>
      <c r="C2429">
        <v>0</v>
      </c>
      <c r="D2429">
        <v>0</v>
      </c>
      <c r="E2429">
        <v>0</v>
      </c>
      <c r="F2429">
        <v>0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0</v>
      </c>
    </row>
    <row r="2430" spans="1:26" x14ac:dyDescent="0.35">
      <c r="A2430">
        <v>1531</v>
      </c>
      <c r="B2430" t="s">
        <v>867</v>
      </c>
      <c r="C2430">
        <v>0</v>
      </c>
      <c r="D2430">
        <v>0</v>
      </c>
      <c r="E2430">
        <v>0</v>
      </c>
      <c r="F2430">
        <v>0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0</v>
      </c>
      <c r="Z2430">
        <v>0</v>
      </c>
    </row>
    <row r="2431" spans="1:26" x14ac:dyDescent="0.35">
      <c r="A2431">
        <v>1531</v>
      </c>
      <c r="B2431" t="s">
        <v>867</v>
      </c>
      <c r="C2431">
        <v>0</v>
      </c>
      <c r="D2431">
        <v>0</v>
      </c>
      <c r="E2431">
        <v>0</v>
      </c>
      <c r="F2431">
        <v>0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>
        <v>0</v>
      </c>
      <c r="W2431">
        <v>0</v>
      </c>
      <c r="X2431">
        <v>0</v>
      </c>
      <c r="Y2431">
        <v>0</v>
      </c>
      <c r="Z2431">
        <v>0</v>
      </c>
    </row>
    <row r="2432" spans="1:26" x14ac:dyDescent="0.35">
      <c r="A2432">
        <v>1531</v>
      </c>
      <c r="B2432" t="s">
        <v>867</v>
      </c>
      <c r="C2432">
        <v>0</v>
      </c>
      <c r="D2432">
        <v>0</v>
      </c>
      <c r="E2432">
        <v>0</v>
      </c>
      <c r="F2432">
        <v>0</v>
      </c>
      <c r="G2432">
        <v>0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</v>
      </c>
      <c r="T2432">
        <v>0</v>
      </c>
      <c r="U2432">
        <v>0</v>
      </c>
      <c r="V2432">
        <v>0</v>
      </c>
      <c r="W2432">
        <v>0</v>
      </c>
      <c r="X2432">
        <v>0</v>
      </c>
      <c r="Y2432">
        <v>0</v>
      </c>
      <c r="Z2432">
        <v>0</v>
      </c>
    </row>
    <row r="2433" spans="1:26" x14ac:dyDescent="0.35">
      <c r="A2433">
        <v>1531</v>
      </c>
      <c r="B2433" t="s">
        <v>867</v>
      </c>
      <c r="C2433">
        <v>0</v>
      </c>
      <c r="D2433">
        <v>0</v>
      </c>
      <c r="E2433">
        <v>0</v>
      </c>
      <c r="F2433">
        <v>0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0</v>
      </c>
      <c r="Z2433">
        <v>0</v>
      </c>
    </row>
    <row r="2434" spans="1:26" x14ac:dyDescent="0.35">
      <c r="A2434">
        <v>1531</v>
      </c>
      <c r="B2434" t="s">
        <v>867</v>
      </c>
      <c r="C2434">
        <v>0</v>
      </c>
      <c r="D2434">
        <v>0</v>
      </c>
      <c r="E2434">
        <v>0</v>
      </c>
      <c r="F2434">
        <v>0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0</v>
      </c>
      <c r="Z2434">
        <v>0</v>
      </c>
    </row>
    <row r="2435" spans="1:26" x14ac:dyDescent="0.35">
      <c r="A2435">
        <v>1531</v>
      </c>
      <c r="B2435" t="s">
        <v>867</v>
      </c>
      <c r="C2435">
        <v>0</v>
      </c>
      <c r="D2435">
        <v>0</v>
      </c>
      <c r="E2435">
        <v>0</v>
      </c>
      <c r="F2435">
        <v>0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v>0</v>
      </c>
      <c r="V2435">
        <v>0</v>
      </c>
      <c r="W2435">
        <v>0</v>
      </c>
      <c r="X2435">
        <v>0</v>
      </c>
      <c r="Y2435">
        <v>0</v>
      </c>
      <c r="Z2435">
        <v>0</v>
      </c>
    </row>
    <row r="2436" spans="1:26" x14ac:dyDescent="0.35">
      <c r="A2436">
        <v>1531</v>
      </c>
      <c r="B2436" t="s">
        <v>867</v>
      </c>
      <c r="C2436">
        <v>0</v>
      </c>
      <c r="D2436">
        <v>0</v>
      </c>
      <c r="E2436">
        <v>0</v>
      </c>
      <c r="F2436">
        <v>0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  <c r="V2436">
        <v>0</v>
      </c>
      <c r="W2436">
        <v>0</v>
      </c>
      <c r="X2436">
        <v>0</v>
      </c>
      <c r="Y2436">
        <v>0</v>
      </c>
      <c r="Z2436">
        <v>0</v>
      </c>
    </row>
    <row r="2437" spans="1:26" x14ac:dyDescent="0.35">
      <c r="A2437">
        <v>1531</v>
      </c>
      <c r="B2437" t="s">
        <v>867</v>
      </c>
      <c r="C2437">
        <v>0</v>
      </c>
      <c r="D2437">
        <v>0</v>
      </c>
      <c r="E2437">
        <v>0</v>
      </c>
      <c r="F2437">
        <v>0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>
        <v>0</v>
      </c>
      <c r="W2437">
        <v>0</v>
      </c>
      <c r="X2437">
        <v>0</v>
      </c>
      <c r="Y2437">
        <v>0</v>
      </c>
      <c r="Z2437">
        <v>0</v>
      </c>
    </row>
    <row r="2438" spans="1:26" x14ac:dyDescent="0.35">
      <c r="A2438">
        <v>1531</v>
      </c>
      <c r="B2438" t="s">
        <v>867</v>
      </c>
      <c r="C2438">
        <v>0</v>
      </c>
      <c r="D2438">
        <v>0</v>
      </c>
      <c r="E2438">
        <v>0</v>
      </c>
      <c r="F2438">
        <v>0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  <c r="T2438">
        <v>0</v>
      </c>
      <c r="U2438">
        <v>0</v>
      </c>
      <c r="V2438">
        <v>0</v>
      </c>
      <c r="W2438">
        <v>0</v>
      </c>
      <c r="X2438">
        <v>0</v>
      </c>
      <c r="Y2438">
        <v>0</v>
      </c>
      <c r="Z2438">
        <v>0</v>
      </c>
    </row>
    <row r="2439" spans="1:26" x14ac:dyDescent="0.35">
      <c r="A2439">
        <v>1531</v>
      </c>
      <c r="B2439" t="s">
        <v>867</v>
      </c>
      <c r="C2439">
        <v>0</v>
      </c>
      <c r="D2439">
        <v>0</v>
      </c>
      <c r="E2439">
        <v>0</v>
      </c>
      <c r="F2439">
        <v>0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>
        <v>0</v>
      </c>
      <c r="W2439">
        <v>0</v>
      </c>
      <c r="X2439">
        <v>0</v>
      </c>
      <c r="Y2439">
        <v>0</v>
      </c>
      <c r="Z2439">
        <v>0</v>
      </c>
    </row>
    <row r="2440" spans="1:26" x14ac:dyDescent="0.35">
      <c r="A2440">
        <v>1531</v>
      </c>
      <c r="B2440" t="s">
        <v>867</v>
      </c>
      <c r="C2440">
        <v>0</v>
      </c>
      <c r="D2440">
        <v>0</v>
      </c>
      <c r="E2440">
        <v>0</v>
      </c>
      <c r="F2440">
        <v>0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>
        <v>0</v>
      </c>
      <c r="W2440">
        <v>0</v>
      </c>
      <c r="X2440">
        <v>0</v>
      </c>
      <c r="Y2440">
        <v>0</v>
      </c>
      <c r="Z2440">
        <v>0</v>
      </c>
    </row>
    <row r="2441" spans="1:26" x14ac:dyDescent="0.35">
      <c r="A2441">
        <v>1531</v>
      </c>
      <c r="B2441" t="s">
        <v>867</v>
      </c>
      <c r="C2441">
        <v>0</v>
      </c>
      <c r="D2441">
        <v>0</v>
      </c>
      <c r="E2441">
        <v>0</v>
      </c>
      <c r="F2441">
        <v>0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0</v>
      </c>
      <c r="Z2441">
        <v>0</v>
      </c>
    </row>
    <row r="2442" spans="1:26" x14ac:dyDescent="0.35">
      <c r="A2442">
        <v>1531</v>
      </c>
      <c r="B2442" t="s">
        <v>867</v>
      </c>
      <c r="C2442">
        <v>0</v>
      </c>
      <c r="D2442">
        <v>0</v>
      </c>
      <c r="E2442">
        <v>0</v>
      </c>
      <c r="F2442">
        <v>0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>
        <v>0</v>
      </c>
      <c r="W2442">
        <v>0</v>
      </c>
      <c r="X2442">
        <v>0</v>
      </c>
      <c r="Y2442">
        <v>0</v>
      </c>
      <c r="Z2442">
        <v>0</v>
      </c>
    </row>
    <row r="2443" spans="1:26" x14ac:dyDescent="0.35">
      <c r="A2443">
        <v>1531</v>
      </c>
      <c r="B2443" t="s">
        <v>867</v>
      </c>
      <c r="C2443">
        <v>0</v>
      </c>
      <c r="D2443">
        <v>0</v>
      </c>
      <c r="E2443">
        <v>0</v>
      </c>
      <c r="F2443">
        <v>0</v>
      </c>
      <c r="G2443">
        <v>0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>
        <v>0</v>
      </c>
      <c r="W2443">
        <v>0</v>
      </c>
      <c r="X2443">
        <v>0</v>
      </c>
      <c r="Y2443">
        <v>0</v>
      </c>
      <c r="Z2443">
        <v>0</v>
      </c>
    </row>
    <row r="2444" spans="1:26" x14ac:dyDescent="0.35">
      <c r="A2444">
        <v>1531</v>
      </c>
      <c r="B2444" t="s">
        <v>867</v>
      </c>
      <c r="C2444">
        <v>0</v>
      </c>
      <c r="D2444">
        <v>0</v>
      </c>
      <c r="E2444">
        <v>0</v>
      </c>
      <c r="F2444">
        <v>0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0</v>
      </c>
    </row>
    <row r="2445" spans="1:26" x14ac:dyDescent="0.35">
      <c r="A2445">
        <v>1531</v>
      </c>
      <c r="B2445" t="s">
        <v>867</v>
      </c>
      <c r="C2445">
        <v>0</v>
      </c>
      <c r="D2445">
        <v>0</v>
      </c>
      <c r="E2445">
        <v>0</v>
      </c>
      <c r="F2445">
        <v>0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0</v>
      </c>
    </row>
    <row r="2446" spans="1:26" x14ac:dyDescent="0.35">
      <c r="A2446">
        <v>1531</v>
      </c>
      <c r="B2446" t="s">
        <v>867</v>
      </c>
      <c r="C2446">
        <v>0</v>
      </c>
      <c r="D2446">
        <v>0</v>
      </c>
      <c r="E2446">
        <v>0</v>
      </c>
      <c r="F2446">
        <v>0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0</v>
      </c>
    </row>
    <row r="2447" spans="1:26" x14ac:dyDescent="0.35">
      <c r="A2447">
        <v>1531</v>
      </c>
      <c r="B2447" t="s">
        <v>867</v>
      </c>
      <c r="C2447">
        <v>0</v>
      </c>
      <c r="D2447">
        <v>0</v>
      </c>
      <c r="E2447">
        <v>0</v>
      </c>
      <c r="F2447">
        <v>0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>
        <v>0</v>
      </c>
      <c r="W2447">
        <v>0</v>
      </c>
      <c r="X2447">
        <v>0</v>
      </c>
      <c r="Y2447">
        <v>0</v>
      </c>
      <c r="Z2447">
        <v>0</v>
      </c>
    </row>
    <row r="2448" spans="1:26" x14ac:dyDescent="0.35">
      <c r="A2448">
        <v>1531</v>
      </c>
      <c r="B2448" t="s">
        <v>867</v>
      </c>
      <c r="C2448">
        <v>0</v>
      </c>
      <c r="D2448">
        <v>0</v>
      </c>
      <c r="E2448">
        <v>0</v>
      </c>
      <c r="F2448">
        <v>0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0</v>
      </c>
      <c r="Z2448">
        <v>0</v>
      </c>
    </row>
    <row r="2449" spans="1:26" x14ac:dyDescent="0.35">
      <c r="A2449">
        <v>1531</v>
      </c>
      <c r="B2449" t="s">
        <v>867</v>
      </c>
      <c r="C2449">
        <v>0</v>
      </c>
      <c r="D2449">
        <v>0</v>
      </c>
      <c r="E2449">
        <v>0</v>
      </c>
      <c r="F2449">
        <v>0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>
        <v>0</v>
      </c>
      <c r="W2449">
        <v>0</v>
      </c>
      <c r="X2449">
        <v>0</v>
      </c>
      <c r="Y2449">
        <v>0</v>
      </c>
      <c r="Z2449">
        <v>0</v>
      </c>
    </row>
    <row r="2450" spans="1:26" x14ac:dyDescent="0.35">
      <c r="A2450">
        <v>1531</v>
      </c>
      <c r="B2450" t="s">
        <v>867</v>
      </c>
      <c r="C2450">
        <v>0</v>
      </c>
      <c r="D2450">
        <v>0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>
        <v>0</v>
      </c>
      <c r="W2450">
        <v>0</v>
      </c>
      <c r="X2450">
        <v>0</v>
      </c>
      <c r="Y2450">
        <v>0</v>
      </c>
      <c r="Z2450">
        <v>0</v>
      </c>
    </row>
    <row r="2451" spans="1:26" x14ac:dyDescent="0.35">
      <c r="A2451">
        <v>1531</v>
      </c>
      <c r="B2451" t="s">
        <v>867</v>
      </c>
      <c r="C2451">
        <v>0</v>
      </c>
      <c r="D2451">
        <v>0</v>
      </c>
      <c r="E2451">
        <v>0</v>
      </c>
      <c r="F2451">
        <v>0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</row>
    <row r="2452" spans="1:26" x14ac:dyDescent="0.35">
      <c r="A2452">
        <v>1531</v>
      </c>
      <c r="B2452" t="s">
        <v>867</v>
      </c>
      <c r="C2452">
        <v>0</v>
      </c>
      <c r="D2452">
        <v>0</v>
      </c>
      <c r="E2452">
        <v>0</v>
      </c>
      <c r="F2452">
        <v>0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0</v>
      </c>
      <c r="Z2452">
        <v>0</v>
      </c>
    </row>
    <row r="2453" spans="1:26" x14ac:dyDescent="0.35">
      <c r="A2453">
        <v>1531</v>
      </c>
      <c r="B2453" t="s">
        <v>867</v>
      </c>
      <c r="C2453">
        <v>0</v>
      </c>
      <c r="D2453">
        <v>0</v>
      </c>
      <c r="E2453">
        <v>0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0</v>
      </c>
      <c r="Z2453">
        <v>0</v>
      </c>
    </row>
    <row r="2454" spans="1:26" x14ac:dyDescent="0.35">
      <c r="A2454">
        <v>1531</v>
      </c>
      <c r="B2454" t="s">
        <v>867</v>
      </c>
      <c r="C2454">
        <v>0</v>
      </c>
      <c r="D2454">
        <v>0</v>
      </c>
      <c r="E2454">
        <v>0</v>
      </c>
      <c r="F2454">
        <v>0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0</v>
      </c>
      <c r="Z2454">
        <v>0</v>
      </c>
    </row>
    <row r="2455" spans="1:26" x14ac:dyDescent="0.35">
      <c r="A2455">
        <v>1531</v>
      </c>
      <c r="B2455" t="s">
        <v>867</v>
      </c>
      <c r="C2455">
        <v>0</v>
      </c>
      <c r="D2455">
        <v>0</v>
      </c>
      <c r="E2455">
        <v>0</v>
      </c>
      <c r="F2455">
        <v>0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>
        <v>0</v>
      </c>
      <c r="W2455">
        <v>0</v>
      </c>
      <c r="X2455">
        <v>0</v>
      </c>
      <c r="Y2455">
        <v>0</v>
      </c>
      <c r="Z2455">
        <v>0</v>
      </c>
    </row>
    <row r="2456" spans="1:26" x14ac:dyDescent="0.35">
      <c r="A2456">
        <v>1531</v>
      </c>
      <c r="B2456" t="s">
        <v>867</v>
      </c>
      <c r="C2456">
        <v>0</v>
      </c>
      <c r="D2456">
        <v>0</v>
      </c>
      <c r="E2456">
        <v>0</v>
      </c>
      <c r="F2456">
        <v>0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0</v>
      </c>
      <c r="V2456">
        <v>0</v>
      </c>
      <c r="W2456">
        <v>0</v>
      </c>
      <c r="X2456">
        <v>0</v>
      </c>
      <c r="Y2456">
        <v>0</v>
      </c>
      <c r="Z2456">
        <v>0</v>
      </c>
    </row>
    <row r="2457" spans="1:26" x14ac:dyDescent="0.35">
      <c r="A2457">
        <v>1531</v>
      </c>
      <c r="B2457" t="s">
        <v>867</v>
      </c>
      <c r="C2457">
        <v>0</v>
      </c>
      <c r="D2457">
        <v>0</v>
      </c>
      <c r="E2457">
        <v>0</v>
      </c>
      <c r="F2457">
        <v>0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0</v>
      </c>
      <c r="T2457">
        <v>0</v>
      </c>
      <c r="U2457">
        <v>0</v>
      </c>
      <c r="V2457">
        <v>0</v>
      </c>
      <c r="W2457">
        <v>0</v>
      </c>
      <c r="X2457">
        <v>0</v>
      </c>
      <c r="Y2457">
        <v>0</v>
      </c>
      <c r="Z2457">
        <v>0</v>
      </c>
    </row>
    <row r="2458" spans="1:26" x14ac:dyDescent="0.35">
      <c r="A2458">
        <v>1531</v>
      </c>
      <c r="B2458" t="s">
        <v>867</v>
      </c>
      <c r="C2458">
        <v>0</v>
      </c>
      <c r="D2458">
        <v>0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0</v>
      </c>
      <c r="U2458">
        <v>0</v>
      </c>
      <c r="V2458">
        <v>0</v>
      </c>
      <c r="W2458">
        <v>0</v>
      </c>
      <c r="X2458">
        <v>0</v>
      </c>
      <c r="Y2458">
        <v>0</v>
      </c>
      <c r="Z2458">
        <v>0</v>
      </c>
    </row>
    <row r="2459" spans="1:26" x14ac:dyDescent="0.35">
      <c r="A2459">
        <v>1531</v>
      </c>
      <c r="B2459" t="s">
        <v>867</v>
      </c>
      <c r="C2459">
        <v>0</v>
      </c>
      <c r="D2459">
        <v>0</v>
      </c>
      <c r="E2459">
        <v>0</v>
      </c>
      <c r="F2459">
        <v>0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0</v>
      </c>
      <c r="U2459">
        <v>0</v>
      </c>
      <c r="V2459">
        <v>0</v>
      </c>
      <c r="W2459">
        <v>0</v>
      </c>
      <c r="X2459">
        <v>0</v>
      </c>
      <c r="Y2459">
        <v>0</v>
      </c>
      <c r="Z2459">
        <v>0</v>
      </c>
    </row>
    <row r="2460" spans="1:26" x14ac:dyDescent="0.35">
      <c r="A2460">
        <v>1531</v>
      </c>
      <c r="B2460" t="s">
        <v>867</v>
      </c>
      <c r="C2460">
        <v>0</v>
      </c>
      <c r="D2460">
        <v>0</v>
      </c>
      <c r="E2460">
        <v>0</v>
      </c>
      <c r="F2460">
        <v>0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v>0</v>
      </c>
      <c r="V2460">
        <v>0</v>
      </c>
      <c r="W2460">
        <v>0</v>
      </c>
      <c r="X2460">
        <v>0</v>
      </c>
      <c r="Y2460">
        <v>0</v>
      </c>
      <c r="Z2460">
        <v>0</v>
      </c>
    </row>
    <row r="2461" spans="1:26" x14ac:dyDescent="0.35">
      <c r="A2461">
        <v>1531</v>
      </c>
      <c r="B2461" t="s">
        <v>867</v>
      </c>
      <c r="C2461">
        <v>0</v>
      </c>
      <c r="D2461">
        <v>0</v>
      </c>
      <c r="E2461">
        <v>0</v>
      </c>
      <c r="F2461">
        <v>0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0</v>
      </c>
      <c r="Y2461">
        <v>0</v>
      </c>
      <c r="Z2461">
        <v>0</v>
      </c>
    </row>
    <row r="2462" spans="1:26" x14ac:dyDescent="0.35">
      <c r="A2462">
        <v>1531</v>
      </c>
      <c r="B2462" t="s">
        <v>867</v>
      </c>
      <c r="C2462">
        <v>0</v>
      </c>
      <c r="D2462">
        <v>0</v>
      </c>
      <c r="E2462">
        <v>0</v>
      </c>
      <c r="F2462">
        <v>0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0</v>
      </c>
      <c r="T2462">
        <v>0</v>
      </c>
      <c r="U2462">
        <v>0</v>
      </c>
      <c r="V2462">
        <v>0</v>
      </c>
      <c r="W2462">
        <v>0</v>
      </c>
      <c r="X2462">
        <v>0</v>
      </c>
      <c r="Y2462">
        <v>0</v>
      </c>
      <c r="Z2462">
        <v>0</v>
      </c>
    </row>
    <row r="2463" spans="1:26" x14ac:dyDescent="0.35">
      <c r="A2463">
        <v>1531</v>
      </c>
      <c r="B2463" t="s">
        <v>867</v>
      </c>
      <c r="C2463">
        <v>0</v>
      </c>
      <c r="D2463">
        <v>0</v>
      </c>
      <c r="E2463">
        <v>0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0</v>
      </c>
      <c r="T2463">
        <v>0</v>
      </c>
      <c r="U2463">
        <v>0</v>
      </c>
      <c r="V2463">
        <v>0</v>
      </c>
      <c r="W2463">
        <v>0</v>
      </c>
      <c r="X2463">
        <v>0</v>
      </c>
      <c r="Y2463">
        <v>0</v>
      </c>
      <c r="Z2463">
        <v>0</v>
      </c>
    </row>
    <row r="2464" spans="1:26" x14ac:dyDescent="0.35">
      <c r="A2464">
        <v>1531</v>
      </c>
      <c r="B2464" t="s">
        <v>867</v>
      </c>
      <c r="C2464">
        <v>0</v>
      </c>
      <c r="D2464">
        <v>0</v>
      </c>
      <c r="E2464">
        <v>0</v>
      </c>
      <c r="F2464">
        <v>0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0</v>
      </c>
      <c r="Z2464">
        <v>0</v>
      </c>
    </row>
    <row r="2465" spans="1:26" x14ac:dyDescent="0.35">
      <c r="A2465">
        <v>1531</v>
      </c>
      <c r="B2465" t="s">
        <v>867</v>
      </c>
      <c r="C2465">
        <v>0</v>
      </c>
      <c r="D2465">
        <v>0</v>
      </c>
      <c r="E2465">
        <v>0</v>
      </c>
      <c r="F2465">
        <v>0</v>
      </c>
      <c r="G2465">
        <v>0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>
        <v>0</v>
      </c>
      <c r="W2465">
        <v>0</v>
      </c>
      <c r="X2465">
        <v>0</v>
      </c>
      <c r="Y2465">
        <v>0</v>
      </c>
      <c r="Z2465">
        <v>0</v>
      </c>
    </row>
    <row r="2466" spans="1:26" x14ac:dyDescent="0.35">
      <c r="A2466">
        <v>1531</v>
      </c>
      <c r="B2466" t="s">
        <v>867</v>
      </c>
      <c r="C2466">
        <v>0</v>
      </c>
      <c r="D2466">
        <v>0</v>
      </c>
      <c r="E2466">
        <v>0</v>
      </c>
      <c r="F2466">
        <v>0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0</v>
      </c>
      <c r="T2466">
        <v>0</v>
      </c>
      <c r="U2466">
        <v>0</v>
      </c>
      <c r="V2466">
        <v>0</v>
      </c>
      <c r="W2466">
        <v>0</v>
      </c>
      <c r="X2466">
        <v>0</v>
      </c>
      <c r="Y2466">
        <v>0</v>
      </c>
      <c r="Z2466">
        <v>0</v>
      </c>
    </row>
    <row r="2467" spans="1:26" x14ac:dyDescent="0.35">
      <c r="A2467">
        <v>1531</v>
      </c>
      <c r="B2467" t="s">
        <v>867</v>
      </c>
      <c r="C2467">
        <v>0</v>
      </c>
      <c r="D2467">
        <v>0</v>
      </c>
      <c r="E2467">
        <v>0</v>
      </c>
      <c r="F2467">
        <v>0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>
        <v>0</v>
      </c>
      <c r="W2467">
        <v>0</v>
      </c>
      <c r="X2467">
        <v>0</v>
      </c>
      <c r="Y2467">
        <v>0</v>
      </c>
      <c r="Z2467">
        <v>0</v>
      </c>
    </row>
    <row r="2468" spans="1:26" x14ac:dyDescent="0.35">
      <c r="A2468">
        <v>1531</v>
      </c>
      <c r="B2468" t="s">
        <v>867</v>
      </c>
      <c r="C2468">
        <v>0</v>
      </c>
      <c r="D2468">
        <v>0</v>
      </c>
      <c r="E2468">
        <v>0</v>
      </c>
      <c r="F2468">
        <v>0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0</v>
      </c>
      <c r="V2468">
        <v>0</v>
      </c>
      <c r="W2468">
        <v>0</v>
      </c>
      <c r="X2468">
        <v>0</v>
      </c>
      <c r="Y2468">
        <v>0</v>
      </c>
      <c r="Z2468">
        <v>0</v>
      </c>
    </row>
    <row r="2469" spans="1:26" x14ac:dyDescent="0.35">
      <c r="A2469">
        <v>1531</v>
      </c>
      <c r="B2469" t="s">
        <v>867</v>
      </c>
      <c r="C2469">
        <v>0</v>
      </c>
      <c r="D2469">
        <v>0</v>
      </c>
      <c r="E2469">
        <v>0</v>
      </c>
      <c r="F2469">
        <v>0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0</v>
      </c>
      <c r="T2469">
        <v>0</v>
      </c>
      <c r="U2469">
        <v>0</v>
      </c>
      <c r="V2469">
        <v>0</v>
      </c>
      <c r="W2469">
        <v>0</v>
      </c>
      <c r="X2469">
        <v>0</v>
      </c>
      <c r="Y2469">
        <v>0</v>
      </c>
      <c r="Z2469">
        <v>0</v>
      </c>
    </row>
    <row r="2470" spans="1:26" x14ac:dyDescent="0.35">
      <c r="A2470">
        <v>1531</v>
      </c>
      <c r="B2470" t="s">
        <v>867</v>
      </c>
      <c r="C2470">
        <v>0</v>
      </c>
      <c r="D2470">
        <v>0</v>
      </c>
      <c r="E2470">
        <v>0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0</v>
      </c>
      <c r="Z2470">
        <v>0</v>
      </c>
    </row>
    <row r="2471" spans="1:26" x14ac:dyDescent="0.35">
      <c r="A2471">
        <v>1531</v>
      </c>
      <c r="B2471" t="s">
        <v>867</v>
      </c>
      <c r="C2471">
        <v>0</v>
      </c>
      <c r="D2471">
        <v>0</v>
      </c>
      <c r="E2471">
        <v>0</v>
      </c>
      <c r="F2471">
        <v>0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0</v>
      </c>
      <c r="U2471">
        <v>0</v>
      </c>
      <c r="V2471">
        <v>0</v>
      </c>
      <c r="W2471">
        <v>0</v>
      </c>
      <c r="X2471">
        <v>0</v>
      </c>
      <c r="Y2471">
        <v>0</v>
      </c>
      <c r="Z2471">
        <v>0</v>
      </c>
    </row>
    <row r="2472" spans="1:26" x14ac:dyDescent="0.35">
      <c r="A2472">
        <v>1531</v>
      </c>
      <c r="B2472" t="s">
        <v>867</v>
      </c>
      <c r="C2472">
        <v>0</v>
      </c>
      <c r="D2472">
        <v>0</v>
      </c>
      <c r="E2472">
        <v>0</v>
      </c>
      <c r="F2472">
        <v>0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  <c r="T2472">
        <v>0</v>
      </c>
      <c r="U2472">
        <v>0</v>
      </c>
      <c r="V2472">
        <v>0</v>
      </c>
      <c r="W2472">
        <v>0</v>
      </c>
      <c r="X2472">
        <v>0</v>
      </c>
      <c r="Y2472">
        <v>0</v>
      </c>
      <c r="Z2472">
        <v>0</v>
      </c>
    </row>
    <row r="2473" spans="1:26" x14ac:dyDescent="0.35">
      <c r="A2473">
        <v>1531</v>
      </c>
      <c r="B2473" t="s">
        <v>867</v>
      </c>
      <c r="C2473">
        <v>0</v>
      </c>
      <c r="D2473">
        <v>0</v>
      </c>
      <c r="E2473">
        <v>0</v>
      </c>
      <c r="F2473">
        <v>0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0</v>
      </c>
      <c r="Y2473">
        <v>0</v>
      </c>
      <c r="Z2473">
        <v>0</v>
      </c>
    </row>
    <row r="2474" spans="1:26" x14ac:dyDescent="0.35">
      <c r="A2474">
        <v>1531</v>
      </c>
      <c r="B2474" t="s">
        <v>867</v>
      </c>
      <c r="C2474">
        <v>0</v>
      </c>
      <c r="D2474">
        <v>0</v>
      </c>
      <c r="E2474">
        <v>0</v>
      </c>
      <c r="F2474">
        <v>0</v>
      </c>
      <c r="G2474">
        <v>0</v>
      </c>
      <c r="H2474">
        <v>0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>
        <v>0</v>
      </c>
      <c r="W2474">
        <v>0</v>
      </c>
      <c r="X2474">
        <v>0</v>
      </c>
      <c r="Y2474">
        <v>0</v>
      </c>
      <c r="Z2474">
        <v>0</v>
      </c>
    </row>
    <row r="2475" spans="1:26" x14ac:dyDescent="0.35">
      <c r="A2475">
        <v>1531</v>
      </c>
      <c r="B2475" t="s">
        <v>867</v>
      </c>
      <c r="C2475">
        <v>0</v>
      </c>
      <c r="D2475">
        <v>0</v>
      </c>
      <c r="E2475">
        <v>0</v>
      </c>
      <c r="F2475">
        <v>0</v>
      </c>
      <c r="G2475">
        <v>0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0</v>
      </c>
      <c r="W2475">
        <v>0</v>
      </c>
      <c r="X2475">
        <v>0</v>
      </c>
      <c r="Y2475">
        <v>0</v>
      </c>
      <c r="Z2475">
        <v>0</v>
      </c>
    </row>
    <row r="2476" spans="1:26" x14ac:dyDescent="0.35">
      <c r="A2476">
        <v>1531</v>
      </c>
      <c r="B2476" t="s">
        <v>867</v>
      </c>
      <c r="C2476">
        <v>0</v>
      </c>
      <c r="D2476">
        <v>0</v>
      </c>
      <c r="E2476">
        <v>0</v>
      </c>
      <c r="F2476">
        <v>0</v>
      </c>
      <c r="G2476">
        <v>0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>
        <v>0</v>
      </c>
      <c r="W2476">
        <v>0</v>
      </c>
      <c r="X2476">
        <v>0</v>
      </c>
      <c r="Y2476">
        <v>0</v>
      </c>
      <c r="Z2476">
        <v>0</v>
      </c>
    </row>
    <row r="2477" spans="1:26" x14ac:dyDescent="0.35">
      <c r="A2477">
        <v>1531</v>
      </c>
      <c r="B2477" t="s">
        <v>867</v>
      </c>
      <c r="C2477">
        <v>0</v>
      </c>
      <c r="D2477">
        <v>0</v>
      </c>
      <c r="E2477">
        <v>0</v>
      </c>
      <c r="F2477">
        <v>0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>
        <v>0</v>
      </c>
      <c r="W2477">
        <v>0</v>
      </c>
      <c r="X2477">
        <v>0</v>
      </c>
      <c r="Y2477">
        <v>0</v>
      </c>
      <c r="Z2477">
        <v>0</v>
      </c>
    </row>
    <row r="2478" spans="1:26" x14ac:dyDescent="0.35">
      <c r="A2478">
        <v>1531</v>
      </c>
      <c r="B2478" t="s">
        <v>867</v>
      </c>
      <c r="C2478">
        <v>0</v>
      </c>
      <c r="D2478">
        <v>0</v>
      </c>
      <c r="E2478">
        <v>0</v>
      </c>
      <c r="F2478">
        <v>0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>
        <v>0</v>
      </c>
      <c r="W2478">
        <v>0</v>
      </c>
      <c r="X2478">
        <v>0</v>
      </c>
      <c r="Y2478">
        <v>0</v>
      </c>
      <c r="Z2478">
        <v>0</v>
      </c>
    </row>
    <row r="2479" spans="1:26" x14ac:dyDescent="0.35">
      <c r="A2479">
        <v>1531</v>
      </c>
      <c r="B2479" t="s">
        <v>867</v>
      </c>
      <c r="C2479">
        <v>0</v>
      </c>
      <c r="D2479">
        <v>0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>
        <v>0</v>
      </c>
      <c r="W2479">
        <v>0</v>
      </c>
      <c r="X2479">
        <v>0</v>
      </c>
      <c r="Y2479">
        <v>0</v>
      </c>
      <c r="Z2479">
        <v>0</v>
      </c>
    </row>
    <row r="2480" spans="1:26" x14ac:dyDescent="0.35">
      <c r="A2480">
        <v>1531</v>
      </c>
      <c r="B2480" t="s">
        <v>867</v>
      </c>
      <c r="C2480">
        <v>0</v>
      </c>
      <c r="D2480">
        <v>0</v>
      </c>
      <c r="E2480">
        <v>0</v>
      </c>
      <c r="F2480">
        <v>0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0</v>
      </c>
      <c r="Y2480">
        <v>0</v>
      </c>
      <c r="Z2480">
        <v>0</v>
      </c>
    </row>
    <row r="2481" spans="1:26" x14ac:dyDescent="0.35">
      <c r="A2481">
        <v>1531</v>
      </c>
      <c r="B2481" t="s">
        <v>867</v>
      </c>
      <c r="C2481">
        <v>0</v>
      </c>
      <c r="D2481">
        <v>0</v>
      </c>
      <c r="E2481">
        <v>0</v>
      </c>
      <c r="F2481">
        <v>0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0</v>
      </c>
    </row>
    <row r="2482" spans="1:26" x14ac:dyDescent="0.35">
      <c r="A2482">
        <v>1531</v>
      </c>
      <c r="B2482" t="s">
        <v>867</v>
      </c>
      <c r="C2482">
        <v>0</v>
      </c>
      <c r="D2482">
        <v>0</v>
      </c>
      <c r="E2482">
        <v>0</v>
      </c>
      <c r="F2482">
        <v>0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>
        <v>0</v>
      </c>
      <c r="W2482">
        <v>0</v>
      </c>
      <c r="X2482">
        <v>0</v>
      </c>
      <c r="Y2482">
        <v>0</v>
      </c>
      <c r="Z2482">
        <v>0</v>
      </c>
    </row>
    <row r="2483" spans="1:26" x14ac:dyDescent="0.35">
      <c r="A2483">
        <v>1531</v>
      </c>
      <c r="B2483" t="s">
        <v>867</v>
      </c>
      <c r="C2483">
        <v>0</v>
      </c>
      <c r="D2483">
        <v>0</v>
      </c>
      <c r="E2483">
        <v>0</v>
      </c>
      <c r="F2483">
        <v>0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>
        <v>0</v>
      </c>
      <c r="W2483">
        <v>0</v>
      </c>
      <c r="X2483">
        <v>0</v>
      </c>
      <c r="Y2483">
        <v>0</v>
      </c>
      <c r="Z2483">
        <v>0</v>
      </c>
    </row>
    <row r="2484" spans="1:26" x14ac:dyDescent="0.35">
      <c r="A2484">
        <v>1531</v>
      </c>
      <c r="B2484" t="s">
        <v>867</v>
      </c>
      <c r="C2484">
        <v>0</v>
      </c>
      <c r="D2484">
        <v>0</v>
      </c>
      <c r="E2484">
        <v>0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0</v>
      </c>
      <c r="U2484">
        <v>0</v>
      </c>
      <c r="V2484">
        <v>0</v>
      </c>
      <c r="W2484">
        <v>0</v>
      </c>
      <c r="X2484">
        <v>0</v>
      </c>
      <c r="Y2484">
        <v>0</v>
      </c>
      <c r="Z2484">
        <v>0</v>
      </c>
    </row>
    <row r="2485" spans="1:26" x14ac:dyDescent="0.35">
      <c r="A2485">
        <v>1531</v>
      </c>
      <c r="B2485" t="s">
        <v>867</v>
      </c>
      <c r="C2485">
        <v>0</v>
      </c>
      <c r="D2485">
        <v>0</v>
      </c>
      <c r="E2485">
        <v>0</v>
      </c>
      <c r="F2485">
        <v>0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>
        <v>0</v>
      </c>
      <c r="W2485">
        <v>0</v>
      </c>
      <c r="X2485">
        <v>0</v>
      </c>
      <c r="Y2485">
        <v>0</v>
      </c>
      <c r="Z2485">
        <v>0</v>
      </c>
    </row>
    <row r="2486" spans="1:26" x14ac:dyDescent="0.35">
      <c r="A2486">
        <v>1531</v>
      </c>
      <c r="B2486" t="s">
        <v>867</v>
      </c>
      <c r="C2486">
        <v>0</v>
      </c>
      <c r="D2486">
        <v>0</v>
      </c>
      <c r="E2486">
        <v>0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0</v>
      </c>
      <c r="Z2486">
        <v>0</v>
      </c>
    </row>
    <row r="2487" spans="1:26" x14ac:dyDescent="0.35">
      <c r="A2487">
        <v>1531</v>
      </c>
      <c r="B2487" t="s">
        <v>867</v>
      </c>
      <c r="C2487">
        <v>0</v>
      </c>
      <c r="D2487">
        <v>0</v>
      </c>
      <c r="E2487">
        <v>0</v>
      </c>
      <c r="F2487">
        <v>0</v>
      </c>
      <c r="G2487">
        <v>0</v>
      </c>
      <c r="H2487">
        <v>0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0</v>
      </c>
      <c r="U2487">
        <v>0</v>
      </c>
      <c r="V2487">
        <v>0</v>
      </c>
      <c r="W2487">
        <v>0</v>
      </c>
      <c r="X2487">
        <v>0</v>
      </c>
      <c r="Y2487">
        <v>0</v>
      </c>
      <c r="Z2487">
        <v>0</v>
      </c>
    </row>
    <row r="2488" spans="1:26" x14ac:dyDescent="0.35">
      <c r="A2488">
        <v>1531</v>
      </c>
      <c r="B2488" t="s">
        <v>867</v>
      </c>
      <c r="C2488">
        <v>0</v>
      </c>
      <c r="D2488">
        <v>0</v>
      </c>
      <c r="E2488">
        <v>0</v>
      </c>
      <c r="F2488">
        <v>0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0</v>
      </c>
    </row>
    <row r="2489" spans="1:26" x14ac:dyDescent="0.35">
      <c r="A2489">
        <v>1531</v>
      </c>
      <c r="B2489" t="s">
        <v>867</v>
      </c>
      <c r="C2489">
        <v>0</v>
      </c>
      <c r="D2489">
        <v>0</v>
      </c>
      <c r="E2489">
        <v>0</v>
      </c>
      <c r="F2489">
        <v>0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0</v>
      </c>
      <c r="Z2489">
        <v>0</v>
      </c>
    </row>
    <row r="2490" spans="1:26" x14ac:dyDescent="0.35">
      <c r="A2490">
        <v>1531</v>
      </c>
      <c r="B2490" t="s">
        <v>867</v>
      </c>
      <c r="C2490">
        <v>0</v>
      </c>
      <c r="D2490">
        <v>0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v>0</v>
      </c>
      <c r="V2490">
        <v>0</v>
      </c>
      <c r="W2490">
        <v>0</v>
      </c>
      <c r="X2490">
        <v>0</v>
      </c>
      <c r="Y2490">
        <v>0</v>
      </c>
      <c r="Z2490">
        <v>0</v>
      </c>
    </row>
    <row r="2491" spans="1:26" x14ac:dyDescent="0.35">
      <c r="A2491">
        <v>1531</v>
      </c>
      <c r="B2491" t="s">
        <v>867</v>
      </c>
      <c r="C2491">
        <v>0</v>
      </c>
      <c r="D2491">
        <v>0</v>
      </c>
      <c r="E2491">
        <v>0</v>
      </c>
      <c r="F2491">
        <v>0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0</v>
      </c>
    </row>
    <row r="2492" spans="1:26" x14ac:dyDescent="0.35">
      <c r="A2492">
        <v>1531</v>
      </c>
      <c r="B2492" t="s">
        <v>867</v>
      </c>
      <c r="C2492">
        <v>0</v>
      </c>
      <c r="D2492">
        <v>0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>
        <v>0</v>
      </c>
      <c r="W2492">
        <v>0</v>
      </c>
      <c r="X2492">
        <v>0</v>
      </c>
      <c r="Y2492">
        <v>0</v>
      </c>
      <c r="Z2492">
        <v>0</v>
      </c>
    </row>
    <row r="2493" spans="1:26" x14ac:dyDescent="0.35">
      <c r="A2493">
        <v>1531</v>
      </c>
      <c r="B2493" t="s">
        <v>867</v>
      </c>
      <c r="C2493">
        <v>0</v>
      </c>
      <c r="D2493">
        <v>0</v>
      </c>
      <c r="E2493">
        <v>0</v>
      </c>
      <c r="F2493">
        <v>0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0</v>
      </c>
      <c r="Z2493">
        <v>0</v>
      </c>
    </row>
    <row r="2494" spans="1:26" x14ac:dyDescent="0.35">
      <c r="A2494">
        <v>1531</v>
      </c>
      <c r="B2494" t="s">
        <v>867</v>
      </c>
      <c r="C2494">
        <v>0</v>
      </c>
      <c r="D2494">
        <v>0</v>
      </c>
      <c r="E2494">
        <v>0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0</v>
      </c>
      <c r="Z2494">
        <v>0</v>
      </c>
    </row>
    <row r="2495" spans="1:26" x14ac:dyDescent="0.35">
      <c r="A2495">
        <v>1531</v>
      </c>
      <c r="B2495" t="s">
        <v>867</v>
      </c>
      <c r="C2495">
        <v>0</v>
      </c>
      <c r="D2495">
        <v>0</v>
      </c>
      <c r="E2495">
        <v>0</v>
      </c>
      <c r="F2495">
        <v>0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0</v>
      </c>
      <c r="T2495">
        <v>0</v>
      </c>
      <c r="U2495">
        <v>0</v>
      </c>
      <c r="V2495">
        <v>0</v>
      </c>
      <c r="W2495">
        <v>0</v>
      </c>
      <c r="X2495">
        <v>0</v>
      </c>
      <c r="Y2495">
        <v>0</v>
      </c>
      <c r="Z2495">
        <v>0</v>
      </c>
    </row>
    <row r="2496" spans="1:26" x14ac:dyDescent="0.35">
      <c r="A2496">
        <v>1531</v>
      </c>
      <c r="B2496" t="s">
        <v>867</v>
      </c>
      <c r="C2496">
        <v>0</v>
      </c>
      <c r="D2496">
        <v>0</v>
      </c>
      <c r="E2496">
        <v>0</v>
      </c>
      <c r="F2496">
        <v>0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0</v>
      </c>
      <c r="T2496">
        <v>0</v>
      </c>
      <c r="U2496">
        <v>0</v>
      </c>
      <c r="V2496">
        <v>0</v>
      </c>
      <c r="W2496">
        <v>0</v>
      </c>
      <c r="X2496">
        <v>0</v>
      </c>
      <c r="Y2496">
        <v>0</v>
      </c>
      <c r="Z2496">
        <v>0</v>
      </c>
    </row>
    <row r="2497" spans="1:26" x14ac:dyDescent="0.35">
      <c r="A2497">
        <v>1531</v>
      </c>
      <c r="B2497" t="s">
        <v>867</v>
      </c>
      <c r="C2497">
        <v>0</v>
      </c>
      <c r="D2497">
        <v>0</v>
      </c>
      <c r="E2497">
        <v>0</v>
      </c>
      <c r="F2497">
        <v>0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>
        <v>0</v>
      </c>
      <c r="W2497">
        <v>0</v>
      </c>
      <c r="X2497">
        <v>0</v>
      </c>
      <c r="Y2497">
        <v>0</v>
      </c>
      <c r="Z2497">
        <v>0</v>
      </c>
    </row>
    <row r="2498" spans="1:26" x14ac:dyDescent="0.35">
      <c r="A2498">
        <v>1531</v>
      </c>
      <c r="B2498" t="s">
        <v>867</v>
      </c>
      <c r="C2498">
        <v>0</v>
      </c>
      <c r="D2498">
        <v>0</v>
      </c>
      <c r="E2498">
        <v>0</v>
      </c>
      <c r="F2498">
        <v>0</v>
      </c>
      <c r="G2498">
        <v>0</v>
      </c>
      <c r="H2498">
        <v>0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>
        <v>0</v>
      </c>
      <c r="W2498">
        <v>0</v>
      </c>
      <c r="X2498">
        <v>0</v>
      </c>
      <c r="Y2498">
        <v>0</v>
      </c>
      <c r="Z2498">
        <v>0</v>
      </c>
    </row>
    <row r="2499" spans="1:26" x14ac:dyDescent="0.35">
      <c r="A2499">
        <v>1531</v>
      </c>
      <c r="B2499" t="s">
        <v>867</v>
      </c>
      <c r="C2499">
        <v>0</v>
      </c>
      <c r="D2499">
        <v>0</v>
      </c>
      <c r="E2499">
        <v>0</v>
      </c>
      <c r="F2499">
        <v>0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0</v>
      </c>
      <c r="Z2499">
        <v>0</v>
      </c>
    </row>
    <row r="2500" spans="1:26" x14ac:dyDescent="0.35">
      <c r="A2500">
        <v>1531</v>
      </c>
      <c r="B2500" t="s">
        <v>867</v>
      </c>
      <c r="C2500">
        <v>0</v>
      </c>
      <c r="D2500">
        <v>0</v>
      </c>
      <c r="E2500">
        <v>0</v>
      </c>
      <c r="F2500">
        <v>0</v>
      </c>
      <c r="G2500">
        <v>0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0</v>
      </c>
      <c r="T2500">
        <v>0</v>
      </c>
      <c r="U2500">
        <v>0</v>
      </c>
      <c r="V2500">
        <v>0</v>
      </c>
      <c r="W2500">
        <v>0</v>
      </c>
      <c r="X2500">
        <v>0</v>
      </c>
      <c r="Y2500">
        <v>0</v>
      </c>
      <c r="Z2500">
        <v>0</v>
      </c>
    </row>
    <row r="2501" spans="1:26" x14ac:dyDescent="0.35">
      <c r="A2501">
        <v>1531</v>
      </c>
      <c r="B2501" t="s">
        <v>867</v>
      </c>
      <c r="C2501">
        <v>0</v>
      </c>
      <c r="D2501">
        <v>0</v>
      </c>
      <c r="E2501">
        <v>0</v>
      </c>
      <c r="F2501">
        <v>0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>
        <v>0</v>
      </c>
      <c r="W2501">
        <v>0</v>
      </c>
      <c r="X2501">
        <v>0</v>
      </c>
      <c r="Y2501">
        <v>0</v>
      </c>
      <c r="Z2501">
        <v>0</v>
      </c>
    </row>
    <row r="2502" spans="1:26" x14ac:dyDescent="0.35">
      <c r="A2502">
        <v>1531</v>
      </c>
      <c r="B2502" t="s">
        <v>867</v>
      </c>
      <c r="C2502">
        <v>0</v>
      </c>
      <c r="D2502">
        <v>0</v>
      </c>
      <c r="E2502">
        <v>0</v>
      </c>
      <c r="F2502">
        <v>0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  <c r="T2502">
        <v>0</v>
      </c>
      <c r="U2502">
        <v>0</v>
      </c>
      <c r="V2502">
        <v>0</v>
      </c>
      <c r="W2502">
        <v>0</v>
      </c>
      <c r="X2502">
        <v>0</v>
      </c>
      <c r="Y2502">
        <v>0</v>
      </c>
      <c r="Z2502">
        <v>0</v>
      </c>
    </row>
    <row r="2503" spans="1:26" x14ac:dyDescent="0.35">
      <c r="A2503">
        <v>1531</v>
      </c>
      <c r="B2503" t="s">
        <v>867</v>
      </c>
      <c r="C2503">
        <v>0</v>
      </c>
      <c r="D2503">
        <v>0</v>
      </c>
      <c r="E2503">
        <v>0</v>
      </c>
      <c r="F2503">
        <v>0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>
        <v>0</v>
      </c>
      <c r="W2503">
        <v>0</v>
      </c>
      <c r="X2503">
        <v>0</v>
      </c>
      <c r="Y2503">
        <v>0</v>
      </c>
      <c r="Z2503">
        <v>0</v>
      </c>
    </row>
    <row r="2504" spans="1:26" x14ac:dyDescent="0.35">
      <c r="A2504">
        <v>1531</v>
      </c>
      <c r="B2504" t="s">
        <v>867</v>
      </c>
      <c r="C2504">
        <v>0</v>
      </c>
      <c r="D2504">
        <v>0</v>
      </c>
      <c r="E2504">
        <v>0</v>
      </c>
      <c r="F2504">
        <v>0</v>
      </c>
      <c r="G2504">
        <v>0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  <c r="T2504">
        <v>0</v>
      </c>
      <c r="U2504">
        <v>0</v>
      </c>
      <c r="V2504">
        <v>0</v>
      </c>
      <c r="W2504">
        <v>0</v>
      </c>
      <c r="X2504">
        <v>0</v>
      </c>
      <c r="Y2504">
        <v>0</v>
      </c>
      <c r="Z2504">
        <v>0</v>
      </c>
    </row>
    <row r="2505" spans="1:26" x14ac:dyDescent="0.35">
      <c r="A2505">
        <v>1531</v>
      </c>
      <c r="B2505" t="s">
        <v>867</v>
      </c>
      <c r="C2505">
        <v>0</v>
      </c>
      <c r="D2505">
        <v>0</v>
      </c>
      <c r="E2505">
        <v>0</v>
      </c>
      <c r="F2505">
        <v>0</v>
      </c>
      <c r="G2505">
        <v>0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>
        <v>0</v>
      </c>
      <c r="W2505">
        <v>0</v>
      </c>
      <c r="X2505">
        <v>0</v>
      </c>
      <c r="Y2505">
        <v>0</v>
      </c>
      <c r="Z2505">
        <v>0</v>
      </c>
    </row>
    <row r="2506" spans="1:26" x14ac:dyDescent="0.35">
      <c r="A2506">
        <v>1531</v>
      </c>
      <c r="B2506" t="s">
        <v>867</v>
      </c>
      <c r="C2506">
        <v>0</v>
      </c>
      <c r="D2506">
        <v>0</v>
      </c>
      <c r="E2506">
        <v>0</v>
      </c>
      <c r="F2506">
        <v>0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0</v>
      </c>
      <c r="Y2506">
        <v>0</v>
      </c>
      <c r="Z2506">
        <v>0</v>
      </c>
    </row>
    <row r="2507" spans="1:26" x14ac:dyDescent="0.35">
      <c r="A2507">
        <v>1531</v>
      </c>
      <c r="B2507" t="s">
        <v>867</v>
      </c>
      <c r="C2507">
        <v>0</v>
      </c>
      <c r="D2507">
        <v>0</v>
      </c>
      <c r="E2507">
        <v>0</v>
      </c>
      <c r="F2507">
        <v>0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0</v>
      </c>
      <c r="U2507">
        <v>0</v>
      </c>
      <c r="V2507">
        <v>0</v>
      </c>
      <c r="W2507">
        <v>0</v>
      </c>
      <c r="X2507">
        <v>0</v>
      </c>
      <c r="Y2507">
        <v>0</v>
      </c>
      <c r="Z2507">
        <v>0</v>
      </c>
    </row>
    <row r="2508" spans="1:26" x14ac:dyDescent="0.35">
      <c r="A2508">
        <v>1531</v>
      </c>
      <c r="B2508" t="s">
        <v>867</v>
      </c>
      <c r="C2508">
        <v>0</v>
      </c>
      <c r="D2508">
        <v>0</v>
      </c>
      <c r="E2508">
        <v>0</v>
      </c>
      <c r="F2508">
        <v>0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>
        <v>0</v>
      </c>
      <c r="W2508">
        <v>0</v>
      </c>
      <c r="X2508">
        <v>0</v>
      </c>
      <c r="Y2508">
        <v>0</v>
      </c>
      <c r="Z2508">
        <v>0</v>
      </c>
    </row>
    <row r="2509" spans="1:26" x14ac:dyDescent="0.35">
      <c r="A2509">
        <v>1531</v>
      </c>
      <c r="B2509" t="s">
        <v>867</v>
      </c>
      <c r="C2509">
        <v>0</v>
      </c>
      <c r="D2509">
        <v>0</v>
      </c>
      <c r="E2509">
        <v>0</v>
      </c>
      <c r="F2509">
        <v>0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  <c r="V2509">
        <v>0</v>
      </c>
      <c r="W2509">
        <v>0</v>
      </c>
      <c r="X2509">
        <v>0</v>
      </c>
      <c r="Y2509">
        <v>0</v>
      </c>
      <c r="Z2509">
        <v>0</v>
      </c>
    </row>
    <row r="2510" spans="1:26" x14ac:dyDescent="0.35">
      <c r="A2510">
        <v>1531</v>
      </c>
      <c r="B2510" t="s">
        <v>867</v>
      </c>
      <c r="C2510">
        <v>0</v>
      </c>
      <c r="D2510">
        <v>0</v>
      </c>
      <c r="E2510">
        <v>0</v>
      </c>
      <c r="F2510">
        <v>0</v>
      </c>
      <c r="G2510">
        <v>0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0</v>
      </c>
      <c r="T2510">
        <v>0</v>
      </c>
      <c r="U2510">
        <v>0</v>
      </c>
      <c r="V2510">
        <v>0</v>
      </c>
      <c r="W2510">
        <v>0</v>
      </c>
      <c r="X2510">
        <v>0</v>
      </c>
      <c r="Y2510">
        <v>0</v>
      </c>
      <c r="Z2510">
        <v>0</v>
      </c>
    </row>
    <row r="2511" spans="1:26" x14ac:dyDescent="0.35">
      <c r="A2511">
        <v>1531</v>
      </c>
      <c r="B2511" t="s">
        <v>867</v>
      </c>
      <c r="C2511">
        <v>0</v>
      </c>
      <c r="D2511">
        <v>0</v>
      </c>
      <c r="E2511">
        <v>0</v>
      </c>
      <c r="F2511">
        <v>0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>
        <v>0</v>
      </c>
      <c r="W2511">
        <v>0</v>
      </c>
      <c r="X2511">
        <v>0</v>
      </c>
      <c r="Y2511">
        <v>0</v>
      </c>
      <c r="Z2511">
        <v>0</v>
      </c>
    </row>
    <row r="2512" spans="1:26" x14ac:dyDescent="0.35">
      <c r="A2512">
        <v>1531</v>
      </c>
      <c r="B2512" t="s">
        <v>867</v>
      </c>
      <c r="C2512">
        <v>0</v>
      </c>
      <c r="D2512">
        <v>0</v>
      </c>
      <c r="E2512">
        <v>0</v>
      </c>
      <c r="F2512">
        <v>0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0</v>
      </c>
      <c r="V2512">
        <v>0</v>
      </c>
      <c r="W2512">
        <v>0</v>
      </c>
      <c r="X2512">
        <v>0</v>
      </c>
      <c r="Y2512">
        <v>0</v>
      </c>
      <c r="Z2512">
        <v>0</v>
      </c>
    </row>
    <row r="2513" spans="1:26" x14ac:dyDescent="0.35">
      <c r="A2513">
        <v>1531</v>
      </c>
      <c r="B2513" t="s">
        <v>867</v>
      </c>
      <c r="C2513">
        <v>0</v>
      </c>
      <c r="D2513">
        <v>0</v>
      </c>
      <c r="E2513">
        <v>0</v>
      </c>
      <c r="F2513">
        <v>0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</row>
    <row r="2514" spans="1:26" x14ac:dyDescent="0.35">
      <c r="A2514">
        <v>1531</v>
      </c>
      <c r="B2514" t="s">
        <v>867</v>
      </c>
      <c r="C2514">
        <v>0</v>
      </c>
      <c r="D2514">
        <v>0</v>
      </c>
      <c r="E2514">
        <v>0</v>
      </c>
      <c r="F2514">
        <v>0</v>
      </c>
      <c r="G2514">
        <v>0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0</v>
      </c>
      <c r="T2514">
        <v>0</v>
      </c>
      <c r="U2514">
        <v>0</v>
      </c>
      <c r="V2514">
        <v>0</v>
      </c>
      <c r="W2514">
        <v>0</v>
      </c>
      <c r="X2514">
        <v>0</v>
      </c>
      <c r="Y2514">
        <v>0</v>
      </c>
      <c r="Z2514">
        <v>0</v>
      </c>
    </row>
    <row r="2515" spans="1:26" x14ac:dyDescent="0.35">
      <c r="A2515">
        <v>1531</v>
      </c>
      <c r="B2515" t="s">
        <v>867</v>
      </c>
      <c r="C2515">
        <v>0</v>
      </c>
      <c r="D2515">
        <v>0</v>
      </c>
      <c r="E2515">
        <v>0</v>
      </c>
      <c r="F2515">
        <v>0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0</v>
      </c>
      <c r="Y2515">
        <v>0</v>
      </c>
      <c r="Z2515">
        <v>0</v>
      </c>
    </row>
    <row r="2516" spans="1:26" x14ac:dyDescent="0.35">
      <c r="A2516">
        <v>1531</v>
      </c>
      <c r="B2516" t="s">
        <v>867</v>
      </c>
      <c r="C2516">
        <v>0</v>
      </c>
      <c r="D2516">
        <v>0</v>
      </c>
      <c r="E2516">
        <v>0</v>
      </c>
      <c r="F2516">
        <v>0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0</v>
      </c>
      <c r="V2516">
        <v>0</v>
      </c>
      <c r="W2516">
        <v>0</v>
      </c>
      <c r="X2516">
        <v>0</v>
      </c>
      <c r="Y2516">
        <v>0</v>
      </c>
      <c r="Z2516">
        <v>0</v>
      </c>
    </row>
    <row r="2517" spans="1:26" x14ac:dyDescent="0.35">
      <c r="A2517">
        <v>1531</v>
      </c>
      <c r="B2517" t="s">
        <v>867</v>
      </c>
      <c r="C2517">
        <v>0</v>
      </c>
      <c r="D2517">
        <v>0</v>
      </c>
      <c r="E2517">
        <v>0</v>
      </c>
      <c r="F2517">
        <v>0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0</v>
      </c>
      <c r="Z2517">
        <v>0</v>
      </c>
    </row>
    <row r="2518" spans="1:26" x14ac:dyDescent="0.35">
      <c r="A2518">
        <v>1531</v>
      </c>
      <c r="B2518" t="s">
        <v>867</v>
      </c>
      <c r="C2518">
        <v>0</v>
      </c>
      <c r="D2518">
        <v>0</v>
      </c>
      <c r="E2518">
        <v>0</v>
      </c>
      <c r="F2518">
        <v>0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0</v>
      </c>
      <c r="Y2518">
        <v>0</v>
      </c>
      <c r="Z2518">
        <v>0</v>
      </c>
    </row>
    <row r="2519" spans="1:26" x14ac:dyDescent="0.35">
      <c r="A2519">
        <v>1531</v>
      </c>
      <c r="B2519" t="s">
        <v>867</v>
      </c>
      <c r="C2519">
        <v>0</v>
      </c>
      <c r="D2519">
        <v>0</v>
      </c>
      <c r="E2519">
        <v>0</v>
      </c>
      <c r="F2519">
        <v>0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0</v>
      </c>
      <c r="U2519">
        <v>0</v>
      </c>
      <c r="V2519">
        <v>0</v>
      </c>
      <c r="W2519">
        <v>0</v>
      </c>
      <c r="X2519">
        <v>0</v>
      </c>
      <c r="Y2519">
        <v>0</v>
      </c>
      <c r="Z2519">
        <v>0</v>
      </c>
    </row>
    <row r="2520" spans="1:26" x14ac:dyDescent="0.35">
      <c r="A2520">
        <v>1531</v>
      </c>
      <c r="B2520" t="s">
        <v>867</v>
      </c>
      <c r="C2520">
        <v>0</v>
      </c>
      <c r="D2520">
        <v>0</v>
      </c>
      <c r="E2520">
        <v>0</v>
      </c>
      <c r="F2520">
        <v>0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  <c r="V2520">
        <v>0</v>
      </c>
      <c r="W2520">
        <v>0</v>
      </c>
      <c r="X2520">
        <v>0</v>
      </c>
      <c r="Y2520">
        <v>0</v>
      </c>
      <c r="Z2520">
        <v>0</v>
      </c>
    </row>
    <row r="2521" spans="1:26" x14ac:dyDescent="0.35">
      <c r="A2521">
        <v>1531</v>
      </c>
      <c r="B2521" t="s">
        <v>867</v>
      </c>
      <c r="C2521">
        <v>0</v>
      </c>
      <c r="D2521">
        <v>0</v>
      </c>
      <c r="E2521">
        <v>0</v>
      </c>
      <c r="F2521">
        <v>0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0</v>
      </c>
      <c r="Y2521">
        <v>0</v>
      </c>
      <c r="Z2521">
        <v>0</v>
      </c>
    </row>
    <row r="2522" spans="1:26" x14ac:dyDescent="0.35">
      <c r="A2522">
        <v>1531</v>
      </c>
      <c r="B2522" t="s">
        <v>867</v>
      </c>
      <c r="C2522">
        <v>0</v>
      </c>
      <c r="D2522">
        <v>0</v>
      </c>
      <c r="E2522">
        <v>0</v>
      </c>
      <c r="F2522">
        <v>0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0</v>
      </c>
      <c r="U2522">
        <v>0</v>
      </c>
      <c r="V2522">
        <v>0</v>
      </c>
      <c r="W2522">
        <v>0</v>
      </c>
      <c r="X2522">
        <v>0</v>
      </c>
      <c r="Y2522">
        <v>0</v>
      </c>
      <c r="Z2522">
        <v>0</v>
      </c>
    </row>
    <row r="2523" spans="1:26" x14ac:dyDescent="0.35">
      <c r="A2523">
        <v>1531</v>
      </c>
      <c r="B2523" t="s">
        <v>867</v>
      </c>
      <c r="C2523">
        <v>0</v>
      </c>
      <c r="D2523">
        <v>0</v>
      </c>
      <c r="E2523">
        <v>0</v>
      </c>
      <c r="F2523">
        <v>0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0</v>
      </c>
    </row>
    <row r="2524" spans="1:26" x14ac:dyDescent="0.35">
      <c r="A2524">
        <v>1531</v>
      </c>
      <c r="B2524" t="s">
        <v>867</v>
      </c>
      <c r="C2524">
        <v>0</v>
      </c>
      <c r="D2524">
        <v>0</v>
      </c>
      <c r="E2524">
        <v>0</v>
      </c>
      <c r="F2524">
        <v>0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0</v>
      </c>
      <c r="Y2524">
        <v>0</v>
      </c>
      <c r="Z2524">
        <v>0</v>
      </c>
    </row>
    <row r="2525" spans="1:26" x14ac:dyDescent="0.35">
      <c r="A2525">
        <v>1531</v>
      </c>
      <c r="B2525" t="s">
        <v>867</v>
      </c>
      <c r="C2525">
        <v>0</v>
      </c>
      <c r="D2525">
        <v>0</v>
      </c>
      <c r="E2525">
        <v>0</v>
      </c>
      <c r="F2525">
        <v>0</v>
      </c>
      <c r="G2525">
        <v>0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>
        <v>0</v>
      </c>
      <c r="W2525">
        <v>0</v>
      </c>
      <c r="X2525">
        <v>0</v>
      </c>
      <c r="Y2525">
        <v>0</v>
      </c>
      <c r="Z2525">
        <v>0</v>
      </c>
    </row>
    <row r="2526" spans="1:26" x14ac:dyDescent="0.35">
      <c r="A2526">
        <v>1531</v>
      </c>
      <c r="B2526" t="s">
        <v>867</v>
      </c>
      <c r="C2526">
        <v>0</v>
      </c>
      <c r="D2526">
        <v>0</v>
      </c>
      <c r="E2526">
        <v>0</v>
      </c>
      <c r="F2526">
        <v>0</v>
      </c>
      <c r="G2526">
        <v>0</v>
      </c>
      <c r="H2526">
        <v>0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0</v>
      </c>
    </row>
    <row r="2527" spans="1:26" x14ac:dyDescent="0.35">
      <c r="A2527">
        <v>1531</v>
      </c>
      <c r="B2527" t="s">
        <v>867</v>
      </c>
      <c r="C2527">
        <v>0</v>
      </c>
      <c r="D2527">
        <v>0</v>
      </c>
      <c r="E2527">
        <v>0</v>
      </c>
      <c r="F2527">
        <v>0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</row>
    <row r="2528" spans="1:26" x14ac:dyDescent="0.35">
      <c r="A2528">
        <v>1531</v>
      </c>
      <c r="B2528" t="s">
        <v>867</v>
      </c>
      <c r="C2528">
        <v>0</v>
      </c>
      <c r="D2528">
        <v>0</v>
      </c>
      <c r="E2528">
        <v>0</v>
      </c>
      <c r="F2528">
        <v>0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0</v>
      </c>
      <c r="Z2528">
        <v>0</v>
      </c>
    </row>
    <row r="2529" spans="1:26" x14ac:dyDescent="0.35">
      <c r="A2529">
        <v>1531</v>
      </c>
      <c r="B2529" t="s">
        <v>867</v>
      </c>
      <c r="C2529">
        <v>0</v>
      </c>
      <c r="D2529">
        <v>0</v>
      </c>
      <c r="E2529">
        <v>0</v>
      </c>
      <c r="F2529">
        <v>0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0</v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0</v>
      </c>
    </row>
    <row r="2530" spans="1:26" x14ac:dyDescent="0.35">
      <c r="A2530">
        <v>1531</v>
      </c>
      <c r="B2530" t="s">
        <v>867</v>
      </c>
      <c r="C2530">
        <v>0</v>
      </c>
      <c r="D2530">
        <v>0</v>
      </c>
      <c r="E2530">
        <v>0</v>
      </c>
      <c r="F2530">
        <v>0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0</v>
      </c>
      <c r="T2530">
        <v>0</v>
      </c>
      <c r="U2530">
        <v>0</v>
      </c>
      <c r="V2530">
        <v>0</v>
      </c>
      <c r="W2530">
        <v>0</v>
      </c>
      <c r="X2530">
        <v>0</v>
      </c>
      <c r="Y2530">
        <v>0</v>
      </c>
      <c r="Z2530">
        <v>0</v>
      </c>
    </row>
    <row r="2531" spans="1:26" x14ac:dyDescent="0.35">
      <c r="A2531">
        <v>1531</v>
      </c>
      <c r="B2531" t="s">
        <v>867</v>
      </c>
      <c r="C2531">
        <v>0</v>
      </c>
      <c r="D2531">
        <v>0</v>
      </c>
      <c r="E2531">
        <v>0</v>
      </c>
      <c r="F2531">
        <v>0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0</v>
      </c>
      <c r="U2531">
        <v>0</v>
      </c>
      <c r="V2531">
        <v>0</v>
      </c>
      <c r="W2531">
        <v>0</v>
      </c>
      <c r="X2531">
        <v>0</v>
      </c>
      <c r="Y2531">
        <v>0</v>
      </c>
      <c r="Z2531">
        <v>0</v>
      </c>
    </row>
    <row r="2532" spans="1:26" x14ac:dyDescent="0.35">
      <c r="A2532">
        <v>1531</v>
      </c>
      <c r="B2532" t="s">
        <v>867</v>
      </c>
      <c r="C2532">
        <v>0</v>
      </c>
      <c r="D2532">
        <v>0</v>
      </c>
      <c r="E2532">
        <v>0</v>
      </c>
      <c r="F2532">
        <v>0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>
        <v>0</v>
      </c>
      <c r="W2532">
        <v>0</v>
      </c>
      <c r="X2532">
        <v>0</v>
      </c>
      <c r="Y2532">
        <v>0</v>
      </c>
      <c r="Z2532">
        <v>0</v>
      </c>
    </row>
    <row r="2533" spans="1:26" x14ac:dyDescent="0.35">
      <c r="A2533">
        <v>1531</v>
      </c>
      <c r="B2533" t="s">
        <v>867</v>
      </c>
      <c r="C2533">
        <v>0</v>
      </c>
      <c r="D2533">
        <v>0</v>
      </c>
      <c r="E2533">
        <v>0</v>
      </c>
      <c r="F2533">
        <v>0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0</v>
      </c>
      <c r="T2533">
        <v>0</v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0</v>
      </c>
    </row>
    <row r="2534" spans="1:26" x14ac:dyDescent="0.35">
      <c r="A2534">
        <v>1531</v>
      </c>
      <c r="B2534" t="s">
        <v>867</v>
      </c>
      <c r="C2534">
        <v>0</v>
      </c>
      <c r="D2534">
        <v>0</v>
      </c>
      <c r="E2534">
        <v>0</v>
      </c>
      <c r="F2534">
        <v>0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0</v>
      </c>
      <c r="U2534">
        <v>0</v>
      </c>
      <c r="V2534">
        <v>0</v>
      </c>
      <c r="W2534">
        <v>0</v>
      </c>
      <c r="X2534">
        <v>0</v>
      </c>
      <c r="Y2534">
        <v>0</v>
      </c>
      <c r="Z2534">
        <v>0</v>
      </c>
    </row>
    <row r="2535" spans="1:26" x14ac:dyDescent="0.35">
      <c r="A2535">
        <v>1531</v>
      </c>
      <c r="B2535" t="s">
        <v>867</v>
      </c>
      <c r="C2535">
        <v>0</v>
      </c>
      <c r="D2535">
        <v>0</v>
      </c>
      <c r="E2535">
        <v>0</v>
      </c>
      <c r="F2535">
        <v>0</v>
      </c>
      <c r="G2535">
        <v>0</v>
      </c>
      <c r="H2535">
        <v>0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>
        <v>0</v>
      </c>
      <c r="W2535">
        <v>0</v>
      </c>
      <c r="X2535">
        <v>0</v>
      </c>
      <c r="Y2535">
        <v>0</v>
      </c>
      <c r="Z2535">
        <v>0</v>
      </c>
    </row>
    <row r="2536" spans="1:26" x14ac:dyDescent="0.35">
      <c r="A2536">
        <v>1531</v>
      </c>
      <c r="B2536" t="s">
        <v>867</v>
      </c>
      <c r="C2536">
        <v>0</v>
      </c>
      <c r="D2536">
        <v>0</v>
      </c>
      <c r="E2536">
        <v>0</v>
      </c>
      <c r="F2536">
        <v>0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0</v>
      </c>
      <c r="T2536">
        <v>0</v>
      </c>
      <c r="U2536">
        <v>0</v>
      </c>
      <c r="V2536">
        <v>0</v>
      </c>
      <c r="W2536">
        <v>0</v>
      </c>
      <c r="X2536">
        <v>0</v>
      </c>
      <c r="Y2536">
        <v>0</v>
      </c>
      <c r="Z2536">
        <v>0</v>
      </c>
    </row>
    <row r="2537" spans="1:26" x14ac:dyDescent="0.35">
      <c r="A2537">
        <v>1531</v>
      </c>
      <c r="B2537" t="s">
        <v>867</v>
      </c>
      <c r="C2537">
        <v>0</v>
      </c>
      <c r="D2537">
        <v>0</v>
      </c>
      <c r="E2537">
        <v>0</v>
      </c>
      <c r="F2537">
        <v>0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0</v>
      </c>
    </row>
    <row r="2538" spans="1:26" x14ac:dyDescent="0.35">
      <c r="A2538">
        <v>1531</v>
      </c>
      <c r="B2538" t="s">
        <v>867</v>
      </c>
      <c r="C2538">
        <v>0</v>
      </c>
      <c r="D2538">
        <v>0</v>
      </c>
      <c r="E2538">
        <v>0</v>
      </c>
      <c r="F2538">
        <v>0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0</v>
      </c>
      <c r="U2538">
        <v>0</v>
      </c>
      <c r="V2538">
        <v>0</v>
      </c>
      <c r="W2538">
        <v>0</v>
      </c>
      <c r="X2538">
        <v>0</v>
      </c>
      <c r="Y2538">
        <v>0</v>
      </c>
      <c r="Z2538">
        <v>0</v>
      </c>
    </row>
    <row r="2539" spans="1:26" x14ac:dyDescent="0.35">
      <c r="A2539">
        <v>1531</v>
      </c>
      <c r="B2539" t="s">
        <v>867</v>
      </c>
      <c r="C2539">
        <v>0</v>
      </c>
      <c r="D2539">
        <v>0</v>
      </c>
      <c r="E2539">
        <v>0</v>
      </c>
      <c r="F2539">
        <v>0</v>
      </c>
      <c r="G2539">
        <v>0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0</v>
      </c>
      <c r="X2539">
        <v>0</v>
      </c>
      <c r="Y2539">
        <v>0</v>
      </c>
      <c r="Z2539">
        <v>0</v>
      </c>
    </row>
    <row r="2540" spans="1:26" x14ac:dyDescent="0.35">
      <c r="A2540">
        <v>1531</v>
      </c>
      <c r="B2540" t="s">
        <v>867</v>
      </c>
      <c r="C2540">
        <v>0</v>
      </c>
      <c r="D2540">
        <v>0</v>
      </c>
      <c r="E2540">
        <v>0</v>
      </c>
      <c r="F2540">
        <v>0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0</v>
      </c>
      <c r="U2540">
        <v>0</v>
      </c>
      <c r="V2540">
        <v>0</v>
      </c>
      <c r="W2540">
        <v>0</v>
      </c>
      <c r="X2540">
        <v>0</v>
      </c>
      <c r="Y2540">
        <v>0</v>
      </c>
      <c r="Z2540">
        <v>0</v>
      </c>
    </row>
    <row r="2541" spans="1:26" x14ac:dyDescent="0.35">
      <c r="A2541">
        <v>1531</v>
      </c>
      <c r="B2541" t="s">
        <v>867</v>
      </c>
      <c r="C2541">
        <v>0</v>
      </c>
      <c r="D2541">
        <v>0</v>
      </c>
      <c r="E2541">
        <v>0</v>
      </c>
      <c r="F2541">
        <v>0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0</v>
      </c>
    </row>
    <row r="2542" spans="1:26" x14ac:dyDescent="0.35">
      <c r="A2542">
        <v>1531</v>
      </c>
      <c r="B2542" t="s">
        <v>867</v>
      </c>
      <c r="C2542">
        <v>0</v>
      </c>
      <c r="D2542">
        <v>0</v>
      </c>
      <c r="E2542">
        <v>0</v>
      </c>
      <c r="F2542">
        <v>0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0</v>
      </c>
      <c r="U2542">
        <v>0</v>
      </c>
      <c r="V2542">
        <v>0</v>
      </c>
      <c r="W2542">
        <v>0</v>
      </c>
      <c r="X2542">
        <v>0</v>
      </c>
      <c r="Y2542">
        <v>0</v>
      </c>
      <c r="Z2542">
        <v>0</v>
      </c>
    </row>
    <row r="2543" spans="1:26" x14ac:dyDescent="0.35">
      <c r="A2543">
        <v>1531</v>
      </c>
      <c r="B2543" t="s">
        <v>867</v>
      </c>
      <c r="C2543">
        <v>0</v>
      </c>
      <c r="D2543">
        <v>0</v>
      </c>
      <c r="E2543">
        <v>0</v>
      </c>
      <c r="F2543">
        <v>0</v>
      </c>
      <c r="G2543">
        <v>0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0</v>
      </c>
      <c r="U2543">
        <v>0</v>
      </c>
      <c r="V2543">
        <v>0</v>
      </c>
      <c r="W2543">
        <v>0</v>
      </c>
      <c r="X2543">
        <v>0</v>
      </c>
      <c r="Y2543">
        <v>0</v>
      </c>
      <c r="Z2543">
        <v>0</v>
      </c>
    </row>
    <row r="2544" spans="1:26" x14ac:dyDescent="0.35">
      <c r="A2544">
        <v>1531</v>
      </c>
      <c r="B2544" t="s">
        <v>867</v>
      </c>
      <c r="C2544">
        <v>0</v>
      </c>
      <c r="D2544">
        <v>0</v>
      </c>
      <c r="E2544">
        <v>0</v>
      </c>
      <c r="F2544">
        <v>0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0</v>
      </c>
      <c r="U2544">
        <v>0</v>
      </c>
      <c r="V2544">
        <v>0</v>
      </c>
      <c r="W2544">
        <v>0</v>
      </c>
      <c r="X2544">
        <v>0</v>
      </c>
      <c r="Y2544">
        <v>0</v>
      </c>
      <c r="Z2544">
        <v>0</v>
      </c>
    </row>
    <row r="2545" spans="1:26" x14ac:dyDescent="0.35">
      <c r="A2545">
        <v>1531</v>
      </c>
      <c r="B2545" t="s">
        <v>867</v>
      </c>
      <c r="C2545">
        <v>0</v>
      </c>
      <c r="D2545">
        <v>0</v>
      </c>
      <c r="E2545">
        <v>0</v>
      </c>
      <c r="F2545">
        <v>0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0</v>
      </c>
      <c r="X2545">
        <v>0</v>
      </c>
      <c r="Y2545">
        <v>0</v>
      </c>
      <c r="Z2545">
        <v>0</v>
      </c>
    </row>
    <row r="2546" spans="1:26" x14ac:dyDescent="0.35">
      <c r="A2546">
        <v>1531</v>
      </c>
      <c r="B2546" t="s">
        <v>867</v>
      </c>
      <c r="C2546">
        <v>0</v>
      </c>
      <c r="D2546">
        <v>0</v>
      </c>
      <c r="E2546">
        <v>0</v>
      </c>
      <c r="F2546">
        <v>0</v>
      </c>
      <c r="G2546">
        <v>0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>
        <v>0</v>
      </c>
      <c r="W2546">
        <v>0</v>
      </c>
      <c r="X2546">
        <v>0</v>
      </c>
      <c r="Y2546">
        <v>0</v>
      </c>
      <c r="Z2546">
        <v>0</v>
      </c>
    </row>
    <row r="2547" spans="1:26" x14ac:dyDescent="0.35">
      <c r="A2547">
        <v>1531</v>
      </c>
      <c r="B2547" t="s">
        <v>867</v>
      </c>
      <c r="C2547">
        <v>0</v>
      </c>
      <c r="D2547">
        <v>0</v>
      </c>
      <c r="E2547">
        <v>0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0</v>
      </c>
      <c r="Y2547">
        <v>0</v>
      </c>
      <c r="Z2547">
        <v>0</v>
      </c>
    </row>
    <row r="2548" spans="1:26" x14ac:dyDescent="0.35">
      <c r="A2548">
        <v>1531</v>
      </c>
      <c r="B2548" t="s">
        <v>867</v>
      </c>
      <c r="C2548">
        <v>0</v>
      </c>
      <c r="D2548">
        <v>0</v>
      </c>
      <c r="E2548">
        <v>0</v>
      </c>
      <c r="F2548">
        <v>0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0</v>
      </c>
      <c r="Z2548">
        <v>0</v>
      </c>
    </row>
    <row r="2549" spans="1:26" x14ac:dyDescent="0.35">
      <c r="A2549">
        <v>1531</v>
      </c>
      <c r="B2549" t="s">
        <v>867</v>
      </c>
      <c r="C2549">
        <v>0</v>
      </c>
      <c r="D2549">
        <v>0</v>
      </c>
      <c r="E2549">
        <v>0</v>
      </c>
      <c r="F2549">
        <v>0</v>
      </c>
      <c r="G2549">
        <v>0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0</v>
      </c>
      <c r="T2549">
        <v>0</v>
      </c>
      <c r="U2549">
        <v>0</v>
      </c>
      <c r="V2549">
        <v>0</v>
      </c>
      <c r="W2549">
        <v>0</v>
      </c>
      <c r="X2549">
        <v>0</v>
      </c>
      <c r="Y2549">
        <v>0</v>
      </c>
      <c r="Z2549">
        <v>0</v>
      </c>
    </row>
    <row r="2550" spans="1:26" x14ac:dyDescent="0.35">
      <c r="A2550">
        <v>1531</v>
      </c>
      <c r="B2550" t="s">
        <v>867</v>
      </c>
      <c r="C2550">
        <v>0</v>
      </c>
      <c r="D2550">
        <v>0</v>
      </c>
      <c r="E2550">
        <v>0</v>
      </c>
      <c r="F2550">
        <v>0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0</v>
      </c>
      <c r="T2550">
        <v>0</v>
      </c>
      <c r="U2550">
        <v>0</v>
      </c>
      <c r="V2550">
        <v>0</v>
      </c>
      <c r="W2550">
        <v>0</v>
      </c>
      <c r="X2550">
        <v>0</v>
      </c>
      <c r="Y2550">
        <v>0</v>
      </c>
      <c r="Z2550">
        <v>0</v>
      </c>
    </row>
    <row r="2551" spans="1:26" x14ac:dyDescent="0.35">
      <c r="A2551">
        <v>1531</v>
      </c>
      <c r="B2551" t="s">
        <v>867</v>
      </c>
      <c r="C2551">
        <v>0</v>
      </c>
      <c r="D2551">
        <v>0</v>
      </c>
      <c r="E2551">
        <v>0</v>
      </c>
      <c r="F2551">
        <v>0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0</v>
      </c>
    </row>
    <row r="2552" spans="1:26" x14ac:dyDescent="0.35">
      <c r="A2552">
        <v>1531</v>
      </c>
      <c r="B2552" t="s">
        <v>867</v>
      </c>
      <c r="C2552">
        <v>0</v>
      </c>
      <c r="D2552">
        <v>0</v>
      </c>
      <c r="E2552">
        <v>0</v>
      </c>
      <c r="F2552">
        <v>0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0</v>
      </c>
    </row>
    <row r="2553" spans="1:26" x14ac:dyDescent="0.35">
      <c r="A2553">
        <v>1531</v>
      </c>
      <c r="B2553" t="s">
        <v>867</v>
      </c>
      <c r="C2553">
        <v>0</v>
      </c>
      <c r="D2553">
        <v>0</v>
      </c>
      <c r="E2553">
        <v>0</v>
      </c>
      <c r="F2553">
        <v>0</v>
      </c>
      <c r="G2553">
        <v>0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0</v>
      </c>
    </row>
    <row r="2554" spans="1:26" x14ac:dyDescent="0.35">
      <c r="A2554">
        <v>1531</v>
      </c>
      <c r="B2554" t="s">
        <v>867</v>
      </c>
      <c r="C2554">
        <v>0</v>
      </c>
      <c r="D2554">
        <v>0</v>
      </c>
      <c r="E2554">
        <v>0</v>
      </c>
      <c r="F2554">
        <v>0</v>
      </c>
      <c r="G2554">
        <v>0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0</v>
      </c>
      <c r="T2554">
        <v>0</v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0</v>
      </c>
    </row>
    <row r="2555" spans="1:26" x14ac:dyDescent="0.35">
      <c r="A2555">
        <v>1531</v>
      </c>
      <c r="B2555" t="s">
        <v>867</v>
      </c>
      <c r="C2555">
        <v>0</v>
      </c>
      <c r="D2555">
        <v>0</v>
      </c>
      <c r="E2555">
        <v>0</v>
      </c>
      <c r="F2555">
        <v>0</v>
      </c>
      <c r="G2555">
        <v>0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0</v>
      </c>
      <c r="Z2555">
        <v>0</v>
      </c>
    </row>
    <row r="2556" spans="1:26" x14ac:dyDescent="0.35">
      <c r="A2556">
        <v>1531</v>
      </c>
      <c r="B2556" t="s">
        <v>867</v>
      </c>
      <c r="C2556">
        <v>0</v>
      </c>
      <c r="D2556">
        <v>0</v>
      </c>
      <c r="E2556">
        <v>0</v>
      </c>
      <c r="F2556">
        <v>0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0</v>
      </c>
      <c r="T2556">
        <v>0</v>
      </c>
      <c r="U2556">
        <v>0</v>
      </c>
      <c r="V2556">
        <v>0</v>
      </c>
      <c r="W2556">
        <v>0</v>
      </c>
      <c r="X2556">
        <v>0</v>
      </c>
      <c r="Y2556">
        <v>0</v>
      </c>
      <c r="Z2556">
        <v>0</v>
      </c>
    </row>
    <row r="2557" spans="1:26" x14ac:dyDescent="0.35">
      <c r="A2557">
        <v>1531</v>
      </c>
      <c r="B2557" t="s">
        <v>867</v>
      </c>
      <c r="C2557">
        <v>0</v>
      </c>
      <c r="D2557">
        <v>0</v>
      </c>
      <c r="E2557">
        <v>0</v>
      </c>
      <c r="F2557">
        <v>0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>
        <v>0</v>
      </c>
      <c r="W2557">
        <v>0</v>
      </c>
      <c r="X2557">
        <v>0</v>
      </c>
      <c r="Y2557">
        <v>0</v>
      </c>
      <c r="Z2557">
        <v>0</v>
      </c>
    </row>
    <row r="2558" spans="1:26" x14ac:dyDescent="0.35">
      <c r="A2558">
        <v>1531</v>
      </c>
      <c r="B2558" t="s">
        <v>867</v>
      </c>
      <c r="C2558">
        <v>0</v>
      </c>
      <c r="D2558">
        <v>0</v>
      </c>
      <c r="E2558">
        <v>0</v>
      </c>
      <c r="F2558">
        <v>0</v>
      </c>
      <c r="G2558">
        <v>0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0</v>
      </c>
      <c r="X2558">
        <v>0</v>
      </c>
      <c r="Y2558">
        <v>0</v>
      </c>
      <c r="Z2558">
        <v>0</v>
      </c>
    </row>
    <row r="2559" spans="1:26" x14ac:dyDescent="0.35">
      <c r="A2559">
        <v>1531</v>
      </c>
      <c r="B2559" t="s">
        <v>867</v>
      </c>
      <c r="C2559">
        <v>0</v>
      </c>
      <c r="D2559">
        <v>0</v>
      </c>
      <c r="E2559">
        <v>0</v>
      </c>
      <c r="F2559">
        <v>0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0</v>
      </c>
      <c r="Y2559">
        <v>0</v>
      </c>
      <c r="Z2559">
        <v>0</v>
      </c>
    </row>
    <row r="2560" spans="1:26" x14ac:dyDescent="0.35">
      <c r="A2560">
        <v>1531</v>
      </c>
      <c r="B2560" t="s">
        <v>867</v>
      </c>
      <c r="C2560">
        <v>0</v>
      </c>
      <c r="D2560">
        <v>0</v>
      </c>
      <c r="E2560">
        <v>0</v>
      </c>
      <c r="F2560">
        <v>0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0</v>
      </c>
    </row>
    <row r="2561" spans="1:26" x14ac:dyDescent="0.35">
      <c r="A2561">
        <v>1531</v>
      </c>
      <c r="B2561" t="s">
        <v>867</v>
      </c>
      <c r="C2561">
        <v>0</v>
      </c>
      <c r="D2561">
        <v>0</v>
      </c>
      <c r="E2561">
        <v>0</v>
      </c>
      <c r="F2561">
        <v>0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0</v>
      </c>
    </row>
    <row r="2562" spans="1:26" x14ac:dyDescent="0.35">
      <c r="A2562">
        <v>1531</v>
      </c>
      <c r="B2562" t="s">
        <v>867</v>
      </c>
      <c r="C2562">
        <v>0</v>
      </c>
      <c r="D2562">
        <v>0</v>
      </c>
      <c r="E2562">
        <v>0</v>
      </c>
      <c r="F2562">
        <v>0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0</v>
      </c>
      <c r="Z2562">
        <v>0</v>
      </c>
    </row>
    <row r="2563" spans="1:26" x14ac:dyDescent="0.35">
      <c r="A2563">
        <v>1531</v>
      </c>
      <c r="B2563" t="s">
        <v>867</v>
      </c>
      <c r="C2563">
        <v>0</v>
      </c>
      <c r="D2563">
        <v>0</v>
      </c>
      <c r="E2563">
        <v>0</v>
      </c>
      <c r="F2563">
        <v>0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0</v>
      </c>
      <c r="X2563">
        <v>0</v>
      </c>
      <c r="Y2563">
        <v>0</v>
      </c>
      <c r="Z2563">
        <v>0</v>
      </c>
    </row>
    <row r="2564" spans="1:26" x14ac:dyDescent="0.35">
      <c r="A2564">
        <v>1531</v>
      </c>
      <c r="B2564" t="s">
        <v>867</v>
      </c>
      <c r="C2564">
        <v>0</v>
      </c>
      <c r="D2564">
        <v>0</v>
      </c>
      <c r="E2564">
        <v>0</v>
      </c>
      <c r="F2564">
        <v>0</v>
      </c>
      <c r="G2564">
        <v>0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0</v>
      </c>
      <c r="X2564">
        <v>0</v>
      </c>
      <c r="Y2564">
        <v>0</v>
      </c>
      <c r="Z2564">
        <v>0</v>
      </c>
    </row>
    <row r="2565" spans="1:26" x14ac:dyDescent="0.35">
      <c r="A2565">
        <v>1531</v>
      </c>
      <c r="B2565" t="s">
        <v>867</v>
      </c>
      <c r="C2565">
        <v>0</v>
      </c>
      <c r="D2565">
        <v>0</v>
      </c>
      <c r="E2565">
        <v>0</v>
      </c>
      <c r="F2565">
        <v>0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0</v>
      </c>
    </row>
    <row r="2566" spans="1:26" x14ac:dyDescent="0.35">
      <c r="A2566">
        <v>1531</v>
      </c>
      <c r="B2566" t="s">
        <v>867</v>
      </c>
      <c r="C2566">
        <v>0</v>
      </c>
      <c r="D2566">
        <v>0</v>
      </c>
      <c r="E2566">
        <v>0</v>
      </c>
      <c r="F2566">
        <v>0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0</v>
      </c>
      <c r="T2566">
        <v>0</v>
      </c>
      <c r="U2566">
        <v>0</v>
      </c>
      <c r="V2566">
        <v>0</v>
      </c>
      <c r="W2566">
        <v>0</v>
      </c>
      <c r="X2566">
        <v>0</v>
      </c>
      <c r="Y2566">
        <v>0</v>
      </c>
      <c r="Z2566">
        <v>0</v>
      </c>
    </row>
    <row r="2567" spans="1:26" x14ac:dyDescent="0.35">
      <c r="A2567">
        <v>1531</v>
      </c>
      <c r="B2567" t="s">
        <v>867</v>
      </c>
      <c r="C2567">
        <v>0</v>
      </c>
      <c r="D2567">
        <v>0</v>
      </c>
      <c r="E2567">
        <v>0</v>
      </c>
      <c r="F2567">
        <v>0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0</v>
      </c>
      <c r="Y2567">
        <v>0</v>
      </c>
      <c r="Z2567">
        <v>0</v>
      </c>
    </row>
    <row r="2568" spans="1:26" x14ac:dyDescent="0.35">
      <c r="A2568">
        <v>1531</v>
      </c>
      <c r="B2568" t="s">
        <v>867</v>
      </c>
      <c r="C2568">
        <v>0</v>
      </c>
      <c r="D2568">
        <v>0</v>
      </c>
      <c r="E2568">
        <v>0</v>
      </c>
      <c r="F2568">
        <v>0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0</v>
      </c>
      <c r="X2568">
        <v>0</v>
      </c>
      <c r="Y2568">
        <v>0</v>
      </c>
      <c r="Z2568">
        <v>0</v>
      </c>
    </row>
    <row r="2569" spans="1:26" x14ac:dyDescent="0.35">
      <c r="A2569">
        <v>1531</v>
      </c>
      <c r="B2569" t="s">
        <v>867</v>
      </c>
      <c r="C2569">
        <v>0</v>
      </c>
      <c r="D2569">
        <v>0</v>
      </c>
      <c r="E2569">
        <v>0</v>
      </c>
      <c r="F2569">
        <v>0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0</v>
      </c>
      <c r="X2569">
        <v>0</v>
      </c>
      <c r="Y2569">
        <v>0</v>
      </c>
      <c r="Z2569">
        <v>0</v>
      </c>
    </row>
    <row r="2570" spans="1:26" x14ac:dyDescent="0.35">
      <c r="A2570">
        <v>1531</v>
      </c>
      <c r="B2570" t="s">
        <v>867</v>
      </c>
      <c r="C2570">
        <v>0</v>
      </c>
      <c r="D2570">
        <v>0</v>
      </c>
      <c r="E2570">
        <v>0</v>
      </c>
      <c r="F2570">
        <v>0</v>
      </c>
      <c r="G2570">
        <v>0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0</v>
      </c>
      <c r="X2570">
        <v>0</v>
      </c>
      <c r="Y2570">
        <v>0</v>
      </c>
      <c r="Z2570">
        <v>0</v>
      </c>
    </row>
    <row r="2571" spans="1:26" x14ac:dyDescent="0.35">
      <c r="A2571">
        <v>1531</v>
      </c>
      <c r="B2571" t="s">
        <v>867</v>
      </c>
      <c r="C2571">
        <v>0</v>
      </c>
      <c r="D2571">
        <v>0</v>
      </c>
      <c r="E2571">
        <v>0</v>
      </c>
      <c r="F2571">
        <v>0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0</v>
      </c>
      <c r="Z2571">
        <v>0</v>
      </c>
    </row>
    <row r="2572" spans="1:26" x14ac:dyDescent="0.35">
      <c r="A2572">
        <v>1531</v>
      </c>
      <c r="B2572" t="s">
        <v>867</v>
      </c>
      <c r="C2572">
        <v>0</v>
      </c>
      <c r="D2572">
        <v>0</v>
      </c>
      <c r="E2572">
        <v>0</v>
      </c>
      <c r="F2572">
        <v>0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  <c r="T2572">
        <v>0</v>
      </c>
      <c r="U2572">
        <v>0</v>
      </c>
      <c r="V2572">
        <v>0</v>
      </c>
      <c r="W2572">
        <v>0</v>
      </c>
      <c r="X2572">
        <v>0</v>
      </c>
      <c r="Y2572">
        <v>0</v>
      </c>
      <c r="Z2572">
        <v>0</v>
      </c>
    </row>
    <row r="2573" spans="1:26" x14ac:dyDescent="0.35">
      <c r="A2573">
        <v>1531</v>
      </c>
      <c r="B2573" t="s">
        <v>867</v>
      </c>
      <c r="C2573">
        <v>0</v>
      </c>
      <c r="D2573">
        <v>0</v>
      </c>
      <c r="E2573">
        <v>0</v>
      </c>
      <c r="F2573">
        <v>0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0</v>
      </c>
      <c r="T2573">
        <v>0</v>
      </c>
      <c r="U2573">
        <v>0</v>
      </c>
      <c r="V2573">
        <v>0</v>
      </c>
      <c r="W2573">
        <v>0</v>
      </c>
      <c r="X2573">
        <v>0</v>
      </c>
      <c r="Y2573">
        <v>0</v>
      </c>
      <c r="Z2573">
        <v>0</v>
      </c>
    </row>
    <row r="2574" spans="1:26" x14ac:dyDescent="0.35">
      <c r="A2574">
        <v>1531</v>
      </c>
      <c r="B2574" t="s">
        <v>867</v>
      </c>
      <c r="C2574">
        <v>0</v>
      </c>
      <c r="D2574">
        <v>0</v>
      </c>
      <c r="E2574">
        <v>0</v>
      </c>
      <c r="F2574">
        <v>0</v>
      </c>
      <c r="G2574">
        <v>0</v>
      </c>
      <c r="H2574">
        <v>0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0</v>
      </c>
      <c r="T2574">
        <v>0</v>
      </c>
      <c r="U2574">
        <v>0</v>
      </c>
      <c r="V2574">
        <v>0</v>
      </c>
      <c r="W2574">
        <v>0</v>
      </c>
      <c r="X2574">
        <v>0</v>
      </c>
      <c r="Y2574">
        <v>0</v>
      </c>
      <c r="Z2574">
        <v>0</v>
      </c>
    </row>
    <row r="2575" spans="1:26" x14ac:dyDescent="0.35">
      <c r="A2575">
        <v>1531</v>
      </c>
      <c r="B2575" t="s">
        <v>867</v>
      </c>
      <c r="C2575">
        <v>0</v>
      </c>
      <c r="D2575">
        <v>0</v>
      </c>
      <c r="E2575">
        <v>0</v>
      </c>
      <c r="F2575">
        <v>0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0</v>
      </c>
      <c r="X2575">
        <v>0</v>
      </c>
      <c r="Y2575">
        <v>0</v>
      </c>
      <c r="Z2575">
        <v>0</v>
      </c>
    </row>
    <row r="2576" spans="1:26" x14ac:dyDescent="0.35">
      <c r="A2576">
        <v>1531</v>
      </c>
      <c r="B2576" t="s">
        <v>867</v>
      </c>
      <c r="C2576">
        <v>0</v>
      </c>
      <c r="D2576">
        <v>0</v>
      </c>
      <c r="E2576">
        <v>0</v>
      </c>
      <c r="F2576">
        <v>0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0</v>
      </c>
      <c r="Y2576">
        <v>0</v>
      </c>
      <c r="Z2576">
        <v>0</v>
      </c>
    </row>
    <row r="2577" spans="1:26" x14ac:dyDescent="0.35">
      <c r="A2577">
        <v>1531</v>
      </c>
      <c r="B2577" t="s">
        <v>867</v>
      </c>
      <c r="C2577">
        <v>0</v>
      </c>
      <c r="D2577">
        <v>0</v>
      </c>
      <c r="E2577">
        <v>0</v>
      </c>
      <c r="F2577">
        <v>0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0</v>
      </c>
      <c r="Z2577">
        <v>0</v>
      </c>
    </row>
    <row r="2578" spans="1:26" x14ac:dyDescent="0.35">
      <c r="A2578">
        <v>1531</v>
      </c>
      <c r="B2578" t="s">
        <v>867</v>
      </c>
      <c r="C2578">
        <v>0</v>
      </c>
      <c r="D2578">
        <v>0</v>
      </c>
      <c r="E2578">
        <v>0</v>
      </c>
      <c r="F2578">
        <v>0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0</v>
      </c>
      <c r="X2578">
        <v>0</v>
      </c>
      <c r="Y2578">
        <v>0</v>
      </c>
      <c r="Z2578">
        <v>0</v>
      </c>
    </row>
    <row r="2579" spans="1:26" x14ac:dyDescent="0.35">
      <c r="A2579">
        <v>1531</v>
      </c>
      <c r="B2579" t="s">
        <v>867</v>
      </c>
      <c r="C2579">
        <v>0</v>
      </c>
      <c r="D2579">
        <v>0</v>
      </c>
      <c r="E2579">
        <v>0</v>
      </c>
      <c r="F2579">
        <v>0</v>
      </c>
      <c r="G2579">
        <v>0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0</v>
      </c>
      <c r="T2579">
        <v>0</v>
      </c>
      <c r="U2579">
        <v>0</v>
      </c>
      <c r="V2579">
        <v>0</v>
      </c>
      <c r="W2579">
        <v>0</v>
      </c>
      <c r="X2579">
        <v>0</v>
      </c>
      <c r="Y2579">
        <v>0</v>
      </c>
      <c r="Z2579">
        <v>0</v>
      </c>
    </row>
    <row r="2580" spans="1:26" x14ac:dyDescent="0.35">
      <c r="A2580">
        <v>1531</v>
      </c>
      <c r="B2580" t="s">
        <v>867</v>
      </c>
      <c r="C2580">
        <v>0</v>
      </c>
      <c r="D2580">
        <v>0</v>
      </c>
      <c r="E2580">
        <v>0</v>
      </c>
      <c r="F2580">
        <v>0</v>
      </c>
      <c r="G2580">
        <v>0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0</v>
      </c>
      <c r="Z2580">
        <v>0</v>
      </c>
    </row>
    <row r="2581" spans="1:26" x14ac:dyDescent="0.35">
      <c r="A2581">
        <v>1531</v>
      </c>
      <c r="B2581" t="s">
        <v>867</v>
      </c>
      <c r="C2581">
        <v>0</v>
      </c>
      <c r="D2581">
        <v>0</v>
      </c>
      <c r="E2581">
        <v>0</v>
      </c>
      <c r="F2581">
        <v>0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0</v>
      </c>
      <c r="X2581">
        <v>0</v>
      </c>
      <c r="Y2581">
        <v>0</v>
      </c>
      <c r="Z2581">
        <v>0</v>
      </c>
    </row>
    <row r="2582" spans="1:26" x14ac:dyDescent="0.35">
      <c r="A2582">
        <v>1531</v>
      </c>
      <c r="B2582" t="s">
        <v>867</v>
      </c>
      <c r="C2582">
        <v>0</v>
      </c>
      <c r="D2582">
        <v>0</v>
      </c>
      <c r="E2582">
        <v>0</v>
      </c>
      <c r="F2582">
        <v>0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0</v>
      </c>
      <c r="Z2582">
        <v>0</v>
      </c>
    </row>
    <row r="2583" spans="1:26" x14ac:dyDescent="0.35">
      <c r="A2583">
        <v>1531</v>
      </c>
      <c r="B2583" t="s">
        <v>867</v>
      </c>
      <c r="C2583">
        <v>0</v>
      </c>
      <c r="D2583">
        <v>0</v>
      </c>
      <c r="E2583">
        <v>0</v>
      </c>
      <c r="F2583">
        <v>0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0</v>
      </c>
    </row>
    <row r="2584" spans="1:26" x14ac:dyDescent="0.35">
      <c r="A2584">
        <v>1531</v>
      </c>
      <c r="B2584" t="s">
        <v>867</v>
      </c>
      <c r="C2584">
        <v>0</v>
      </c>
      <c r="D2584">
        <v>0</v>
      </c>
      <c r="E2584">
        <v>0</v>
      </c>
      <c r="F2584">
        <v>0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0</v>
      </c>
      <c r="Z2584">
        <v>0</v>
      </c>
    </row>
    <row r="2585" spans="1:26" x14ac:dyDescent="0.35">
      <c r="A2585">
        <v>1531</v>
      </c>
      <c r="B2585" t="s">
        <v>867</v>
      </c>
      <c r="C2585">
        <v>0</v>
      </c>
      <c r="D2585">
        <v>0</v>
      </c>
      <c r="E2585">
        <v>0</v>
      </c>
      <c r="F2585">
        <v>0</v>
      </c>
      <c r="G2585">
        <v>0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0</v>
      </c>
      <c r="X2585">
        <v>0</v>
      </c>
      <c r="Y2585">
        <v>0</v>
      </c>
      <c r="Z2585">
        <v>0</v>
      </c>
    </row>
    <row r="2586" spans="1:26" x14ac:dyDescent="0.35">
      <c r="A2586">
        <v>1531</v>
      </c>
      <c r="B2586" t="s">
        <v>867</v>
      </c>
      <c r="C2586">
        <v>0</v>
      </c>
      <c r="D2586">
        <v>0</v>
      </c>
      <c r="E2586">
        <v>0</v>
      </c>
      <c r="F2586">
        <v>0</v>
      </c>
      <c r="G2586">
        <v>0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0</v>
      </c>
      <c r="Z2586">
        <v>0</v>
      </c>
    </row>
    <row r="2587" spans="1:26" x14ac:dyDescent="0.35">
      <c r="A2587">
        <v>1531</v>
      </c>
      <c r="B2587" t="s">
        <v>867</v>
      </c>
      <c r="C2587">
        <v>0</v>
      </c>
      <c r="D2587">
        <v>0</v>
      </c>
      <c r="E2587">
        <v>0</v>
      </c>
      <c r="F2587">
        <v>0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0</v>
      </c>
      <c r="Y2587">
        <v>0</v>
      </c>
      <c r="Z2587">
        <v>0</v>
      </c>
    </row>
    <row r="2588" spans="1:26" x14ac:dyDescent="0.35">
      <c r="A2588">
        <v>1531</v>
      </c>
      <c r="B2588" t="s">
        <v>867</v>
      </c>
      <c r="C2588">
        <v>0</v>
      </c>
      <c r="D2588">
        <v>0</v>
      </c>
      <c r="E2588">
        <v>0</v>
      </c>
      <c r="F2588">
        <v>0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0</v>
      </c>
      <c r="U2588">
        <v>0</v>
      </c>
      <c r="V2588">
        <v>0</v>
      </c>
      <c r="W2588">
        <v>0</v>
      </c>
      <c r="X2588">
        <v>0</v>
      </c>
      <c r="Y2588">
        <v>0</v>
      </c>
      <c r="Z2588">
        <v>0</v>
      </c>
    </row>
    <row r="2589" spans="1:26" x14ac:dyDescent="0.35">
      <c r="A2589">
        <v>1531</v>
      </c>
      <c r="B2589" t="s">
        <v>867</v>
      </c>
      <c r="C2589">
        <v>0</v>
      </c>
      <c r="D2589">
        <v>0</v>
      </c>
      <c r="E2589">
        <v>0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0</v>
      </c>
      <c r="Z2589">
        <v>0</v>
      </c>
    </row>
    <row r="2590" spans="1:26" x14ac:dyDescent="0.35">
      <c r="A2590">
        <v>1531</v>
      </c>
      <c r="B2590" t="s">
        <v>867</v>
      </c>
      <c r="C2590">
        <v>0</v>
      </c>
      <c r="D2590">
        <v>0</v>
      </c>
      <c r="E2590">
        <v>0</v>
      </c>
      <c r="F2590">
        <v>0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0</v>
      </c>
      <c r="Z2590">
        <v>0</v>
      </c>
    </row>
    <row r="2591" spans="1:26" x14ac:dyDescent="0.35">
      <c r="A2591">
        <v>1531</v>
      </c>
      <c r="B2591" t="s">
        <v>867</v>
      </c>
      <c r="C2591">
        <v>0</v>
      </c>
      <c r="D2591">
        <v>0</v>
      </c>
      <c r="E2591">
        <v>0</v>
      </c>
      <c r="F2591">
        <v>0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0</v>
      </c>
    </row>
    <row r="2592" spans="1:26" x14ac:dyDescent="0.35">
      <c r="A2592">
        <v>1531</v>
      </c>
      <c r="B2592" t="s">
        <v>867</v>
      </c>
      <c r="C2592">
        <v>0</v>
      </c>
      <c r="D2592">
        <v>0</v>
      </c>
      <c r="E2592">
        <v>0</v>
      </c>
      <c r="F2592">
        <v>0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0</v>
      </c>
      <c r="Z2592">
        <v>0</v>
      </c>
    </row>
    <row r="2593" spans="1:26" x14ac:dyDescent="0.35">
      <c r="A2593">
        <v>1531</v>
      </c>
      <c r="B2593" t="s">
        <v>867</v>
      </c>
      <c r="C2593">
        <v>0</v>
      </c>
      <c r="D2593">
        <v>0</v>
      </c>
      <c r="E2593">
        <v>0</v>
      </c>
      <c r="F2593">
        <v>0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0</v>
      </c>
    </row>
    <row r="2594" spans="1:26" x14ac:dyDescent="0.35">
      <c r="A2594">
        <v>1531</v>
      </c>
      <c r="B2594" t="s">
        <v>867</v>
      </c>
      <c r="C2594">
        <v>0</v>
      </c>
      <c r="D2594">
        <v>0</v>
      </c>
      <c r="E2594">
        <v>0</v>
      </c>
      <c r="F2594">
        <v>0</v>
      </c>
      <c r="G2594">
        <v>0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0</v>
      </c>
    </row>
    <row r="2595" spans="1:26" x14ac:dyDescent="0.35">
      <c r="A2595">
        <v>1531</v>
      </c>
      <c r="B2595" t="s">
        <v>867</v>
      </c>
      <c r="C2595">
        <v>0</v>
      </c>
      <c r="D2595">
        <v>0</v>
      </c>
      <c r="E2595">
        <v>0</v>
      </c>
      <c r="F2595">
        <v>0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</row>
    <row r="2596" spans="1:26" x14ac:dyDescent="0.35">
      <c r="A2596">
        <v>1531</v>
      </c>
      <c r="B2596" t="s">
        <v>867</v>
      </c>
      <c r="C2596">
        <v>0</v>
      </c>
      <c r="D2596">
        <v>0</v>
      </c>
      <c r="E2596">
        <v>0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0</v>
      </c>
      <c r="Z2596">
        <v>0</v>
      </c>
    </row>
    <row r="2597" spans="1:26" x14ac:dyDescent="0.35">
      <c r="A2597">
        <v>1531</v>
      </c>
      <c r="B2597" t="s">
        <v>867</v>
      </c>
      <c r="C2597">
        <v>0</v>
      </c>
      <c r="D2597">
        <v>0</v>
      </c>
      <c r="E2597">
        <v>0</v>
      </c>
      <c r="F2597">
        <v>0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0</v>
      </c>
      <c r="Z2597">
        <v>0</v>
      </c>
    </row>
    <row r="2598" spans="1:26" x14ac:dyDescent="0.35">
      <c r="A2598">
        <v>1531</v>
      </c>
      <c r="B2598" t="s">
        <v>867</v>
      </c>
      <c r="C2598">
        <v>0</v>
      </c>
      <c r="D2598">
        <v>0</v>
      </c>
      <c r="E2598">
        <v>0</v>
      </c>
      <c r="F2598">
        <v>0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0</v>
      </c>
      <c r="U2598">
        <v>0</v>
      </c>
      <c r="V2598">
        <v>0</v>
      </c>
      <c r="W2598">
        <v>0</v>
      </c>
      <c r="X2598">
        <v>0</v>
      </c>
      <c r="Y2598">
        <v>0</v>
      </c>
      <c r="Z2598">
        <v>0</v>
      </c>
    </row>
    <row r="2599" spans="1:26" x14ac:dyDescent="0.35">
      <c r="A2599">
        <v>1531</v>
      </c>
      <c r="B2599" t="s">
        <v>867</v>
      </c>
      <c r="C2599">
        <v>0</v>
      </c>
      <c r="D2599">
        <v>0</v>
      </c>
      <c r="E2599">
        <v>0</v>
      </c>
      <c r="F2599">
        <v>0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0</v>
      </c>
      <c r="Z2599">
        <v>0</v>
      </c>
    </row>
    <row r="2600" spans="1:26" x14ac:dyDescent="0.35">
      <c r="A2600">
        <v>1531</v>
      </c>
      <c r="B2600" t="s">
        <v>867</v>
      </c>
      <c r="C2600">
        <v>0</v>
      </c>
      <c r="D2600">
        <v>0</v>
      </c>
      <c r="E2600">
        <v>0</v>
      </c>
      <c r="F2600">
        <v>0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0</v>
      </c>
      <c r="T2600">
        <v>0</v>
      </c>
      <c r="U2600">
        <v>0</v>
      </c>
      <c r="V2600">
        <v>0</v>
      </c>
      <c r="W2600">
        <v>0</v>
      </c>
      <c r="X2600">
        <v>0</v>
      </c>
      <c r="Y2600">
        <v>0</v>
      </c>
      <c r="Z2600">
        <v>0</v>
      </c>
    </row>
    <row r="2601" spans="1:26" x14ac:dyDescent="0.35">
      <c r="A2601">
        <v>1531</v>
      </c>
      <c r="B2601" t="s">
        <v>867</v>
      </c>
      <c r="C2601">
        <v>0</v>
      </c>
      <c r="D2601">
        <v>0</v>
      </c>
      <c r="E2601">
        <v>0</v>
      </c>
      <c r="F2601">
        <v>0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0</v>
      </c>
      <c r="Z2601">
        <v>0</v>
      </c>
    </row>
    <row r="2602" spans="1:26" x14ac:dyDescent="0.35">
      <c r="A2602">
        <v>1531</v>
      </c>
      <c r="B2602" t="s">
        <v>867</v>
      </c>
      <c r="C2602">
        <v>0</v>
      </c>
      <c r="D2602">
        <v>0</v>
      </c>
      <c r="E2602">
        <v>0</v>
      </c>
      <c r="F2602">
        <v>0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0</v>
      </c>
    </row>
    <row r="2603" spans="1:26" x14ac:dyDescent="0.35">
      <c r="A2603">
        <v>1531</v>
      </c>
      <c r="B2603" t="s">
        <v>867</v>
      </c>
      <c r="C2603">
        <v>0</v>
      </c>
      <c r="D2603">
        <v>0</v>
      </c>
      <c r="E2603">
        <v>0</v>
      </c>
      <c r="F2603">
        <v>0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0</v>
      </c>
    </row>
    <row r="2604" spans="1:26" x14ac:dyDescent="0.35">
      <c r="A2604">
        <v>1531</v>
      </c>
      <c r="B2604" t="s">
        <v>867</v>
      </c>
      <c r="C2604">
        <v>0</v>
      </c>
      <c r="D2604">
        <v>0</v>
      </c>
      <c r="E2604">
        <v>0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0</v>
      </c>
      <c r="X2604">
        <v>0</v>
      </c>
      <c r="Y2604">
        <v>0</v>
      </c>
      <c r="Z2604">
        <v>0</v>
      </c>
    </row>
    <row r="2605" spans="1:26" x14ac:dyDescent="0.35">
      <c r="A2605">
        <v>1531</v>
      </c>
      <c r="B2605" t="s">
        <v>867</v>
      </c>
      <c r="C2605">
        <v>0</v>
      </c>
      <c r="D2605">
        <v>0</v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0</v>
      </c>
      <c r="Z2605">
        <v>0</v>
      </c>
    </row>
    <row r="2606" spans="1:26" x14ac:dyDescent="0.35">
      <c r="A2606">
        <v>1531</v>
      </c>
      <c r="B2606" t="s">
        <v>867</v>
      </c>
      <c r="C2606">
        <v>0</v>
      </c>
      <c r="D2606">
        <v>0</v>
      </c>
      <c r="E2606">
        <v>0</v>
      </c>
      <c r="F2606">
        <v>0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0</v>
      </c>
      <c r="Z2606">
        <v>0</v>
      </c>
    </row>
    <row r="2607" spans="1:26" x14ac:dyDescent="0.35">
      <c r="A2607">
        <v>1531</v>
      </c>
      <c r="B2607" t="s">
        <v>867</v>
      </c>
      <c r="C2607">
        <v>0</v>
      </c>
      <c r="D2607">
        <v>0</v>
      </c>
      <c r="E2607">
        <v>0</v>
      </c>
      <c r="F2607">
        <v>0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0</v>
      </c>
      <c r="Z2607">
        <v>0</v>
      </c>
    </row>
    <row r="2608" spans="1:26" x14ac:dyDescent="0.35">
      <c r="A2608">
        <v>1531</v>
      </c>
      <c r="B2608" t="s">
        <v>867</v>
      </c>
      <c r="C2608">
        <v>0</v>
      </c>
      <c r="D2608">
        <v>0</v>
      </c>
      <c r="E2608">
        <v>0</v>
      </c>
      <c r="F2608">
        <v>0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0</v>
      </c>
      <c r="U2608">
        <v>0</v>
      </c>
      <c r="V2608">
        <v>0</v>
      </c>
      <c r="W2608">
        <v>0</v>
      </c>
      <c r="X2608">
        <v>0</v>
      </c>
      <c r="Y2608">
        <v>0</v>
      </c>
      <c r="Z2608">
        <v>0</v>
      </c>
    </row>
    <row r="2609" spans="1:26" x14ac:dyDescent="0.35">
      <c r="A2609">
        <v>1531</v>
      </c>
      <c r="B2609" t="s">
        <v>867</v>
      </c>
      <c r="C2609">
        <v>0</v>
      </c>
      <c r="D2609">
        <v>0</v>
      </c>
      <c r="E2609">
        <v>0</v>
      </c>
      <c r="F2609">
        <v>0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0</v>
      </c>
    </row>
    <row r="2610" spans="1:26" x14ac:dyDescent="0.35">
      <c r="A2610">
        <v>1531</v>
      </c>
      <c r="B2610" t="s">
        <v>867</v>
      </c>
      <c r="C2610">
        <v>0</v>
      </c>
      <c r="D2610">
        <v>0</v>
      </c>
      <c r="E2610">
        <v>0</v>
      </c>
      <c r="F2610">
        <v>0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0</v>
      </c>
      <c r="X2610">
        <v>0</v>
      </c>
      <c r="Y2610">
        <v>0</v>
      </c>
      <c r="Z2610">
        <v>0</v>
      </c>
    </row>
    <row r="2611" spans="1:26" x14ac:dyDescent="0.35">
      <c r="A2611">
        <v>1531</v>
      </c>
      <c r="B2611" t="s">
        <v>867</v>
      </c>
      <c r="C2611">
        <v>0</v>
      </c>
      <c r="D2611">
        <v>0</v>
      </c>
      <c r="E2611">
        <v>0</v>
      </c>
      <c r="F2611">
        <v>0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0</v>
      </c>
      <c r="T2611">
        <v>0</v>
      </c>
      <c r="U2611">
        <v>0</v>
      </c>
      <c r="V2611">
        <v>0</v>
      </c>
      <c r="W2611">
        <v>0</v>
      </c>
      <c r="X2611">
        <v>0</v>
      </c>
      <c r="Y2611">
        <v>0</v>
      </c>
      <c r="Z2611">
        <v>0</v>
      </c>
    </row>
    <row r="2612" spans="1:26" x14ac:dyDescent="0.35">
      <c r="A2612">
        <v>1531</v>
      </c>
      <c r="B2612" t="s">
        <v>867</v>
      </c>
      <c r="C2612">
        <v>0</v>
      </c>
      <c r="D2612">
        <v>0</v>
      </c>
      <c r="E2612">
        <v>0</v>
      </c>
      <c r="F2612">
        <v>0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0</v>
      </c>
      <c r="X2612">
        <v>0</v>
      </c>
      <c r="Y2612">
        <v>0</v>
      </c>
      <c r="Z2612">
        <v>0</v>
      </c>
    </row>
    <row r="2613" spans="1:26" x14ac:dyDescent="0.35">
      <c r="A2613">
        <v>1531</v>
      </c>
      <c r="B2613" t="s">
        <v>867</v>
      </c>
      <c r="C2613">
        <v>0</v>
      </c>
      <c r="D2613">
        <v>0</v>
      </c>
      <c r="E2613">
        <v>0</v>
      </c>
      <c r="F2613">
        <v>0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0</v>
      </c>
    </row>
    <row r="2614" spans="1:26" x14ac:dyDescent="0.35">
      <c r="A2614">
        <v>1531</v>
      </c>
      <c r="B2614" t="s">
        <v>867</v>
      </c>
      <c r="C2614">
        <v>0</v>
      </c>
      <c r="D2614">
        <v>0</v>
      </c>
      <c r="E2614">
        <v>0</v>
      </c>
      <c r="F2614">
        <v>0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0</v>
      </c>
    </row>
    <row r="2615" spans="1:26" x14ac:dyDescent="0.35">
      <c r="A2615">
        <v>1531</v>
      </c>
      <c r="B2615" t="s">
        <v>867</v>
      </c>
      <c r="C2615">
        <v>0</v>
      </c>
      <c r="D2615">
        <v>0</v>
      </c>
      <c r="E2615">
        <v>0</v>
      </c>
      <c r="F2615">
        <v>0</v>
      </c>
      <c r="G2615">
        <v>0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0</v>
      </c>
    </row>
    <row r="2616" spans="1:26" x14ac:dyDescent="0.35">
      <c r="A2616">
        <v>1531</v>
      </c>
      <c r="B2616" t="s">
        <v>867</v>
      </c>
      <c r="C2616">
        <v>0</v>
      </c>
      <c r="D2616">
        <v>0</v>
      </c>
      <c r="E2616">
        <v>0</v>
      </c>
      <c r="F2616">
        <v>0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0</v>
      </c>
      <c r="X2616">
        <v>0</v>
      </c>
      <c r="Y2616">
        <v>0</v>
      </c>
      <c r="Z2616">
        <v>0</v>
      </c>
    </row>
    <row r="2617" spans="1:26" x14ac:dyDescent="0.35">
      <c r="A2617">
        <v>1531</v>
      </c>
      <c r="B2617" t="s">
        <v>867</v>
      </c>
      <c r="C2617">
        <v>0</v>
      </c>
      <c r="D2617">
        <v>0</v>
      </c>
      <c r="E2617">
        <v>0</v>
      </c>
      <c r="F2617">
        <v>0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0</v>
      </c>
    </row>
    <row r="2618" spans="1:26" x14ac:dyDescent="0.35">
      <c r="A2618">
        <v>1531</v>
      </c>
      <c r="B2618" t="s">
        <v>867</v>
      </c>
      <c r="C2618">
        <v>0</v>
      </c>
      <c r="D2618">
        <v>0</v>
      </c>
      <c r="E2618">
        <v>0</v>
      </c>
      <c r="F2618">
        <v>0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0</v>
      </c>
      <c r="Z2618">
        <v>0</v>
      </c>
    </row>
    <row r="2619" spans="1:26" x14ac:dyDescent="0.35">
      <c r="A2619">
        <v>1531</v>
      </c>
      <c r="B2619" t="s">
        <v>867</v>
      </c>
      <c r="C2619">
        <v>0</v>
      </c>
      <c r="D2619">
        <v>0</v>
      </c>
      <c r="E2619">
        <v>0</v>
      </c>
      <c r="F2619">
        <v>0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0</v>
      </c>
    </row>
    <row r="2620" spans="1:26" x14ac:dyDescent="0.35">
      <c r="A2620">
        <v>1531</v>
      </c>
      <c r="B2620" t="s">
        <v>867</v>
      </c>
      <c r="C2620">
        <v>0</v>
      </c>
      <c r="D2620">
        <v>0</v>
      </c>
      <c r="E2620">
        <v>0</v>
      </c>
      <c r="F2620">
        <v>0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0</v>
      </c>
    </row>
    <row r="2621" spans="1:26" x14ac:dyDescent="0.35">
      <c r="A2621">
        <v>1531</v>
      </c>
      <c r="B2621" t="s">
        <v>867</v>
      </c>
      <c r="C2621">
        <v>0</v>
      </c>
      <c r="D2621">
        <v>0</v>
      </c>
      <c r="E2621">
        <v>0</v>
      </c>
      <c r="F2621">
        <v>0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0</v>
      </c>
    </row>
    <row r="2622" spans="1:26" x14ac:dyDescent="0.35">
      <c r="A2622">
        <v>1531</v>
      </c>
      <c r="B2622" t="s">
        <v>867</v>
      </c>
      <c r="C2622">
        <v>0</v>
      </c>
      <c r="D2622">
        <v>0</v>
      </c>
      <c r="E2622">
        <v>0</v>
      </c>
      <c r="F2622">
        <v>0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0</v>
      </c>
    </row>
    <row r="2623" spans="1:26" x14ac:dyDescent="0.35">
      <c r="A2623">
        <v>1531</v>
      </c>
      <c r="B2623" t="s">
        <v>867</v>
      </c>
      <c r="C2623">
        <v>0</v>
      </c>
      <c r="D2623">
        <v>0</v>
      </c>
      <c r="E2623">
        <v>0</v>
      </c>
      <c r="F2623">
        <v>0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0</v>
      </c>
      <c r="X2623">
        <v>0</v>
      </c>
      <c r="Y2623">
        <v>0</v>
      </c>
      <c r="Z2623">
        <v>0</v>
      </c>
    </row>
    <row r="2624" spans="1:26" x14ac:dyDescent="0.35">
      <c r="A2624">
        <v>1531</v>
      </c>
      <c r="B2624" t="s">
        <v>867</v>
      </c>
      <c r="C2624">
        <v>0</v>
      </c>
      <c r="D2624">
        <v>0</v>
      </c>
      <c r="E2624">
        <v>0</v>
      </c>
      <c r="F2624">
        <v>0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0</v>
      </c>
      <c r="X2624">
        <v>0</v>
      </c>
      <c r="Y2624">
        <v>0</v>
      </c>
      <c r="Z2624">
        <v>0</v>
      </c>
    </row>
    <row r="2625" spans="1:26" x14ac:dyDescent="0.35">
      <c r="A2625">
        <v>1531</v>
      </c>
      <c r="B2625" t="s">
        <v>867</v>
      </c>
      <c r="C2625">
        <v>0</v>
      </c>
      <c r="D2625">
        <v>0</v>
      </c>
      <c r="E2625">
        <v>0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0</v>
      </c>
      <c r="X2625">
        <v>0</v>
      </c>
      <c r="Y2625">
        <v>0</v>
      </c>
      <c r="Z2625">
        <v>0</v>
      </c>
    </row>
    <row r="2626" spans="1:26" x14ac:dyDescent="0.35">
      <c r="A2626">
        <v>1531</v>
      </c>
      <c r="B2626" t="s">
        <v>867</v>
      </c>
      <c r="C2626">
        <v>0</v>
      </c>
      <c r="D2626">
        <v>0</v>
      </c>
      <c r="E2626">
        <v>0</v>
      </c>
      <c r="F2626">
        <v>0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0</v>
      </c>
    </row>
    <row r="2627" spans="1:26" x14ac:dyDescent="0.35">
      <c r="A2627">
        <v>1531</v>
      </c>
      <c r="B2627" t="s">
        <v>867</v>
      </c>
      <c r="C2627">
        <v>0</v>
      </c>
      <c r="D2627">
        <v>0</v>
      </c>
      <c r="E2627">
        <v>0</v>
      </c>
      <c r="F2627">
        <v>0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0</v>
      </c>
      <c r="X2627">
        <v>0</v>
      </c>
      <c r="Y2627">
        <v>0</v>
      </c>
      <c r="Z2627">
        <v>0</v>
      </c>
    </row>
    <row r="2628" spans="1:26" x14ac:dyDescent="0.35">
      <c r="A2628">
        <v>1531</v>
      </c>
      <c r="B2628" t="s">
        <v>867</v>
      </c>
      <c r="C2628">
        <v>0</v>
      </c>
      <c r="D2628">
        <v>0</v>
      </c>
      <c r="E2628">
        <v>0</v>
      </c>
      <c r="F2628">
        <v>0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0</v>
      </c>
      <c r="X2628">
        <v>0</v>
      </c>
      <c r="Y2628">
        <v>0</v>
      </c>
      <c r="Z2628">
        <v>0</v>
      </c>
    </row>
    <row r="2629" spans="1:26" x14ac:dyDescent="0.35">
      <c r="A2629">
        <v>1531</v>
      </c>
      <c r="B2629" t="s">
        <v>867</v>
      </c>
      <c r="C2629">
        <v>0</v>
      </c>
      <c r="D2629">
        <v>0</v>
      </c>
      <c r="E2629">
        <v>0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0</v>
      </c>
    </row>
    <row r="2630" spans="1:26" x14ac:dyDescent="0.35">
      <c r="A2630">
        <v>1531</v>
      </c>
      <c r="B2630" t="s">
        <v>867</v>
      </c>
      <c r="C2630">
        <v>0</v>
      </c>
      <c r="D2630">
        <v>0</v>
      </c>
      <c r="E2630">
        <v>0</v>
      </c>
      <c r="F2630">
        <v>0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0</v>
      </c>
    </row>
    <row r="2631" spans="1:26" x14ac:dyDescent="0.35">
      <c r="A2631">
        <v>1531</v>
      </c>
      <c r="B2631" t="s">
        <v>867</v>
      </c>
      <c r="C2631">
        <v>0</v>
      </c>
      <c r="D2631">
        <v>0</v>
      </c>
      <c r="E2631">
        <v>0</v>
      </c>
      <c r="F2631">
        <v>0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0</v>
      </c>
    </row>
    <row r="2632" spans="1:26" x14ac:dyDescent="0.35">
      <c r="A2632">
        <v>1531</v>
      </c>
      <c r="B2632" t="s">
        <v>867</v>
      </c>
      <c r="C2632">
        <v>0</v>
      </c>
      <c r="D2632">
        <v>0</v>
      </c>
      <c r="E2632">
        <v>0</v>
      </c>
      <c r="F2632">
        <v>0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0</v>
      </c>
    </row>
    <row r="2633" spans="1:26" x14ac:dyDescent="0.35">
      <c r="A2633">
        <v>1531</v>
      </c>
      <c r="B2633" t="s">
        <v>867</v>
      </c>
      <c r="C2633">
        <v>0</v>
      </c>
      <c r="D2633">
        <v>0</v>
      </c>
      <c r="E2633">
        <v>0</v>
      </c>
      <c r="F2633">
        <v>0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0</v>
      </c>
    </row>
    <row r="2634" spans="1:26" x14ac:dyDescent="0.35">
      <c r="A2634">
        <v>1531</v>
      </c>
      <c r="B2634" t="s">
        <v>867</v>
      </c>
      <c r="C2634">
        <v>0</v>
      </c>
      <c r="D2634">
        <v>0</v>
      </c>
      <c r="E2634">
        <v>0</v>
      </c>
      <c r="F2634">
        <v>0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0</v>
      </c>
      <c r="Z2634">
        <v>0</v>
      </c>
    </row>
    <row r="2635" spans="1:26" x14ac:dyDescent="0.35">
      <c r="A2635">
        <v>1531</v>
      </c>
      <c r="B2635" t="s">
        <v>867</v>
      </c>
      <c r="C2635">
        <v>0</v>
      </c>
      <c r="D2635">
        <v>0</v>
      </c>
      <c r="E2635">
        <v>0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0</v>
      </c>
    </row>
    <row r="2636" spans="1:26" x14ac:dyDescent="0.35">
      <c r="A2636">
        <v>1531</v>
      </c>
      <c r="B2636" t="s">
        <v>867</v>
      </c>
      <c r="C2636">
        <v>0</v>
      </c>
      <c r="D2636">
        <v>0</v>
      </c>
      <c r="E2636">
        <v>0</v>
      </c>
      <c r="F2636">
        <v>0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0</v>
      </c>
      <c r="Y2636">
        <v>0</v>
      </c>
      <c r="Z2636">
        <v>0</v>
      </c>
    </row>
    <row r="2637" spans="1:26" x14ac:dyDescent="0.35">
      <c r="A2637">
        <v>1531</v>
      </c>
      <c r="B2637" t="s">
        <v>867</v>
      </c>
      <c r="C2637">
        <v>0</v>
      </c>
      <c r="D2637">
        <v>0</v>
      </c>
      <c r="E2637">
        <v>0</v>
      </c>
      <c r="F2637">
        <v>0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>
        <v>0</v>
      </c>
      <c r="W2637">
        <v>0</v>
      </c>
      <c r="X2637">
        <v>0</v>
      </c>
      <c r="Y2637">
        <v>0</v>
      </c>
      <c r="Z2637">
        <v>0</v>
      </c>
    </row>
    <row r="2638" spans="1:26" x14ac:dyDescent="0.35">
      <c r="A2638">
        <v>1531</v>
      </c>
      <c r="B2638" t="s">
        <v>867</v>
      </c>
      <c r="C2638">
        <v>0</v>
      </c>
      <c r="D2638">
        <v>0</v>
      </c>
      <c r="E2638">
        <v>0</v>
      </c>
      <c r="F2638">
        <v>0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0</v>
      </c>
      <c r="U2638">
        <v>0</v>
      </c>
      <c r="V2638">
        <v>0</v>
      </c>
      <c r="W2638">
        <v>0</v>
      </c>
      <c r="X2638">
        <v>0</v>
      </c>
      <c r="Y2638">
        <v>0</v>
      </c>
      <c r="Z2638">
        <v>0</v>
      </c>
    </row>
    <row r="2639" spans="1:26" x14ac:dyDescent="0.35">
      <c r="A2639">
        <v>1531</v>
      </c>
      <c r="B2639" t="s">
        <v>867</v>
      </c>
      <c r="C2639">
        <v>0</v>
      </c>
      <c r="D2639">
        <v>0</v>
      </c>
      <c r="E2639">
        <v>0</v>
      </c>
      <c r="F2639">
        <v>0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0</v>
      </c>
      <c r="Y2639">
        <v>0</v>
      </c>
      <c r="Z2639">
        <v>0</v>
      </c>
    </row>
    <row r="2640" spans="1:26" x14ac:dyDescent="0.35">
      <c r="A2640">
        <v>1531</v>
      </c>
      <c r="B2640" t="s">
        <v>867</v>
      </c>
      <c r="C2640">
        <v>0</v>
      </c>
      <c r="D2640">
        <v>0</v>
      </c>
      <c r="E2640">
        <v>0</v>
      </c>
      <c r="F2640">
        <v>0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>
        <v>0</v>
      </c>
      <c r="W2640">
        <v>0</v>
      </c>
      <c r="X2640">
        <v>0</v>
      </c>
      <c r="Y2640">
        <v>0</v>
      </c>
      <c r="Z2640">
        <v>0</v>
      </c>
    </row>
    <row r="2641" spans="1:26" x14ac:dyDescent="0.35">
      <c r="A2641">
        <v>1531</v>
      </c>
      <c r="B2641" t="s">
        <v>867</v>
      </c>
      <c r="C2641">
        <v>0</v>
      </c>
      <c r="D2641">
        <v>0</v>
      </c>
      <c r="E2641">
        <v>0</v>
      </c>
      <c r="F2641">
        <v>0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0</v>
      </c>
      <c r="Z2641">
        <v>0</v>
      </c>
    </row>
    <row r="2642" spans="1:26" x14ac:dyDescent="0.35">
      <c r="A2642">
        <v>1531</v>
      </c>
      <c r="B2642" t="s">
        <v>867</v>
      </c>
      <c r="C2642">
        <v>0</v>
      </c>
      <c r="D2642">
        <v>0</v>
      </c>
      <c r="E2642">
        <v>0</v>
      </c>
      <c r="F2642">
        <v>0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0</v>
      </c>
      <c r="X2642">
        <v>0</v>
      </c>
      <c r="Y2642">
        <v>0</v>
      </c>
      <c r="Z2642">
        <v>0</v>
      </c>
    </row>
    <row r="2643" spans="1:26" x14ac:dyDescent="0.35">
      <c r="A2643">
        <v>1531</v>
      </c>
      <c r="B2643" t="s">
        <v>867</v>
      </c>
      <c r="C2643">
        <v>0</v>
      </c>
      <c r="D2643">
        <v>0</v>
      </c>
      <c r="E2643">
        <v>0</v>
      </c>
      <c r="F2643">
        <v>0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0</v>
      </c>
      <c r="Y2643">
        <v>0</v>
      </c>
      <c r="Z2643">
        <v>0</v>
      </c>
    </row>
    <row r="2644" spans="1:26" x14ac:dyDescent="0.35">
      <c r="A2644">
        <v>1531</v>
      </c>
      <c r="B2644" t="s">
        <v>867</v>
      </c>
      <c r="C2644">
        <v>0</v>
      </c>
      <c r="D2644">
        <v>0</v>
      </c>
      <c r="E2644">
        <v>0</v>
      </c>
      <c r="F2644">
        <v>0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0</v>
      </c>
    </row>
    <row r="2645" spans="1:26" x14ac:dyDescent="0.35">
      <c r="A2645">
        <v>1531</v>
      </c>
      <c r="B2645" t="s">
        <v>867</v>
      </c>
      <c r="C2645">
        <v>0</v>
      </c>
      <c r="D2645">
        <v>0</v>
      </c>
      <c r="E2645">
        <v>0</v>
      </c>
      <c r="F2645">
        <v>0</v>
      </c>
      <c r="G2645">
        <v>0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0</v>
      </c>
    </row>
    <row r="2646" spans="1:26" x14ac:dyDescent="0.35">
      <c r="A2646">
        <v>1531</v>
      </c>
      <c r="B2646" t="s">
        <v>867</v>
      </c>
      <c r="C2646">
        <v>0</v>
      </c>
      <c r="D2646">
        <v>0</v>
      </c>
      <c r="E2646">
        <v>0</v>
      </c>
      <c r="F2646">
        <v>0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0</v>
      </c>
      <c r="Z2646">
        <v>0</v>
      </c>
    </row>
    <row r="2647" spans="1:26" x14ac:dyDescent="0.35">
      <c r="A2647">
        <v>1531</v>
      </c>
      <c r="B2647" t="s">
        <v>867</v>
      </c>
      <c r="C2647">
        <v>0</v>
      </c>
      <c r="D2647">
        <v>0</v>
      </c>
      <c r="E2647">
        <v>0</v>
      </c>
      <c r="F2647">
        <v>0</v>
      </c>
      <c r="G2647">
        <v>0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0</v>
      </c>
      <c r="U2647">
        <v>0</v>
      </c>
      <c r="V2647">
        <v>0</v>
      </c>
      <c r="W2647">
        <v>0</v>
      </c>
      <c r="X2647">
        <v>0</v>
      </c>
      <c r="Y2647">
        <v>0</v>
      </c>
      <c r="Z2647">
        <v>0</v>
      </c>
    </row>
    <row r="2648" spans="1:26" x14ac:dyDescent="0.35">
      <c r="A2648">
        <v>1531</v>
      </c>
      <c r="B2648" t="s">
        <v>867</v>
      </c>
      <c r="C2648">
        <v>0</v>
      </c>
      <c r="D2648">
        <v>0</v>
      </c>
      <c r="E2648">
        <v>0</v>
      </c>
      <c r="F2648">
        <v>0</v>
      </c>
      <c r="G2648">
        <v>0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  <c r="T2648">
        <v>0</v>
      </c>
      <c r="U2648">
        <v>0</v>
      </c>
      <c r="V2648">
        <v>0</v>
      </c>
      <c r="W2648">
        <v>0</v>
      </c>
      <c r="X2648">
        <v>0</v>
      </c>
      <c r="Y2648">
        <v>0</v>
      </c>
      <c r="Z2648">
        <v>0</v>
      </c>
    </row>
    <row r="2649" spans="1:26" x14ac:dyDescent="0.35">
      <c r="A2649">
        <v>1531</v>
      </c>
      <c r="B2649" t="s">
        <v>867</v>
      </c>
      <c r="C2649">
        <v>0</v>
      </c>
      <c r="D2649">
        <v>0</v>
      </c>
      <c r="E2649">
        <v>0</v>
      </c>
      <c r="F2649">
        <v>0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0</v>
      </c>
      <c r="U2649">
        <v>0</v>
      </c>
      <c r="V2649">
        <v>0</v>
      </c>
      <c r="W2649">
        <v>0</v>
      </c>
      <c r="X2649">
        <v>0</v>
      </c>
      <c r="Y2649">
        <v>0</v>
      </c>
      <c r="Z2649">
        <v>0</v>
      </c>
    </row>
    <row r="2650" spans="1:26" x14ac:dyDescent="0.35">
      <c r="A2650">
        <v>1531</v>
      </c>
      <c r="B2650" t="s">
        <v>867</v>
      </c>
      <c r="C2650">
        <v>0</v>
      </c>
      <c r="D2650">
        <v>0</v>
      </c>
      <c r="E2650">
        <v>0</v>
      </c>
      <c r="F2650">
        <v>0</v>
      </c>
      <c r="G2650">
        <v>0</v>
      </c>
      <c r="H2650">
        <v>0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0</v>
      </c>
      <c r="T2650">
        <v>0</v>
      </c>
      <c r="U2650">
        <v>0</v>
      </c>
      <c r="V2650">
        <v>0</v>
      </c>
      <c r="W2650">
        <v>0</v>
      </c>
      <c r="X2650">
        <v>0</v>
      </c>
      <c r="Y2650">
        <v>0</v>
      </c>
      <c r="Z2650">
        <v>0</v>
      </c>
    </row>
    <row r="2651" spans="1:26" x14ac:dyDescent="0.35">
      <c r="A2651">
        <v>1531</v>
      </c>
      <c r="B2651" t="s">
        <v>867</v>
      </c>
      <c r="C2651">
        <v>0</v>
      </c>
      <c r="D2651">
        <v>0</v>
      </c>
      <c r="E2651">
        <v>0</v>
      </c>
      <c r="F2651">
        <v>0</v>
      </c>
      <c r="G2651">
        <v>0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0</v>
      </c>
      <c r="T2651">
        <v>0</v>
      </c>
      <c r="U2651">
        <v>0</v>
      </c>
      <c r="V2651">
        <v>0</v>
      </c>
      <c r="W2651">
        <v>0</v>
      </c>
      <c r="X2651">
        <v>0</v>
      </c>
      <c r="Y2651">
        <v>0</v>
      </c>
      <c r="Z2651">
        <v>0</v>
      </c>
    </row>
    <row r="2652" spans="1:26" x14ac:dyDescent="0.35">
      <c r="A2652">
        <v>1531</v>
      </c>
      <c r="B2652" t="s">
        <v>867</v>
      </c>
      <c r="C2652">
        <v>0</v>
      </c>
      <c r="D2652">
        <v>0</v>
      </c>
      <c r="E2652">
        <v>0</v>
      </c>
      <c r="F2652">
        <v>0</v>
      </c>
      <c r="G2652">
        <v>0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0</v>
      </c>
      <c r="Z2652">
        <v>0</v>
      </c>
    </row>
    <row r="2653" spans="1:26" x14ac:dyDescent="0.35">
      <c r="A2653">
        <v>1531</v>
      </c>
      <c r="B2653" t="s">
        <v>867</v>
      </c>
      <c r="C2653">
        <v>0</v>
      </c>
      <c r="D2653">
        <v>0</v>
      </c>
      <c r="E2653">
        <v>0</v>
      </c>
      <c r="F2653">
        <v>0</v>
      </c>
      <c r="G2653">
        <v>0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0</v>
      </c>
      <c r="T2653">
        <v>0</v>
      </c>
      <c r="U2653">
        <v>0</v>
      </c>
      <c r="V2653">
        <v>0</v>
      </c>
      <c r="W2653">
        <v>0</v>
      </c>
      <c r="X2653">
        <v>0</v>
      </c>
      <c r="Y2653">
        <v>0</v>
      </c>
      <c r="Z2653">
        <v>0</v>
      </c>
    </row>
    <row r="2654" spans="1:26" x14ac:dyDescent="0.35">
      <c r="A2654">
        <v>1531</v>
      </c>
      <c r="B2654" t="s">
        <v>867</v>
      </c>
      <c r="C2654">
        <v>0</v>
      </c>
      <c r="D2654">
        <v>0</v>
      </c>
      <c r="E2654">
        <v>0</v>
      </c>
      <c r="F2654">
        <v>0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0</v>
      </c>
      <c r="X2654">
        <v>0</v>
      </c>
      <c r="Y2654">
        <v>0</v>
      </c>
      <c r="Z2654">
        <v>0</v>
      </c>
    </row>
    <row r="2655" spans="1:26" x14ac:dyDescent="0.35">
      <c r="A2655">
        <v>1531</v>
      </c>
      <c r="B2655" t="s">
        <v>867</v>
      </c>
      <c r="C2655">
        <v>0</v>
      </c>
      <c r="D2655">
        <v>0</v>
      </c>
      <c r="E2655">
        <v>0</v>
      </c>
      <c r="F2655">
        <v>0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0</v>
      </c>
      <c r="T2655">
        <v>0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0</v>
      </c>
    </row>
    <row r="2656" spans="1:26" x14ac:dyDescent="0.35">
      <c r="A2656">
        <v>1531</v>
      </c>
      <c r="B2656" t="s">
        <v>867</v>
      </c>
      <c r="C2656">
        <v>0</v>
      </c>
      <c r="D2656">
        <v>0</v>
      </c>
      <c r="E2656">
        <v>0</v>
      </c>
      <c r="F2656">
        <v>0</v>
      </c>
      <c r="G2656">
        <v>0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0</v>
      </c>
    </row>
    <row r="2657" spans="1:26" x14ac:dyDescent="0.35">
      <c r="A2657">
        <v>1531</v>
      </c>
      <c r="B2657" t="s">
        <v>867</v>
      </c>
      <c r="C2657">
        <v>0</v>
      </c>
      <c r="D2657">
        <v>0</v>
      </c>
      <c r="E2657">
        <v>0</v>
      </c>
      <c r="F2657">
        <v>0</v>
      </c>
      <c r="G2657">
        <v>0</v>
      </c>
      <c r="H2657">
        <v>0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>
        <v>0</v>
      </c>
      <c r="W2657">
        <v>0</v>
      </c>
      <c r="X2657">
        <v>0</v>
      </c>
      <c r="Y2657">
        <v>0</v>
      </c>
      <c r="Z2657">
        <v>0</v>
      </c>
    </row>
    <row r="2658" spans="1:26" x14ac:dyDescent="0.35">
      <c r="A2658">
        <v>1531</v>
      </c>
      <c r="B2658" t="s">
        <v>867</v>
      </c>
      <c r="C2658">
        <v>0</v>
      </c>
      <c r="D2658">
        <v>0</v>
      </c>
      <c r="E2658">
        <v>0</v>
      </c>
      <c r="F2658">
        <v>0</v>
      </c>
      <c r="G2658">
        <v>0</v>
      </c>
      <c r="H2658">
        <v>0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0</v>
      </c>
      <c r="Z2658">
        <v>0</v>
      </c>
    </row>
    <row r="2659" spans="1:26" x14ac:dyDescent="0.35">
      <c r="A2659">
        <v>1531</v>
      </c>
      <c r="B2659" t="s">
        <v>867</v>
      </c>
      <c r="C2659">
        <v>0</v>
      </c>
      <c r="D2659">
        <v>0</v>
      </c>
      <c r="E2659">
        <v>0</v>
      </c>
      <c r="F2659">
        <v>0</v>
      </c>
      <c r="G2659">
        <v>0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0</v>
      </c>
      <c r="Z2659">
        <v>0</v>
      </c>
    </row>
    <row r="2660" spans="1:26" x14ac:dyDescent="0.35">
      <c r="A2660">
        <v>1531</v>
      </c>
      <c r="B2660" t="s">
        <v>867</v>
      </c>
      <c r="C2660">
        <v>0</v>
      </c>
      <c r="D2660">
        <v>0</v>
      </c>
      <c r="E2660">
        <v>0</v>
      </c>
      <c r="F2660">
        <v>0</v>
      </c>
      <c r="G2660">
        <v>0</v>
      </c>
      <c r="H2660">
        <v>0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0</v>
      </c>
      <c r="T2660">
        <v>0</v>
      </c>
      <c r="U2660">
        <v>0</v>
      </c>
      <c r="V2660">
        <v>0</v>
      </c>
      <c r="W2660">
        <v>0</v>
      </c>
      <c r="X2660">
        <v>0</v>
      </c>
      <c r="Y2660">
        <v>0</v>
      </c>
      <c r="Z2660">
        <v>0</v>
      </c>
    </row>
    <row r="2661" spans="1:26" x14ac:dyDescent="0.35">
      <c r="A2661">
        <v>1531</v>
      </c>
      <c r="B2661" t="s">
        <v>867</v>
      </c>
      <c r="C2661">
        <v>0</v>
      </c>
      <c r="D2661">
        <v>0</v>
      </c>
      <c r="E2661">
        <v>0</v>
      </c>
      <c r="F2661">
        <v>0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0</v>
      </c>
    </row>
    <row r="2662" spans="1:26" x14ac:dyDescent="0.35">
      <c r="A2662">
        <v>1531</v>
      </c>
      <c r="B2662" t="s">
        <v>867</v>
      </c>
      <c r="C2662">
        <v>0</v>
      </c>
      <c r="D2662">
        <v>0</v>
      </c>
      <c r="E2662">
        <v>0</v>
      </c>
      <c r="F2662">
        <v>0</v>
      </c>
      <c r="G2662">
        <v>0</v>
      </c>
      <c r="H2662">
        <v>0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0</v>
      </c>
      <c r="U2662">
        <v>0</v>
      </c>
      <c r="V2662">
        <v>0</v>
      </c>
      <c r="W2662">
        <v>0</v>
      </c>
      <c r="X2662">
        <v>0</v>
      </c>
      <c r="Y2662">
        <v>0</v>
      </c>
      <c r="Z2662">
        <v>0</v>
      </c>
    </row>
    <row r="2663" spans="1:26" x14ac:dyDescent="0.35">
      <c r="A2663">
        <v>1531</v>
      </c>
      <c r="B2663" t="s">
        <v>867</v>
      </c>
      <c r="C2663">
        <v>0</v>
      </c>
      <c r="D2663">
        <v>0</v>
      </c>
      <c r="E2663">
        <v>0</v>
      </c>
      <c r="F2663">
        <v>0</v>
      </c>
      <c r="G2663">
        <v>0</v>
      </c>
      <c r="H2663">
        <v>0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0</v>
      </c>
    </row>
    <row r="2664" spans="1:26" x14ac:dyDescent="0.35">
      <c r="A2664">
        <v>1531</v>
      </c>
      <c r="B2664" t="s">
        <v>867</v>
      </c>
      <c r="C2664">
        <v>0</v>
      </c>
      <c r="D2664">
        <v>0</v>
      </c>
      <c r="E2664">
        <v>0</v>
      </c>
      <c r="F2664">
        <v>0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0</v>
      </c>
      <c r="X2664">
        <v>0</v>
      </c>
      <c r="Y2664">
        <v>0</v>
      </c>
      <c r="Z2664">
        <v>0</v>
      </c>
    </row>
    <row r="2665" spans="1:26" x14ac:dyDescent="0.35">
      <c r="A2665">
        <v>1531</v>
      </c>
      <c r="B2665" t="s">
        <v>867</v>
      </c>
      <c r="C2665">
        <v>0</v>
      </c>
      <c r="D2665">
        <v>0</v>
      </c>
      <c r="E2665">
        <v>0</v>
      </c>
      <c r="F2665">
        <v>0</v>
      </c>
      <c r="G2665">
        <v>0</v>
      </c>
      <c r="H2665">
        <v>0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0</v>
      </c>
      <c r="U2665">
        <v>0</v>
      </c>
      <c r="V2665">
        <v>0</v>
      </c>
      <c r="W2665">
        <v>0</v>
      </c>
      <c r="X2665">
        <v>0</v>
      </c>
      <c r="Y2665">
        <v>0</v>
      </c>
      <c r="Z2665">
        <v>0</v>
      </c>
    </row>
    <row r="2666" spans="1:26" x14ac:dyDescent="0.35">
      <c r="A2666">
        <v>1531</v>
      </c>
      <c r="B2666" t="s">
        <v>867</v>
      </c>
      <c r="C2666">
        <v>0</v>
      </c>
      <c r="D2666">
        <v>0</v>
      </c>
      <c r="E2666">
        <v>0</v>
      </c>
      <c r="F2666">
        <v>0</v>
      </c>
      <c r="G2666">
        <v>0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0</v>
      </c>
      <c r="X2666">
        <v>0</v>
      </c>
      <c r="Y2666">
        <v>0</v>
      </c>
      <c r="Z2666">
        <v>0</v>
      </c>
    </row>
    <row r="2667" spans="1:26" x14ac:dyDescent="0.35">
      <c r="A2667">
        <v>1531</v>
      </c>
      <c r="B2667" t="s">
        <v>867</v>
      </c>
      <c r="C2667">
        <v>0</v>
      </c>
      <c r="D2667">
        <v>0</v>
      </c>
      <c r="E2667">
        <v>0</v>
      </c>
      <c r="F2667">
        <v>0</v>
      </c>
      <c r="G2667">
        <v>0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0</v>
      </c>
      <c r="T2667">
        <v>0</v>
      </c>
      <c r="U2667">
        <v>0</v>
      </c>
      <c r="V2667">
        <v>0</v>
      </c>
      <c r="W2667">
        <v>0</v>
      </c>
      <c r="X2667">
        <v>0</v>
      </c>
      <c r="Y2667">
        <v>0</v>
      </c>
      <c r="Z2667">
        <v>0</v>
      </c>
    </row>
    <row r="2668" spans="1:26" x14ac:dyDescent="0.35">
      <c r="A2668">
        <v>1531</v>
      </c>
      <c r="B2668" t="s">
        <v>867</v>
      </c>
      <c r="C2668">
        <v>0</v>
      </c>
      <c r="D2668">
        <v>0</v>
      </c>
      <c r="E2668">
        <v>0</v>
      </c>
      <c r="F2668">
        <v>0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0</v>
      </c>
      <c r="Z2668">
        <v>0</v>
      </c>
    </row>
    <row r="2669" spans="1:26" x14ac:dyDescent="0.35">
      <c r="A2669">
        <v>1531</v>
      </c>
      <c r="B2669" t="s">
        <v>867</v>
      </c>
      <c r="C2669">
        <v>0</v>
      </c>
      <c r="D2669">
        <v>0</v>
      </c>
      <c r="E2669">
        <v>0</v>
      </c>
      <c r="F2669">
        <v>0</v>
      </c>
      <c r="G2669">
        <v>0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0</v>
      </c>
      <c r="Z2669">
        <v>0</v>
      </c>
    </row>
    <row r="2670" spans="1:26" x14ac:dyDescent="0.35">
      <c r="A2670">
        <v>1531</v>
      </c>
      <c r="B2670" t="s">
        <v>867</v>
      </c>
      <c r="C2670">
        <v>0</v>
      </c>
      <c r="D2670">
        <v>0</v>
      </c>
      <c r="E2670">
        <v>0</v>
      </c>
      <c r="F2670">
        <v>0</v>
      </c>
      <c r="G2670">
        <v>0</v>
      </c>
      <c r="H2670">
        <v>0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0</v>
      </c>
      <c r="X2670">
        <v>0</v>
      </c>
      <c r="Y2670">
        <v>0</v>
      </c>
      <c r="Z2670">
        <v>0</v>
      </c>
    </row>
    <row r="2671" spans="1:26" x14ac:dyDescent="0.35">
      <c r="A2671">
        <v>1531</v>
      </c>
      <c r="B2671" t="s">
        <v>867</v>
      </c>
      <c r="C2671">
        <v>0</v>
      </c>
      <c r="D2671">
        <v>0</v>
      </c>
      <c r="E2671">
        <v>0</v>
      </c>
      <c r="F2671">
        <v>0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0</v>
      </c>
      <c r="Z2671">
        <v>0</v>
      </c>
    </row>
    <row r="2672" spans="1:26" x14ac:dyDescent="0.35">
      <c r="A2672">
        <v>1531</v>
      </c>
      <c r="B2672" t="s">
        <v>867</v>
      </c>
      <c r="C2672">
        <v>0</v>
      </c>
      <c r="D2672">
        <v>0</v>
      </c>
      <c r="E2672">
        <v>0</v>
      </c>
      <c r="F2672">
        <v>0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0</v>
      </c>
      <c r="U2672">
        <v>0</v>
      </c>
      <c r="V2672">
        <v>0</v>
      </c>
      <c r="W2672">
        <v>0</v>
      </c>
      <c r="X2672">
        <v>0</v>
      </c>
      <c r="Y2672">
        <v>0</v>
      </c>
      <c r="Z2672">
        <v>0</v>
      </c>
    </row>
    <row r="2673" spans="1:26" x14ac:dyDescent="0.35">
      <c r="A2673">
        <v>1531</v>
      </c>
      <c r="B2673" t="s">
        <v>867</v>
      </c>
      <c r="C2673">
        <v>0</v>
      </c>
      <c r="D2673">
        <v>0</v>
      </c>
      <c r="E2673">
        <v>0</v>
      </c>
      <c r="F2673">
        <v>0</v>
      </c>
      <c r="G2673">
        <v>0</v>
      </c>
      <c r="H2673">
        <v>0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0</v>
      </c>
      <c r="U2673">
        <v>0</v>
      </c>
      <c r="V2673">
        <v>0</v>
      </c>
      <c r="W2673">
        <v>0</v>
      </c>
      <c r="X2673">
        <v>0</v>
      </c>
      <c r="Y2673">
        <v>0</v>
      </c>
      <c r="Z2673">
        <v>0</v>
      </c>
    </row>
    <row r="2674" spans="1:26" x14ac:dyDescent="0.35">
      <c r="A2674">
        <v>1531</v>
      </c>
      <c r="B2674" t="s">
        <v>867</v>
      </c>
      <c r="C2674">
        <v>0</v>
      </c>
      <c r="D2674">
        <v>0</v>
      </c>
      <c r="E2674">
        <v>0</v>
      </c>
      <c r="F2674">
        <v>0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0</v>
      </c>
      <c r="U2674">
        <v>0</v>
      </c>
      <c r="V2674">
        <v>0</v>
      </c>
      <c r="W2674">
        <v>0</v>
      </c>
      <c r="X2674">
        <v>0</v>
      </c>
      <c r="Y2674">
        <v>0</v>
      </c>
      <c r="Z2674">
        <v>0</v>
      </c>
    </row>
    <row r="2675" spans="1:26" x14ac:dyDescent="0.35">
      <c r="A2675">
        <v>1531</v>
      </c>
      <c r="B2675" t="s">
        <v>867</v>
      </c>
      <c r="C2675">
        <v>0</v>
      </c>
      <c r="D2675">
        <v>0</v>
      </c>
      <c r="E2675">
        <v>0</v>
      </c>
      <c r="F2675">
        <v>0</v>
      </c>
      <c r="G2675">
        <v>0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0</v>
      </c>
      <c r="U2675">
        <v>0</v>
      </c>
      <c r="V2675">
        <v>0</v>
      </c>
      <c r="W2675">
        <v>0</v>
      </c>
      <c r="X2675">
        <v>0</v>
      </c>
      <c r="Y2675">
        <v>0</v>
      </c>
      <c r="Z2675">
        <v>0</v>
      </c>
    </row>
    <row r="2676" spans="1:26" x14ac:dyDescent="0.35">
      <c r="A2676">
        <v>1531</v>
      </c>
      <c r="B2676" t="s">
        <v>867</v>
      </c>
      <c r="C2676">
        <v>0</v>
      </c>
      <c r="D2676">
        <v>0</v>
      </c>
      <c r="E2676">
        <v>0</v>
      </c>
      <c r="F2676">
        <v>0</v>
      </c>
      <c r="G2676">
        <v>0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0</v>
      </c>
      <c r="T2676">
        <v>0</v>
      </c>
      <c r="U2676">
        <v>0</v>
      </c>
      <c r="V2676">
        <v>0</v>
      </c>
      <c r="W2676">
        <v>0</v>
      </c>
      <c r="X2676">
        <v>0</v>
      </c>
      <c r="Y2676">
        <v>0</v>
      </c>
      <c r="Z2676">
        <v>0</v>
      </c>
    </row>
    <row r="2677" spans="1:26" x14ac:dyDescent="0.35">
      <c r="A2677">
        <v>1531</v>
      </c>
      <c r="B2677" t="s">
        <v>867</v>
      </c>
      <c r="C2677">
        <v>0</v>
      </c>
      <c r="D2677">
        <v>0</v>
      </c>
      <c r="E2677">
        <v>0</v>
      </c>
      <c r="F2677">
        <v>0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>
        <v>0</v>
      </c>
      <c r="W2677">
        <v>0</v>
      </c>
      <c r="X2677">
        <v>0</v>
      </c>
      <c r="Y2677">
        <v>0</v>
      </c>
      <c r="Z2677">
        <v>0</v>
      </c>
    </row>
    <row r="2678" spans="1:26" x14ac:dyDescent="0.35">
      <c r="A2678">
        <v>1531</v>
      </c>
      <c r="B2678" t="s">
        <v>867</v>
      </c>
      <c r="C2678">
        <v>0</v>
      </c>
      <c r="D2678">
        <v>0</v>
      </c>
      <c r="E2678">
        <v>0</v>
      </c>
      <c r="F2678">
        <v>0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>
        <v>0</v>
      </c>
      <c r="W2678">
        <v>0</v>
      </c>
      <c r="X2678">
        <v>0</v>
      </c>
      <c r="Y2678">
        <v>0</v>
      </c>
      <c r="Z2678">
        <v>0</v>
      </c>
    </row>
    <row r="2679" spans="1:26" x14ac:dyDescent="0.35">
      <c r="A2679">
        <v>1531</v>
      </c>
      <c r="B2679" t="s">
        <v>867</v>
      </c>
      <c r="C2679">
        <v>0</v>
      </c>
      <c r="D2679">
        <v>0</v>
      </c>
      <c r="E2679">
        <v>0</v>
      </c>
      <c r="F2679">
        <v>0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0</v>
      </c>
      <c r="X2679">
        <v>0</v>
      </c>
      <c r="Y2679">
        <v>0</v>
      </c>
      <c r="Z2679">
        <v>0</v>
      </c>
    </row>
    <row r="2680" spans="1:26" x14ac:dyDescent="0.35">
      <c r="A2680">
        <v>1531</v>
      </c>
      <c r="B2680" t="s">
        <v>867</v>
      </c>
      <c r="C2680">
        <v>0</v>
      </c>
      <c r="D2680">
        <v>0</v>
      </c>
      <c r="E2680">
        <v>0</v>
      </c>
      <c r="F2680">
        <v>0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0</v>
      </c>
      <c r="T2680">
        <v>0</v>
      </c>
      <c r="U2680">
        <v>0</v>
      </c>
      <c r="V2680">
        <v>0</v>
      </c>
      <c r="W2680">
        <v>0</v>
      </c>
      <c r="X2680">
        <v>0</v>
      </c>
      <c r="Y2680">
        <v>0</v>
      </c>
      <c r="Z2680">
        <v>0</v>
      </c>
    </row>
    <row r="2681" spans="1:26" x14ac:dyDescent="0.35">
      <c r="A2681">
        <v>1531</v>
      </c>
      <c r="B2681" t="s">
        <v>867</v>
      </c>
      <c r="C2681">
        <v>0</v>
      </c>
      <c r="D2681">
        <v>0</v>
      </c>
      <c r="E2681">
        <v>0</v>
      </c>
      <c r="F2681">
        <v>0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0</v>
      </c>
      <c r="U2681">
        <v>0</v>
      </c>
      <c r="V2681">
        <v>0</v>
      </c>
      <c r="W2681">
        <v>0</v>
      </c>
      <c r="X2681">
        <v>0</v>
      </c>
      <c r="Y2681">
        <v>0</v>
      </c>
      <c r="Z2681">
        <v>0</v>
      </c>
    </row>
    <row r="2682" spans="1:26" x14ac:dyDescent="0.35">
      <c r="A2682">
        <v>1531</v>
      </c>
      <c r="B2682" t="s">
        <v>867</v>
      </c>
      <c r="C2682">
        <v>0</v>
      </c>
      <c r="D2682">
        <v>0</v>
      </c>
      <c r="E2682">
        <v>0</v>
      </c>
      <c r="F2682">
        <v>0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0</v>
      </c>
      <c r="U2682">
        <v>0</v>
      </c>
      <c r="V2682">
        <v>0</v>
      </c>
      <c r="W2682">
        <v>0</v>
      </c>
      <c r="X2682">
        <v>0</v>
      </c>
      <c r="Y2682">
        <v>0</v>
      </c>
      <c r="Z2682">
        <v>0</v>
      </c>
    </row>
    <row r="2683" spans="1:26" x14ac:dyDescent="0.35">
      <c r="A2683">
        <v>1531</v>
      </c>
      <c r="B2683" t="s">
        <v>867</v>
      </c>
      <c r="C2683">
        <v>0</v>
      </c>
      <c r="D2683">
        <v>0</v>
      </c>
      <c r="E2683">
        <v>0</v>
      </c>
      <c r="F2683">
        <v>0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0</v>
      </c>
      <c r="U2683">
        <v>0</v>
      </c>
      <c r="V2683">
        <v>0</v>
      </c>
      <c r="W2683">
        <v>0</v>
      </c>
      <c r="X2683">
        <v>0</v>
      </c>
      <c r="Y2683">
        <v>0</v>
      </c>
      <c r="Z2683">
        <v>0</v>
      </c>
    </row>
    <row r="2684" spans="1:26" x14ac:dyDescent="0.35">
      <c r="A2684">
        <v>1531</v>
      </c>
      <c r="B2684" t="s">
        <v>867</v>
      </c>
      <c r="C2684">
        <v>0</v>
      </c>
      <c r="D2684">
        <v>0</v>
      </c>
      <c r="E2684">
        <v>0</v>
      </c>
      <c r="F2684">
        <v>0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0</v>
      </c>
      <c r="T2684">
        <v>0</v>
      </c>
      <c r="U2684">
        <v>0</v>
      </c>
      <c r="V2684">
        <v>0</v>
      </c>
      <c r="W2684">
        <v>0</v>
      </c>
      <c r="X2684">
        <v>0</v>
      </c>
      <c r="Y2684">
        <v>0</v>
      </c>
      <c r="Z2684">
        <v>0</v>
      </c>
    </row>
    <row r="2685" spans="1:26" x14ac:dyDescent="0.35">
      <c r="A2685">
        <v>1531</v>
      </c>
      <c r="B2685" t="s">
        <v>867</v>
      </c>
      <c r="C2685">
        <v>0</v>
      </c>
      <c r="D2685">
        <v>0</v>
      </c>
      <c r="E2685">
        <v>0</v>
      </c>
      <c r="F2685">
        <v>0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0</v>
      </c>
      <c r="T2685">
        <v>0</v>
      </c>
      <c r="U2685">
        <v>0</v>
      </c>
      <c r="V2685">
        <v>0</v>
      </c>
      <c r="W2685">
        <v>0</v>
      </c>
      <c r="X2685">
        <v>0</v>
      </c>
      <c r="Y2685">
        <v>0</v>
      </c>
      <c r="Z2685">
        <v>0</v>
      </c>
    </row>
    <row r="2686" spans="1:26" x14ac:dyDescent="0.35">
      <c r="A2686">
        <v>1531</v>
      </c>
      <c r="B2686" t="s">
        <v>867</v>
      </c>
      <c r="C2686">
        <v>0</v>
      </c>
      <c r="D2686">
        <v>0</v>
      </c>
      <c r="E2686">
        <v>0</v>
      </c>
      <c r="F2686">
        <v>0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0</v>
      </c>
      <c r="Z2686">
        <v>0</v>
      </c>
    </row>
    <row r="2687" spans="1:26" x14ac:dyDescent="0.35">
      <c r="A2687">
        <v>1531</v>
      </c>
      <c r="B2687" t="s">
        <v>867</v>
      </c>
      <c r="C2687">
        <v>0</v>
      </c>
      <c r="D2687">
        <v>0</v>
      </c>
      <c r="E2687">
        <v>0</v>
      </c>
      <c r="F2687">
        <v>0</v>
      </c>
      <c r="G2687">
        <v>0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0</v>
      </c>
      <c r="U2687">
        <v>0</v>
      </c>
      <c r="V2687">
        <v>0</v>
      </c>
      <c r="W2687">
        <v>0</v>
      </c>
      <c r="X2687">
        <v>0</v>
      </c>
      <c r="Y2687">
        <v>0</v>
      </c>
      <c r="Z2687">
        <v>0</v>
      </c>
    </row>
    <row r="2688" spans="1:26" x14ac:dyDescent="0.35">
      <c r="A2688">
        <v>1531</v>
      </c>
      <c r="B2688" t="s">
        <v>867</v>
      </c>
      <c r="C2688">
        <v>0</v>
      </c>
      <c r="D2688">
        <v>0</v>
      </c>
      <c r="E2688">
        <v>0</v>
      </c>
      <c r="F2688">
        <v>0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0</v>
      </c>
      <c r="U2688">
        <v>0</v>
      </c>
      <c r="V2688">
        <v>0</v>
      </c>
      <c r="W2688">
        <v>0</v>
      </c>
      <c r="X2688">
        <v>0</v>
      </c>
      <c r="Y2688">
        <v>0</v>
      </c>
      <c r="Z2688">
        <v>0</v>
      </c>
    </row>
    <row r="2689" spans="1:26" x14ac:dyDescent="0.35">
      <c r="A2689">
        <v>1531</v>
      </c>
      <c r="B2689" t="s">
        <v>867</v>
      </c>
      <c r="C2689">
        <v>0</v>
      </c>
      <c r="D2689">
        <v>0</v>
      </c>
      <c r="E2689">
        <v>0</v>
      </c>
      <c r="F2689">
        <v>0</v>
      </c>
      <c r="G2689">
        <v>0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0</v>
      </c>
      <c r="X2689">
        <v>0</v>
      </c>
      <c r="Y2689">
        <v>0</v>
      </c>
      <c r="Z2689">
        <v>0</v>
      </c>
    </row>
    <row r="2690" spans="1:26" x14ac:dyDescent="0.35">
      <c r="A2690">
        <v>1531</v>
      </c>
      <c r="B2690" t="s">
        <v>867</v>
      </c>
      <c r="C2690">
        <v>0</v>
      </c>
      <c r="D2690">
        <v>0</v>
      </c>
      <c r="E2690">
        <v>0</v>
      </c>
      <c r="F2690">
        <v>0</v>
      </c>
      <c r="G2690">
        <v>0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0</v>
      </c>
      <c r="U2690">
        <v>0</v>
      </c>
      <c r="V2690">
        <v>0</v>
      </c>
      <c r="W2690">
        <v>0</v>
      </c>
      <c r="X2690">
        <v>0</v>
      </c>
      <c r="Y2690">
        <v>0</v>
      </c>
      <c r="Z2690">
        <v>0</v>
      </c>
    </row>
    <row r="2691" spans="1:26" x14ac:dyDescent="0.35">
      <c r="A2691">
        <v>1531</v>
      </c>
      <c r="B2691" t="s">
        <v>867</v>
      </c>
      <c r="C2691">
        <v>0</v>
      </c>
      <c r="D2691">
        <v>0</v>
      </c>
      <c r="E2691">
        <v>0</v>
      </c>
      <c r="F2691">
        <v>0</v>
      </c>
      <c r="G2691">
        <v>0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>
        <v>0</v>
      </c>
      <c r="W2691">
        <v>0</v>
      </c>
      <c r="X2691">
        <v>0</v>
      </c>
      <c r="Y2691">
        <v>0</v>
      </c>
      <c r="Z2691">
        <v>0</v>
      </c>
    </row>
    <row r="2692" spans="1:26" x14ac:dyDescent="0.35">
      <c r="A2692">
        <v>1531</v>
      </c>
      <c r="B2692" t="s">
        <v>867</v>
      </c>
      <c r="C2692">
        <v>0</v>
      </c>
      <c r="D2692">
        <v>0</v>
      </c>
      <c r="E2692">
        <v>0</v>
      </c>
      <c r="F2692">
        <v>0</v>
      </c>
      <c r="G2692">
        <v>0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0</v>
      </c>
      <c r="W2692">
        <v>0</v>
      </c>
      <c r="X2692">
        <v>0</v>
      </c>
      <c r="Y2692">
        <v>0</v>
      </c>
      <c r="Z2692">
        <v>0</v>
      </c>
    </row>
    <row r="2693" spans="1:26" x14ac:dyDescent="0.35">
      <c r="A2693">
        <v>1531</v>
      </c>
      <c r="B2693" t="s">
        <v>867</v>
      </c>
      <c r="C2693">
        <v>0</v>
      </c>
      <c r="D2693">
        <v>0</v>
      </c>
      <c r="E2693">
        <v>0</v>
      </c>
      <c r="F2693">
        <v>0</v>
      </c>
      <c r="G2693">
        <v>0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>
        <v>0</v>
      </c>
      <c r="W2693">
        <v>0</v>
      </c>
      <c r="X2693">
        <v>0</v>
      </c>
      <c r="Y2693">
        <v>0</v>
      </c>
      <c r="Z2693">
        <v>0</v>
      </c>
    </row>
    <row r="2694" spans="1:26" x14ac:dyDescent="0.35">
      <c r="A2694">
        <v>1531</v>
      </c>
      <c r="B2694" t="s">
        <v>867</v>
      </c>
      <c r="C2694">
        <v>0</v>
      </c>
      <c r="D2694">
        <v>0</v>
      </c>
      <c r="E2694">
        <v>0</v>
      </c>
      <c r="F2694">
        <v>0</v>
      </c>
      <c r="G2694">
        <v>0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0</v>
      </c>
      <c r="W2694">
        <v>0</v>
      </c>
      <c r="X2694">
        <v>0</v>
      </c>
      <c r="Y2694">
        <v>0</v>
      </c>
      <c r="Z2694">
        <v>0</v>
      </c>
    </row>
    <row r="2695" spans="1:26" x14ac:dyDescent="0.35">
      <c r="A2695">
        <v>1531</v>
      </c>
      <c r="B2695" t="s">
        <v>867</v>
      </c>
      <c r="C2695">
        <v>0</v>
      </c>
      <c r="D2695">
        <v>0</v>
      </c>
      <c r="E2695">
        <v>0</v>
      </c>
      <c r="F2695">
        <v>0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0</v>
      </c>
      <c r="U2695">
        <v>0</v>
      </c>
      <c r="V2695">
        <v>0</v>
      </c>
      <c r="W2695">
        <v>0</v>
      </c>
      <c r="X2695">
        <v>0</v>
      </c>
      <c r="Y2695">
        <v>0</v>
      </c>
      <c r="Z2695">
        <v>0</v>
      </c>
    </row>
    <row r="2696" spans="1:26" x14ac:dyDescent="0.35">
      <c r="A2696">
        <v>1531</v>
      </c>
      <c r="B2696" t="s">
        <v>867</v>
      </c>
      <c r="C2696">
        <v>0</v>
      </c>
      <c r="D2696">
        <v>0</v>
      </c>
      <c r="E2696">
        <v>0</v>
      </c>
      <c r="F2696">
        <v>0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  <c r="W2696">
        <v>0</v>
      </c>
      <c r="X2696">
        <v>0</v>
      </c>
      <c r="Y2696">
        <v>0</v>
      </c>
      <c r="Z2696">
        <v>0</v>
      </c>
    </row>
    <row r="2697" spans="1:26" x14ac:dyDescent="0.35">
      <c r="A2697">
        <v>1531</v>
      </c>
      <c r="B2697" t="s">
        <v>867</v>
      </c>
      <c r="C2697">
        <v>0</v>
      </c>
      <c r="D2697">
        <v>0</v>
      </c>
      <c r="E2697">
        <v>0</v>
      </c>
      <c r="F2697">
        <v>0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0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0</v>
      </c>
      <c r="Z2697">
        <v>0</v>
      </c>
    </row>
    <row r="2698" spans="1:26" x14ac:dyDescent="0.35">
      <c r="A2698">
        <v>1531</v>
      </c>
      <c r="B2698" t="s">
        <v>867</v>
      </c>
      <c r="C2698">
        <v>0</v>
      </c>
      <c r="D2698">
        <v>0</v>
      </c>
      <c r="E2698">
        <v>0</v>
      </c>
      <c r="F2698">
        <v>0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>
        <v>0</v>
      </c>
      <c r="W2698">
        <v>0</v>
      </c>
      <c r="X2698">
        <v>0</v>
      </c>
      <c r="Y2698">
        <v>0</v>
      </c>
      <c r="Z2698">
        <v>0</v>
      </c>
    </row>
    <row r="2699" spans="1:26" x14ac:dyDescent="0.35">
      <c r="A2699">
        <v>1531</v>
      </c>
      <c r="B2699" t="s">
        <v>867</v>
      </c>
      <c r="C2699">
        <v>0</v>
      </c>
      <c r="D2699">
        <v>0</v>
      </c>
      <c r="E2699">
        <v>0</v>
      </c>
      <c r="F2699">
        <v>0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  <c r="T2699">
        <v>0</v>
      </c>
      <c r="U2699">
        <v>0</v>
      </c>
      <c r="V2699">
        <v>0</v>
      </c>
      <c r="W2699">
        <v>0</v>
      </c>
      <c r="X2699">
        <v>0</v>
      </c>
      <c r="Y2699">
        <v>0</v>
      </c>
      <c r="Z2699">
        <v>0</v>
      </c>
    </row>
    <row r="2700" spans="1:26" x14ac:dyDescent="0.35">
      <c r="A2700">
        <v>1531</v>
      </c>
      <c r="B2700" t="s">
        <v>867</v>
      </c>
      <c r="C2700">
        <v>0</v>
      </c>
      <c r="D2700">
        <v>0</v>
      </c>
      <c r="E2700">
        <v>0</v>
      </c>
      <c r="F2700">
        <v>0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0</v>
      </c>
      <c r="U2700">
        <v>0</v>
      </c>
      <c r="V2700">
        <v>0</v>
      </c>
      <c r="W2700">
        <v>0</v>
      </c>
      <c r="X2700">
        <v>0</v>
      </c>
      <c r="Y2700">
        <v>0</v>
      </c>
      <c r="Z2700">
        <v>0</v>
      </c>
    </row>
    <row r="2701" spans="1:26" x14ac:dyDescent="0.35">
      <c r="A2701">
        <v>1531</v>
      </c>
      <c r="B2701" t="s">
        <v>867</v>
      </c>
      <c r="C2701">
        <v>0</v>
      </c>
      <c r="D2701">
        <v>0</v>
      </c>
      <c r="E2701">
        <v>0</v>
      </c>
      <c r="F2701">
        <v>0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0</v>
      </c>
      <c r="U2701">
        <v>0</v>
      </c>
      <c r="V2701">
        <v>0</v>
      </c>
      <c r="W2701">
        <v>0</v>
      </c>
      <c r="X2701">
        <v>0</v>
      </c>
      <c r="Y2701">
        <v>0</v>
      </c>
      <c r="Z2701">
        <v>0</v>
      </c>
    </row>
    <row r="2702" spans="1:26" x14ac:dyDescent="0.35">
      <c r="A2702">
        <v>1531</v>
      </c>
      <c r="B2702" t="s">
        <v>867</v>
      </c>
      <c r="C2702">
        <v>0</v>
      </c>
      <c r="D2702">
        <v>0</v>
      </c>
      <c r="E2702">
        <v>0</v>
      </c>
      <c r="F2702">
        <v>0</v>
      </c>
      <c r="G2702">
        <v>0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0</v>
      </c>
      <c r="X2702">
        <v>0</v>
      </c>
      <c r="Y2702">
        <v>0</v>
      </c>
      <c r="Z2702">
        <v>0</v>
      </c>
    </row>
    <row r="2703" spans="1:26" x14ac:dyDescent="0.35">
      <c r="A2703">
        <v>1531</v>
      </c>
      <c r="B2703" t="s">
        <v>867</v>
      </c>
      <c r="C2703">
        <v>0</v>
      </c>
      <c r="D2703">
        <v>0</v>
      </c>
      <c r="E2703">
        <v>0</v>
      </c>
      <c r="F2703">
        <v>0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0</v>
      </c>
      <c r="U2703">
        <v>0</v>
      </c>
      <c r="V2703">
        <v>0</v>
      </c>
      <c r="W2703">
        <v>0</v>
      </c>
      <c r="X2703">
        <v>0</v>
      </c>
      <c r="Y2703">
        <v>0</v>
      </c>
      <c r="Z2703">
        <v>0</v>
      </c>
    </row>
    <row r="2704" spans="1:26" x14ac:dyDescent="0.35">
      <c r="A2704">
        <v>1531</v>
      </c>
      <c r="B2704" t="s">
        <v>867</v>
      </c>
      <c r="C2704">
        <v>0</v>
      </c>
      <c r="D2704">
        <v>0</v>
      </c>
      <c r="E2704">
        <v>0</v>
      </c>
      <c r="F2704">
        <v>0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0</v>
      </c>
      <c r="T2704">
        <v>0</v>
      </c>
      <c r="U2704">
        <v>0</v>
      </c>
      <c r="V2704">
        <v>0</v>
      </c>
      <c r="W2704">
        <v>0</v>
      </c>
      <c r="X2704">
        <v>0</v>
      </c>
      <c r="Y2704">
        <v>0</v>
      </c>
      <c r="Z2704">
        <v>0</v>
      </c>
    </row>
    <row r="2705" spans="1:26" x14ac:dyDescent="0.35">
      <c r="A2705">
        <v>1531</v>
      </c>
      <c r="B2705" t="s">
        <v>867</v>
      </c>
      <c r="C2705">
        <v>0</v>
      </c>
      <c r="D2705">
        <v>0</v>
      </c>
      <c r="E2705">
        <v>0</v>
      </c>
      <c r="F2705">
        <v>0</v>
      </c>
      <c r="G2705">
        <v>0</v>
      </c>
      <c r="H2705">
        <v>0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>
        <v>0</v>
      </c>
      <c r="W2705">
        <v>0</v>
      </c>
      <c r="X2705">
        <v>0</v>
      </c>
      <c r="Y2705">
        <v>0</v>
      </c>
      <c r="Z2705">
        <v>0</v>
      </c>
    </row>
    <row r="2706" spans="1:26" x14ac:dyDescent="0.35">
      <c r="A2706">
        <v>1531</v>
      </c>
      <c r="B2706" t="s">
        <v>867</v>
      </c>
      <c r="C2706">
        <v>0</v>
      </c>
      <c r="D2706">
        <v>0</v>
      </c>
      <c r="E2706">
        <v>0</v>
      </c>
      <c r="F2706">
        <v>0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0</v>
      </c>
      <c r="X2706">
        <v>0</v>
      </c>
      <c r="Y2706">
        <v>0</v>
      </c>
      <c r="Z2706">
        <v>0</v>
      </c>
    </row>
    <row r="2707" spans="1:26" x14ac:dyDescent="0.35">
      <c r="A2707">
        <v>1531</v>
      </c>
      <c r="B2707" t="s">
        <v>867</v>
      </c>
      <c r="C2707">
        <v>0</v>
      </c>
      <c r="D2707">
        <v>0</v>
      </c>
      <c r="E2707">
        <v>0</v>
      </c>
      <c r="F2707">
        <v>0</v>
      </c>
      <c r="G2707">
        <v>0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>
        <v>0</v>
      </c>
      <c r="W2707">
        <v>0</v>
      </c>
      <c r="X2707">
        <v>0</v>
      </c>
      <c r="Y2707">
        <v>0</v>
      </c>
      <c r="Z2707">
        <v>0</v>
      </c>
    </row>
    <row r="2708" spans="1:26" x14ac:dyDescent="0.35">
      <c r="A2708">
        <v>1531</v>
      </c>
      <c r="B2708" t="s">
        <v>867</v>
      </c>
      <c r="C2708">
        <v>0</v>
      </c>
      <c r="D2708">
        <v>0</v>
      </c>
      <c r="E2708">
        <v>0</v>
      </c>
      <c r="F2708">
        <v>0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>
        <v>0</v>
      </c>
      <c r="W2708">
        <v>0</v>
      </c>
      <c r="X2708">
        <v>0</v>
      </c>
      <c r="Y2708">
        <v>0</v>
      </c>
      <c r="Z2708">
        <v>0</v>
      </c>
    </row>
    <row r="2709" spans="1:26" x14ac:dyDescent="0.35">
      <c r="A2709">
        <v>1531</v>
      </c>
      <c r="B2709" t="s">
        <v>867</v>
      </c>
      <c r="C2709">
        <v>0</v>
      </c>
      <c r="D2709">
        <v>0</v>
      </c>
      <c r="E2709">
        <v>0</v>
      </c>
      <c r="F2709">
        <v>0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0</v>
      </c>
      <c r="X2709">
        <v>0</v>
      </c>
      <c r="Y2709">
        <v>0</v>
      </c>
      <c r="Z2709">
        <v>0</v>
      </c>
    </row>
    <row r="2710" spans="1:26" x14ac:dyDescent="0.35">
      <c r="A2710">
        <v>1531</v>
      </c>
      <c r="B2710" t="s">
        <v>867</v>
      </c>
      <c r="C2710">
        <v>0</v>
      </c>
      <c r="D2710">
        <v>0</v>
      </c>
      <c r="E2710">
        <v>0</v>
      </c>
      <c r="F2710">
        <v>0</v>
      </c>
      <c r="G2710">
        <v>0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0</v>
      </c>
      <c r="U2710">
        <v>0</v>
      </c>
      <c r="V2710">
        <v>0</v>
      </c>
      <c r="W2710">
        <v>0</v>
      </c>
      <c r="X2710">
        <v>0</v>
      </c>
      <c r="Y2710">
        <v>0</v>
      </c>
      <c r="Z2710">
        <v>0</v>
      </c>
    </row>
    <row r="2711" spans="1:26" x14ac:dyDescent="0.35">
      <c r="A2711">
        <v>1531</v>
      </c>
      <c r="B2711" t="s">
        <v>867</v>
      </c>
      <c r="C2711">
        <v>0</v>
      </c>
      <c r="D2711">
        <v>0</v>
      </c>
      <c r="E2711">
        <v>0</v>
      </c>
      <c r="F2711">
        <v>0</v>
      </c>
      <c r="G2711">
        <v>0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0</v>
      </c>
      <c r="X2711">
        <v>0</v>
      </c>
      <c r="Y2711">
        <v>0</v>
      </c>
      <c r="Z2711">
        <v>0</v>
      </c>
    </row>
    <row r="2712" spans="1:26" x14ac:dyDescent="0.35">
      <c r="A2712">
        <v>1531</v>
      </c>
      <c r="B2712" t="s">
        <v>867</v>
      </c>
      <c r="C2712">
        <v>0</v>
      </c>
      <c r="D2712">
        <v>0</v>
      </c>
      <c r="E2712">
        <v>0</v>
      </c>
      <c r="F2712">
        <v>0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0</v>
      </c>
      <c r="T2712">
        <v>0</v>
      </c>
      <c r="U2712">
        <v>0</v>
      </c>
      <c r="V2712">
        <v>0</v>
      </c>
      <c r="W2712">
        <v>0</v>
      </c>
      <c r="X2712">
        <v>0</v>
      </c>
      <c r="Y2712">
        <v>0</v>
      </c>
      <c r="Z2712">
        <v>0</v>
      </c>
    </row>
    <row r="2713" spans="1:26" x14ac:dyDescent="0.35">
      <c r="A2713">
        <v>1531</v>
      </c>
      <c r="B2713" t="s">
        <v>867</v>
      </c>
      <c r="C2713">
        <v>0</v>
      </c>
      <c r="D2713">
        <v>0</v>
      </c>
      <c r="E2713">
        <v>0</v>
      </c>
      <c r="F2713">
        <v>0</v>
      </c>
      <c r="G2713">
        <v>0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0</v>
      </c>
      <c r="U2713">
        <v>0</v>
      </c>
      <c r="V2713">
        <v>0</v>
      </c>
      <c r="W2713">
        <v>0</v>
      </c>
      <c r="X2713">
        <v>0</v>
      </c>
      <c r="Y2713">
        <v>0</v>
      </c>
      <c r="Z2713">
        <v>0</v>
      </c>
    </row>
    <row r="2714" spans="1:26" x14ac:dyDescent="0.35">
      <c r="A2714">
        <v>1531</v>
      </c>
      <c r="B2714" t="s">
        <v>867</v>
      </c>
      <c r="C2714">
        <v>0</v>
      </c>
      <c r="D2714">
        <v>0</v>
      </c>
      <c r="E2714">
        <v>0</v>
      </c>
      <c r="F2714">
        <v>0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0</v>
      </c>
      <c r="U2714">
        <v>0</v>
      </c>
      <c r="V2714">
        <v>0</v>
      </c>
      <c r="W2714">
        <v>0</v>
      </c>
      <c r="X2714">
        <v>0</v>
      </c>
      <c r="Y2714">
        <v>0</v>
      </c>
      <c r="Z2714">
        <v>0</v>
      </c>
    </row>
    <row r="2715" spans="1:26" x14ac:dyDescent="0.35">
      <c r="A2715">
        <v>1531</v>
      </c>
      <c r="B2715" t="s">
        <v>867</v>
      </c>
      <c r="C2715">
        <v>0</v>
      </c>
      <c r="D2715">
        <v>0</v>
      </c>
      <c r="E2715">
        <v>0</v>
      </c>
      <c r="F2715">
        <v>0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0</v>
      </c>
      <c r="T2715">
        <v>0</v>
      </c>
      <c r="U2715">
        <v>0</v>
      </c>
      <c r="V2715">
        <v>0</v>
      </c>
      <c r="W2715">
        <v>0</v>
      </c>
      <c r="X2715">
        <v>0</v>
      </c>
      <c r="Y2715">
        <v>0</v>
      </c>
      <c r="Z2715">
        <v>0</v>
      </c>
    </row>
    <row r="2716" spans="1:26" x14ac:dyDescent="0.35">
      <c r="A2716">
        <v>1531</v>
      </c>
      <c r="B2716" t="s">
        <v>867</v>
      </c>
      <c r="C2716">
        <v>0</v>
      </c>
      <c r="D2716">
        <v>0</v>
      </c>
      <c r="E2716">
        <v>0</v>
      </c>
      <c r="F2716">
        <v>0</v>
      </c>
      <c r="G2716">
        <v>0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0</v>
      </c>
      <c r="T2716">
        <v>0</v>
      </c>
      <c r="U2716">
        <v>0</v>
      </c>
      <c r="V2716">
        <v>0</v>
      </c>
      <c r="W2716">
        <v>0</v>
      </c>
      <c r="X2716">
        <v>0</v>
      </c>
      <c r="Y2716">
        <v>0</v>
      </c>
      <c r="Z2716">
        <v>0</v>
      </c>
    </row>
    <row r="2717" spans="1:26" x14ac:dyDescent="0.35">
      <c r="A2717">
        <v>1531</v>
      </c>
      <c r="B2717" t="s">
        <v>867</v>
      </c>
      <c r="C2717">
        <v>0</v>
      </c>
      <c r="D2717">
        <v>0</v>
      </c>
      <c r="E2717">
        <v>0</v>
      </c>
      <c r="F2717">
        <v>0</v>
      </c>
      <c r="G2717">
        <v>0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0</v>
      </c>
      <c r="T2717">
        <v>0</v>
      </c>
      <c r="U2717">
        <v>0</v>
      </c>
      <c r="V2717">
        <v>0</v>
      </c>
      <c r="W2717">
        <v>0</v>
      </c>
      <c r="X2717">
        <v>0</v>
      </c>
      <c r="Y2717">
        <v>0</v>
      </c>
      <c r="Z2717">
        <v>0</v>
      </c>
    </row>
    <row r="2718" spans="1:26" x14ac:dyDescent="0.35">
      <c r="A2718">
        <v>1531</v>
      </c>
      <c r="B2718" t="s">
        <v>867</v>
      </c>
      <c r="C2718">
        <v>0</v>
      </c>
      <c r="D2718">
        <v>0</v>
      </c>
      <c r="E2718">
        <v>0</v>
      </c>
      <c r="F2718">
        <v>0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v>0</v>
      </c>
      <c r="V2718">
        <v>0</v>
      </c>
      <c r="W2718">
        <v>0</v>
      </c>
      <c r="X2718">
        <v>0</v>
      </c>
      <c r="Y2718">
        <v>0</v>
      </c>
      <c r="Z2718">
        <v>0</v>
      </c>
    </row>
    <row r="2719" spans="1:26" x14ac:dyDescent="0.35">
      <c r="A2719">
        <v>1531</v>
      </c>
      <c r="B2719" t="s">
        <v>867</v>
      </c>
      <c r="C2719">
        <v>0</v>
      </c>
      <c r="D2719">
        <v>0</v>
      </c>
      <c r="E2719">
        <v>0</v>
      </c>
      <c r="F2719">
        <v>0</v>
      </c>
      <c r="G2719">
        <v>0</v>
      </c>
      <c r="H2719">
        <v>0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0</v>
      </c>
      <c r="T2719">
        <v>0</v>
      </c>
      <c r="U2719">
        <v>0</v>
      </c>
      <c r="V2719">
        <v>0</v>
      </c>
      <c r="W2719">
        <v>0</v>
      </c>
      <c r="X2719">
        <v>0</v>
      </c>
      <c r="Y2719">
        <v>0</v>
      </c>
      <c r="Z2719">
        <v>0</v>
      </c>
    </row>
    <row r="2720" spans="1:26" x14ac:dyDescent="0.35">
      <c r="A2720">
        <v>1531</v>
      </c>
      <c r="B2720" t="s">
        <v>867</v>
      </c>
      <c r="C2720">
        <v>0</v>
      </c>
      <c r="D2720">
        <v>0</v>
      </c>
      <c r="E2720">
        <v>0</v>
      </c>
      <c r="F2720">
        <v>0</v>
      </c>
      <c r="G2720">
        <v>0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0</v>
      </c>
      <c r="T2720">
        <v>0</v>
      </c>
      <c r="U2720">
        <v>0</v>
      </c>
      <c r="V2720">
        <v>0</v>
      </c>
      <c r="W2720">
        <v>0</v>
      </c>
      <c r="X2720">
        <v>0</v>
      </c>
      <c r="Y2720">
        <v>0</v>
      </c>
      <c r="Z2720">
        <v>0</v>
      </c>
    </row>
    <row r="2721" spans="1:26" x14ac:dyDescent="0.35">
      <c r="A2721">
        <v>1531</v>
      </c>
      <c r="B2721" t="s">
        <v>867</v>
      </c>
      <c r="C2721">
        <v>0</v>
      </c>
      <c r="D2721">
        <v>0</v>
      </c>
      <c r="E2721">
        <v>0</v>
      </c>
      <c r="F2721">
        <v>0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0</v>
      </c>
      <c r="U2721">
        <v>0</v>
      </c>
      <c r="V2721">
        <v>0</v>
      </c>
      <c r="W2721">
        <v>0</v>
      </c>
      <c r="X2721">
        <v>0</v>
      </c>
      <c r="Y2721">
        <v>0</v>
      </c>
      <c r="Z2721">
        <v>0</v>
      </c>
    </row>
    <row r="2722" spans="1:26" x14ac:dyDescent="0.35">
      <c r="A2722">
        <v>1531</v>
      </c>
      <c r="B2722" t="s">
        <v>867</v>
      </c>
      <c r="C2722">
        <v>0</v>
      </c>
      <c r="D2722">
        <v>0</v>
      </c>
      <c r="E2722">
        <v>0</v>
      </c>
      <c r="F2722">
        <v>0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  <c r="T2722">
        <v>0</v>
      </c>
      <c r="U2722">
        <v>0</v>
      </c>
      <c r="V2722">
        <v>0</v>
      </c>
      <c r="W2722">
        <v>0</v>
      </c>
      <c r="X2722">
        <v>0</v>
      </c>
      <c r="Y2722">
        <v>0</v>
      </c>
      <c r="Z2722">
        <v>0</v>
      </c>
    </row>
    <row r="2723" spans="1:26" x14ac:dyDescent="0.35">
      <c r="A2723">
        <v>1531</v>
      </c>
      <c r="B2723" t="s">
        <v>867</v>
      </c>
      <c r="C2723">
        <v>0</v>
      </c>
      <c r="D2723">
        <v>0</v>
      </c>
      <c r="E2723">
        <v>0</v>
      </c>
      <c r="F2723">
        <v>0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  <c r="T2723">
        <v>0</v>
      </c>
      <c r="U2723">
        <v>0</v>
      </c>
      <c r="V2723">
        <v>0</v>
      </c>
      <c r="W2723">
        <v>0</v>
      </c>
      <c r="X2723">
        <v>0</v>
      </c>
      <c r="Y2723">
        <v>0</v>
      </c>
      <c r="Z2723">
        <v>0</v>
      </c>
    </row>
    <row r="2724" spans="1:26" x14ac:dyDescent="0.35">
      <c r="A2724">
        <v>1531</v>
      </c>
      <c r="B2724" t="s">
        <v>867</v>
      </c>
      <c r="C2724">
        <v>0</v>
      </c>
      <c r="D2724">
        <v>0</v>
      </c>
      <c r="E2724">
        <v>0</v>
      </c>
      <c r="F2724">
        <v>0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0</v>
      </c>
      <c r="U2724">
        <v>0</v>
      </c>
      <c r="V2724">
        <v>0</v>
      </c>
      <c r="W2724">
        <v>0</v>
      </c>
      <c r="X2724">
        <v>0</v>
      </c>
      <c r="Y2724">
        <v>0</v>
      </c>
      <c r="Z2724">
        <v>0</v>
      </c>
    </row>
    <row r="2725" spans="1:26" x14ac:dyDescent="0.35">
      <c r="A2725">
        <v>1531</v>
      </c>
      <c r="B2725" t="s">
        <v>867</v>
      </c>
      <c r="C2725">
        <v>0</v>
      </c>
      <c r="D2725">
        <v>0</v>
      </c>
      <c r="E2725">
        <v>0</v>
      </c>
      <c r="F2725">
        <v>0</v>
      </c>
      <c r="G2725">
        <v>0</v>
      </c>
      <c r="H2725">
        <v>0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0</v>
      </c>
      <c r="T2725">
        <v>0</v>
      </c>
      <c r="U2725">
        <v>0</v>
      </c>
      <c r="V2725">
        <v>0</v>
      </c>
      <c r="W2725">
        <v>0</v>
      </c>
      <c r="X2725">
        <v>0</v>
      </c>
      <c r="Y2725">
        <v>0</v>
      </c>
      <c r="Z2725">
        <v>0</v>
      </c>
    </row>
    <row r="2726" spans="1:26" x14ac:dyDescent="0.35">
      <c r="A2726">
        <v>1531</v>
      </c>
      <c r="B2726" t="s">
        <v>867</v>
      </c>
      <c r="C2726">
        <v>0</v>
      </c>
      <c r="D2726">
        <v>0</v>
      </c>
      <c r="E2726">
        <v>0</v>
      </c>
      <c r="F2726">
        <v>0</v>
      </c>
      <c r="G2726">
        <v>0</v>
      </c>
      <c r="H2726">
        <v>0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0</v>
      </c>
      <c r="U2726">
        <v>0</v>
      </c>
      <c r="V2726">
        <v>0</v>
      </c>
      <c r="W2726">
        <v>0</v>
      </c>
      <c r="X2726">
        <v>0</v>
      </c>
      <c r="Y2726">
        <v>0</v>
      </c>
      <c r="Z2726">
        <v>0</v>
      </c>
    </row>
    <row r="2727" spans="1:26" x14ac:dyDescent="0.35">
      <c r="A2727">
        <v>1531</v>
      </c>
      <c r="B2727" t="s">
        <v>867</v>
      </c>
      <c r="C2727">
        <v>0</v>
      </c>
      <c r="D2727">
        <v>0</v>
      </c>
      <c r="E2727">
        <v>0</v>
      </c>
      <c r="F2727">
        <v>0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0</v>
      </c>
      <c r="U2727">
        <v>0</v>
      </c>
      <c r="V2727">
        <v>0</v>
      </c>
      <c r="W2727">
        <v>0</v>
      </c>
      <c r="X2727">
        <v>0</v>
      </c>
      <c r="Y2727">
        <v>0</v>
      </c>
      <c r="Z2727">
        <v>0</v>
      </c>
    </row>
    <row r="2728" spans="1:26" x14ac:dyDescent="0.35">
      <c r="A2728">
        <v>1531</v>
      </c>
      <c r="B2728" t="s">
        <v>867</v>
      </c>
      <c r="C2728">
        <v>0</v>
      </c>
      <c r="D2728">
        <v>0</v>
      </c>
      <c r="E2728">
        <v>0</v>
      </c>
      <c r="F2728">
        <v>0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0</v>
      </c>
      <c r="W2728">
        <v>0</v>
      </c>
      <c r="X2728">
        <v>0</v>
      </c>
      <c r="Y2728">
        <v>0</v>
      </c>
      <c r="Z2728">
        <v>0</v>
      </c>
    </row>
    <row r="2729" spans="1:26" x14ac:dyDescent="0.35">
      <c r="A2729">
        <v>1531</v>
      </c>
      <c r="B2729" t="s">
        <v>867</v>
      </c>
      <c r="C2729">
        <v>0</v>
      </c>
      <c r="D2729">
        <v>0</v>
      </c>
      <c r="E2729">
        <v>0</v>
      </c>
      <c r="F2729">
        <v>0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>
        <v>0</v>
      </c>
      <c r="W2729">
        <v>0</v>
      </c>
      <c r="X2729">
        <v>0</v>
      </c>
      <c r="Y2729">
        <v>0</v>
      </c>
      <c r="Z2729">
        <v>0</v>
      </c>
    </row>
    <row r="2730" spans="1:26" x14ac:dyDescent="0.35">
      <c r="A2730">
        <v>1531</v>
      </c>
      <c r="B2730" t="s">
        <v>867</v>
      </c>
      <c r="C2730">
        <v>0</v>
      </c>
      <c r="D2730">
        <v>0</v>
      </c>
      <c r="E2730">
        <v>0</v>
      </c>
      <c r="F2730">
        <v>0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0</v>
      </c>
      <c r="T2730">
        <v>0</v>
      </c>
      <c r="U2730">
        <v>0</v>
      </c>
      <c r="V2730">
        <v>0</v>
      </c>
      <c r="W2730">
        <v>0</v>
      </c>
      <c r="X2730">
        <v>0</v>
      </c>
      <c r="Y2730">
        <v>0</v>
      </c>
      <c r="Z2730">
        <v>0</v>
      </c>
    </row>
    <row r="2731" spans="1:26" x14ac:dyDescent="0.35">
      <c r="A2731">
        <v>1531</v>
      </c>
      <c r="B2731" t="s">
        <v>867</v>
      </c>
      <c r="C2731">
        <v>0</v>
      </c>
      <c r="D2731">
        <v>0</v>
      </c>
      <c r="E2731">
        <v>0</v>
      </c>
      <c r="F2731">
        <v>0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0</v>
      </c>
      <c r="V2731">
        <v>0</v>
      </c>
      <c r="W2731">
        <v>0</v>
      </c>
      <c r="X2731">
        <v>0</v>
      </c>
      <c r="Y2731">
        <v>0</v>
      </c>
      <c r="Z2731">
        <v>0</v>
      </c>
    </row>
    <row r="2732" spans="1:26" x14ac:dyDescent="0.35">
      <c r="A2732">
        <v>1531</v>
      </c>
      <c r="B2732" t="s">
        <v>867</v>
      </c>
      <c r="C2732">
        <v>0</v>
      </c>
      <c r="D2732">
        <v>0</v>
      </c>
      <c r="E2732">
        <v>0</v>
      </c>
      <c r="F2732">
        <v>0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0</v>
      </c>
      <c r="Y2732">
        <v>0</v>
      </c>
      <c r="Z2732">
        <v>0</v>
      </c>
    </row>
    <row r="2733" spans="1:26" x14ac:dyDescent="0.35">
      <c r="A2733">
        <v>1531</v>
      </c>
      <c r="B2733" t="s">
        <v>867</v>
      </c>
      <c r="C2733">
        <v>0</v>
      </c>
      <c r="D2733">
        <v>0</v>
      </c>
      <c r="E2733">
        <v>0</v>
      </c>
      <c r="F2733">
        <v>0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0</v>
      </c>
      <c r="T2733">
        <v>0</v>
      </c>
      <c r="U2733">
        <v>0</v>
      </c>
      <c r="V2733">
        <v>0</v>
      </c>
      <c r="W2733">
        <v>0</v>
      </c>
      <c r="X2733">
        <v>0</v>
      </c>
      <c r="Y2733">
        <v>0</v>
      </c>
      <c r="Z2733">
        <v>0</v>
      </c>
    </row>
    <row r="2734" spans="1:26" x14ac:dyDescent="0.35">
      <c r="A2734">
        <v>1531</v>
      </c>
      <c r="B2734" t="s">
        <v>867</v>
      </c>
      <c r="C2734">
        <v>0</v>
      </c>
      <c r="D2734">
        <v>0</v>
      </c>
      <c r="E2734">
        <v>0</v>
      </c>
      <c r="F2734">
        <v>0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>
        <v>0</v>
      </c>
      <c r="W2734">
        <v>0</v>
      </c>
      <c r="X2734">
        <v>0</v>
      </c>
      <c r="Y2734">
        <v>0</v>
      </c>
      <c r="Z2734">
        <v>0</v>
      </c>
    </row>
    <row r="2735" spans="1:26" x14ac:dyDescent="0.35">
      <c r="A2735">
        <v>1531</v>
      </c>
      <c r="B2735" t="s">
        <v>867</v>
      </c>
      <c r="C2735">
        <v>0</v>
      </c>
      <c r="D2735">
        <v>0</v>
      </c>
      <c r="E2735">
        <v>0</v>
      </c>
      <c r="F2735">
        <v>0</v>
      </c>
      <c r="G2735">
        <v>0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0</v>
      </c>
      <c r="U2735">
        <v>0</v>
      </c>
      <c r="V2735">
        <v>0</v>
      </c>
      <c r="W2735">
        <v>0</v>
      </c>
      <c r="X2735">
        <v>0</v>
      </c>
      <c r="Y2735">
        <v>0</v>
      </c>
      <c r="Z2735">
        <v>0</v>
      </c>
    </row>
    <row r="2736" spans="1:26" x14ac:dyDescent="0.35">
      <c r="A2736">
        <v>1531</v>
      </c>
      <c r="B2736" t="s">
        <v>867</v>
      </c>
      <c r="C2736">
        <v>0</v>
      </c>
      <c r="D2736">
        <v>0</v>
      </c>
      <c r="E2736">
        <v>0</v>
      </c>
      <c r="F2736">
        <v>0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0</v>
      </c>
      <c r="U2736">
        <v>0</v>
      </c>
      <c r="V2736">
        <v>0</v>
      </c>
      <c r="W2736">
        <v>0</v>
      </c>
      <c r="X2736">
        <v>0</v>
      </c>
      <c r="Y2736">
        <v>0</v>
      </c>
      <c r="Z2736">
        <v>0</v>
      </c>
    </row>
    <row r="2737" spans="1:26" x14ac:dyDescent="0.35">
      <c r="A2737">
        <v>1531</v>
      </c>
      <c r="B2737" t="s">
        <v>867</v>
      </c>
      <c r="C2737">
        <v>0</v>
      </c>
      <c r="D2737">
        <v>0</v>
      </c>
      <c r="E2737">
        <v>0</v>
      </c>
      <c r="F2737">
        <v>0</v>
      </c>
      <c r="G2737">
        <v>0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0</v>
      </c>
      <c r="T2737">
        <v>0</v>
      </c>
      <c r="U2737">
        <v>0</v>
      </c>
      <c r="V2737">
        <v>0</v>
      </c>
      <c r="W2737">
        <v>0</v>
      </c>
      <c r="X2737">
        <v>0</v>
      </c>
      <c r="Y2737">
        <v>0</v>
      </c>
      <c r="Z2737">
        <v>0</v>
      </c>
    </row>
    <row r="2738" spans="1:26" x14ac:dyDescent="0.35">
      <c r="A2738">
        <v>1531</v>
      </c>
      <c r="B2738" t="s">
        <v>867</v>
      </c>
      <c r="C2738">
        <v>0</v>
      </c>
      <c r="D2738">
        <v>0</v>
      </c>
      <c r="E2738">
        <v>0</v>
      </c>
      <c r="F2738">
        <v>0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  <c r="T2738">
        <v>0</v>
      </c>
      <c r="U2738">
        <v>0</v>
      </c>
      <c r="V2738">
        <v>0</v>
      </c>
      <c r="W2738">
        <v>0</v>
      </c>
      <c r="X2738">
        <v>0</v>
      </c>
      <c r="Y2738">
        <v>0</v>
      </c>
      <c r="Z2738">
        <v>0</v>
      </c>
    </row>
    <row r="2739" spans="1:26" x14ac:dyDescent="0.35">
      <c r="A2739">
        <v>1531</v>
      </c>
      <c r="B2739" t="s">
        <v>867</v>
      </c>
      <c r="C2739">
        <v>0</v>
      </c>
      <c r="D2739">
        <v>0</v>
      </c>
      <c r="E2739">
        <v>0</v>
      </c>
      <c r="F2739">
        <v>0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v>0</v>
      </c>
      <c r="V2739">
        <v>0</v>
      </c>
      <c r="W2739">
        <v>0</v>
      </c>
      <c r="X2739">
        <v>0</v>
      </c>
      <c r="Y2739">
        <v>0</v>
      </c>
      <c r="Z2739">
        <v>0</v>
      </c>
    </row>
    <row r="2740" spans="1:26" x14ac:dyDescent="0.35">
      <c r="A2740">
        <v>1531</v>
      </c>
      <c r="B2740" t="s">
        <v>867</v>
      </c>
      <c r="C2740">
        <v>0</v>
      </c>
      <c r="D2740">
        <v>0</v>
      </c>
      <c r="E2740">
        <v>0</v>
      </c>
      <c r="F2740">
        <v>0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0</v>
      </c>
      <c r="T2740">
        <v>0</v>
      </c>
      <c r="U2740">
        <v>0</v>
      </c>
      <c r="V2740">
        <v>0</v>
      </c>
      <c r="W2740">
        <v>0</v>
      </c>
      <c r="X2740">
        <v>0</v>
      </c>
      <c r="Y2740">
        <v>0</v>
      </c>
      <c r="Z2740">
        <v>0</v>
      </c>
    </row>
    <row r="2741" spans="1:26" x14ac:dyDescent="0.35">
      <c r="A2741">
        <v>1531</v>
      </c>
      <c r="B2741" t="s">
        <v>867</v>
      </c>
      <c r="C2741">
        <v>0</v>
      </c>
      <c r="D2741">
        <v>0</v>
      </c>
      <c r="E2741">
        <v>0</v>
      </c>
      <c r="F2741">
        <v>0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0</v>
      </c>
      <c r="U2741">
        <v>0</v>
      </c>
      <c r="V2741">
        <v>0</v>
      </c>
      <c r="W2741">
        <v>0</v>
      </c>
      <c r="X2741">
        <v>0</v>
      </c>
      <c r="Y2741">
        <v>0</v>
      </c>
      <c r="Z2741">
        <v>0</v>
      </c>
    </row>
    <row r="2742" spans="1:26" x14ac:dyDescent="0.35">
      <c r="A2742">
        <v>1531</v>
      </c>
      <c r="B2742" t="s">
        <v>867</v>
      </c>
      <c r="C2742">
        <v>0</v>
      </c>
      <c r="D2742">
        <v>0</v>
      </c>
      <c r="E2742">
        <v>0</v>
      </c>
      <c r="F2742">
        <v>0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0</v>
      </c>
      <c r="X2742">
        <v>0</v>
      </c>
      <c r="Y2742">
        <v>0</v>
      </c>
      <c r="Z2742">
        <v>0</v>
      </c>
    </row>
    <row r="2743" spans="1:26" x14ac:dyDescent="0.35">
      <c r="A2743">
        <v>1531</v>
      </c>
      <c r="B2743" t="s">
        <v>867</v>
      </c>
      <c r="C2743">
        <v>0</v>
      </c>
      <c r="D2743">
        <v>0</v>
      </c>
      <c r="E2743">
        <v>0</v>
      </c>
      <c r="F2743">
        <v>0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0</v>
      </c>
      <c r="T2743">
        <v>0</v>
      </c>
      <c r="U2743">
        <v>0</v>
      </c>
      <c r="V2743">
        <v>0</v>
      </c>
      <c r="W2743">
        <v>0</v>
      </c>
      <c r="X2743">
        <v>0</v>
      </c>
      <c r="Y2743">
        <v>0</v>
      </c>
      <c r="Z2743">
        <v>0</v>
      </c>
    </row>
    <row r="2744" spans="1:26" x14ac:dyDescent="0.35">
      <c r="A2744">
        <v>1531</v>
      </c>
      <c r="B2744" t="s">
        <v>867</v>
      </c>
      <c r="C2744">
        <v>0</v>
      </c>
      <c r="D2744">
        <v>0</v>
      </c>
      <c r="E2744">
        <v>0</v>
      </c>
      <c r="F2744">
        <v>0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0</v>
      </c>
      <c r="U2744">
        <v>0</v>
      </c>
      <c r="V2744">
        <v>0</v>
      </c>
      <c r="W2744">
        <v>0</v>
      </c>
      <c r="X2744">
        <v>0</v>
      </c>
      <c r="Y2744">
        <v>0</v>
      </c>
      <c r="Z2744">
        <v>0</v>
      </c>
    </row>
    <row r="2745" spans="1:26" x14ac:dyDescent="0.35">
      <c r="A2745">
        <v>1531</v>
      </c>
      <c r="B2745" t="s">
        <v>867</v>
      </c>
      <c r="C2745">
        <v>0</v>
      </c>
      <c r="D2745">
        <v>0</v>
      </c>
      <c r="E2745">
        <v>0</v>
      </c>
      <c r="F2745">
        <v>0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0</v>
      </c>
      <c r="T2745">
        <v>0</v>
      </c>
      <c r="U2745">
        <v>0</v>
      </c>
      <c r="V2745">
        <v>0</v>
      </c>
      <c r="W2745">
        <v>0</v>
      </c>
      <c r="X2745">
        <v>0</v>
      </c>
      <c r="Y2745">
        <v>0</v>
      </c>
      <c r="Z2745">
        <v>0</v>
      </c>
    </row>
    <row r="2746" spans="1:26" x14ac:dyDescent="0.35">
      <c r="A2746">
        <v>1531</v>
      </c>
      <c r="B2746" t="s">
        <v>867</v>
      </c>
      <c r="C2746">
        <v>0</v>
      </c>
      <c r="D2746">
        <v>0</v>
      </c>
      <c r="E2746">
        <v>0</v>
      </c>
      <c r="F2746">
        <v>0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0</v>
      </c>
      <c r="T2746">
        <v>0</v>
      </c>
      <c r="U2746">
        <v>0</v>
      </c>
      <c r="V2746">
        <v>0</v>
      </c>
      <c r="W2746">
        <v>0</v>
      </c>
      <c r="X2746">
        <v>0</v>
      </c>
      <c r="Y2746">
        <v>0</v>
      </c>
      <c r="Z2746">
        <v>0</v>
      </c>
    </row>
    <row r="2747" spans="1:26" x14ac:dyDescent="0.35">
      <c r="A2747">
        <v>1531</v>
      </c>
      <c r="B2747" t="s">
        <v>867</v>
      </c>
      <c r="C2747">
        <v>0</v>
      </c>
      <c r="D2747">
        <v>0</v>
      </c>
      <c r="E2747">
        <v>0</v>
      </c>
      <c r="F2747">
        <v>0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0</v>
      </c>
      <c r="U2747">
        <v>0</v>
      </c>
      <c r="V2747">
        <v>0</v>
      </c>
      <c r="W2747">
        <v>0</v>
      </c>
      <c r="X2747">
        <v>0</v>
      </c>
      <c r="Y2747">
        <v>0</v>
      </c>
      <c r="Z2747">
        <v>0</v>
      </c>
    </row>
    <row r="2748" spans="1:26" x14ac:dyDescent="0.35">
      <c r="A2748">
        <v>1531</v>
      </c>
      <c r="B2748" t="s">
        <v>867</v>
      </c>
      <c r="C2748">
        <v>0</v>
      </c>
      <c r="D2748">
        <v>0</v>
      </c>
      <c r="E2748">
        <v>0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0</v>
      </c>
      <c r="T2748">
        <v>0</v>
      </c>
      <c r="U2748">
        <v>0</v>
      </c>
      <c r="V2748">
        <v>0</v>
      </c>
      <c r="W2748">
        <v>0</v>
      </c>
      <c r="X2748">
        <v>0</v>
      </c>
      <c r="Y2748">
        <v>0</v>
      </c>
      <c r="Z2748">
        <v>0</v>
      </c>
    </row>
    <row r="2749" spans="1:26" x14ac:dyDescent="0.35">
      <c r="A2749">
        <v>1531</v>
      </c>
      <c r="B2749" t="s">
        <v>867</v>
      </c>
      <c r="C2749">
        <v>0</v>
      </c>
      <c r="D2749">
        <v>0</v>
      </c>
      <c r="E2749">
        <v>0</v>
      </c>
      <c r="F2749">
        <v>0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0</v>
      </c>
      <c r="U2749">
        <v>0</v>
      </c>
      <c r="V2749">
        <v>0</v>
      </c>
      <c r="W2749">
        <v>0</v>
      </c>
      <c r="X2749">
        <v>0</v>
      </c>
      <c r="Y2749">
        <v>0</v>
      </c>
      <c r="Z2749">
        <v>0</v>
      </c>
    </row>
    <row r="2750" spans="1:26" x14ac:dyDescent="0.35">
      <c r="A2750">
        <v>1531</v>
      </c>
      <c r="B2750" t="s">
        <v>867</v>
      </c>
      <c r="C2750">
        <v>0</v>
      </c>
      <c r="D2750">
        <v>0</v>
      </c>
      <c r="E2750">
        <v>0</v>
      </c>
      <c r="F2750">
        <v>0</v>
      </c>
      <c r="G2750">
        <v>0</v>
      </c>
      <c r="H2750">
        <v>0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0</v>
      </c>
      <c r="T2750">
        <v>0</v>
      </c>
      <c r="U2750">
        <v>0</v>
      </c>
      <c r="V2750">
        <v>0</v>
      </c>
      <c r="W2750">
        <v>0</v>
      </c>
      <c r="X2750">
        <v>0</v>
      </c>
      <c r="Y2750">
        <v>0</v>
      </c>
      <c r="Z2750">
        <v>0</v>
      </c>
    </row>
    <row r="2751" spans="1:26" x14ac:dyDescent="0.35">
      <c r="A2751">
        <v>1531</v>
      </c>
      <c r="B2751" t="s">
        <v>867</v>
      </c>
      <c r="C2751">
        <v>0</v>
      </c>
      <c r="D2751">
        <v>0</v>
      </c>
      <c r="E2751">
        <v>0</v>
      </c>
      <c r="F2751">
        <v>0</v>
      </c>
      <c r="G2751">
        <v>0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0</v>
      </c>
      <c r="T2751">
        <v>0</v>
      </c>
      <c r="U2751">
        <v>0</v>
      </c>
      <c r="V2751">
        <v>0</v>
      </c>
      <c r="W2751">
        <v>0</v>
      </c>
      <c r="X2751">
        <v>0</v>
      </c>
      <c r="Y2751">
        <v>0</v>
      </c>
      <c r="Z2751">
        <v>0</v>
      </c>
    </row>
    <row r="2752" spans="1:26" x14ac:dyDescent="0.35">
      <c r="A2752">
        <v>1531</v>
      </c>
      <c r="B2752" t="s">
        <v>867</v>
      </c>
      <c r="C2752">
        <v>0</v>
      </c>
      <c r="D2752">
        <v>0</v>
      </c>
      <c r="E2752">
        <v>0</v>
      </c>
      <c r="F2752">
        <v>0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0</v>
      </c>
      <c r="T2752">
        <v>0</v>
      </c>
      <c r="U2752">
        <v>0</v>
      </c>
      <c r="V2752">
        <v>0</v>
      </c>
      <c r="W2752">
        <v>0</v>
      </c>
      <c r="X2752">
        <v>0</v>
      </c>
      <c r="Y2752">
        <v>0</v>
      </c>
      <c r="Z2752">
        <v>0</v>
      </c>
    </row>
    <row r="2753" spans="1:26" x14ac:dyDescent="0.35">
      <c r="A2753">
        <v>1531</v>
      </c>
      <c r="B2753" t="s">
        <v>867</v>
      </c>
      <c r="C2753">
        <v>0</v>
      </c>
      <c r="D2753">
        <v>0</v>
      </c>
      <c r="E2753">
        <v>0</v>
      </c>
      <c r="F2753">
        <v>0</v>
      </c>
      <c r="G2753">
        <v>0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0</v>
      </c>
      <c r="T2753">
        <v>0</v>
      </c>
      <c r="U2753">
        <v>0</v>
      </c>
      <c r="V2753">
        <v>0</v>
      </c>
      <c r="W2753">
        <v>0</v>
      </c>
      <c r="X2753">
        <v>0</v>
      </c>
      <c r="Y2753">
        <v>0</v>
      </c>
      <c r="Z2753">
        <v>0</v>
      </c>
    </row>
    <row r="2754" spans="1:26" x14ac:dyDescent="0.35">
      <c r="A2754">
        <v>1531</v>
      </c>
      <c r="B2754" t="s">
        <v>867</v>
      </c>
      <c r="C2754">
        <v>0</v>
      </c>
      <c r="D2754">
        <v>0</v>
      </c>
      <c r="E2754">
        <v>0</v>
      </c>
      <c r="F2754">
        <v>0</v>
      </c>
      <c r="G2754">
        <v>0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0</v>
      </c>
      <c r="U2754">
        <v>0</v>
      </c>
      <c r="V2754">
        <v>0</v>
      </c>
      <c r="W2754">
        <v>0</v>
      </c>
      <c r="X2754">
        <v>0</v>
      </c>
      <c r="Y2754">
        <v>0</v>
      </c>
      <c r="Z2754">
        <v>0</v>
      </c>
    </row>
    <row r="2755" spans="1:26" x14ac:dyDescent="0.35">
      <c r="A2755">
        <v>1531</v>
      </c>
      <c r="B2755" t="s">
        <v>867</v>
      </c>
      <c r="C2755">
        <v>0</v>
      </c>
      <c r="D2755">
        <v>0</v>
      </c>
      <c r="E2755">
        <v>0</v>
      </c>
      <c r="F2755">
        <v>0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  <c r="S2755">
        <v>0</v>
      </c>
      <c r="T2755">
        <v>0</v>
      </c>
      <c r="U2755">
        <v>0</v>
      </c>
      <c r="V2755">
        <v>0</v>
      </c>
      <c r="W2755">
        <v>0</v>
      </c>
      <c r="X2755">
        <v>0</v>
      </c>
      <c r="Y2755">
        <v>0</v>
      </c>
      <c r="Z2755">
        <v>0</v>
      </c>
    </row>
    <row r="2756" spans="1:26" x14ac:dyDescent="0.35">
      <c r="A2756">
        <v>1531</v>
      </c>
      <c r="B2756" t="s">
        <v>867</v>
      </c>
      <c r="C2756">
        <v>0</v>
      </c>
      <c r="D2756">
        <v>0</v>
      </c>
      <c r="E2756">
        <v>0</v>
      </c>
      <c r="F2756">
        <v>0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0</v>
      </c>
      <c r="T2756">
        <v>0</v>
      </c>
      <c r="U2756">
        <v>0</v>
      </c>
      <c r="V2756">
        <v>0</v>
      </c>
      <c r="W2756">
        <v>0</v>
      </c>
      <c r="X2756">
        <v>0</v>
      </c>
      <c r="Y2756">
        <v>0</v>
      </c>
      <c r="Z2756">
        <v>0</v>
      </c>
    </row>
    <row r="2757" spans="1:26" x14ac:dyDescent="0.35">
      <c r="A2757">
        <v>1531</v>
      </c>
      <c r="B2757" t="s">
        <v>867</v>
      </c>
      <c r="C2757">
        <v>0</v>
      </c>
      <c r="D2757">
        <v>0</v>
      </c>
      <c r="E2757">
        <v>0</v>
      </c>
      <c r="F2757">
        <v>0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0</v>
      </c>
      <c r="T2757">
        <v>0</v>
      </c>
      <c r="U2757">
        <v>0</v>
      </c>
      <c r="V2757">
        <v>0</v>
      </c>
      <c r="W2757">
        <v>0</v>
      </c>
      <c r="X2757">
        <v>0</v>
      </c>
      <c r="Y2757">
        <v>0</v>
      </c>
      <c r="Z2757">
        <v>0</v>
      </c>
    </row>
    <row r="2758" spans="1:26" x14ac:dyDescent="0.35">
      <c r="A2758">
        <v>1531</v>
      </c>
      <c r="B2758" t="s">
        <v>867</v>
      </c>
      <c r="C2758">
        <v>0</v>
      </c>
      <c r="D2758">
        <v>0</v>
      </c>
      <c r="E2758">
        <v>0</v>
      </c>
      <c r="F2758">
        <v>0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0</v>
      </c>
      <c r="T2758">
        <v>0</v>
      </c>
      <c r="U2758">
        <v>0</v>
      </c>
      <c r="V2758">
        <v>0</v>
      </c>
      <c r="W2758">
        <v>0</v>
      </c>
      <c r="X2758">
        <v>0</v>
      </c>
      <c r="Y2758">
        <v>0</v>
      </c>
      <c r="Z2758">
        <v>0</v>
      </c>
    </row>
    <row r="2759" spans="1:26" x14ac:dyDescent="0.35">
      <c r="A2759">
        <v>1531</v>
      </c>
      <c r="B2759" t="s">
        <v>867</v>
      </c>
      <c r="C2759">
        <v>0</v>
      </c>
      <c r="D2759">
        <v>0</v>
      </c>
      <c r="E2759">
        <v>0</v>
      </c>
      <c r="F2759">
        <v>0</v>
      </c>
      <c r="G2759">
        <v>0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0</v>
      </c>
      <c r="T2759">
        <v>0</v>
      </c>
      <c r="U2759">
        <v>0</v>
      </c>
      <c r="V2759">
        <v>0</v>
      </c>
      <c r="W2759">
        <v>0</v>
      </c>
      <c r="X2759">
        <v>0</v>
      </c>
      <c r="Y2759">
        <v>0</v>
      </c>
      <c r="Z2759">
        <v>0</v>
      </c>
    </row>
    <row r="2760" spans="1:26" x14ac:dyDescent="0.35">
      <c r="A2760">
        <v>1531</v>
      </c>
      <c r="B2760" t="s">
        <v>867</v>
      </c>
      <c r="C2760">
        <v>0</v>
      </c>
      <c r="D2760">
        <v>0</v>
      </c>
      <c r="E2760">
        <v>0</v>
      </c>
      <c r="F2760">
        <v>0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0</v>
      </c>
      <c r="T2760">
        <v>0</v>
      </c>
      <c r="U2760">
        <v>0</v>
      </c>
      <c r="V2760">
        <v>0</v>
      </c>
      <c r="W2760">
        <v>0</v>
      </c>
      <c r="X2760">
        <v>0</v>
      </c>
      <c r="Y2760">
        <v>0</v>
      </c>
      <c r="Z2760">
        <v>0</v>
      </c>
    </row>
    <row r="2761" spans="1:26" x14ac:dyDescent="0.35">
      <c r="A2761">
        <v>1531</v>
      </c>
      <c r="B2761" t="s">
        <v>867</v>
      </c>
      <c r="C2761">
        <v>0</v>
      </c>
      <c r="D2761">
        <v>0</v>
      </c>
      <c r="E2761">
        <v>0</v>
      </c>
      <c r="F2761">
        <v>0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0</v>
      </c>
      <c r="U2761">
        <v>0</v>
      </c>
      <c r="V2761">
        <v>0</v>
      </c>
      <c r="W2761">
        <v>0</v>
      </c>
      <c r="X2761">
        <v>0</v>
      </c>
      <c r="Y2761">
        <v>0</v>
      </c>
      <c r="Z2761">
        <v>0</v>
      </c>
    </row>
    <row r="2762" spans="1:26" x14ac:dyDescent="0.35">
      <c r="A2762">
        <v>1531</v>
      </c>
      <c r="B2762" t="s">
        <v>867</v>
      </c>
      <c r="C2762">
        <v>0</v>
      </c>
      <c r="D2762">
        <v>0</v>
      </c>
      <c r="E2762">
        <v>0</v>
      </c>
      <c r="F2762">
        <v>0</v>
      </c>
      <c r="G2762">
        <v>0</v>
      </c>
      <c r="H2762">
        <v>0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0</v>
      </c>
      <c r="U2762">
        <v>0</v>
      </c>
      <c r="V2762">
        <v>0</v>
      </c>
      <c r="W2762">
        <v>0</v>
      </c>
      <c r="X2762">
        <v>0</v>
      </c>
      <c r="Y2762">
        <v>0</v>
      </c>
      <c r="Z2762">
        <v>0</v>
      </c>
    </row>
    <row r="2763" spans="1:26" x14ac:dyDescent="0.35">
      <c r="A2763">
        <v>1531</v>
      </c>
      <c r="B2763" t="s">
        <v>867</v>
      </c>
      <c r="C2763">
        <v>0</v>
      </c>
      <c r="D2763">
        <v>0</v>
      </c>
      <c r="E2763">
        <v>0</v>
      </c>
      <c r="F2763">
        <v>0</v>
      </c>
      <c r="G2763">
        <v>0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0</v>
      </c>
      <c r="W2763">
        <v>0</v>
      </c>
      <c r="X2763">
        <v>0</v>
      </c>
      <c r="Y2763">
        <v>0</v>
      </c>
      <c r="Z2763">
        <v>0</v>
      </c>
    </row>
    <row r="2764" spans="1:26" x14ac:dyDescent="0.35">
      <c r="A2764">
        <v>1531</v>
      </c>
      <c r="B2764" t="s">
        <v>867</v>
      </c>
      <c r="C2764">
        <v>0</v>
      </c>
      <c r="D2764">
        <v>0</v>
      </c>
      <c r="E2764">
        <v>0</v>
      </c>
      <c r="F2764">
        <v>0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0</v>
      </c>
      <c r="U2764">
        <v>0</v>
      </c>
      <c r="V2764">
        <v>0</v>
      </c>
      <c r="W2764">
        <v>0</v>
      </c>
      <c r="X2764">
        <v>0</v>
      </c>
      <c r="Y2764">
        <v>0</v>
      </c>
      <c r="Z2764">
        <v>0</v>
      </c>
    </row>
    <row r="2765" spans="1:26" x14ac:dyDescent="0.35">
      <c r="A2765">
        <v>1531</v>
      </c>
      <c r="B2765" t="s">
        <v>867</v>
      </c>
      <c r="C2765">
        <v>0</v>
      </c>
      <c r="D2765">
        <v>0</v>
      </c>
      <c r="E2765">
        <v>0</v>
      </c>
      <c r="F2765">
        <v>0</v>
      </c>
      <c r="G2765">
        <v>0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0</v>
      </c>
      <c r="U2765">
        <v>0</v>
      </c>
      <c r="V2765">
        <v>0</v>
      </c>
      <c r="W2765">
        <v>0</v>
      </c>
      <c r="X2765">
        <v>0</v>
      </c>
      <c r="Y2765">
        <v>0</v>
      </c>
      <c r="Z2765">
        <v>0</v>
      </c>
    </row>
    <row r="2766" spans="1:26" x14ac:dyDescent="0.35">
      <c r="A2766">
        <v>1531</v>
      </c>
      <c r="B2766" t="s">
        <v>867</v>
      </c>
      <c r="C2766">
        <v>0</v>
      </c>
      <c r="D2766">
        <v>0</v>
      </c>
      <c r="E2766">
        <v>0</v>
      </c>
      <c r="F2766">
        <v>0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0</v>
      </c>
      <c r="U2766">
        <v>0</v>
      </c>
      <c r="V2766">
        <v>0</v>
      </c>
      <c r="W2766">
        <v>0</v>
      </c>
      <c r="X2766">
        <v>0</v>
      </c>
      <c r="Y2766">
        <v>0</v>
      </c>
      <c r="Z2766">
        <v>0</v>
      </c>
    </row>
    <row r="2767" spans="1:26" x14ac:dyDescent="0.35">
      <c r="A2767">
        <v>1531</v>
      </c>
      <c r="B2767" t="s">
        <v>867</v>
      </c>
      <c r="C2767">
        <v>0</v>
      </c>
      <c r="D2767">
        <v>0</v>
      </c>
      <c r="E2767">
        <v>0</v>
      </c>
      <c r="F2767">
        <v>0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0</v>
      </c>
      <c r="U2767">
        <v>0</v>
      </c>
      <c r="V2767">
        <v>0</v>
      </c>
      <c r="W2767">
        <v>0</v>
      </c>
      <c r="X2767">
        <v>0</v>
      </c>
      <c r="Y2767">
        <v>0</v>
      </c>
      <c r="Z2767">
        <v>0</v>
      </c>
    </row>
    <row r="2768" spans="1:26" x14ac:dyDescent="0.35">
      <c r="A2768">
        <v>1531</v>
      </c>
      <c r="B2768" t="s">
        <v>867</v>
      </c>
      <c r="C2768">
        <v>0</v>
      </c>
      <c r="D2768">
        <v>0</v>
      </c>
      <c r="E2768">
        <v>0</v>
      </c>
      <c r="F2768">
        <v>0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0</v>
      </c>
      <c r="T2768">
        <v>0</v>
      </c>
      <c r="U2768">
        <v>0</v>
      </c>
      <c r="V2768">
        <v>0</v>
      </c>
      <c r="W2768">
        <v>0</v>
      </c>
      <c r="X2768">
        <v>0</v>
      </c>
      <c r="Y2768">
        <v>0</v>
      </c>
      <c r="Z2768">
        <v>0</v>
      </c>
    </row>
    <row r="2769" spans="1:26" x14ac:dyDescent="0.35">
      <c r="A2769">
        <v>1531</v>
      </c>
      <c r="B2769" t="s">
        <v>867</v>
      </c>
      <c r="C2769">
        <v>0</v>
      </c>
      <c r="D2769">
        <v>0</v>
      </c>
      <c r="E2769">
        <v>0</v>
      </c>
      <c r="F2769">
        <v>0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0</v>
      </c>
      <c r="T2769">
        <v>0</v>
      </c>
      <c r="U2769">
        <v>0</v>
      </c>
      <c r="V2769">
        <v>0</v>
      </c>
      <c r="W2769">
        <v>0</v>
      </c>
      <c r="X2769">
        <v>0</v>
      </c>
      <c r="Y2769">
        <v>0</v>
      </c>
      <c r="Z2769">
        <v>0</v>
      </c>
    </row>
    <row r="2770" spans="1:26" x14ac:dyDescent="0.35">
      <c r="A2770">
        <v>1531</v>
      </c>
      <c r="B2770" t="s">
        <v>867</v>
      </c>
      <c r="C2770">
        <v>0</v>
      </c>
      <c r="D2770">
        <v>0</v>
      </c>
      <c r="E2770">
        <v>0</v>
      </c>
      <c r="F2770">
        <v>0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0</v>
      </c>
      <c r="U2770">
        <v>0</v>
      </c>
      <c r="V2770">
        <v>0</v>
      </c>
      <c r="W2770">
        <v>0</v>
      </c>
      <c r="X2770">
        <v>0</v>
      </c>
      <c r="Y2770">
        <v>0</v>
      </c>
      <c r="Z2770">
        <v>0</v>
      </c>
    </row>
    <row r="2771" spans="1:26" x14ac:dyDescent="0.35">
      <c r="A2771">
        <v>1531</v>
      </c>
      <c r="B2771" t="s">
        <v>867</v>
      </c>
      <c r="C2771">
        <v>0</v>
      </c>
      <c r="D2771">
        <v>0</v>
      </c>
      <c r="E2771">
        <v>0</v>
      </c>
      <c r="F2771">
        <v>0</v>
      </c>
      <c r="G2771">
        <v>0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  <c r="T2771">
        <v>0</v>
      </c>
      <c r="U2771">
        <v>0</v>
      </c>
      <c r="V2771">
        <v>0</v>
      </c>
      <c r="W2771">
        <v>0</v>
      </c>
      <c r="X2771">
        <v>0</v>
      </c>
      <c r="Y2771">
        <v>0</v>
      </c>
      <c r="Z2771">
        <v>0</v>
      </c>
    </row>
    <row r="2772" spans="1:26" x14ac:dyDescent="0.35">
      <c r="A2772">
        <v>1531</v>
      </c>
      <c r="B2772" t="s">
        <v>867</v>
      </c>
      <c r="C2772">
        <v>0</v>
      </c>
      <c r="D2772">
        <v>0</v>
      </c>
      <c r="E2772">
        <v>0</v>
      </c>
      <c r="F2772">
        <v>0</v>
      </c>
      <c r="G2772">
        <v>0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0</v>
      </c>
      <c r="U2772">
        <v>0</v>
      </c>
      <c r="V2772">
        <v>0</v>
      </c>
      <c r="W2772">
        <v>0</v>
      </c>
      <c r="X2772">
        <v>0</v>
      </c>
      <c r="Y2772">
        <v>0</v>
      </c>
      <c r="Z2772">
        <v>0</v>
      </c>
    </row>
    <row r="2773" spans="1:26" x14ac:dyDescent="0.35">
      <c r="A2773">
        <v>1531</v>
      </c>
      <c r="B2773" t="s">
        <v>867</v>
      </c>
      <c r="C2773">
        <v>0</v>
      </c>
      <c r="D2773">
        <v>0</v>
      </c>
      <c r="E2773">
        <v>0</v>
      </c>
      <c r="F2773">
        <v>0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0</v>
      </c>
      <c r="U2773">
        <v>0</v>
      </c>
      <c r="V2773">
        <v>0</v>
      </c>
      <c r="W2773">
        <v>0</v>
      </c>
      <c r="X2773">
        <v>0</v>
      </c>
      <c r="Y2773">
        <v>0</v>
      </c>
      <c r="Z2773">
        <v>0</v>
      </c>
    </row>
    <row r="2774" spans="1:26" x14ac:dyDescent="0.35">
      <c r="A2774">
        <v>1531</v>
      </c>
      <c r="B2774" t="s">
        <v>867</v>
      </c>
      <c r="C2774">
        <v>0</v>
      </c>
      <c r="D2774">
        <v>0</v>
      </c>
      <c r="E2774">
        <v>0</v>
      </c>
      <c r="F2774">
        <v>0</v>
      </c>
      <c r="G2774">
        <v>0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>
        <v>0</v>
      </c>
      <c r="W2774">
        <v>0</v>
      </c>
      <c r="X2774">
        <v>0</v>
      </c>
      <c r="Y2774">
        <v>0</v>
      </c>
      <c r="Z2774">
        <v>0</v>
      </c>
    </row>
    <row r="2775" spans="1:26" x14ac:dyDescent="0.35">
      <c r="A2775">
        <v>1531</v>
      </c>
      <c r="B2775" t="s">
        <v>867</v>
      </c>
      <c r="C2775">
        <v>0</v>
      </c>
      <c r="D2775">
        <v>0</v>
      </c>
      <c r="E2775">
        <v>0</v>
      </c>
      <c r="F2775">
        <v>0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0</v>
      </c>
      <c r="T2775">
        <v>0</v>
      </c>
      <c r="U2775">
        <v>0</v>
      </c>
      <c r="V2775">
        <v>0</v>
      </c>
      <c r="W2775">
        <v>0</v>
      </c>
      <c r="X2775">
        <v>0</v>
      </c>
      <c r="Y2775">
        <v>0</v>
      </c>
      <c r="Z2775">
        <v>0</v>
      </c>
    </row>
    <row r="2776" spans="1:26" x14ac:dyDescent="0.35">
      <c r="A2776">
        <v>1531</v>
      </c>
      <c r="B2776" t="s">
        <v>867</v>
      </c>
      <c r="C2776">
        <v>0</v>
      </c>
      <c r="D2776">
        <v>0</v>
      </c>
      <c r="E2776">
        <v>0</v>
      </c>
      <c r="F2776">
        <v>0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0</v>
      </c>
      <c r="T2776">
        <v>0</v>
      </c>
      <c r="U2776">
        <v>0</v>
      </c>
      <c r="V2776">
        <v>0</v>
      </c>
      <c r="W2776">
        <v>0</v>
      </c>
      <c r="X2776">
        <v>0</v>
      </c>
      <c r="Y2776">
        <v>0</v>
      </c>
      <c r="Z2776">
        <v>0</v>
      </c>
    </row>
    <row r="2777" spans="1:26" x14ac:dyDescent="0.35">
      <c r="A2777">
        <v>1531</v>
      </c>
      <c r="B2777" t="s">
        <v>867</v>
      </c>
      <c r="C2777">
        <v>0</v>
      </c>
      <c r="D2777">
        <v>0</v>
      </c>
      <c r="E2777">
        <v>0</v>
      </c>
      <c r="F2777">
        <v>0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0</v>
      </c>
      <c r="U2777">
        <v>0</v>
      </c>
      <c r="V2777">
        <v>0</v>
      </c>
      <c r="W2777">
        <v>0</v>
      </c>
      <c r="X2777">
        <v>0</v>
      </c>
      <c r="Y2777">
        <v>0</v>
      </c>
      <c r="Z2777">
        <v>0</v>
      </c>
    </row>
    <row r="2778" spans="1:26" x14ac:dyDescent="0.35">
      <c r="A2778">
        <v>1531</v>
      </c>
      <c r="B2778" t="s">
        <v>867</v>
      </c>
      <c r="C2778">
        <v>0</v>
      </c>
      <c r="D2778">
        <v>0</v>
      </c>
      <c r="E2778">
        <v>0</v>
      </c>
      <c r="F2778">
        <v>0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0</v>
      </c>
      <c r="U2778">
        <v>0</v>
      </c>
      <c r="V2778">
        <v>0</v>
      </c>
      <c r="W2778">
        <v>0</v>
      </c>
      <c r="X2778">
        <v>0</v>
      </c>
      <c r="Y2778">
        <v>0</v>
      </c>
      <c r="Z2778">
        <v>0</v>
      </c>
    </row>
    <row r="2779" spans="1:26" x14ac:dyDescent="0.35">
      <c r="A2779">
        <v>1531</v>
      </c>
      <c r="B2779" t="s">
        <v>867</v>
      </c>
      <c r="C2779">
        <v>0</v>
      </c>
      <c r="D2779">
        <v>0</v>
      </c>
      <c r="E2779">
        <v>0</v>
      </c>
      <c r="F2779">
        <v>0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0</v>
      </c>
      <c r="U2779">
        <v>0</v>
      </c>
      <c r="V2779">
        <v>0</v>
      </c>
      <c r="W2779">
        <v>0</v>
      </c>
      <c r="X2779">
        <v>0</v>
      </c>
      <c r="Y2779">
        <v>0</v>
      </c>
      <c r="Z2779">
        <v>0</v>
      </c>
    </row>
    <row r="2780" spans="1:26" x14ac:dyDescent="0.35">
      <c r="A2780">
        <v>1531</v>
      </c>
      <c r="B2780" t="s">
        <v>867</v>
      </c>
      <c r="C2780">
        <v>0</v>
      </c>
      <c r="D2780">
        <v>0</v>
      </c>
      <c r="E2780">
        <v>0</v>
      </c>
      <c r="F2780">
        <v>0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v>0</v>
      </c>
      <c r="V2780">
        <v>0</v>
      </c>
      <c r="W2780">
        <v>0</v>
      </c>
      <c r="X2780">
        <v>0</v>
      </c>
      <c r="Y2780">
        <v>0</v>
      </c>
      <c r="Z2780">
        <v>0</v>
      </c>
    </row>
    <row r="2781" spans="1:26" x14ac:dyDescent="0.35">
      <c r="A2781">
        <v>1531</v>
      </c>
      <c r="B2781" t="s">
        <v>867</v>
      </c>
      <c r="C2781">
        <v>0</v>
      </c>
      <c r="D2781">
        <v>0</v>
      </c>
      <c r="E2781">
        <v>0</v>
      </c>
      <c r="F2781">
        <v>0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0</v>
      </c>
      <c r="X2781">
        <v>0</v>
      </c>
      <c r="Y2781">
        <v>0</v>
      </c>
      <c r="Z2781">
        <v>0</v>
      </c>
    </row>
    <row r="2782" spans="1:26" x14ac:dyDescent="0.35">
      <c r="A2782">
        <v>1531</v>
      </c>
      <c r="B2782" t="s">
        <v>867</v>
      </c>
      <c r="C2782">
        <v>0</v>
      </c>
      <c r="D2782">
        <v>0</v>
      </c>
      <c r="E2782">
        <v>0</v>
      </c>
      <c r="F2782">
        <v>0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0</v>
      </c>
      <c r="U2782">
        <v>0</v>
      </c>
      <c r="V2782">
        <v>0</v>
      </c>
      <c r="W2782">
        <v>0</v>
      </c>
      <c r="X2782">
        <v>0</v>
      </c>
      <c r="Y2782">
        <v>0</v>
      </c>
      <c r="Z2782">
        <v>0</v>
      </c>
    </row>
    <row r="2783" spans="1:26" x14ac:dyDescent="0.35">
      <c r="A2783">
        <v>1531</v>
      </c>
      <c r="B2783" t="s">
        <v>867</v>
      </c>
      <c r="C2783">
        <v>0</v>
      </c>
      <c r="D2783">
        <v>0</v>
      </c>
      <c r="E2783">
        <v>0</v>
      </c>
      <c r="F2783">
        <v>0</v>
      </c>
      <c r="G2783">
        <v>0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0</v>
      </c>
      <c r="V2783">
        <v>0</v>
      </c>
      <c r="W2783">
        <v>0</v>
      </c>
      <c r="X2783">
        <v>0</v>
      </c>
      <c r="Y2783">
        <v>0</v>
      </c>
      <c r="Z2783">
        <v>0</v>
      </c>
    </row>
    <row r="2784" spans="1:26" x14ac:dyDescent="0.35">
      <c r="A2784">
        <v>1531</v>
      </c>
      <c r="B2784" t="s">
        <v>867</v>
      </c>
      <c r="C2784">
        <v>0</v>
      </c>
      <c r="D2784">
        <v>0</v>
      </c>
      <c r="E2784">
        <v>0</v>
      </c>
      <c r="F2784">
        <v>0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0</v>
      </c>
      <c r="U2784">
        <v>0</v>
      </c>
      <c r="V2784">
        <v>0</v>
      </c>
      <c r="W2784">
        <v>0</v>
      </c>
      <c r="X2784">
        <v>0</v>
      </c>
      <c r="Y2784">
        <v>0</v>
      </c>
      <c r="Z2784">
        <v>0</v>
      </c>
    </row>
    <row r="2785" spans="1:26" x14ac:dyDescent="0.35">
      <c r="A2785">
        <v>1531</v>
      </c>
      <c r="B2785" t="s">
        <v>867</v>
      </c>
      <c r="C2785">
        <v>0</v>
      </c>
      <c r="D2785">
        <v>0</v>
      </c>
      <c r="E2785">
        <v>0</v>
      </c>
      <c r="F2785">
        <v>0</v>
      </c>
      <c r="G2785">
        <v>0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>
        <v>0</v>
      </c>
      <c r="W2785">
        <v>0</v>
      </c>
      <c r="X2785">
        <v>0</v>
      </c>
      <c r="Y2785">
        <v>0</v>
      </c>
      <c r="Z2785">
        <v>0</v>
      </c>
    </row>
    <row r="2786" spans="1:26" x14ac:dyDescent="0.35">
      <c r="A2786">
        <v>1531</v>
      </c>
      <c r="B2786" t="s">
        <v>867</v>
      </c>
      <c r="C2786">
        <v>0</v>
      </c>
      <c r="D2786">
        <v>0</v>
      </c>
      <c r="E2786">
        <v>0</v>
      </c>
      <c r="F2786">
        <v>0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  <c r="T2786">
        <v>0</v>
      </c>
      <c r="U2786">
        <v>0</v>
      </c>
      <c r="V2786">
        <v>0</v>
      </c>
      <c r="W2786">
        <v>0</v>
      </c>
      <c r="X2786">
        <v>0</v>
      </c>
      <c r="Y2786">
        <v>0</v>
      </c>
      <c r="Z2786">
        <v>0</v>
      </c>
    </row>
    <row r="2787" spans="1:26" x14ac:dyDescent="0.35">
      <c r="A2787">
        <v>1531</v>
      </c>
      <c r="B2787" t="s">
        <v>867</v>
      </c>
      <c r="C2787">
        <v>0</v>
      </c>
      <c r="D2787">
        <v>0</v>
      </c>
      <c r="E2787">
        <v>0</v>
      </c>
      <c r="F2787">
        <v>0</v>
      </c>
      <c r="G2787">
        <v>0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0</v>
      </c>
      <c r="T2787">
        <v>0</v>
      </c>
      <c r="U2787">
        <v>0</v>
      </c>
      <c r="V2787">
        <v>0</v>
      </c>
      <c r="W2787">
        <v>0</v>
      </c>
      <c r="X2787">
        <v>0</v>
      </c>
      <c r="Y2787">
        <v>0</v>
      </c>
      <c r="Z2787">
        <v>0</v>
      </c>
    </row>
    <row r="2788" spans="1:26" x14ac:dyDescent="0.35">
      <c r="A2788">
        <v>1531</v>
      </c>
      <c r="B2788" t="s">
        <v>867</v>
      </c>
      <c r="C2788">
        <v>0</v>
      </c>
      <c r="D2788">
        <v>0</v>
      </c>
      <c r="E2788">
        <v>0</v>
      </c>
      <c r="F2788">
        <v>0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0</v>
      </c>
      <c r="T2788">
        <v>0</v>
      </c>
      <c r="U2788">
        <v>0</v>
      </c>
      <c r="V2788">
        <v>0</v>
      </c>
      <c r="W2788">
        <v>0</v>
      </c>
      <c r="X2788">
        <v>0</v>
      </c>
      <c r="Y2788">
        <v>0</v>
      </c>
      <c r="Z2788">
        <v>0</v>
      </c>
    </row>
    <row r="2789" spans="1:26" x14ac:dyDescent="0.35">
      <c r="A2789">
        <v>1531</v>
      </c>
      <c r="B2789" t="s">
        <v>867</v>
      </c>
      <c r="C2789">
        <v>0</v>
      </c>
      <c r="D2789">
        <v>0</v>
      </c>
      <c r="E2789">
        <v>0</v>
      </c>
      <c r="F2789">
        <v>0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0</v>
      </c>
      <c r="U2789">
        <v>0</v>
      </c>
      <c r="V2789">
        <v>0</v>
      </c>
      <c r="W2789">
        <v>0</v>
      </c>
      <c r="X2789">
        <v>0</v>
      </c>
      <c r="Y2789">
        <v>0</v>
      </c>
      <c r="Z2789">
        <v>0</v>
      </c>
    </row>
    <row r="2790" spans="1:26" x14ac:dyDescent="0.35">
      <c r="A2790">
        <v>1531</v>
      </c>
      <c r="B2790" t="s">
        <v>867</v>
      </c>
      <c r="C2790">
        <v>0</v>
      </c>
      <c r="D2790">
        <v>0</v>
      </c>
      <c r="E2790">
        <v>0</v>
      </c>
      <c r="F2790">
        <v>0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0</v>
      </c>
      <c r="U2790">
        <v>0</v>
      </c>
      <c r="V2790">
        <v>0</v>
      </c>
      <c r="W2790">
        <v>0</v>
      </c>
      <c r="X2790">
        <v>0</v>
      </c>
      <c r="Y2790">
        <v>0</v>
      </c>
      <c r="Z2790">
        <v>0</v>
      </c>
    </row>
    <row r="2791" spans="1:26" x14ac:dyDescent="0.35">
      <c r="A2791">
        <v>1531</v>
      </c>
      <c r="B2791" t="s">
        <v>867</v>
      </c>
      <c r="C2791">
        <v>0</v>
      </c>
      <c r="D2791">
        <v>0</v>
      </c>
      <c r="E2791">
        <v>0</v>
      </c>
      <c r="F2791">
        <v>0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0</v>
      </c>
      <c r="T2791">
        <v>0</v>
      </c>
      <c r="U2791">
        <v>0</v>
      </c>
      <c r="V2791">
        <v>0</v>
      </c>
      <c r="W2791">
        <v>0</v>
      </c>
      <c r="X2791">
        <v>0</v>
      </c>
      <c r="Y2791">
        <v>0</v>
      </c>
      <c r="Z2791">
        <v>0</v>
      </c>
    </row>
    <row r="2792" spans="1:26" x14ac:dyDescent="0.35">
      <c r="A2792">
        <v>1531</v>
      </c>
      <c r="B2792" t="s">
        <v>867</v>
      </c>
      <c r="C2792">
        <v>0</v>
      </c>
      <c r="D2792">
        <v>0</v>
      </c>
      <c r="E2792">
        <v>0</v>
      </c>
      <c r="F2792">
        <v>0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0</v>
      </c>
      <c r="T2792">
        <v>0</v>
      </c>
      <c r="U2792">
        <v>0</v>
      </c>
      <c r="V2792">
        <v>0</v>
      </c>
      <c r="W2792">
        <v>0</v>
      </c>
      <c r="X2792">
        <v>0</v>
      </c>
      <c r="Y2792">
        <v>0</v>
      </c>
      <c r="Z2792">
        <v>0</v>
      </c>
    </row>
    <row r="2793" spans="1:26" x14ac:dyDescent="0.35">
      <c r="A2793">
        <v>1531</v>
      </c>
      <c r="B2793" t="s">
        <v>867</v>
      </c>
      <c r="C2793">
        <v>0</v>
      </c>
      <c r="D2793">
        <v>0</v>
      </c>
      <c r="E2793">
        <v>0</v>
      </c>
      <c r="F2793">
        <v>0</v>
      </c>
      <c r="G2793">
        <v>0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  <c r="T2793">
        <v>0</v>
      </c>
      <c r="U2793">
        <v>0</v>
      </c>
      <c r="V2793">
        <v>0</v>
      </c>
      <c r="W2793">
        <v>0</v>
      </c>
      <c r="X2793">
        <v>0</v>
      </c>
      <c r="Y2793">
        <v>0</v>
      </c>
      <c r="Z2793">
        <v>0</v>
      </c>
    </row>
    <row r="2794" spans="1:26" x14ac:dyDescent="0.35">
      <c r="A2794">
        <v>1531</v>
      </c>
      <c r="B2794" t="s">
        <v>867</v>
      </c>
      <c r="C2794">
        <v>0</v>
      </c>
      <c r="D2794">
        <v>0</v>
      </c>
      <c r="E2794">
        <v>0</v>
      </c>
      <c r="F2794">
        <v>0</v>
      </c>
      <c r="G2794">
        <v>0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0</v>
      </c>
      <c r="T2794">
        <v>0</v>
      </c>
      <c r="U2794">
        <v>0</v>
      </c>
      <c r="V2794">
        <v>0</v>
      </c>
      <c r="W2794">
        <v>0</v>
      </c>
      <c r="X2794">
        <v>0</v>
      </c>
      <c r="Y2794">
        <v>0</v>
      </c>
      <c r="Z2794">
        <v>0</v>
      </c>
    </row>
    <row r="2795" spans="1:26" x14ac:dyDescent="0.35">
      <c r="A2795">
        <v>1531</v>
      </c>
      <c r="B2795" t="s">
        <v>867</v>
      </c>
      <c r="C2795">
        <v>0</v>
      </c>
      <c r="D2795">
        <v>0</v>
      </c>
      <c r="E2795">
        <v>0</v>
      </c>
      <c r="F2795">
        <v>0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0</v>
      </c>
      <c r="T2795">
        <v>0</v>
      </c>
      <c r="U2795">
        <v>0</v>
      </c>
      <c r="V2795">
        <v>0</v>
      </c>
      <c r="W2795">
        <v>0</v>
      </c>
      <c r="X2795">
        <v>0</v>
      </c>
      <c r="Y2795">
        <v>0</v>
      </c>
      <c r="Z2795">
        <v>0</v>
      </c>
    </row>
    <row r="2796" spans="1:26" x14ac:dyDescent="0.35">
      <c r="A2796">
        <v>1531</v>
      </c>
      <c r="B2796" t="s">
        <v>867</v>
      </c>
      <c r="C2796">
        <v>0</v>
      </c>
      <c r="D2796">
        <v>0</v>
      </c>
      <c r="E2796">
        <v>0</v>
      </c>
      <c r="F2796">
        <v>0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0</v>
      </c>
      <c r="U2796">
        <v>0</v>
      </c>
      <c r="V2796">
        <v>0</v>
      </c>
      <c r="W2796">
        <v>0</v>
      </c>
      <c r="X2796">
        <v>0</v>
      </c>
      <c r="Y2796">
        <v>0</v>
      </c>
      <c r="Z2796">
        <v>0</v>
      </c>
    </row>
    <row r="2797" spans="1:26" x14ac:dyDescent="0.35">
      <c r="A2797">
        <v>1531</v>
      </c>
      <c r="B2797" t="s">
        <v>867</v>
      </c>
      <c r="C2797">
        <v>0</v>
      </c>
      <c r="D2797">
        <v>0</v>
      </c>
      <c r="E2797">
        <v>0</v>
      </c>
      <c r="F2797">
        <v>0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0</v>
      </c>
      <c r="U2797">
        <v>0</v>
      </c>
      <c r="V2797">
        <v>0</v>
      </c>
      <c r="W2797">
        <v>0</v>
      </c>
      <c r="X2797">
        <v>0</v>
      </c>
      <c r="Y2797">
        <v>0</v>
      </c>
      <c r="Z2797">
        <v>0</v>
      </c>
    </row>
    <row r="2798" spans="1:26" x14ac:dyDescent="0.35">
      <c r="A2798">
        <v>1531</v>
      </c>
      <c r="B2798" t="s">
        <v>867</v>
      </c>
      <c r="C2798">
        <v>0</v>
      </c>
      <c r="D2798">
        <v>0</v>
      </c>
      <c r="E2798">
        <v>0</v>
      </c>
      <c r="F2798">
        <v>0</v>
      </c>
      <c r="G2798">
        <v>0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</v>
      </c>
      <c r="T2798">
        <v>0</v>
      </c>
      <c r="U2798">
        <v>0</v>
      </c>
      <c r="V2798">
        <v>0</v>
      </c>
      <c r="W2798">
        <v>0</v>
      </c>
      <c r="X2798">
        <v>0</v>
      </c>
      <c r="Y2798">
        <v>0</v>
      </c>
      <c r="Z2798">
        <v>0</v>
      </c>
    </row>
    <row r="2799" spans="1:26" x14ac:dyDescent="0.35">
      <c r="A2799">
        <v>1531</v>
      </c>
      <c r="B2799" t="s">
        <v>867</v>
      </c>
      <c r="C2799">
        <v>0</v>
      </c>
      <c r="D2799">
        <v>0</v>
      </c>
      <c r="E2799">
        <v>0</v>
      </c>
      <c r="F2799">
        <v>0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0</v>
      </c>
      <c r="U2799">
        <v>0</v>
      </c>
      <c r="V2799">
        <v>0</v>
      </c>
      <c r="W2799">
        <v>0</v>
      </c>
      <c r="X2799">
        <v>0</v>
      </c>
      <c r="Y2799">
        <v>0</v>
      </c>
      <c r="Z2799">
        <v>0</v>
      </c>
    </row>
    <row r="2800" spans="1:26" x14ac:dyDescent="0.35">
      <c r="A2800">
        <v>1531</v>
      </c>
      <c r="B2800" t="s">
        <v>867</v>
      </c>
      <c r="C2800">
        <v>0</v>
      </c>
      <c r="D2800">
        <v>0</v>
      </c>
      <c r="E2800">
        <v>0</v>
      </c>
      <c r="F2800">
        <v>0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  <c r="S2800">
        <v>0</v>
      </c>
      <c r="T2800">
        <v>0</v>
      </c>
      <c r="U2800">
        <v>0</v>
      </c>
      <c r="V2800">
        <v>0</v>
      </c>
      <c r="W2800">
        <v>0</v>
      </c>
      <c r="X2800">
        <v>0</v>
      </c>
      <c r="Y2800">
        <v>0</v>
      </c>
      <c r="Z2800">
        <v>0</v>
      </c>
    </row>
    <row r="2801" spans="1:26" x14ac:dyDescent="0.35">
      <c r="A2801">
        <v>1531</v>
      </c>
      <c r="B2801" t="s">
        <v>867</v>
      </c>
      <c r="C2801">
        <v>0</v>
      </c>
      <c r="D2801">
        <v>0</v>
      </c>
      <c r="E2801">
        <v>0</v>
      </c>
      <c r="F2801">
        <v>0</v>
      </c>
      <c r="G2801">
        <v>0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0</v>
      </c>
      <c r="T2801">
        <v>0</v>
      </c>
      <c r="U2801">
        <v>0</v>
      </c>
      <c r="V2801">
        <v>0</v>
      </c>
      <c r="W2801">
        <v>0</v>
      </c>
      <c r="X2801">
        <v>0</v>
      </c>
      <c r="Y2801">
        <v>0</v>
      </c>
      <c r="Z2801">
        <v>0</v>
      </c>
    </row>
    <row r="2802" spans="1:26" x14ac:dyDescent="0.35">
      <c r="A2802">
        <v>1531</v>
      </c>
      <c r="B2802" t="s">
        <v>867</v>
      </c>
      <c r="C2802">
        <v>0</v>
      </c>
      <c r="D2802">
        <v>0</v>
      </c>
      <c r="E2802">
        <v>0</v>
      </c>
      <c r="F2802">
        <v>0</v>
      </c>
      <c r="G2802">
        <v>0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0</v>
      </c>
      <c r="T2802">
        <v>0</v>
      </c>
      <c r="U2802">
        <v>0</v>
      </c>
      <c r="V2802">
        <v>0</v>
      </c>
      <c r="W2802">
        <v>0</v>
      </c>
      <c r="X2802">
        <v>0</v>
      </c>
      <c r="Y2802">
        <v>0</v>
      </c>
      <c r="Z2802">
        <v>0</v>
      </c>
    </row>
    <row r="2803" spans="1:26" x14ac:dyDescent="0.35">
      <c r="A2803">
        <v>1531</v>
      </c>
      <c r="B2803" t="s">
        <v>867</v>
      </c>
      <c r="C2803">
        <v>0</v>
      </c>
      <c r="D2803">
        <v>0</v>
      </c>
      <c r="E2803">
        <v>0</v>
      </c>
      <c r="F2803">
        <v>0</v>
      </c>
      <c r="G2803">
        <v>0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0</v>
      </c>
      <c r="T2803">
        <v>0</v>
      </c>
      <c r="U2803">
        <v>0</v>
      </c>
      <c r="V2803">
        <v>0</v>
      </c>
      <c r="W2803">
        <v>0</v>
      </c>
      <c r="X2803">
        <v>0</v>
      </c>
      <c r="Y2803">
        <v>0</v>
      </c>
      <c r="Z2803">
        <v>0</v>
      </c>
    </row>
    <row r="2804" spans="1:26" x14ac:dyDescent="0.35">
      <c r="A2804">
        <v>1531</v>
      </c>
      <c r="B2804" t="s">
        <v>867</v>
      </c>
      <c r="C2804">
        <v>0</v>
      </c>
      <c r="D2804">
        <v>0</v>
      </c>
      <c r="E2804">
        <v>0</v>
      </c>
      <c r="F2804">
        <v>0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0</v>
      </c>
      <c r="T2804">
        <v>0</v>
      </c>
      <c r="U2804">
        <v>0</v>
      </c>
      <c r="V2804">
        <v>0</v>
      </c>
      <c r="W2804">
        <v>0</v>
      </c>
      <c r="X2804">
        <v>0</v>
      </c>
      <c r="Y2804">
        <v>0</v>
      </c>
      <c r="Z2804">
        <v>0</v>
      </c>
    </row>
    <row r="2805" spans="1:26" x14ac:dyDescent="0.35">
      <c r="A2805">
        <v>1531</v>
      </c>
      <c r="B2805" t="s">
        <v>867</v>
      </c>
      <c r="C2805">
        <v>0</v>
      </c>
      <c r="D2805">
        <v>0</v>
      </c>
      <c r="E2805">
        <v>0</v>
      </c>
      <c r="F2805">
        <v>0</v>
      </c>
      <c r="G2805">
        <v>0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0</v>
      </c>
      <c r="T2805">
        <v>0</v>
      </c>
      <c r="U2805">
        <v>0</v>
      </c>
      <c r="V2805">
        <v>0</v>
      </c>
      <c r="W2805">
        <v>0</v>
      </c>
      <c r="X2805">
        <v>0</v>
      </c>
      <c r="Y2805">
        <v>0</v>
      </c>
      <c r="Z2805">
        <v>0</v>
      </c>
    </row>
    <row r="2806" spans="1:26" x14ac:dyDescent="0.35">
      <c r="A2806">
        <v>1531</v>
      </c>
      <c r="B2806" t="s">
        <v>867</v>
      </c>
      <c r="C2806">
        <v>0</v>
      </c>
      <c r="D2806">
        <v>0</v>
      </c>
      <c r="E2806">
        <v>0</v>
      </c>
      <c r="F2806">
        <v>0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</v>
      </c>
      <c r="T2806">
        <v>0</v>
      </c>
      <c r="U2806">
        <v>0</v>
      </c>
      <c r="V2806">
        <v>0</v>
      </c>
      <c r="W2806">
        <v>0</v>
      </c>
      <c r="X2806">
        <v>0</v>
      </c>
      <c r="Y2806">
        <v>0</v>
      </c>
      <c r="Z2806">
        <v>0</v>
      </c>
    </row>
    <row r="2807" spans="1:26" x14ac:dyDescent="0.35">
      <c r="A2807">
        <v>1531</v>
      </c>
      <c r="B2807" t="s">
        <v>867</v>
      </c>
      <c r="C2807">
        <v>0</v>
      </c>
      <c r="D2807">
        <v>0</v>
      </c>
      <c r="E2807">
        <v>0</v>
      </c>
      <c r="F2807">
        <v>0</v>
      </c>
      <c r="G2807">
        <v>0</v>
      </c>
      <c r="H2807">
        <v>0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0</v>
      </c>
      <c r="T2807">
        <v>0</v>
      </c>
      <c r="U2807">
        <v>0</v>
      </c>
      <c r="V2807">
        <v>0</v>
      </c>
      <c r="W2807">
        <v>0</v>
      </c>
      <c r="X2807">
        <v>0</v>
      </c>
      <c r="Y2807">
        <v>0</v>
      </c>
      <c r="Z2807">
        <v>0</v>
      </c>
    </row>
    <row r="2808" spans="1:26" x14ac:dyDescent="0.35">
      <c r="A2808">
        <v>1531</v>
      </c>
      <c r="B2808" t="s">
        <v>867</v>
      </c>
      <c r="C2808">
        <v>0</v>
      </c>
      <c r="D2808">
        <v>0</v>
      </c>
      <c r="E2808">
        <v>0</v>
      </c>
      <c r="F2808">
        <v>0</v>
      </c>
      <c r="G2808">
        <v>0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0</v>
      </c>
      <c r="T2808">
        <v>0</v>
      </c>
      <c r="U2808">
        <v>0</v>
      </c>
      <c r="V2808">
        <v>0</v>
      </c>
      <c r="W2808">
        <v>0</v>
      </c>
      <c r="X2808">
        <v>0</v>
      </c>
      <c r="Y2808">
        <v>0</v>
      </c>
      <c r="Z2808">
        <v>0</v>
      </c>
    </row>
    <row r="2809" spans="1:26" x14ac:dyDescent="0.35">
      <c r="A2809">
        <v>1531</v>
      </c>
      <c r="B2809" t="s">
        <v>867</v>
      </c>
      <c r="C2809">
        <v>0</v>
      </c>
      <c r="D2809">
        <v>0</v>
      </c>
      <c r="E2809">
        <v>0</v>
      </c>
      <c r="F2809">
        <v>0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0</v>
      </c>
      <c r="T2809">
        <v>0</v>
      </c>
      <c r="U2809">
        <v>0</v>
      </c>
      <c r="V2809">
        <v>0</v>
      </c>
      <c r="W2809">
        <v>0</v>
      </c>
      <c r="X2809">
        <v>0</v>
      </c>
      <c r="Y2809">
        <v>0</v>
      </c>
      <c r="Z2809">
        <v>0</v>
      </c>
    </row>
    <row r="2810" spans="1:26" x14ac:dyDescent="0.35">
      <c r="A2810">
        <v>1531</v>
      </c>
      <c r="B2810" t="s">
        <v>867</v>
      </c>
      <c r="C2810">
        <v>0</v>
      </c>
      <c r="D2810">
        <v>0</v>
      </c>
      <c r="E2810">
        <v>0</v>
      </c>
      <c r="F2810">
        <v>0</v>
      </c>
      <c r="G2810">
        <v>0</v>
      </c>
      <c r="H2810">
        <v>0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0</v>
      </c>
      <c r="T2810">
        <v>0</v>
      </c>
      <c r="U2810">
        <v>0</v>
      </c>
      <c r="V2810">
        <v>0</v>
      </c>
      <c r="W2810">
        <v>0</v>
      </c>
      <c r="X2810">
        <v>0</v>
      </c>
      <c r="Y2810">
        <v>0</v>
      </c>
      <c r="Z2810">
        <v>0</v>
      </c>
    </row>
    <row r="2811" spans="1:26" x14ac:dyDescent="0.35">
      <c r="A2811">
        <v>1531</v>
      </c>
      <c r="B2811" t="s">
        <v>867</v>
      </c>
      <c r="C2811">
        <v>0</v>
      </c>
      <c r="D2811">
        <v>0</v>
      </c>
      <c r="E2811">
        <v>0</v>
      </c>
      <c r="F2811">
        <v>0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0</v>
      </c>
      <c r="T2811">
        <v>0</v>
      </c>
      <c r="U2811">
        <v>0</v>
      </c>
      <c r="V2811">
        <v>0</v>
      </c>
      <c r="W2811">
        <v>0</v>
      </c>
      <c r="X2811">
        <v>0</v>
      </c>
      <c r="Y2811">
        <v>0</v>
      </c>
      <c r="Z2811">
        <v>0</v>
      </c>
    </row>
    <row r="2812" spans="1:26" x14ac:dyDescent="0.35">
      <c r="A2812">
        <v>1531</v>
      </c>
      <c r="B2812" t="s">
        <v>867</v>
      </c>
      <c r="C2812">
        <v>0</v>
      </c>
      <c r="D2812">
        <v>0</v>
      </c>
      <c r="E2812">
        <v>0</v>
      </c>
      <c r="F2812">
        <v>0</v>
      </c>
      <c r="G2812">
        <v>0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>
        <v>0</v>
      </c>
      <c r="W2812">
        <v>0</v>
      </c>
      <c r="X2812">
        <v>0</v>
      </c>
      <c r="Y2812">
        <v>0</v>
      </c>
      <c r="Z2812">
        <v>0</v>
      </c>
    </row>
    <row r="2813" spans="1:26" x14ac:dyDescent="0.35">
      <c r="A2813">
        <v>1531</v>
      </c>
      <c r="B2813" t="s">
        <v>867</v>
      </c>
      <c r="C2813">
        <v>0</v>
      </c>
      <c r="D2813">
        <v>0</v>
      </c>
      <c r="E2813">
        <v>0</v>
      </c>
      <c r="F2813">
        <v>0</v>
      </c>
      <c r="G2813">
        <v>0</v>
      </c>
      <c r="H2813">
        <v>0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0</v>
      </c>
      <c r="T2813">
        <v>0</v>
      </c>
      <c r="U2813">
        <v>0</v>
      </c>
      <c r="V2813">
        <v>0</v>
      </c>
      <c r="W2813">
        <v>0</v>
      </c>
      <c r="X2813">
        <v>0</v>
      </c>
      <c r="Y2813">
        <v>0</v>
      </c>
      <c r="Z2813">
        <v>0</v>
      </c>
    </row>
    <row r="2814" spans="1:26" x14ac:dyDescent="0.35">
      <c r="A2814">
        <v>1531</v>
      </c>
      <c r="B2814" t="s">
        <v>867</v>
      </c>
      <c r="C2814">
        <v>0</v>
      </c>
      <c r="D2814">
        <v>0</v>
      </c>
      <c r="E2814">
        <v>0</v>
      </c>
      <c r="F2814">
        <v>0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0</v>
      </c>
      <c r="T2814">
        <v>0</v>
      </c>
      <c r="U2814">
        <v>0</v>
      </c>
      <c r="V2814">
        <v>0</v>
      </c>
      <c r="W2814">
        <v>0</v>
      </c>
      <c r="X2814">
        <v>0</v>
      </c>
      <c r="Y2814">
        <v>0</v>
      </c>
      <c r="Z2814">
        <v>0</v>
      </c>
    </row>
    <row r="2815" spans="1:26" x14ac:dyDescent="0.35">
      <c r="A2815">
        <v>1531</v>
      </c>
      <c r="B2815" t="s">
        <v>867</v>
      </c>
      <c r="C2815">
        <v>0</v>
      </c>
      <c r="D2815">
        <v>0</v>
      </c>
      <c r="E2815">
        <v>0</v>
      </c>
      <c r="F2815">
        <v>0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0</v>
      </c>
      <c r="T2815">
        <v>0</v>
      </c>
      <c r="U2815">
        <v>0</v>
      </c>
      <c r="V2815">
        <v>0</v>
      </c>
      <c r="W2815">
        <v>0</v>
      </c>
      <c r="X2815">
        <v>0</v>
      </c>
      <c r="Y2815">
        <v>0</v>
      </c>
      <c r="Z2815">
        <v>0</v>
      </c>
    </row>
    <row r="2816" spans="1:26" x14ac:dyDescent="0.35">
      <c r="A2816">
        <v>1531</v>
      </c>
      <c r="B2816" t="s">
        <v>867</v>
      </c>
      <c r="C2816">
        <v>0</v>
      </c>
      <c r="D2816">
        <v>0</v>
      </c>
      <c r="E2816">
        <v>0</v>
      </c>
      <c r="F2816">
        <v>0</v>
      </c>
      <c r="G2816">
        <v>0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>
        <v>0</v>
      </c>
      <c r="W2816">
        <v>0</v>
      </c>
      <c r="X2816">
        <v>0</v>
      </c>
      <c r="Y2816">
        <v>0</v>
      </c>
      <c r="Z2816">
        <v>0</v>
      </c>
    </row>
    <row r="2817" spans="1:26" x14ac:dyDescent="0.35">
      <c r="A2817">
        <v>1531</v>
      </c>
      <c r="B2817" t="s">
        <v>867</v>
      </c>
      <c r="C2817">
        <v>0</v>
      </c>
      <c r="D2817">
        <v>0</v>
      </c>
      <c r="E2817">
        <v>0</v>
      </c>
      <c r="F2817">
        <v>0</v>
      </c>
      <c r="G2817">
        <v>0</v>
      </c>
      <c r="H2817">
        <v>0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0</v>
      </c>
      <c r="X2817">
        <v>0</v>
      </c>
      <c r="Y2817">
        <v>0</v>
      </c>
      <c r="Z2817">
        <v>0</v>
      </c>
    </row>
    <row r="2818" spans="1:26" x14ac:dyDescent="0.35">
      <c r="A2818">
        <v>1531</v>
      </c>
      <c r="B2818" t="s">
        <v>867</v>
      </c>
      <c r="C2818">
        <v>0</v>
      </c>
      <c r="D2818">
        <v>0</v>
      </c>
      <c r="E2818">
        <v>0</v>
      </c>
      <c r="F2818">
        <v>0</v>
      </c>
      <c r="G2818">
        <v>0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0</v>
      </c>
      <c r="T2818">
        <v>0</v>
      </c>
      <c r="U2818">
        <v>0</v>
      </c>
      <c r="V2818">
        <v>0</v>
      </c>
      <c r="W2818">
        <v>0</v>
      </c>
      <c r="X2818">
        <v>0</v>
      </c>
      <c r="Y2818">
        <v>0</v>
      </c>
      <c r="Z2818">
        <v>0</v>
      </c>
    </row>
    <row r="2819" spans="1:26" x14ac:dyDescent="0.35">
      <c r="A2819">
        <v>1531</v>
      </c>
      <c r="B2819" t="s">
        <v>867</v>
      </c>
      <c r="C2819">
        <v>0</v>
      </c>
      <c r="D2819">
        <v>0</v>
      </c>
      <c r="E2819">
        <v>0</v>
      </c>
      <c r="F2819">
        <v>0</v>
      </c>
      <c r="G2819">
        <v>0</v>
      </c>
      <c r="H2819">
        <v>0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0</v>
      </c>
      <c r="T2819">
        <v>0</v>
      </c>
      <c r="U2819">
        <v>0</v>
      </c>
      <c r="V2819">
        <v>0</v>
      </c>
      <c r="W2819">
        <v>0</v>
      </c>
      <c r="X2819">
        <v>0</v>
      </c>
      <c r="Y2819">
        <v>0</v>
      </c>
      <c r="Z2819">
        <v>0</v>
      </c>
    </row>
    <row r="2820" spans="1:26" x14ac:dyDescent="0.35">
      <c r="A2820">
        <v>1531</v>
      </c>
      <c r="B2820" t="s">
        <v>867</v>
      </c>
      <c r="C2820">
        <v>0</v>
      </c>
      <c r="D2820">
        <v>0</v>
      </c>
      <c r="E2820">
        <v>0</v>
      </c>
      <c r="F2820">
        <v>0</v>
      </c>
      <c r="G2820">
        <v>0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0</v>
      </c>
      <c r="T2820">
        <v>0</v>
      </c>
      <c r="U2820">
        <v>0</v>
      </c>
      <c r="V2820">
        <v>0</v>
      </c>
      <c r="W2820">
        <v>0</v>
      </c>
      <c r="X2820">
        <v>0</v>
      </c>
      <c r="Y2820">
        <v>0</v>
      </c>
      <c r="Z2820">
        <v>0</v>
      </c>
    </row>
    <row r="2821" spans="1:26" x14ac:dyDescent="0.35">
      <c r="A2821">
        <v>1531</v>
      </c>
      <c r="B2821" t="s">
        <v>867</v>
      </c>
      <c r="C2821">
        <v>0</v>
      </c>
      <c r="D2821">
        <v>0</v>
      </c>
      <c r="E2821">
        <v>0</v>
      </c>
      <c r="F2821">
        <v>0</v>
      </c>
      <c r="G2821">
        <v>0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  <c r="T2821">
        <v>0</v>
      </c>
      <c r="U2821">
        <v>0</v>
      </c>
      <c r="V2821">
        <v>0</v>
      </c>
      <c r="W2821">
        <v>0</v>
      </c>
      <c r="X2821">
        <v>0</v>
      </c>
      <c r="Y2821">
        <v>0</v>
      </c>
      <c r="Z2821">
        <v>0</v>
      </c>
    </row>
    <row r="2822" spans="1:26" x14ac:dyDescent="0.35">
      <c r="A2822">
        <v>1531</v>
      </c>
      <c r="B2822" t="s">
        <v>867</v>
      </c>
      <c r="C2822">
        <v>0</v>
      </c>
      <c r="D2822">
        <v>0</v>
      </c>
      <c r="E2822">
        <v>0</v>
      </c>
      <c r="F2822">
        <v>0</v>
      </c>
      <c r="G2822">
        <v>0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0</v>
      </c>
      <c r="T2822">
        <v>0</v>
      </c>
      <c r="U2822">
        <v>0</v>
      </c>
      <c r="V2822">
        <v>0</v>
      </c>
      <c r="W2822">
        <v>0</v>
      </c>
      <c r="X2822">
        <v>0</v>
      </c>
      <c r="Y2822">
        <v>0</v>
      </c>
      <c r="Z2822">
        <v>0</v>
      </c>
    </row>
    <row r="2823" spans="1:26" x14ac:dyDescent="0.35">
      <c r="A2823">
        <v>1531</v>
      </c>
      <c r="B2823" t="s">
        <v>867</v>
      </c>
      <c r="C2823">
        <v>0</v>
      </c>
      <c r="D2823">
        <v>0</v>
      </c>
      <c r="E2823">
        <v>0</v>
      </c>
      <c r="F2823">
        <v>0</v>
      </c>
      <c r="G2823">
        <v>0</v>
      </c>
      <c r="H2823">
        <v>0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0</v>
      </c>
      <c r="T2823">
        <v>0</v>
      </c>
      <c r="U2823">
        <v>0</v>
      </c>
      <c r="V2823">
        <v>0</v>
      </c>
      <c r="W2823">
        <v>0</v>
      </c>
      <c r="X2823">
        <v>0</v>
      </c>
      <c r="Y2823">
        <v>0</v>
      </c>
      <c r="Z2823">
        <v>0</v>
      </c>
    </row>
    <row r="2824" spans="1:26" x14ac:dyDescent="0.35">
      <c r="A2824">
        <v>1531</v>
      </c>
      <c r="B2824" t="s">
        <v>867</v>
      </c>
      <c r="C2824">
        <v>0</v>
      </c>
      <c r="D2824">
        <v>0</v>
      </c>
      <c r="E2824">
        <v>0</v>
      </c>
      <c r="F2824">
        <v>0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v>0</v>
      </c>
      <c r="T2824">
        <v>0</v>
      </c>
      <c r="U2824">
        <v>0</v>
      </c>
      <c r="V2824">
        <v>0</v>
      </c>
      <c r="W2824">
        <v>0</v>
      </c>
      <c r="X2824">
        <v>0</v>
      </c>
      <c r="Y2824">
        <v>0</v>
      </c>
      <c r="Z2824">
        <v>0</v>
      </c>
    </row>
    <row r="2825" spans="1:26" x14ac:dyDescent="0.35">
      <c r="A2825">
        <v>1531</v>
      </c>
      <c r="B2825" t="s">
        <v>867</v>
      </c>
      <c r="C2825">
        <v>0</v>
      </c>
      <c r="D2825">
        <v>0</v>
      </c>
      <c r="E2825">
        <v>0</v>
      </c>
      <c r="F2825">
        <v>0</v>
      </c>
      <c r="G2825">
        <v>0</v>
      </c>
      <c r="H2825">
        <v>0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0</v>
      </c>
      <c r="T2825">
        <v>0</v>
      </c>
      <c r="U2825">
        <v>0</v>
      </c>
      <c r="V2825">
        <v>0</v>
      </c>
      <c r="W2825">
        <v>0</v>
      </c>
      <c r="X2825">
        <v>0</v>
      </c>
      <c r="Y2825">
        <v>0</v>
      </c>
      <c r="Z2825">
        <v>0</v>
      </c>
    </row>
    <row r="2826" spans="1:26" x14ac:dyDescent="0.35">
      <c r="A2826">
        <v>1531</v>
      </c>
      <c r="B2826" t="s">
        <v>867</v>
      </c>
      <c r="C2826">
        <v>0</v>
      </c>
      <c r="D2826">
        <v>0</v>
      </c>
      <c r="E2826">
        <v>0</v>
      </c>
      <c r="F2826">
        <v>0</v>
      </c>
      <c r="G2826">
        <v>0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0</v>
      </c>
      <c r="T2826">
        <v>0</v>
      </c>
      <c r="U2826">
        <v>0</v>
      </c>
      <c r="V2826">
        <v>0</v>
      </c>
      <c r="W2826">
        <v>0</v>
      </c>
      <c r="X2826">
        <v>0</v>
      </c>
      <c r="Y2826">
        <v>0</v>
      </c>
      <c r="Z2826">
        <v>0</v>
      </c>
    </row>
    <row r="2827" spans="1:26" x14ac:dyDescent="0.35">
      <c r="A2827">
        <v>1531</v>
      </c>
      <c r="B2827" t="s">
        <v>867</v>
      </c>
      <c r="C2827">
        <v>0</v>
      </c>
      <c r="D2827">
        <v>0</v>
      </c>
      <c r="E2827">
        <v>0</v>
      </c>
      <c r="F2827">
        <v>0</v>
      </c>
      <c r="G2827">
        <v>0</v>
      </c>
      <c r="H2827">
        <v>0</v>
      </c>
      <c r="I2827">
        <v>0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v>0</v>
      </c>
      <c r="T2827">
        <v>0</v>
      </c>
      <c r="U2827">
        <v>0</v>
      </c>
      <c r="V2827">
        <v>0</v>
      </c>
      <c r="W2827">
        <v>0</v>
      </c>
      <c r="X2827">
        <v>0</v>
      </c>
      <c r="Y2827">
        <v>0</v>
      </c>
      <c r="Z2827">
        <v>0</v>
      </c>
    </row>
    <row r="2828" spans="1:26" x14ac:dyDescent="0.35">
      <c r="A2828">
        <v>1531</v>
      </c>
      <c r="B2828" t="s">
        <v>867</v>
      </c>
      <c r="C2828">
        <v>0</v>
      </c>
      <c r="D2828">
        <v>0</v>
      </c>
      <c r="E2828">
        <v>0</v>
      </c>
      <c r="F2828">
        <v>0</v>
      </c>
      <c r="G2828">
        <v>0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0</v>
      </c>
      <c r="T2828">
        <v>0</v>
      </c>
      <c r="U2828">
        <v>0</v>
      </c>
      <c r="V2828">
        <v>0</v>
      </c>
      <c r="W2828">
        <v>0</v>
      </c>
      <c r="X2828">
        <v>0</v>
      </c>
      <c r="Y2828">
        <v>0</v>
      </c>
      <c r="Z2828">
        <v>0</v>
      </c>
    </row>
    <row r="2829" spans="1:26" x14ac:dyDescent="0.35">
      <c r="A2829">
        <v>1531</v>
      </c>
      <c r="B2829" t="s">
        <v>867</v>
      </c>
      <c r="C2829">
        <v>0</v>
      </c>
      <c r="D2829">
        <v>0</v>
      </c>
      <c r="E2829">
        <v>0</v>
      </c>
      <c r="F2829">
        <v>0</v>
      </c>
      <c r="G2829">
        <v>0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0</v>
      </c>
      <c r="S2829">
        <v>0</v>
      </c>
      <c r="T2829">
        <v>0</v>
      </c>
      <c r="U2829">
        <v>0</v>
      </c>
      <c r="V2829">
        <v>0</v>
      </c>
      <c r="W2829">
        <v>0</v>
      </c>
      <c r="X2829">
        <v>0</v>
      </c>
      <c r="Y2829">
        <v>0</v>
      </c>
      <c r="Z2829">
        <v>0</v>
      </c>
    </row>
    <row r="2830" spans="1:26" x14ac:dyDescent="0.35">
      <c r="A2830">
        <v>1531</v>
      </c>
      <c r="B2830" t="s">
        <v>867</v>
      </c>
      <c r="C2830">
        <v>0</v>
      </c>
      <c r="D2830">
        <v>0</v>
      </c>
      <c r="E2830">
        <v>0</v>
      </c>
      <c r="F2830">
        <v>0</v>
      </c>
      <c r="G2830">
        <v>0</v>
      </c>
      <c r="H2830">
        <v>0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0</v>
      </c>
      <c r="T2830">
        <v>0</v>
      </c>
      <c r="U2830">
        <v>0</v>
      </c>
      <c r="V2830">
        <v>0</v>
      </c>
      <c r="W2830">
        <v>0</v>
      </c>
      <c r="X2830">
        <v>0</v>
      </c>
      <c r="Y2830">
        <v>0</v>
      </c>
      <c r="Z2830">
        <v>0</v>
      </c>
    </row>
    <row r="2831" spans="1:26" x14ac:dyDescent="0.35">
      <c r="A2831">
        <v>1531</v>
      </c>
      <c r="B2831" t="s">
        <v>867</v>
      </c>
      <c r="C2831">
        <v>0</v>
      </c>
      <c r="D2831">
        <v>0</v>
      </c>
      <c r="E2831">
        <v>0</v>
      </c>
      <c r="F2831">
        <v>0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0</v>
      </c>
      <c r="S2831">
        <v>0</v>
      </c>
      <c r="T2831">
        <v>0</v>
      </c>
      <c r="U2831">
        <v>0</v>
      </c>
      <c r="V2831">
        <v>0</v>
      </c>
      <c r="W2831">
        <v>0</v>
      </c>
      <c r="X2831">
        <v>0</v>
      </c>
      <c r="Y2831">
        <v>0</v>
      </c>
      <c r="Z2831">
        <v>0</v>
      </c>
    </row>
    <row r="2832" spans="1:26" x14ac:dyDescent="0.35">
      <c r="A2832">
        <v>1531</v>
      </c>
      <c r="B2832" t="s">
        <v>867</v>
      </c>
      <c r="C2832">
        <v>0</v>
      </c>
      <c r="D2832">
        <v>0</v>
      </c>
      <c r="E2832">
        <v>0</v>
      </c>
      <c r="F2832">
        <v>0</v>
      </c>
      <c r="G2832">
        <v>0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0</v>
      </c>
      <c r="T2832">
        <v>0</v>
      </c>
      <c r="U2832">
        <v>0</v>
      </c>
      <c r="V2832">
        <v>0</v>
      </c>
      <c r="W2832">
        <v>0</v>
      </c>
      <c r="X2832">
        <v>0</v>
      </c>
      <c r="Y2832">
        <v>0</v>
      </c>
      <c r="Z2832">
        <v>0</v>
      </c>
    </row>
    <row r="2833" spans="1:26" x14ac:dyDescent="0.35">
      <c r="A2833">
        <v>1531</v>
      </c>
      <c r="B2833" t="s">
        <v>867</v>
      </c>
      <c r="C2833">
        <v>0</v>
      </c>
      <c r="D2833">
        <v>0</v>
      </c>
      <c r="E2833">
        <v>0</v>
      </c>
      <c r="F2833">
        <v>0</v>
      </c>
      <c r="G2833">
        <v>0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0</v>
      </c>
      <c r="Z2833">
        <v>0</v>
      </c>
    </row>
    <row r="2834" spans="1:26" x14ac:dyDescent="0.35">
      <c r="A2834">
        <v>1531</v>
      </c>
      <c r="B2834" t="s">
        <v>867</v>
      </c>
      <c r="C2834">
        <v>0</v>
      </c>
      <c r="D2834">
        <v>0</v>
      </c>
      <c r="E2834">
        <v>0</v>
      </c>
      <c r="F2834">
        <v>0</v>
      </c>
      <c r="G2834">
        <v>0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0</v>
      </c>
      <c r="T2834">
        <v>0</v>
      </c>
      <c r="U2834">
        <v>0</v>
      </c>
      <c r="V2834">
        <v>0</v>
      </c>
      <c r="W2834">
        <v>0</v>
      </c>
      <c r="X2834">
        <v>0</v>
      </c>
      <c r="Y2834">
        <v>0</v>
      </c>
      <c r="Z2834">
        <v>0</v>
      </c>
    </row>
    <row r="2835" spans="1:26" x14ac:dyDescent="0.35">
      <c r="A2835">
        <v>1531</v>
      </c>
      <c r="B2835" t="s">
        <v>867</v>
      </c>
      <c r="C2835">
        <v>0</v>
      </c>
      <c r="D2835">
        <v>0</v>
      </c>
      <c r="E2835">
        <v>0</v>
      </c>
      <c r="F2835">
        <v>0</v>
      </c>
      <c r="G2835">
        <v>0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0</v>
      </c>
      <c r="T2835">
        <v>0</v>
      </c>
      <c r="U2835">
        <v>0</v>
      </c>
      <c r="V2835">
        <v>0</v>
      </c>
      <c r="W2835">
        <v>0</v>
      </c>
      <c r="X2835">
        <v>0</v>
      </c>
      <c r="Y2835">
        <v>0</v>
      </c>
      <c r="Z2835">
        <v>0</v>
      </c>
    </row>
    <row r="2836" spans="1:26" x14ac:dyDescent="0.35">
      <c r="A2836">
        <v>1531</v>
      </c>
      <c r="B2836" t="s">
        <v>867</v>
      </c>
      <c r="C2836">
        <v>0</v>
      </c>
      <c r="D2836">
        <v>0</v>
      </c>
      <c r="E2836">
        <v>0</v>
      </c>
      <c r="F2836">
        <v>0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0</v>
      </c>
    </row>
    <row r="2837" spans="1:26" x14ac:dyDescent="0.35">
      <c r="A2837">
        <v>1531</v>
      </c>
      <c r="B2837" t="s">
        <v>867</v>
      </c>
      <c r="C2837">
        <v>0</v>
      </c>
      <c r="D2837">
        <v>0</v>
      </c>
      <c r="E2837">
        <v>0</v>
      </c>
      <c r="F2837">
        <v>0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0</v>
      </c>
    </row>
    <row r="2838" spans="1:26" x14ac:dyDescent="0.35">
      <c r="A2838">
        <v>1531</v>
      </c>
      <c r="B2838" t="s">
        <v>867</v>
      </c>
      <c r="C2838">
        <v>0</v>
      </c>
      <c r="D2838">
        <v>0</v>
      </c>
      <c r="E2838">
        <v>0</v>
      </c>
      <c r="F2838">
        <v>0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0</v>
      </c>
      <c r="T2838">
        <v>0</v>
      </c>
      <c r="U2838">
        <v>0</v>
      </c>
      <c r="V2838">
        <v>0</v>
      </c>
      <c r="W2838">
        <v>0</v>
      </c>
      <c r="X2838">
        <v>0</v>
      </c>
      <c r="Y2838">
        <v>0</v>
      </c>
      <c r="Z2838">
        <v>0</v>
      </c>
    </row>
    <row r="2839" spans="1:26" x14ac:dyDescent="0.35">
      <c r="A2839">
        <v>1531</v>
      </c>
      <c r="B2839" t="s">
        <v>867</v>
      </c>
      <c r="C2839">
        <v>0</v>
      </c>
      <c r="D2839">
        <v>0</v>
      </c>
      <c r="E2839">
        <v>0</v>
      </c>
      <c r="F2839">
        <v>0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0</v>
      </c>
      <c r="T2839">
        <v>0</v>
      </c>
      <c r="U2839">
        <v>0</v>
      </c>
      <c r="V2839">
        <v>0</v>
      </c>
      <c r="W2839">
        <v>0</v>
      </c>
      <c r="X2839">
        <v>0</v>
      </c>
      <c r="Y2839">
        <v>0</v>
      </c>
      <c r="Z2839">
        <v>0</v>
      </c>
    </row>
    <row r="2840" spans="1:26" x14ac:dyDescent="0.35">
      <c r="A2840">
        <v>1531</v>
      </c>
      <c r="B2840" t="s">
        <v>867</v>
      </c>
      <c r="C2840">
        <v>0</v>
      </c>
      <c r="D2840">
        <v>0</v>
      </c>
      <c r="E2840">
        <v>0</v>
      </c>
      <c r="F2840">
        <v>0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0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0</v>
      </c>
      <c r="Z2840">
        <v>0</v>
      </c>
    </row>
    <row r="2841" spans="1:26" x14ac:dyDescent="0.35">
      <c r="A2841">
        <v>1531</v>
      </c>
      <c r="B2841" t="s">
        <v>867</v>
      </c>
      <c r="C2841">
        <v>0</v>
      </c>
      <c r="D2841">
        <v>0</v>
      </c>
      <c r="E2841">
        <v>0</v>
      </c>
      <c r="F2841">
        <v>0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0</v>
      </c>
      <c r="T2841">
        <v>0</v>
      </c>
      <c r="U2841">
        <v>0</v>
      </c>
      <c r="V2841">
        <v>0</v>
      </c>
      <c r="W2841">
        <v>0</v>
      </c>
      <c r="X2841">
        <v>0</v>
      </c>
      <c r="Y2841">
        <v>0</v>
      </c>
      <c r="Z2841">
        <v>0</v>
      </c>
    </row>
    <row r="2842" spans="1:26" x14ac:dyDescent="0.35">
      <c r="A2842">
        <v>1531</v>
      </c>
      <c r="B2842" t="s">
        <v>867</v>
      </c>
      <c r="C2842">
        <v>0</v>
      </c>
      <c r="D2842">
        <v>0</v>
      </c>
      <c r="E2842">
        <v>0</v>
      </c>
      <c r="F2842">
        <v>0</v>
      </c>
      <c r="G2842">
        <v>0</v>
      </c>
      <c r="H2842">
        <v>0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0</v>
      </c>
      <c r="T2842">
        <v>0</v>
      </c>
      <c r="U2842">
        <v>0</v>
      </c>
      <c r="V2842">
        <v>0</v>
      </c>
      <c r="W2842">
        <v>0</v>
      </c>
      <c r="X2842">
        <v>0</v>
      </c>
      <c r="Y2842">
        <v>0</v>
      </c>
      <c r="Z2842">
        <v>0</v>
      </c>
    </row>
    <row r="2843" spans="1:26" x14ac:dyDescent="0.35">
      <c r="A2843">
        <v>1531</v>
      </c>
      <c r="B2843" t="s">
        <v>867</v>
      </c>
      <c r="C2843">
        <v>0</v>
      </c>
      <c r="D2843">
        <v>0</v>
      </c>
      <c r="E2843">
        <v>0</v>
      </c>
      <c r="F2843">
        <v>0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0</v>
      </c>
      <c r="Y2843">
        <v>0</v>
      </c>
      <c r="Z2843">
        <v>0</v>
      </c>
    </row>
    <row r="2844" spans="1:26" x14ac:dyDescent="0.35">
      <c r="A2844">
        <v>1531</v>
      </c>
      <c r="B2844" t="s">
        <v>867</v>
      </c>
      <c r="C2844">
        <v>0</v>
      </c>
      <c r="D2844">
        <v>0</v>
      </c>
      <c r="E2844">
        <v>0</v>
      </c>
      <c r="F2844">
        <v>0</v>
      </c>
      <c r="G2844">
        <v>0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0</v>
      </c>
      <c r="T2844">
        <v>0</v>
      </c>
      <c r="U2844">
        <v>0</v>
      </c>
      <c r="V2844">
        <v>0</v>
      </c>
      <c r="W2844">
        <v>0</v>
      </c>
      <c r="X2844">
        <v>0</v>
      </c>
      <c r="Y2844">
        <v>0</v>
      </c>
      <c r="Z2844">
        <v>0</v>
      </c>
    </row>
    <row r="2845" spans="1:26" x14ac:dyDescent="0.35">
      <c r="A2845">
        <v>1531</v>
      </c>
      <c r="B2845" t="s">
        <v>867</v>
      </c>
      <c r="C2845">
        <v>0</v>
      </c>
      <c r="D2845">
        <v>0</v>
      </c>
      <c r="E2845">
        <v>0</v>
      </c>
      <c r="F2845">
        <v>0</v>
      </c>
      <c r="G2845">
        <v>0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</row>
    <row r="2846" spans="1:26" x14ac:dyDescent="0.35">
      <c r="A2846">
        <v>1531</v>
      </c>
      <c r="B2846" t="s">
        <v>867</v>
      </c>
      <c r="C2846">
        <v>0</v>
      </c>
      <c r="D2846">
        <v>0</v>
      </c>
      <c r="E2846">
        <v>0</v>
      </c>
      <c r="F2846">
        <v>0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0</v>
      </c>
      <c r="T2846">
        <v>0</v>
      </c>
      <c r="U2846">
        <v>0</v>
      </c>
      <c r="V2846">
        <v>0</v>
      </c>
      <c r="W2846">
        <v>0</v>
      </c>
      <c r="X2846">
        <v>0</v>
      </c>
      <c r="Y2846">
        <v>0</v>
      </c>
      <c r="Z2846">
        <v>0</v>
      </c>
    </row>
    <row r="2847" spans="1:26" x14ac:dyDescent="0.35">
      <c r="A2847">
        <v>1531</v>
      </c>
      <c r="B2847" t="s">
        <v>867</v>
      </c>
      <c r="C2847">
        <v>0</v>
      </c>
      <c r="D2847">
        <v>0</v>
      </c>
      <c r="E2847">
        <v>0</v>
      </c>
      <c r="F2847">
        <v>0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0</v>
      </c>
      <c r="T2847">
        <v>0</v>
      </c>
      <c r="U2847">
        <v>0</v>
      </c>
      <c r="V2847">
        <v>0</v>
      </c>
      <c r="W2847">
        <v>0</v>
      </c>
      <c r="X2847">
        <v>0</v>
      </c>
      <c r="Y2847">
        <v>0</v>
      </c>
      <c r="Z2847">
        <v>0</v>
      </c>
    </row>
    <row r="2848" spans="1:26" x14ac:dyDescent="0.35">
      <c r="A2848">
        <v>1531</v>
      </c>
      <c r="B2848" t="s">
        <v>867</v>
      </c>
      <c r="C2848">
        <v>0</v>
      </c>
      <c r="D2848">
        <v>0</v>
      </c>
      <c r="E2848">
        <v>0</v>
      </c>
      <c r="F2848">
        <v>0</v>
      </c>
      <c r="G2848">
        <v>0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0</v>
      </c>
      <c r="T2848">
        <v>0</v>
      </c>
      <c r="U2848">
        <v>0</v>
      </c>
      <c r="V2848">
        <v>0</v>
      </c>
      <c r="W2848">
        <v>0</v>
      </c>
      <c r="X2848">
        <v>0</v>
      </c>
      <c r="Y2848">
        <v>0</v>
      </c>
      <c r="Z2848">
        <v>0</v>
      </c>
    </row>
    <row r="2849" spans="1:26" x14ac:dyDescent="0.35">
      <c r="A2849">
        <v>1531</v>
      </c>
      <c r="B2849" t="s">
        <v>867</v>
      </c>
      <c r="C2849">
        <v>0</v>
      </c>
      <c r="D2849">
        <v>0</v>
      </c>
      <c r="E2849">
        <v>0</v>
      </c>
      <c r="F2849">
        <v>0</v>
      </c>
      <c r="G2849">
        <v>0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0</v>
      </c>
      <c r="T2849">
        <v>0</v>
      </c>
      <c r="U2849">
        <v>0</v>
      </c>
      <c r="V2849">
        <v>0</v>
      </c>
      <c r="W2849">
        <v>0</v>
      </c>
      <c r="X2849">
        <v>0</v>
      </c>
      <c r="Y2849">
        <v>0</v>
      </c>
      <c r="Z2849">
        <v>0</v>
      </c>
    </row>
    <row r="2850" spans="1:26" x14ac:dyDescent="0.35">
      <c r="A2850">
        <v>1531</v>
      </c>
      <c r="B2850" t="s">
        <v>867</v>
      </c>
      <c r="C2850">
        <v>0</v>
      </c>
      <c r="D2850">
        <v>0</v>
      </c>
      <c r="E2850">
        <v>0</v>
      </c>
      <c r="F2850">
        <v>0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v>0</v>
      </c>
      <c r="T2850">
        <v>0</v>
      </c>
      <c r="U2850">
        <v>0</v>
      </c>
      <c r="V2850">
        <v>0</v>
      </c>
      <c r="W2850">
        <v>0</v>
      </c>
      <c r="X2850">
        <v>0</v>
      </c>
      <c r="Y2850">
        <v>0</v>
      </c>
      <c r="Z2850">
        <v>0</v>
      </c>
    </row>
    <row r="2851" spans="1:26" x14ac:dyDescent="0.35">
      <c r="A2851">
        <v>1531</v>
      </c>
      <c r="B2851" t="s">
        <v>867</v>
      </c>
      <c r="C2851">
        <v>0</v>
      </c>
      <c r="D2851">
        <v>0</v>
      </c>
      <c r="E2851">
        <v>0</v>
      </c>
      <c r="F2851">
        <v>0</v>
      </c>
      <c r="G2851">
        <v>0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0</v>
      </c>
      <c r="T2851">
        <v>0</v>
      </c>
      <c r="U2851">
        <v>0</v>
      </c>
      <c r="V2851">
        <v>0</v>
      </c>
      <c r="W2851">
        <v>0</v>
      </c>
      <c r="X2851">
        <v>0</v>
      </c>
      <c r="Y2851">
        <v>0</v>
      </c>
      <c r="Z2851">
        <v>0</v>
      </c>
    </row>
    <row r="2852" spans="1:26" x14ac:dyDescent="0.35">
      <c r="A2852">
        <v>1531</v>
      </c>
      <c r="B2852" t="s">
        <v>867</v>
      </c>
      <c r="C2852">
        <v>0</v>
      </c>
      <c r="D2852">
        <v>0</v>
      </c>
      <c r="E2852">
        <v>0</v>
      </c>
      <c r="F2852">
        <v>0</v>
      </c>
      <c r="G2852">
        <v>0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0</v>
      </c>
      <c r="T2852">
        <v>0</v>
      </c>
      <c r="U2852">
        <v>0</v>
      </c>
      <c r="V2852">
        <v>0</v>
      </c>
      <c r="W2852">
        <v>0</v>
      </c>
      <c r="X2852">
        <v>0</v>
      </c>
      <c r="Y2852">
        <v>0</v>
      </c>
      <c r="Z2852">
        <v>0</v>
      </c>
    </row>
    <row r="2853" spans="1:26" x14ac:dyDescent="0.35">
      <c r="A2853">
        <v>1531</v>
      </c>
      <c r="B2853" t="s">
        <v>867</v>
      </c>
      <c r="C2853">
        <v>0</v>
      </c>
      <c r="D2853">
        <v>0</v>
      </c>
      <c r="E2853">
        <v>0</v>
      </c>
      <c r="F2853">
        <v>0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0</v>
      </c>
      <c r="T2853">
        <v>0</v>
      </c>
      <c r="U2853">
        <v>0</v>
      </c>
      <c r="V2853">
        <v>0</v>
      </c>
      <c r="W2853">
        <v>0</v>
      </c>
      <c r="X2853">
        <v>0</v>
      </c>
      <c r="Y2853">
        <v>0</v>
      </c>
      <c r="Z2853">
        <v>0</v>
      </c>
    </row>
    <row r="2854" spans="1:26" x14ac:dyDescent="0.35">
      <c r="A2854">
        <v>1531</v>
      </c>
      <c r="B2854" t="s">
        <v>867</v>
      </c>
      <c r="C2854">
        <v>0</v>
      </c>
      <c r="D2854">
        <v>0</v>
      </c>
      <c r="E2854">
        <v>0</v>
      </c>
      <c r="F2854">
        <v>0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0</v>
      </c>
      <c r="T2854">
        <v>0</v>
      </c>
      <c r="U2854">
        <v>0</v>
      </c>
      <c r="V2854">
        <v>0</v>
      </c>
      <c r="W2854">
        <v>0</v>
      </c>
      <c r="X2854">
        <v>0</v>
      </c>
      <c r="Y2854">
        <v>0</v>
      </c>
      <c r="Z2854">
        <v>0</v>
      </c>
    </row>
    <row r="2855" spans="1:26" x14ac:dyDescent="0.35">
      <c r="A2855">
        <v>1531</v>
      </c>
      <c r="B2855" t="s">
        <v>867</v>
      </c>
      <c r="C2855">
        <v>0</v>
      </c>
      <c r="D2855">
        <v>0</v>
      </c>
      <c r="E2855">
        <v>0</v>
      </c>
      <c r="F2855">
        <v>0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0</v>
      </c>
      <c r="T2855">
        <v>0</v>
      </c>
      <c r="U2855">
        <v>0</v>
      </c>
      <c r="V2855">
        <v>0</v>
      </c>
      <c r="W2855">
        <v>0</v>
      </c>
      <c r="X2855">
        <v>0</v>
      </c>
      <c r="Y2855">
        <v>0</v>
      </c>
      <c r="Z2855">
        <v>0</v>
      </c>
    </row>
    <row r="2856" spans="1:26" x14ac:dyDescent="0.35">
      <c r="A2856">
        <v>1531</v>
      </c>
      <c r="B2856" t="s">
        <v>867</v>
      </c>
      <c r="C2856">
        <v>0</v>
      </c>
      <c r="D2856">
        <v>0</v>
      </c>
      <c r="E2856">
        <v>0</v>
      </c>
      <c r="F2856">
        <v>0</v>
      </c>
      <c r="G2856">
        <v>0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0</v>
      </c>
      <c r="V2856">
        <v>0</v>
      </c>
      <c r="W2856">
        <v>0</v>
      </c>
      <c r="X2856">
        <v>0</v>
      </c>
      <c r="Y2856">
        <v>0</v>
      </c>
      <c r="Z2856">
        <v>0</v>
      </c>
    </row>
    <row r="2857" spans="1:26" x14ac:dyDescent="0.35">
      <c r="A2857">
        <v>1531</v>
      </c>
      <c r="B2857" t="s">
        <v>867</v>
      </c>
      <c r="C2857">
        <v>0</v>
      </c>
      <c r="D2857">
        <v>0</v>
      </c>
      <c r="E2857">
        <v>0</v>
      </c>
      <c r="F2857">
        <v>0</v>
      </c>
      <c r="G2857">
        <v>0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0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0</v>
      </c>
    </row>
    <row r="2858" spans="1:26" x14ac:dyDescent="0.35">
      <c r="A2858">
        <v>1531</v>
      </c>
      <c r="B2858" t="s">
        <v>867</v>
      </c>
      <c r="C2858">
        <v>0</v>
      </c>
      <c r="D2858">
        <v>0</v>
      </c>
      <c r="E2858">
        <v>0</v>
      </c>
      <c r="F2858">
        <v>0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0</v>
      </c>
      <c r="T2858">
        <v>0</v>
      </c>
      <c r="U2858">
        <v>0</v>
      </c>
      <c r="V2858">
        <v>0</v>
      </c>
      <c r="W2858">
        <v>0</v>
      </c>
      <c r="X2858">
        <v>0</v>
      </c>
      <c r="Y2858">
        <v>0</v>
      </c>
      <c r="Z2858">
        <v>0</v>
      </c>
    </row>
    <row r="2859" spans="1:26" x14ac:dyDescent="0.35">
      <c r="A2859">
        <v>1531</v>
      </c>
      <c r="B2859" t="s">
        <v>867</v>
      </c>
      <c r="C2859">
        <v>0</v>
      </c>
      <c r="D2859">
        <v>0</v>
      </c>
      <c r="E2859">
        <v>0</v>
      </c>
      <c r="F2859">
        <v>0</v>
      </c>
      <c r="G2859">
        <v>0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0</v>
      </c>
      <c r="T2859">
        <v>0</v>
      </c>
      <c r="U2859">
        <v>0</v>
      </c>
      <c r="V2859">
        <v>0</v>
      </c>
      <c r="W2859">
        <v>0</v>
      </c>
      <c r="X2859">
        <v>0</v>
      </c>
      <c r="Y2859">
        <v>0</v>
      </c>
      <c r="Z2859">
        <v>0</v>
      </c>
    </row>
    <row r="2860" spans="1:26" x14ac:dyDescent="0.35">
      <c r="A2860">
        <v>1531</v>
      </c>
      <c r="B2860" t="s">
        <v>867</v>
      </c>
      <c r="C2860">
        <v>0</v>
      </c>
      <c r="D2860">
        <v>0</v>
      </c>
      <c r="E2860">
        <v>0</v>
      </c>
      <c r="F2860">
        <v>0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0</v>
      </c>
      <c r="T2860">
        <v>0</v>
      </c>
      <c r="U2860">
        <v>0</v>
      </c>
      <c r="V2860">
        <v>0</v>
      </c>
      <c r="W2860">
        <v>0</v>
      </c>
      <c r="X2860">
        <v>0</v>
      </c>
      <c r="Y2860">
        <v>0</v>
      </c>
      <c r="Z2860">
        <v>0</v>
      </c>
    </row>
    <row r="2861" spans="1:26" x14ac:dyDescent="0.35">
      <c r="A2861">
        <v>1531</v>
      </c>
      <c r="B2861" t="s">
        <v>867</v>
      </c>
      <c r="C2861">
        <v>0</v>
      </c>
      <c r="D2861">
        <v>0</v>
      </c>
      <c r="E2861">
        <v>0</v>
      </c>
      <c r="F2861">
        <v>0</v>
      </c>
      <c r="G2861">
        <v>0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  <c r="T2861">
        <v>0</v>
      </c>
      <c r="U2861">
        <v>0</v>
      </c>
      <c r="V2861">
        <v>0</v>
      </c>
      <c r="W2861">
        <v>0</v>
      </c>
      <c r="X2861">
        <v>0</v>
      </c>
      <c r="Y2861">
        <v>0</v>
      </c>
      <c r="Z2861">
        <v>0</v>
      </c>
    </row>
    <row r="2862" spans="1:26" x14ac:dyDescent="0.35">
      <c r="A2862">
        <v>1531</v>
      </c>
      <c r="B2862" t="s">
        <v>867</v>
      </c>
      <c r="C2862">
        <v>0</v>
      </c>
      <c r="D2862">
        <v>0</v>
      </c>
      <c r="E2862">
        <v>0</v>
      </c>
      <c r="F2862">
        <v>0</v>
      </c>
      <c r="G2862">
        <v>0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0</v>
      </c>
      <c r="T2862">
        <v>0</v>
      </c>
      <c r="U2862">
        <v>0</v>
      </c>
      <c r="V2862">
        <v>0</v>
      </c>
      <c r="W2862">
        <v>0</v>
      </c>
      <c r="X2862">
        <v>0</v>
      </c>
      <c r="Y2862">
        <v>0</v>
      </c>
      <c r="Z2862">
        <v>0</v>
      </c>
    </row>
    <row r="2863" spans="1:26" x14ac:dyDescent="0.35">
      <c r="A2863">
        <v>1531</v>
      </c>
      <c r="B2863" t="s">
        <v>867</v>
      </c>
      <c r="C2863">
        <v>0</v>
      </c>
      <c r="D2863">
        <v>0</v>
      </c>
      <c r="E2863">
        <v>0</v>
      </c>
      <c r="F2863">
        <v>0</v>
      </c>
      <c r="G2863">
        <v>0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0</v>
      </c>
      <c r="T2863">
        <v>0</v>
      </c>
      <c r="U2863">
        <v>0</v>
      </c>
      <c r="V2863">
        <v>0</v>
      </c>
      <c r="W2863">
        <v>0</v>
      </c>
      <c r="X2863">
        <v>0</v>
      </c>
      <c r="Y2863">
        <v>0</v>
      </c>
      <c r="Z2863">
        <v>0</v>
      </c>
    </row>
    <row r="2864" spans="1:26" x14ac:dyDescent="0.35">
      <c r="A2864">
        <v>1531</v>
      </c>
      <c r="B2864" t="s">
        <v>867</v>
      </c>
      <c r="C2864">
        <v>0</v>
      </c>
      <c r="D2864">
        <v>0</v>
      </c>
      <c r="E2864">
        <v>0</v>
      </c>
      <c r="F2864">
        <v>0</v>
      </c>
      <c r="G2864">
        <v>0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0</v>
      </c>
      <c r="Z2864">
        <v>0</v>
      </c>
    </row>
    <row r="2865" spans="1:26" x14ac:dyDescent="0.35">
      <c r="A2865">
        <v>1531</v>
      </c>
      <c r="B2865" t="s">
        <v>867</v>
      </c>
      <c r="C2865">
        <v>0</v>
      </c>
      <c r="D2865">
        <v>0</v>
      </c>
      <c r="E2865">
        <v>0</v>
      </c>
      <c r="F2865">
        <v>0</v>
      </c>
      <c r="G2865">
        <v>0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0</v>
      </c>
      <c r="T2865">
        <v>0</v>
      </c>
      <c r="U2865">
        <v>0</v>
      </c>
      <c r="V2865">
        <v>0</v>
      </c>
      <c r="W2865">
        <v>0</v>
      </c>
      <c r="X2865">
        <v>0</v>
      </c>
      <c r="Y2865">
        <v>0</v>
      </c>
      <c r="Z2865">
        <v>0</v>
      </c>
    </row>
    <row r="2866" spans="1:26" x14ac:dyDescent="0.35">
      <c r="A2866">
        <v>1531</v>
      </c>
      <c r="B2866" t="s">
        <v>867</v>
      </c>
      <c r="C2866">
        <v>0</v>
      </c>
      <c r="D2866">
        <v>0</v>
      </c>
      <c r="E2866">
        <v>0</v>
      </c>
      <c r="F2866">
        <v>0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0</v>
      </c>
      <c r="Y2866">
        <v>0</v>
      </c>
      <c r="Z2866">
        <v>0</v>
      </c>
    </row>
    <row r="2867" spans="1:26" x14ac:dyDescent="0.35">
      <c r="A2867">
        <v>1531</v>
      </c>
      <c r="B2867" t="s">
        <v>867</v>
      </c>
      <c r="C2867">
        <v>0</v>
      </c>
      <c r="D2867">
        <v>0</v>
      </c>
      <c r="E2867">
        <v>0</v>
      </c>
      <c r="F2867">
        <v>0</v>
      </c>
      <c r="G2867">
        <v>0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0</v>
      </c>
      <c r="T2867">
        <v>0</v>
      </c>
      <c r="U2867">
        <v>0</v>
      </c>
      <c r="V2867">
        <v>0</v>
      </c>
      <c r="W2867">
        <v>0</v>
      </c>
      <c r="X2867">
        <v>0</v>
      </c>
      <c r="Y2867">
        <v>0</v>
      </c>
      <c r="Z2867">
        <v>0</v>
      </c>
    </row>
    <row r="2868" spans="1:26" x14ac:dyDescent="0.35">
      <c r="A2868">
        <v>1531</v>
      </c>
      <c r="B2868" t="s">
        <v>867</v>
      </c>
      <c r="C2868">
        <v>0</v>
      </c>
      <c r="D2868">
        <v>0</v>
      </c>
      <c r="E2868">
        <v>0</v>
      </c>
      <c r="F2868">
        <v>0</v>
      </c>
      <c r="G2868">
        <v>0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0</v>
      </c>
      <c r="Z2868">
        <v>0</v>
      </c>
    </row>
    <row r="2869" spans="1:26" x14ac:dyDescent="0.35">
      <c r="A2869">
        <v>1531</v>
      </c>
      <c r="B2869" t="s">
        <v>867</v>
      </c>
      <c r="C2869">
        <v>0</v>
      </c>
      <c r="D2869">
        <v>0</v>
      </c>
      <c r="E2869">
        <v>0</v>
      </c>
      <c r="F2869">
        <v>0</v>
      </c>
      <c r="G2869">
        <v>0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0</v>
      </c>
      <c r="X2869">
        <v>0</v>
      </c>
      <c r="Y2869">
        <v>0</v>
      </c>
      <c r="Z2869">
        <v>0</v>
      </c>
    </row>
    <row r="2870" spans="1:26" x14ac:dyDescent="0.35">
      <c r="A2870">
        <v>1531</v>
      </c>
      <c r="B2870" t="s">
        <v>867</v>
      </c>
      <c r="C2870">
        <v>0</v>
      </c>
      <c r="D2870">
        <v>0</v>
      </c>
      <c r="E2870">
        <v>0</v>
      </c>
      <c r="F2870">
        <v>0</v>
      </c>
      <c r="G2870">
        <v>0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0</v>
      </c>
      <c r="T2870">
        <v>0</v>
      </c>
      <c r="U2870">
        <v>0</v>
      </c>
      <c r="V2870">
        <v>0</v>
      </c>
      <c r="W2870">
        <v>0</v>
      </c>
      <c r="X2870">
        <v>0</v>
      </c>
      <c r="Y2870">
        <v>0</v>
      </c>
      <c r="Z2870">
        <v>0</v>
      </c>
    </row>
    <row r="2871" spans="1:26" x14ac:dyDescent="0.35">
      <c r="A2871">
        <v>1531</v>
      </c>
      <c r="B2871" t="s">
        <v>867</v>
      </c>
      <c r="C2871">
        <v>0</v>
      </c>
      <c r="D2871">
        <v>0</v>
      </c>
      <c r="E2871">
        <v>0</v>
      </c>
      <c r="F2871">
        <v>0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  <c r="T2871">
        <v>0</v>
      </c>
      <c r="U2871">
        <v>0</v>
      </c>
      <c r="V2871">
        <v>0</v>
      </c>
      <c r="W2871">
        <v>0</v>
      </c>
      <c r="X2871">
        <v>0</v>
      </c>
      <c r="Y2871">
        <v>0</v>
      </c>
      <c r="Z2871">
        <v>0</v>
      </c>
    </row>
    <row r="2872" spans="1:26" x14ac:dyDescent="0.35">
      <c r="A2872">
        <v>1531</v>
      </c>
      <c r="B2872" t="s">
        <v>867</v>
      </c>
      <c r="C2872">
        <v>0</v>
      </c>
      <c r="D2872">
        <v>0</v>
      </c>
      <c r="E2872">
        <v>0</v>
      </c>
      <c r="F2872">
        <v>0</v>
      </c>
      <c r="G2872">
        <v>0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0</v>
      </c>
      <c r="T2872">
        <v>0</v>
      </c>
      <c r="U2872">
        <v>0</v>
      </c>
      <c r="V2872">
        <v>0</v>
      </c>
      <c r="W2872">
        <v>0</v>
      </c>
      <c r="X2872">
        <v>0</v>
      </c>
      <c r="Y2872">
        <v>0</v>
      </c>
      <c r="Z2872">
        <v>0</v>
      </c>
    </row>
    <row r="2873" spans="1:26" x14ac:dyDescent="0.35">
      <c r="A2873">
        <v>1531</v>
      </c>
      <c r="B2873" t="s">
        <v>867</v>
      </c>
      <c r="C2873">
        <v>0</v>
      </c>
      <c r="D2873">
        <v>0</v>
      </c>
      <c r="E2873">
        <v>0</v>
      </c>
      <c r="F2873">
        <v>0</v>
      </c>
      <c r="G2873">
        <v>0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0</v>
      </c>
      <c r="T2873">
        <v>0</v>
      </c>
      <c r="U2873">
        <v>0</v>
      </c>
      <c r="V2873">
        <v>0</v>
      </c>
      <c r="W2873">
        <v>0</v>
      </c>
      <c r="X2873">
        <v>0</v>
      </c>
      <c r="Y2873">
        <v>0</v>
      </c>
      <c r="Z2873">
        <v>0</v>
      </c>
    </row>
    <row r="2874" spans="1:26" x14ac:dyDescent="0.35">
      <c r="A2874">
        <v>1531</v>
      </c>
      <c r="B2874" t="s">
        <v>867</v>
      </c>
      <c r="C2874">
        <v>0</v>
      </c>
      <c r="D2874">
        <v>0</v>
      </c>
      <c r="E2874">
        <v>0</v>
      </c>
      <c r="F2874">
        <v>0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0</v>
      </c>
      <c r="T2874">
        <v>0</v>
      </c>
      <c r="U2874">
        <v>0</v>
      </c>
      <c r="V2874">
        <v>0</v>
      </c>
      <c r="W2874">
        <v>0</v>
      </c>
      <c r="X2874">
        <v>0</v>
      </c>
      <c r="Y2874">
        <v>0</v>
      </c>
      <c r="Z2874">
        <v>0</v>
      </c>
    </row>
    <row r="2875" spans="1:26" x14ac:dyDescent="0.35">
      <c r="A2875">
        <v>1531</v>
      </c>
      <c r="B2875" t="s">
        <v>867</v>
      </c>
      <c r="C2875">
        <v>0</v>
      </c>
      <c r="D2875">
        <v>0</v>
      </c>
      <c r="E2875">
        <v>0</v>
      </c>
      <c r="F2875">
        <v>0</v>
      </c>
      <c r="G2875">
        <v>0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0</v>
      </c>
      <c r="T2875">
        <v>0</v>
      </c>
      <c r="U2875">
        <v>0</v>
      </c>
      <c r="V2875">
        <v>0</v>
      </c>
      <c r="W2875">
        <v>0</v>
      </c>
      <c r="X2875">
        <v>0</v>
      </c>
      <c r="Y2875">
        <v>0</v>
      </c>
      <c r="Z2875">
        <v>0</v>
      </c>
    </row>
    <row r="2876" spans="1:26" x14ac:dyDescent="0.35">
      <c r="A2876">
        <v>1531</v>
      </c>
      <c r="B2876" t="s">
        <v>867</v>
      </c>
      <c r="C2876">
        <v>0</v>
      </c>
      <c r="D2876">
        <v>0</v>
      </c>
      <c r="E2876">
        <v>0</v>
      </c>
      <c r="F2876">
        <v>0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0</v>
      </c>
      <c r="T2876">
        <v>0</v>
      </c>
      <c r="U2876">
        <v>0</v>
      </c>
      <c r="V2876">
        <v>0</v>
      </c>
      <c r="W2876">
        <v>0</v>
      </c>
      <c r="X2876">
        <v>0</v>
      </c>
      <c r="Y2876">
        <v>0</v>
      </c>
      <c r="Z2876">
        <v>0</v>
      </c>
    </row>
    <row r="2877" spans="1:26" x14ac:dyDescent="0.35">
      <c r="A2877">
        <v>1531</v>
      </c>
      <c r="B2877" t="s">
        <v>867</v>
      </c>
      <c r="C2877">
        <v>0</v>
      </c>
      <c r="D2877">
        <v>0</v>
      </c>
      <c r="E2877">
        <v>0</v>
      </c>
      <c r="F2877">
        <v>0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0</v>
      </c>
      <c r="Z2877">
        <v>0</v>
      </c>
    </row>
    <row r="2878" spans="1:26" x14ac:dyDescent="0.35">
      <c r="A2878">
        <v>1531</v>
      </c>
      <c r="B2878" t="s">
        <v>867</v>
      </c>
      <c r="C2878">
        <v>0</v>
      </c>
      <c r="D2878">
        <v>0</v>
      </c>
      <c r="E2878">
        <v>0</v>
      </c>
      <c r="F2878">
        <v>0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  <c r="T2878">
        <v>0</v>
      </c>
      <c r="U2878">
        <v>0</v>
      </c>
      <c r="V2878">
        <v>0</v>
      </c>
      <c r="W2878">
        <v>0</v>
      </c>
      <c r="X2878">
        <v>0</v>
      </c>
      <c r="Y2878">
        <v>0</v>
      </c>
      <c r="Z2878">
        <v>0</v>
      </c>
    </row>
    <row r="2879" spans="1:26" x14ac:dyDescent="0.35">
      <c r="A2879">
        <v>1531</v>
      </c>
      <c r="B2879" t="s">
        <v>867</v>
      </c>
      <c r="C2879">
        <v>0</v>
      </c>
      <c r="D2879">
        <v>0</v>
      </c>
      <c r="E2879">
        <v>0</v>
      </c>
      <c r="F2879">
        <v>0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0</v>
      </c>
      <c r="U2879">
        <v>0</v>
      </c>
      <c r="V2879">
        <v>0</v>
      </c>
      <c r="W2879">
        <v>0</v>
      </c>
      <c r="X2879">
        <v>0</v>
      </c>
      <c r="Y2879">
        <v>0</v>
      </c>
      <c r="Z2879">
        <v>0</v>
      </c>
    </row>
    <row r="2880" spans="1:26" x14ac:dyDescent="0.35">
      <c r="A2880">
        <v>1531</v>
      </c>
      <c r="B2880" t="s">
        <v>867</v>
      </c>
      <c r="C2880">
        <v>0</v>
      </c>
      <c r="D2880">
        <v>0</v>
      </c>
      <c r="E2880">
        <v>0</v>
      </c>
      <c r="F2880">
        <v>0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0</v>
      </c>
      <c r="T2880">
        <v>0</v>
      </c>
      <c r="U2880">
        <v>0</v>
      </c>
      <c r="V2880">
        <v>0</v>
      </c>
      <c r="W2880">
        <v>0</v>
      </c>
      <c r="X2880">
        <v>0</v>
      </c>
      <c r="Y2880">
        <v>0</v>
      </c>
      <c r="Z2880">
        <v>0</v>
      </c>
    </row>
    <row r="2881" spans="1:26" x14ac:dyDescent="0.35">
      <c r="A2881">
        <v>1531</v>
      </c>
      <c r="B2881" t="s">
        <v>867</v>
      </c>
      <c r="C2881">
        <v>0</v>
      </c>
      <c r="D2881">
        <v>0</v>
      </c>
      <c r="E2881">
        <v>0</v>
      </c>
      <c r="F2881">
        <v>0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0</v>
      </c>
      <c r="T2881">
        <v>0</v>
      </c>
      <c r="U2881">
        <v>0</v>
      </c>
      <c r="V2881">
        <v>0</v>
      </c>
      <c r="W2881">
        <v>0</v>
      </c>
      <c r="X2881">
        <v>0</v>
      </c>
      <c r="Y2881">
        <v>0</v>
      </c>
      <c r="Z2881">
        <v>0</v>
      </c>
    </row>
    <row r="2882" spans="1:26" x14ac:dyDescent="0.35">
      <c r="A2882">
        <v>1531</v>
      </c>
      <c r="B2882" t="s">
        <v>867</v>
      </c>
      <c r="C2882">
        <v>0</v>
      </c>
      <c r="D2882">
        <v>0</v>
      </c>
      <c r="E2882">
        <v>0</v>
      </c>
      <c r="F2882">
        <v>0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0</v>
      </c>
      <c r="T2882">
        <v>0</v>
      </c>
      <c r="U2882">
        <v>0</v>
      </c>
      <c r="V2882">
        <v>0</v>
      </c>
      <c r="W2882">
        <v>0</v>
      </c>
      <c r="X2882">
        <v>0</v>
      </c>
      <c r="Y2882">
        <v>0</v>
      </c>
      <c r="Z2882">
        <v>0</v>
      </c>
    </row>
    <row r="2883" spans="1:26" x14ac:dyDescent="0.35">
      <c r="A2883">
        <v>1531</v>
      </c>
      <c r="B2883" t="s">
        <v>867</v>
      </c>
      <c r="C2883">
        <v>0</v>
      </c>
      <c r="D2883">
        <v>0</v>
      </c>
      <c r="E2883">
        <v>0</v>
      </c>
      <c r="F2883">
        <v>0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0</v>
      </c>
      <c r="T2883">
        <v>0</v>
      </c>
      <c r="U2883">
        <v>0</v>
      </c>
      <c r="V2883">
        <v>0</v>
      </c>
      <c r="W2883">
        <v>0</v>
      </c>
      <c r="X2883">
        <v>0</v>
      </c>
      <c r="Y2883">
        <v>0</v>
      </c>
      <c r="Z2883">
        <v>0</v>
      </c>
    </row>
    <row r="2884" spans="1:26" x14ac:dyDescent="0.35">
      <c r="A2884">
        <v>1531</v>
      </c>
      <c r="B2884" t="s">
        <v>867</v>
      </c>
      <c r="C2884">
        <v>0</v>
      </c>
      <c r="D2884">
        <v>0</v>
      </c>
      <c r="E2884">
        <v>0</v>
      </c>
      <c r="F2884">
        <v>0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0</v>
      </c>
      <c r="T2884">
        <v>0</v>
      </c>
      <c r="U2884">
        <v>0</v>
      </c>
      <c r="V2884">
        <v>0</v>
      </c>
      <c r="W2884">
        <v>0</v>
      </c>
      <c r="X2884">
        <v>0</v>
      </c>
      <c r="Y2884">
        <v>0</v>
      </c>
      <c r="Z2884">
        <v>0</v>
      </c>
    </row>
    <row r="2885" spans="1:26" x14ac:dyDescent="0.35">
      <c r="A2885">
        <v>1531</v>
      </c>
      <c r="B2885" t="s">
        <v>867</v>
      </c>
      <c r="C2885">
        <v>0</v>
      </c>
      <c r="D2885">
        <v>0</v>
      </c>
      <c r="E2885">
        <v>0</v>
      </c>
      <c r="F2885">
        <v>0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0</v>
      </c>
      <c r="T2885">
        <v>0</v>
      </c>
      <c r="U2885">
        <v>0</v>
      </c>
      <c r="V2885">
        <v>0</v>
      </c>
      <c r="W2885">
        <v>0</v>
      </c>
      <c r="X2885">
        <v>0</v>
      </c>
      <c r="Y2885">
        <v>0</v>
      </c>
      <c r="Z2885">
        <v>0</v>
      </c>
    </row>
    <row r="2886" spans="1:26" x14ac:dyDescent="0.35">
      <c r="A2886">
        <v>1531</v>
      </c>
      <c r="B2886" t="s">
        <v>867</v>
      </c>
      <c r="C2886">
        <v>0</v>
      </c>
      <c r="D2886">
        <v>0</v>
      </c>
      <c r="E2886">
        <v>0</v>
      </c>
      <c r="F2886">
        <v>0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0</v>
      </c>
      <c r="T2886">
        <v>0</v>
      </c>
      <c r="U2886">
        <v>0</v>
      </c>
      <c r="V2886">
        <v>0</v>
      </c>
      <c r="W2886">
        <v>0</v>
      </c>
      <c r="X2886">
        <v>0</v>
      </c>
      <c r="Y2886">
        <v>0</v>
      </c>
      <c r="Z2886">
        <v>0</v>
      </c>
    </row>
    <row r="2887" spans="1:26" x14ac:dyDescent="0.35">
      <c r="A2887">
        <v>1531</v>
      </c>
      <c r="B2887" t="s">
        <v>867</v>
      </c>
      <c r="C2887">
        <v>0</v>
      </c>
      <c r="D2887">
        <v>0</v>
      </c>
      <c r="E2887">
        <v>0</v>
      </c>
      <c r="F2887">
        <v>0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0</v>
      </c>
      <c r="T2887">
        <v>0</v>
      </c>
      <c r="U2887">
        <v>0</v>
      </c>
      <c r="V2887">
        <v>0</v>
      </c>
      <c r="W2887">
        <v>0</v>
      </c>
      <c r="X2887">
        <v>0</v>
      </c>
      <c r="Y2887">
        <v>0</v>
      </c>
      <c r="Z2887">
        <v>0</v>
      </c>
    </row>
    <row r="2888" spans="1:26" x14ac:dyDescent="0.35">
      <c r="A2888">
        <v>1531</v>
      </c>
      <c r="B2888" t="s">
        <v>867</v>
      </c>
      <c r="C2888">
        <v>0</v>
      </c>
      <c r="D2888">
        <v>0</v>
      </c>
      <c r="E2888">
        <v>0</v>
      </c>
      <c r="F2888">
        <v>0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0</v>
      </c>
      <c r="Z2888">
        <v>0</v>
      </c>
    </row>
    <row r="2889" spans="1:26" x14ac:dyDescent="0.35">
      <c r="A2889">
        <v>1531</v>
      </c>
      <c r="B2889" t="s">
        <v>867</v>
      </c>
      <c r="C2889">
        <v>0</v>
      </c>
      <c r="D2889">
        <v>0</v>
      </c>
      <c r="E2889">
        <v>0</v>
      </c>
      <c r="F2889">
        <v>0</v>
      </c>
      <c r="G2889">
        <v>0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0</v>
      </c>
      <c r="T2889">
        <v>0</v>
      </c>
      <c r="U2889">
        <v>0</v>
      </c>
      <c r="V2889">
        <v>0</v>
      </c>
      <c r="W2889">
        <v>0</v>
      </c>
      <c r="X2889">
        <v>0</v>
      </c>
      <c r="Y2889">
        <v>0</v>
      </c>
      <c r="Z2889">
        <v>0</v>
      </c>
    </row>
    <row r="2890" spans="1:26" x14ac:dyDescent="0.35">
      <c r="A2890">
        <v>1531</v>
      </c>
      <c r="B2890" t="s">
        <v>867</v>
      </c>
      <c r="C2890">
        <v>0</v>
      </c>
      <c r="D2890">
        <v>0</v>
      </c>
      <c r="E2890">
        <v>0</v>
      </c>
      <c r="F2890">
        <v>0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0</v>
      </c>
      <c r="T2890">
        <v>0</v>
      </c>
      <c r="U2890">
        <v>0</v>
      </c>
      <c r="V2890">
        <v>0</v>
      </c>
      <c r="W2890">
        <v>0</v>
      </c>
      <c r="X2890">
        <v>0</v>
      </c>
      <c r="Y2890">
        <v>0</v>
      </c>
      <c r="Z2890">
        <v>0</v>
      </c>
    </row>
    <row r="2891" spans="1:26" x14ac:dyDescent="0.35">
      <c r="A2891">
        <v>1531</v>
      </c>
      <c r="B2891" t="s">
        <v>867</v>
      </c>
      <c r="C2891">
        <v>0</v>
      </c>
      <c r="D2891">
        <v>0</v>
      </c>
      <c r="E2891">
        <v>0</v>
      </c>
      <c r="F2891">
        <v>0</v>
      </c>
      <c r="G2891">
        <v>0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0</v>
      </c>
      <c r="T2891">
        <v>0</v>
      </c>
      <c r="U2891">
        <v>0</v>
      </c>
      <c r="V2891">
        <v>0</v>
      </c>
      <c r="W2891">
        <v>0</v>
      </c>
      <c r="X2891">
        <v>0</v>
      </c>
      <c r="Y2891">
        <v>0</v>
      </c>
      <c r="Z2891">
        <v>0</v>
      </c>
    </row>
    <row r="2892" spans="1:26" x14ac:dyDescent="0.35">
      <c r="A2892">
        <v>1531</v>
      </c>
      <c r="B2892" t="s">
        <v>867</v>
      </c>
      <c r="C2892">
        <v>0</v>
      </c>
      <c r="D2892">
        <v>0</v>
      </c>
      <c r="E2892">
        <v>0</v>
      </c>
      <c r="F2892">
        <v>0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  <c r="T2892">
        <v>0</v>
      </c>
      <c r="U2892">
        <v>0</v>
      </c>
      <c r="V2892">
        <v>0</v>
      </c>
      <c r="W2892">
        <v>0</v>
      </c>
      <c r="X2892">
        <v>0</v>
      </c>
      <c r="Y2892">
        <v>0</v>
      </c>
      <c r="Z2892">
        <v>0</v>
      </c>
    </row>
    <row r="2893" spans="1:26" x14ac:dyDescent="0.35">
      <c r="A2893">
        <v>1531</v>
      </c>
      <c r="B2893" t="s">
        <v>867</v>
      </c>
      <c r="C2893">
        <v>0</v>
      </c>
      <c r="D2893">
        <v>0</v>
      </c>
      <c r="E2893">
        <v>0</v>
      </c>
      <c r="F2893">
        <v>0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  <c r="T2893">
        <v>0</v>
      </c>
      <c r="U2893">
        <v>0</v>
      </c>
      <c r="V2893">
        <v>0</v>
      </c>
      <c r="W2893">
        <v>0</v>
      </c>
      <c r="X2893">
        <v>0</v>
      </c>
      <c r="Y2893">
        <v>0</v>
      </c>
      <c r="Z2893">
        <v>0</v>
      </c>
    </row>
    <row r="2894" spans="1:26" x14ac:dyDescent="0.35">
      <c r="A2894">
        <v>1531</v>
      </c>
      <c r="B2894" t="s">
        <v>867</v>
      </c>
      <c r="C2894">
        <v>0</v>
      </c>
      <c r="D2894">
        <v>0</v>
      </c>
      <c r="E2894">
        <v>0</v>
      </c>
      <c r="F2894">
        <v>0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0</v>
      </c>
      <c r="T2894">
        <v>0</v>
      </c>
      <c r="U2894">
        <v>0</v>
      </c>
      <c r="V2894">
        <v>0</v>
      </c>
      <c r="W2894">
        <v>0</v>
      </c>
      <c r="X2894">
        <v>0</v>
      </c>
      <c r="Y2894">
        <v>0</v>
      </c>
      <c r="Z2894">
        <v>0</v>
      </c>
    </row>
    <row r="2895" spans="1:26" x14ac:dyDescent="0.35">
      <c r="A2895">
        <v>1531</v>
      </c>
      <c r="B2895" t="s">
        <v>867</v>
      </c>
      <c r="C2895">
        <v>0</v>
      </c>
      <c r="D2895">
        <v>0</v>
      </c>
      <c r="E2895">
        <v>0</v>
      </c>
      <c r="F2895">
        <v>0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v>0</v>
      </c>
      <c r="T2895">
        <v>0</v>
      </c>
      <c r="U2895">
        <v>0</v>
      </c>
      <c r="V2895">
        <v>0</v>
      </c>
      <c r="W2895">
        <v>0</v>
      </c>
      <c r="X2895">
        <v>0</v>
      </c>
      <c r="Y2895">
        <v>0</v>
      </c>
      <c r="Z2895">
        <v>0</v>
      </c>
    </row>
    <row r="2896" spans="1:26" x14ac:dyDescent="0.35">
      <c r="A2896">
        <v>1531</v>
      </c>
      <c r="B2896" t="s">
        <v>867</v>
      </c>
      <c r="C2896">
        <v>0</v>
      </c>
      <c r="D2896">
        <v>0</v>
      </c>
      <c r="E2896">
        <v>0</v>
      </c>
      <c r="F2896">
        <v>0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0</v>
      </c>
      <c r="T2896">
        <v>0</v>
      </c>
      <c r="U2896">
        <v>0</v>
      </c>
      <c r="V2896">
        <v>0</v>
      </c>
      <c r="W2896">
        <v>0</v>
      </c>
      <c r="X2896">
        <v>0</v>
      </c>
      <c r="Y2896">
        <v>0</v>
      </c>
      <c r="Z2896">
        <v>0</v>
      </c>
    </row>
    <row r="2897" spans="1:26" x14ac:dyDescent="0.35">
      <c r="A2897">
        <v>1531</v>
      </c>
      <c r="B2897" t="s">
        <v>867</v>
      </c>
      <c r="C2897">
        <v>0</v>
      </c>
      <c r="D2897">
        <v>0</v>
      </c>
      <c r="E2897">
        <v>0</v>
      </c>
      <c r="F2897">
        <v>0</v>
      </c>
      <c r="G2897">
        <v>0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v>0</v>
      </c>
      <c r="T2897">
        <v>0</v>
      </c>
      <c r="U2897">
        <v>0</v>
      </c>
      <c r="V2897">
        <v>0</v>
      </c>
      <c r="W2897">
        <v>0</v>
      </c>
      <c r="X2897">
        <v>0</v>
      </c>
      <c r="Y2897">
        <v>0</v>
      </c>
      <c r="Z2897">
        <v>0</v>
      </c>
    </row>
    <row r="2898" spans="1:26" x14ac:dyDescent="0.35">
      <c r="A2898">
        <v>1531</v>
      </c>
      <c r="B2898" t="s">
        <v>867</v>
      </c>
      <c r="C2898">
        <v>0</v>
      </c>
      <c r="D2898">
        <v>0</v>
      </c>
      <c r="E2898">
        <v>0</v>
      </c>
      <c r="F2898">
        <v>0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0</v>
      </c>
      <c r="T2898">
        <v>0</v>
      </c>
      <c r="U2898">
        <v>0</v>
      </c>
      <c r="V2898">
        <v>0</v>
      </c>
      <c r="W2898">
        <v>0</v>
      </c>
      <c r="X2898">
        <v>0</v>
      </c>
      <c r="Y2898">
        <v>0</v>
      </c>
      <c r="Z2898">
        <v>0</v>
      </c>
    </row>
    <row r="2899" spans="1:26" x14ac:dyDescent="0.35">
      <c r="A2899">
        <v>1531</v>
      </c>
      <c r="B2899" t="s">
        <v>867</v>
      </c>
      <c r="C2899">
        <v>0</v>
      </c>
      <c r="D2899">
        <v>0</v>
      </c>
      <c r="E2899">
        <v>0</v>
      </c>
      <c r="F2899">
        <v>0</v>
      </c>
      <c r="G2899">
        <v>0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0</v>
      </c>
      <c r="T2899">
        <v>0</v>
      </c>
      <c r="U2899">
        <v>0</v>
      </c>
      <c r="V2899">
        <v>0</v>
      </c>
      <c r="W2899">
        <v>0</v>
      </c>
      <c r="X2899">
        <v>0</v>
      </c>
      <c r="Y2899">
        <v>0</v>
      </c>
      <c r="Z2899">
        <v>0</v>
      </c>
    </row>
    <row r="2900" spans="1:26" x14ac:dyDescent="0.35">
      <c r="A2900">
        <v>1531</v>
      </c>
      <c r="B2900" t="s">
        <v>867</v>
      </c>
      <c r="C2900">
        <v>0</v>
      </c>
      <c r="D2900">
        <v>0</v>
      </c>
      <c r="E2900">
        <v>0</v>
      </c>
      <c r="F2900">
        <v>0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0</v>
      </c>
      <c r="U2900">
        <v>0</v>
      </c>
      <c r="V2900">
        <v>0</v>
      </c>
      <c r="W2900">
        <v>0</v>
      </c>
      <c r="X2900">
        <v>0</v>
      </c>
      <c r="Y2900">
        <v>0</v>
      </c>
      <c r="Z2900">
        <v>0</v>
      </c>
    </row>
    <row r="2901" spans="1:26" x14ac:dyDescent="0.35">
      <c r="A2901">
        <v>1531</v>
      </c>
      <c r="B2901" t="s">
        <v>867</v>
      </c>
      <c r="C2901">
        <v>0</v>
      </c>
      <c r="D2901">
        <v>0</v>
      </c>
      <c r="E2901">
        <v>0</v>
      </c>
      <c r="F2901">
        <v>0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0</v>
      </c>
      <c r="X2901">
        <v>0</v>
      </c>
      <c r="Y2901">
        <v>0</v>
      </c>
      <c r="Z2901">
        <v>0</v>
      </c>
    </row>
    <row r="2902" spans="1:26" x14ac:dyDescent="0.35">
      <c r="A2902">
        <v>1531</v>
      </c>
      <c r="B2902" t="s">
        <v>867</v>
      </c>
      <c r="C2902">
        <v>0</v>
      </c>
      <c r="D2902">
        <v>0</v>
      </c>
      <c r="E2902">
        <v>0</v>
      </c>
      <c r="F2902">
        <v>0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0</v>
      </c>
      <c r="T2902">
        <v>0</v>
      </c>
      <c r="U2902">
        <v>0</v>
      </c>
      <c r="V2902">
        <v>0</v>
      </c>
      <c r="W2902">
        <v>0</v>
      </c>
      <c r="X2902">
        <v>0</v>
      </c>
      <c r="Y2902">
        <v>0</v>
      </c>
      <c r="Z2902">
        <v>0</v>
      </c>
    </row>
    <row r="2903" spans="1:26" x14ac:dyDescent="0.35">
      <c r="A2903">
        <v>1531</v>
      </c>
      <c r="B2903" t="s">
        <v>867</v>
      </c>
      <c r="C2903">
        <v>0</v>
      </c>
      <c r="D2903">
        <v>0</v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0</v>
      </c>
      <c r="T2903">
        <v>0</v>
      </c>
      <c r="U2903">
        <v>0</v>
      </c>
      <c r="V2903">
        <v>0</v>
      </c>
      <c r="W2903">
        <v>0</v>
      </c>
      <c r="X2903">
        <v>0</v>
      </c>
      <c r="Y2903">
        <v>0</v>
      </c>
      <c r="Z2903">
        <v>0</v>
      </c>
    </row>
    <row r="2904" spans="1:26" x14ac:dyDescent="0.35">
      <c r="A2904">
        <v>1531</v>
      </c>
      <c r="B2904" t="s">
        <v>867</v>
      </c>
      <c r="C2904">
        <v>0</v>
      </c>
      <c r="D2904">
        <v>0</v>
      </c>
      <c r="E2904">
        <v>0</v>
      </c>
      <c r="F2904">
        <v>0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  <c r="T2904">
        <v>0</v>
      </c>
      <c r="U2904">
        <v>0</v>
      </c>
      <c r="V2904">
        <v>0</v>
      </c>
      <c r="W2904">
        <v>0</v>
      </c>
      <c r="X2904">
        <v>0</v>
      </c>
      <c r="Y2904">
        <v>0</v>
      </c>
      <c r="Z2904">
        <v>0</v>
      </c>
    </row>
    <row r="2905" spans="1:26" x14ac:dyDescent="0.35">
      <c r="A2905">
        <v>1531</v>
      </c>
      <c r="B2905" t="s">
        <v>867</v>
      </c>
      <c r="C2905">
        <v>0</v>
      </c>
      <c r="D2905">
        <v>0</v>
      </c>
      <c r="E2905">
        <v>0</v>
      </c>
      <c r="F2905">
        <v>0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0</v>
      </c>
      <c r="T2905">
        <v>0</v>
      </c>
      <c r="U2905">
        <v>0</v>
      </c>
      <c r="V2905">
        <v>0</v>
      </c>
      <c r="W2905">
        <v>0</v>
      </c>
      <c r="X2905">
        <v>0</v>
      </c>
      <c r="Y2905">
        <v>0</v>
      </c>
      <c r="Z2905">
        <v>0</v>
      </c>
    </row>
    <row r="2906" spans="1:26" x14ac:dyDescent="0.35">
      <c r="A2906">
        <v>1531</v>
      </c>
      <c r="B2906" t="s">
        <v>867</v>
      </c>
      <c r="C2906">
        <v>0</v>
      </c>
      <c r="D2906">
        <v>0</v>
      </c>
      <c r="E2906">
        <v>0</v>
      </c>
      <c r="F2906">
        <v>0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0</v>
      </c>
      <c r="T2906">
        <v>0</v>
      </c>
      <c r="U2906">
        <v>0</v>
      </c>
      <c r="V2906">
        <v>0</v>
      </c>
      <c r="W2906">
        <v>0</v>
      </c>
      <c r="X2906">
        <v>0</v>
      </c>
      <c r="Y2906">
        <v>0</v>
      </c>
      <c r="Z2906">
        <v>0</v>
      </c>
    </row>
    <row r="2907" spans="1:26" x14ac:dyDescent="0.35">
      <c r="A2907">
        <v>1531</v>
      </c>
      <c r="B2907" t="s">
        <v>867</v>
      </c>
      <c r="C2907">
        <v>0</v>
      </c>
      <c r="D2907">
        <v>0</v>
      </c>
      <c r="E2907">
        <v>0</v>
      </c>
      <c r="F2907">
        <v>0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0</v>
      </c>
      <c r="T2907">
        <v>0</v>
      </c>
      <c r="U2907">
        <v>0</v>
      </c>
      <c r="V2907">
        <v>0</v>
      </c>
      <c r="W2907">
        <v>0</v>
      </c>
      <c r="X2907">
        <v>0</v>
      </c>
      <c r="Y2907">
        <v>0</v>
      </c>
      <c r="Z2907">
        <v>0</v>
      </c>
    </row>
    <row r="2908" spans="1:26" x14ac:dyDescent="0.35">
      <c r="A2908">
        <v>1531</v>
      </c>
      <c r="B2908" t="s">
        <v>867</v>
      </c>
      <c r="C2908">
        <v>0</v>
      </c>
      <c r="D2908">
        <v>0</v>
      </c>
      <c r="E2908">
        <v>0</v>
      </c>
      <c r="F2908">
        <v>0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0</v>
      </c>
      <c r="T2908">
        <v>0</v>
      </c>
      <c r="U2908">
        <v>0</v>
      </c>
      <c r="V2908">
        <v>0</v>
      </c>
      <c r="W2908">
        <v>0</v>
      </c>
      <c r="X2908">
        <v>0</v>
      </c>
      <c r="Y2908">
        <v>0</v>
      </c>
      <c r="Z2908">
        <v>0</v>
      </c>
    </row>
    <row r="2909" spans="1:26" x14ac:dyDescent="0.35">
      <c r="A2909">
        <v>1531</v>
      </c>
      <c r="B2909" t="s">
        <v>867</v>
      </c>
      <c r="C2909">
        <v>0</v>
      </c>
      <c r="D2909">
        <v>0</v>
      </c>
      <c r="E2909">
        <v>0</v>
      </c>
      <c r="F2909">
        <v>0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0</v>
      </c>
      <c r="V2909">
        <v>0</v>
      </c>
      <c r="W2909">
        <v>0</v>
      </c>
      <c r="X2909">
        <v>0</v>
      </c>
      <c r="Y2909">
        <v>0</v>
      </c>
      <c r="Z2909">
        <v>0</v>
      </c>
    </row>
    <row r="2910" spans="1:26" x14ac:dyDescent="0.35">
      <c r="A2910">
        <v>1531</v>
      </c>
      <c r="B2910" t="s">
        <v>867</v>
      </c>
      <c r="C2910">
        <v>0</v>
      </c>
      <c r="D2910">
        <v>0</v>
      </c>
      <c r="E2910">
        <v>0</v>
      </c>
      <c r="F2910">
        <v>0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0</v>
      </c>
      <c r="T2910">
        <v>0</v>
      </c>
      <c r="U2910">
        <v>0</v>
      </c>
      <c r="V2910">
        <v>0</v>
      </c>
      <c r="W2910">
        <v>0</v>
      </c>
      <c r="X2910">
        <v>0</v>
      </c>
      <c r="Y2910">
        <v>0</v>
      </c>
      <c r="Z2910">
        <v>0</v>
      </c>
    </row>
    <row r="2911" spans="1:26" x14ac:dyDescent="0.35">
      <c r="A2911">
        <v>1531</v>
      </c>
      <c r="B2911" t="s">
        <v>867</v>
      </c>
      <c r="C2911">
        <v>0</v>
      </c>
      <c r="D2911">
        <v>0</v>
      </c>
      <c r="E2911">
        <v>0</v>
      </c>
      <c r="F2911">
        <v>0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0</v>
      </c>
      <c r="T2911">
        <v>0</v>
      </c>
      <c r="U2911">
        <v>0</v>
      </c>
      <c r="V2911">
        <v>0</v>
      </c>
      <c r="W2911">
        <v>0</v>
      </c>
      <c r="X2911">
        <v>0</v>
      </c>
      <c r="Y2911">
        <v>0</v>
      </c>
      <c r="Z2911">
        <v>0</v>
      </c>
    </row>
    <row r="2912" spans="1:26" x14ac:dyDescent="0.35">
      <c r="A2912">
        <v>1531</v>
      </c>
      <c r="B2912" t="s">
        <v>867</v>
      </c>
      <c r="C2912">
        <v>0</v>
      </c>
      <c r="D2912">
        <v>0</v>
      </c>
      <c r="E2912">
        <v>0</v>
      </c>
      <c r="F2912">
        <v>0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0</v>
      </c>
      <c r="T2912">
        <v>0</v>
      </c>
      <c r="U2912">
        <v>0</v>
      </c>
      <c r="V2912">
        <v>0</v>
      </c>
      <c r="W2912">
        <v>0</v>
      </c>
      <c r="X2912">
        <v>0</v>
      </c>
      <c r="Y2912">
        <v>0</v>
      </c>
      <c r="Z2912">
        <v>0</v>
      </c>
    </row>
    <row r="2913" spans="1:26" x14ac:dyDescent="0.35">
      <c r="A2913">
        <v>1531</v>
      </c>
      <c r="B2913" t="s">
        <v>867</v>
      </c>
      <c r="C2913">
        <v>0</v>
      </c>
      <c r="D2913">
        <v>0</v>
      </c>
      <c r="E2913">
        <v>0</v>
      </c>
      <c r="F2913">
        <v>0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0</v>
      </c>
      <c r="T2913">
        <v>0</v>
      </c>
      <c r="U2913">
        <v>0</v>
      </c>
      <c r="V2913">
        <v>0</v>
      </c>
      <c r="W2913">
        <v>0</v>
      </c>
      <c r="X2913">
        <v>0</v>
      </c>
      <c r="Y2913">
        <v>0</v>
      </c>
      <c r="Z2913">
        <v>0</v>
      </c>
    </row>
    <row r="2914" spans="1:26" x14ac:dyDescent="0.35">
      <c r="A2914">
        <v>1531</v>
      </c>
      <c r="B2914" t="s">
        <v>867</v>
      </c>
      <c r="C2914">
        <v>0</v>
      </c>
      <c r="D2914">
        <v>0</v>
      </c>
      <c r="E2914">
        <v>0</v>
      </c>
      <c r="F2914">
        <v>0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0</v>
      </c>
      <c r="T2914">
        <v>0</v>
      </c>
      <c r="U2914">
        <v>0</v>
      </c>
      <c r="V2914">
        <v>0</v>
      </c>
      <c r="W2914">
        <v>0</v>
      </c>
      <c r="X2914">
        <v>0</v>
      </c>
      <c r="Y2914">
        <v>0</v>
      </c>
      <c r="Z2914">
        <v>0</v>
      </c>
    </row>
    <row r="2915" spans="1:26" x14ac:dyDescent="0.35">
      <c r="A2915">
        <v>1531</v>
      </c>
      <c r="B2915" t="s">
        <v>867</v>
      </c>
      <c r="C2915">
        <v>0</v>
      </c>
      <c r="D2915">
        <v>0</v>
      </c>
      <c r="E2915">
        <v>0</v>
      </c>
      <c r="F2915">
        <v>0</v>
      </c>
      <c r="G2915">
        <v>0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0</v>
      </c>
      <c r="T2915">
        <v>0</v>
      </c>
      <c r="U2915">
        <v>0</v>
      </c>
      <c r="V2915">
        <v>0</v>
      </c>
      <c r="W2915">
        <v>0</v>
      </c>
      <c r="X2915">
        <v>0</v>
      </c>
      <c r="Y2915">
        <v>0</v>
      </c>
      <c r="Z2915">
        <v>0</v>
      </c>
    </row>
    <row r="2916" spans="1:26" x14ac:dyDescent="0.35">
      <c r="A2916">
        <v>1531</v>
      </c>
      <c r="B2916" t="s">
        <v>867</v>
      </c>
      <c r="C2916">
        <v>0</v>
      </c>
      <c r="D2916">
        <v>0</v>
      </c>
      <c r="E2916">
        <v>0</v>
      </c>
      <c r="F2916">
        <v>0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>
        <v>0</v>
      </c>
      <c r="S2916">
        <v>0</v>
      </c>
      <c r="T2916">
        <v>0</v>
      </c>
      <c r="U2916">
        <v>0</v>
      </c>
      <c r="V2916">
        <v>0</v>
      </c>
      <c r="W2916">
        <v>0</v>
      </c>
      <c r="X2916">
        <v>0</v>
      </c>
      <c r="Y2916">
        <v>0</v>
      </c>
      <c r="Z2916">
        <v>0</v>
      </c>
    </row>
    <row r="2917" spans="1:26" x14ac:dyDescent="0.35">
      <c r="A2917">
        <v>1531</v>
      </c>
      <c r="B2917" t="s">
        <v>867</v>
      </c>
      <c r="C2917">
        <v>0</v>
      </c>
      <c r="D2917">
        <v>0</v>
      </c>
      <c r="E2917">
        <v>0</v>
      </c>
      <c r="F2917">
        <v>0</v>
      </c>
      <c r="G2917">
        <v>0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0</v>
      </c>
      <c r="X2917">
        <v>0</v>
      </c>
      <c r="Y2917">
        <v>0</v>
      </c>
      <c r="Z2917">
        <v>0</v>
      </c>
    </row>
    <row r="2918" spans="1:26" x14ac:dyDescent="0.35">
      <c r="A2918">
        <v>1531</v>
      </c>
      <c r="B2918" t="s">
        <v>867</v>
      </c>
      <c r="C2918">
        <v>0</v>
      </c>
      <c r="D2918">
        <v>0</v>
      </c>
      <c r="E2918">
        <v>0</v>
      </c>
      <c r="F2918">
        <v>0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0</v>
      </c>
      <c r="T2918">
        <v>0</v>
      </c>
      <c r="U2918">
        <v>0</v>
      </c>
      <c r="V2918">
        <v>0</v>
      </c>
      <c r="W2918">
        <v>0</v>
      </c>
      <c r="X2918">
        <v>0</v>
      </c>
      <c r="Y2918">
        <v>0</v>
      </c>
      <c r="Z2918">
        <v>0</v>
      </c>
    </row>
    <row r="2919" spans="1:26" x14ac:dyDescent="0.35">
      <c r="A2919">
        <v>1531</v>
      </c>
      <c r="B2919" t="s">
        <v>867</v>
      </c>
      <c r="C2919">
        <v>0</v>
      </c>
      <c r="D2919">
        <v>0</v>
      </c>
      <c r="E2919">
        <v>0</v>
      </c>
      <c r="F2919">
        <v>0</v>
      </c>
      <c r="G2919">
        <v>0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0</v>
      </c>
      <c r="Z2919">
        <v>0</v>
      </c>
    </row>
    <row r="2920" spans="1:26" x14ac:dyDescent="0.35">
      <c r="A2920">
        <v>1531</v>
      </c>
      <c r="B2920" t="s">
        <v>867</v>
      </c>
      <c r="C2920">
        <v>0</v>
      </c>
      <c r="D2920">
        <v>0</v>
      </c>
      <c r="E2920">
        <v>0</v>
      </c>
      <c r="F2920">
        <v>0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0</v>
      </c>
      <c r="T2920">
        <v>0</v>
      </c>
      <c r="U2920">
        <v>0</v>
      </c>
      <c r="V2920">
        <v>0</v>
      </c>
      <c r="W2920">
        <v>0</v>
      </c>
      <c r="X2920">
        <v>0</v>
      </c>
      <c r="Y2920">
        <v>0</v>
      </c>
      <c r="Z2920">
        <v>0</v>
      </c>
    </row>
    <row r="2921" spans="1:26" x14ac:dyDescent="0.35">
      <c r="A2921">
        <v>1531</v>
      </c>
      <c r="B2921" t="s">
        <v>867</v>
      </c>
      <c r="C2921">
        <v>0</v>
      </c>
      <c r="D2921">
        <v>0</v>
      </c>
      <c r="E2921">
        <v>0</v>
      </c>
      <c r="F2921">
        <v>0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  <c r="T2921">
        <v>0</v>
      </c>
      <c r="U2921">
        <v>0</v>
      </c>
      <c r="V2921">
        <v>0</v>
      </c>
      <c r="W2921">
        <v>0</v>
      </c>
      <c r="X2921">
        <v>0</v>
      </c>
      <c r="Y2921">
        <v>0</v>
      </c>
      <c r="Z2921">
        <v>0</v>
      </c>
    </row>
    <row r="2922" spans="1:26" x14ac:dyDescent="0.35">
      <c r="A2922">
        <v>1531</v>
      </c>
      <c r="B2922" t="s">
        <v>867</v>
      </c>
      <c r="C2922">
        <v>0</v>
      </c>
      <c r="D2922">
        <v>0</v>
      </c>
      <c r="E2922">
        <v>0</v>
      </c>
      <c r="F2922">
        <v>0</v>
      </c>
      <c r="G2922">
        <v>0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>
        <v>0</v>
      </c>
      <c r="W2922">
        <v>0</v>
      </c>
      <c r="X2922">
        <v>0</v>
      </c>
      <c r="Y2922">
        <v>0</v>
      </c>
      <c r="Z2922">
        <v>0</v>
      </c>
    </row>
    <row r="2923" spans="1:26" x14ac:dyDescent="0.35">
      <c r="A2923">
        <v>1531</v>
      </c>
      <c r="B2923" t="s">
        <v>867</v>
      </c>
      <c r="C2923">
        <v>0</v>
      </c>
      <c r="D2923">
        <v>0</v>
      </c>
      <c r="E2923">
        <v>0</v>
      </c>
      <c r="F2923">
        <v>0</v>
      </c>
      <c r="G2923">
        <v>0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0</v>
      </c>
      <c r="Z2923">
        <v>0</v>
      </c>
    </row>
    <row r="2924" spans="1:26" x14ac:dyDescent="0.35">
      <c r="A2924">
        <v>1531</v>
      </c>
      <c r="B2924" t="s">
        <v>867</v>
      </c>
      <c r="C2924">
        <v>0</v>
      </c>
      <c r="D2924">
        <v>0</v>
      </c>
      <c r="E2924">
        <v>0</v>
      </c>
      <c r="F2924">
        <v>0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0</v>
      </c>
      <c r="X2924">
        <v>0</v>
      </c>
      <c r="Y2924">
        <v>0</v>
      </c>
      <c r="Z2924">
        <v>0</v>
      </c>
    </row>
    <row r="2925" spans="1:26" x14ac:dyDescent="0.35">
      <c r="A2925">
        <v>1531</v>
      </c>
      <c r="B2925" t="s">
        <v>867</v>
      </c>
      <c r="C2925">
        <v>0</v>
      </c>
      <c r="D2925">
        <v>0</v>
      </c>
      <c r="E2925">
        <v>0</v>
      </c>
      <c r="F2925">
        <v>0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0</v>
      </c>
      <c r="S2925">
        <v>0</v>
      </c>
      <c r="T2925">
        <v>0</v>
      </c>
      <c r="U2925">
        <v>0</v>
      </c>
      <c r="V2925">
        <v>0</v>
      </c>
      <c r="W2925">
        <v>0</v>
      </c>
      <c r="X2925">
        <v>0</v>
      </c>
      <c r="Y2925">
        <v>0</v>
      </c>
      <c r="Z2925">
        <v>0</v>
      </c>
    </row>
    <row r="2926" spans="1:26" x14ac:dyDescent="0.35">
      <c r="A2926">
        <v>1531</v>
      </c>
      <c r="B2926" t="s">
        <v>867</v>
      </c>
      <c r="C2926">
        <v>0</v>
      </c>
      <c r="D2926">
        <v>0</v>
      </c>
      <c r="E2926">
        <v>0</v>
      </c>
      <c r="F2926">
        <v>0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0</v>
      </c>
      <c r="T2926">
        <v>0</v>
      </c>
      <c r="U2926">
        <v>0</v>
      </c>
      <c r="V2926">
        <v>0</v>
      </c>
      <c r="W2926">
        <v>0</v>
      </c>
      <c r="X2926">
        <v>0</v>
      </c>
      <c r="Y2926">
        <v>0</v>
      </c>
      <c r="Z2926">
        <v>0</v>
      </c>
    </row>
    <row r="2927" spans="1:26" x14ac:dyDescent="0.35">
      <c r="A2927">
        <v>1531</v>
      </c>
      <c r="B2927" t="s">
        <v>867</v>
      </c>
      <c r="C2927">
        <v>0</v>
      </c>
      <c r="D2927">
        <v>0</v>
      </c>
      <c r="E2927">
        <v>0</v>
      </c>
      <c r="F2927">
        <v>0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0</v>
      </c>
      <c r="T2927">
        <v>0</v>
      </c>
      <c r="U2927">
        <v>0</v>
      </c>
      <c r="V2927">
        <v>0</v>
      </c>
      <c r="W2927">
        <v>0</v>
      </c>
      <c r="X2927">
        <v>0</v>
      </c>
      <c r="Y2927">
        <v>0</v>
      </c>
      <c r="Z2927">
        <v>0</v>
      </c>
    </row>
    <row r="2928" spans="1:26" x14ac:dyDescent="0.35">
      <c r="A2928">
        <v>1531</v>
      </c>
      <c r="B2928" t="s">
        <v>867</v>
      </c>
      <c r="C2928">
        <v>0</v>
      </c>
      <c r="D2928">
        <v>0</v>
      </c>
      <c r="E2928">
        <v>0</v>
      </c>
      <c r="F2928">
        <v>0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0</v>
      </c>
      <c r="T2928">
        <v>0</v>
      </c>
      <c r="U2928">
        <v>0</v>
      </c>
      <c r="V2928">
        <v>0</v>
      </c>
      <c r="W2928">
        <v>0</v>
      </c>
      <c r="X2928">
        <v>0</v>
      </c>
      <c r="Y2928">
        <v>0</v>
      </c>
      <c r="Z2928">
        <v>0</v>
      </c>
    </row>
    <row r="2929" spans="1:26" x14ac:dyDescent="0.35">
      <c r="A2929">
        <v>1531</v>
      </c>
      <c r="B2929" t="s">
        <v>867</v>
      </c>
      <c r="C2929">
        <v>0</v>
      </c>
      <c r="D2929">
        <v>0</v>
      </c>
      <c r="E2929">
        <v>0</v>
      </c>
      <c r="F2929">
        <v>0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</v>
      </c>
      <c r="Y2929">
        <v>0</v>
      </c>
      <c r="Z2929">
        <v>0</v>
      </c>
    </row>
    <row r="2930" spans="1:26" x14ac:dyDescent="0.35">
      <c r="A2930">
        <v>1531</v>
      </c>
      <c r="B2930" t="s">
        <v>867</v>
      </c>
      <c r="C2930">
        <v>0</v>
      </c>
      <c r="D2930">
        <v>0</v>
      </c>
      <c r="E2930">
        <v>0</v>
      </c>
      <c r="F2930">
        <v>0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0</v>
      </c>
      <c r="T2930">
        <v>0</v>
      </c>
      <c r="U2930">
        <v>0</v>
      </c>
      <c r="V2930">
        <v>0</v>
      </c>
      <c r="W2930">
        <v>0</v>
      </c>
      <c r="X2930">
        <v>0</v>
      </c>
      <c r="Y2930">
        <v>0</v>
      </c>
      <c r="Z2930">
        <v>0</v>
      </c>
    </row>
    <row r="2931" spans="1:26" x14ac:dyDescent="0.35">
      <c r="A2931">
        <v>1531</v>
      </c>
      <c r="B2931" t="s">
        <v>867</v>
      </c>
      <c r="C2931">
        <v>0</v>
      </c>
      <c r="D2931">
        <v>0</v>
      </c>
      <c r="E2931">
        <v>0</v>
      </c>
      <c r="F2931">
        <v>0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0</v>
      </c>
      <c r="T2931">
        <v>0</v>
      </c>
      <c r="U2931">
        <v>0</v>
      </c>
      <c r="V2931">
        <v>0</v>
      </c>
      <c r="W2931">
        <v>0</v>
      </c>
      <c r="X2931">
        <v>0</v>
      </c>
      <c r="Y2931">
        <v>0</v>
      </c>
      <c r="Z2931">
        <v>0</v>
      </c>
    </row>
    <row r="2932" spans="1:26" x14ac:dyDescent="0.35">
      <c r="A2932">
        <v>1531</v>
      </c>
      <c r="B2932" t="s">
        <v>867</v>
      </c>
      <c r="C2932">
        <v>0</v>
      </c>
      <c r="D2932">
        <v>0</v>
      </c>
      <c r="E2932">
        <v>0</v>
      </c>
      <c r="F2932">
        <v>0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0</v>
      </c>
      <c r="V2932">
        <v>0</v>
      </c>
      <c r="W2932">
        <v>0</v>
      </c>
      <c r="X2932">
        <v>0</v>
      </c>
      <c r="Y2932">
        <v>0</v>
      </c>
      <c r="Z2932">
        <v>0</v>
      </c>
    </row>
    <row r="2933" spans="1:26" x14ac:dyDescent="0.35">
      <c r="A2933">
        <v>1531</v>
      </c>
      <c r="B2933" t="s">
        <v>867</v>
      </c>
      <c r="C2933">
        <v>0</v>
      </c>
      <c r="D2933">
        <v>0</v>
      </c>
      <c r="E2933">
        <v>0</v>
      </c>
      <c r="F2933">
        <v>0</v>
      </c>
      <c r="G2933">
        <v>0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</v>
      </c>
      <c r="X2933">
        <v>0</v>
      </c>
      <c r="Y2933">
        <v>0</v>
      </c>
      <c r="Z2933">
        <v>0</v>
      </c>
    </row>
    <row r="2934" spans="1:26" x14ac:dyDescent="0.35">
      <c r="A2934">
        <v>1531</v>
      </c>
      <c r="B2934" t="s">
        <v>867</v>
      </c>
      <c r="C2934">
        <v>0</v>
      </c>
      <c r="D2934">
        <v>0</v>
      </c>
      <c r="E2934">
        <v>0</v>
      </c>
      <c r="F2934">
        <v>0</v>
      </c>
      <c r="G2934">
        <v>0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0</v>
      </c>
      <c r="T2934">
        <v>0</v>
      </c>
      <c r="U2934">
        <v>0</v>
      </c>
      <c r="V2934">
        <v>0</v>
      </c>
      <c r="W2934">
        <v>0</v>
      </c>
      <c r="X2934">
        <v>0</v>
      </c>
      <c r="Y2934">
        <v>0</v>
      </c>
      <c r="Z2934">
        <v>0</v>
      </c>
    </row>
    <row r="2935" spans="1:26" x14ac:dyDescent="0.35">
      <c r="A2935">
        <v>1531</v>
      </c>
      <c r="B2935" t="s">
        <v>867</v>
      </c>
      <c r="C2935">
        <v>0</v>
      </c>
      <c r="D2935">
        <v>0</v>
      </c>
      <c r="E2935">
        <v>0</v>
      </c>
      <c r="F2935">
        <v>0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0</v>
      </c>
    </row>
    <row r="2936" spans="1:26" x14ac:dyDescent="0.35">
      <c r="A2936">
        <v>1531</v>
      </c>
      <c r="B2936" t="s">
        <v>867</v>
      </c>
      <c r="C2936">
        <v>0</v>
      </c>
      <c r="D2936">
        <v>0</v>
      </c>
      <c r="E2936">
        <v>0</v>
      </c>
      <c r="F2936">
        <v>0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0</v>
      </c>
      <c r="X2936">
        <v>0</v>
      </c>
      <c r="Y2936">
        <v>0</v>
      </c>
      <c r="Z2936">
        <v>0</v>
      </c>
    </row>
    <row r="2937" spans="1:26" x14ac:dyDescent="0.35">
      <c r="A2937">
        <v>1531</v>
      </c>
      <c r="B2937" t="s">
        <v>867</v>
      </c>
      <c r="C2937">
        <v>0</v>
      </c>
      <c r="D2937">
        <v>0</v>
      </c>
      <c r="E2937">
        <v>0</v>
      </c>
      <c r="F2937">
        <v>0</v>
      </c>
      <c r="G2937">
        <v>0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0</v>
      </c>
      <c r="T2937">
        <v>0</v>
      </c>
      <c r="U2937">
        <v>0</v>
      </c>
      <c r="V2937">
        <v>0</v>
      </c>
      <c r="W2937">
        <v>0</v>
      </c>
      <c r="X2937">
        <v>0</v>
      </c>
      <c r="Y2937">
        <v>0</v>
      </c>
      <c r="Z2937">
        <v>0</v>
      </c>
    </row>
    <row r="2938" spans="1:26" x14ac:dyDescent="0.35">
      <c r="A2938">
        <v>1531</v>
      </c>
      <c r="B2938" t="s">
        <v>867</v>
      </c>
      <c r="C2938">
        <v>0</v>
      </c>
      <c r="D2938">
        <v>0</v>
      </c>
      <c r="E2938">
        <v>0</v>
      </c>
      <c r="F2938">
        <v>0</v>
      </c>
      <c r="G2938">
        <v>0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0</v>
      </c>
      <c r="Y2938">
        <v>0</v>
      </c>
      <c r="Z2938">
        <v>0</v>
      </c>
    </row>
    <row r="2939" spans="1:26" x14ac:dyDescent="0.35">
      <c r="A2939">
        <v>1531</v>
      </c>
      <c r="B2939" t="s">
        <v>867</v>
      </c>
      <c r="C2939">
        <v>0</v>
      </c>
      <c r="D2939">
        <v>0</v>
      </c>
      <c r="E2939">
        <v>0</v>
      </c>
      <c r="F2939">
        <v>0</v>
      </c>
      <c r="G2939">
        <v>0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  <c r="T2939">
        <v>0</v>
      </c>
      <c r="U2939">
        <v>0</v>
      </c>
      <c r="V2939">
        <v>0</v>
      </c>
      <c r="W2939">
        <v>0</v>
      </c>
      <c r="X2939">
        <v>0</v>
      </c>
      <c r="Y2939">
        <v>0</v>
      </c>
      <c r="Z2939">
        <v>0</v>
      </c>
    </row>
    <row r="2940" spans="1:26" x14ac:dyDescent="0.35">
      <c r="A2940">
        <v>1531</v>
      </c>
      <c r="B2940" t="s">
        <v>867</v>
      </c>
      <c r="C2940">
        <v>0</v>
      </c>
      <c r="D2940">
        <v>0</v>
      </c>
      <c r="E2940">
        <v>0</v>
      </c>
      <c r="F2940">
        <v>0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0</v>
      </c>
      <c r="T2940">
        <v>0</v>
      </c>
      <c r="U2940">
        <v>0</v>
      </c>
      <c r="V2940">
        <v>0</v>
      </c>
      <c r="W2940">
        <v>0</v>
      </c>
      <c r="X2940">
        <v>0</v>
      </c>
      <c r="Y2940">
        <v>0</v>
      </c>
      <c r="Z2940">
        <v>0</v>
      </c>
    </row>
    <row r="2941" spans="1:26" x14ac:dyDescent="0.35">
      <c r="A2941">
        <v>1531</v>
      </c>
      <c r="B2941" t="s">
        <v>867</v>
      </c>
      <c r="C2941">
        <v>0</v>
      </c>
      <c r="D2941">
        <v>0</v>
      </c>
      <c r="E2941">
        <v>0</v>
      </c>
      <c r="F2941">
        <v>0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</v>
      </c>
      <c r="Y2941">
        <v>0</v>
      </c>
      <c r="Z2941">
        <v>0</v>
      </c>
    </row>
    <row r="2942" spans="1:26" x14ac:dyDescent="0.35">
      <c r="A2942">
        <v>1531</v>
      </c>
      <c r="B2942" t="s">
        <v>867</v>
      </c>
      <c r="C2942">
        <v>0</v>
      </c>
      <c r="D2942">
        <v>0</v>
      </c>
      <c r="E2942">
        <v>0</v>
      </c>
      <c r="F2942">
        <v>0</v>
      </c>
      <c r="G2942">
        <v>0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X2942">
        <v>0</v>
      </c>
      <c r="Y2942">
        <v>0</v>
      </c>
      <c r="Z2942">
        <v>0</v>
      </c>
    </row>
    <row r="2943" spans="1:26" x14ac:dyDescent="0.35">
      <c r="A2943">
        <v>1531</v>
      </c>
      <c r="B2943" t="s">
        <v>867</v>
      </c>
      <c r="C2943">
        <v>0</v>
      </c>
      <c r="D2943">
        <v>0</v>
      </c>
      <c r="E2943">
        <v>0</v>
      </c>
      <c r="F2943">
        <v>0</v>
      </c>
      <c r="G2943">
        <v>0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0</v>
      </c>
      <c r="T2943">
        <v>0</v>
      </c>
      <c r="U2943">
        <v>0</v>
      </c>
      <c r="V2943">
        <v>0</v>
      </c>
      <c r="W2943">
        <v>0</v>
      </c>
      <c r="X2943">
        <v>0</v>
      </c>
      <c r="Y2943">
        <v>0</v>
      </c>
      <c r="Z2943">
        <v>0</v>
      </c>
    </row>
    <row r="2944" spans="1:26" x14ac:dyDescent="0.35">
      <c r="A2944">
        <v>1531</v>
      </c>
      <c r="B2944" t="s">
        <v>867</v>
      </c>
      <c r="C2944">
        <v>0</v>
      </c>
      <c r="D2944">
        <v>0</v>
      </c>
      <c r="E2944">
        <v>0</v>
      </c>
      <c r="F2944">
        <v>0</v>
      </c>
      <c r="G2944">
        <v>0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0</v>
      </c>
      <c r="T2944">
        <v>0</v>
      </c>
      <c r="U2944">
        <v>0</v>
      </c>
      <c r="V2944">
        <v>0</v>
      </c>
      <c r="W2944">
        <v>0</v>
      </c>
      <c r="X2944">
        <v>0</v>
      </c>
      <c r="Y2944">
        <v>0</v>
      </c>
      <c r="Z2944">
        <v>0</v>
      </c>
    </row>
    <row r="2945" spans="1:26" x14ac:dyDescent="0.35">
      <c r="A2945">
        <v>1531</v>
      </c>
      <c r="B2945" t="s">
        <v>867</v>
      </c>
      <c r="C2945">
        <v>0</v>
      </c>
      <c r="D2945">
        <v>0</v>
      </c>
      <c r="E2945">
        <v>0</v>
      </c>
      <c r="F2945">
        <v>0</v>
      </c>
      <c r="G2945">
        <v>0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0</v>
      </c>
      <c r="T2945">
        <v>0</v>
      </c>
      <c r="U2945">
        <v>0</v>
      </c>
      <c r="V2945">
        <v>0</v>
      </c>
      <c r="W2945">
        <v>0</v>
      </c>
      <c r="X2945">
        <v>0</v>
      </c>
      <c r="Y2945">
        <v>0</v>
      </c>
      <c r="Z2945">
        <v>0</v>
      </c>
    </row>
    <row r="2946" spans="1:26" x14ac:dyDescent="0.35">
      <c r="A2946">
        <v>1531</v>
      </c>
      <c r="B2946" t="s">
        <v>867</v>
      </c>
      <c r="C2946">
        <v>0</v>
      </c>
      <c r="D2946">
        <v>0</v>
      </c>
      <c r="E2946">
        <v>0</v>
      </c>
      <c r="F2946">
        <v>0</v>
      </c>
      <c r="G2946">
        <v>0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0</v>
      </c>
      <c r="V2946">
        <v>0</v>
      </c>
      <c r="W2946">
        <v>0</v>
      </c>
      <c r="X2946">
        <v>0</v>
      </c>
      <c r="Y2946">
        <v>0</v>
      </c>
      <c r="Z2946">
        <v>0</v>
      </c>
    </row>
    <row r="2947" spans="1:26" x14ac:dyDescent="0.35">
      <c r="A2947">
        <v>1531</v>
      </c>
      <c r="B2947" t="s">
        <v>867</v>
      </c>
      <c r="C2947">
        <v>0</v>
      </c>
      <c r="D2947">
        <v>0</v>
      </c>
      <c r="E2947">
        <v>0</v>
      </c>
      <c r="F2947">
        <v>0</v>
      </c>
      <c r="G2947">
        <v>0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0</v>
      </c>
      <c r="Y2947">
        <v>0</v>
      </c>
      <c r="Z2947">
        <v>0</v>
      </c>
    </row>
    <row r="2948" spans="1:26" x14ac:dyDescent="0.35">
      <c r="A2948">
        <v>1531</v>
      </c>
      <c r="B2948" t="s">
        <v>867</v>
      </c>
      <c r="C2948">
        <v>0</v>
      </c>
      <c r="D2948">
        <v>0</v>
      </c>
      <c r="E2948">
        <v>0</v>
      </c>
      <c r="F2948">
        <v>0</v>
      </c>
      <c r="G2948">
        <v>0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0</v>
      </c>
      <c r="T2948">
        <v>0</v>
      </c>
      <c r="U2948">
        <v>0</v>
      </c>
      <c r="V2948">
        <v>0</v>
      </c>
      <c r="W2948">
        <v>0</v>
      </c>
      <c r="X2948">
        <v>0</v>
      </c>
      <c r="Y2948">
        <v>0</v>
      </c>
      <c r="Z2948">
        <v>0</v>
      </c>
    </row>
    <row r="2949" spans="1:26" x14ac:dyDescent="0.35">
      <c r="A2949">
        <v>1531</v>
      </c>
      <c r="B2949" t="s">
        <v>867</v>
      </c>
      <c r="C2949">
        <v>0</v>
      </c>
      <c r="D2949">
        <v>0</v>
      </c>
      <c r="E2949">
        <v>0</v>
      </c>
      <c r="F2949">
        <v>0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0</v>
      </c>
      <c r="T2949">
        <v>0</v>
      </c>
      <c r="U2949">
        <v>0</v>
      </c>
      <c r="V2949">
        <v>0</v>
      </c>
      <c r="W2949">
        <v>0</v>
      </c>
      <c r="X2949">
        <v>0</v>
      </c>
      <c r="Y2949">
        <v>0</v>
      </c>
      <c r="Z2949">
        <v>0</v>
      </c>
    </row>
    <row r="2950" spans="1:26" x14ac:dyDescent="0.35">
      <c r="A2950">
        <v>1531</v>
      </c>
      <c r="B2950" t="s">
        <v>867</v>
      </c>
      <c r="C2950">
        <v>0</v>
      </c>
      <c r="D2950">
        <v>0</v>
      </c>
      <c r="E2950">
        <v>0</v>
      </c>
      <c r="F2950">
        <v>0</v>
      </c>
      <c r="G2950">
        <v>0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0</v>
      </c>
      <c r="T2950">
        <v>0</v>
      </c>
      <c r="U2950">
        <v>0</v>
      </c>
      <c r="V2950">
        <v>0</v>
      </c>
      <c r="W2950">
        <v>0</v>
      </c>
      <c r="X2950">
        <v>0</v>
      </c>
      <c r="Y2950">
        <v>0</v>
      </c>
      <c r="Z2950">
        <v>0</v>
      </c>
    </row>
    <row r="2951" spans="1:26" x14ac:dyDescent="0.35">
      <c r="A2951">
        <v>1531</v>
      </c>
      <c r="B2951" t="s">
        <v>867</v>
      </c>
      <c r="C2951">
        <v>0</v>
      </c>
      <c r="D2951">
        <v>0</v>
      </c>
      <c r="E2951">
        <v>0</v>
      </c>
      <c r="F2951">
        <v>0</v>
      </c>
      <c r="G2951">
        <v>0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0</v>
      </c>
      <c r="T2951">
        <v>0</v>
      </c>
      <c r="U2951">
        <v>0</v>
      </c>
      <c r="V2951">
        <v>0</v>
      </c>
      <c r="W2951">
        <v>0</v>
      </c>
      <c r="X2951">
        <v>0</v>
      </c>
      <c r="Y2951">
        <v>0</v>
      </c>
      <c r="Z2951">
        <v>0</v>
      </c>
    </row>
    <row r="2952" spans="1:26" x14ac:dyDescent="0.35">
      <c r="A2952">
        <v>1531</v>
      </c>
      <c r="B2952" t="s">
        <v>867</v>
      </c>
      <c r="C2952">
        <v>0</v>
      </c>
      <c r="D2952">
        <v>0</v>
      </c>
      <c r="E2952">
        <v>0</v>
      </c>
      <c r="F2952">
        <v>0</v>
      </c>
      <c r="G2952">
        <v>0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0</v>
      </c>
      <c r="T2952">
        <v>0</v>
      </c>
      <c r="U2952">
        <v>0</v>
      </c>
      <c r="V2952">
        <v>0</v>
      </c>
      <c r="W2952">
        <v>0</v>
      </c>
      <c r="X2952">
        <v>0</v>
      </c>
      <c r="Y2952">
        <v>0</v>
      </c>
      <c r="Z2952">
        <v>0</v>
      </c>
    </row>
    <row r="2953" spans="1:26" x14ac:dyDescent="0.35">
      <c r="A2953">
        <v>1531</v>
      </c>
      <c r="B2953" t="s">
        <v>867</v>
      </c>
      <c r="C2953">
        <v>0</v>
      </c>
      <c r="D2953">
        <v>0</v>
      </c>
      <c r="E2953">
        <v>0</v>
      </c>
      <c r="F2953">
        <v>0</v>
      </c>
      <c r="G2953">
        <v>0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0</v>
      </c>
      <c r="T2953">
        <v>0</v>
      </c>
      <c r="U2953">
        <v>0</v>
      </c>
      <c r="V2953">
        <v>0</v>
      </c>
      <c r="W2953">
        <v>0</v>
      </c>
      <c r="X2953">
        <v>0</v>
      </c>
      <c r="Y2953">
        <v>0</v>
      </c>
      <c r="Z2953">
        <v>0</v>
      </c>
    </row>
    <row r="2954" spans="1:26" x14ac:dyDescent="0.35">
      <c r="A2954">
        <v>1531</v>
      </c>
      <c r="B2954" t="s">
        <v>867</v>
      </c>
      <c r="C2954">
        <v>0</v>
      </c>
      <c r="D2954">
        <v>0</v>
      </c>
      <c r="E2954">
        <v>0</v>
      </c>
      <c r="F2954">
        <v>0</v>
      </c>
      <c r="G2954">
        <v>0</v>
      </c>
      <c r="H2954">
        <v>0</v>
      </c>
      <c r="I2954">
        <v>0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0</v>
      </c>
      <c r="Q2954">
        <v>0</v>
      </c>
      <c r="R2954">
        <v>0</v>
      </c>
      <c r="S2954">
        <v>0</v>
      </c>
      <c r="T2954">
        <v>0</v>
      </c>
      <c r="U2954">
        <v>0</v>
      </c>
      <c r="V2954">
        <v>0</v>
      </c>
      <c r="W2954">
        <v>0</v>
      </c>
      <c r="X2954">
        <v>0</v>
      </c>
      <c r="Y2954">
        <v>0</v>
      </c>
      <c r="Z2954">
        <v>0</v>
      </c>
    </row>
    <row r="2955" spans="1:26" x14ac:dyDescent="0.35">
      <c r="A2955">
        <v>1531</v>
      </c>
      <c r="B2955" t="s">
        <v>867</v>
      </c>
      <c r="C2955">
        <v>0</v>
      </c>
      <c r="D2955">
        <v>0</v>
      </c>
      <c r="E2955">
        <v>0</v>
      </c>
      <c r="F2955">
        <v>0</v>
      </c>
      <c r="G2955">
        <v>0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0</v>
      </c>
      <c r="T2955">
        <v>0</v>
      </c>
      <c r="U2955">
        <v>0</v>
      </c>
      <c r="V2955">
        <v>0</v>
      </c>
      <c r="W2955">
        <v>0</v>
      </c>
      <c r="X2955">
        <v>0</v>
      </c>
      <c r="Y2955">
        <v>0</v>
      </c>
      <c r="Z2955">
        <v>0</v>
      </c>
    </row>
    <row r="2956" spans="1:26" x14ac:dyDescent="0.35">
      <c r="A2956">
        <v>1531</v>
      </c>
      <c r="B2956" t="s">
        <v>867</v>
      </c>
      <c r="C2956">
        <v>0</v>
      </c>
      <c r="D2956">
        <v>0</v>
      </c>
      <c r="E2956">
        <v>0</v>
      </c>
      <c r="F2956">
        <v>0</v>
      </c>
      <c r="G2956">
        <v>0</v>
      </c>
      <c r="H2956">
        <v>0</v>
      </c>
      <c r="I2956">
        <v>0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0</v>
      </c>
      <c r="T2956">
        <v>0</v>
      </c>
      <c r="U2956">
        <v>0</v>
      </c>
      <c r="V2956">
        <v>0</v>
      </c>
      <c r="W2956">
        <v>0</v>
      </c>
      <c r="X2956">
        <v>0</v>
      </c>
      <c r="Y2956">
        <v>0</v>
      </c>
      <c r="Z2956">
        <v>0</v>
      </c>
    </row>
    <row r="2957" spans="1:26" x14ac:dyDescent="0.35">
      <c r="A2957">
        <v>1531</v>
      </c>
      <c r="B2957" t="s">
        <v>867</v>
      </c>
      <c r="C2957">
        <v>0</v>
      </c>
      <c r="D2957">
        <v>0</v>
      </c>
      <c r="E2957">
        <v>0</v>
      </c>
      <c r="F2957">
        <v>0</v>
      </c>
      <c r="G2957">
        <v>0</v>
      </c>
      <c r="H2957">
        <v>0</v>
      </c>
      <c r="I2957">
        <v>0</v>
      </c>
      <c r="J2957">
        <v>0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0</v>
      </c>
      <c r="T2957">
        <v>0</v>
      </c>
      <c r="U2957">
        <v>0</v>
      </c>
      <c r="V2957">
        <v>0</v>
      </c>
      <c r="W2957">
        <v>0</v>
      </c>
      <c r="X2957">
        <v>0</v>
      </c>
      <c r="Y2957">
        <v>0</v>
      </c>
      <c r="Z2957">
        <v>0</v>
      </c>
    </row>
    <row r="2958" spans="1:26" x14ac:dyDescent="0.35">
      <c r="A2958">
        <v>1531</v>
      </c>
      <c r="B2958" t="s">
        <v>867</v>
      </c>
      <c r="C2958">
        <v>0</v>
      </c>
      <c r="D2958">
        <v>0</v>
      </c>
      <c r="E2958">
        <v>0</v>
      </c>
      <c r="F2958">
        <v>0</v>
      </c>
      <c r="G2958">
        <v>0</v>
      </c>
      <c r="H2958">
        <v>0</v>
      </c>
      <c r="I2958">
        <v>0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0</v>
      </c>
      <c r="T2958">
        <v>0</v>
      </c>
      <c r="U2958">
        <v>0</v>
      </c>
      <c r="V2958">
        <v>0</v>
      </c>
      <c r="W2958">
        <v>0</v>
      </c>
      <c r="X2958">
        <v>0</v>
      </c>
      <c r="Y2958">
        <v>0</v>
      </c>
      <c r="Z2958">
        <v>0</v>
      </c>
    </row>
    <row r="2959" spans="1:26" x14ac:dyDescent="0.35">
      <c r="A2959">
        <v>1531</v>
      </c>
      <c r="B2959" t="s">
        <v>867</v>
      </c>
      <c r="C2959">
        <v>0</v>
      </c>
      <c r="D2959">
        <v>0</v>
      </c>
      <c r="E2959">
        <v>0</v>
      </c>
      <c r="F2959">
        <v>0</v>
      </c>
      <c r="G2959">
        <v>0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0</v>
      </c>
      <c r="T2959">
        <v>0</v>
      </c>
      <c r="U2959">
        <v>0</v>
      </c>
      <c r="V2959">
        <v>0</v>
      </c>
      <c r="W2959">
        <v>0</v>
      </c>
      <c r="X2959">
        <v>0</v>
      </c>
      <c r="Y2959">
        <v>0</v>
      </c>
      <c r="Z2959">
        <v>0</v>
      </c>
    </row>
    <row r="2960" spans="1:26" x14ac:dyDescent="0.35">
      <c r="A2960">
        <v>1531</v>
      </c>
      <c r="B2960" t="s">
        <v>867</v>
      </c>
      <c r="C2960">
        <v>0</v>
      </c>
      <c r="D2960">
        <v>0</v>
      </c>
      <c r="E2960">
        <v>0</v>
      </c>
      <c r="F2960">
        <v>0</v>
      </c>
      <c r="G2960">
        <v>0</v>
      </c>
      <c r="H2960">
        <v>0</v>
      </c>
      <c r="I2960">
        <v>0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>
        <v>0</v>
      </c>
      <c r="W2960">
        <v>0</v>
      </c>
      <c r="X2960">
        <v>0</v>
      </c>
      <c r="Y2960">
        <v>0</v>
      </c>
      <c r="Z2960">
        <v>0</v>
      </c>
    </row>
    <row r="2961" spans="1:26" x14ac:dyDescent="0.35">
      <c r="A2961">
        <v>1531</v>
      </c>
      <c r="B2961" t="s">
        <v>867</v>
      </c>
      <c r="C2961">
        <v>0</v>
      </c>
      <c r="D2961">
        <v>0</v>
      </c>
      <c r="E2961">
        <v>0</v>
      </c>
      <c r="F2961">
        <v>0</v>
      </c>
      <c r="G2961">
        <v>0</v>
      </c>
      <c r="H2961">
        <v>0</v>
      </c>
      <c r="I2961">
        <v>0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0</v>
      </c>
      <c r="T2961">
        <v>0</v>
      </c>
      <c r="U2961">
        <v>0</v>
      </c>
      <c r="V2961">
        <v>0</v>
      </c>
      <c r="W2961">
        <v>0</v>
      </c>
      <c r="X2961">
        <v>0</v>
      </c>
      <c r="Y2961">
        <v>0</v>
      </c>
      <c r="Z2961">
        <v>0</v>
      </c>
    </row>
    <row r="2962" spans="1:26" x14ac:dyDescent="0.35">
      <c r="A2962">
        <v>1531</v>
      </c>
      <c r="B2962" t="s">
        <v>867</v>
      </c>
      <c r="C2962">
        <v>0</v>
      </c>
      <c r="D2962">
        <v>0</v>
      </c>
      <c r="E2962">
        <v>0</v>
      </c>
      <c r="F2962">
        <v>0</v>
      </c>
      <c r="G2962">
        <v>0</v>
      </c>
      <c r="H2962">
        <v>0</v>
      </c>
      <c r="I2962">
        <v>0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0</v>
      </c>
      <c r="Y2962">
        <v>0</v>
      </c>
      <c r="Z2962">
        <v>0</v>
      </c>
    </row>
    <row r="2963" spans="1:26" x14ac:dyDescent="0.35">
      <c r="A2963">
        <v>1531</v>
      </c>
      <c r="B2963" t="s">
        <v>867</v>
      </c>
      <c r="C2963">
        <v>0</v>
      </c>
      <c r="D2963">
        <v>0</v>
      </c>
      <c r="E2963">
        <v>0</v>
      </c>
      <c r="F2963">
        <v>0</v>
      </c>
      <c r="G2963">
        <v>0</v>
      </c>
      <c r="H2963">
        <v>0</v>
      </c>
      <c r="I2963">
        <v>0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0</v>
      </c>
      <c r="Z2963">
        <v>0</v>
      </c>
    </row>
    <row r="2964" spans="1:26" x14ac:dyDescent="0.35">
      <c r="A2964">
        <v>1531</v>
      </c>
      <c r="B2964" t="s">
        <v>867</v>
      </c>
      <c r="C2964">
        <v>0</v>
      </c>
      <c r="D2964">
        <v>0</v>
      </c>
      <c r="E2964">
        <v>0</v>
      </c>
      <c r="F2964">
        <v>0</v>
      </c>
      <c r="G2964">
        <v>0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0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v>0</v>
      </c>
      <c r="T2964">
        <v>0</v>
      </c>
      <c r="U2964">
        <v>0</v>
      </c>
      <c r="V2964">
        <v>0</v>
      </c>
      <c r="W2964">
        <v>0</v>
      </c>
      <c r="X2964">
        <v>0</v>
      </c>
      <c r="Y2964">
        <v>0</v>
      </c>
      <c r="Z2964">
        <v>0</v>
      </c>
    </row>
    <row r="2965" spans="1:26" x14ac:dyDescent="0.35">
      <c r="A2965">
        <v>1531</v>
      </c>
      <c r="B2965" t="s">
        <v>867</v>
      </c>
      <c r="C2965">
        <v>0</v>
      </c>
      <c r="D2965">
        <v>0</v>
      </c>
      <c r="E2965">
        <v>0</v>
      </c>
      <c r="F2965">
        <v>0</v>
      </c>
      <c r="G2965">
        <v>0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>
        <v>0</v>
      </c>
      <c r="W2965">
        <v>0</v>
      </c>
      <c r="X2965">
        <v>0</v>
      </c>
      <c r="Y2965">
        <v>0</v>
      </c>
      <c r="Z2965">
        <v>0</v>
      </c>
    </row>
    <row r="2966" spans="1:26" x14ac:dyDescent="0.35">
      <c r="A2966">
        <v>1531</v>
      </c>
      <c r="B2966" t="s">
        <v>867</v>
      </c>
      <c r="C2966">
        <v>0</v>
      </c>
      <c r="D2966">
        <v>0</v>
      </c>
      <c r="E2966">
        <v>0</v>
      </c>
      <c r="F2966">
        <v>0</v>
      </c>
      <c r="G2966">
        <v>0</v>
      </c>
      <c r="H2966">
        <v>0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0</v>
      </c>
      <c r="T2966">
        <v>0</v>
      </c>
      <c r="U2966">
        <v>0</v>
      </c>
      <c r="V2966">
        <v>0</v>
      </c>
      <c r="W2966">
        <v>0</v>
      </c>
      <c r="X2966">
        <v>0</v>
      </c>
      <c r="Y2966">
        <v>0</v>
      </c>
      <c r="Z2966">
        <v>0</v>
      </c>
    </row>
    <row r="2967" spans="1:26" x14ac:dyDescent="0.35">
      <c r="A2967">
        <v>1531</v>
      </c>
      <c r="B2967" t="s">
        <v>867</v>
      </c>
      <c r="C2967">
        <v>0</v>
      </c>
      <c r="D2967">
        <v>0</v>
      </c>
      <c r="E2967">
        <v>0</v>
      </c>
      <c r="F2967">
        <v>0</v>
      </c>
      <c r="G2967">
        <v>0</v>
      </c>
      <c r="H2967">
        <v>0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0</v>
      </c>
      <c r="R2967">
        <v>0</v>
      </c>
      <c r="S2967">
        <v>0</v>
      </c>
      <c r="T2967">
        <v>0</v>
      </c>
      <c r="U2967">
        <v>0</v>
      </c>
      <c r="V2967">
        <v>0</v>
      </c>
      <c r="W2967">
        <v>0</v>
      </c>
      <c r="X2967">
        <v>0</v>
      </c>
      <c r="Y2967">
        <v>0</v>
      </c>
      <c r="Z2967">
        <v>0</v>
      </c>
    </row>
    <row r="2968" spans="1:26" x14ac:dyDescent="0.35">
      <c r="A2968">
        <v>1531</v>
      </c>
      <c r="B2968" t="s">
        <v>867</v>
      </c>
      <c r="C2968">
        <v>0</v>
      </c>
      <c r="D2968">
        <v>0</v>
      </c>
      <c r="E2968">
        <v>0</v>
      </c>
      <c r="F2968">
        <v>0</v>
      </c>
      <c r="G2968">
        <v>0</v>
      </c>
      <c r="H2968">
        <v>0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0</v>
      </c>
      <c r="T2968">
        <v>0</v>
      </c>
      <c r="U2968">
        <v>0</v>
      </c>
      <c r="V2968">
        <v>0</v>
      </c>
      <c r="W2968">
        <v>0</v>
      </c>
      <c r="X2968">
        <v>0</v>
      </c>
      <c r="Y2968">
        <v>0</v>
      </c>
      <c r="Z2968">
        <v>0</v>
      </c>
    </row>
    <row r="2969" spans="1:26" x14ac:dyDescent="0.35">
      <c r="A2969">
        <v>1531</v>
      </c>
      <c r="B2969" t="s">
        <v>867</v>
      </c>
      <c r="C2969">
        <v>0</v>
      </c>
      <c r="D2969">
        <v>0</v>
      </c>
      <c r="E2969">
        <v>0</v>
      </c>
      <c r="F2969">
        <v>0</v>
      </c>
      <c r="G2969">
        <v>0</v>
      </c>
      <c r="H2969">
        <v>0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>
        <v>0</v>
      </c>
      <c r="W2969">
        <v>0</v>
      </c>
      <c r="X2969">
        <v>0</v>
      </c>
      <c r="Y2969">
        <v>0</v>
      </c>
      <c r="Z2969">
        <v>0</v>
      </c>
    </row>
    <row r="2970" spans="1:26" x14ac:dyDescent="0.35">
      <c r="A2970">
        <v>1531</v>
      </c>
      <c r="B2970" t="s">
        <v>867</v>
      </c>
      <c r="C2970">
        <v>0</v>
      </c>
      <c r="D2970">
        <v>0</v>
      </c>
      <c r="E2970">
        <v>0</v>
      </c>
      <c r="F2970">
        <v>0</v>
      </c>
      <c r="G2970">
        <v>0</v>
      </c>
      <c r="H2970">
        <v>0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0</v>
      </c>
      <c r="T2970">
        <v>0</v>
      </c>
      <c r="U2970">
        <v>0</v>
      </c>
      <c r="V2970">
        <v>0</v>
      </c>
      <c r="W2970">
        <v>0</v>
      </c>
      <c r="X2970">
        <v>0</v>
      </c>
      <c r="Y2970">
        <v>0</v>
      </c>
      <c r="Z2970">
        <v>0</v>
      </c>
    </row>
    <row r="2971" spans="1:26" x14ac:dyDescent="0.35">
      <c r="A2971">
        <v>1531</v>
      </c>
      <c r="B2971" t="s">
        <v>867</v>
      </c>
      <c r="C2971">
        <v>0</v>
      </c>
      <c r="D2971">
        <v>0</v>
      </c>
      <c r="E2971">
        <v>0</v>
      </c>
      <c r="F2971">
        <v>0</v>
      </c>
      <c r="G2971">
        <v>0</v>
      </c>
      <c r="H2971">
        <v>0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0</v>
      </c>
      <c r="U2971">
        <v>0</v>
      </c>
      <c r="V2971">
        <v>0</v>
      </c>
      <c r="W2971">
        <v>0</v>
      </c>
      <c r="X2971">
        <v>0</v>
      </c>
      <c r="Y2971">
        <v>0</v>
      </c>
      <c r="Z2971">
        <v>0</v>
      </c>
    </row>
    <row r="2972" spans="1:26" x14ac:dyDescent="0.35">
      <c r="A2972">
        <v>1531</v>
      </c>
      <c r="B2972" t="s">
        <v>867</v>
      </c>
      <c r="C2972">
        <v>0</v>
      </c>
      <c r="D2972">
        <v>0</v>
      </c>
      <c r="E2972">
        <v>0</v>
      </c>
      <c r="F2972">
        <v>0</v>
      </c>
      <c r="G2972">
        <v>0</v>
      </c>
      <c r="H2972">
        <v>0</v>
      </c>
      <c r="I2972">
        <v>0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0</v>
      </c>
      <c r="T2972">
        <v>0</v>
      </c>
      <c r="U2972">
        <v>0</v>
      </c>
      <c r="V2972">
        <v>0</v>
      </c>
      <c r="W2972">
        <v>0</v>
      </c>
      <c r="X2972">
        <v>0</v>
      </c>
      <c r="Y2972">
        <v>0</v>
      </c>
      <c r="Z2972">
        <v>0</v>
      </c>
    </row>
    <row r="2973" spans="1:26" x14ac:dyDescent="0.35">
      <c r="A2973">
        <v>1531</v>
      </c>
      <c r="B2973" t="s">
        <v>867</v>
      </c>
      <c r="C2973">
        <v>0</v>
      </c>
      <c r="D2973">
        <v>0</v>
      </c>
      <c r="E2973">
        <v>0</v>
      </c>
      <c r="F2973">
        <v>0</v>
      </c>
      <c r="G2973">
        <v>0</v>
      </c>
      <c r="H2973">
        <v>0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0</v>
      </c>
      <c r="T2973">
        <v>0</v>
      </c>
      <c r="U2973">
        <v>0</v>
      </c>
      <c r="V2973">
        <v>0</v>
      </c>
      <c r="W2973">
        <v>0</v>
      </c>
      <c r="X2973">
        <v>0</v>
      </c>
      <c r="Y2973">
        <v>0</v>
      </c>
      <c r="Z2973">
        <v>0</v>
      </c>
    </row>
    <row r="2974" spans="1:26" x14ac:dyDescent="0.35">
      <c r="A2974">
        <v>1531</v>
      </c>
      <c r="B2974" t="s">
        <v>867</v>
      </c>
      <c r="C2974">
        <v>0</v>
      </c>
      <c r="D2974">
        <v>0</v>
      </c>
      <c r="E2974">
        <v>0</v>
      </c>
      <c r="F2974">
        <v>0</v>
      </c>
      <c r="G2974">
        <v>0</v>
      </c>
      <c r="H2974">
        <v>0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0</v>
      </c>
      <c r="T2974">
        <v>0</v>
      </c>
      <c r="U2974">
        <v>0</v>
      </c>
      <c r="V2974">
        <v>0</v>
      </c>
      <c r="W2974">
        <v>0</v>
      </c>
      <c r="X2974">
        <v>0</v>
      </c>
      <c r="Y2974">
        <v>0</v>
      </c>
      <c r="Z2974">
        <v>0</v>
      </c>
    </row>
    <row r="2975" spans="1:26" x14ac:dyDescent="0.35">
      <c r="A2975">
        <v>1531</v>
      </c>
      <c r="B2975" t="s">
        <v>867</v>
      </c>
      <c r="C2975">
        <v>0</v>
      </c>
      <c r="D2975">
        <v>0</v>
      </c>
      <c r="E2975">
        <v>0</v>
      </c>
      <c r="F2975">
        <v>0</v>
      </c>
      <c r="G2975">
        <v>0</v>
      </c>
      <c r="H2975">
        <v>0</v>
      </c>
      <c r="I2975">
        <v>0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0</v>
      </c>
      <c r="T2975">
        <v>0</v>
      </c>
      <c r="U2975">
        <v>0</v>
      </c>
      <c r="V2975">
        <v>0</v>
      </c>
      <c r="W2975">
        <v>0</v>
      </c>
      <c r="X2975">
        <v>0</v>
      </c>
      <c r="Y2975">
        <v>0</v>
      </c>
      <c r="Z2975">
        <v>0</v>
      </c>
    </row>
    <row r="2976" spans="1:26" x14ac:dyDescent="0.35">
      <c r="A2976">
        <v>1531</v>
      </c>
      <c r="B2976" t="s">
        <v>867</v>
      </c>
      <c r="C2976">
        <v>0</v>
      </c>
      <c r="D2976">
        <v>0</v>
      </c>
      <c r="E2976">
        <v>0</v>
      </c>
      <c r="F2976">
        <v>0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>
        <v>0</v>
      </c>
      <c r="W2976">
        <v>0</v>
      </c>
      <c r="X2976">
        <v>0</v>
      </c>
      <c r="Y2976">
        <v>0</v>
      </c>
      <c r="Z2976">
        <v>0</v>
      </c>
    </row>
    <row r="2977" spans="1:26" x14ac:dyDescent="0.35">
      <c r="A2977">
        <v>1531</v>
      </c>
      <c r="B2977" t="s">
        <v>867</v>
      </c>
      <c r="C2977">
        <v>0</v>
      </c>
      <c r="D2977">
        <v>0</v>
      </c>
      <c r="E2977">
        <v>0</v>
      </c>
      <c r="F2977">
        <v>0</v>
      </c>
      <c r="G2977">
        <v>0</v>
      </c>
      <c r="H2977">
        <v>0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0</v>
      </c>
      <c r="T2977">
        <v>0</v>
      </c>
      <c r="U2977">
        <v>0</v>
      </c>
      <c r="V2977">
        <v>0</v>
      </c>
      <c r="W2977">
        <v>0</v>
      </c>
      <c r="X2977">
        <v>0</v>
      </c>
      <c r="Y2977">
        <v>0</v>
      </c>
      <c r="Z2977">
        <v>0</v>
      </c>
    </row>
    <row r="2978" spans="1:26" x14ac:dyDescent="0.35">
      <c r="A2978">
        <v>1531</v>
      </c>
      <c r="B2978" t="s">
        <v>867</v>
      </c>
      <c r="C2978">
        <v>0</v>
      </c>
      <c r="D2978">
        <v>0</v>
      </c>
      <c r="E2978">
        <v>0</v>
      </c>
      <c r="F2978">
        <v>0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>
        <v>0</v>
      </c>
      <c r="W2978">
        <v>0</v>
      </c>
      <c r="X2978">
        <v>0</v>
      </c>
      <c r="Y2978">
        <v>0</v>
      </c>
      <c r="Z2978">
        <v>0</v>
      </c>
    </row>
    <row r="2979" spans="1:26" x14ac:dyDescent="0.35">
      <c r="A2979">
        <v>1531</v>
      </c>
      <c r="B2979" t="s">
        <v>867</v>
      </c>
      <c r="C2979">
        <v>0</v>
      </c>
      <c r="D2979">
        <v>0</v>
      </c>
      <c r="E2979">
        <v>0</v>
      </c>
      <c r="F2979">
        <v>0</v>
      </c>
      <c r="G2979">
        <v>0</v>
      </c>
      <c r="H2979">
        <v>0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0</v>
      </c>
      <c r="T2979">
        <v>0</v>
      </c>
      <c r="U2979">
        <v>0</v>
      </c>
      <c r="V2979">
        <v>0</v>
      </c>
      <c r="W2979">
        <v>0</v>
      </c>
      <c r="X2979">
        <v>0</v>
      </c>
      <c r="Y2979">
        <v>0</v>
      </c>
      <c r="Z2979">
        <v>0</v>
      </c>
    </row>
    <row r="2980" spans="1:26" x14ac:dyDescent="0.35">
      <c r="A2980">
        <v>1531</v>
      </c>
      <c r="B2980" t="s">
        <v>867</v>
      </c>
      <c r="C2980">
        <v>0</v>
      </c>
      <c r="D2980">
        <v>0</v>
      </c>
      <c r="E2980">
        <v>0</v>
      </c>
      <c r="F2980">
        <v>0</v>
      </c>
      <c r="G2980">
        <v>0</v>
      </c>
      <c r="H2980">
        <v>0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v>0</v>
      </c>
      <c r="T2980">
        <v>0</v>
      </c>
      <c r="U2980">
        <v>0</v>
      </c>
      <c r="V2980">
        <v>0</v>
      </c>
      <c r="W2980">
        <v>0</v>
      </c>
      <c r="X2980">
        <v>0</v>
      </c>
      <c r="Y2980">
        <v>0</v>
      </c>
      <c r="Z2980">
        <v>0</v>
      </c>
    </row>
    <row r="2981" spans="1:26" x14ac:dyDescent="0.35">
      <c r="A2981">
        <v>1531</v>
      </c>
      <c r="B2981" t="s">
        <v>867</v>
      </c>
      <c r="C2981">
        <v>0</v>
      </c>
      <c r="D2981">
        <v>0</v>
      </c>
      <c r="E2981">
        <v>0</v>
      </c>
      <c r="F2981">
        <v>0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0</v>
      </c>
      <c r="T2981">
        <v>0</v>
      </c>
      <c r="U2981">
        <v>0</v>
      </c>
      <c r="V2981">
        <v>0</v>
      </c>
      <c r="W2981">
        <v>0</v>
      </c>
      <c r="X2981">
        <v>0</v>
      </c>
      <c r="Y2981">
        <v>0</v>
      </c>
      <c r="Z2981">
        <v>0</v>
      </c>
    </row>
    <row r="2982" spans="1:26" x14ac:dyDescent="0.35">
      <c r="A2982">
        <v>1531</v>
      </c>
      <c r="B2982" t="s">
        <v>867</v>
      </c>
      <c r="C2982">
        <v>0</v>
      </c>
      <c r="D2982">
        <v>0</v>
      </c>
      <c r="E2982">
        <v>0</v>
      </c>
      <c r="F2982">
        <v>0</v>
      </c>
      <c r="G2982">
        <v>0</v>
      </c>
      <c r="H2982">
        <v>0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0</v>
      </c>
      <c r="T2982">
        <v>0</v>
      </c>
      <c r="U2982">
        <v>0</v>
      </c>
      <c r="V2982">
        <v>0</v>
      </c>
      <c r="W2982">
        <v>0</v>
      </c>
      <c r="X2982">
        <v>0</v>
      </c>
      <c r="Y2982">
        <v>0</v>
      </c>
      <c r="Z2982">
        <v>0</v>
      </c>
    </row>
    <row r="2983" spans="1:26" x14ac:dyDescent="0.35">
      <c r="A2983">
        <v>1531</v>
      </c>
      <c r="B2983" t="s">
        <v>867</v>
      </c>
      <c r="C2983">
        <v>0</v>
      </c>
      <c r="D2983">
        <v>0</v>
      </c>
      <c r="E2983">
        <v>0</v>
      </c>
      <c r="F2983">
        <v>0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0</v>
      </c>
      <c r="T2983">
        <v>0</v>
      </c>
      <c r="U2983">
        <v>0</v>
      </c>
      <c r="V2983">
        <v>0</v>
      </c>
      <c r="W2983">
        <v>0</v>
      </c>
      <c r="X2983">
        <v>0</v>
      </c>
      <c r="Y2983">
        <v>0</v>
      </c>
      <c r="Z2983">
        <v>0</v>
      </c>
    </row>
    <row r="2984" spans="1:26" x14ac:dyDescent="0.35">
      <c r="A2984">
        <v>1531</v>
      </c>
      <c r="B2984" t="s">
        <v>867</v>
      </c>
      <c r="C2984">
        <v>0</v>
      </c>
      <c r="D2984">
        <v>0</v>
      </c>
      <c r="E2984">
        <v>0</v>
      </c>
      <c r="F2984">
        <v>0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>
        <v>0</v>
      </c>
      <c r="W2984">
        <v>0</v>
      </c>
      <c r="X2984">
        <v>0</v>
      </c>
      <c r="Y2984">
        <v>0</v>
      </c>
      <c r="Z2984">
        <v>0</v>
      </c>
    </row>
    <row r="2985" spans="1:26" x14ac:dyDescent="0.35">
      <c r="A2985">
        <v>1531</v>
      </c>
      <c r="B2985" t="s">
        <v>867</v>
      </c>
      <c r="C2985">
        <v>0</v>
      </c>
      <c r="D2985">
        <v>0</v>
      </c>
      <c r="E2985">
        <v>0</v>
      </c>
      <c r="F2985">
        <v>0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0</v>
      </c>
      <c r="T2985">
        <v>0</v>
      </c>
      <c r="U2985">
        <v>0</v>
      </c>
      <c r="V2985">
        <v>0</v>
      </c>
      <c r="W2985">
        <v>0</v>
      </c>
      <c r="X2985">
        <v>0</v>
      </c>
      <c r="Y2985">
        <v>0</v>
      </c>
      <c r="Z2985">
        <v>0</v>
      </c>
    </row>
    <row r="2986" spans="1:26" x14ac:dyDescent="0.35">
      <c r="A2986">
        <v>1531</v>
      </c>
      <c r="B2986" t="s">
        <v>867</v>
      </c>
      <c r="C2986">
        <v>0</v>
      </c>
      <c r="D2986">
        <v>0</v>
      </c>
      <c r="E2986">
        <v>0</v>
      </c>
      <c r="F2986">
        <v>0</v>
      </c>
      <c r="G2986">
        <v>0</v>
      </c>
      <c r="H2986">
        <v>0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0</v>
      </c>
      <c r="T2986">
        <v>0</v>
      </c>
      <c r="U2986">
        <v>0</v>
      </c>
      <c r="V2986">
        <v>0</v>
      </c>
      <c r="W2986">
        <v>0</v>
      </c>
      <c r="X2986">
        <v>0</v>
      </c>
      <c r="Y2986">
        <v>0</v>
      </c>
      <c r="Z2986">
        <v>0</v>
      </c>
    </row>
    <row r="2987" spans="1:26" x14ac:dyDescent="0.35">
      <c r="A2987">
        <v>1531</v>
      </c>
      <c r="B2987" t="s">
        <v>867</v>
      </c>
      <c r="C2987">
        <v>0</v>
      </c>
      <c r="D2987">
        <v>0</v>
      </c>
      <c r="E2987">
        <v>0</v>
      </c>
      <c r="F2987">
        <v>0</v>
      </c>
      <c r="G2987">
        <v>0</v>
      </c>
      <c r="H2987">
        <v>0</v>
      </c>
      <c r="I2987">
        <v>0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0</v>
      </c>
      <c r="T2987">
        <v>0</v>
      </c>
      <c r="U2987">
        <v>0</v>
      </c>
      <c r="V2987">
        <v>0</v>
      </c>
      <c r="W2987">
        <v>0</v>
      </c>
      <c r="X2987">
        <v>0</v>
      </c>
      <c r="Y2987">
        <v>0</v>
      </c>
      <c r="Z2987">
        <v>0</v>
      </c>
    </row>
    <row r="2988" spans="1:26" x14ac:dyDescent="0.35">
      <c r="A2988">
        <v>1531</v>
      </c>
      <c r="B2988" t="s">
        <v>867</v>
      </c>
      <c r="C2988">
        <v>0</v>
      </c>
      <c r="D2988">
        <v>0</v>
      </c>
      <c r="E2988">
        <v>0</v>
      </c>
      <c r="F2988">
        <v>0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0</v>
      </c>
      <c r="T2988">
        <v>0</v>
      </c>
      <c r="U2988">
        <v>0</v>
      </c>
      <c r="V2988">
        <v>0</v>
      </c>
      <c r="W2988">
        <v>0</v>
      </c>
      <c r="X2988">
        <v>0</v>
      </c>
      <c r="Y2988">
        <v>0</v>
      </c>
      <c r="Z2988">
        <v>0</v>
      </c>
    </row>
    <row r="2989" spans="1:26" x14ac:dyDescent="0.35">
      <c r="A2989">
        <v>1531</v>
      </c>
      <c r="B2989" t="s">
        <v>867</v>
      </c>
      <c r="C2989">
        <v>0</v>
      </c>
      <c r="D2989">
        <v>0</v>
      </c>
      <c r="E2989">
        <v>0</v>
      </c>
      <c r="F2989">
        <v>0</v>
      </c>
      <c r="G2989">
        <v>0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0</v>
      </c>
      <c r="T2989">
        <v>0</v>
      </c>
      <c r="U2989">
        <v>0</v>
      </c>
      <c r="V2989">
        <v>0</v>
      </c>
      <c r="W2989">
        <v>0</v>
      </c>
      <c r="X2989">
        <v>0</v>
      </c>
      <c r="Y2989">
        <v>0</v>
      </c>
      <c r="Z2989">
        <v>0</v>
      </c>
    </row>
    <row r="2990" spans="1:26" x14ac:dyDescent="0.35">
      <c r="A2990">
        <v>1531</v>
      </c>
      <c r="B2990" t="s">
        <v>867</v>
      </c>
      <c r="C2990">
        <v>0</v>
      </c>
      <c r="D2990">
        <v>0</v>
      </c>
      <c r="E2990">
        <v>0</v>
      </c>
      <c r="F2990">
        <v>0</v>
      </c>
      <c r="G2990">
        <v>0</v>
      </c>
      <c r="H2990">
        <v>0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>
        <v>0</v>
      </c>
      <c r="W2990">
        <v>0</v>
      </c>
      <c r="X2990">
        <v>0</v>
      </c>
      <c r="Y2990">
        <v>0</v>
      </c>
      <c r="Z2990">
        <v>0</v>
      </c>
    </row>
    <row r="2991" spans="1:26" x14ac:dyDescent="0.35">
      <c r="A2991">
        <v>1531</v>
      </c>
      <c r="B2991" t="s">
        <v>867</v>
      </c>
      <c r="C2991">
        <v>0</v>
      </c>
      <c r="D2991">
        <v>0</v>
      </c>
      <c r="E2991">
        <v>0</v>
      </c>
      <c r="F2991">
        <v>0</v>
      </c>
      <c r="G2991">
        <v>0</v>
      </c>
      <c r="H2991">
        <v>0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0</v>
      </c>
      <c r="T2991">
        <v>0</v>
      </c>
      <c r="U2991">
        <v>0</v>
      </c>
      <c r="V2991">
        <v>0</v>
      </c>
      <c r="W2991">
        <v>0</v>
      </c>
      <c r="X2991">
        <v>0</v>
      </c>
      <c r="Y2991">
        <v>0</v>
      </c>
      <c r="Z2991">
        <v>0</v>
      </c>
    </row>
    <row r="2992" spans="1:26" x14ac:dyDescent="0.35">
      <c r="A2992">
        <v>1531</v>
      </c>
      <c r="B2992" t="s">
        <v>867</v>
      </c>
      <c r="C2992">
        <v>0</v>
      </c>
      <c r="D2992">
        <v>0</v>
      </c>
      <c r="E2992">
        <v>0</v>
      </c>
      <c r="F2992">
        <v>0</v>
      </c>
      <c r="G2992">
        <v>0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0</v>
      </c>
      <c r="T2992">
        <v>0</v>
      </c>
      <c r="U2992">
        <v>0</v>
      </c>
      <c r="V2992">
        <v>0</v>
      </c>
      <c r="W2992">
        <v>0</v>
      </c>
      <c r="X2992">
        <v>0</v>
      </c>
      <c r="Y2992">
        <v>0</v>
      </c>
      <c r="Z2992">
        <v>0</v>
      </c>
    </row>
    <row r="2993" spans="1:26" x14ac:dyDescent="0.35">
      <c r="A2993">
        <v>1531</v>
      </c>
      <c r="B2993" t="s">
        <v>867</v>
      </c>
      <c r="C2993">
        <v>0</v>
      </c>
      <c r="D2993">
        <v>0</v>
      </c>
      <c r="E2993">
        <v>0</v>
      </c>
      <c r="F2993">
        <v>0</v>
      </c>
      <c r="G2993">
        <v>0</v>
      </c>
      <c r="H2993">
        <v>0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0</v>
      </c>
      <c r="T2993">
        <v>0</v>
      </c>
      <c r="U2993">
        <v>0</v>
      </c>
      <c r="V2993">
        <v>0</v>
      </c>
      <c r="W2993">
        <v>0</v>
      </c>
      <c r="X2993">
        <v>0</v>
      </c>
      <c r="Y2993">
        <v>0</v>
      </c>
      <c r="Z2993">
        <v>0</v>
      </c>
    </row>
    <row r="2994" spans="1:26" x14ac:dyDescent="0.35">
      <c r="A2994">
        <v>1531</v>
      </c>
      <c r="B2994" t="s">
        <v>867</v>
      </c>
      <c r="C2994">
        <v>0</v>
      </c>
      <c r="D2994">
        <v>0</v>
      </c>
      <c r="E2994">
        <v>0</v>
      </c>
      <c r="F2994">
        <v>0</v>
      </c>
      <c r="G2994">
        <v>0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>
        <v>0</v>
      </c>
      <c r="W2994">
        <v>0</v>
      </c>
      <c r="X2994">
        <v>0</v>
      </c>
      <c r="Y2994">
        <v>0</v>
      </c>
      <c r="Z2994">
        <v>0</v>
      </c>
    </row>
    <row r="2995" spans="1:26" x14ac:dyDescent="0.35">
      <c r="A2995">
        <v>1531</v>
      </c>
      <c r="B2995" t="s">
        <v>867</v>
      </c>
      <c r="C2995">
        <v>0</v>
      </c>
      <c r="D2995">
        <v>0</v>
      </c>
      <c r="E2995">
        <v>0</v>
      </c>
      <c r="F2995">
        <v>0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0</v>
      </c>
      <c r="V2995">
        <v>0</v>
      </c>
      <c r="W2995">
        <v>0</v>
      </c>
      <c r="X2995">
        <v>0</v>
      </c>
      <c r="Y2995">
        <v>0</v>
      </c>
      <c r="Z2995">
        <v>0</v>
      </c>
    </row>
    <row r="2996" spans="1:26" x14ac:dyDescent="0.35">
      <c r="A2996">
        <v>1531</v>
      </c>
      <c r="B2996" t="s">
        <v>867</v>
      </c>
      <c r="C2996">
        <v>0</v>
      </c>
      <c r="D2996">
        <v>0</v>
      </c>
      <c r="E2996">
        <v>0</v>
      </c>
      <c r="F2996">
        <v>0</v>
      </c>
      <c r="G2996">
        <v>0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0</v>
      </c>
      <c r="T2996">
        <v>0</v>
      </c>
      <c r="U2996">
        <v>0</v>
      </c>
      <c r="V2996">
        <v>0</v>
      </c>
      <c r="W2996">
        <v>0</v>
      </c>
      <c r="X2996">
        <v>0</v>
      </c>
      <c r="Y2996">
        <v>0</v>
      </c>
      <c r="Z2996">
        <v>0</v>
      </c>
    </row>
    <row r="2997" spans="1:26" x14ac:dyDescent="0.35">
      <c r="A2997">
        <v>1531</v>
      </c>
      <c r="B2997" t="s">
        <v>867</v>
      </c>
      <c r="C2997">
        <v>0</v>
      </c>
      <c r="D2997">
        <v>0</v>
      </c>
      <c r="E2997">
        <v>0</v>
      </c>
      <c r="F2997">
        <v>0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0</v>
      </c>
      <c r="T2997">
        <v>0</v>
      </c>
      <c r="U2997">
        <v>0</v>
      </c>
      <c r="V2997">
        <v>0</v>
      </c>
      <c r="W2997">
        <v>0</v>
      </c>
      <c r="X2997">
        <v>0</v>
      </c>
      <c r="Y2997">
        <v>0</v>
      </c>
      <c r="Z2997">
        <v>0</v>
      </c>
    </row>
    <row r="2998" spans="1:26" x14ac:dyDescent="0.35">
      <c r="A2998">
        <v>1531</v>
      </c>
      <c r="B2998" t="s">
        <v>867</v>
      </c>
      <c r="C2998">
        <v>0</v>
      </c>
      <c r="D2998">
        <v>0</v>
      </c>
      <c r="E2998">
        <v>0</v>
      </c>
      <c r="F2998">
        <v>0</v>
      </c>
      <c r="G2998">
        <v>0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0</v>
      </c>
      <c r="T2998">
        <v>0</v>
      </c>
      <c r="U2998">
        <v>0</v>
      </c>
      <c r="V2998">
        <v>0</v>
      </c>
      <c r="W2998">
        <v>0</v>
      </c>
      <c r="X2998">
        <v>0</v>
      </c>
      <c r="Y2998">
        <v>0</v>
      </c>
      <c r="Z2998">
        <v>0</v>
      </c>
    </row>
    <row r="2999" spans="1:26" x14ac:dyDescent="0.35">
      <c r="A2999">
        <v>1531</v>
      </c>
      <c r="B2999" t="s">
        <v>867</v>
      </c>
      <c r="C2999">
        <v>0</v>
      </c>
      <c r="D2999">
        <v>0</v>
      </c>
      <c r="E2999">
        <v>0</v>
      </c>
      <c r="F2999">
        <v>0</v>
      </c>
      <c r="G2999">
        <v>0</v>
      </c>
      <c r="H2999">
        <v>0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0</v>
      </c>
      <c r="T2999">
        <v>0</v>
      </c>
      <c r="U2999">
        <v>0</v>
      </c>
      <c r="V2999">
        <v>0</v>
      </c>
      <c r="W2999">
        <v>0</v>
      </c>
      <c r="X2999">
        <v>0</v>
      </c>
      <c r="Y2999">
        <v>0</v>
      </c>
      <c r="Z2999">
        <v>0</v>
      </c>
    </row>
    <row r="3000" spans="1:26" x14ac:dyDescent="0.35">
      <c r="A3000">
        <v>1531</v>
      </c>
      <c r="B3000" t="s">
        <v>867</v>
      </c>
      <c r="C3000">
        <v>0</v>
      </c>
      <c r="D3000">
        <v>0</v>
      </c>
      <c r="E3000">
        <v>0</v>
      </c>
      <c r="F3000">
        <v>0</v>
      </c>
      <c r="G3000">
        <v>0</v>
      </c>
      <c r="H3000">
        <v>0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0</v>
      </c>
      <c r="T3000">
        <v>0</v>
      </c>
      <c r="U3000">
        <v>0</v>
      </c>
      <c r="V3000">
        <v>0</v>
      </c>
      <c r="W3000">
        <v>0</v>
      </c>
      <c r="X3000">
        <v>0</v>
      </c>
      <c r="Y3000">
        <v>0</v>
      </c>
      <c r="Z3000">
        <v>0</v>
      </c>
    </row>
    <row r="3001" spans="1:26" x14ac:dyDescent="0.35">
      <c r="A3001">
        <v>1531</v>
      </c>
      <c r="B3001" t="s">
        <v>867</v>
      </c>
      <c r="C3001">
        <v>0</v>
      </c>
      <c r="D3001">
        <v>0</v>
      </c>
      <c r="E3001">
        <v>0</v>
      </c>
      <c r="F3001">
        <v>0</v>
      </c>
      <c r="G3001">
        <v>0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0</v>
      </c>
      <c r="T3001">
        <v>0</v>
      </c>
      <c r="U3001">
        <v>0</v>
      </c>
      <c r="V3001">
        <v>0</v>
      </c>
      <c r="W3001">
        <v>0</v>
      </c>
      <c r="X3001">
        <v>0</v>
      </c>
      <c r="Y3001">
        <v>0</v>
      </c>
      <c r="Z3001">
        <v>0</v>
      </c>
    </row>
    <row r="3002" spans="1:26" x14ac:dyDescent="0.35">
      <c r="A3002">
        <v>1531</v>
      </c>
      <c r="B3002" t="s">
        <v>867</v>
      </c>
      <c r="C3002">
        <v>0</v>
      </c>
      <c r="D3002">
        <v>0</v>
      </c>
      <c r="E3002">
        <v>0</v>
      </c>
      <c r="F3002">
        <v>0</v>
      </c>
      <c r="G3002">
        <v>0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>
        <v>0</v>
      </c>
      <c r="W3002">
        <v>0</v>
      </c>
      <c r="X3002">
        <v>0</v>
      </c>
      <c r="Y3002">
        <v>0</v>
      </c>
      <c r="Z3002">
        <v>0</v>
      </c>
    </row>
    <row r="3003" spans="1:26" x14ac:dyDescent="0.35">
      <c r="A3003">
        <v>1531</v>
      </c>
      <c r="B3003" t="s">
        <v>867</v>
      </c>
      <c r="C3003">
        <v>0</v>
      </c>
      <c r="D3003">
        <v>0</v>
      </c>
      <c r="E3003">
        <v>0</v>
      </c>
      <c r="F3003">
        <v>0</v>
      </c>
      <c r="G3003">
        <v>0</v>
      </c>
      <c r="H3003">
        <v>0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0</v>
      </c>
      <c r="T3003">
        <v>0</v>
      </c>
      <c r="U3003">
        <v>0</v>
      </c>
      <c r="V3003">
        <v>0</v>
      </c>
      <c r="W3003">
        <v>0</v>
      </c>
      <c r="X3003">
        <v>0</v>
      </c>
      <c r="Y3003">
        <v>0</v>
      </c>
      <c r="Z3003">
        <v>0</v>
      </c>
    </row>
    <row r="3004" spans="1:26" x14ac:dyDescent="0.35">
      <c r="A3004">
        <v>1531</v>
      </c>
      <c r="B3004" t="s">
        <v>867</v>
      </c>
      <c r="C3004">
        <v>0</v>
      </c>
      <c r="D3004">
        <v>0</v>
      </c>
      <c r="E3004">
        <v>0</v>
      </c>
      <c r="F3004">
        <v>0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0</v>
      </c>
      <c r="T3004">
        <v>0</v>
      </c>
      <c r="U3004">
        <v>0</v>
      </c>
      <c r="V3004">
        <v>0</v>
      </c>
      <c r="W3004">
        <v>0</v>
      </c>
      <c r="X3004">
        <v>0</v>
      </c>
      <c r="Y3004">
        <v>0</v>
      </c>
      <c r="Z3004">
        <v>0</v>
      </c>
    </row>
    <row r="3005" spans="1:26" x14ac:dyDescent="0.35">
      <c r="A3005">
        <v>1531</v>
      </c>
      <c r="B3005" t="s">
        <v>867</v>
      </c>
      <c r="C3005">
        <v>0</v>
      </c>
      <c r="D3005">
        <v>0</v>
      </c>
      <c r="E3005">
        <v>0</v>
      </c>
      <c r="F3005">
        <v>0</v>
      </c>
      <c r="G3005">
        <v>0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0</v>
      </c>
      <c r="U3005">
        <v>0</v>
      </c>
      <c r="V3005">
        <v>0</v>
      </c>
      <c r="W3005">
        <v>0</v>
      </c>
      <c r="X3005">
        <v>0</v>
      </c>
      <c r="Y3005">
        <v>0</v>
      </c>
      <c r="Z3005">
        <v>0</v>
      </c>
    </row>
    <row r="3006" spans="1:26" x14ac:dyDescent="0.35">
      <c r="A3006">
        <v>1531</v>
      </c>
      <c r="B3006" t="s">
        <v>867</v>
      </c>
      <c r="C3006">
        <v>0</v>
      </c>
      <c r="D3006">
        <v>0</v>
      </c>
      <c r="E3006">
        <v>0</v>
      </c>
      <c r="F3006">
        <v>0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0</v>
      </c>
      <c r="T3006">
        <v>0</v>
      </c>
      <c r="U3006">
        <v>0</v>
      </c>
      <c r="V3006">
        <v>0</v>
      </c>
      <c r="W3006">
        <v>0</v>
      </c>
      <c r="X3006">
        <v>0</v>
      </c>
      <c r="Y3006">
        <v>0</v>
      </c>
      <c r="Z3006">
        <v>0</v>
      </c>
    </row>
    <row r="3007" spans="1:26" x14ac:dyDescent="0.35">
      <c r="A3007">
        <v>1531</v>
      </c>
      <c r="B3007" t="s">
        <v>867</v>
      </c>
      <c r="C3007">
        <v>0</v>
      </c>
      <c r="D3007">
        <v>0</v>
      </c>
      <c r="E3007">
        <v>0</v>
      </c>
      <c r="F3007">
        <v>0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0</v>
      </c>
      <c r="V3007">
        <v>0</v>
      </c>
      <c r="W3007">
        <v>0</v>
      </c>
      <c r="X3007">
        <v>0</v>
      </c>
      <c r="Y3007">
        <v>0</v>
      </c>
      <c r="Z3007">
        <v>0</v>
      </c>
    </row>
    <row r="3008" spans="1:26" x14ac:dyDescent="0.35">
      <c r="A3008">
        <v>1531</v>
      </c>
      <c r="B3008" t="s">
        <v>867</v>
      </c>
      <c r="C3008">
        <v>0</v>
      </c>
      <c r="D3008">
        <v>0</v>
      </c>
      <c r="E3008">
        <v>0</v>
      </c>
      <c r="F3008">
        <v>0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>
        <v>0</v>
      </c>
      <c r="W3008">
        <v>0</v>
      </c>
      <c r="X3008">
        <v>0</v>
      </c>
      <c r="Y3008">
        <v>0</v>
      </c>
      <c r="Z3008">
        <v>0</v>
      </c>
    </row>
    <row r="3009" spans="1:26" x14ac:dyDescent="0.35">
      <c r="A3009">
        <v>1531</v>
      </c>
      <c r="B3009" t="s">
        <v>867</v>
      </c>
      <c r="C3009">
        <v>0</v>
      </c>
      <c r="D3009">
        <v>0</v>
      </c>
      <c r="E3009">
        <v>0</v>
      </c>
      <c r="F3009">
        <v>0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0</v>
      </c>
      <c r="U3009">
        <v>0</v>
      </c>
      <c r="V3009">
        <v>0</v>
      </c>
      <c r="W3009">
        <v>0</v>
      </c>
      <c r="X3009">
        <v>0</v>
      </c>
      <c r="Y3009">
        <v>0</v>
      </c>
      <c r="Z3009">
        <v>0</v>
      </c>
    </row>
    <row r="3010" spans="1:26" x14ac:dyDescent="0.35">
      <c r="A3010">
        <v>1531</v>
      </c>
      <c r="B3010" t="s">
        <v>867</v>
      </c>
      <c r="C3010">
        <v>0</v>
      </c>
      <c r="D3010">
        <v>0</v>
      </c>
      <c r="E3010">
        <v>0</v>
      </c>
      <c r="F3010">
        <v>0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0</v>
      </c>
      <c r="T3010">
        <v>0</v>
      </c>
      <c r="U3010">
        <v>0</v>
      </c>
      <c r="V3010">
        <v>0</v>
      </c>
      <c r="W3010">
        <v>0</v>
      </c>
      <c r="X3010">
        <v>0</v>
      </c>
      <c r="Y3010">
        <v>0</v>
      </c>
      <c r="Z3010">
        <v>0</v>
      </c>
    </row>
    <row r="3011" spans="1:26" x14ac:dyDescent="0.35">
      <c r="A3011">
        <v>1531</v>
      </c>
      <c r="B3011" t="s">
        <v>867</v>
      </c>
      <c r="C3011">
        <v>0</v>
      </c>
      <c r="D3011">
        <v>0</v>
      </c>
      <c r="E3011">
        <v>0</v>
      </c>
      <c r="F3011">
        <v>0</v>
      </c>
      <c r="G3011">
        <v>0</v>
      </c>
      <c r="H3011">
        <v>0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>
        <v>0</v>
      </c>
      <c r="W3011">
        <v>0</v>
      </c>
      <c r="X3011">
        <v>0</v>
      </c>
      <c r="Y3011">
        <v>0</v>
      </c>
      <c r="Z3011">
        <v>0</v>
      </c>
    </row>
    <row r="3012" spans="1:26" x14ac:dyDescent="0.35">
      <c r="A3012">
        <v>1531</v>
      </c>
      <c r="B3012" t="s">
        <v>867</v>
      </c>
      <c r="C3012">
        <v>0</v>
      </c>
      <c r="D3012">
        <v>0</v>
      </c>
      <c r="E3012">
        <v>0</v>
      </c>
      <c r="F3012">
        <v>0</v>
      </c>
      <c r="G3012">
        <v>0</v>
      </c>
      <c r="H3012">
        <v>0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0</v>
      </c>
      <c r="T3012">
        <v>0</v>
      </c>
      <c r="U3012">
        <v>0</v>
      </c>
      <c r="V3012">
        <v>0</v>
      </c>
      <c r="W3012">
        <v>0</v>
      </c>
      <c r="X3012">
        <v>0</v>
      </c>
      <c r="Y3012">
        <v>0</v>
      </c>
      <c r="Z3012">
        <v>0</v>
      </c>
    </row>
    <row r="3013" spans="1:26" x14ac:dyDescent="0.35">
      <c r="A3013">
        <v>1531</v>
      </c>
      <c r="B3013" t="s">
        <v>867</v>
      </c>
      <c r="C3013">
        <v>0</v>
      </c>
      <c r="D3013">
        <v>0</v>
      </c>
      <c r="E3013">
        <v>0</v>
      </c>
      <c r="F3013">
        <v>0</v>
      </c>
      <c r="G3013">
        <v>0</v>
      </c>
      <c r="H3013">
        <v>0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0</v>
      </c>
      <c r="T3013">
        <v>0</v>
      </c>
      <c r="U3013">
        <v>0</v>
      </c>
      <c r="V3013">
        <v>0</v>
      </c>
      <c r="W3013">
        <v>0</v>
      </c>
      <c r="X3013">
        <v>0</v>
      </c>
      <c r="Y3013">
        <v>0</v>
      </c>
      <c r="Z3013">
        <v>0</v>
      </c>
    </row>
    <row r="3014" spans="1:26" x14ac:dyDescent="0.35">
      <c r="A3014">
        <v>1531</v>
      </c>
      <c r="B3014" t="s">
        <v>867</v>
      </c>
      <c r="C3014">
        <v>0</v>
      </c>
      <c r="D3014">
        <v>0</v>
      </c>
      <c r="E3014">
        <v>0</v>
      </c>
      <c r="F3014">
        <v>0</v>
      </c>
      <c r="G3014">
        <v>0</v>
      </c>
      <c r="H3014">
        <v>0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0</v>
      </c>
      <c r="T3014">
        <v>0</v>
      </c>
      <c r="U3014">
        <v>0</v>
      </c>
      <c r="V3014">
        <v>0</v>
      </c>
      <c r="W3014">
        <v>0</v>
      </c>
      <c r="X3014">
        <v>0</v>
      </c>
      <c r="Y3014">
        <v>0</v>
      </c>
      <c r="Z3014">
        <v>0</v>
      </c>
    </row>
    <row r="3015" spans="1:26" x14ac:dyDescent="0.35">
      <c r="A3015">
        <v>1531</v>
      </c>
      <c r="B3015" t="s">
        <v>867</v>
      </c>
      <c r="C3015">
        <v>0</v>
      </c>
      <c r="D3015">
        <v>0</v>
      </c>
      <c r="E3015">
        <v>0</v>
      </c>
      <c r="F3015">
        <v>0</v>
      </c>
      <c r="G3015">
        <v>0</v>
      </c>
      <c r="H3015">
        <v>0</v>
      </c>
      <c r="I3015">
        <v>0</v>
      </c>
      <c r="J3015">
        <v>0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0</v>
      </c>
      <c r="T3015">
        <v>0</v>
      </c>
      <c r="U3015">
        <v>0</v>
      </c>
      <c r="V3015">
        <v>0</v>
      </c>
      <c r="W3015">
        <v>0</v>
      </c>
      <c r="X3015">
        <v>0</v>
      </c>
      <c r="Y3015">
        <v>0</v>
      </c>
      <c r="Z3015">
        <v>0</v>
      </c>
    </row>
    <row r="3016" spans="1:26" x14ac:dyDescent="0.35">
      <c r="A3016">
        <v>1531</v>
      </c>
      <c r="B3016" t="s">
        <v>867</v>
      </c>
      <c r="C3016">
        <v>0</v>
      </c>
      <c r="D3016">
        <v>0</v>
      </c>
      <c r="E3016">
        <v>0</v>
      </c>
      <c r="F3016">
        <v>0</v>
      </c>
      <c r="G3016">
        <v>0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0</v>
      </c>
      <c r="T3016">
        <v>0</v>
      </c>
      <c r="U3016">
        <v>0</v>
      </c>
      <c r="V3016">
        <v>0</v>
      </c>
      <c r="W3016">
        <v>0</v>
      </c>
      <c r="X3016">
        <v>0</v>
      </c>
      <c r="Y3016">
        <v>0</v>
      </c>
      <c r="Z3016">
        <v>0</v>
      </c>
    </row>
    <row r="3017" spans="1:26" x14ac:dyDescent="0.35">
      <c r="A3017">
        <v>1531</v>
      </c>
      <c r="B3017" t="s">
        <v>867</v>
      </c>
      <c r="C3017">
        <v>0</v>
      </c>
      <c r="D3017">
        <v>0</v>
      </c>
      <c r="E3017">
        <v>0</v>
      </c>
      <c r="F3017">
        <v>0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0</v>
      </c>
      <c r="T3017">
        <v>0</v>
      </c>
      <c r="U3017">
        <v>0</v>
      </c>
      <c r="V3017">
        <v>0</v>
      </c>
      <c r="W3017">
        <v>0</v>
      </c>
      <c r="X3017">
        <v>0</v>
      </c>
      <c r="Y3017">
        <v>0</v>
      </c>
      <c r="Z3017">
        <v>0</v>
      </c>
    </row>
    <row r="3018" spans="1:26" x14ac:dyDescent="0.35">
      <c r="A3018">
        <v>1531</v>
      </c>
      <c r="B3018" t="s">
        <v>867</v>
      </c>
      <c r="C3018">
        <v>0</v>
      </c>
      <c r="D3018">
        <v>0</v>
      </c>
      <c r="E3018">
        <v>0</v>
      </c>
      <c r="F3018">
        <v>0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  <c r="T3018">
        <v>0</v>
      </c>
      <c r="U3018">
        <v>0</v>
      </c>
      <c r="V3018">
        <v>0</v>
      </c>
      <c r="W3018">
        <v>0</v>
      </c>
      <c r="X3018">
        <v>0</v>
      </c>
      <c r="Y3018">
        <v>0</v>
      </c>
      <c r="Z3018">
        <v>0</v>
      </c>
    </row>
    <row r="3019" spans="1:26" x14ac:dyDescent="0.35">
      <c r="A3019">
        <v>1531</v>
      </c>
      <c r="B3019" t="s">
        <v>867</v>
      </c>
      <c r="C3019">
        <v>0</v>
      </c>
      <c r="D3019">
        <v>0</v>
      </c>
      <c r="E3019">
        <v>0</v>
      </c>
      <c r="F3019">
        <v>0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0</v>
      </c>
      <c r="T3019">
        <v>0</v>
      </c>
      <c r="U3019">
        <v>0</v>
      </c>
      <c r="V3019">
        <v>0</v>
      </c>
      <c r="W3019">
        <v>0</v>
      </c>
      <c r="X3019">
        <v>0</v>
      </c>
      <c r="Y3019">
        <v>0</v>
      </c>
      <c r="Z3019">
        <v>0</v>
      </c>
    </row>
    <row r="3020" spans="1:26" x14ac:dyDescent="0.35">
      <c r="A3020">
        <v>1531</v>
      </c>
      <c r="B3020" t="s">
        <v>867</v>
      </c>
      <c r="C3020">
        <v>0</v>
      </c>
      <c r="D3020">
        <v>0</v>
      </c>
      <c r="E3020">
        <v>0</v>
      </c>
      <c r="F3020">
        <v>0</v>
      </c>
      <c r="G3020">
        <v>0</v>
      </c>
      <c r="H3020">
        <v>0</v>
      </c>
      <c r="I3020">
        <v>0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0</v>
      </c>
      <c r="T3020">
        <v>0</v>
      </c>
      <c r="U3020">
        <v>0</v>
      </c>
      <c r="V3020">
        <v>0</v>
      </c>
      <c r="W3020">
        <v>0</v>
      </c>
      <c r="X3020">
        <v>0</v>
      </c>
      <c r="Y3020">
        <v>0</v>
      </c>
      <c r="Z3020">
        <v>0</v>
      </c>
    </row>
    <row r="3021" spans="1:26" x14ac:dyDescent="0.35">
      <c r="A3021">
        <v>1531</v>
      </c>
      <c r="B3021" t="s">
        <v>867</v>
      </c>
      <c r="C3021">
        <v>0</v>
      </c>
      <c r="D3021">
        <v>0</v>
      </c>
      <c r="E3021">
        <v>0</v>
      </c>
      <c r="F3021">
        <v>0</v>
      </c>
      <c r="G3021">
        <v>0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>
        <v>0</v>
      </c>
      <c r="W3021">
        <v>0</v>
      </c>
      <c r="X3021">
        <v>0</v>
      </c>
      <c r="Y3021">
        <v>0</v>
      </c>
      <c r="Z3021">
        <v>0</v>
      </c>
    </row>
    <row r="3022" spans="1:26" x14ac:dyDescent="0.35">
      <c r="A3022">
        <v>1531</v>
      </c>
      <c r="B3022" t="s">
        <v>867</v>
      </c>
      <c r="C3022">
        <v>0</v>
      </c>
      <c r="D3022">
        <v>0</v>
      </c>
      <c r="E3022">
        <v>0</v>
      </c>
      <c r="F3022">
        <v>0</v>
      </c>
      <c r="G3022">
        <v>0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0</v>
      </c>
      <c r="T3022">
        <v>0</v>
      </c>
      <c r="U3022">
        <v>0</v>
      </c>
      <c r="V3022">
        <v>0</v>
      </c>
      <c r="W3022">
        <v>0</v>
      </c>
      <c r="X3022">
        <v>0</v>
      </c>
      <c r="Y3022">
        <v>0</v>
      </c>
      <c r="Z3022">
        <v>0</v>
      </c>
    </row>
    <row r="3023" spans="1:26" x14ac:dyDescent="0.35">
      <c r="A3023">
        <v>1531</v>
      </c>
      <c r="B3023" t="s">
        <v>867</v>
      </c>
      <c r="C3023">
        <v>0</v>
      </c>
      <c r="D3023">
        <v>0</v>
      </c>
      <c r="E3023">
        <v>0</v>
      </c>
      <c r="F3023">
        <v>0</v>
      </c>
      <c r="G3023">
        <v>0</v>
      </c>
      <c r="H3023">
        <v>0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0</v>
      </c>
      <c r="T3023">
        <v>0</v>
      </c>
      <c r="U3023">
        <v>0</v>
      </c>
      <c r="V3023">
        <v>0</v>
      </c>
      <c r="W3023">
        <v>0</v>
      </c>
      <c r="X3023">
        <v>0</v>
      </c>
      <c r="Y3023">
        <v>0</v>
      </c>
      <c r="Z3023">
        <v>0</v>
      </c>
    </row>
    <row r="3024" spans="1:26" x14ac:dyDescent="0.35">
      <c r="A3024">
        <v>1531</v>
      </c>
      <c r="B3024" t="s">
        <v>867</v>
      </c>
      <c r="C3024">
        <v>0</v>
      </c>
      <c r="D3024">
        <v>0</v>
      </c>
      <c r="E3024">
        <v>0</v>
      </c>
      <c r="F3024">
        <v>0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v>0</v>
      </c>
      <c r="T3024">
        <v>0</v>
      </c>
      <c r="U3024">
        <v>0</v>
      </c>
      <c r="V3024">
        <v>0</v>
      </c>
      <c r="W3024">
        <v>0</v>
      </c>
      <c r="X3024">
        <v>0</v>
      </c>
      <c r="Y3024">
        <v>0</v>
      </c>
      <c r="Z3024">
        <v>0</v>
      </c>
    </row>
    <row r="3025" spans="1:26" x14ac:dyDescent="0.35">
      <c r="A3025">
        <v>1531</v>
      </c>
      <c r="B3025" t="s">
        <v>867</v>
      </c>
      <c r="C3025">
        <v>0</v>
      </c>
      <c r="D3025">
        <v>0</v>
      </c>
      <c r="E3025">
        <v>0</v>
      </c>
      <c r="F3025">
        <v>0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0</v>
      </c>
      <c r="T3025">
        <v>0</v>
      </c>
      <c r="U3025">
        <v>0</v>
      </c>
      <c r="V3025">
        <v>0</v>
      </c>
      <c r="W3025">
        <v>0</v>
      </c>
      <c r="X3025">
        <v>0</v>
      </c>
      <c r="Y3025">
        <v>0</v>
      </c>
      <c r="Z3025">
        <v>0</v>
      </c>
    </row>
    <row r="3026" spans="1:26" x14ac:dyDescent="0.35">
      <c r="A3026">
        <v>1531</v>
      </c>
      <c r="B3026" t="s">
        <v>867</v>
      </c>
      <c r="C3026">
        <v>0</v>
      </c>
      <c r="D3026">
        <v>0</v>
      </c>
      <c r="E3026">
        <v>0</v>
      </c>
      <c r="F3026">
        <v>0</v>
      </c>
      <c r="G3026">
        <v>0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0</v>
      </c>
      <c r="T3026">
        <v>0</v>
      </c>
      <c r="U3026">
        <v>0</v>
      </c>
      <c r="V3026">
        <v>0</v>
      </c>
      <c r="W3026">
        <v>0</v>
      </c>
      <c r="X3026">
        <v>0</v>
      </c>
      <c r="Y3026">
        <v>0</v>
      </c>
      <c r="Z3026">
        <v>0</v>
      </c>
    </row>
    <row r="3027" spans="1:26" x14ac:dyDescent="0.35">
      <c r="A3027">
        <v>1531</v>
      </c>
      <c r="B3027" t="s">
        <v>867</v>
      </c>
      <c r="C3027">
        <v>0</v>
      </c>
      <c r="D3027">
        <v>0</v>
      </c>
      <c r="E3027">
        <v>0</v>
      </c>
      <c r="F3027">
        <v>0</v>
      </c>
      <c r="G3027">
        <v>0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0</v>
      </c>
      <c r="T3027">
        <v>0</v>
      </c>
      <c r="U3027">
        <v>0</v>
      </c>
      <c r="V3027">
        <v>0</v>
      </c>
      <c r="W3027">
        <v>0</v>
      </c>
      <c r="X3027">
        <v>0</v>
      </c>
      <c r="Y3027">
        <v>0</v>
      </c>
      <c r="Z3027">
        <v>0</v>
      </c>
    </row>
    <row r="3028" spans="1:26" x14ac:dyDescent="0.35">
      <c r="A3028">
        <v>1531</v>
      </c>
      <c r="B3028" t="s">
        <v>867</v>
      </c>
      <c r="C3028">
        <v>0</v>
      </c>
      <c r="D3028">
        <v>0</v>
      </c>
      <c r="E3028">
        <v>0</v>
      </c>
      <c r="F3028">
        <v>0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0</v>
      </c>
      <c r="T3028">
        <v>0</v>
      </c>
      <c r="U3028">
        <v>0</v>
      </c>
      <c r="V3028">
        <v>0</v>
      </c>
      <c r="W3028">
        <v>0</v>
      </c>
      <c r="X3028">
        <v>0</v>
      </c>
      <c r="Y3028">
        <v>0</v>
      </c>
      <c r="Z3028">
        <v>0</v>
      </c>
    </row>
    <row r="3029" spans="1:26" x14ac:dyDescent="0.35">
      <c r="A3029">
        <v>1531</v>
      </c>
      <c r="B3029" t="s">
        <v>867</v>
      </c>
      <c r="C3029">
        <v>0</v>
      </c>
      <c r="D3029">
        <v>0</v>
      </c>
      <c r="E3029">
        <v>0</v>
      </c>
      <c r="F3029">
        <v>0</v>
      </c>
      <c r="G3029">
        <v>0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0</v>
      </c>
      <c r="T3029">
        <v>0</v>
      </c>
      <c r="U3029">
        <v>0</v>
      </c>
      <c r="V3029">
        <v>0</v>
      </c>
      <c r="W3029">
        <v>0</v>
      </c>
      <c r="X3029">
        <v>0</v>
      </c>
      <c r="Y3029">
        <v>0</v>
      </c>
      <c r="Z3029">
        <v>0</v>
      </c>
    </row>
    <row r="3030" spans="1:26" x14ac:dyDescent="0.35">
      <c r="A3030">
        <v>1531</v>
      </c>
      <c r="B3030" t="s">
        <v>867</v>
      </c>
      <c r="C3030">
        <v>0</v>
      </c>
      <c r="D3030">
        <v>0</v>
      </c>
      <c r="E3030">
        <v>0</v>
      </c>
      <c r="F3030">
        <v>0</v>
      </c>
      <c r="G3030">
        <v>0</v>
      </c>
      <c r="H3030">
        <v>0</v>
      </c>
      <c r="I3030">
        <v>0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0</v>
      </c>
      <c r="T3030">
        <v>0</v>
      </c>
      <c r="U3030">
        <v>0</v>
      </c>
      <c r="V3030">
        <v>0</v>
      </c>
      <c r="W3030">
        <v>0</v>
      </c>
      <c r="X3030">
        <v>0</v>
      </c>
      <c r="Y3030">
        <v>0</v>
      </c>
      <c r="Z3030">
        <v>0</v>
      </c>
    </row>
    <row r="3031" spans="1:26" x14ac:dyDescent="0.35">
      <c r="A3031">
        <v>1531</v>
      </c>
      <c r="B3031" t="s">
        <v>867</v>
      </c>
      <c r="C3031">
        <v>0</v>
      </c>
      <c r="D3031">
        <v>0</v>
      </c>
      <c r="E3031">
        <v>0</v>
      </c>
      <c r="F3031">
        <v>0</v>
      </c>
      <c r="G3031">
        <v>0</v>
      </c>
      <c r="H3031">
        <v>0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0</v>
      </c>
      <c r="T3031">
        <v>0</v>
      </c>
      <c r="U3031">
        <v>0</v>
      </c>
      <c r="V3031">
        <v>0</v>
      </c>
      <c r="W3031">
        <v>0</v>
      </c>
      <c r="X3031">
        <v>0</v>
      </c>
      <c r="Y3031">
        <v>0</v>
      </c>
      <c r="Z3031">
        <v>0</v>
      </c>
    </row>
    <row r="3032" spans="1:26" x14ac:dyDescent="0.35">
      <c r="A3032">
        <v>1531</v>
      </c>
      <c r="B3032" t="s">
        <v>867</v>
      </c>
      <c r="C3032">
        <v>0</v>
      </c>
      <c r="D3032">
        <v>0</v>
      </c>
      <c r="E3032">
        <v>0</v>
      </c>
      <c r="F3032">
        <v>0</v>
      </c>
      <c r="G3032">
        <v>0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0</v>
      </c>
      <c r="T3032">
        <v>0</v>
      </c>
      <c r="U3032">
        <v>0</v>
      </c>
      <c r="V3032">
        <v>0</v>
      </c>
      <c r="W3032">
        <v>0</v>
      </c>
      <c r="X3032">
        <v>0</v>
      </c>
      <c r="Y3032">
        <v>0</v>
      </c>
      <c r="Z3032">
        <v>0</v>
      </c>
    </row>
    <row r="3033" spans="1:26" x14ac:dyDescent="0.35">
      <c r="A3033">
        <v>1531</v>
      </c>
      <c r="B3033" t="s">
        <v>867</v>
      </c>
      <c r="C3033">
        <v>0</v>
      </c>
      <c r="D3033">
        <v>0</v>
      </c>
      <c r="E3033">
        <v>0</v>
      </c>
      <c r="F3033">
        <v>0</v>
      </c>
      <c r="G3033">
        <v>0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0</v>
      </c>
      <c r="T3033">
        <v>0</v>
      </c>
      <c r="U3033">
        <v>0</v>
      </c>
      <c r="V3033">
        <v>0</v>
      </c>
      <c r="W3033">
        <v>0</v>
      </c>
      <c r="X3033">
        <v>0</v>
      </c>
      <c r="Y3033">
        <v>0</v>
      </c>
      <c r="Z3033">
        <v>0</v>
      </c>
    </row>
    <row r="3034" spans="1:26" x14ac:dyDescent="0.35">
      <c r="A3034">
        <v>1531</v>
      </c>
      <c r="B3034" t="s">
        <v>867</v>
      </c>
      <c r="C3034">
        <v>0</v>
      </c>
      <c r="D3034">
        <v>0</v>
      </c>
      <c r="E3034">
        <v>0</v>
      </c>
      <c r="F3034">
        <v>0</v>
      </c>
      <c r="G3034">
        <v>0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0</v>
      </c>
      <c r="T3034">
        <v>0</v>
      </c>
      <c r="U3034">
        <v>0</v>
      </c>
      <c r="V3034">
        <v>0</v>
      </c>
      <c r="W3034">
        <v>0</v>
      </c>
      <c r="X3034">
        <v>0</v>
      </c>
      <c r="Y3034">
        <v>0</v>
      </c>
      <c r="Z3034">
        <v>0</v>
      </c>
    </row>
    <row r="3035" spans="1:26" x14ac:dyDescent="0.35">
      <c r="A3035">
        <v>1531</v>
      </c>
      <c r="B3035" t="s">
        <v>867</v>
      </c>
      <c r="C3035">
        <v>0</v>
      </c>
      <c r="D3035">
        <v>0</v>
      </c>
      <c r="E3035">
        <v>0</v>
      </c>
      <c r="F3035">
        <v>0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0</v>
      </c>
      <c r="T3035">
        <v>0</v>
      </c>
      <c r="U3035">
        <v>0</v>
      </c>
      <c r="V3035">
        <v>0</v>
      </c>
      <c r="W3035">
        <v>0</v>
      </c>
      <c r="X3035">
        <v>0</v>
      </c>
      <c r="Y3035">
        <v>0</v>
      </c>
      <c r="Z3035">
        <v>0</v>
      </c>
    </row>
    <row r="3036" spans="1:26" x14ac:dyDescent="0.35">
      <c r="A3036">
        <v>1531</v>
      </c>
      <c r="B3036" t="s">
        <v>867</v>
      </c>
      <c r="C3036">
        <v>0</v>
      </c>
      <c r="D3036">
        <v>0</v>
      </c>
      <c r="E3036">
        <v>0</v>
      </c>
      <c r="F3036">
        <v>0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0</v>
      </c>
      <c r="T3036">
        <v>0</v>
      </c>
      <c r="U3036">
        <v>0</v>
      </c>
      <c r="V3036">
        <v>0</v>
      </c>
      <c r="W3036">
        <v>0</v>
      </c>
      <c r="X3036">
        <v>0</v>
      </c>
      <c r="Y3036">
        <v>0</v>
      </c>
      <c r="Z3036">
        <v>0</v>
      </c>
    </row>
    <row r="3037" spans="1:26" x14ac:dyDescent="0.35">
      <c r="A3037">
        <v>1531</v>
      </c>
      <c r="B3037" t="s">
        <v>867</v>
      </c>
      <c r="C3037">
        <v>0</v>
      </c>
      <c r="D3037">
        <v>0</v>
      </c>
      <c r="E3037">
        <v>0</v>
      </c>
      <c r="F3037">
        <v>0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0</v>
      </c>
      <c r="T3037">
        <v>0</v>
      </c>
      <c r="U3037">
        <v>0</v>
      </c>
      <c r="V3037">
        <v>0</v>
      </c>
      <c r="W3037">
        <v>0</v>
      </c>
      <c r="X3037">
        <v>0</v>
      </c>
      <c r="Y3037">
        <v>0</v>
      </c>
      <c r="Z3037">
        <v>0</v>
      </c>
    </row>
    <row r="3038" spans="1:26" x14ac:dyDescent="0.35">
      <c r="A3038">
        <v>1531</v>
      </c>
      <c r="B3038" t="s">
        <v>867</v>
      </c>
      <c r="C3038">
        <v>0</v>
      </c>
      <c r="D3038">
        <v>0</v>
      </c>
      <c r="E3038">
        <v>0</v>
      </c>
      <c r="F3038">
        <v>0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0</v>
      </c>
      <c r="T3038">
        <v>0</v>
      </c>
      <c r="U3038">
        <v>0</v>
      </c>
      <c r="V3038">
        <v>0</v>
      </c>
      <c r="W3038">
        <v>0</v>
      </c>
      <c r="X3038">
        <v>0</v>
      </c>
      <c r="Y3038">
        <v>0</v>
      </c>
      <c r="Z3038">
        <v>0</v>
      </c>
    </row>
    <row r="3039" spans="1:26" x14ac:dyDescent="0.35">
      <c r="A3039">
        <v>1531</v>
      </c>
      <c r="B3039" t="s">
        <v>867</v>
      </c>
      <c r="C3039">
        <v>0</v>
      </c>
      <c r="D3039">
        <v>0</v>
      </c>
      <c r="E3039">
        <v>0</v>
      </c>
      <c r="F3039">
        <v>0</v>
      </c>
      <c r="G3039">
        <v>0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0</v>
      </c>
      <c r="T3039">
        <v>0</v>
      </c>
      <c r="U3039">
        <v>0</v>
      </c>
      <c r="V3039">
        <v>0</v>
      </c>
      <c r="W3039">
        <v>0</v>
      </c>
      <c r="X3039">
        <v>0</v>
      </c>
      <c r="Y3039">
        <v>0</v>
      </c>
      <c r="Z3039">
        <v>0</v>
      </c>
    </row>
    <row r="3040" spans="1:26" x14ac:dyDescent="0.35">
      <c r="A3040">
        <v>1531</v>
      </c>
      <c r="B3040" t="s">
        <v>867</v>
      </c>
      <c r="C3040">
        <v>0</v>
      </c>
      <c r="D3040">
        <v>0</v>
      </c>
      <c r="E3040">
        <v>0</v>
      </c>
      <c r="F3040">
        <v>0</v>
      </c>
      <c r="G3040">
        <v>0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0</v>
      </c>
      <c r="T3040">
        <v>0</v>
      </c>
      <c r="U3040">
        <v>0</v>
      </c>
      <c r="V3040">
        <v>0</v>
      </c>
      <c r="W3040">
        <v>0</v>
      </c>
      <c r="X3040">
        <v>0</v>
      </c>
      <c r="Y3040">
        <v>0</v>
      </c>
      <c r="Z3040">
        <v>0</v>
      </c>
    </row>
    <row r="3041" spans="1:26" x14ac:dyDescent="0.35">
      <c r="A3041">
        <v>1531</v>
      </c>
      <c r="B3041" t="s">
        <v>867</v>
      </c>
      <c r="C3041">
        <v>0</v>
      </c>
      <c r="D3041">
        <v>0</v>
      </c>
      <c r="E3041">
        <v>0</v>
      </c>
      <c r="F3041">
        <v>0</v>
      </c>
      <c r="G3041">
        <v>0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>
        <v>0</v>
      </c>
      <c r="W3041">
        <v>0</v>
      </c>
      <c r="X3041">
        <v>0</v>
      </c>
      <c r="Y3041">
        <v>0</v>
      </c>
      <c r="Z3041">
        <v>0</v>
      </c>
    </row>
    <row r="3042" spans="1:26" x14ac:dyDescent="0.35">
      <c r="A3042">
        <v>1531</v>
      </c>
      <c r="B3042" t="s">
        <v>867</v>
      </c>
      <c r="C3042">
        <v>0</v>
      </c>
      <c r="D3042">
        <v>0</v>
      </c>
      <c r="E3042">
        <v>0</v>
      </c>
      <c r="F3042">
        <v>0</v>
      </c>
      <c r="G3042">
        <v>0</v>
      </c>
      <c r="H3042">
        <v>0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0</v>
      </c>
      <c r="T3042">
        <v>0</v>
      </c>
      <c r="U3042">
        <v>0</v>
      </c>
      <c r="V3042">
        <v>0</v>
      </c>
      <c r="W3042">
        <v>0</v>
      </c>
      <c r="X3042">
        <v>0</v>
      </c>
      <c r="Y3042">
        <v>0</v>
      </c>
      <c r="Z3042">
        <v>0</v>
      </c>
    </row>
    <row r="3043" spans="1:26" x14ac:dyDescent="0.35">
      <c r="A3043">
        <v>1531</v>
      </c>
      <c r="B3043" t="s">
        <v>867</v>
      </c>
      <c r="C3043">
        <v>0</v>
      </c>
      <c r="D3043">
        <v>0</v>
      </c>
      <c r="E3043">
        <v>0</v>
      </c>
      <c r="F3043">
        <v>0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0</v>
      </c>
      <c r="T3043">
        <v>0</v>
      </c>
      <c r="U3043">
        <v>0</v>
      </c>
      <c r="V3043">
        <v>0</v>
      </c>
      <c r="W3043">
        <v>0</v>
      </c>
      <c r="X3043">
        <v>0</v>
      </c>
      <c r="Y3043">
        <v>0</v>
      </c>
      <c r="Z3043">
        <v>0</v>
      </c>
    </row>
    <row r="3044" spans="1:26" x14ac:dyDescent="0.35">
      <c r="A3044">
        <v>1531</v>
      </c>
      <c r="B3044" t="s">
        <v>867</v>
      </c>
      <c r="C3044">
        <v>0</v>
      </c>
      <c r="D3044">
        <v>0</v>
      </c>
      <c r="E3044">
        <v>0</v>
      </c>
      <c r="F3044">
        <v>0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>
        <v>0</v>
      </c>
      <c r="W3044">
        <v>0</v>
      </c>
      <c r="X3044">
        <v>0</v>
      </c>
      <c r="Y3044">
        <v>0</v>
      </c>
      <c r="Z3044">
        <v>0</v>
      </c>
    </row>
    <row r="3045" spans="1:26" x14ac:dyDescent="0.35">
      <c r="A3045">
        <v>1531</v>
      </c>
      <c r="B3045" t="s">
        <v>867</v>
      </c>
      <c r="C3045">
        <v>0</v>
      </c>
      <c r="D3045">
        <v>0</v>
      </c>
      <c r="E3045">
        <v>0</v>
      </c>
      <c r="F3045">
        <v>0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0</v>
      </c>
      <c r="T3045">
        <v>0</v>
      </c>
      <c r="U3045">
        <v>0</v>
      </c>
      <c r="V3045">
        <v>0</v>
      </c>
      <c r="W3045">
        <v>0</v>
      </c>
      <c r="X3045">
        <v>0</v>
      </c>
      <c r="Y3045">
        <v>0</v>
      </c>
      <c r="Z3045">
        <v>0</v>
      </c>
    </row>
    <row r="3046" spans="1:26" x14ac:dyDescent="0.35">
      <c r="A3046">
        <v>1531</v>
      </c>
      <c r="B3046" t="s">
        <v>867</v>
      </c>
      <c r="C3046">
        <v>0</v>
      </c>
      <c r="D3046">
        <v>0</v>
      </c>
      <c r="E3046">
        <v>0</v>
      </c>
      <c r="F3046">
        <v>0</v>
      </c>
      <c r="G3046">
        <v>0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0</v>
      </c>
      <c r="T3046">
        <v>0</v>
      </c>
      <c r="U3046">
        <v>0</v>
      </c>
      <c r="V3046">
        <v>0</v>
      </c>
      <c r="W3046">
        <v>0</v>
      </c>
      <c r="X3046">
        <v>0</v>
      </c>
      <c r="Y3046">
        <v>0</v>
      </c>
      <c r="Z3046">
        <v>0</v>
      </c>
    </row>
    <row r="3047" spans="1:26" x14ac:dyDescent="0.35">
      <c r="A3047">
        <v>1531</v>
      </c>
      <c r="B3047" t="s">
        <v>867</v>
      </c>
      <c r="C3047">
        <v>0</v>
      </c>
      <c r="D3047">
        <v>0</v>
      </c>
      <c r="E3047">
        <v>0</v>
      </c>
      <c r="F3047">
        <v>0</v>
      </c>
      <c r="G3047">
        <v>0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v>0</v>
      </c>
      <c r="T3047">
        <v>0</v>
      </c>
      <c r="U3047">
        <v>0</v>
      </c>
      <c r="V3047">
        <v>0</v>
      </c>
      <c r="W3047">
        <v>0</v>
      </c>
      <c r="X3047">
        <v>0</v>
      </c>
      <c r="Y3047">
        <v>0</v>
      </c>
      <c r="Z3047">
        <v>0</v>
      </c>
    </row>
    <row r="3048" spans="1:26" x14ac:dyDescent="0.35">
      <c r="A3048">
        <v>1531</v>
      </c>
      <c r="B3048" t="s">
        <v>867</v>
      </c>
      <c r="C3048">
        <v>0</v>
      </c>
      <c r="D3048">
        <v>0</v>
      </c>
      <c r="E3048">
        <v>0</v>
      </c>
      <c r="F3048">
        <v>0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>
        <v>0</v>
      </c>
      <c r="W3048">
        <v>0</v>
      </c>
      <c r="X3048">
        <v>0</v>
      </c>
      <c r="Y3048">
        <v>0</v>
      </c>
      <c r="Z3048">
        <v>0</v>
      </c>
    </row>
    <row r="3049" spans="1:26" x14ac:dyDescent="0.35">
      <c r="A3049">
        <v>1531</v>
      </c>
      <c r="B3049" t="s">
        <v>867</v>
      </c>
      <c r="C3049">
        <v>0</v>
      </c>
      <c r="D3049">
        <v>0</v>
      </c>
      <c r="E3049">
        <v>0</v>
      </c>
      <c r="F3049">
        <v>0</v>
      </c>
      <c r="G3049">
        <v>0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0</v>
      </c>
      <c r="T3049">
        <v>0</v>
      </c>
      <c r="U3049">
        <v>0</v>
      </c>
      <c r="V3049">
        <v>0</v>
      </c>
      <c r="W3049">
        <v>0</v>
      </c>
      <c r="X3049">
        <v>0</v>
      </c>
      <c r="Y3049">
        <v>0</v>
      </c>
      <c r="Z3049">
        <v>0</v>
      </c>
    </row>
    <row r="3050" spans="1:26" x14ac:dyDescent="0.35">
      <c r="A3050">
        <v>1531</v>
      </c>
      <c r="B3050" t="s">
        <v>867</v>
      </c>
      <c r="C3050">
        <v>0</v>
      </c>
      <c r="D3050">
        <v>0</v>
      </c>
      <c r="E3050">
        <v>0</v>
      </c>
      <c r="F3050">
        <v>0</v>
      </c>
      <c r="G3050">
        <v>0</v>
      </c>
      <c r="H3050">
        <v>0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>
        <v>0</v>
      </c>
      <c r="W3050">
        <v>0</v>
      </c>
      <c r="X3050">
        <v>0</v>
      </c>
      <c r="Y3050">
        <v>0</v>
      </c>
      <c r="Z3050">
        <v>0</v>
      </c>
    </row>
    <row r="3051" spans="1:26" x14ac:dyDescent="0.35">
      <c r="A3051">
        <v>1531</v>
      </c>
      <c r="B3051" t="s">
        <v>867</v>
      </c>
      <c r="C3051">
        <v>0</v>
      </c>
      <c r="D3051">
        <v>0</v>
      </c>
      <c r="E3051">
        <v>0</v>
      </c>
      <c r="F3051">
        <v>0</v>
      </c>
      <c r="G3051">
        <v>0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0</v>
      </c>
      <c r="T3051">
        <v>0</v>
      </c>
      <c r="U3051">
        <v>0</v>
      </c>
      <c r="V3051">
        <v>0</v>
      </c>
      <c r="W3051">
        <v>0</v>
      </c>
      <c r="X3051">
        <v>0</v>
      </c>
      <c r="Y3051">
        <v>0</v>
      </c>
      <c r="Z3051">
        <v>0</v>
      </c>
    </row>
    <row r="3052" spans="1:26" x14ac:dyDescent="0.35">
      <c r="A3052">
        <v>1531</v>
      </c>
      <c r="B3052" t="s">
        <v>867</v>
      </c>
      <c r="C3052">
        <v>0</v>
      </c>
      <c r="D3052">
        <v>0</v>
      </c>
      <c r="E3052">
        <v>0</v>
      </c>
      <c r="F3052">
        <v>0</v>
      </c>
      <c r="G3052">
        <v>0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0</v>
      </c>
      <c r="T3052">
        <v>0</v>
      </c>
      <c r="U3052">
        <v>0</v>
      </c>
      <c r="V3052">
        <v>0</v>
      </c>
      <c r="W3052">
        <v>0</v>
      </c>
      <c r="X3052">
        <v>0</v>
      </c>
      <c r="Y3052">
        <v>0</v>
      </c>
      <c r="Z3052">
        <v>0</v>
      </c>
    </row>
    <row r="3053" spans="1:26" x14ac:dyDescent="0.35">
      <c r="A3053">
        <v>1531</v>
      </c>
      <c r="B3053" t="s">
        <v>867</v>
      </c>
      <c r="C3053">
        <v>0</v>
      </c>
      <c r="D3053">
        <v>0</v>
      </c>
      <c r="E3053">
        <v>0</v>
      </c>
      <c r="F3053">
        <v>0</v>
      </c>
      <c r="G3053">
        <v>0</v>
      </c>
      <c r="H3053">
        <v>0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0</v>
      </c>
      <c r="T3053">
        <v>0</v>
      </c>
      <c r="U3053">
        <v>0</v>
      </c>
      <c r="V3053">
        <v>0</v>
      </c>
      <c r="W3053">
        <v>0</v>
      </c>
      <c r="X3053">
        <v>0</v>
      </c>
      <c r="Y3053">
        <v>0</v>
      </c>
      <c r="Z3053">
        <v>0</v>
      </c>
    </row>
    <row r="3054" spans="1:26" x14ac:dyDescent="0.35">
      <c r="A3054">
        <v>1531</v>
      </c>
      <c r="B3054" t="s">
        <v>867</v>
      </c>
      <c r="C3054">
        <v>0</v>
      </c>
      <c r="D3054">
        <v>0</v>
      </c>
      <c r="E3054">
        <v>0</v>
      </c>
      <c r="F3054">
        <v>0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0</v>
      </c>
      <c r="T3054">
        <v>0</v>
      </c>
      <c r="U3054">
        <v>0</v>
      </c>
      <c r="V3054">
        <v>0</v>
      </c>
      <c r="W3054">
        <v>0</v>
      </c>
      <c r="X3054">
        <v>0</v>
      </c>
      <c r="Y3054">
        <v>0</v>
      </c>
      <c r="Z3054">
        <v>0</v>
      </c>
    </row>
    <row r="3055" spans="1:26" x14ac:dyDescent="0.35">
      <c r="A3055">
        <v>1531</v>
      </c>
      <c r="B3055" t="s">
        <v>867</v>
      </c>
      <c r="C3055">
        <v>0</v>
      </c>
      <c r="D3055">
        <v>0</v>
      </c>
      <c r="E3055">
        <v>0</v>
      </c>
      <c r="F3055">
        <v>0</v>
      </c>
      <c r="G3055">
        <v>0</v>
      </c>
      <c r="H3055">
        <v>0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0</v>
      </c>
      <c r="T3055">
        <v>0</v>
      </c>
      <c r="U3055">
        <v>0</v>
      </c>
      <c r="V3055">
        <v>0</v>
      </c>
      <c r="W3055">
        <v>0</v>
      </c>
      <c r="X3055">
        <v>0</v>
      </c>
      <c r="Y3055">
        <v>0</v>
      </c>
      <c r="Z3055">
        <v>0</v>
      </c>
    </row>
    <row r="3056" spans="1:26" x14ac:dyDescent="0.35">
      <c r="A3056">
        <v>1531</v>
      </c>
      <c r="B3056" t="s">
        <v>867</v>
      </c>
      <c r="C3056">
        <v>0</v>
      </c>
      <c r="D3056">
        <v>0</v>
      </c>
      <c r="E3056">
        <v>0</v>
      </c>
      <c r="F3056">
        <v>0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0</v>
      </c>
      <c r="T3056">
        <v>0</v>
      </c>
      <c r="U3056">
        <v>0</v>
      </c>
      <c r="V3056">
        <v>0</v>
      </c>
      <c r="W3056">
        <v>0</v>
      </c>
      <c r="X3056">
        <v>0</v>
      </c>
      <c r="Y3056">
        <v>0</v>
      </c>
      <c r="Z3056">
        <v>0</v>
      </c>
    </row>
    <row r="3057" spans="1:26" x14ac:dyDescent="0.35">
      <c r="A3057">
        <v>1531</v>
      </c>
      <c r="B3057" t="s">
        <v>867</v>
      </c>
      <c r="C3057">
        <v>0</v>
      </c>
      <c r="D3057">
        <v>0</v>
      </c>
      <c r="E3057">
        <v>0</v>
      </c>
      <c r="F3057">
        <v>0</v>
      </c>
      <c r="G3057">
        <v>0</v>
      </c>
      <c r="H3057">
        <v>0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>
        <v>0</v>
      </c>
      <c r="S3057">
        <v>0</v>
      </c>
      <c r="T3057">
        <v>0</v>
      </c>
      <c r="U3057">
        <v>0</v>
      </c>
      <c r="V3057">
        <v>0</v>
      </c>
      <c r="W3057">
        <v>0</v>
      </c>
      <c r="X3057">
        <v>0</v>
      </c>
      <c r="Y3057">
        <v>0</v>
      </c>
      <c r="Z3057">
        <v>0</v>
      </c>
    </row>
    <row r="3058" spans="1:26" x14ac:dyDescent="0.35">
      <c r="A3058">
        <v>1531</v>
      </c>
      <c r="B3058" t="s">
        <v>867</v>
      </c>
      <c r="C3058">
        <v>0</v>
      </c>
      <c r="D3058">
        <v>0</v>
      </c>
      <c r="E3058">
        <v>0</v>
      </c>
      <c r="F3058">
        <v>0</v>
      </c>
      <c r="G3058">
        <v>0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0</v>
      </c>
      <c r="T3058">
        <v>0</v>
      </c>
      <c r="U3058">
        <v>0</v>
      </c>
      <c r="V3058">
        <v>0</v>
      </c>
      <c r="W3058">
        <v>0</v>
      </c>
      <c r="X3058">
        <v>0</v>
      </c>
      <c r="Y3058">
        <v>0</v>
      </c>
      <c r="Z3058">
        <v>0</v>
      </c>
    </row>
    <row r="3059" spans="1:26" x14ac:dyDescent="0.35">
      <c r="A3059">
        <v>1531</v>
      </c>
      <c r="B3059" t="s">
        <v>867</v>
      </c>
      <c r="C3059">
        <v>0</v>
      </c>
      <c r="D3059">
        <v>0</v>
      </c>
      <c r="E3059">
        <v>0</v>
      </c>
      <c r="F3059">
        <v>0</v>
      </c>
      <c r="G3059">
        <v>0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>
        <v>0</v>
      </c>
      <c r="W3059">
        <v>0</v>
      </c>
      <c r="X3059">
        <v>0</v>
      </c>
      <c r="Y3059">
        <v>0</v>
      </c>
      <c r="Z3059">
        <v>0</v>
      </c>
    </row>
    <row r="3060" spans="1:26" x14ac:dyDescent="0.35">
      <c r="A3060">
        <v>1531</v>
      </c>
      <c r="B3060" t="s">
        <v>867</v>
      </c>
      <c r="C3060">
        <v>0</v>
      </c>
      <c r="D3060">
        <v>0</v>
      </c>
      <c r="E3060">
        <v>0</v>
      </c>
      <c r="F3060">
        <v>0</v>
      </c>
      <c r="G3060">
        <v>0</v>
      </c>
      <c r="H3060">
        <v>0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0</v>
      </c>
      <c r="T3060">
        <v>0</v>
      </c>
      <c r="U3060">
        <v>0</v>
      </c>
      <c r="V3060">
        <v>0</v>
      </c>
      <c r="W3060">
        <v>0</v>
      </c>
      <c r="X3060">
        <v>0</v>
      </c>
      <c r="Y3060">
        <v>0</v>
      </c>
      <c r="Z3060">
        <v>0</v>
      </c>
    </row>
    <row r="3061" spans="1:26" x14ac:dyDescent="0.35">
      <c r="A3061">
        <v>1531</v>
      </c>
      <c r="B3061" t="s">
        <v>867</v>
      </c>
      <c r="C3061">
        <v>0</v>
      </c>
      <c r="D3061">
        <v>0</v>
      </c>
      <c r="E3061">
        <v>0</v>
      </c>
      <c r="F3061">
        <v>0</v>
      </c>
      <c r="G3061">
        <v>0</v>
      </c>
      <c r="H3061">
        <v>0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0</v>
      </c>
      <c r="T3061">
        <v>0</v>
      </c>
      <c r="U3061">
        <v>0</v>
      </c>
      <c r="V3061">
        <v>0</v>
      </c>
      <c r="W3061">
        <v>0</v>
      </c>
      <c r="X3061">
        <v>0</v>
      </c>
      <c r="Y3061">
        <v>0</v>
      </c>
      <c r="Z3061">
        <v>0</v>
      </c>
    </row>
    <row r="3062" spans="1:26" x14ac:dyDescent="0.35">
      <c r="A3062">
        <v>1531</v>
      </c>
      <c r="B3062" t="s">
        <v>867</v>
      </c>
      <c r="C3062">
        <v>0</v>
      </c>
      <c r="D3062">
        <v>0</v>
      </c>
      <c r="E3062">
        <v>0</v>
      </c>
      <c r="F3062">
        <v>0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0</v>
      </c>
      <c r="T3062">
        <v>0</v>
      </c>
      <c r="U3062">
        <v>0</v>
      </c>
      <c r="V3062">
        <v>0</v>
      </c>
      <c r="W3062">
        <v>0</v>
      </c>
      <c r="X3062">
        <v>0</v>
      </c>
      <c r="Y3062">
        <v>0</v>
      </c>
      <c r="Z3062">
        <v>0</v>
      </c>
    </row>
    <row r="3063" spans="1:26" x14ac:dyDescent="0.35">
      <c r="A3063">
        <v>1531</v>
      </c>
      <c r="B3063" t="s">
        <v>867</v>
      </c>
      <c r="C3063">
        <v>0</v>
      </c>
      <c r="D3063">
        <v>0</v>
      </c>
      <c r="E3063">
        <v>0</v>
      </c>
      <c r="F3063">
        <v>0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0</v>
      </c>
      <c r="T3063">
        <v>0</v>
      </c>
      <c r="U3063">
        <v>0</v>
      </c>
      <c r="V3063">
        <v>0</v>
      </c>
      <c r="W3063">
        <v>0</v>
      </c>
      <c r="X3063">
        <v>0</v>
      </c>
      <c r="Y3063">
        <v>0</v>
      </c>
      <c r="Z3063">
        <v>0</v>
      </c>
    </row>
    <row r="3064" spans="1:26" x14ac:dyDescent="0.35">
      <c r="A3064">
        <v>1531</v>
      </c>
      <c r="B3064" t="s">
        <v>867</v>
      </c>
      <c r="C3064">
        <v>0</v>
      </c>
      <c r="D3064">
        <v>0</v>
      </c>
      <c r="E3064">
        <v>0</v>
      </c>
      <c r="F3064">
        <v>0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  <c r="S3064">
        <v>0</v>
      </c>
      <c r="T3064">
        <v>0</v>
      </c>
      <c r="U3064">
        <v>0</v>
      </c>
      <c r="V3064">
        <v>0</v>
      </c>
      <c r="W3064">
        <v>0</v>
      </c>
      <c r="X3064">
        <v>0</v>
      </c>
      <c r="Y3064">
        <v>0</v>
      </c>
      <c r="Z3064">
        <v>0</v>
      </c>
    </row>
    <row r="3065" spans="1:26" x14ac:dyDescent="0.35">
      <c r="A3065">
        <v>1531</v>
      </c>
      <c r="B3065" t="s">
        <v>867</v>
      </c>
      <c r="C3065">
        <v>0</v>
      </c>
      <c r="D3065">
        <v>0</v>
      </c>
      <c r="E3065">
        <v>0</v>
      </c>
      <c r="F3065">
        <v>0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0</v>
      </c>
      <c r="T3065">
        <v>0</v>
      </c>
      <c r="U3065">
        <v>0</v>
      </c>
      <c r="V3065">
        <v>0</v>
      </c>
      <c r="W3065">
        <v>0</v>
      </c>
      <c r="X3065">
        <v>0</v>
      </c>
      <c r="Y3065">
        <v>0</v>
      </c>
      <c r="Z3065">
        <v>0</v>
      </c>
    </row>
    <row r="3066" spans="1:26" x14ac:dyDescent="0.35">
      <c r="A3066">
        <v>1531</v>
      </c>
      <c r="B3066" t="s">
        <v>867</v>
      </c>
      <c r="C3066">
        <v>0</v>
      </c>
      <c r="D3066">
        <v>0</v>
      </c>
      <c r="E3066">
        <v>0</v>
      </c>
      <c r="F3066">
        <v>0</v>
      </c>
      <c r="G3066">
        <v>0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0</v>
      </c>
      <c r="T3066">
        <v>0</v>
      </c>
      <c r="U3066">
        <v>0</v>
      </c>
      <c r="V3066">
        <v>0</v>
      </c>
      <c r="W3066">
        <v>0</v>
      </c>
      <c r="X3066">
        <v>0</v>
      </c>
      <c r="Y3066">
        <v>0</v>
      </c>
      <c r="Z3066">
        <v>0</v>
      </c>
    </row>
    <row r="3067" spans="1:26" x14ac:dyDescent="0.35">
      <c r="A3067">
        <v>1531</v>
      </c>
      <c r="B3067" t="s">
        <v>867</v>
      </c>
      <c r="C3067">
        <v>0</v>
      </c>
      <c r="D3067">
        <v>0</v>
      </c>
      <c r="E3067">
        <v>0</v>
      </c>
      <c r="F3067">
        <v>0</v>
      </c>
      <c r="G3067">
        <v>0</v>
      </c>
      <c r="H3067">
        <v>0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0</v>
      </c>
      <c r="T3067">
        <v>0</v>
      </c>
      <c r="U3067">
        <v>0</v>
      </c>
      <c r="V3067">
        <v>0</v>
      </c>
      <c r="W3067">
        <v>0</v>
      </c>
      <c r="X3067">
        <v>0</v>
      </c>
      <c r="Y3067">
        <v>0</v>
      </c>
      <c r="Z3067">
        <v>0</v>
      </c>
    </row>
    <row r="3068" spans="1:26" x14ac:dyDescent="0.35">
      <c r="A3068">
        <v>1531</v>
      </c>
      <c r="B3068" t="s">
        <v>867</v>
      </c>
      <c r="C3068">
        <v>0</v>
      </c>
      <c r="D3068">
        <v>0</v>
      </c>
      <c r="E3068">
        <v>0</v>
      </c>
      <c r="F3068">
        <v>0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0</v>
      </c>
      <c r="T3068">
        <v>0</v>
      </c>
      <c r="U3068">
        <v>0</v>
      </c>
      <c r="V3068">
        <v>0</v>
      </c>
      <c r="W3068">
        <v>0</v>
      </c>
      <c r="X3068">
        <v>0</v>
      </c>
      <c r="Y3068">
        <v>0</v>
      </c>
      <c r="Z3068">
        <v>0</v>
      </c>
    </row>
    <row r="3069" spans="1:26" x14ac:dyDescent="0.35">
      <c r="A3069">
        <v>1531</v>
      </c>
      <c r="B3069" t="s">
        <v>867</v>
      </c>
      <c r="C3069">
        <v>0</v>
      </c>
      <c r="D3069">
        <v>0</v>
      </c>
      <c r="E3069">
        <v>0</v>
      </c>
      <c r="F3069">
        <v>0</v>
      </c>
      <c r="G3069">
        <v>0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>
        <v>0</v>
      </c>
      <c r="W3069">
        <v>0</v>
      </c>
      <c r="X3069">
        <v>0</v>
      </c>
      <c r="Y3069">
        <v>0</v>
      </c>
      <c r="Z3069">
        <v>0</v>
      </c>
    </row>
    <row r="3070" spans="1:26" x14ac:dyDescent="0.35">
      <c r="A3070">
        <v>1531</v>
      </c>
      <c r="B3070" t="s">
        <v>867</v>
      </c>
      <c r="C3070">
        <v>0</v>
      </c>
      <c r="D3070">
        <v>0</v>
      </c>
      <c r="E3070">
        <v>0</v>
      </c>
      <c r="F3070">
        <v>0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0</v>
      </c>
      <c r="T3070">
        <v>0</v>
      </c>
      <c r="U3070">
        <v>0</v>
      </c>
      <c r="V3070">
        <v>0</v>
      </c>
      <c r="W3070">
        <v>0</v>
      </c>
      <c r="X3070">
        <v>0</v>
      </c>
      <c r="Y3070">
        <v>0</v>
      </c>
      <c r="Z3070">
        <v>0</v>
      </c>
    </row>
    <row r="3071" spans="1:26" x14ac:dyDescent="0.35">
      <c r="A3071">
        <v>1531</v>
      </c>
      <c r="B3071" t="s">
        <v>867</v>
      </c>
      <c r="C3071">
        <v>0</v>
      </c>
      <c r="D3071">
        <v>0</v>
      </c>
      <c r="E3071">
        <v>0</v>
      </c>
      <c r="F3071">
        <v>0</v>
      </c>
      <c r="G3071">
        <v>0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0</v>
      </c>
      <c r="T3071">
        <v>0</v>
      </c>
      <c r="U3071">
        <v>0</v>
      </c>
      <c r="V3071">
        <v>0</v>
      </c>
      <c r="W3071">
        <v>0</v>
      </c>
      <c r="X3071">
        <v>0</v>
      </c>
      <c r="Y3071">
        <v>0</v>
      </c>
      <c r="Z3071">
        <v>0</v>
      </c>
    </row>
    <row r="3072" spans="1:26" x14ac:dyDescent="0.35">
      <c r="A3072">
        <v>1531</v>
      </c>
      <c r="B3072" t="s">
        <v>867</v>
      </c>
      <c r="C3072">
        <v>0</v>
      </c>
      <c r="D3072">
        <v>0</v>
      </c>
      <c r="E3072">
        <v>0</v>
      </c>
      <c r="F3072">
        <v>0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0</v>
      </c>
      <c r="V3072">
        <v>0</v>
      </c>
      <c r="W3072">
        <v>0</v>
      </c>
      <c r="X3072">
        <v>0</v>
      </c>
      <c r="Y3072">
        <v>0</v>
      </c>
      <c r="Z3072">
        <v>0</v>
      </c>
    </row>
    <row r="3073" spans="1:26" x14ac:dyDescent="0.35">
      <c r="A3073">
        <v>1531</v>
      </c>
      <c r="B3073" t="s">
        <v>867</v>
      </c>
      <c r="C3073">
        <v>0</v>
      </c>
      <c r="D3073">
        <v>0</v>
      </c>
      <c r="E3073">
        <v>0</v>
      </c>
      <c r="F3073">
        <v>0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0</v>
      </c>
      <c r="T3073">
        <v>0</v>
      </c>
      <c r="U3073">
        <v>0</v>
      </c>
      <c r="V3073">
        <v>0</v>
      </c>
      <c r="W3073">
        <v>0</v>
      </c>
      <c r="X3073">
        <v>0</v>
      </c>
      <c r="Y3073">
        <v>0</v>
      </c>
      <c r="Z3073">
        <v>0</v>
      </c>
    </row>
    <row r="3074" spans="1:26" x14ac:dyDescent="0.35">
      <c r="A3074">
        <v>1531</v>
      </c>
      <c r="B3074" t="s">
        <v>867</v>
      </c>
      <c r="C3074">
        <v>0</v>
      </c>
      <c r="D3074">
        <v>0</v>
      </c>
      <c r="E3074">
        <v>0</v>
      </c>
      <c r="F3074">
        <v>0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0</v>
      </c>
      <c r="T3074">
        <v>0</v>
      </c>
      <c r="U3074">
        <v>0</v>
      </c>
      <c r="V3074">
        <v>0</v>
      </c>
      <c r="W3074">
        <v>0</v>
      </c>
      <c r="X3074">
        <v>0</v>
      </c>
      <c r="Y3074">
        <v>0</v>
      </c>
      <c r="Z3074">
        <v>0</v>
      </c>
    </row>
    <row r="3075" spans="1:26" x14ac:dyDescent="0.35">
      <c r="A3075">
        <v>1531</v>
      </c>
      <c r="B3075" t="s">
        <v>867</v>
      </c>
      <c r="C3075">
        <v>0</v>
      </c>
      <c r="D3075">
        <v>0</v>
      </c>
      <c r="E3075">
        <v>0</v>
      </c>
      <c r="F3075">
        <v>0</v>
      </c>
      <c r="G3075">
        <v>0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>
        <v>0</v>
      </c>
      <c r="W3075">
        <v>0</v>
      </c>
      <c r="X3075">
        <v>0</v>
      </c>
      <c r="Y3075">
        <v>0</v>
      </c>
      <c r="Z3075">
        <v>0</v>
      </c>
    </row>
    <row r="3076" spans="1:26" x14ac:dyDescent="0.35">
      <c r="A3076">
        <v>1531</v>
      </c>
      <c r="B3076" t="s">
        <v>867</v>
      </c>
      <c r="C3076">
        <v>0</v>
      </c>
      <c r="D3076">
        <v>0</v>
      </c>
      <c r="E3076">
        <v>0</v>
      </c>
      <c r="F3076">
        <v>0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0</v>
      </c>
      <c r="T3076">
        <v>0</v>
      </c>
      <c r="U3076">
        <v>0</v>
      </c>
      <c r="V3076">
        <v>0</v>
      </c>
      <c r="W3076">
        <v>0</v>
      </c>
      <c r="X3076">
        <v>0</v>
      </c>
      <c r="Y3076">
        <v>0</v>
      </c>
      <c r="Z3076">
        <v>0</v>
      </c>
    </row>
    <row r="3077" spans="1:26" x14ac:dyDescent="0.35">
      <c r="A3077">
        <v>1531</v>
      </c>
      <c r="B3077" t="s">
        <v>867</v>
      </c>
      <c r="C3077">
        <v>0</v>
      </c>
      <c r="D3077">
        <v>0</v>
      </c>
      <c r="E3077">
        <v>0</v>
      </c>
      <c r="F3077">
        <v>0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0</v>
      </c>
      <c r="T3077">
        <v>0</v>
      </c>
      <c r="U3077">
        <v>0</v>
      </c>
      <c r="V3077">
        <v>0</v>
      </c>
      <c r="W3077">
        <v>0</v>
      </c>
      <c r="X3077">
        <v>0</v>
      </c>
      <c r="Y3077">
        <v>0</v>
      </c>
      <c r="Z3077">
        <v>0</v>
      </c>
    </row>
    <row r="3078" spans="1:26" x14ac:dyDescent="0.35">
      <c r="A3078">
        <v>1531</v>
      </c>
      <c r="B3078" t="s">
        <v>867</v>
      </c>
      <c r="C3078">
        <v>0</v>
      </c>
      <c r="D3078">
        <v>0</v>
      </c>
      <c r="E3078">
        <v>0</v>
      </c>
      <c r="F3078">
        <v>0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0</v>
      </c>
      <c r="T3078">
        <v>0</v>
      </c>
      <c r="U3078">
        <v>0</v>
      </c>
      <c r="V3078">
        <v>0</v>
      </c>
      <c r="W3078">
        <v>0</v>
      </c>
      <c r="X3078">
        <v>0</v>
      </c>
      <c r="Y3078">
        <v>0</v>
      </c>
      <c r="Z3078">
        <v>0</v>
      </c>
    </row>
    <row r="3079" spans="1:26" x14ac:dyDescent="0.35">
      <c r="A3079">
        <v>1531</v>
      </c>
      <c r="B3079" t="s">
        <v>867</v>
      </c>
      <c r="C3079">
        <v>0</v>
      </c>
      <c r="D3079">
        <v>0</v>
      </c>
      <c r="E3079">
        <v>0</v>
      </c>
      <c r="F3079">
        <v>0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0</v>
      </c>
      <c r="T3079">
        <v>0</v>
      </c>
      <c r="U3079">
        <v>0</v>
      </c>
      <c r="V3079">
        <v>0</v>
      </c>
      <c r="W3079">
        <v>0</v>
      </c>
      <c r="X3079">
        <v>0</v>
      </c>
      <c r="Y3079">
        <v>0</v>
      </c>
      <c r="Z3079">
        <v>0</v>
      </c>
    </row>
    <row r="3080" spans="1:26" x14ac:dyDescent="0.35">
      <c r="A3080">
        <v>1531</v>
      </c>
      <c r="B3080" t="s">
        <v>867</v>
      </c>
      <c r="C3080">
        <v>0</v>
      </c>
      <c r="D3080">
        <v>0</v>
      </c>
      <c r="E3080">
        <v>0</v>
      </c>
      <c r="F3080">
        <v>0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0</v>
      </c>
      <c r="T3080">
        <v>0</v>
      </c>
      <c r="U3080">
        <v>0</v>
      </c>
      <c r="V3080">
        <v>0</v>
      </c>
      <c r="W3080">
        <v>0</v>
      </c>
      <c r="X3080">
        <v>0</v>
      </c>
      <c r="Y3080">
        <v>0</v>
      </c>
      <c r="Z3080">
        <v>0</v>
      </c>
    </row>
    <row r="3081" spans="1:26" x14ac:dyDescent="0.35">
      <c r="A3081">
        <v>1531</v>
      </c>
      <c r="B3081" t="s">
        <v>867</v>
      </c>
      <c r="C3081">
        <v>0</v>
      </c>
      <c r="D3081">
        <v>0</v>
      </c>
      <c r="E3081">
        <v>0</v>
      </c>
      <c r="F3081">
        <v>0</v>
      </c>
      <c r="G3081">
        <v>0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  <c r="T3081">
        <v>0</v>
      </c>
      <c r="U3081">
        <v>0</v>
      </c>
      <c r="V3081">
        <v>0</v>
      </c>
      <c r="W3081">
        <v>0</v>
      </c>
      <c r="X3081">
        <v>0</v>
      </c>
      <c r="Y3081">
        <v>0</v>
      </c>
      <c r="Z3081">
        <v>0</v>
      </c>
    </row>
    <row r="3082" spans="1:26" x14ac:dyDescent="0.35">
      <c r="A3082">
        <v>1531</v>
      </c>
      <c r="B3082" t="s">
        <v>867</v>
      </c>
      <c r="C3082">
        <v>0</v>
      </c>
      <c r="D3082">
        <v>0</v>
      </c>
      <c r="E3082">
        <v>0</v>
      </c>
      <c r="F3082">
        <v>0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0</v>
      </c>
      <c r="T3082">
        <v>0</v>
      </c>
      <c r="U3082">
        <v>0</v>
      </c>
      <c r="V3082">
        <v>0</v>
      </c>
      <c r="W3082">
        <v>0</v>
      </c>
      <c r="X3082">
        <v>0</v>
      </c>
      <c r="Y3082">
        <v>0</v>
      </c>
      <c r="Z3082">
        <v>0</v>
      </c>
    </row>
    <row r="3083" spans="1:26" x14ac:dyDescent="0.35">
      <c r="A3083">
        <v>1531</v>
      </c>
      <c r="B3083" t="s">
        <v>867</v>
      </c>
      <c r="C3083">
        <v>0</v>
      </c>
      <c r="D3083">
        <v>0</v>
      </c>
      <c r="E3083">
        <v>0</v>
      </c>
      <c r="F3083">
        <v>0</v>
      </c>
      <c r="G3083">
        <v>0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0</v>
      </c>
      <c r="T3083">
        <v>0</v>
      </c>
      <c r="U3083">
        <v>0</v>
      </c>
      <c r="V3083">
        <v>0</v>
      </c>
      <c r="W3083">
        <v>0</v>
      </c>
      <c r="X3083">
        <v>0</v>
      </c>
      <c r="Y3083">
        <v>0</v>
      </c>
      <c r="Z3083">
        <v>0</v>
      </c>
    </row>
    <row r="3084" spans="1:26" x14ac:dyDescent="0.35">
      <c r="A3084">
        <v>1531</v>
      </c>
      <c r="B3084" t="s">
        <v>867</v>
      </c>
      <c r="C3084">
        <v>0</v>
      </c>
      <c r="D3084">
        <v>0</v>
      </c>
      <c r="E3084">
        <v>0</v>
      </c>
      <c r="F3084">
        <v>0</v>
      </c>
      <c r="G3084">
        <v>0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0</v>
      </c>
      <c r="T3084">
        <v>0</v>
      </c>
      <c r="U3084">
        <v>0</v>
      </c>
      <c r="V3084">
        <v>0</v>
      </c>
      <c r="W3084">
        <v>0</v>
      </c>
      <c r="X3084">
        <v>0</v>
      </c>
      <c r="Y3084">
        <v>0</v>
      </c>
      <c r="Z3084">
        <v>0</v>
      </c>
    </row>
    <row r="3085" spans="1:26" x14ac:dyDescent="0.35">
      <c r="A3085">
        <v>1531</v>
      </c>
      <c r="B3085" t="s">
        <v>867</v>
      </c>
      <c r="C3085">
        <v>0</v>
      </c>
      <c r="D3085">
        <v>0</v>
      </c>
      <c r="E3085">
        <v>0</v>
      </c>
      <c r="F3085">
        <v>0</v>
      </c>
      <c r="G3085">
        <v>0</v>
      </c>
      <c r="H3085">
        <v>0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0</v>
      </c>
      <c r="T3085">
        <v>0</v>
      </c>
      <c r="U3085">
        <v>0</v>
      </c>
      <c r="V3085">
        <v>0</v>
      </c>
      <c r="W3085">
        <v>0</v>
      </c>
      <c r="X3085">
        <v>0</v>
      </c>
      <c r="Y3085">
        <v>0</v>
      </c>
      <c r="Z3085">
        <v>0</v>
      </c>
    </row>
    <row r="3086" spans="1:26" x14ac:dyDescent="0.35">
      <c r="A3086">
        <v>1531</v>
      </c>
      <c r="B3086" t="s">
        <v>867</v>
      </c>
      <c r="C3086">
        <v>0</v>
      </c>
      <c r="D3086">
        <v>0</v>
      </c>
      <c r="E3086">
        <v>0</v>
      </c>
      <c r="F3086">
        <v>0</v>
      </c>
      <c r="G3086">
        <v>0</v>
      </c>
      <c r="H3086">
        <v>0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0</v>
      </c>
      <c r="T3086">
        <v>0</v>
      </c>
      <c r="U3086">
        <v>0</v>
      </c>
      <c r="V3086">
        <v>0</v>
      </c>
      <c r="W3086">
        <v>0</v>
      </c>
      <c r="X3086">
        <v>0</v>
      </c>
      <c r="Y3086">
        <v>0</v>
      </c>
      <c r="Z3086">
        <v>0</v>
      </c>
    </row>
    <row r="3087" spans="1:26" x14ac:dyDescent="0.35">
      <c r="A3087">
        <v>1531</v>
      </c>
      <c r="B3087" t="s">
        <v>867</v>
      </c>
      <c r="C3087">
        <v>0</v>
      </c>
      <c r="D3087">
        <v>0</v>
      </c>
      <c r="E3087">
        <v>0</v>
      </c>
      <c r="F3087">
        <v>0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0</v>
      </c>
      <c r="T3087">
        <v>0</v>
      </c>
      <c r="U3087">
        <v>0</v>
      </c>
      <c r="V3087">
        <v>0</v>
      </c>
      <c r="W3087">
        <v>0</v>
      </c>
      <c r="X3087">
        <v>0</v>
      </c>
      <c r="Y3087">
        <v>0</v>
      </c>
      <c r="Z3087">
        <v>0</v>
      </c>
    </row>
    <row r="3088" spans="1:26" x14ac:dyDescent="0.35">
      <c r="A3088">
        <v>1531</v>
      </c>
      <c r="B3088" t="s">
        <v>867</v>
      </c>
      <c r="C3088">
        <v>0</v>
      </c>
      <c r="D3088">
        <v>0</v>
      </c>
      <c r="E3088">
        <v>0</v>
      </c>
      <c r="F3088">
        <v>0</v>
      </c>
      <c r="G3088">
        <v>0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>
        <v>0</v>
      </c>
      <c r="W3088">
        <v>0</v>
      </c>
      <c r="X3088">
        <v>0</v>
      </c>
      <c r="Y3088">
        <v>0</v>
      </c>
      <c r="Z3088">
        <v>0</v>
      </c>
    </row>
    <row r="3089" spans="1:26" x14ac:dyDescent="0.35">
      <c r="A3089">
        <v>1531</v>
      </c>
      <c r="B3089" t="s">
        <v>867</v>
      </c>
      <c r="C3089">
        <v>0</v>
      </c>
      <c r="D3089">
        <v>0</v>
      </c>
      <c r="E3089">
        <v>0</v>
      </c>
      <c r="F3089">
        <v>0</v>
      </c>
      <c r="G3089">
        <v>0</v>
      </c>
      <c r="H3089">
        <v>0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  <c r="R3089">
        <v>0</v>
      </c>
      <c r="S3089">
        <v>0</v>
      </c>
      <c r="T3089">
        <v>0</v>
      </c>
      <c r="U3089">
        <v>0</v>
      </c>
      <c r="V3089">
        <v>0</v>
      </c>
      <c r="W3089">
        <v>0</v>
      </c>
      <c r="X3089">
        <v>0</v>
      </c>
      <c r="Y3089">
        <v>0</v>
      </c>
      <c r="Z3089">
        <v>0</v>
      </c>
    </row>
    <row r="3090" spans="1:26" x14ac:dyDescent="0.35">
      <c r="A3090">
        <v>1531</v>
      </c>
      <c r="B3090" t="s">
        <v>867</v>
      </c>
      <c r="C3090">
        <v>0</v>
      </c>
      <c r="D3090">
        <v>0</v>
      </c>
      <c r="E3090">
        <v>0</v>
      </c>
      <c r="F3090">
        <v>0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0</v>
      </c>
      <c r="T3090">
        <v>0</v>
      </c>
      <c r="U3090">
        <v>0</v>
      </c>
      <c r="V3090">
        <v>0</v>
      </c>
      <c r="W3090">
        <v>0</v>
      </c>
      <c r="X3090">
        <v>0</v>
      </c>
      <c r="Y3090">
        <v>0</v>
      </c>
      <c r="Z3090">
        <v>0</v>
      </c>
    </row>
    <row r="3091" spans="1:26" x14ac:dyDescent="0.35">
      <c r="A3091">
        <v>1531</v>
      </c>
      <c r="B3091" t="s">
        <v>867</v>
      </c>
      <c r="C3091">
        <v>0</v>
      </c>
      <c r="D3091">
        <v>0</v>
      </c>
      <c r="E3091">
        <v>0</v>
      </c>
      <c r="F3091">
        <v>0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0</v>
      </c>
      <c r="T3091">
        <v>0</v>
      </c>
      <c r="U3091">
        <v>0</v>
      </c>
      <c r="V3091">
        <v>0</v>
      </c>
      <c r="W3091">
        <v>0</v>
      </c>
      <c r="X3091">
        <v>0</v>
      </c>
      <c r="Y3091">
        <v>0</v>
      </c>
      <c r="Z3091">
        <v>0</v>
      </c>
    </row>
    <row r="3092" spans="1:26" x14ac:dyDescent="0.35">
      <c r="A3092">
        <v>1531</v>
      </c>
      <c r="B3092" t="s">
        <v>867</v>
      </c>
      <c r="C3092">
        <v>0</v>
      </c>
      <c r="D3092">
        <v>0</v>
      </c>
      <c r="E3092">
        <v>0</v>
      </c>
      <c r="F3092">
        <v>0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>
        <v>0</v>
      </c>
      <c r="W3092">
        <v>0</v>
      </c>
      <c r="X3092">
        <v>0</v>
      </c>
      <c r="Y3092">
        <v>0</v>
      </c>
      <c r="Z3092">
        <v>0</v>
      </c>
    </row>
    <row r="3093" spans="1:26" x14ac:dyDescent="0.35">
      <c r="A3093">
        <v>1531</v>
      </c>
      <c r="B3093" t="s">
        <v>867</v>
      </c>
      <c r="C3093">
        <v>0</v>
      </c>
      <c r="D3093">
        <v>0</v>
      </c>
      <c r="E3093">
        <v>0</v>
      </c>
      <c r="F3093">
        <v>0</v>
      </c>
      <c r="G3093">
        <v>0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>
        <v>0</v>
      </c>
      <c r="W3093">
        <v>0</v>
      </c>
      <c r="X3093">
        <v>0</v>
      </c>
      <c r="Y3093">
        <v>0</v>
      </c>
      <c r="Z3093">
        <v>0</v>
      </c>
    </row>
    <row r="3094" spans="1:26" x14ac:dyDescent="0.35">
      <c r="A3094">
        <v>1531</v>
      </c>
      <c r="B3094" t="s">
        <v>867</v>
      </c>
      <c r="C3094">
        <v>0</v>
      </c>
      <c r="D3094">
        <v>0</v>
      </c>
      <c r="E3094">
        <v>0</v>
      </c>
      <c r="F3094">
        <v>0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0</v>
      </c>
      <c r="T3094">
        <v>0</v>
      </c>
      <c r="U3094">
        <v>0</v>
      </c>
      <c r="V3094">
        <v>0</v>
      </c>
      <c r="W3094">
        <v>0</v>
      </c>
      <c r="X3094">
        <v>0</v>
      </c>
      <c r="Y3094">
        <v>0</v>
      </c>
      <c r="Z3094">
        <v>0</v>
      </c>
    </row>
    <row r="3095" spans="1:26" x14ac:dyDescent="0.35">
      <c r="A3095">
        <v>1531</v>
      </c>
      <c r="B3095" t="s">
        <v>867</v>
      </c>
      <c r="C3095">
        <v>0</v>
      </c>
      <c r="D3095">
        <v>0</v>
      </c>
      <c r="E3095">
        <v>0</v>
      </c>
      <c r="F3095">
        <v>0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0</v>
      </c>
      <c r="T3095">
        <v>0</v>
      </c>
      <c r="U3095">
        <v>0</v>
      </c>
      <c r="V3095">
        <v>0</v>
      </c>
      <c r="W3095">
        <v>0</v>
      </c>
      <c r="X3095">
        <v>0</v>
      </c>
      <c r="Y3095">
        <v>0</v>
      </c>
      <c r="Z3095">
        <v>0</v>
      </c>
    </row>
    <row r="3096" spans="1:26" x14ac:dyDescent="0.35">
      <c r="A3096">
        <v>1531</v>
      </c>
      <c r="B3096" t="s">
        <v>867</v>
      </c>
      <c r="C3096">
        <v>0</v>
      </c>
      <c r="D3096">
        <v>0</v>
      </c>
      <c r="E3096">
        <v>0</v>
      </c>
      <c r="F3096">
        <v>0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0</v>
      </c>
      <c r="U3096">
        <v>0</v>
      </c>
      <c r="V3096">
        <v>0</v>
      </c>
      <c r="W3096">
        <v>0</v>
      </c>
      <c r="X3096">
        <v>0</v>
      </c>
      <c r="Y3096">
        <v>0</v>
      </c>
      <c r="Z3096">
        <v>0</v>
      </c>
    </row>
    <row r="3097" spans="1:26" x14ac:dyDescent="0.35">
      <c r="A3097">
        <v>1531</v>
      </c>
      <c r="B3097" t="s">
        <v>867</v>
      </c>
      <c r="C3097">
        <v>0</v>
      </c>
      <c r="D3097">
        <v>0</v>
      </c>
      <c r="E3097">
        <v>0</v>
      </c>
      <c r="F3097">
        <v>0</v>
      </c>
      <c r="G3097">
        <v>0</v>
      </c>
      <c r="H3097">
        <v>0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0</v>
      </c>
      <c r="T3097">
        <v>0</v>
      </c>
      <c r="U3097">
        <v>0</v>
      </c>
      <c r="V3097">
        <v>0</v>
      </c>
      <c r="W3097">
        <v>0</v>
      </c>
      <c r="X3097">
        <v>0</v>
      </c>
      <c r="Y3097">
        <v>0</v>
      </c>
      <c r="Z3097">
        <v>0</v>
      </c>
    </row>
    <row r="3098" spans="1:26" x14ac:dyDescent="0.35">
      <c r="A3098">
        <v>1531</v>
      </c>
      <c r="B3098" t="s">
        <v>867</v>
      </c>
      <c r="C3098">
        <v>0</v>
      </c>
      <c r="D3098">
        <v>0</v>
      </c>
      <c r="E3098">
        <v>0</v>
      </c>
      <c r="F3098">
        <v>0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0</v>
      </c>
      <c r="U3098">
        <v>0</v>
      </c>
      <c r="V3098">
        <v>0</v>
      </c>
      <c r="W3098">
        <v>0</v>
      </c>
      <c r="X3098">
        <v>0</v>
      </c>
      <c r="Y3098">
        <v>0</v>
      </c>
      <c r="Z3098">
        <v>0</v>
      </c>
    </row>
    <row r="3099" spans="1:26" x14ac:dyDescent="0.35">
      <c r="A3099">
        <v>1531</v>
      </c>
      <c r="B3099" t="s">
        <v>867</v>
      </c>
      <c r="C3099">
        <v>0</v>
      </c>
      <c r="D3099">
        <v>0</v>
      </c>
      <c r="E3099">
        <v>0</v>
      </c>
      <c r="F3099">
        <v>0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0</v>
      </c>
      <c r="T3099">
        <v>0</v>
      </c>
      <c r="U3099">
        <v>0</v>
      </c>
      <c r="V3099">
        <v>0</v>
      </c>
      <c r="W3099">
        <v>0</v>
      </c>
      <c r="X3099">
        <v>0</v>
      </c>
      <c r="Y3099">
        <v>0</v>
      </c>
      <c r="Z3099">
        <v>0</v>
      </c>
    </row>
    <row r="3100" spans="1:26" x14ac:dyDescent="0.35">
      <c r="A3100">
        <v>1531</v>
      </c>
      <c r="B3100" t="s">
        <v>867</v>
      </c>
      <c r="C3100">
        <v>0</v>
      </c>
      <c r="D3100">
        <v>0</v>
      </c>
      <c r="E3100">
        <v>0</v>
      </c>
      <c r="F3100">
        <v>0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>
        <v>0</v>
      </c>
      <c r="W3100">
        <v>0</v>
      </c>
      <c r="X3100">
        <v>0</v>
      </c>
      <c r="Y3100">
        <v>0</v>
      </c>
      <c r="Z3100">
        <v>0</v>
      </c>
    </row>
    <row r="3101" spans="1:26" x14ac:dyDescent="0.35">
      <c r="A3101">
        <v>1531</v>
      </c>
      <c r="B3101" t="s">
        <v>867</v>
      </c>
      <c r="C3101">
        <v>0</v>
      </c>
      <c r="D3101">
        <v>0</v>
      </c>
      <c r="E3101">
        <v>0</v>
      </c>
      <c r="F3101">
        <v>0</v>
      </c>
      <c r="G3101">
        <v>0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0</v>
      </c>
      <c r="T3101">
        <v>0</v>
      </c>
      <c r="U3101">
        <v>0</v>
      </c>
      <c r="V3101">
        <v>0</v>
      </c>
      <c r="W3101">
        <v>0</v>
      </c>
      <c r="X3101">
        <v>0</v>
      </c>
      <c r="Y3101">
        <v>0</v>
      </c>
      <c r="Z3101">
        <v>0</v>
      </c>
    </row>
    <row r="3102" spans="1:26" x14ac:dyDescent="0.35">
      <c r="A3102">
        <v>1531</v>
      </c>
      <c r="B3102" t="s">
        <v>867</v>
      </c>
      <c r="C3102">
        <v>0</v>
      </c>
      <c r="D3102">
        <v>0</v>
      </c>
      <c r="E3102">
        <v>0</v>
      </c>
      <c r="F3102">
        <v>0</v>
      </c>
      <c r="G3102">
        <v>0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0</v>
      </c>
      <c r="T3102">
        <v>0</v>
      </c>
      <c r="U3102">
        <v>0</v>
      </c>
      <c r="V3102">
        <v>0</v>
      </c>
      <c r="W3102">
        <v>0</v>
      </c>
      <c r="X3102">
        <v>0</v>
      </c>
      <c r="Y3102">
        <v>0</v>
      </c>
      <c r="Z3102">
        <v>0</v>
      </c>
    </row>
    <row r="3103" spans="1:26" x14ac:dyDescent="0.35">
      <c r="A3103">
        <v>1531</v>
      </c>
      <c r="B3103" t="s">
        <v>867</v>
      </c>
      <c r="C3103">
        <v>0</v>
      </c>
      <c r="D3103">
        <v>0</v>
      </c>
      <c r="E3103">
        <v>0</v>
      </c>
      <c r="F3103">
        <v>0</v>
      </c>
      <c r="G3103">
        <v>0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0</v>
      </c>
      <c r="T3103">
        <v>0</v>
      </c>
      <c r="U3103">
        <v>0</v>
      </c>
      <c r="V3103">
        <v>0</v>
      </c>
      <c r="W3103">
        <v>0</v>
      </c>
      <c r="X3103">
        <v>0</v>
      </c>
      <c r="Y3103">
        <v>0</v>
      </c>
      <c r="Z3103">
        <v>0</v>
      </c>
    </row>
    <row r="3104" spans="1:26" x14ac:dyDescent="0.35">
      <c r="A3104">
        <v>1531</v>
      </c>
      <c r="B3104" t="s">
        <v>867</v>
      </c>
      <c r="C3104">
        <v>0</v>
      </c>
      <c r="D3104">
        <v>0</v>
      </c>
      <c r="E3104">
        <v>0</v>
      </c>
      <c r="F3104">
        <v>0</v>
      </c>
      <c r="G3104">
        <v>0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0</v>
      </c>
      <c r="T3104">
        <v>0</v>
      </c>
      <c r="U3104">
        <v>0</v>
      </c>
      <c r="V3104">
        <v>0</v>
      </c>
      <c r="W3104">
        <v>0</v>
      </c>
      <c r="X3104">
        <v>0</v>
      </c>
      <c r="Y3104">
        <v>0</v>
      </c>
      <c r="Z3104">
        <v>0</v>
      </c>
    </row>
    <row r="3105" spans="1:26" x14ac:dyDescent="0.35">
      <c r="A3105">
        <v>1531</v>
      </c>
      <c r="B3105" t="s">
        <v>867</v>
      </c>
      <c r="C3105">
        <v>0</v>
      </c>
      <c r="D3105">
        <v>0</v>
      </c>
      <c r="E3105">
        <v>0</v>
      </c>
      <c r="F3105">
        <v>0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0</v>
      </c>
      <c r="T3105">
        <v>0</v>
      </c>
      <c r="U3105">
        <v>0</v>
      </c>
      <c r="V3105">
        <v>0</v>
      </c>
      <c r="W3105">
        <v>0</v>
      </c>
      <c r="X3105">
        <v>0</v>
      </c>
      <c r="Y3105">
        <v>0</v>
      </c>
      <c r="Z3105">
        <v>0</v>
      </c>
    </row>
    <row r="3106" spans="1:26" x14ac:dyDescent="0.35">
      <c r="A3106">
        <v>1531</v>
      </c>
      <c r="B3106" t="s">
        <v>867</v>
      </c>
      <c r="C3106">
        <v>0</v>
      </c>
      <c r="D3106">
        <v>0</v>
      </c>
      <c r="E3106">
        <v>0</v>
      </c>
      <c r="F3106">
        <v>0</v>
      </c>
      <c r="G3106">
        <v>0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0</v>
      </c>
      <c r="T3106">
        <v>0</v>
      </c>
      <c r="U3106">
        <v>0</v>
      </c>
      <c r="V3106">
        <v>0</v>
      </c>
      <c r="W3106">
        <v>0</v>
      </c>
      <c r="X3106">
        <v>0</v>
      </c>
      <c r="Y3106">
        <v>0</v>
      </c>
      <c r="Z3106">
        <v>0</v>
      </c>
    </row>
    <row r="3107" spans="1:26" x14ac:dyDescent="0.35">
      <c r="A3107">
        <v>1531</v>
      </c>
      <c r="B3107" t="s">
        <v>867</v>
      </c>
      <c r="C3107">
        <v>0</v>
      </c>
      <c r="D3107">
        <v>0</v>
      </c>
      <c r="E3107">
        <v>0</v>
      </c>
      <c r="F3107">
        <v>0</v>
      </c>
      <c r="G3107">
        <v>0</v>
      </c>
      <c r="H3107">
        <v>0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0</v>
      </c>
      <c r="T3107">
        <v>0</v>
      </c>
      <c r="U3107">
        <v>0</v>
      </c>
      <c r="V3107">
        <v>0</v>
      </c>
      <c r="W3107">
        <v>0</v>
      </c>
      <c r="X3107">
        <v>0</v>
      </c>
      <c r="Y3107">
        <v>0</v>
      </c>
      <c r="Z3107">
        <v>0</v>
      </c>
    </row>
    <row r="3108" spans="1:26" x14ac:dyDescent="0.35">
      <c r="A3108">
        <v>1531</v>
      </c>
      <c r="B3108" t="s">
        <v>867</v>
      </c>
      <c r="C3108">
        <v>0</v>
      </c>
      <c r="D3108">
        <v>0</v>
      </c>
      <c r="E3108">
        <v>0</v>
      </c>
      <c r="F3108">
        <v>0</v>
      </c>
      <c r="G3108">
        <v>0</v>
      </c>
      <c r="H3108">
        <v>0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0</v>
      </c>
      <c r="T3108">
        <v>0</v>
      </c>
      <c r="U3108">
        <v>0</v>
      </c>
      <c r="V3108">
        <v>0</v>
      </c>
      <c r="W3108">
        <v>0</v>
      </c>
      <c r="X3108">
        <v>0</v>
      </c>
      <c r="Y3108">
        <v>0</v>
      </c>
      <c r="Z3108">
        <v>0</v>
      </c>
    </row>
    <row r="3109" spans="1:26" x14ac:dyDescent="0.35">
      <c r="A3109">
        <v>1531</v>
      </c>
      <c r="B3109" t="s">
        <v>867</v>
      </c>
      <c r="C3109">
        <v>0</v>
      </c>
      <c r="D3109">
        <v>0</v>
      </c>
      <c r="E3109">
        <v>0</v>
      </c>
      <c r="F3109">
        <v>0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0</v>
      </c>
      <c r="T3109">
        <v>0</v>
      </c>
      <c r="U3109">
        <v>0</v>
      </c>
      <c r="V3109">
        <v>0</v>
      </c>
      <c r="W3109">
        <v>0</v>
      </c>
      <c r="X3109">
        <v>0</v>
      </c>
      <c r="Y3109">
        <v>0</v>
      </c>
      <c r="Z3109">
        <v>0</v>
      </c>
    </row>
    <row r="3110" spans="1:26" x14ac:dyDescent="0.35">
      <c r="A3110">
        <v>1531</v>
      </c>
      <c r="B3110" t="s">
        <v>867</v>
      </c>
      <c r="C3110">
        <v>0</v>
      </c>
      <c r="D3110">
        <v>0</v>
      </c>
      <c r="E3110">
        <v>0</v>
      </c>
      <c r="F3110">
        <v>0</v>
      </c>
      <c r="G3110">
        <v>0</v>
      </c>
      <c r="H3110">
        <v>0</v>
      </c>
      <c r="I3110">
        <v>0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0</v>
      </c>
      <c r="T3110">
        <v>0</v>
      </c>
      <c r="U3110">
        <v>0</v>
      </c>
      <c r="V3110">
        <v>0</v>
      </c>
      <c r="W3110">
        <v>0</v>
      </c>
      <c r="X3110">
        <v>0</v>
      </c>
      <c r="Y3110">
        <v>0</v>
      </c>
      <c r="Z3110">
        <v>0</v>
      </c>
    </row>
    <row r="3111" spans="1:26" x14ac:dyDescent="0.35">
      <c r="A3111">
        <v>1531</v>
      </c>
      <c r="B3111" t="s">
        <v>867</v>
      </c>
      <c r="C3111">
        <v>0</v>
      </c>
      <c r="D3111">
        <v>0</v>
      </c>
      <c r="E3111">
        <v>0</v>
      </c>
      <c r="F3111">
        <v>0</v>
      </c>
      <c r="G3111">
        <v>0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0</v>
      </c>
      <c r="T3111">
        <v>0</v>
      </c>
      <c r="U3111">
        <v>0</v>
      </c>
      <c r="V3111">
        <v>0</v>
      </c>
      <c r="W3111">
        <v>0</v>
      </c>
      <c r="X3111">
        <v>0</v>
      </c>
      <c r="Y3111">
        <v>0</v>
      </c>
      <c r="Z3111">
        <v>0</v>
      </c>
    </row>
    <row r="3112" spans="1:26" x14ac:dyDescent="0.35">
      <c r="A3112">
        <v>1531</v>
      </c>
      <c r="B3112" t="s">
        <v>867</v>
      </c>
      <c r="C3112">
        <v>0</v>
      </c>
      <c r="D3112">
        <v>0</v>
      </c>
      <c r="E3112">
        <v>0</v>
      </c>
      <c r="F3112">
        <v>0</v>
      </c>
      <c r="G3112">
        <v>0</v>
      </c>
      <c r="H3112">
        <v>0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0</v>
      </c>
      <c r="T3112">
        <v>0</v>
      </c>
      <c r="U3112">
        <v>0</v>
      </c>
      <c r="V3112">
        <v>0</v>
      </c>
      <c r="W3112">
        <v>0</v>
      </c>
      <c r="X3112">
        <v>0</v>
      </c>
      <c r="Y3112">
        <v>0</v>
      </c>
      <c r="Z3112">
        <v>0</v>
      </c>
    </row>
    <row r="3113" spans="1:26" x14ac:dyDescent="0.35">
      <c r="A3113">
        <v>1531</v>
      </c>
      <c r="B3113" t="s">
        <v>867</v>
      </c>
      <c r="C3113">
        <v>0</v>
      </c>
      <c r="D3113">
        <v>0</v>
      </c>
      <c r="E3113">
        <v>0</v>
      </c>
      <c r="F3113">
        <v>0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0</v>
      </c>
      <c r="T3113">
        <v>0</v>
      </c>
      <c r="U3113">
        <v>0</v>
      </c>
      <c r="V3113">
        <v>0</v>
      </c>
      <c r="W3113">
        <v>0</v>
      </c>
      <c r="X3113">
        <v>0</v>
      </c>
      <c r="Y3113">
        <v>0</v>
      </c>
      <c r="Z3113">
        <v>0</v>
      </c>
    </row>
    <row r="3114" spans="1:26" x14ac:dyDescent="0.35">
      <c r="A3114">
        <v>1531</v>
      </c>
      <c r="B3114" t="s">
        <v>867</v>
      </c>
      <c r="C3114">
        <v>0</v>
      </c>
      <c r="D3114">
        <v>0</v>
      </c>
      <c r="E3114">
        <v>0</v>
      </c>
      <c r="F3114">
        <v>0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0</v>
      </c>
      <c r="T3114">
        <v>0</v>
      </c>
      <c r="U3114">
        <v>0</v>
      </c>
      <c r="V3114">
        <v>0</v>
      </c>
      <c r="W3114">
        <v>0</v>
      </c>
      <c r="X3114">
        <v>0</v>
      </c>
      <c r="Y3114">
        <v>0</v>
      </c>
      <c r="Z3114">
        <v>0</v>
      </c>
    </row>
    <row r="3115" spans="1:26" x14ac:dyDescent="0.35">
      <c r="A3115">
        <v>1531</v>
      </c>
      <c r="B3115" t="s">
        <v>867</v>
      </c>
      <c r="C3115">
        <v>0</v>
      </c>
      <c r="D3115">
        <v>0</v>
      </c>
      <c r="E3115">
        <v>0</v>
      </c>
      <c r="F3115">
        <v>0</v>
      </c>
      <c r="G3115">
        <v>0</v>
      </c>
      <c r="H3115">
        <v>0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0</v>
      </c>
      <c r="T3115">
        <v>0</v>
      </c>
      <c r="U3115">
        <v>0</v>
      </c>
      <c r="V3115">
        <v>0</v>
      </c>
      <c r="W3115">
        <v>0</v>
      </c>
      <c r="X3115">
        <v>0</v>
      </c>
      <c r="Y3115">
        <v>0</v>
      </c>
      <c r="Z3115">
        <v>0</v>
      </c>
    </row>
    <row r="3116" spans="1:26" x14ac:dyDescent="0.35">
      <c r="A3116">
        <v>1531</v>
      </c>
      <c r="B3116" t="s">
        <v>867</v>
      </c>
      <c r="C3116">
        <v>0</v>
      </c>
      <c r="D3116">
        <v>0</v>
      </c>
      <c r="E3116">
        <v>0</v>
      </c>
      <c r="F3116">
        <v>0</v>
      </c>
      <c r="G3116">
        <v>0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0</v>
      </c>
      <c r="T3116">
        <v>0</v>
      </c>
      <c r="U3116">
        <v>0</v>
      </c>
      <c r="V3116">
        <v>0</v>
      </c>
      <c r="W3116">
        <v>0</v>
      </c>
      <c r="X3116">
        <v>0</v>
      </c>
      <c r="Y3116">
        <v>0</v>
      </c>
      <c r="Z3116">
        <v>0</v>
      </c>
    </row>
    <row r="3117" spans="1:26" x14ac:dyDescent="0.35">
      <c r="A3117">
        <v>1531</v>
      </c>
      <c r="B3117" t="s">
        <v>867</v>
      </c>
      <c r="C3117">
        <v>0</v>
      </c>
      <c r="D3117">
        <v>0</v>
      </c>
      <c r="E3117">
        <v>0</v>
      </c>
      <c r="F3117">
        <v>0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0</v>
      </c>
      <c r="U3117">
        <v>0</v>
      </c>
      <c r="V3117">
        <v>0</v>
      </c>
      <c r="W3117">
        <v>0</v>
      </c>
      <c r="X3117">
        <v>0</v>
      </c>
      <c r="Y3117">
        <v>0</v>
      </c>
      <c r="Z3117">
        <v>0</v>
      </c>
    </row>
    <row r="3118" spans="1:26" x14ac:dyDescent="0.35">
      <c r="A3118">
        <v>1531</v>
      </c>
      <c r="B3118" t="s">
        <v>867</v>
      </c>
      <c r="C3118">
        <v>0</v>
      </c>
      <c r="D3118">
        <v>0</v>
      </c>
      <c r="E3118">
        <v>0</v>
      </c>
      <c r="F3118">
        <v>0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0</v>
      </c>
      <c r="T3118">
        <v>0</v>
      </c>
      <c r="U3118">
        <v>0</v>
      </c>
      <c r="V3118">
        <v>0</v>
      </c>
      <c r="W3118">
        <v>0</v>
      </c>
      <c r="X3118">
        <v>0</v>
      </c>
      <c r="Y3118">
        <v>0</v>
      </c>
      <c r="Z3118">
        <v>0</v>
      </c>
    </row>
    <row r="3119" spans="1:26" x14ac:dyDescent="0.35">
      <c r="A3119">
        <v>1531</v>
      </c>
      <c r="B3119" t="s">
        <v>867</v>
      </c>
      <c r="C3119">
        <v>0</v>
      </c>
      <c r="D3119">
        <v>0</v>
      </c>
      <c r="E3119">
        <v>0</v>
      </c>
      <c r="F3119">
        <v>0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  <c r="T3119">
        <v>0</v>
      </c>
      <c r="U3119">
        <v>0</v>
      </c>
      <c r="V3119">
        <v>0</v>
      </c>
      <c r="W3119">
        <v>0</v>
      </c>
      <c r="X3119">
        <v>0</v>
      </c>
      <c r="Y3119">
        <v>0</v>
      </c>
      <c r="Z3119">
        <v>0</v>
      </c>
    </row>
    <row r="3120" spans="1:26" x14ac:dyDescent="0.35">
      <c r="A3120">
        <v>1531</v>
      </c>
      <c r="B3120" t="s">
        <v>867</v>
      </c>
      <c r="C3120">
        <v>0</v>
      </c>
      <c r="D3120">
        <v>0</v>
      </c>
      <c r="E3120">
        <v>0</v>
      </c>
      <c r="F3120">
        <v>0</v>
      </c>
      <c r="G3120">
        <v>0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0</v>
      </c>
      <c r="T3120">
        <v>0</v>
      </c>
      <c r="U3120">
        <v>0</v>
      </c>
      <c r="V3120">
        <v>0</v>
      </c>
      <c r="W3120">
        <v>0</v>
      </c>
      <c r="X3120">
        <v>0</v>
      </c>
      <c r="Y3120">
        <v>0</v>
      </c>
      <c r="Z3120">
        <v>0</v>
      </c>
    </row>
    <row r="3121" spans="1:26" x14ac:dyDescent="0.35">
      <c r="A3121">
        <v>1531</v>
      </c>
      <c r="B3121" t="s">
        <v>867</v>
      </c>
      <c r="C3121">
        <v>0</v>
      </c>
      <c r="D3121">
        <v>0</v>
      </c>
      <c r="E3121">
        <v>0</v>
      </c>
      <c r="F3121">
        <v>0</v>
      </c>
      <c r="G3121">
        <v>0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0</v>
      </c>
      <c r="T3121">
        <v>0</v>
      </c>
      <c r="U3121">
        <v>0</v>
      </c>
      <c r="V3121">
        <v>0</v>
      </c>
      <c r="W3121">
        <v>0</v>
      </c>
      <c r="X3121">
        <v>0</v>
      </c>
      <c r="Y3121">
        <v>0</v>
      </c>
      <c r="Z3121">
        <v>0</v>
      </c>
    </row>
    <row r="3122" spans="1:26" x14ac:dyDescent="0.35">
      <c r="A3122">
        <v>1531</v>
      </c>
      <c r="B3122" t="s">
        <v>867</v>
      </c>
      <c r="C3122">
        <v>0</v>
      </c>
      <c r="D3122">
        <v>0</v>
      </c>
      <c r="E3122">
        <v>0</v>
      </c>
      <c r="F3122">
        <v>0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  <c r="T3122">
        <v>0</v>
      </c>
      <c r="U3122">
        <v>0</v>
      </c>
      <c r="V3122">
        <v>0</v>
      </c>
      <c r="W3122">
        <v>0</v>
      </c>
      <c r="X3122">
        <v>0</v>
      </c>
      <c r="Y3122">
        <v>0</v>
      </c>
      <c r="Z3122">
        <v>0</v>
      </c>
    </row>
    <row r="3123" spans="1:26" x14ac:dyDescent="0.35">
      <c r="A3123">
        <v>1531</v>
      </c>
      <c r="B3123" t="s">
        <v>867</v>
      </c>
      <c r="C3123">
        <v>0</v>
      </c>
      <c r="D3123">
        <v>0</v>
      </c>
      <c r="E3123">
        <v>0</v>
      </c>
      <c r="F3123">
        <v>0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0</v>
      </c>
      <c r="T3123">
        <v>0</v>
      </c>
      <c r="U3123">
        <v>0</v>
      </c>
      <c r="V3123">
        <v>0</v>
      </c>
      <c r="W3123">
        <v>0</v>
      </c>
      <c r="X3123">
        <v>0</v>
      </c>
      <c r="Y3123">
        <v>0</v>
      </c>
      <c r="Z3123">
        <v>0</v>
      </c>
    </row>
    <row r="3124" spans="1:26" x14ac:dyDescent="0.35">
      <c r="A3124">
        <v>1531</v>
      </c>
      <c r="B3124" t="s">
        <v>867</v>
      </c>
      <c r="C3124">
        <v>0</v>
      </c>
      <c r="D3124">
        <v>0</v>
      </c>
      <c r="E3124">
        <v>0</v>
      </c>
      <c r="F3124">
        <v>0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0</v>
      </c>
      <c r="S3124">
        <v>0</v>
      </c>
      <c r="T3124">
        <v>0</v>
      </c>
      <c r="U3124">
        <v>0</v>
      </c>
      <c r="V3124">
        <v>0</v>
      </c>
      <c r="W3124">
        <v>0</v>
      </c>
      <c r="X3124">
        <v>0</v>
      </c>
      <c r="Y3124">
        <v>0</v>
      </c>
      <c r="Z3124">
        <v>0</v>
      </c>
    </row>
    <row r="3125" spans="1:26" x14ac:dyDescent="0.35">
      <c r="A3125">
        <v>1531</v>
      </c>
      <c r="B3125" t="s">
        <v>867</v>
      </c>
      <c r="C3125">
        <v>0</v>
      </c>
      <c r="D3125">
        <v>0</v>
      </c>
      <c r="E3125">
        <v>0</v>
      </c>
      <c r="F3125">
        <v>0</v>
      </c>
      <c r="G3125">
        <v>0</v>
      </c>
      <c r="H3125">
        <v>0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0</v>
      </c>
      <c r="T3125">
        <v>0</v>
      </c>
      <c r="U3125">
        <v>0</v>
      </c>
      <c r="V3125">
        <v>0</v>
      </c>
      <c r="W3125">
        <v>0</v>
      </c>
      <c r="X3125">
        <v>0</v>
      </c>
      <c r="Y3125">
        <v>0</v>
      </c>
      <c r="Z3125">
        <v>0</v>
      </c>
    </row>
    <row r="3126" spans="1:26" x14ac:dyDescent="0.35">
      <c r="A3126">
        <v>1531</v>
      </c>
      <c r="B3126" t="s">
        <v>867</v>
      </c>
      <c r="C3126">
        <v>0</v>
      </c>
      <c r="D3126">
        <v>0</v>
      </c>
      <c r="E3126">
        <v>0</v>
      </c>
      <c r="F3126">
        <v>0</v>
      </c>
      <c r="G3126">
        <v>0</v>
      </c>
      <c r="H3126">
        <v>0</v>
      </c>
      <c r="I3126">
        <v>0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0</v>
      </c>
      <c r="T3126">
        <v>0</v>
      </c>
      <c r="U3126">
        <v>0</v>
      </c>
      <c r="V3126">
        <v>0</v>
      </c>
      <c r="W3126">
        <v>0</v>
      </c>
      <c r="X3126">
        <v>0</v>
      </c>
      <c r="Y3126">
        <v>0</v>
      </c>
      <c r="Z3126">
        <v>0</v>
      </c>
    </row>
    <row r="3127" spans="1:26" x14ac:dyDescent="0.35">
      <c r="A3127">
        <v>1531</v>
      </c>
      <c r="B3127" t="s">
        <v>867</v>
      </c>
      <c r="C3127">
        <v>0</v>
      </c>
      <c r="D3127">
        <v>0</v>
      </c>
      <c r="E3127">
        <v>0</v>
      </c>
      <c r="F3127">
        <v>0</v>
      </c>
      <c r="G3127">
        <v>0</v>
      </c>
      <c r="H3127">
        <v>0</v>
      </c>
      <c r="I3127">
        <v>0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>
        <v>0</v>
      </c>
      <c r="W3127">
        <v>0</v>
      </c>
      <c r="X3127">
        <v>0</v>
      </c>
      <c r="Y3127">
        <v>0</v>
      </c>
      <c r="Z3127">
        <v>0</v>
      </c>
    </row>
    <row r="3128" spans="1:26" x14ac:dyDescent="0.35">
      <c r="A3128">
        <v>1531</v>
      </c>
      <c r="B3128" t="s">
        <v>867</v>
      </c>
      <c r="C3128">
        <v>0</v>
      </c>
      <c r="D3128">
        <v>0</v>
      </c>
      <c r="E3128">
        <v>0</v>
      </c>
      <c r="F3128">
        <v>0</v>
      </c>
      <c r="G3128">
        <v>0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0</v>
      </c>
      <c r="T3128">
        <v>0</v>
      </c>
      <c r="U3128">
        <v>0</v>
      </c>
      <c r="V3128">
        <v>0</v>
      </c>
      <c r="W3128">
        <v>0</v>
      </c>
      <c r="X3128">
        <v>0</v>
      </c>
      <c r="Y3128">
        <v>0</v>
      </c>
      <c r="Z3128">
        <v>0</v>
      </c>
    </row>
    <row r="3129" spans="1:26" x14ac:dyDescent="0.35">
      <c r="A3129">
        <v>1531</v>
      </c>
      <c r="B3129" t="s">
        <v>867</v>
      </c>
      <c r="C3129">
        <v>0</v>
      </c>
      <c r="D3129">
        <v>0</v>
      </c>
      <c r="E3129">
        <v>0</v>
      </c>
      <c r="F3129">
        <v>0</v>
      </c>
      <c r="G3129">
        <v>0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0</v>
      </c>
      <c r="T3129">
        <v>0</v>
      </c>
      <c r="U3129">
        <v>0</v>
      </c>
      <c r="V3129">
        <v>0</v>
      </c>
      <c r="W3129">
        <v>0</v>
      </c>
      <c r="X3129">
        <v>0</v>
      </c>
      <c r="Y3129">
        <v>0</v>
      </c>
      <c r="Z3129">
        <v>0</v>
      </c>
    </row>
    <row r="3130" spans="1:26" x14ac:dyDescent="0.35">
      <c r="A3130">
        <v>1531</v>
      </c>
      <c r="B3130" t="s">
        <v>867</v>
      </c>
      <c r="C3130">
        <v>0</v>
      </c>
      <c r="D3130">
        <v>0</v>
      </c>
      <c r="E3130">
        <v>0</v>
      </c>
      <c r="F3130">
        <v>0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0</v>
      </c>
      <c r="T3130">
        <v>0</v>
      </c>
      <c r="U3130">
        <v>0</v>
      </c>
      <c r="V3130">
        <v>0</v>
      </c>
      <c r="W3130">
        <v>0</v>
      </c>
      <c r="X3130">
        <v>0</v>
      </c>
      <c r="Y3130">
        <v>0</v>
      </c>
      <c r="Z3130">
        <v>0</v>
      </c>
    </row>
    <row r="3131" spans="1:26" x14ac:dyDescent="0.35">
      <c r="A3131">
        <v>1531</v>
      </c>
      <c r="B3131" t="s">
        <v>867</v>
      </c>
      <c r="C3131">
        <v>0</v>
      </c>
      <c r="D3131">
        <v>0</v>
      </c>
      <c r="E3131">
        <v>0</v>
      </c>
      <c r="F3131">
        <v>0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0</v>
      </c>
      <c r="T3131">
        <v>0</v>
      </c>
      <c r="U3131">
        <v>0</v>
      </c>
      <c r="V3131">
        <v>0</v>
      </c>
      <c r="W3131">
        <v>0</v>
      </c>
      <c r="X3131">
        <v>0</v>
      </c>
      <c r="Y3131">
        <v>0</v>
      </c>
      <c r="Z3131">
        <v>0</v>
      </c>
    </row>
    <row r="3132" spans="1:26" x14ac:dyDescent="0.35">
      <c r="A3132">
        <v>1531</v>
      </c>
      <c r="B3132" t="s">
        <v>867</v>
      </c>
      <c r="C3132">
        <v>0</v>
      </c>
      <c r="D3132">
        <v>0</v>
      </c>
      <c r="E3132">
        <v>0</v>
      </c>
      <c r="F3132">
        <v>0</v>
      </c>
      <c r="G3132">
        <v>0</v>
      </c>
      <c r="H3132">
        <v>0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0</v>
      </c>
      <c r="T3132">
        <v>0</v>
      </c>
      <c r="U3132">
        <v>0</v>
      </c>
      <c r="V3132">
        <v>0</v>
      </c>
      <c r="W3132">
        <v>0</v>
      </c>
      <c r="X3132">
        <v>0</v>
      </c>
      <c r="Y3132">
        <v>0</v>
      </c>
      <c r="Z3132">
        <v>0</v>
      </c>
    </row>
    <row r="3133" spans="1:26" x14ac:dyDescent="0.35">
      <c r="A3133">
        <v>1531</v>
      </c>
      <c r="B3133" t="s">
        <v>867</v>
      </c>
      <c r="C3133">
        <v>0</v>
      </c>
      <c r="D3133">
        <v>0</v>
      </c>
      <c r="E3133">
        <v>0</v>
      </c>
      <c r="F3133">
        <v>0</v>
      </c>
      <c r="G3133">
        <v>0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0</v>
      </c>
      <c r="T3133">
        <v>0</v>
      </c>
      <c r="U3133">
        <v>0</v>
      </c>
      <c r="V3133">
        <v>0</v>
      </c>
      <c r="W3133">
        <v>0</v>
      </c>
      <c r="X3133">
        <v>0</v>
      </c>
      <c r="Y3133">
        <v>0</v>
      </c>
      <c r="Z3133">
        <v>0</v>
      </c>
    </row>
    <row r="3134" spans="1:26" x14ac:dyDescent="0.35">
      <c r="A3134">
        <v>1531</v>
      </c>
      <c r="B3134" t="s">
        <v>867</v>
      </c>
      <c r="C3134">
        <v>0</v>
      </c>
      <c r="D3134">
        <v>0</v>
      </c>
      <c r="E3134">
        <v>0</v>
      </c>
      <c r="F3134">
        <v>0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0</v>
      </c>
      <c r="T3134">
        <v>0</v>
      </c>
      <c r="U3134">
        <v>0</v>
      </c>
      <c r="V3134">
        <v>0</v>
      </c>
      <c r="W3134">
        <v>0</v>
      </c>
      <c r="X3134">
        <v>0</v>
      </c>
      <c r="Y3134">
        <v>0</v>
      </c>
      <c r="Z3134">
        <v>0</v>
      </c>
    </row>
    <row r="3135" spans="1:26" x14ac:dyDescent="0.35">
      <c r="A3135">
        <v>1531</v>
      </c>
      <c r="B3135" t="s">
        <v>867</v>
      </c>
      <c r="C3135">
        <v>0</v>
      </c>
      <c r="D3135">
        <v>0</v>
      </c>
      <c r="E3135">
        <v>0</v>
      </c>
      <c r="F3135">
        <v>0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0</v>
      </c>
      <c r="T3135">
        <v>0</v>
      </c>
      <c r="U3135">
        <v>0</v>
      </c>
      <c r="V3135">
        <v>0</v>
      </c>
      <c r="W3135">
        <v>0</v>
      </c>
      <c r="X3135">
        <v>0</v>
      </c>
      <c r="Y3135">
        <v>0</v>
      </c>
      <c r="Z3135">
        <v>0</v>
      </c>
    </row>
    <row r="3136" spans="1:26" x14ac:dyDescent="0.35">
      <c r="A3136">
        <v>1531</v>
      </c>
      <c r="B3136" t="s">
        <v>867</v>
      </c>
      <c r="C3136">
        <v>0</v>
      </c>
      <c r="D3136">
        <v>0</v>
      </c>
      <c r="E3136">
        <v>0</v>
      </c>
      <c r="F3136">
        <v>0</v>
      </c>
      <c r="G3136">
        <v>0</v>
      </c>
      <c r="H3136">
        <v>0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0</v>
      </c>
      <c r="T3136">
        <v>0</v>
      </c>
      <c r="U3136">
        <v>0</v>
      </c>
      <c r="V3136">
        <v>0</v>
      </c>
      <c r="W3136">
        <v>0</v>
      </c>
      <c r="X3136">
        <v>0</v>
      </c>
      <c r="Y3136">
        <v>0</v>
      </c>
      <c r="Z3136">
        <v>0</v>
      </c>
    </row>
    <row r="3137" spans="1:26" x14ac:dyDescent="0.35">
      <c r="A3137">
        <v>1531</v>
      </c>
      <c r="B3137" t="s">
        <v>867</v>
      </c>
      <c r="C3137">
        <v>0</v>
      </c>
      <c r="D3137">
        <v>0</v>
      </c>
      <c r="E3137">
        <v>0</v>
      </c>
      <c r="F3137">
        <v>0</v>
      </c>
      <c r="G3137">
        <v>0</v>
      </c>
      <c r="H3137">
        <v>0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0</v>
      </c>
      <c r="U3137">
        <v>0</v>
      </c>
      <c r="V3137">
        <v>0</v>
      </c>
      <c r="W3137">
        <v>0</v>
      </c>
      <c r="X3137">
        <v>0</v>
      </c>
      <c r="Y3137">
        <v>0</v>
      </c>
      <c r="Z3137">
        <v>0</v>
      </c>
    </row>
    <row r="3138" spans="1:26" x14ac:dyDescent="0.35">
      <c r="A3138">
        <v>1531</v>
      </c>
      <c r="B3138" t="s">
        <v>867</v>
      </c>
      <c r="C3138">
        <v>0</v>
      </c>
      <c r="D3138">
        <v>0</v>
      </c>
      <c r="E3138">
        <v>0</v>
      </c>
      <c r="F3138">
        <v>0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0</v>
      </c>
      <c r="T3138">
        <v>0</v>
      </c>
      <c r="U3138">
        <v>0</v>
      </c>
      <c r="V3138">
        <v>0</v>
      </c>
      <c r="W3138">
        <v>0</v>
      </c>
      <c r="X3138">
        <v>0</v>
      </c>
      <c r="Y3138">
        <v>0</v>
      </c>
      <c r="Z3138">
        <v>0</v>
      </c>
    </row>
    <row r="3139" spans="1:26" x14ac:dyDescent="0.35">
      <c r="A3139">
        <v>1531</v>
      </c>
      <c r="B3139" t="s">
        <v>867</v>
      </c>
      <c r="C3139">
        <v>0</v>
      </c>
      <c r="D3139">
        <v>0</v>
      </c>
      <c r="E3139">
        <v>0</v>
      </c>
      <c r="F3139">
        <v>0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0</v>
      </c>
      <c r="X3139">
        <v>0</v>
      </c>
      <c r="Y3139">
        <v>0</v>
      </c>
      <c r="Z3139">
        <v>0</v>
      </c>
    </row>
    <row r="3140" spans="1:26" x14ac:dyDescent="0.35">
      <c r="A3140">
        <v>1531</v>
      </c>
      <c r="B3140" t="s">
        <v>867</v>
      </c>
      <c r="C3140">
        <v>0</v>
      </c>
      <c r="D3140">
        <v>0</v>
      </c>
      <c r="E3140">
        <v>0</v>
      </c>
      <c r="F3140">
        <v>0</v>
      </c>
      <c r="G3140">
        <v>0</v>
      </c>
      <c r="H3140">
        <v>0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0</v>
      </c>
      <c r="T3140">
        <v>0</v>
      </c>
      <c r="U3140">
        <v>0</v>
      </c>
      <c r="V3140">
        <v>0</v>
      </c>
      <c r="W3140">
        <v>0</v>
      </c>
      <c r="X3140">
        <v>0</v>
      </c>
      <c r="Y3140">
        <v>0</v>
      </c>
      <c r="Z3140">
        <v>0</v>
      </c>
    </row>
    <row r="3141" spans="1:26" x14ac:dyDescent="0.35">
      <c r="A3141">
        <v>1531</v>
      </c>
      <c r="B3141" t="s">
        <v>867</v>
      </c>
      <c r="C3141">
        <v>0</v>
      </c>
      <c r="D3141">
        <v>0</v>
      </c>
      <c r="E3141">
        <v>0</v>
      </c>
      <c r="F3141">
        <v>0</v>
      </c>
      <c r="G3141">
        <v>0</v>
      </c>
      <c r="H3141">
        <v>0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0</v>
      </c>
      <c r="T3141">
        <v>0</v>
      </c>
      <c r="U3141">
        <v>0</v>
      </c>
      <c r="V3141">
        <v>0</v>
      </c>
      <c r="W3141">
        <v>0</v>
      </c>
      <c r="X3141">
        <v>0</v>
      </c>
      <c r="Y3141">
        <v>0</v>
      </c>
      <c r="Z3141">
        <v>0</v>
      </c>
    </row>
    <row r="3142" spans="1:26" x14ac:dyDescent="0.35">
      <c r="A3142">
        <v>1531</v>
      </c>
      <c r="B3142" t="s">
        <v>867</v>
      </c>
      <c r="C3142">
        <v>0</v>
      </c>
      <c r="D3142">
        <v>0</v>
      </c>
      <c r="E3142">
        <v>0</v>
      </c>
      <c r="F3142">
        <v>0</v>
      </c>
      <c r="G3142">
        <v>0</v>
      </c>
      <c r="H3142">
        <v>0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0</v>
      </c>
      <c r="T3142">
        <v>0</v>
      </c>
      <c r="U3142">
        <v>0</v>
      </c>
      <c r="V3142">
        <v>0</v>
      </c>
      <c r="W3142">
        <v>0</v>
      </c>
      <c r="X3142">
        <v>0</v>
      </c>
      <c r="Y3142">
        <v>0</v>
      </c>
      <c r="Z3142">
        <v>0</v>
      </c>
    </row>
    <row r="3143" spans="1:26" x14ac:dyDescent="0.35">
      <c r="A3143">
        <v>1531</v>
      </c>
      <c r="B3143" t="s">
        <v>867</v>
      </c>
      <c r="C3143">
        <v>0</v>
      </c>
      <c r="D3143">
        <v>0</v>
      </c>
      <c r="E3143">
        <v>0</v>
      </c>
      <c r="F3143">
        <v>0</v>
      </c>
      <c r="G3143">
        <v>0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0</v>
      </c>
      <c r="T3143">
        <v>0</v>
      </c>
      <c r="U3143">
        <v>0</v>
      </c>
      <c r="V3143">
        <v>0</v>
      </c>
      <c r="W3143">
        <v>0</v>
      </c>
      <c r="X3143">
        <v>0</v>
      </c>
      <c r="Y3143">
        <v>0</v>
      </c>
      <c r="Z3143">
        <v>0</v>
      </c>
    </row>
    <row r="3144" spans="1:26" x14ac:dyDescent="0.35">
      <c r="A3144">
        <v>1531</v>
      </c>
      <c r="B3144" t="s">
        <v>867</v>
      </c>
      <c r="C3144">
        <v>0</v>
      </c>
      <c r="D3144">
        <v>0</v>
      </c>
      <c r="E3144">
        <v>0</v>
      </c>
      <c r="F3144">
        <v>0</v>
      </c>
      <c r="G3144">
        <v>0</v>
      </c>
      <c r="H3144">
        <v>0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0</v>
      </c>
      <c r="T3144">
        <v>0</v>
      </c>
      <c r="U3144">
        <v>0</v>
      </c>
      <c r="V3144">
        <v>0</v>
      </c>
      <c r="W3144">
        <v>0</v>
      </c>
      <c r="X3144">
        <v>0</v>
      </c>
      <c r="Y3144">
        <v>0</v>
      </c>
      <c r="Z3144">
        <v>0</v>
      </c>
    </row>
    <row r="3145" spans="1:26" x14ac:dyDescent="0.35">
      <c r="A3145">
        <v>1531</v>
      </c>
      <c r="B3145" t="s">
        <v>867</v>
      </c>
      <c r="C3145">
        <v>0</v>
      </c>
      <c r="D3145">
        <v>0</v>
      </c>
      <c r="E3145">
        <v>0</v>
      </c>
      <c r="F3145">
        <v>0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0</v>
      </c>
      <c r="T3145">
        <v>0</v>
      </c>
      <c r="U3145">
        <v>0</v>
      </c>
      <c r="V3145">
        <v>0</v>
      </c>
      <c r="W3145">
        <v>0</v>
      </c>
      <c r="X3145">
        <v>0</v>
      </c>
      <c r="Y3145">
        <v>0</v>
      </c>
      <c r="Z3145">
        <v>0</v>
      </c>
    </row>
    <row r="3146" spans="1:26" x14ac:dyDescent="0.35">
      <c r="A3146">
        <v>1531</v>
      </c>
      <c r="B3146" t="s">
        <v>867</v>
      </c>
      <c r="C3146">
        <v>0</v>
      </c>
      <c r="D3146">
        <v>0</v>
      </c>
      <c r="E3146">
        <v>0</v>
      </c>
      <c r="F3146">
        <v>0</v>
      </c>
      <c r="G3146">
        <v>0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0</v>
      </c>
      <c r="T3146">
        <v>0</v>
      </c>
      <c r="U3146">
        <v>0</v>
      </c>
      <c r="V3146">
        <v>0</v>
      </c>
      <c r="W3146">
        <v>0</v>
      </c>
      <c r="X3146">
        <v>0</v>
      </c>
      <c r="Y3146">
        <v>0</v>
      </c>
      <c r="Z3146">
        <v>0</v>
      </c>
    </row>
    <row r="3147" spans="1:26" x14ac:dyDescent="0.35">
      <c r="A3147">
        <v>1531</v>
      </c>
      <c r="B3147" t="s">
        <v>867</v>
      </c>
      <c r="C3147">
        <v>0</v>
      </c>
      <c r="D3147">
        <v>0</v>
      </c>
      <c r="E3147">
        <v>0</v>
      </c>
      <c r="F3147">
        <v>0</v>
      </c>
      <c r="G3147">
        <v>0</v>
      </c>
      <c r="H3147">
        <v>0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0</v>
      </c>
      <c r="T3147">
        <v>0</v>
      </c>
      <c r="U3147">
        <v>0</v>
      </c>
      <c r="V3147">
        <v>0</v>
      </c>
      <c r="W3147">
        <v>0</v>
      </c>
      <c r="X3147">
        <v>0</v>
      </c>
      <c r="Y3147">
        <v>0</v>
      </c>
      <c r="Z3147">
        <v>0</v>
      </c>
    </row>
    <row r="3148" spans="1:26" x14ac:dyDescent="0.35">
      <c r="A3148">
        <v>1531</v>
      </c>
      <c r="B3148" t="s">
        <v>867</v>
      </c>
      <c r="C3148">
        <v>0</v>
      </c>
      <c r="D3148">
        <v>0</v>
      </c>
      <c r="E3148">
        <v>0</v>
      </c>
      <c r="F3148">
        <v>0</v>
      </c>
      <c r="G3148">
        <v>0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0</v>
      </c>
      <c r="T3148">
        <v>0</v>
      </c>
      <c r="U3148">
        <v>0</v>
      </c>
      <c r="V3148">
        <v>0</v>
      </c>
      <c r="W3148">
        <v>0</v>
      </c>
      <c r="X3148">
        <v>0</v>
      </c>
      <c r="Y3148">
        <v>0</v>
      </c>
      <c r="Z3148">
        <v>0</v>
      </c>
    </row>
    <row r="3149" spans="1:26" x14ac:dyDescent="0.35">
      <c r="A3149">
        <v>1531</v>
      </c>
      <c r="B3149" t="s">
        <v>867</v>
      </c>
      <c r="C3149">
        <v>0</v>
      </c>
      <c r="D3149">
        <v>0</v>
      </c>
      <c r="E3149">
        <v>0</v>
      </c>
      <c r="F3149">
        <v>0</v>
      </c>
      <c r="G3149">
        <v>0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0</v>
      </c>
      <c r="T3149">
        <v>0</v>
      </c>
      <c r="U3149">
        <v>0</v>
      </c>
      <c r="V3149">
        <v>0</v>
      </c>
      <c r="W3149">
        <v>0</v>
      </c>
      <c r="X3149">
        <v>0</v>
      </c>
      <c r="Y3149">
        <v>0</v>
      </c>
      <c r="Z3149">
        <v>0</v>
      </c>
    </row>
    <row r="3150" spans="1:26" x14ac:dyDescent="0.35">
      <c r="A3150">
        <v>1531</v>
      </c>
      <c r="B3150" t="s">
        <v>867</v>
      </c>
      <c r="C3150">
        <v>0</v>
      </c>
      <c r="D3150">
        <v>0</v>
      </c>
      <c r="E3150">
        <v>0</v>
      </c>
      <c r="F3150">
        <v>0</v>
      </c>
      <c r="G3150">
        <v>0</v>
      </c>
      <c r="H3150">
        <v>0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0</v>
      </c>
      <c r="T3150">
        <v>0</v>
      </c>
      <c r="U3150">
        <v>0</v>
      </c>
      <c r="V3150">
        <v>0</v>
      </c>
      <c r="W3150">
        <v>0</v>
      </c>
      <c r="X3150">
        <v>0</v>
      </c>
      <c r="Y3150">
        <v>0</v>
      </c>
      <c r="Z3150">
        <v>0</v>
      </c>
    </row>
    <row r="3151" spans="1:26" x14ac:dyDescent="0.35">
      <c r="A3151">
        <v>1531</v>
      </c>
      <c r="B3151" t="s">
        <v>867</v>
      </c>
      <c r="C3151">
        <v>0</v>
      </c>
      <c r="D3151">
        <v>0</v>
      </c>
      <c r="E3151">
        <v>0</v>
      </c>
      <c r="F3151">
        <v>0</v>
      </c>
      <c r="G3151">
        <v>0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0</v>
      </c>
      <c r="T3151">
        <v>0</v>
      </c>
      <c r="U3151">
        <v>0</v>
      </c>
      <c r="V3151">
        <v>0</v>
      </c>
      <c r="W3151">
        <v>0</v>
      </c>
      <c r="X3151">
        <v>0</v>
      </c>
      <c r="Y3151">
        <v>0</v>
      </c>
      <c r="Z3151">
        <v>0</v>
      </c>
    </row>
    <row r="3152" spans="1:26" x14ac:dyDescent="0.35">
      <c r="A3152">
        <v>1531</v>
      </c>
      <c r="B3152" t="s">
        <v>867</v>
      </c>
      <c r="C3152">
        <v>0</v>
      </c>
      <c r="D3152">
        <v>0</v>
      </c>
      <c r="E3152">
        <v>0</v>
      </c>
      <c r="F3152">
        <v>0</v>
      </c>
      <c r="G3152">
        <v>0</v>
      </c>
      <c r="H3152">
        <v>0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0</v>
      </c>
      <c r="T3152">
        <v>0</v>
      </c>
      <c r="U3152">
        <v>0</v>
      </c>
      <c r="V3152">
        <v>0</v>
      </c>
      <c r="W3152">
        <v>0</v>
      </c>
      <c r="X3152">
        <v>0</v>
      </c>
      <c r="Y3152">
        <v>0</v>
      </c>
      <c r="Z3152">
        <v>0</v>
      </c>
    </row>
    <row r="3153" spans="1:26" x14ac:dyDescent="0.35">
      <c r="A3153">
        <v>1531</v>
      </c>
      <c r="B3153" t="s">
        <v>867</v>
      </c>
      <c r="C3153">
        <v>0</v>
      </c>
      <c r="D3153">
        <v>0</v>
      </c>
      <c r="E3153">
        <v>0</v>
      </c>
      <c r="F3153">
        <v>0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0</v>
      </c>
      <c r="T3153">
        <v>0</v>
      </c>
      <c r="U3153">
        <v>0</v>
      </c>
      <c r="V3153">
        <v>0</v>
      </c>
      <c r="W3153">
        <v>0</v>
      </c>
      <c r="X3153">
        <v>0</v>
      </c>
      <c r="Y3153">
        <v>0</v>
      </c>
      <c r="Z3153">
        <v>0</v>
      </c>
    </row>
    <row r="3154" spans="1:26" x14ac:dyDescent="0.35">
      <c r="A3154">
        <v>1531</v>
      </c>
      <c r="B3154" t="s">
        <v>867</v>
      </c>
      <c r="C3154">
        <v>0</v>
      </c>
      <c r="D3154">
        <v>0</v>
      </c>
      <c r="E3154">
        <v>0</v>
      </c>
      <c r="F3154">
        <v>0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0</v>
      </c>
      <c r="T3154">
        <v>0</v>
      </c>
      <c r="U3154">
        <v>0</v>
      </c>
      <c r="V3154">
        <v>0</v>
      </c>
      <c r="W3154">
        <v>0</v>
      </c>
      <c r="X3154">
        <v>0</v>
      </c>
      <c r="Y3154">
        <v>0</v>
      </c>
      <c r="Z3154">
        <v>0</v>
      </c>
    </row>
    <row r="3155" spans="1:26" x14ac:dyDescent="0.35">
      <c r="A3155">
        <v>1531</v>
      </c>
      <c r="B3155" t="s">
        <v>867</v>
      </c>
      <c r="C3155">
        <v>0</v>
      </c>
      <c r="D3155">
        <v>0</v>
      </c>
      <c r="E3155">
        <v>0</v>
      </c>
      <c r="F3155">
        <v>0</v>
      </c>
      <c r="G3155">
        <v>0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0</v>
      </c>
      <c r="T3155">
        <v>0</v>
      </c>
      <c r="U3155">
        <v>0</v>
      </c>
      <c r="V3155">
        <v>0</v>
      </c>
      <c r="W3155">
        <v>0</v>
      </c>
      <c r="X3155">
        <v>0</v>
      </c>
      <c r="Y3155">
        <v>0</v>
      </c>
      <c r="Z3155">
        <v>0</v>
      </c>
    </row>
    <row r="3156" spans="1:26" x14ac:dyDescent="0.35">
      <c r="A3156">
        <v>1531</v>
      </c>
      <c r="B3156" t="s">
        <v>867</v>
      </c>
      <c r="C3156">
        <v>0</v>
      </c>
      <c r="D3156">
        <v>0</v>
      </c>
      <c r="E3156">
        <v>0</v>
      </c>
      <c r="F3156">
        <v>0</v>
      </c>
      <c r="G3156">
        <v>0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0</v>
      </c>
      <c r="T3156">
        <v>0</v>
      </c>
      <c r="U3156">
        <v>0</v>
      </c>
      <c r="V3156">
        <v>0</v>
      </c>
      <c r="W3156">
        <v>0</v>
      </c>
      <c r="X3156">
        <v>0</v>
      </c>
      <c r="Y3156">
        <v>0</v>
      </c>
      <c r="Z3156">
        <v>0</v>
      </c>
    </row>
    <row r="3157" spans="1:26" x14ac:dyDescent="0.35">
      <c r="A3157">
        <v>1531</v>
      </c>
      <c r="B3157" t="s">
        <v>867</v>
      </c>
      <c r="C3157">
        <v>0</v>
      </c>
      <c r="D3157">
        <v>0</v>
      </c>
      <c r="E3157">
        <v>0</v>
      </c>
      <c r="F3157">
        <v>0</v>
      </c>
      <c r="G3157">
        <v>0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0</v>
      </c>
      <c r="T3157">
        <v>0</v>
      </c>
      <c r="U3157">
        <v>0</v>
      </c>
      <c r="V3157">
        <v>0</v>
      </c>
      <c r="W3157">
        <v>0</v>
      </c>
      <c r="X3157">
        <v>0</v>
      </c>
      <c r="Y3157">
        <v>0</v>
      </c>
      <c r="Z3157">
        <v>0</v>
      </c>
    </row>
    <row r="3158" spans="1:26" x14ac:dyDescent="0.35">
      <c r="A3158">
        <v>1531</v>
      </c>
      <c r="B3158" t="s">
        <v>867</v>
      </c>
      <c r="C3158">
        <v>0</v>
      </c>
      <c r="D3158">
        <v>0</v>
      </c>
      <c r="E3158">
        <v>0</v>
      </c>
      <c r="F3158">
        <v>0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0</v>
      </c>
      <c r="T3158">
        <v>0</v>
      </c>
      <c r="U3158">
        <v>0</v>
      </c>
      <c r="V3158">
        <v>0</v>
      </c>
      <c r="W3158">
        <v>0</v>
      </c>
      <c r="X3158">
        <v>0</v>
      </c>
      <c r="Y3158">
        <v>0</v>
      </c>
      <c r="Z3158">
        <v>0</v>
      </c>
    </row>
    <row r="3159" spans="1:26" x14ac:dyDescent="0.35">
      <c r="A3159">
        <v>1531</v>
      </c>
      <c r="B3159" t="s">
        <v>867</v>
      </c>
      <c r="C3159">
        <v>0</v>
      </c>
      <c r="D3159">
        <v>0</v>
      </c>
      <c r="E3159">
        <v>0</v>
      </c>
      <c r="F3159">
        <v>0</v>
      </c>
      <c r="G3159">
        <v>0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0</v>
      </c>
      <c r="T3159">
        <v>0</v>
      </c>
      <c r="U3159">
        <v>0</v>
      </c>
      <c r="V3159">
        <v>0</v>
      </c>
      <c r="W3159">
        <v>0</v>
      </c>
      <c r="X3159">
        <v>0</v>
      </c>
      <c r="Y3159">
        <v>0</v>
      </c>
      <c r="Z3159">
        <v>0</v>
      </c>
    </row>
    <row r="3160" spans="1:26" x14ac:dyDescent="0.35">
      <c r="A3160">
        <v>1531</v>
      </c>
      <c r="B3160" t="s">
        <v>867</v>
      </c>
      <c r="C3160">
        <v>0</v>
      </c>
      <c r="D3160">
        <v>0</v>
      </c>
      <c r="E3160">
        <v>0</v>
      </c>
      <c r="F3160">
        <v>0</v>
      </c>
      <c r="G3160">
        <v>0</v>
      </c>
      <c r="H3160">
        <v>0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0</v>
      </c>
      <c r="T3160">
        <v>0</v>
      </c>
      <c r="U3160">
        <v>0</v>
      </c>
      <c r="V3160">
        <v>0</v>
      </c>
      <c r="W3160">
        <v>0</v>
      </c>
      <c r="X3160">
        <v>0</v>
      </c>
      <c r="Y3160">
        <v>0</v>
      </c>
      <c r="Z3160">
        <v>0</v>
      </c>
    </row>
    <row r="3161" spans="1:26" x14ac:dyDescent="0.35">
      <c r="A3161">
        <v>1531</v>
      </c>
      <c r="B3161" t="s">
        <v>867</v>
      </c>
      <c r="C3161">
        <v>0</v>
      </c>
      <c r="D3161">
        <v>0</v>
      </c>
      <c r="E3161">
        <v>0</v>
      </c>
      <c r="F3161">
        <v>0</v>
      </c>
      <c r="G3161">
        <v>0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0</v>
      </c>
      <c r="T3161">
        <v>0</v>
      </c>
      <c r="U3161">
        <v>0</v>
      </c>
      <c r="V3161">
        <v>0</v>
      </c>
      <c r="W3161">
        <v>0</v>
      </c>
      <c r="X3161">
        <v>0</v>
      </c>
      <c r="Y3161">
        <v>0</v>
      </c>
      <c r="Z3161">
        <v>0</v>
      </c>
    </row>
    <row r="3162" spans="1:26" x14ac:dyDescent="0.35">
      <c r="A3162">
        <v>1531</v>
      </c>
      <c r="B3162" t="s">
        <v>867</v>
      </c>
      <c r="C3162">
        <v>0</v>
      </c>
      <c r="D3162">
        <v>0</v>
      </c>
      <c r="E3162">
        <v>0</v>
      </c>
      <c r="F3162">
        <v>0</v>
      </c>
      <c r="G3162">
        <v>0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0</v>
      </c>
      <c r="T3162">
        <v>0</v>
      </c>
      <c r="U3162">
        <v>0</v>
      </c>
      <c r="V3162">
        <v>0</v>
      </c>
      <c r="W3162">
        <v>0</v>
      </c>
      <c r="X3162">
        <v>0</v>
      </c>
      <c r="Y3162">
        <v>0</v>
      </c>
      <c r="Z3162">
        <v>0</v>
      </c>
    </row>
    <row r="3163" spans="1:26" x14ac:dyDescent="0.35">
      <c r="A3163">
        <v>1531</v>
      </c>
      <c r="B3163" t="s">
        <v>867</v>
      </c>
      <c r="C3163">
        <v>0</v>
      </c>
      <c r="D3163">
        <v>0</v>
      </c>
      <c r="E3163">
        <v>0</v>
      </c>
      <c r="F3163">
        <v>0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0</v>
      </c>
      <c r="T3163">
        <v>0</v>
      </c>
      <c r="U3163">
        <v>0</v>
      </c>
      <c r="V3163">
        <v>0</v>
      </c>
      <c r="W3163">
        <v>0</v>
      </c>
      <c r="X3163">
        <v>0</v>
      </c>
      <c r="Y3163">
        <v>0</v>
      </c>
      <c r="Z3163">
        <v>0</v>
      </c>
    </row>
    <row r="3164" spans="1:26" x14ac:dyDescent="0.35">
      <c r="A3164">
        <v>1531</v>
      </c>
      <c r="B3164" t="s">
        <v>867</v>
      </c>
      <c r="C3164">
        <v>0</v>
      </c>
      <c r="D3164">
        <v>0</v>
      </c>
      <c r="E3164">
        <v>0</v>
      </c>
      <c r="F3164">
        <v>0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0</v>
      </c>
      <c r="T3164">
        <v>0</v>
      </c>
      <c r="U3164">
        <v>0</v>
      </c>
      <c r="V3164">
        <v>0</v>
      </c>
      <c r="W3164">
        <v>0</v>
      </c>
      <c r="X3164">
        <v>0</v>
      </c>
      <c r="Y3164">
        <v>0</v>
      </c>
      <c r="Z3164">
        <v>0</v>
      </c>
    </row>
    <row r="3165" spans="1:26" x14ac:dyDescent="0.35">
      <c r="A3165">
        <v>1531</v>
      </c>
      <c r="B3165" t="s">
        <v>867</v>
      </c>
      <c r="C3165">
        <v>0</v>
      </c>
      <c r="D3165">
        <v>0</v>
      </c>
      <c r="E3165">
        <v>0</v>
      </c>
      <c r="F3165">
        <v>0</v>
      </c>
      <c r="G3165">
        <v>0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0</v>
      </c>
      <c r="T3165">
        <v>0</v>
      </c>
      <c r="U3165">
        <v>0</v>
      </c>
      <c r="V3165">
        <v>0</v>
      </c>
      <c r="W3165">
        <v>0</v>
      </c>
      <c r="X3165">
        <v>0</v>
      </c>
      <c r="Y3165">
        <v>0</v>
      </c>
      <c r="Z3165">
        <v>0</v>
      </c>
    </row>
    <row r="3166" spans="1:26" x14ac:dyDescent="0.35">
      <c r="A3166">
        <v>1531</v>
      </c>
      <c r="B3166" t="s">
        <v>867</v>
      </c>
      <c r="C3166">
        <v>0</v>
      </c>
      <c r="D3166">
        <v>0</v>
      </c>
      <c r="E3166">
        <v>0</v>
      </c>
      <c r="F3166">
        <v>0</v>
      </c>
      <c r="G3166">
        <v>0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0</v>
      </c>
      <c r="T3166">
        <v>0</v>
      </c>
      <c r="U3166">
        <v>0</v>
      </c>
      <c r="V3166">
        <v>0</v>
      </c>
      <c r="W3166">
        <v>0</v>
      </c>
      <c r="X3166">
        <v>0</v>
      </c>
      <c r="Y3166">
        <v>0</v>
      </c>
      <c r="Z3166">
        <v>0</v>
      </c>
    </row>
    <row r="3167" spans="1:26" x14ac:dyDescent="0.35">
      <c r="A3167">
        <v>1531</v>
      </c>
      <c r="B3167" t="s">
        <v>867</v>
      </c>
      <c r="C3167">
        <v>0</v>
      </c>
      <c r="D3167">
        <v>0</v>
      </c>
      <c r="E3167">
        <v>0</v>
      </c>
      <c r="F3167">
        <v>0</v>
      </c>
      <c r="G3167">
        <v>0</v>
      </c>
      <c r="H3167">
        <v>0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0</v>
      </c>
      <c r="T3167">
        <v>0</v>
      </c>
      <c r="U3167">
        <v>0</v>
      </c>
      <c r="V3167">
        <v>0</v>
      </c>
      <c r="W3167">
        <v>0</v>
      </c>
      <c r="X3167">
        <v>0</v>
      </c>
      <c r="Y3167">
        <v>0</v>
      </c>
      <c r="Z3167">
        <v>0</v>
      </c>
    </row>
    <row r="3168" spans="1:26" x14ac:dyDescent="0.35">
      <c r="A3168">
        <v>1531</v>
      </c>
      <c r="B3168" t="s">
        <v>867</v>
      </c>
      <c r="C3168">
        <v>0</v>
      </c>
      <c r="D3168">
        <v>0</v>
      </c>
      <c r="E3168">
        <v>0</v>
      </c>
      <c r="F3168">
        <v>0</v>
      </c>
      <c r="G3168">
        <v>0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0</v>
      </c>
      <c r="T3168">
        <v>0</v>
      </c>
      <c r="U3168">
        <v>0</v>
      </c>
      <c r="V3168">
        <v>0</v>
      </c>
      <c r="W3168">
        <v>0</v>
      </c>
      <c r="X3168">
        <v>0</v>
      </c>
      <c r="Y3168">
        <v>0</v>
      </c>
      <c r="Z3168">
        <v>0</v>
      </c>
    </row>
    <row r="3169" spans="1:26" x14ac:dyDescent="0.35">
      <c r="A3169">
        <v>1531</v>
      </c>
      <c r="B3169" t="s">
        <v>867</v>
      </c>
      <c r="C3169">
        <v>0</v>
      </c>
      <c r="D3169">
        <v>0</v>
      </c>
      <c r="E3169">
        <v>0</v>
      </c>
      <c r="F3169">
        <v>0</v>
      </c>
      <c r="G3169">
        <v>0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0</v>
      </c>
      <c r="T3169">
        <v>0</v>
      </c>
      <c r="U3169">
        <v>0</v>
      </c>
      <c r="V3169">
        <v>0</v>
      </c>
      <c r="W3169">
        <v>0</v>
      </c>
      <c r="X3169">
        <v>0</v>
      </c>
      <c r="Y3169">
        <v>0</v>
      </c>
      <c r="Z3169">
        <v>0</v>
      </c>
    </row>
    <row r="3170" spans="1:26" x14ac:dyDescent="0.35">
      <c r="A3170">
        <v>1531</v>
      </c>
      <c r="B3170" t="s">
        <v>867</v>
      </c>
      <c r="C3170">
        <v>0</v>
      </c>
      <c r="D3170">
        <v>0</v>
      </c>
      <c r="E3170">
        <v>0</v>
      </c>
      <c r="F3170">
        <v>0</v>
      </c>
      <c r="G3170">
        <v>0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0</v>
      </c>
      <c r="T3170">
        <v>0</v>
      </c>
      <c r="U3170">
        <v>0</v>
      </c>
      <c r="V3170">
        <v>0</v>
      </c>
      <c r="W3170">
        <v>0</v>
      </c>
      <c r="X3170">
        <v>0</v>
      </c>
      <c r="Y3170">
        <v>0</v>
      </c>
      <c r="Z3170">
        <v>0</v>
      </c>
    </row>
    <row r="3171" spans="1:26" x14ac:dyDescent="0.35">
      <c r="A3171">
        <v>1531</v>
      </c>
      <c r="B3171" t="s">
        <v>867</v>
      </c>
      <c r="C3171">
        <v>0</v>
      </c>
      <c r="D3171">
        <v>0</v>
      </c>
      <c r="E3171">
        <v>0</v>
      </c>
      <c r="F3171">
        <v>0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0</v>
      </c>
      <c r="T3171">
        <v>0</v>
      </c>
      <c r="U3171">
        <v>0</v>
      </c>
      <c r="V3171">
        <v>0</v>
      </c>
      <c r="W3171">
        <v>0</v>
      </c>
      <c r="X3171">
        <v>0</v>
      </c>
      <c r="Y3171">
        <v>0</v>
      </c>
      <c r="Z3171">
        <v>0</v>
      </c>
    </row>
    <row r="3172" spans="1:26" x14ac:dyDescent="0.35">
      <c r="A3172">
        <v>1531</v>
      </c>
      <c r="B3172" t="s">
        <v>867</v>
      </c>
      <c r="C3172">
        <v>0</v>
      </c>
      <c r="D3172">
        <v>0</v>
      </c>
      <c r="E3172">
        <v>0</v>
      </c>
      <c r="F3172">
        <v>0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0</v>
      </c>
      <c r="T3172">
        <v>0</v>
      </c>
      <c r="U3172">
        <v>0</v>
      </c>
      <c r="V3172">
        <v>0</v>
      </c>
      <c r="W3172">
        <v>0</v>
      </c>
      <c r="X3172">
        <v>0</v>
      </c>
      <c r="Y3172">
        <v>0</v>
      </c>
      <c r="Z3172">
        <v>0</v>
      </c>
    </row>
    <row r="3173" spans="1:26" x14ac:dyDescent="0.35">
      <c r="A3173">
        <v>1531</v>
      </c>
      <c r="B3173" t="s">
        <v>867</v>
      </c>
      <c r="C3173">
        <v>0</v>
      </c>
      <c r="D3173">
        <v>0</v>
      </c>
      <c r="E3173">
        <v>0</v>
      </c>
      <c r="F3173">
        <v>0</v>
      </c>
      <c r="G3173">
        <v>0</v>
      </c>
      <c r="H3173">
        <v>0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0</v>
      </c>
      <c r="T3173">
        <v>0</v>
      </c>
      <c r="U3173">
        <v>0</v>
      </c>
      <c r="V3173">
        <v>0</v>
      </c>
      <c r="W3173">
        <v>0</v>
      </c>
      <c r="X3173">
        <v>0</v>
      </c>
      <c r="Y3173">
        <v>0</v>
      </c>
      <c r="Z3173">
        <v>0</v>
      </c>
    </row>
    <row r="3174" spans="1:26" x14ac:dyDescent="0.35">
      <c r="A3174">
        <v>1531</v>
      </c>
      <c r="B3174" t="s">
        <v>867</v>
      </c>
      <c r="C3174">
        <v>0</v>
      </c>
      <c r="D3174">
        <v>0</v>
      </c>
      <c r="E3174">
        <v>0</v>
      </c>
      <c r="F3174">
        <v>0</v>
      </c>
      <c r="G3174">
        <v>0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0</v>
      </c>
      <c r="T3174">
        <v>0</v>
      </c>
      <c r="U3174">
        <v>0</v>
      </c>
      <c r="V3174">
        <v>0</v>
      </c>
      <c r="W3174">
        <v>0</v>
      </c>
      <c r="X3174">
        <v>0</v>
      </c>
      <c r="Y3174">
        <v>0</v>
      </c>
      <c r="Z3174">
        <v>0</v>
      </c>
    </row>
    <row r="3175" spans="1:26" x14ac:dyDescent="0.35">
      <c r="A3175">
        <v>1531</v>
      </c>
      <c r="B3175" t="s">
        <v>867</v>
      </c>
      <c r="C3175">
        <v>0</v>
      </c>
      <c r="D3175">
        <v>0</v>
      </c>
      <c r="E3175">
        <v>0</v>
      </c>
      <c r="F3175">
        <v>0</v>
      </c>
      <c r="G3175">
        <v>0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0</v>
      </c>
      <c r="T3175">
        <v>0</v>
      </c>
      <c r="U3175">
        <v>0</v>
      </c>
      <c r="V3175">
        <v>0</v>
      </c>
      <c r="W3175">
        <v>0</v>
      </c>
      <c r="X3175">
        <v>0</v>
      </c>
      <c r="Y3175">
        <v>0</v>
      </c>
      <c r="Z3175">
        <v>0</v>
      </c>
    </row>
    <row r="3176" spans="1:26" x14ac:dyDescent="0.35">
      <c r="A3176">
        <v>1531</v>
      </c>
      <c r="B3176" t="s">
        <v>867</v>
      </c>
      <c r="C3176">
        <v>0</v>
      </c>
      <c r="D3176">
        <v>0</v>
      </c>
      <c r="E3176">
        <v>0</v>
      </c>
      <c r="F3176">
        <v>0</v>
      </c>
      <c r="G3176">
        <v>0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0</v>
      </c>
      <c r="T3176">
        <v>0</v>
      </c>
      <c r="U3176">
        <v>0</v>
      </c>
      <c r="V3176">
        <v>0</v>
      </c>
      <c r="W3176">
        <v>0</v>
      </c>
      <c r="X3176">
        <v>0</v>
      </c>
      <c r="Y3176">
        <v>0</v>
      </c>
      <c r="Z3176">
        <v>0</v>
      </c>
    </row>
    <row r="3177" spans="1:26" x14ac:dyDescent="0.35">
      <c r="A3177">
        <v>1531</v>
      </c>
      <c r="B3177" t="s">
        <v>867</v>
      </c>
      <c r="C3177">
        <v>0</v>
      </c>
      <c r="D3177">
        <v>0</v>
      </c>
      <c r="E3177">
        <v>0</v>
      </c>
      <c r="F3177">
        <v>0</v>
      </c>
      <c r="G3177">
        <v>0</v>
      </c>
      <c r="H3177">
        <v>0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0</v>
      </c>
      <c r="R3177">
        <v>0</v>
      </c>
      <c r="S3177">
        <v>0</v>
      </c>
      <c r="T3177">
        <v>0</v>
      </c>
      <c r="U3177">
        <v>0</v>
      </c>
      <c r="V3177">
        <v>0</v>
      </c>
      <c r="W3177">
        <v>0</v>
      </c>
      <c r="X3177">
        <v>0</v>
      </c>
      <c r="Y3177">
        <v>0</v>
      </c>
      <c r="Z3177">
        <v>0</v>
      </c>
    </row>
    <row r="3178" spans="1:26" x14ac:dyDescent="0.35">
      <c r="A3178">
        <v>1531</v>
      </c>
      <c r="B3178" t="s">
        <v>867</v>
      </c>
      <c r="C3178">
        <v>0</v>
      </c>
      <c r="D3178">
        <v>0</v>
      </c>
      <c r="E3178">
        <v>0</v>
      </c>
      <c r="F3178">
        <v>0</v>
      </c>
      <c r="G3178">
        <v>0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0</v>
      </c>
      <c r="T3178">
        <v>0</v>
      </c>
      <c r="U3178">
        <v>0</v>
      </c>
      <c r="V3178">
        <v>0</v>
      </c>
      <c r="W3178">
        <v>0</v>
      </c>
      <c r="X3178">
        <v>0</v>
      </c>
      <c r="Y3178">
        <v>0</v>
      </c>
      <c r="Z3178">
        <v>0</v>
      </c>
    </row>
    <row r="3179" spans="1:26" x14ac:dyDescent="0.35">
      <c r="A3179">
        <v>1531</v>
      </c>
      <c r="B3179" t="s">
        <v>867</v>
      </c>
      <c r="C3179">
        <v>0</v>
      </c>
      <c r="D3179">
        <v>0</v>
      </c>
      <c r="E3179">
        <v>0</v>
      </c>
      <c r="F3179">
        <v>0</v>
      </c>
      <c r="G3179">
        <v>0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0</v>
      </c>
      <c r="T3179">
        <v>0</v>
      </c>
      <c r="U3179">
        <v>0</v>
      </c>
      <c r="V3179">
        <v>0</v>
      </c>
      <c r="W3179">
        <v>0</v>
      </c>
      <c r="X3179">
        <v>0</v>
      </c>
      <c r="Y3179">
        <v>0</v>
      </c>
      <c r="Z3179">
        <v>0</v>
      </c>
    </row>
    <row r="3180" spans="1:26" x14ac:dyDescent="0.35">
      <c r="A3180">
        <v>1531</v>
      </c>
      <c r="B3180" t="s">
        <v>867</v>
      </c>
      <c r="C3180">
        <v>0</v>
      </c>
      <c r="D3180">
        <v>0</v>
      </c>
      <c r="E3180">
        <v>0</v>
      </c>
      <c r="F3180">
        <v>0</v>
      </c>
      <c r="G3180">
        <v>0</v>
      </c>
      <c r="H3180">
        <v>0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0</v>
      </c>
      <c r="T3180">
        <v>0</v>
      </c>
      <c r="U3180">
        <v>0</v>
      </c>
      <c r="V3180">
        <v>0</v>
      </c>
      <c r="W3180">
        <v>0</v>
      </c>
      <c r="X3180">
        <v>0</v>
      </c>
      <c r="Y3180">
        <v>0</v>
      </c>
      <c r="Z3180">
        <v>0</v>
      </c>
    </row>
    <row r="3181" spans="1:26" x14ac:dyDescent="0.35">
      <c r="A3181">
        <v>1531</v>
      </c>
      <c r="B3181" t="s">
        <v>867</v>
      </c>
      <c r="C3181">
        <v>0</v>
      </c>
      <c r="D3181">
        <v>0</v>
      </c>
      <c r="E3181">
        <v>0</v>
      </c>
      <c r="F3181">
        <v>0</v>
      </c>
      <c r="G3181">
        <v>0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0</v>
      </c>
      <c r="T3181">
        <v>0</v>
      </c>
      <c r="U3181">
        <v>0</v>
      </c>
      <c r="V3181">
        <v>0</v>
      </c>
      <c r="W3181">
        <v>0</v>
      </c>
      <c r="X3181">
        <v>0</v>
      </c>
      <c r="Y3181">
        <v>0</v>
      </c>
      <c r="Z3181">
        <v>0</v>
      </c>
    </row>
    <row r="3182" spans="1:26" x14ac:dyDescent="0.35">
      <c r="A3182">
        <v>1531</v>
      </c>
      <c r="B3182" t="s">
        <v>867</v>
      </c>
      <c r="C3182">
        <v>0</v>
      </c>
      <c r="D3182">
        <v>0</v>
      </c>
      <c r="E3182">
        <v>0</v>
      </c>
      <c r="F3182">
        <v>0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0</v>
      </c>
      <c r="T3182">
        <v>0</v>
      </c>
      <c r="U3182">
        <v>0</v>
      </c>
      <c r="V3182">
        <v>0</v>
      </c>
      <c r="W3182">
        <v>0</v>
      </c>
      <c r="X3182">
        <v>0</v>
      </c>
      <c r="Y3182">
        <v>0</v>
      </c>
      <c r="Z3182">
        <v>0</v>
      </c>
    </row>
    <row r="3183" spans="1:26" x14ac:dyDescent="0.35">
      <c r="A3183">
        <v>1531</v>
      </c>
      <c r="B3183" t="s">
        <v>867</v>
      </c>
      <c r="C3183">
        <v>0</v>
      </c>
      <c r="D3183">
        <v>0</v>
      </c>
      <c r="E3183">
        <v>0</v>
      </c>
      <c r="F3183">
        <v>0</v>
      </c>
      <c r="G3183">
        <v>0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0</v>
      </c>
      <c r="T3183">
        <v>0</v>
      </c>
      <c r="U3183">
        <v>0</v>
      </c>
      <c r="V3183">
        <v>0</v>
      </c>
      <c r="W3183">
        <v>0</v>
      </c>
      <c r="X3183">
        <v>0</v>
      </c>
      <c r="Y3183">
        <v>0</v>
      </c>
      <c r="Z3183">
        <v>0</v>
      </c>
    </row>
    <row r="3184" spans="1:26" x14ac:dyDescent="0.35">
      <c r="A3184">
        <v>1531</v>
      </c>
      <c r="B3184" t="s">
        <v>867</v>
      </c>
      <c r="C3184">
        <v>0</v>
      </c>
      <c r="D3184">
        <v>0</v>
      </c>
      <c r="E3184">
        <v>0</v>
      </c>
      <c r="F3184">
        <v>0</v>
      </c>
      <c r="G3184">
        <v>0</v>
      </c>
      <c r="H3184">
        <v>0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>
        <v>0</v>
      </c>
      <c r="S3184">
        <v>0</v>
      </c>
      <c r="T3184">
        <v>0</v>
      </c>
      <c r="U3184">
        <v>0</v>
      </c>
      <c r="V3184">
        <v>0</v>
      </c>
      <c r="W3184">
        <v>0</v>
      </c>
      <c r="X3184">
        <v>0</v>
      </c>
      <c r="Y3184">
        <v>0</v>
      </c>
      <c r="Z3184">
        <v>0</v>
      </c>
    </row>
    <row r="3185" spans="1:26" x14ac:dyDescent="0.35">
      <c r="A3185">
        <v>1531</v>
      </c>
      <c r="B3185" t="s">
        <v>867</v>
      </c>
      <c r="C3185">
        <v>0</v>
      </c>
      <c r="D3185">
        <v>0</v>
      </c>
      <c r="E3185">
        <v>0</v>
      </c>
      <c r="F3185">
        <v>0</v>
      </c>
      <c r="G3185">
        <v>0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0</v>
      </c>
      <c r="T3185">
        <v>0</v>
      </c>
      <c r="U3185">
        <v>0</v>
      </c>
      <c r="V3185">
        <v>0</v>
      </c>
      <c r="W3185">
        <v>0</v>
      </c>
      <c r="X3185">
        <v>0</v>
      </c>
      <c r="Y3185">
        <v>0</v>
      </c>
      <c r="Z3185">
        <v>0</v>
      </c>
    </row>
    <row r="3186" spans="1:26" x14ac:dyDescent="0.35">
      <c r="A3186">
        <v>1531</v>
      </c>
      <c r="B3186" t="s">
        <v>867</v>
      </c>
      <c r="C3186">
        <v>0</v>
      </c>
      <c r="D3186">
        <v>0</v>
      </c>
      <c r="E3186">
        <v>0</v>
      </c>
      <c r="F3186">
        <v>0</v>
      </c>
      <c r="G3186">
        <v>0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0</v>
      </c>
      <c r="T3186">
        <v>0</v>
      </c>
      <c r="U3186">
        <v>0</v>
      </c>
      <c r="V3186">
        <v>0</v>
      </c>
      <c r="W3186">
        <v>0</v>
      </c>
      <c r="X3186">
        <v>0</v>
      </c>
      <c r="Y3186">
        <v>0</v>
      </c>
      <c r="Z3186">
        <v>0</v>
      </c>
    </row>
    <row r="3187" spans="1:26" x14ac:dyDescent="0.35">
      <c r="A3187">
        <v>1531</v>
      </c>
      <c r="B3187" t="s">
        <v>867</v>
      </c>
      <c r="C3187">
        <v>0</v>
      </c>
      <c r="D3187">
        <v>0</v>
      </c>
      <c r="E3187">
        <v>0</v>
      </c>
      <c r="F3187">
        <v>0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0</v>
      </c>
      <c r="S3187">
        <v>0</v>
      </c>
      <c r="T3187">
        <v>0</v>
      </c>
      <c r="U3187">
        <v>0</v>
      </c>
      <c r="V3187">
        <v>0</v>
      </c>
      <c r="W3187">
        <v>0</v>
      </c>
      <c r="X3187">
        <v>0</v>
      </c>
      <c r="Y3187">
        <v>0</v>
      </c>
      <c r="Z3187">
        <v>0</v>
      </c>
    </row>
    <row r="3188" spans="1:26" x14ac:dyDescent="0.35">
      <c r="A3188">
        <v>1531</v>
      </c>
      <c r="B3188" t="s">
        <v>867</v>
      </c>
      <c r="C3188">
        <v>0</v>
      </c>
      <c r="D3188">
        <v>0</v>
      </c>
      <c r="E3188">
        <v>0</v>
      </c>
      <c r="F3188">
        <v>0</v>
      </c>
      <c r="G3188">
        <v>0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0</v>
      </c>
      <c r="T3188">
        <v>0</v>
      </c>
      <c r="U3188">
        <v>0</v>
      </c>
      <c r="V3188">
        <v>0</v>
      </c>
      <c r="W3188">
        <v>0</v>
      </c>
      <c r="X3188">
        <v>0</v>
      </c>
      <c r="Y3188">
        <v>0</v>
      </c>
      <c r="Z3188">
        <v>0</v>
      </c>
    </row>
    <row r="3189" spans="1:26" x14ac:dyDescent="0.35">
      <c r="A3189">
        <v>1531</v>
      </c>
      <c r="B3189" t="s">
        <v>867</v>
      </c>
      <c r="C3189">
        <v>0</v>
      </c>
      <c r="D3189">
        <v>0</v>
      </c>
      <c r="E3189">
        <v>0</v>
      </c>
      <c r="F3189">
        <v>0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0</v>
      </c>
      <c r="T3189">
        <v>0</v>
      </c>
      <c r="U3189">
        <v>0</v>
      </c>
      <c r="V3189">
        <v>0</v>
      </c>
      <c r="W3189">
        <v>0</v>
      </c>
      <c r="X3189">
        <v>0</v>
      </c>
      <c r="Y3189">
        <v>0</v>
      </c>
      <c r="Z3189">
        <v>0</v>
      </c>
    </row>
    <row r="3190" spans="1:26" x14ac:dyDescent="0.35">
      <c r="A3190">
        <v>1531</v>
      </c>
      <c r="B3190" t="s">
        <v>867</v>
      </c>
      <c r="C3190">
        <v>0</v>
      </c>
      <c r="D3190">
        <v>0</v>
      </c>
      <c r="E3190">
        <v>0</v>
      </c>
      <c r="F3190">
        <v>0</v>
      </c>
      <c r="G3190">
        <v>0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0</v>
      </c>
      <c r="T3190">
        <v>0</v>
      </c>
      <c r="U3190">
        <v>0</v>
      </c>
      <c r="V3190">
        <v>0</v>
      </c>
      <c r="W3190">
        <v>0</v>
      </c>
      <c r="X3190">
        <v>0</v>
      </c>
      <c r="Y3190">
        <v>0</v>
      </c>
      <c r="Z3190">
        <v>0</v>
      </c>
    </row>
    <row r="3191" spans="1:26" x14ac:dyDescent="0.35">
      <c r="A3191">
        <v>1531</v>
      </c>
      <c r="B3191" t="s">
        <v>867</v>
      </c>
      <c r="C3191">
        <v>0</v>
      </c>
      <c r="D3191">
        <v>0</v>
      </c>
      <c r="E3191">
        <v>0</v>
      </c>
      <c r="F3191">
        <v>0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0</v>
      </c>
      <c r="T3191">
        <v>0</v>
      </c>
      <c r="U3191">
        <v>0</v>
      </c>
      <c r="V3191">
        <v>0</v>
      </c>
      <c r="W3191">
        <v>0</v>
      </c>
      <c r="X3191">
        <v>0</v>
      </c>
      <c r="Y3191">
        <v>0</v>
      </c>
      <c r="Z3191">
        <v>0</v>
      </c>
    </row>
    <row r="3192" spans="1:26" x14ac:dyDescent="0.35">
      <c r="A3192">
        <v>1531</v>
      </c>
      <c r="B3192" t="s">
        <v>867</v>
      </c>
      <c r="C3192">
        <v>0</v>
      </c>
      <c r="D3192">
        <v>0</v>
      </c>
      <c r="E3192">
        <v>0</v>
      </c>
      <c r="F3192">
        <v>0</v>
      </c>
      <c r="G3192">
        <v>0</v>
      </c>
      <c r="H3192">
        <v>0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0</v>
      </c>
      <c r="T3192">
        <v>0</v>
      </c>
      <c r="U3192">
        <v>0</v>
      </c>
      <c r="V3192">
        <v>0</v>
      </c>
      <c r="W3192">
        <v>0</v>
      </c>
      <c r="X3192">
        <v>0</v>
      </c>
      <c r="Y3192">
        <v>0</v>
      </c>
      <c r="Z3192">
        <v>0</v>
      </c>
    </row>
    <row r="3193" spans="1:26" x14ac:dyDescent="0.35">
      <c r="A3193">
        <v>1531</v>
      </c>
      <c r="B3193" t="s">
        <v>867</v>
      </c>
      <c r="C3193">
        <v>0</v>
      </c>
      <c r="D3193">
        <v>0</v>
      </c>
      <c r="E3193">
        <v>0</v>
      </c>
      <c r="F3193">
        <v>0</v>
      </c>
      <c r="G3193">
        <v>0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0</v>
      </c>
      <c r="T3193">
        <v>0</v>
      </c>
      <c r="U3193">
        <v>0</v>
      </c>
      <c r="V3193">
        <v>0</v>
      </c>
      <c r="W3193">
        <v>0</v>
      </c>
      <c r="X3193">
        <v>0</v>
      </c>
      <c r="Y3193">
        <v>0</v>
      </c>
      <c r="Z3193">
        <v>0</v>
      </c>
    </row>
    <row r="3194" spans="1:26" x14ac:dyDescent="0.35">
      <c r="A3194">
        <v>1531</v>
      </c>
      <c r="B3194" t="s">
        <v>867</v>
      </c>
      <c r="C3194">
        <v>0</v>
      </c>
      <c r="D3194">
        <v>0</v>
      </c>
      <c r="E3194">
        <v>0</v>
      </c>
      <c r="F3194">
        <v>0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0</v>
      </c>
      <c r="T3194">
        <v>0</v>
      </c>
      <c r="U3194">
        <v>0</v>
      </c>
      <c r="V3194">
        <v>0</v>
      </c>
      <c r="W3194">
        <v>0</v>
      </c>
      <c r="X3194">
        <v>0</v>
      </c>
      <c r="Y3194">
        <v>0</v>
      </c>
      <c r="Z3194">
        <v>0</v>
      </c>
    </row>
    <row r="3195" spans="1:26" x14ac:dyDescent="0.35">
      <c r="A3195">
        <v>1531</v>
      </c>
      <c r="B3195" t="s">
        <v>867</v>
      </c>
      <c r="C3195">
        <v>0</v>
      </c>
      <c r="D3195">
        <v>0</v>
      </c>
      <c r="E3195">
        <v>0</v>
      </c>
      <c r="F3195">
        <v>0</v>
      </c>
      <c r="G3195">
        <v>0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0</v>
      </c>
      <c r="T3195">
        <v>0</v>
      </c>
      <c r="U3195">
        <v>0</v>
      </c>
      <c r="V3195">
        <v>0</v>
      </c>
      <c r="W3195">
        <v>0</v>
      </c>
      <c r="X3195">
        <v>0</v>
      </c>
      <c r="Y3195">
        <v>0</v>
      </c>
      <c r="Z3195">
        <v>0</v>
      </c>
    </row>
    <row r="3196" spans="1:26" x14ac:dyDescent="0.35">
      <c r="A3196">
        <v>1531</v>
      </c>
      <c r="B3196" t="s">
        <v>867</v>
      </c>
      <c r="C3196">
        <v>0</v>
      </c>
      <c r="D3196">
        <v>0</v>
      </c>
      <c r="E3196">
        <v>0</v>
      </c>
      <c r="F3196">
        <v>0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v>0</v>
      </c>
      <c r="T3196">
        <v>0</v>
      </c>
      <c r="U3196">
        <v>0</v>
      </c>
      <c r="V3196">
        <v>0</v>
      </c>
      <c r="W3196">
        <v>0</v>
      </c>
      <c r="X3196">
        <v>0</v>
      </c>
      <c r="Y3196">
        <v>0</v>
      </c>
      <c r="Z3196">
        <v>0</v>
      </c>
    </row>
    <row r="3197" spans="1:26" x14ac:dyDescent="0.35">
      <c r="A3197">
        <v>1531</v>
      </c>
      <c r="B3197" t="s">
        <v>867</v>
      </c>
      <c r="C3197">
        <v>0</v>
      </c>
      <c r="D3197">
        <v>0</v>
      </c>
      <c r="E3197">
        <v>0</v>
      </c>
      <c r="F3197">
        <v>0</v>
      </c>
      <c r="G3197">
        <v>0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0</v>
      </c>
      <c r="S3197">
        <v>0</v>
      </c>
      <c r="T3197">
        <v>0</v>
      </c>
      <c r="U3197">
        <v>0</v>
      </c>
      <c r="V3197">
        <v>0</v>
      </c>
      <c r="W3197">
        <v>0</v>
      </c>
      <c r="X3197">
        <v>0</v>
      </c>
      <c r="Y3197">
        <v>0</v>
      </c>
      <c r="Z3197">
        <v>0</v>
      </c>
    </row>
    <row r="3198" spans="1:26" x14ac:dyDescent="0.35">
      <c r="A3198">
        <v>1531</v>
      </c>
      <c r="B3198" t="s">
        <v>867</v>
      </c>
      <c r="C3198">
        <v>0</v>
      </c>
      <c r="D3198">
        <v>0</v>
      </c>
      <c r="E3198">
        <v>0</v>
      </c>
      <c r="F3198">
        <v>0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0</v>
      </c>
      <c r="T3198">
        <v>0</v>
      </c>
      <c r="U3198">
        <v>0</v>
      </c>
      <c r="V3198">
        <v>0</v>
      </c>
      <c r="W3198">
        <v>0</v>
      </c>
      <c r="X3198">
        <v>0</v>
      </c>
      <c r="Y3198">
        <v>0</v>
      </c>
      <c r="Z3198">
        <v>0</v>
      </c>
    </row>
    <row r="3199" spans="1:26" x14ac:dyDescent="0.35">
      <c r="A3199">
        <v>1531</v>
      </c>
      <c r="B3199" t="s">
        <v>867</v>
      </c>
      <c r="C3199">
        <v>0</v>
      </c>
      <c r="D3199">
        <v>0</v>
      </c>
      <c r="E3199">
        <v>0</v>
      </c>
      <c r="F3199">
        <v>0</v>
      </c>
      <c r="G3199">
        <v>0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v>0</v>
      </c>
      <c r="T3199">
        <v>0</v>
      </c>
      <c r="U3199">
        <v>0</v>
      </c>
      <c r="V3199">
        <v>0</v>
      </c>
      <c r="W3199">
        <v>0</v>
      </c>
      <c r="X3199">
        <v>0</v>
      </c>
      <c r="Y3199">
        <v>0</v>
      </c>
      <c r="Z3199">
        <v>0</v>
      </c>
    </row>
    <row r="3200" spans="1:26" x14ac:dyDescent="0.35">
      <c r="A3200">
        <v>1531</v>
      </c>
      <c r="B3200" t="s">
        <v>867</v>
      </c>
      <c r="C3200">
        <v>0</v>
      </c>
      <c r="D3200">
        <v>0</v>
      </c>
      <c r="E3200">
        <v>0</v>
      </c>
      <c r="F3200">
        <v>0</v>
      </c>
      <c r="G3200">
        <v>0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0</v>
      </c>
      <c r="R3200">
        <v>0</v>
      </c>
      <c r="S3200">
        <v>0</v>
      </c>
      <c r="T3200">
        <v>0</v>
      </c>
      <c r="U3200">
        <v>0</v>
      </c>
      <c r="V3200">
        <v>0</v>
      </c>
      <c r="W3200">
        <v>0</v>
      </c>
      <c r="X3200">
        <v>0</v>
      </c>
      <c r="Y3200">
        <v>0</v>
      </c>
      <c r="Z3200">
        <v>0</v>
      </c>
    </row>
    <row r="3201" spans="1:26" x14ac:dyDescent="0.35">
      <c r="A3201">
        <v>1531</v>
      </c>
      <c r="B3201" t="s">
        <v>867</v>
      </c>
      <c r="C3201">
        <v>0</v>
      </c>
      <c r="D3201">
        <v>0</v>
      </c>
      <c r="E3201">
        <v>0</v>
      </c>
      <c r="F3201">
        <v>0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0</v>
      </c>
      <c r="Q3201">
        <v>0</v>
      </c>
      <c r="R3201">
        <v>0</v>
      </c>
      <c r="S3201">
        <v>0</v>
      </c>
      <c r="T3201">
        <v>0</v>
      </c>
      <c r="U3201">
        <v>0</v>
      </c>
      <c r="V3201">
        <v>0</v>
      </c>
      <c r="W3201">
        <v>0</v>
      </c>
      <c r="X3201">
        <v>0</v>
      </c>
      <c r="Y3201">
        <v>0</v>
      </c>
      <c r="Z3201">
        <v>0</v>
      </c>
    </row>
    <row r="3202" spans="1:26" x14ac:dyDescent="0.35">
      <c r="A3202">
        <v>1531</v>
      </c>
      <c r="B3202" t="s">
        <v>867</v>
      </c>
      <c r="C3202">
        <v>0</v>
      </c>
      <c r="D3202">
        <v>0</v>
      </c>
      <c r="E3202">
        <v>0</v>
      </c>
      <c r="F3202">
        <v>0</v>
      </c>
      <c r="G3202">
        <v>0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0</v>
      </c>
      <c r="S3202">
        <v>0</v>
      </c>
      <c r="T3202">
        <v>0</v>
      </c>
      <c r="U3202">
        <v>0</v>
      </c>
      <c r="V3202">
        <v>0</v>
      </c>
      <c r="W3202">
        <v>0</v>
      </c>
      <c r="X3202">
        <v>0</v>
      </c>
      <c r="Y3202">
        <v>0</v>
      </c>
      <c r="Z3202">
        <v>0</v>
      </c>
    </row>
    <row r="3203" spans="1:26" x14ac:dyDescent="0.35">
      <c r="A3203">
        <v>1531</v>
      </c>
      <c r="B3203" t="s">
        <v>867</v>
      </c>
      <c r="C3203">
        <v>0</v>
      </c>
      <c r="D3203">
        <v>0</v>
      </c>
      <c r="E3203">
        <v>0</v>
      </c>
      <c r="F3203">
        <v>0</v>
      </c>
      <c r="G3203">
        <v>0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0</v>
      </c>
      <c r="T3203">
        <v>0</v>
      </c>
      <c r="U3203">
        <v>0</v>
      </c>
      <c r="V3203">
        <v>0</v>
      </c>
      <c r="W3203">
        <v>0</v>
      </c>
      <c r="X3203">
        <v>0</v>
      </c>
      <c r="Y3203">
        <v>0</v>
      </c>
      <c r="Z3203">
        <v>0</v>
      </c>
    </row>
    <row r="3204" spans="1:26" x14ac:dyDescent="0.35">
      <c r="A3204">
        <v>1531</v>
      </c>
      <c r="B3204" t="s">
        <v>867</v>
      </c>
      <c r="C3204">
        <v>0</v>
      </c>
      <c r="D3204">
        <v>0</v>
      </c>
      <c r="E3204">
        <v>0</v>
      </c>
      <c r="F3204">
        <v>0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0</v>
      </c>
      <c r="T3204">
        <v>0</v>
      </c>
      <c r="U3204">
        <v>0</v>
      </c>
      <c r="V3204">
        <v>0</v>
      </c>
      <c r="W3204">
        <v>0</v>
      </c>
      <c r="X3204">
        <v>0</v>
      </c>
      <c r="Y3204">
        <v>0</v>
      </c>
      <c r="Z3204">
        <v>0</v>
      </c>
    </row>
    <row r="3205" spans="1:26" x14ac:dyDescent="0.35">
      <c r="A3205">
        <v>1531</v>
      </c>
      <c r="B3205" t="s">
        <v>867</v>
      </c>
      <c r="C3205">
        <v>0</v>
      </c>
      <c r="D3205">
        <v>0</v>
      </c>
      <c r="E3205">
        <v>0</v>
      </c>
      <c r="F3205">
        <v>0</v>
      </c>
      <c r="G3205">
        <v>0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0</v>
      </c>
      <c r="T3205">
        <v>0</v>
      </c>
      <c r="U3205">
        <v>0</v>
      </c>
      <c r="V3205">
        <v>0</v>
      </c>
      <c r="W3205">
        <v>0</v>
      </c>
      <c r="X3205">
        <v>0</v>
      </c>
      <c r="Y3205">
        <v>0</v>
      </c>
      <c r="Z3205">
        <v>0</v>
      </c>
    </row>
    <row r="3206" spans="1:26" x14ac:dyDescent="0.35">
      <c r="A3206">
        <v>1531</v>
      </c>
      <c r="B3206" t="s">
        <v>867</v>
      </c>
      <c r="C3206">
        <v>0</v>
      </c>
      <c r="D3206">
        <v>0</v>
      </c>
      <c r="E3206">
        <v>0</v>
      </c>
      <c r="F3206">
        <v>0</v>
      </c>
      <c r="G3206">
        <v>0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  <c r="S3206">
        <v>0</v>
      </c>
      <c r="T3206">
        <v>0</v>
      </c>
      <c r="U3206">
        <v>0</v>
      </c>
      <c r="V3206">
        <v>0</v>
      </c>
      <c r="W3206">
        <v>0</v>
      </c>
      <c r="X3206">
        <v>0</v>
      </c>
      <c r="Y3206">
        <v>0</v>
      </c>
      <c r="Z3206">
        <v>0</v>
      </c>
    </row>
    <row r="3207" spans="1:26" x14ac:dyDescent="0.35">
      <c r="A3207">
        <v>1531</v>
      </c>
      <c r="B3207" t="s">
        <v>867</v>
      </c>
      <c r="C3207">
        <v>0</v>
      </c>
      <c r="D3207">
        <v>0</v>
      </c>
      <c r="E3207">
        <v>0</v>
      </c>
      <c r="F3207">
        <v>0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0</v>
      </c>
      <c r="T3207">
        <v>0</v>
      </c>
      <c r="U3207">
        <v>0</v>
      </c>
      <c r="V3207">
        <v>0</v>
      </c>
      <c r="W3207">
        <v>0</v>
      </c>
      <c r="X3207">
        <v>0</v>
      </c>
      <c r="Y3207">
        <v>0</v>
      </c>
      <c r="Z3207">
        <v>0</v>
      </c>
    </row>
    <row r="3208" spans="1:26" x14ac:dyDescent="0.35">
      <c r="A3208">
        <v>1531</v>
      </c>
      <c r="B3208" t="s">
        <v>867</v>
      </c>
      <c r="C3208">
        <v>0</v>
      </c>
      <c r="D3208">
        <v>0</v>
      </c>
      <c r="E3208">
        <v>0</v>
      </c>
      <c r="F3208">
        <v>0</v>
      </c>
      <c r="G3208">
        <v>0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0</v>
      </c>
      <c r="T3208">
        <v>0</v>
      </c>
      <c r="U3208">
        <v>0</v>
      </c>
      <c r="V3208">
        <v>0</v>
      </c>
      <c r="W3208">
        <v>0</v>
      </c>
      <c r="X3208">
        <v>0</v>
      </c>
      <c r="Y3208">
        <v>0</v>
      </c>
      <c r="Z3208">
        <v>0</v>
      </c>
    </row>
    <row r="3209" spans="1:26" x14ac:dyDescent="0.35">
      <c r="A3209">
        <v>1531</v>
      </c>
      <c r="B3209" t="s">
        <v>867</v>
      </c>
      <c r="C3209">
        <v>0</v>
      </c>
      <c r="D3209">
        <v>0</v>
      </c>
      <c r="E3209">
        <v>0</v>
      </c>
      <c r="F3209">
        <v>0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v>0</v>
      </c>
      <c r="T3209">
        <v>0</v>
      </c>
      <c r="U3209">
        <v>0</v>
      </c>
      <c r="V3209">
        <v>0</v>
      </c>
      <c r="W3209">
        <v>0</v>
      </c>
      <c r="X3209">
        <v>0</v>
      </c>
      <c r="Y3209">
        <v>0</v>
      </c>
      <c r="Z3209">
        <v>0</v>
      </c>
    </row>
    <row r="3210" spans="1:26" x14ac:dyDescent="0.35">
      <c r="A3210">
        <v>1531</v>
      </c>
      <c r="B3210" t="s">
        <v>867</v>
      </c>
      <c r="C3210">
        <v>0</v>
      </c>
      <c r="D3210">
        <v>0</v>
      </c>
      <c r="E3210">
        <v>0</v>
      </c>
      <c r="F3210">
        <v>0</v>
      </c>
      <c r="G3210">
        <v>0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v>0</v>
      </c>
      <c r="T3210">
        <v>0</v>
      </c>
      <c r="U3210">
        <v>0</v>
      </c>
      <c r="V3210">
        <v>0</v>
      </c>
      <c r="W3210">
        <v>0</v>
      </c>
      <c r="X3210">
        <v>0</v>
      </c>
      <c r="Y3210">
        <v>0</v>
      </c>
      <c r="Z3210">
        <v>0</v>
      </c>
    </row>
    <row r="3211" spans="1:26" x14ac:dyDescent="0.35">
      <c r="A3211">
        <v>1531</v>
      </c>
      <c r="B3211" t="s">
        <v>867</v>
      </c>
      <c r="C3211">
        <v>0</v>
      </c>
      <c r="D3211">
        <v>0</v>
      </c>
      <c r="E3211">
        <v>0</v>
      </c>
      <c r="F3211">
        <v>0</v>
      </c>
      <c r="G3211">
        <v>0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0</v>
      </c>
      <c r="T3211">
        <v>0</v>
      </c>
      <c r="U3211">
        <v>0</v>
      </c>
      <c r="V3211">
        <v>0</v>
      </c>
      <c r="W3211">
        <v>0</v>
      </c>
      <c r="X3211">
        <v>0</v>
      </c>
      <c r="Y3211">
        <v>0</v>
      </c>
      <c r="Z3211">
        <v>0</v>
      </c>
    </row>
    <row r="3212" spans="1:26" x14ac:dyDescent="0.35">
      <c r="A3212">
        <v>1531</v>
      </c>
      <c r="B3212" t="s">
        <v>867</v>
      </c>
      <c r="C3212">
        <v>0</v>
      </c>
      <c r="D3212">
        <v>0</v>
      </c>
      <c r="E3212">
        <v>0</v>
      </c>
      <c r="F3212">
        <v>0</v>
      </c>
      <c r="G3212">
        <v>0</v>
      </c>
      <c r="H3212">
        <v>0</v>
      </c>
      <c r="I3212">
        <v>0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0</v>
      </c>
      <c r="T3212">
        <v>0</v>
      </c>
      <c r="U3212">
        <v>0</v>
      </c>
      <c r="V3212">
        <v>0</v>
      </c>
      <c r="W3212">
        <v>0</v>
      </c>
      <c r="X3212">
        <v>0</v>
      </c>
      <c r="Y3212">
        <v>0</v>
      </c>
      <c r="Z3212">
        <v>0</v>
      </c>
    </row>
    <row r="3213" spans="1:26" x14ac:dyDescent="0.35">
      <c r="A3213">
        <v>1531</v>
      </c>
      <c r="B3213" t="s">
        <v>867</v>
      </c>
      <c r="C3213">
        <v>0</v>
      </c>
      <c r="D3213">
        <v>0</v>
      </c>
      <c r="E3213">
        <v>0</v>
      </c>
      <c r="F3213">
        <v>0</v>
      </c>
      <c r="G3213">
        <v>0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0</v>
      </c>
      <c r="T3213">
        <v>0</v>
      </c>
      <c r="U3213">
        <v>0</v>
      </c>
      <c r="V3213">
        <v>0</v>
      </c>
      <c r="W3213">
        <v>0</v>
      </c>
      <c r="X3213">
        <v>0</v>
      </c>
      <c r="Y3213">
        <v>0</v>
      </c>
      <c r="Z3213">
        <v>0</v>
      </c>
    </row>
    <row r="3214" spans="1:26" x14ac:dyDescent="0.35">
      <c r="A3214">
        <v>1531</v>
      </c>
      <c r="B3214" t="s">
        <v>867</v>
      </c>
      <c r="C3214">
        <v>0</v>
      </c>
      <c r="D3214">
        <v>0</v>
      </c>
      <c r="E3214">
        <v>0</v>
      </c>
      <c r="F3214">
        <v>0</v>
      </c>
      <c r="G3214">
        <v>0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v>0</v>
      </c>
      <c r="T3214">
        <v>0</v>
      </c>
      <c r="U3214">
        <v>0</v>
      </c>
      <c r="V3214">
        <v>0</v>
      </c>
      <c r="W3214">
        <v>0</v>
      </c>
      <c r="X3214">
        <v>0</v>
      </c>
      <c r="Y3214">
        <v>0</v>
      </c>
      <c r="Z3214">
        <v>0</v>
      </c>
    </row>
    <row r="3215" spans="1:26" x14ac:dyDescent="0.35">
      <c r="A3215">
        <v>1531</v>
      </c>
      <c r="B3215" t="s">
        <v>867</v>
      </c>
      <c r="C3215">
        <v>0</v>
      </c>
      <c r="D3215">
        <v>0</v>
      </c>
      <c r="E3215">
        <v>0</v>
      </c>
      <c r="F3215">
        <v>0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0</v>
      </c>
      <c r="S3215">
        <v>0</v>
      </c>
      <c r="T3215">
        <v>0</v>
      </c>
      <c r="U3215">
        <v>0</v>
      </c>
      <c r="V3215">
        <v>0</v>
      </c>
      <c r="W3215">
        <v>0</v>
      </c>
      <c r="X3215">
        <v>0</v>
      </c>
      <c r="Y3215">
        <v>0</v>
      </c>
      <c r="Z3215">
        <v>0</v>
      </c>
    </row>
    <row r="3216" spans="1:26" x14ac:dyDescent="0.35">
      <c r="A3216">
        <v>1531</v>
      </c>
      <c r="B3216" t="s">
        <v>867</v>
      </c>
      <c r="C3216">
        <v>0</v>
      </c>
      <c r="D3216">
        <v>0</v>
      </c>
      <c r="E3216">
        <v>0</v>
      </c>
      <c r="F3216">
        <v>0</v>
      </c>
      <c r="G3216">
        <v>0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0</v>
      </c>
      <c r="T3216">
        <v>0</v>
      </c>
      <c r="U3216">
        <v>0</v>
      </c>
      <c r="V3216">
        <v>0</v>
      </c>
      <c r="W3216">
        <v>0</v>
      </c>
      <c r="X3216">
        <v>0</v>
      </c>
      <c r="Y3216">
        <v>0</v>
      </c>
      <c r="Z3216">
        <v>0</v>
      </c>
    </row>
    <row r="3217" spans="1:26" x14ac:dyDescent="0.35">
      <c r="A3217">
        <v>1531</v>
      </c>
      <c r="B3217" t="s">
        <v>867</v>
      </c>
      <c r="C3217">
        <v>0</v>
      </c>
      <c r="D3217">
        <v>0</v>
      </c>
      <c r="E3217">
        <v>0</v>
      </c>
      <c r="F3217">
        <v>0</v>
      </c>
      <c r="G3217">
        <v>0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v>0</v>
      </c>
      <c r="T3217">
        <v>0</v>
      </c>
      <c r="U3217">
        <v>0</v>
      </c>
      <c r="V3217">
        <v>0</v>
      </c>
      <c r="W3217">
        <v>0</v>
      </c>
      <c r="X3217">
        <v>0</v>
      </c>
      <c r="Y3217">
        <v>0</v>
      </c>
      <c r="Z3217">
        <v>0</v>
      </c>
    </row>
    <row r="3218" spans="1:26" x14ac:dyDescent="0.35">
      <c r="A3218">
        <v>1531</v>
      </c>
      <c r="B3218" t="s">
        <v>867</v>
      </c>
      <c r="C3218">
        <v>0</v>
      </c>
      <c r="D3218">
        <v>0</v>
      </c>
      <c r="E3218">
        <v>0</v>
      </c>
      <c r="F3218">
        <v>0</v>
      </c>
      <c r="G3218">
        <v>0</v>
      </c>
      <c r="H3218">
        <v>0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v>0</v>
      </c>
      <c r="T3218">
        <v>0</v>
      </c>
      <c r="U3218">
        <v>0</v>
      </c>
      <c r="V3218">
        <v>0</v>
      </c>
      <c r="W3218">
        <v>0</v>
      </c>
      <c r="X3218">
        <v>0</v>
      </c>
      <c r="Y3218">
        <v>0</v>
      </c>
      <c r="Z3218">
        <v>0</v>
      </c>
    </row>
    <row r="3219" spans="1:26" x14ac:dyDescent="0.35">
      <c r="A3219">
        <v>1531</v>
      </c>
      <c r="B3219" t="s">
        <v>867</v>
      </c>
      <c r="C3219">
        <v>0</v>
      </c>
      <c r="D3219">
        <v>0</v>
      </c>
      <c r="E3219">
        <v>0</v>
      </c>
      <c r="F3219">
        <v>0</v>
      </c>
      <c r="G3219">
        <v>0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0</v>
      </c>
      <c r="T3219">
        <v>0</v>
      </c>
      <c r="U3219">
        <v>0</v>
      </c>
      <c r="V3219">
        <v>0</v>
      </c>
      <c r="W3219">
        <v>0</v>
      </c>
      <c r="X3219">
        <v>0</v>
      </c>
      <c r="Y3219">
        <v>0</v>
      </c>
      <c r="Z3219">
        <v>0</v>
      </c>
    </row>
    <row r="3220" spans="1:26" x14ac:dyDescent="0.35">
      <c r="A3220">
        <v>1531</v>
      </c>
      <c r="B3220" t="s">
        <v>867</v>
      </c>
      <c r="C3220">
        <v>0</v>
      </c>
      <c r="D3220">
        <v>0</v>
      </c>
      <c r="E3220">
        <v>0</v>
      </c>
      <c r="F3220">
        <v>0</v>
      </c>
      <c r="G3220">
        <v>0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>
        <v>0</v>
      </c>
      <c r="W3220">
        <v>0</v>
      </c>
      <c r="X3220">
        <v>0</v>
      </c>
      <c r="Y3220">
        <v>0</v>
      </c>
      <c r="Z3220">
        <v>0</v>
      </c>
    </row>
    <row r="3221" spans="1:26" x14ac:dyDescent="0.35">
      <c r="A3221">
        <v>1531</v>
      </c>
      <c r="B3221" t="s">
        <v>867</v>
      </c>
      <c r="C3221">
        <v>0</v>
      </c>
      <c r="D3221">
        <v>0</v>
      </c>
      <c r="E3221">
        <v>0</v>
      </c>
      <c r="F3221">
        <v>0</v>
      </c>
      <c r="G3221">
        <v>0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0</v>
      </c>
      <c r="T3221">
        <v>0</v>
      </c>
      <c r="U3221">
        <v>0</v>
      </c>
      <c r="V3221">
        <v>0</v>
      </c>
      <c r="W3221">
        <v>0</v>
      </c>
      <c r="X3221">
        <v>0</v>
      </c>
      <c r="Y3221">
        <v>0</v>
      </c>
      <c r="Z3221">
        <v>0</v>
      </c>
    </row>
    <row r="3222" spans="1:26" x14ac:dyDescent="0.35">
      <c r="A3222">
        <v>1531</v>
      </c>
      <c r="B3222" t="s">
        <v>867</v>
      </c>
      <c r="C3222">
        <v>0</v>
      </c>
      <c r="D3222">
        <v>0</v>
      </c>
      <c r="E3222">
        <v>0</v>
      </c>
      <c r="F3222">
        <v>0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0</v>
      </c>
      <c r="T3222">
        <v>0</v>
      </c>
      <c r="U3222">
        <v>0</v>
      </c>
      <c r="V3222">
        <v>0</v>
      </c>
      <c r="W3222">
        <v>0</v>
      </c>
      <c r="X3222">
        <v>0</v>
      </c>
      <c r="Y3222">
        <v>0</v>
      </c>
      <c r="Z3222">
        <v>0</v>
      </c>
    </row>
    <row r="3223" spans="1:26" x14ac:dyDescent="0.35">
      <c r="A3223">
        <v>1531</v>
      </c>
      <c r="B3223" t="s">
        <v>867</v>
      </c>
      <c r="C3223">
        <v>0</v>
      </c>
      <c r="D3223">
        <v>0</v>
      </c>
      <c r="E3223">
        <v>0</v>
      </c>
      <c r="F3223">
        <v>0</v>
      </c>
      <c r="G3223">
        <v>0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v>0</v>
      </c>
      <c r="T3223">
        <v>0</v>
      </c>
      <c r="U3223">
        <v>0</v>
      </c>
      <c r="V3223">
        <v>0</v>
      </c>
      <c r="W3223">
        <v>0</v>
      </c>
      <c r="X3223">
        <v>0</v>
      </c>
      <c r="Y3223">
        <v>0</v>
      </c>
      <c r="Z3223">
        <v>0</v>
      </c>
    </row>
    <row r="3224" spans="1:26" x14ac:dyDescent="0.35">
      <c r="A3224">
        <v>1531</v>
      </c>
      <c r="B3224" t="s">
        <v>867</v>
      </c>
      <c r="C3224">
        <v>0</v>
      </c>
      <c r="D3224">
        <v>0</v>
      </c>
      <c r="E3224">
        <v>0</v>
      </c>
      <c r="F3224">
        <v>0</v>
      </c>
      <c r="G3224">
        <v>0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0</v>
      </c>
      <c r="T3224">
        <v>0</v>
      </c>
      <c r="U3224">
        <v>0</v>
      </c>
      <c r="V3224">
        <v>0</v>
      </c>
      <c r="W3224">
        <v>0</v>
      </c>
      <c r="X3224">
        <v>0</v>
      </c>
      <c r="Y3224">
        <v>0</v>
      </c>
      <c r="Z3224">
        <v>0</v>
      </c>
    </row>
    <row r="3225" spans="1:26" x14ac:dyDescent="0.35">
      <c r="A3225">
        <v>1531</v>
      </c>
      <c r="B3225" t="s">
        <v>867</v>
      </c>
      <c r="C3225">
        <v>0</v>
      </c>
      <c r="D3225">
        <v>0</v>
      </c>
      <c r="E3225">
        <v>0</v>
      </c>
      <c r="F3225">
        <v>0</v>
      </c>
      <c r="G3225">
        <v>0</v>
      </c>
      <c r="H3225">
        <v>0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0</v>
      </c>
      <c r="T3225">
        <v>0</v>
      </c>
      <c r="U3225">
        <v>0</v>
      </c>
      <c r="V3225">
        <v>0</v>
      </c>
      <c r="W3225">
        <v>0</v>
      </c>
      <c r="X3225">
        <v>0</v>
      </c>
      <c r="Y3225">
        <v>0</v>
      </c>
      <c r="Z3225">
        <v>0</v>
      </c>
    </row>
    <row r="3226" spans="1:26" x14ac:dyDescent="0.35">
      <c r="A3226">
        <v>1531</v>
      </c>
      <c r="B3226" t="s">
        <v>867</v>
      </c>
      <c r="C3226">
        <v>0</v>
      </c>
      <c r="D3226">
        <v>0</v>
      </c>
      <c r="E3226">
        <v>0</v>
      </c>
      <c r="F3226">
        <v>0</v>
      </c>
      <c r="G3226">
        <v>0</v>
      </c>
      <c r="H3226">
        <v>0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0</v>
      </c>
      <c r="T3226">
        <v>0</v>
      </c>
      <c r="U3226">
        <v>0</v>
      </c>
      <c r="V3226">
        <v>0</v>
      </c>
      <c r="W3226">
        <v>0</v>
      </c>
      <c r="X3226">
        <v>0</v>
      </c>
      <c r="Y3226">
        <v>0</v>
      </c>
      <c r="Z3226">
        <v>0</v>
      </c>
    </row>
    <row r="3227" spans="1:26" x14ac:dyDescent="0.35">
      <c r="A3227">
        <v>1531</v>
      </c>
      <c r="B3227" t="s">
        <v>867</v>
      </c>
      <c r="C3227">
        <v>0</v>
      </c>
      <c r="D3227">
        <v>0</v>
      </c>
      <c r="E3227">
        <v>0</v>
      </c>
      <c r="F3227">
        <v>0</v>
      </c>
      <c r="G3227">
        <v>0</v>
      </c>
      <c r="H3227">
        <v>0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0</v>
      </c>
      <c r="T3227">
        <v>0</v>
      </c>
      <c r="U3227">
        <v>0</v>
      </c>
      <c r="V3227">
        <v>0</v>
      </c>
      <c r="W3227">
        <v>0</v>
      </c>
      <c r="X3227">
        <v>0</v>
      </c>
      <c r="Y3227">
        <v>0</v>
      </c>
      <c r="Z3227">
        <v>0</v>
      </c>
    </row>
    <row r="3228" spans="1:26" x14ac:dyDescent="0.35">
      <c r="A3228">
        <v>1531</v>
      </c>
      <c r="B3228" t="s">
        <v>867</v>
      </c>
      <c r="C3228">
        <v>0</v>
      </c>
      <c r="D3228">
        <v>0</v>
      </c>
      <c r="E3228">
        <v>0</v>
      </c>
      <c r="F3228">
        <v>0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0</v>
      </c>
      <c r="T3228">
        <v>0</v>
      </c>
      <c r="U3228">
        <v>0</v>
      </c>
      <c r="V3228">
        <v>0</v>
      </c>
      <c r="W3228">
        <v>0</v>
      </c>
      <c r="X3228">
        <v>0</v>
      </c>
      <c r="Y3228">
        <v>0</v>
      </c>
      <c r="Z3228">
        <v>0</v>
      </c>
    </row>
    <row r="3229" spans="1:26" x14ac:dyDescent="0.35">
      <c r="A3229">
        <v>1531</v>
      </c>
      <c r="B3229" t="s">
        <v>867</v>
      </c>
      <c r="C3229">
        <v>0</v>
      </c>
      <c r="D3229">
        <v>0</v>
      </c>
      <c r="E3229">
        <v>0</v>
      </c>
      <c r="F3229">
        <v>0</v>
      </c>
      <c r="G3229">
        <v>0</v>
      </c>
      <c r="H3229">
        <v>0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0</v>
      </c>
      <c r="T3229">
        <v>0</v>
      </c>
      <c r="U3229">
        <v>0</v>
      </c>
      <c r="V3229">
        <v>0</v>
      </c>
      <c r="W3229">
        <v>0</v>
      </c>
      <c r="X3229">
        <v>0</v>
      </c>
      <c r="Y3229">
        <v>0</v>
      </c>
      <c r="Z3229">
        <v>0</v>
      </c>
    </row>
    <row r="3230" spans="1:26" x14ac:dyDescent="0.35">
      <c r="A3230">
        <v>1531</v>
      </c>
      <c r="B3230" t="s">
        <v>867</v>
      </c>
      <c r="C3230">
        <v>0</v>
      </c>
      <c r="D3230">
        <v>0</v>
      </c>
      <c r="E3230">
        <v>0</v>
      </c>
      <c r="F3230">
        <v>0</v>
      </c>
      <c r="G3230">
        <v>0</v>
      </c>
      <c r="H3230">
        <v>0</v>
      </c>
      <c r="I3230">
        <v>0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0</v>
      </c>
      <c r="T3230">
        <v>0</v>
      </c>
      <c r="U3230">
        <v>0</v>
      </c>
      <c r="V3230">
        <v>0</v>
      </c>
      <c r="W3230">
        <v>0</v>
      </c>
      <c r="X3230">
        <v>0</v>
      </c>
      <c r="Y3230">
        <v>0</v>
      </c>
      <c r="Z3230">
        <v>0</v>
      </c>
    </row>
    <row r="3231" spans="1:26" x14ac:dyDescent="0.35">
      <c r="A3231">
        <v>1531</v>
      </c>
      <c r="B3231" t="s">
        <v>867</v>
      </c>
      <c r="C3231">
        <v>0</v>
      </c>
      <c r="D3231">
        <v>0</v>
      </c>
      <c r="E3231">
        <v>0</v>
      </c>
      <c r="F3231">
        <v>0</v>
      </c>
      <c r="G3231">
        <v>0</v>
      </c>
      <c r="H3231">
        <v>0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0</v>
      </c>
      <c r="T3231">
        <v>0</v>
      </c>
      <c r="U3231">
        <v>0</v>
      </c>
      <c r="V3231">
        <v>0</v>
      </c>
      <c r="W3231">
        <v>0</v>
      </c>
      <c r="X3231">
        <v>0</v>
      </c>
      <c r="Y3231">
        <v>0</v>
      </c>
      <c r="Z3231">
        <v>0</v>
      </c>
    </row>
    <row r="3232" spans="1:26" x14ac:dyDescent="0.35">
      <c r="A3232">
        <v>1531</v>
      </c>
      <c r="B3232" t="s">
        <v>867</v>
      </c>
      <c r="C3232">
        <v>0</v>
      </c>
      <c r="D3232">
        <v>0</v>
      </c>
      <c r="E3232">
        <v>0</v>
      </c>
      <c r="F3232">
        <v>0</v>
      </c>
      <c r="G3232">
        <v>0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0</v>
      </c>
      <c r="R3232">
        <v>0</v>
      </c>
      <c r="S3232">
        <v>0</v>
      </c>
      <c r="T3232">
        <v>0</v>
      </c>
      <c r="U3232">
        <v>0</v>
      </c>
      <c r="V3232">
        <v>0</v>
      </c>
      <c r="W3232">
        <v>0</v>
      </c>
      <c r="X3232">
        <v>0</v>
      </c>
      <c r="Y3232">
        <v>0</v>
      </c>
      <c r="Z3232">
        <v>0</v>
      </c>
    </row>
    <row r="3233" spans="1:26" x14ac:dyDescent="0.35">
      <c r="A3233">
        <v>1531</v>
      </c>
      <c r="B3233" t="s">
        <v>867</v>
      </c>
      <c r="C3233">
        <v>0</v>
      </c>
      <c r="D3233">
        <v>0</v>
      </c>
      <c r="E3233">
        <v>0</v>
      </c>
      <c r="F3233">
        <v>0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>
        <v>0</v>
      </c>
      <c r="W3233">
        <v>0</v>
      </c>
      <c r="X3233">
        <v>0</v>
      </c>
      <c r="Y3233">
        <v>0</v>
      </c>
      <c r="Z3233">
        <v>0</v>
      </c>
    </row>
    <row r="3234" spans="1:26" x14ac:dyDescent="0.35">
      <c r="A3234">
        <v>1531</v>
      </c>
      <c r="B3234" t="s">
        <v>867</v>
      </c>
      <c r="C3234">
        <v>0</v>
      </c>
      <c r="D3234">
        <v>0</v>
      </c>
      <c r="E3234">
        <v>0</v>
      </c>
      <c r="F3234">
        <v>0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0</v>
      </c>
      <c r="T3234">
        <v>0</v>
      </c>
      <c r="U3234">
        <v>0</v>
      </c>
      <c r="V3234">
        <v>0</v>
      </c>
      <c r="W3234">
        <v>0</v>
      </c>
      <c r="X3234">
        <v>0</v>
      </c>
      <c r="Y3234">
        <v>0</v>
      </c>
      <c r="Z3234">
        <v>0</v>
      </c>
    </row>
    <row r="3235" spans="1:26" x14ac:dyDescent="0.35">
      <c r="A3235">
        <v>1531</v>
      </c>
      <c r="B3235" t="s">
        <v>867</v>
      </c>
      <c r="C3235">
        <v>0</v>
      </c>
      <c r="D3235">
        <v>0</v>
      </c>
      <c r="E3235">
        <v>0</v>
      </c>
      <c r="F3235">
        <v>0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0</v>
      </c>
      <c r="T3235">
        <v>0</v>
      </c>
      <c r="U3235">
        <v>0</v>
      </c>
      <c r="V3235">
        <v>0</v>
      </c>
      <c r="W3235">
        <v>0</v>
      </c>
      <c r="X3235">
        <v>0</v>
      </c>
      <c r="Y3235">
        <v>0</v>
      </c>
      <c r="Z3235">
        <v>0</v>
      </c>
    </row>
    <row r="3236" spans="1:26" x14ac:dyDescent="0.35">
      <c r="A3236">
        <v>1531</v>
      </c>
      <c r="B3236" t="s">
        <v>867</v>
      </c>
      <c r="C3236">
        <v>0</v>
      </c>
      <c r="D3236">
        <v>0</v>
      </c>
      <c r="E3236">
        <v>0</v>
      </c>
      <c r="F3236">
        <v>0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0</v>
      </c>
      <c r="T3236">
        <v>0</v>
      </c>
      <c r="U3236">
        <v>0</v>
      </c>
      <c r="V3236">
        <v>0</v>
      </c>
      <c r="W3236">
        <v>0</v>
      </c>
      <c r="X3236">
        <v>0</v>
      </c>
      <c r="Y3236">
        <v>0</v>
      </c>
      <c r="Z3236">
        <v>0</v>
      </c>
    </row>
    <row r="3237" spans="1:26" x14ac:dyDescent="0.35">
      <c r="A3237">
        <v>1531</v>
      </c>
      <c r="B3237" t="s">
        <v>867</v>
      </c>
      <c r="C3237">
        <v>0</v>
      </c>
      <c r="D3237">
        <v>0</v>
      </c>
      <c r="E3237">
        <v>0</v>
      </c>
      <c r="F3237">
        <v>0</v>
      </c>
      <c r="G3237">
        <v>0</v>
      </c>
      <c r="H3237">
        <v>0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0</v>
      </c>
      <c r="T3237">
        <v>0</v>
      </c>
      <c r="U3237">
        <v>0</v>
      </c>
      <c r="V3237">
        <v>0</v>
      </c>
      <c r="W3237">
        <v>0</v>
      </c>
      <c r="X3237">
        <v>0</v>
      </c>
      <c r="Y3237">
        <v>0</v>
      </c>
      <c r="Z3237">
        <v>0</v>
      </c>
    </row>
    <row r="3238" spans="1:26" x14ac:dyDescent="0.35">
      <c r="A3238">
        <v>1531</v>
      </c>
      <c r="B3238" t="s">
        <v>867</v>
      </c>
      <c r="C3238">
        <v>0</v>
      </c>
      <c r="D3238">
        <v>0</v>
      </c>
      <c r="E3238">
        <v>0</v>
      </c>
      <c r="F3238">
        <v>0</v>
      </c>
      <c r="G3238">
        <v>0</v>
      </c>
      <c r="H3238">
        <v>0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0</v>
      </c>
      <c r="T3238">
        <v>0</v>
      </c>
      <c r="U3238">
        <v>0</v>
      </c>
      <c r="V3238">
        <v>0</v>
      </c>
      <c r="W3238">
        <v>0</v>
      </c>
      <c r="X3238">
        <v>0</v>
      </c>
      <c r="Y3238">
        <v>0</v>
      </c>
      <c r="Z3238">
        <v>0</v>
      </c>
    </row>
    <row r="3239" spans="1:26" x14ac:dyDescent="0.35">
      <c r="A3239">
        <v>1531</v>
      </c>
      <c r="B3239" t="s">
        <v>867</v>
      </c>
      <c r="C3239">
        <v>0</v>
      </c>
      <c r="D3239">
        <v>0</v>
      </c>
      <c r="E3239">
        <v>0</v>
      </c>
      <c r="F3239">
        <v>0</v>
      </c>
      <c r="G3239">
        <v>0</v>
      </c>
      <c r="H3239">
        <v>0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0</v>
      </c>
      <c r="T3239">
        <v>0</v>
      </c>
      <c r="U3239">
        <v>0</v>
      </c>
      <c r="V3239">
        <v>0</v>
      </c>
      <c r="W3239">
        <v>0</v>
      </c>
      <c r="X3239">
        <v>0</v>
      </c>
      <c r="Y3239">
        <v>0</v>
      </c>
      <c r="Z3239">
        <v>0</v>
      </c>
    </row>
    <row r="3240" spans="1:26" x14ac:dyDescent="0.35">
      <c r="A3240">
        <v>1531</v>
      </c>
      <c r="B3240" t="s">
        <v>867</v>
      </c>
      <c r="C3240">
        <v>0</v>
      </c>
      <c r="D3240">
        <v>0</v>
      </c>
      <c r="E3240">
        <v>0</v>
      </c>
      <c r="F3240">
        <v>0</v>
      </c>
      <c r="G3240">
        <v>0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0</v>
      </c>
      <c r="T3240">
        <v>0</v>
      </c>
      <c r="U3240">
        <v>0</v>
      </c>
      <c r="V3240">
        <v>0</v>
      </c>
      <c r="W3240">
        <v>0</v>
      </c>
      <c r="X3240">
        <v>0</v>
      </c>
      <c r="Y3240">
        <v>0</v>
      </c>
      <c r="Z3240">
        <v>0</v>
      </c>
    </row>
    <row r="3241" spans="1:26" x14ac:dyDescent="0.35">
      <c r="A3241">
        <v>1531</v>
      </c>
      <c r="B3241" t="s">
        <v>867</v>
      </c>
      <c r="C3241">
        <v>0</v>
      </c>
      <c r="D3241">
        <v>0</v>
      </c>
      <c r="E3241">
        <v>0</v>
      </c>
      <c r="F3241">
        <v>0</v>
      </c>
      <c r="G3241">
        <v>0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0</v>
      </c>
      <c r="T3241">
        <v>0</v>
      </c>
      <c r="U3241">
        <v>0</v>
      </c>
      <c r="V3241">
        <v>0</v>
      </c>
      <c r="W3241">
        <v>0</v>
      </c>
      <c r="X3241">
        <v>0</v>
      </c>
      <c r="Y3241">
        <v>0</v>
      </c>
      <c r="Z3241">
        <v>0</v>
      </c>
    </row>
    <row r="3242" spans="1:26" x14ac:dyDescent="0.35">
      <c r="A3242">
        <v>1531</v>
      </c>
      <c r="B3242" t="s">
        <v>867</v>
      </c>
      <c r="C3242">
        <v>0</v>
      </c>
      <c r="D3242">
        <v>0</v>
      </c>
      <c r="E3242">
        <v>0</v>
      </c>
      <c r="F3242">
        <v>0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0</v>
      </c>
      <c r="T3242">
        <v>0</v>
      </c>
      <c r="U3242">
        <v>0</v>
      </c>
      <c r="V3242">
        <v>0</v>
      </c>
      <c r="W3242">
        <v>0</v>
      </c>
      <c r="X3242">
        <v>0</v>
      </c>
      <c r="Y3242">
        <v>0</v>
      </c>
      <c r="Z3242">
        <v>0</v>
      </c>
    </row>
    <row r="3243" spans="1:26" x14ac:dyDescent="0.35">
      <c r="A3243">
        <v>1531</v>
      </c>
      <c r="B3243" t="s">
        <v>867</v>
      </c>
      <c r="C3243">
        <v>0</v>
      </c>
      <c r="D3243">
        <v>0</v>
      </c>
      <c r="E3243">
        <v>0</v>
      </c>
      <c r="F3243">
        <v>0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0</v>
      </c>
      <c r="U3243">
        <v>0</v>
      </c>
      <c r="V3243">
        <v>0</v>
      </c>
      <c r="W3243">
        <v>0</v>
      </c>
      <c r="X3243">
        <v>0</v>
      </c>
      <c r="Y3243">
        <v>0</v>
      </c>
      <c r="Z3243">
        <v>0</v>
      </c>
    </row>
    <row r="3244" spans="1:26" x14ac:dyDescent="0.35">
      <c r="A3244">
        <v>1531</v>
      </c>
      <c r="B3244" t="s">
        <v>867</v>
      </c>
      <c r="C3244">
        <v>0</v>
      </c>
      <c r="D3244">
        <v>0</v>
      </c>
      <c r="E3244">
        <v>0</v>
      </c>
      <c r="F3244">
        <v>0</v>
      </c>
      <c r="G3244">
        <v>0</v>
      </c>
      <c r="H3244">
        <v>0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0</v>
      </c>
      <c r="T3244">
        <v>0</v>
      </c>
      <c r="U3244">
        <v>0</v>
      </c>
      <c r="V3244">
        <v>0</v>
      </c>
      <c r="W3244">
        <v>0</v>
      </c>
      <c r="X3244">
        <v>0</v>
      </c>
      <c r="Y3244">
        <v>0</v>
      </c>
      <c r="Z3244">
        <v>0</v>
      </c>
    </row>
    <row r="3245" spans="1:26" x14ac:dyDescent="0.35">
      <c r="A3245">
        <v>1531</v>
      </c>
      <c r="B3245" t="s">
        <v>867</v>
      </c>
      <c r="C3245">
        <v>0</v>
      </c>
      <c r="D3245">
        <v>0</v>
      </c>
      <c r="E3245">
        <v>0</v>
      </c>
      <c r="F3245">
        <v>0</v>
      </c>
      <c r="G3245">
        <v>0</v>
      </c>
      <c r="H3245">
        <v>0</v>
      </c>
      <c r="I3245">
        <v>0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0</v>
      </c>
      <c r="T3245">
        <v>0</v>
      </c>
      <c r="U3245">
        <v>0</v>
      </c>
      <c r="V3245">
        <v>0</v>
      </c>
      <c r="W3245">
        <v>0</v>
      </c>
      <c r="X3245">
        <v>0</v>
      </c>
      <c r="Y3245">
        <v>0</v>
      </c>
      <c r="Z3245">
        <v>0</v>
      </c>
    </row>
    <row r="3246" spans="1:26" x14ac:dyDescent="0.35">
      <c r="A3246">
        <v>1531</v>
      </c>
      <c r="B3246" t="s">
        <v>867</v>
      </c>
      <c r="C3246">
        <v>0</v>
      </c>
      <c r="D3246">
        <v>0</v>
      </c>
      <c r="E3246">
        <v>0</v>
      </c>
      <c r="F3246">
        <v>0</v>
      </c>
      <c r="G3246">
        <v>0</v>
      </c>
      <c r="H3246">
        <v>0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0</v>
      </c>
      <c r="T3246">
        <v>0</v>
      </c>
      <c r="U3246">
        <v>0</v>
      </c>
      <c r="V3246">
        <v>0</v>
      </c>
      <c r="W3246">
        <v>0</v>
      </c>
      <c r="X3246">
        <v>0</v>
      </c>
      <c r="Y3246">
        <v>0</v>
      </c>
      <c r="Z3246">
        <v>0</v>
      </c>
    </row>
    <row r="3247" spans="1:26" x14ac:dyDescent="0.35">
      <c r="A3247">
        <v>1531</v>
      </c>
      <c r="B3247" t="s">
        <v>867</v>
      </c>
      <c r="C3247">
        <v>0</v>
      </c>
      <c r="D3247">
        <v>0</v>
      </c>
      <c r="E3247">
        <v>0</v>
      </c>
      <c r="F3247">
        <v>0</v>
      </c>
      <c r="G3247">
        <v>0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0</v>
      </c>
      <c r="T3247">
        <v>0</v>
      </c>
      <c r="U3247">
        <v>0</v>
      </c>
      <c r="V3247">
        <v>0</v>
      </c>
      <c r="W3247">
        <v>0</v>
      </c>
      <c r="X3247">
        <v>0</v>
      </c>
      <c r="Y3247">
        <v>0</v>
      </c>
      <c r="Z3247">
        <v>0</v>
      </c>
    </row>
    <row r="3248" spans="1:26" x14ac:dyDescent="0.35">
      <c r="A3248">
        <v>1531</v>
      </c>
      <c r="B3248" t="s">
        <v>867</v>
      </c>
      <c r="C3248">
        <v>0</v>
      </c>
      <c r="D3248">
        <v>0</v>
      </c>
      <c r="E3248">
        <v>0</v>
      </c>
      <c r="F3248">
        <v>0</v>
      </c>
      <c r="G3248">
        <v>0</v>
      </c>
      <c r="H3248">
        <v>0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0</v>
      </c>
      <c r="T3248">
        <v>0</v>
      </c>
      <c r="U3248">
        <v>0</v>
      </c>
      <c r="V3248">
        <v>0</v>
      </c>
      <c r="W3248">
        <v>0</v>
      </c>
      <c r="X3248">
        <v>0</v>
      </c>
      <c r="Y3248">
        <v>0</v>
      </c>
      <c r="Z3248">
        <v>0</v>
      </c>
    </row>
    <row r="3249" spans="1:26" x14ac:dyDescent="0.35">
      <c r="A3249">
        <v>1531</v>
      </c>
      <c r="B3249" t="s">
        <v>867</v>
      </c>
      <c r="C3249">
        <v>0</v>
      </c>
      <c r="D3249">
        <v>0</v>
      </c>
      <c r="E3249">
        <v>0</v>
      </c>
      <c r="F3249">
        <v>0</v>
      </c>
      <c r="G3249">
        <v>0</v>
      </c>
      <c r="H3249">
        <v>0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0</v>
      </c>
      <c r="T3249">
        <v>0</v>
      </c>
      <c r="U3249">
        <v>0</v>
      </c>
      <c r="V3249">
        <v>0</v>
      </c>
      <c r="W3249">
        <v>0</v>
      </c>
      <c r="X3249">
        <v>0</v>
      </c>
      <c r="Y3249">
        <v>0</v>
      </c>
      <c r="Z3249">
        <v>0</v>
      </c>
    </row>
    <row r="3250" spans="1:26" x14ac:dyDescent="0.35">
      <c r="A3250">
        <v>1531</v>
      </c>
      <c r="B3250" t="s">
        <v>867</v>
      </c>
      <c r="C3250">
        <v>0</v>
      </c>
      <c r="D3250">
        <v>0</v>
      </c>
      <c r="E3250">
        <v>0</v>
      </c>
      <c r="F3250">
        <v>0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0</v>
      </c>
      <c r="S3250">
        <v>0</v>
      </c>
      <c r="T3250">
        <v>0</v>
      </c>
      <c r="U3250">
        <v>0</v>
      </c>
      <c r="V3250">
        <v>0</v>
      </c>
      <c r="W3250">
        <v>0</v>
      </c>
      <c r="X3250">
        <v>0</v>
      </c>
      <c r="Y3250">
        <v>0</v>
      </c>
      <c r="Z3250">
        <v>0</v>
      </c>
    </row>
    <row r="3251" spans="1:26" x14ac:dyDescent="0.35">
      <c r="A3251">
        <v>1531</v>
      </c>
      <c r="B3251" t="s">
        <v>867</v>
      </c>
      <c r="C3251">
        <v>0</v>
      </c>
      <c r="D3251">
        <v>0</v>
      </c>
      <c r="E3251">
        <v>0</v>
      </c>
      <c r="F3251">
        <v>0</v>
      </c>
      <c r="G3251">
        <v>0</v>
      </c>
      <c r="H3251">
        <v>0</v>
      </c>
      <c r="I3251">
        <v>0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0</v>
      </c>
      <c r="T3251">
        <v>0</v>
      </c>
      <c r="U3251">
        <v>0</v>
      </c>
      <c r="V3251">
        <v>0</v>
      </c>
      <c r="W3251">
        <v>0</v>
      </c>
      <c r="X3251">
        <v>0</v>
      </c>
      <c r="Y3251">
        <v>0</v>
      </c>
      <c r="Z3251">
        <v>0</v>
      </c>
    </row>
    <row r="3252" spans="1:26" x14ac:dyDescent="0.35">
      <c r="A3252">
        <v>1531</v>
      </c>
      <c r="B3252" t="s">
        <v>867</v>
      </c>
      <c r="C3252">
        <v>0</v>
      </c>
      <c r="D3252">
        <v>0</v>
      </c>
      <c r="E3252">
        <v>0</v>
      </c>
      <c r="F3252">
        <v>0</v>
      </c>
      <c r="G3252">
        <v>0</v>
      </c>
      <c r="H3252">
        <v>0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0</v>
      </c>
      <c r="T3252">
        <v>0</v>
      </c>
      <c r="U3252">
        <v>0</v>
      </c>
      <c r="V3252">
        <v>0</v>
      </c>
      <c r="W3252">
        <v>0</v>
      </c>
      <c r="X3252">
        <v>0</v>
      </c>
      <c r="Y3252">
        <v>0</v>
      </c>
      <c r="Z3252">
        <v>0</v>
      </c>
    </row>
    <row r="3253" spans="1:26" x14ac:dyDescent="0.35">
      <c r="A3253">
        <v>1531</v>
      </c>
      <c r="B3253" t="s">
        <v>867</v>
      </c>
      <c r="C3253">
        <v>0</v>
      </c>
      <c r="D3253">
        <v>0</v>
      </c>
      <c r="E3253">
        <v>0</v>
      </c>
      <c r="F3253">
        <v>0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0</v>
      </c>
      <c r="T3253">
        <v>0</v>
      </c>
      <c r="U3253">
        <v>0</v>
      </c>
      <c r="V3253">
        <v>0</v>
      </c>
      <c r="W3253">
        <v>0</v>
      </c>
      <c r="X3253">
        <v>0</v>
      </c>
      <c r="Y3253">
        <v>0</v>
      </c>
      <c r="Z3253">
        <v>0</v>
      </c>
    </row>
    <row r="3254" spans="1:26" x14ac:dyDescent="0.35">
      <c r="A3254">
        <v>1531</v>
      </c>
      <c r="B3254" t="s">
        <v>867</v>
      </c>
      <c r="C3254">
        <v>0</v>
      </c>
      <c r="D3254">
        <v>0</v>
      </c>
      <c r="E3254">
        <v>0</v>
      </c>
      <c r="F3254">
        <v>0</v>
      </c>
      <c r="G3254">
        <v>0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0</v>
      </c>
      <c r="T3254">
        <v>0</v>
      </c>
      <c r="U3254">
        <v>0</v>
      </c>
      <c r="V3254">
        <v>0</v>
      </c>
      <c r="W3254">
        <v>0</v>
      </c>
      <c r="X3254">
        <v>0</v>
      </c>
      <c r="Y3254">
        <v>0</v>
      </c>
      <c r="Z3254">
        <v>0</v>
      </c>
    </row>
    <row r="3255" spans="1:26" x14ac:dyDescent="0.35">
      <c r="A3255">
        <v>1531</v>
      </c>
      <c r="B3255" t="s">
        <v>867</v>
      </c>
      <c r="C3255">
        <v>0</v>
      </c>
      <c r="D3255">
        <v>0</v>
      </c>
      <c r="E3255">
        <v>0</v>
      </c>
      <c r="F3255">
        <v>0</v>
      </c>
      <c r="G3255">
        <v>0</v>
      </c>
      <c r="H3255">
        <v>0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v>0</v>
      </c>
      <c r="T3255">
        <v>0</v>
      </c>
      <c r="U3255">
        <v>0</v>
      </c>
      <c r="V3255">
        <v>0</v>
      </c>
      <c r="W3255">
        <v>0</v>
      </c>
      <c r="X3255">
        <v>0</v>
      </c>
      <c r="Y3255">
        <v>0</v>
      </c>
      <c r="Z3255">
        <v>0</v>
      </c>
    </row>
    <row r="3256" spans="1:26" x14ac:dyDescent="0.35">
      <c r="A3256">
        <v>1531</v>
      </c>
      <c r="B3256" t="s">
        <v>867</v>
      </c>
      <c r="C3256">
        <v>0</v>
      </c>
      <c r="D3256">
        <v>0</v>
      </c>
      <c r="E3256">
        <v>0</v>
      </c>
      <c r="F3256">
        <v>0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0</v>
      </c>
      <c r="T3256">
        <v>0</v>
      </c>
      <c r="U3256">
        <v>0</v>
      </c>
      <c r="V3256">
        <v>0</v>
      </c>
      <c r="W3256">
        <v>0</v>
      </c>
      <c r="X3256">
        <v>0</v>
      </c>
      <c r="Y3256">
        <v>0</v>
      </c>
      <c r="Z3256">
        <v>0</v>
      </c>
    </row>
    <row r="3257" spans="1:26" x14ac:dyDescent="0.35">
      <c r="A3257">
        <v>1531</v>
      </c>
      <c r="B3257" t="s">
        <v>867</v>
      </c>
      <c r="C3257">
        <v>0</v>
      </c>
      <c r="D3257">
        <v>0</v>
      </c>
      <c r="E3257">
        <v>0</v>
      </c>
      <c r="F3257">
        <v>0</v>
      </c>
      <c r="G3257">
        <v>0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0</v>
      </c>
      <c r="T3257">
        <v>0</v>
      </c>
      <c r="U3257">
        <v>0</v>
      </c>
      <c r="V3257">
        <v>0</v>
      </c>
      <c r="W3257">
        <v>0</v>
      </c>
      <c r="X3257">
        <v>0</v>
      </c>
      <c r="Y3257">
        <v>0</v>
      </c>
      <c r="Z3257">
        <v>0</v>
      </c>
    </row>
    <row r="3258" spans="1:26" x14ac:dyDescent="0.35">
      <c r="A3258">
        <v>1531</v>
      </c>
      <c r="B3258" t="s">
        <v>867</v>
      </c>
      <c r="C3258">
        <v>0</v>
      </c>
      <c r="D3258">
        <v>0</v>
      </c>
      <c r="E3258">
        <v>0</v>
      </c>
      <c r="F3258">
        <v>0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0</v>
      </c>
      <c r="T3258">
        <v>0</v>
      </c>
      <c r="U3258">
        <v>0</v>
      </c>
      <c r="V3258">
        <v>0</v>
      </c>
      <c r="W3258">
        <v>0</v>
      </c>
      <c r="X3258">
        <v>0</v>
      </c>
      <c r="Y3258">
        <v>0</v>
      </c>
      <c r="Z3258">
        <v>0</v>
      </c>
    </row>
    <row r="3259" spans="1:26" x14ac:dyDescent="0.35">
      <c r="A3259">
        <v>1531</v>
      </c>
      <c r="B3259" t="s">
        <v>867</v>
      </c>
      <c r="C3259">
        <v>0</v>
      </c>
      <c r="D3259">
        <v>0</v>
      </c>
      <c r="E3259">
        <v>0</v>
      </c>
      <c r="F3259">
        <v>0</v>
      </c>
      <c r="G3259">
        <v>0</v>
      </c>
      <c r="H3259">
        <v>0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0</v>
      </c>
      <c r="T3259">
        <v>0</v>
      </c>
      <c r="U3259">
        <v>0</v>
      </c>
      <c r="V3259">
        <v>0</v>
      </c>
      <c r="W3259">
        <v>0</v>
      </c>
      <c r="X3259">
        <v>0</v>
      </c>
      <c r="Y3259">
        <v>0</v>
      </c>
      <c r="Z3259">
        <v>0</v>
      </c>
    </row>
    <row r="3260" spans="1:26" x14ac:dyDescent="0.35">
      <c r="A3260">
        <v>1531</v>
      </c>
      <c r="B3260" t="s">
        <v>867</v>
      </c>
      <c r="C3260">
        <v>0</v>
      </c>
      <c r="D3260">
        <v>0</v>
      </c>
      <c r="E3260">
        <v>0</v>
      </c>
      <c r="F3260">
        <v>0</v>
      </c>
      <c r="G3260">
        <v>0</v>
      </c>
      <c r="H3260">
        <v>0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0</v>
      </c>
      <c r="T3260">
        <v>0</v>
      </c>
      <c r="U3260">
        <v>0</v>
      </c>
      <c r="V3260">
        <v>0</v>
      </c>
      <c r="W3260">
        <v>0</v>
      </c>
      <c r="X3260">
        <v>0</v>
      </c>
      <c r="Y3260">
        <v>0</v>
      </c>
      <c r="Z3260">
        <v>0</v>
      </c>
    </row>
    <row r="3261" spans="1:26" x14ac:dyDescent="0.35">
      <c r="A3261">
        <v>1531</v>
      </c>
      <c r="B3261" t="s">
        <v>867</v>
      </c>
      <c r="C3261">
        <v>0</v>
      </c>
      <c r="D3261">
        <v>0</v>
      </c>
      <c r="E3261">
        <v>0</v>
      </c>
      <c r="F3261">
        <v>0</v>
      </c>
      <c r="G3261">
        <v>0</v>
      </c>
      <c r="H3261">
        <v>0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0</v>
      </c>
      <c r="T3261">
        <v>0</v>
      </c>
      <c r="U3261">
        <v>0</v>
      </c>
      <c r="V3261">
        <v>0</v>
      </c>
      <c r="W3261">
        <v>0</v>
      </c>
      <c r="X3261">
        <v>0</v>
      </c>
      <c r="Y3261">
        <v>0</v>
      </c>
      <c r="Z3261">
        <v>0</v>
      </c>
    </row>
    <row r="3262" spans="1:26" x14ac:dyDescent="0.35">
      <c r="A3262">
        <v>1531</v>
      </c>
      <c r="B3262" t="s">
        <v>867</v>
      </c>
      <c r="C3262">
        <v>0</v>
      </c>
      <c r="D3262">
        <v>0</v>
      </c>
      <c r="E3262">
        <v>0</v>
      </c>
      <c r="F3262">
        <v>0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0</v>
      </c>
      <c r="T3262">
        <v>0</v>
      </c>
      <c r="U3262">
        <v>0</v>
      </c>
      <c r="V3262">
        <v>0</v>
      </c>
      <c r="W3262">
        <v>0</v>
      </c>
      <c r="X3262">
        <v>0</v>
      </c>
      <c r="Y3262">
        <v>0</v>
      </c>
      <c r="Z3262">
        <v>0</v>
      </c>
    </row>
    <row r="3263" spans="1:26" x14ac:dyDescent="0.35">
      <c r="A3263">
        <v>1531</v>
      </c>
      <c r="B3263" t="s">
        <v>867</v>
      </c>
      <c r="C3263">
        <v>0</v>
      </c>
      <c r="D3263">
        <v>0</v>
      </c>
      <c r="E3263">
        <v>0</v>
      </c>
      <c r="F3263">
        <v>0</v>
      </c>
      <c r="G3263">
        <v>0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v>0</v>
      </c>
      <c r="T3263">
        <v>0</v>
      </c>
      <c r="U3263">
        <v>0</v>
      </c>
      <c r="V3263">
        <v>0</v>
      </c>
      <c r="W3263">
        <v>0</v>
      </c>
      <c r="X3263">
        <v>0</v>
      </c>
      <c r="Y3263">
        <v>0</v>
      </c>
      <c r="Z3263">
        <v>0</v>
      </c>
    </row>
    <row r="3264" spans="1:26" x14ac:dyDescent="0.35">
      <c r="A3264">
        <v>1531</v>
      </c>
      <c r="B3264" t="s">
        <v>867</v>
      </c>
      <c r="C3264">
        <v>0</v>
      </c>
      <c r="D3264">
        <v>0</v>
      </c>
      <c r="E3264">
        <v>0</v>
      </c>
      <c r="F3264">
        <v>0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0</v>
      </c>
      <c r="S3264">
        <v>0</v>
      </c>
      <c r="T3264">
        <v>0</v>
      </c>
      <c r="U3264">
        <v>0</v>
      </c>
      <c r="V3264">
        <v>0</v>
      </c>
      <c r="W3264">
        <v>0</v>
      </c>
      <c r="X3264">
        <v>0</v>
      </c>
      <c r="Y3264">
        <v>0</v>
      </c>
      <c r="Z3264">
        <v>0</v>
      </c>
    </row>
    <row r="3265" spans="1:26" x14ac:dyDescent="0.35">
      <c r="A3265">
        <v>1531</v>
      </c>
      <c r="B3265" t="s">
        <v>867</v>
      </c>
      <c r="C3265">
        <v>0</v>
      </c>
      <c r="D3265">
        <v>0</v>
      </c>
      <c r="E3265">
        <v>0</v>
      </c>
      <c r="F3265">
        <v>0</v>
      </c>
      <c r="G3265">
        <v>0</v>
      </c>
      <c r="H3265">
        <v>0</v>
      </c>
      <c r="I3265">
        <v>0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0</v>
      </c>
      <c r="T3265">
        <v>0</v>
      </c>
      <c r="U3265">
        <v>0</v>
      </c>
      <c r="V3265">
        <v>0</v>
      </c>
      <c r="W3265">
        <v>0</v>
      </c>
      <c r="X3265">
        <v>0</v>
      </c>
      <c r="Y3265">
        <v>0</v>
      </c>
      <c r="Z3265">
        <v>0</v>
      </c>
    </row>
    <row r="3266" spans="1:26" x14ac:dyDescent="0.35">
      <c r="A3266">
        <v>1531</v>
      </c>
      <c r="B3266" t="s">
        <v>867</v>
      </c>
      <c r="C3266">
        <v>0</v>
      </c>
      <c r="D3266">
        <v>0</v>
      </c>
      <c r="E3266">
        <v>0</v>
      </c>
      <c r="F3266">
        <v>0</v>
      </c>
      <c r="G3266">
        <v>0</v>
      </c>
      <c r="H3266">
        <v>0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0</v>
      </c>
      <c r="T3266">
        <v>0</v>
      </c>
      <c r="U3266">
        <v>0</v>
      </c>
      <c r="V3266">
        <v>0</v>
      </c>
      <c r="W3266">
        <v>0</v>
      </c>
      <c r="X3266">
        <v>0</v>
      </c>
      <c r="Y3266">
        <v>0</v>
      </c>
      <c r="Z3266">
        <v>0</v>
      </c>
    </row>
    <row r="3267" spans="1:26" x14ac:dyDescent="0.35">
      <c r="A3267">
        <v>1531</v>
      </c>
      <c r="B3267" t="s">
        <v>867</v>
      </c>
      <c r="C3267">
        <v>0</v>
      </c>
      <c r="D3267">
        <v>0</v>
      </c>
      <c r="E3267">
        <v>0</v>
      </c>
      <c r="F3267">
        <v>0</v>
      </c>
      <c r="G3267">
        <v>0</v>
      </c>
      <c r="H3267">
        <v>0</v>
      </c>
      <c r="I3267">
        <v>0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0</v>
      </c>
      <c r="S3267">
        <v>0</v>
      </c>
      <c r="T3267">
        <v>0</v>
      </c>
      <c r="U3267">
        <v>0</v>
      </c>
      <c r="V3267">
        <v>0</v>
      </c>
      <c r="W3267">
        <v>0</v>
      </c>
      <c r="X3267">
        <v>0</v>
      </c>
      <c r="Y3267">
        <v>0</v>
      </c>
      <c r="Z3267">
        <v>0</v>
      </c>
    </row>
    <row r="3268" spans="1:26" x14ac:dyDescent="0.35">
      <c r="A3268">
        <v>1531</v>
      </c>
      <c r="B3268" t="s">
        <v>867</v>
      </c>
      <c r="C3268">
        <v>0</v>
      </c>
      <c r="D3268">
        <v>0</v>
      </c>
      <c r="E3268">
        <v>0</v>
      </c>
      <c r="F3268">
        <v>0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0</v>
      </c>
      <c r="T3268">
        <v>0</v>
      </c>
      <c r="U3268">
        <v>0</v>
      </c>
      <c r="V3268">
        <v>0</v>
      </c>
      <c r="W3268">
        <v>0</v>
      </c>
      <c r="X3268">
        <v>0</v>
      </c>
      <c r="Y3268">
        <v>0</v>
      </c>
      <c r="Z3268">
        <v>0</v>
      </c>
    </row>
    <row r="3269" spans="1:26" x14ac:dyDescent="0.35">
      <c r="A3269">
        <v>1531</v>
      </c>
      <c r="B3269" t="s">
        <v>867</v>
      </c>
      <c r="C3269">
        <v>0</v>
      </c>
      <c r="D3269">
        <v>0</v>
      </c>
      <c r="E3269">
        <v>0</v>
      </c>
      <c r="F3269">
        <v>0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0</v>
      </c>
      <c r="T3269">
        <v>0</v>
      </c>
      <c r="U3269">
        <v>0</v>
      </c>
      <c r="V3269">
        <v>0</v>
      </c>
      <c r="W3269">
        <v>0</v>
      </c>
      <c r="X3269">
        <v>0</v>
      </c>
      <c r="Y3269">
        <v>0</v>
      </c>
      <c r="Z3269">
        <v>0</v>
      </c>
    </row>
    <row r="3270" spans="1:26" x14ac:dyDescent="0.35">
      <c r="A3270">
        <v>1531</v>
      </c>
      <c r="B3270" t="s">
        <v>867</v>
      </c>
      <c r="C3270">
        <v>0</v>
      </c>
      <c r="D3270">
        <v>0</v>
      </c>
      <c r="E3270">
        <v>0</v>
      </c>
      <c r="F3270">
        <v>0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0</v>
      </c>
      <c r="S3270">
        <v>0</v>
      </c>
      <c r="T3270">
        <v>0</v>
      </c>
      <c r="U3270">
        <v>0</v>
      </c>
      <c r="V3270">
        <v>0</v>
      </c>
      <c r="W3270">
        <v>0</v>
      </c>
      <c r="X3270">
        <v>0</v>
      </c>
      <c r="Y3270">
        <v>0</v>
      </c>
      <c r="Z3270">
        <v>0</v>
      </c>
    </row>
    <row r="3271" spans="1:26" x14ac:dyDescent="0.35">
      <c r="A3271">
        <v>1531</v>
      </c>
      <c r="B3271" t="s">
        <v>867</v>
      </c>
      <c r="C3271">
        <v>0</v>
      </c>
      <c r="D3271">
        <v>0</v>
      </c>
      <c r="E3271">
        <v>0</v>
      </c>
      <c r="F3271">
        <v>0</v>
      </c>
      <c r="G3271">
        <v>0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0</v>
      </c>
      <c r="T3271">
        <v>0</v>
      </c>
      <c r="U3271">
        <v>0</v>
      </c>
      <c r="V3271">
        <v>0</v>
      </c>
      <c r="W3271">
        <v>0</v>
      </c>
      <c r="X3271">
        <v>0</v>
      </c>
      <c r="Y3271">
        <v>0</v>
      </c>
      <c r="Z3271">
        <v>0</v>
      </c>
    </row>
    <row r="3272" spans="1:26" x14ac:dyDescent="0.35">
      <c r="A3272">
        <v>1531</v>
      </c>
      <c r="B3272" t="s">
        <v>867</v>
      </c>
      <c r="C3272">
        <v>0</v>
      </c>
      <c r="D3272">
        <v>0</v>
      </c>
      <c r="E3272">
        <v>0</v>
      </c>
      <c r="F3272">
        <v>0</v>
      </c>
      <c r="G3272">
        <v>0</v>
      </c>
      <c r="H3272">
        <v>0</v>
      </c>
      <c r="I3272">
        <v>0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0</v>
      </c>
      <c r="R3272">
        <v>0</v>
      </c>
      <c r="S3272">
        <v>0</v>
      </c>
      <c r="T3272">
        <v>0</v>
      </c>
      <c r="U3272">
        <v>0</v>
      </c>
      <c r="V3272">
        <v>0</v>
      </c>
      <c r="W3272">
        <v>0</v>
      </c>
      <c r="X3272">
        <v>0</v>
      </c>
      <c r="Y3272">
        <v>0</v>
      </c>
      <c r="Z3272">
        <v>0</v>
      </c>
    </row>
    <row r="3273" spans="1:26" x14ac:dyDescent="0.35">
      <c r="A3273">
        <v>1531</v>
      </c>
      <c r="B3273" t="s">
        <v>867</v>
      </c>
      <c r="C3273">
        <v>0</v>
      </c>
      <c r="D3273">
        <v>0</v>
      </c>
      <c r="E3273">
        <v>0</v>
      </c>
      <c r="F3273">
        <v>0</v>
      </c>
      <c r="G3273">
        <v>0</v>
      </c>
      <c r="H3273">
        <v>0</v>
      </c>
      <c r="I3273">
        <v>0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>
        <v>0</v>
      </c>
      <c r="S3273">
        <v>0</v>
      </c>
      <c r="T3273">
        <v>0</v>
      </c>
      <c r="U3273">
        <v>0</v>
      </c>
      <c r="V3273">
        <v>0</v>
      </c>
      <c r="W3273">
        <v>0</v>
      </c>
      <c r="X3273">
        <v>0</v>
      </c>
      <c r="Y3273">
        <v>0</v>
      </c>
      <c r="Z3273">
        <v>0</v>
      </c>
    </row>
    <row r="3274" spans="1:26" x14ac:dyDescent="0.35">
      <c r="A3274">
        <v>1531</v>
      </c>
      <c r="B3274" t="s">
        <v>867</v>
      </c>
      <c r="C3274">
        <v>0</v>
      </c>
      <c r="D3274">
        <v>0</v>
      </c>
      <c r="E3274">
        <v>0</v>
      </c>
      <c r="F3274">
        <v>0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0</v>
      </c>
      <c r="T3274">
        <v>0</v>
      </c>
      <c r="U3274">
        <v>0</v>
      </c>
      <c r="V3274">
        <v>0</v>
      </c>
      <c r="W3274">
        <v>0</v>
      </c>
      <c r="X3274">
        <v>0</v>
      </c>
      <c r="Y3274">
        <v>0</v>
      </c>
      <c r="Z3274">
        <v>0</v>
      </c>
    </row>
    <row r="3275" spans="1:26" x14ac:dyDescent="0.35">
      <c r="A3275">
        <v>1531</v>
      </c>
      <c r="B3275" t="s">
        <v>867</v>
      </c>
      <c r="C3275">
        <v>0</v>
      </c>
      <c r="D3275">
        <v>0</v>
      </c>
      <c r="E3275">
        <v>0</v>
      </c>
      <c r="F3275">
        <v>0</v>
      </c>
      <c r="G3275">
        <v>0</v>
      </c>
      <c r="H3275">
        <v>0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  <c r="R3275">
        <v>0</v>
      </c>
      <c r="S3275">
        <v>0</v>
      </c>
      <c r="T3275">
        <v>0</v>
      </c>
      <c r="U3275">
        <v>0</v>
      </c>
      <c r="V3275">
        <v>0</v>
      </c>
      <c r="W3275">
        <v>0</v>
      </c>
      <c r="X3275">
        <v>0</v>
      </c>
      <c r="Y3275">
        <v>0</v>
      </c>
      <c r="Z3275">
        <v>0</v>
      </c>
    </row>
    <row r="3276" spans="1:26" x14ac:dyDescent="0.35">
      <c r="A3276">
        <v>1531</v>
      </c>
      <c r="B3276" t="s">
        <v>867</v>
      </c>
      <c r="C3276">
        <v>0</v>
      </c>
      <c r="D3276">
        <v>0</v>
      </c>
      <c r="E3276">
        <v>0</v>
      </c>
      <c r="F3276">
        <v>0</v>
      </c>
      <c r="G3276">
        <v>0</v>
      </c>
      <c r="H3276">
        <v>0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0</v>
      </c>
      <c r="T3276">
        <v>0</v>
      </c>
      <c r="U3276">
        <v>0</v>
      </c>
      <c r="V3276">
        <v>0</v>
      </c>
      <c r="W3276">
        <v>0</v>
      </c>
      <c r="X3276">
        <v>0</v>
      </c>
      <c r="Y3276">
        <v>0</v>
      </c>
      <c r="Z3276">
        <v>0</v>
      </c>
    </row>
    <row r="3277" spans="1:26" x14ac:dyDescent="0.35">
      <c r="A3277">
        <v>1531</v>
      </c>
      <c r="B3277" t="s">
        <v>867</v>
      </c>
      <c r="C3277">
        <v>0</v>
      </c>
      <c r="D3277">
        <v>0</v>
      </c>
      <c r="E3277">
        <v>0</v>
      </c>
      <c r="F3277">
        <v>0</v>
      </c>
      <c r="G3277">
        <v>0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0</v>
      </c>
      <c r="S3277">
        <v>0</v>
      </c>
      <c r="T3277">
        <v>0</v>
      </c>
      <c r="U3277">
        <v>0</v>
      </c>
      <c r="V3277">
        <v>0</v>
      </c>
      <c r="W3277">
        <v>0</v>
      </c>
      <c r="X3277">
        <v>0</v>
      </c>
      <c r="Y3277">
        <v>0</v>
      </c>
      <c r="Z3277">
        <v>0</v>
      </c>
    </row>
    <row r="3278" spans="1:26" x14ac:dyDescent="0.35">
      <c r="A3278">
        <v>1531</v>
      </c>
      <c r="B3278" t="s">
        <v>867</v>
      </c>
      <c r="C3278">
        <v>0</v>
      </c>
      <c r="D3278">
        <v>0</v>
      </c>
      <c r="E3278">
        <v>0</v>
      </c>
      <c r="F3278">
        <v>0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v>0</v>
      </c>
      <c r="T3278">
        <v>0</v>
      </c>
      <c r="U3278">
        <v>0</v>
      </c>
      <c r="V3278">
        <v>0</v>
      </c>
      <c r="W3278">
        <v>0</v>
      </c>
      <c r="X3278">
        <v>0</v>
      </c>
      <c r="Y3278">
        <v>0</v>
      </c>
      <c r="Z3278">
        <v>0</v>
      </c>
    </row>
    <row r="3279" spans="1:26" x14ac:dyDescent="0.35">
      <c r="A3279">
        <v>1531</v>
      </c>
      <c r="B3279" t="s">
        <v>867</v>
      </c>
      <c r="C3279">
        <v>0</v>
      </c>
      <c r="D3279">
        <v>0</v>
      </c>
      <c r="E3279">
        <v>0</v>
      </c>
      <c r="F3279">
        <v>0</v>
      </c>
      <c r="G3279">
        <v>0</v>
      </c>
      <c r="H3279">
        <v>0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0</v>
      </c>
      <c r="T3279">
        <v>0</v>
      </c>
      <c r="U3279">
        <v>0</v>
      </c>
      <c r="V3279">
        <v>0</v>
      </c>
      <c r="W3279">
        <v>0</v>
      </c>
      <c r="X3279">
        <v>0</v>
      </c>
      <c r="Y3279">
        <v>0</v>
      </c>
      <c r="Z3279">
        <v>0</v>
      </c>
    </row>
    <row r="3280" spans="1:26" x14ac:dyDescent="0.35">
      <c r="A3280">
        <v>1531</v>
      </c>
      <c r="B3280" t="s">
        <v>867</v>
      </c>
      <c r="C3280">
        <v>0</v>
      </c>
      <c r="D3280">
        <v>0</v>
      </c>
      <c r="E3280">
        <v>0</v>
      </c>
      <c r="F3280">
        <v>0</v>
      </c>
      <c r="G3280">
        <v>0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0</v>
      </c>
      <c r="T3280">
        <v>0</v>
      </c>
      <c r="U3280">
        <v>0</v>
      </c>
      <c r="V3280">
        <v>0</v>
      </c>
      <c r="W3280">
        <v>0</v>
      </c>
      <c r="X3280">
        <v>0</v>
      </c>
      <c r="Y3280">
        <v>0</v>
      </c>
      <c r="Z3280">
        <v>0</v>
      </c>
    </row>
    <row r="3281" spans="1:26" x14ac:dyDescent="0.35">
      <c r="A3281">
        <v>1531</v>
      </c>
      <c r="B3281" t="s">
        <v>867</v>
      </c>
      <c r="C3281">
        <v>0</v>
      </c>
      <c r="D3281">
        <v>0</v>
      </c>
      <c r="E3281">
        <v>0</v>
      </c>
      <c r="F3281">
        <v>0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0</v>
      </c>
      <c r="T3281">
        <v>0</v>
      </c>
      <c r="U3281">
        <v>0</v>
      </c>
      <c r="V3281">
        <v>0</v>
      </c>
      <c r="W3281">
        <v>0</v>
      </c>
      <c r="X3281">
        <v>0</v>
      </c>
      <c r="Y3281">
        <v>0</v>
      </c>
      <c r="Z3281">
        <v>0</v>
      </c>
    </row>
    <row r="3282" spans="1:26" x14ac:dyDescent="0.35">
      <c r="A3282">
        <v>1531</v>
      </c>
      <c r="B3282" t="s">
        <v>867</v>
      </c>
      <c r="C3282">
        <v>0</v>
      </c>
      <c r="D3282">
        <v>0</v>
      </c>
      <c r="E3282">
        <v>0</v>
      </c>
      <c r="F3282">
        <v>0</v>
      </c>
      <c r="G3282">
        <v>0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0</v>
      </c>
      <c r="T3282">
        <v>0</v>
      </c>
      <c r="U3282">
        <v>0</v>
      </c>
      <c r="V3282">
        <v>0</v>
      </c>
      <c r="W3282">
        <v>0</v>
      </c>
      <c r="X3282">
        <v>0</v>
      </c>
      <c r="Y3282">
        <v>0</v>
      </c>
      <c r="Z3282">
        <v>0</v>
      </c>
    </row>
    <row r="3283" spans="1:26" x14ac:dyDescent="0.35">
      <c r="A3283">
        <v>1531</v>
      </c>
      <c r="B3283" t="s">
        <v>867</v>
      </c>
      <c r="C3283">
        <v>0</v>
      </c>
      <c r="D3283">
        <v>0</v>
      </c>
      <c r="E3283">
        <v>0</v>
      </c>
      <c r="F3283">
        <v>0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0</v>
      </c>
      <c r="T3283">
        <v>0</v>
      </c>
      <c r="U3283">
        <v>0</v>
      </c>
      <c r="V3283">
        <v>0</v>
      </c>
      <c r="W3283">
        <v>0</v>
      </c>
      <c r="X3283">
        <v>0</v>
      </c>
      <c r="Y3283">
        <v>0</v>
      </c>
      <c r="Z3283">
        <v>0</v>
      </c>
    </row>
    <row r="3284" spans="1:26" x14ac:dyDescent="0.35">
      <c r="A3284">
        <v>1531</v>
      </c>
      <c r="B3284" t="s">
        <v>867</v>
      </c>
      <c r="C3284">
        <v>0</v>
      </c>
      <c r="D3284">
        <v>0</v>
      </c>
      <c r="E3284">
        <v>0</v>
      </c>
      <c r="F3284">
        <v>0</v>
      </c>
      <c r="G3284">
        <v>0</v>
      </c>
      <c r="H3284">
        <v>0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0</v>
      </c>
      <c r="R3284">
        <v>0</v>
      </c>
      <c r="S3284">
        <v>0</v>
      </c>
      <c r="T3284">
        <v>0</v>
      </c>
      <c r="U3284">
        <v>0</v>
      </c>
      <c r="V3284">
        <v>0</v>
      </c>
      <c r="W3284">
        <v>0</v>
      </c>
      <c r="X3284">
        <v>0</v>
      </c>
      <c r="Y3284">
        <v>0</v>
      </c>
      <c r="Z3284">
        <v>0</v>
      </c>
    </row>
    <row r="3285" spans="1:26" x14ac:dyDescent="0.35">
      <c r="A3285">
        <v>1531</v>
      </c>
      <c r="B3285" t="s">
        <v>867</v>
      </c>
      <c r="C3285">
        <v>0</v>
      </c>
      <c r="D3285">
        <v>0</v>
      </c>
      <c r="E3285">
        <v>0</v>
      </c>
      <c r="F3285">
        <v>0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0</v>
      </c>
      <c r="R3285">
        <v>0</v>
      </c>
      <c r="S3285">
        <v>0</v>
      </c>
      <c r="T3285">
        <v>0</v>
      </c>
      <c r="U3285">
        <v>0</v>
      </c>
      <c r="V3285">
        <v>0</v>
      </c>
      <c r="W3285">
        <v>0</v>
      </c>
      <c r="X3285">
        <v>0</v>
      </c>
      <c r="Y3285">
        <v>0</v>
      </c>
      <c r="Z3285">
        <v>0</v>
      </c>
    </row>
    <row r="3286" spans="1:26" x14ac:dyDescent="0.35">
      <c r="A3286">
        <v>1531</v>
      </c>
      <c r="B3286" t="s">
        <v>867</v>
      </c>
      <c r="C3286">
        <v>0</v>
      </c>
      <c r="D3286">
        <v>0</v>
      </c>
      <c r="E3286">
        <v>0</v>
      </c>
      <c r="F3286">
        <v>0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0</v>
      </c>
      <c r="Q3286">
        <v>0</v>
      </c>
      <c r="R3286">
        <v>0</v>
      </c>
      <c r="S3286">
        <v>0</v>
      </c>
      <c r="T3286">
        <v>0</v>
      </c>
      <c r="U3286">
        <v>0</v>
      </c>
      <c r="V3286">
        <v>0</v>
      </c>
      <c r="W3286">
        <v>0</v>
      </c>
      <c r="X3286">
        <v>0</v>
      </c>
      <c r="Y3286">
        <v>0</v>
      </c>
      <c r="Z3286">
        <v>0</v>
      </c>
    </row>
    <row r="3287" spans="1:26" x14ac:dyDescent="0.35">
      <c r="A3287">
        <v>1531</v>
      </c>
      <c r="B3287" t="s">
        <v>867</v>
      </c>
      <c r="C3287">
        <v>0</v>
      </c>
      <c r="D3287">
        <v>0</v>
      </c>
      <c r="E3287">
        <v>0</v>
      </c>
      <c r="F3287">
        <v>0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  <c r="R3287">
        <v>0</v>
      </c>
      <c r="S3287">
        <v>0</v>
      </c>
      <c r="T3287">
        <v>0</v>
      </c>
      <c r="U3287">
        <v>0</v>
      </c>
      <c r="V3287">
        <v>0</v>
      </c>
      <c r="W3287">
        <v>0</v>
      </c>
      <c r="X3287">
        <v>0</v>
      </c>
      <c r="Y3287">
        <v>0</v>
      </c>
      <c r="Z3287">
        <v>0</v>
      </c>
    </row>
    <row r="3288" spans="1:26" x14ac:dyDescent="0.35">
      <c r="A3288">
        <v>1531</v>
      </c>
      <c r="B3288" t="s">
        <v>867</v>
      </c>
      <c r="C3288">
        <v>0</v>
      </c>
      <c r="D3288">
        <v>0</v>
      </c>
      <c r="E3288">
        <v>0</v>
      </c>
      <c r="F3288">
        <v>0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0</v>
      </c>
      <c r="T3288">
        <v>0</v>
      </c>
      <c r="U3288">
        <v>0</v>
      </c>
      <c r="V3288">
        <v>0</v>
      </c>
      <c r="W3288">
        <v>0</v>
      </c>
      <c r="X3288">
        <v>0</v>
      </c>
      <c r="Y3288">
        <v>0</v>
      </c>
      <c r="Z3288">
        <v>0</v>
      </c>
    </row>
    <row r="3289" spans="1:26" x14ac:dyDescent="0.35">
      <c r="A3289">
        <v>1531</v>
      </c>
      <c r="B3289" t="s">
        <v>867</v>
      </c>
      <c r="C3289">
        <v>0</v>
      </c>
      <c r="D3289">
        <v>0</v>
      </c>
      <c r="E3289">
        <v>0</v>
      </c>
      <c r="F3289">
        <v>0</v>
      </c>
      <c r="G3289">
        <v>0</v>
      </c>
      <c r="H3289">
        <v>0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0</v>
      </c>
      <c r="S3289">
        <v>0</v>
      </c>
      <c r="T3289">
        <v>0</v>
      </c>
      <c r="U3289">
        <v>0</v>
      </c>
      <c r="V3289">
        <v>0</v>
      </c>
      <c r="W3289">
        <v>0</v>
      </c>
      <c r="X3289">
        <v>0</v>
      </c>
      <c r="Y3289">
        <v>0</v>
      </c>
      <c r="Z3289">
        <v>0</v>
      </c>
    </row>
    <row r="3290" spans="1:26" x14ac:dyDescent="0.35">
      <c r="A3290">
        <v>1531</v>
      </c>
      <c r="B3290" t="s">
        <v>867</v>
      </c>
      <c r="C3290">
        <v>0</v>
      </c>
      <c r="D3290">
        <v>0</v>
      </c>
      <c r="E3290">
        <v>0</v>
      </c>
      <c r="F3290">
        <v>0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0</v>
      </c>
      <c r="T3290">
        <v>0</v>
      </c>
      <c r="U3290">
        <v>0</v>
      </c>
      <c r="V3290">
        <v>0</v>
      </c>
      <c r="W3290">
        <v>0</v>
      </c>
      <c r="X3290">
        <v>0</v>
      </c>
      <c r="Y3290">
        <v>0</v>
      </c>
      <c r="Z3290">
        <v>0</v>
      </c>
    </row>
    <row r="3291" spans="1:26" x14ac:dyDescent="0.35">
      <c r="A3291">
        <v>1531</v>
      </c>
      <c r="B3291" t="s">
        <v>867</v>
      </c>
      <c r="C3291">
        <v>0</v>
      </c>
      <c r="D3291">
        <v>0</v>
      </c>
      <c r="E3291">
        <v>0</v>
      </c>
      <c r="F3291">
        <v>0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0</v>
      </c>
      <c r="T3291">
        <v>0</v>
      </c>
      <c r="U3291">
        <v>0</v>
      </c>
      <c r="V3291">
        <v>0</v>
      </c>
      <c r="W3291">
        <v>0</v>
      </c>
      <c r="X3291">
        <v>0</v>
      </c>
      <c r="Y3291">
        <v>0</v>
      </c>
      <c r="Z3291">
        <v>0</v>
      </c>
    </row>
    <row r="3292" spans="1:26" x14ac:dyDescent="0.35">
      <c r="A3292">
        <v>1531</v>
      </c>
      <c r="B3292" t="s">
        <v>867</v>
      </c>
      <c r="C3292">
        <v>0</v>
      </c>
      <c r="D3292">
        <v>0</v>
      </c>
      <c r="E3292">
        <v>0</v>
      </c>
      <c r="F3292">
        <v>0</v>
      </c>
      <c r="G3292">
        <v>0</v>
      </c>
      <c r="H3292">
        <v>0</v>
      </c>
      <c r="I3292">
        <v>0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0</v>
      </c>
      <c r="T3292">
        <v>0</v>
      </c>
      <c r="U3292">
        <v>0</v>
      </c>
      <c r="V3292">
        <v>0</v>
      </c>
      <c r="W3292">
        <v>0</v>
      </c>
      <c r="X3292">
        <v>0</v>
      </c>
      <c r="Y3292">
        <v>0</v>
      </c>
      <c r="Z3292">
        <v>0</v>
      </c>
    </row>
    <row r="3293" spans="1:26" x14ac:dyDescent="0.35">
      <c r="A3293">
        <v>1531</v>
      </c>
      <c r="B3293" t="s">
        <v>867</v>
      </c>
      <c r="C3293">
        <v>0</v>
      </c>
      <c r="D3293">
        <v>0</v>
      </c>
      <c r="E3293">
        <v>0</v>
      </c>
      <c r="F3293">
        <v>0</v>
      </c>
      <c r="G3293">
        <v>0</v>
      </c>
      <c r="H3293">
        <v>0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0</v>
      </c>
      <c r="T3293">
        <v>0</v>
      </c>
      <c r="U3293">
        <v>0</v>
      </c>
      <c r="V3293">
        <v>0</v>
      </c>
      <c r="W3293">
        <v>0</v>
      </c>
      <c r="X3293">
        <v>0</v>
      </c>
      <c r="Y3293">
        <v>0</v>
      </c>
      <c r="Z3293">
        <v>0</v>
      </c>
    </row>
    <row r="3294" spans="1:26" x14ac:dyDescent="0.35">
      <c r="A3294">
        <v>1531</v>
      </c>
      <c r="B3294" t="s">
        <v>867</v>
      </c>
      <c r="C3294">
        <v>0</v>
      </c>
      <c r="D3294">
        <v>0</v>
      </c>
      <c r="E3294">
        <v>0</v>
      </c>
      <c r="F3294">
        <v>0</v>
      </c>
      <c r="G3294">
        <v>0</v>
      </c>
      <c r="H3294">
        <v>0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0</v>
      </c>
      <c r="T3294">
        <v>0</v>
      </c>
      <c r="U3294">
        <v>0</v>
      </c>
      <c r="V3294">
        <v>0</v>
      </c>
      <c r="W3294">
        <v>0</v>
      </c>
      <c r="X3294">
        <v>0</v>
      </c>
      <c r="Y3294">
        <v>0</v>
      </c>
      <c r="Z3294">
        <v>0</v>
      </c>
    </row>
    <row r="3295" spans="1:26" x14ac:dyDescent="0.35">
      <c r="A3295">
        <v>1531</v>
      </c>
      <c r="B3295" t="s">
        <v>867</v>
      </c>
      <c r="C3295">
        <v>0</v>
      </c>
      <c r="D3295">
        <v>0</v>
      </c>
      <c r="E3295">
        <v>0</v>
      </c>
      <c r="F3295">
        <v>0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  <c r="S3295">
        <v>0</v>
      </c>
      <c r="T3295">
        <v>0</v>
      </c>
      <c r="U3295">
        <v>0</v>
      </c>
      <c r="V3295">
        <v>0</v>
      </c>
      <c r="W3295">
        <v>0</v>
      </c>
      <c r="X3295">
        <v>0</v>
      </c>
      <c r="Y3295">
        <v>0</v>
      </c>
      <c r="Z3295">
        <v>0</v>
      </c>
    </row>
    <row r="3296" spans="1:26" x14ac:dyDescent="0.35">
      <c r="A3296">
        <v>1531</v>
      </c>
      <c r="B3296" t="s">
        <v>867</v>
      </c>
      <c r="C3296">
        <v>0</v>
      </c>
      <c r="D3296">
        <v>0</v>
      </c>
      <c r="E3296">
        <v>0</v>
      </c>
      <c r="F3296">
        <v>0</v>
      </c>
      <c r="G3296">
        <v>0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0</v>
      </c>
      <c r="T3296">
        <v>0</v>
      </c>
      <c r="U3296">
        <v>0</v>
      </c>
      <c r="V3296">
        <v>0</v>
      </c>
      <c r="W3296">
        <v>0</v>
      </c>
      <c r="X3296">
        <v>0</v>
      </c>
      <c r="Y3296">
        <v>0</v>
      </c>
      <c r="Z3296">
        <v>0</v>
      </c>
    </row>
    <row r="3297" spans="1:26" x14ac:dyDescent="0.35">
      <c r="A3297">
        <v>1531</v>
      </c>
      <c r="B3297" t="s">
        <v>867</v>
      </c>
      <c r="C3297">
        <v>0</v>
      </c>
      <c r="D3297">
        <v>0</v>
      </c>
      <c r="E3297">
        <v>0</v>
      </c>
      <c r="F3297">
        <v>0</v>
      </c>
      <c r="G3297">
        <v>0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0</v>
      </c>
      <c r="U3297">
        <v>0</v>
      </c>
      <c r="V3297">
        <v>0</v>
      </c>
      <c r="W3297">
        <v>0</v>
      </c>
      <c r="X3297">
        <v>0</v>
      </c>
      <c r="Y3297">
        <v>0</v>
      </c>
      <c r="Z3297">
        <v>0</v>
      </c>
    </row>
    <row r="3298" spans="1:26" x14ac:dyDescent="0.35">
      <c r="A3298">
        <v>1531</v>
      </c>
      <c r="B3298" t="s">
        <v>867</v>
      </c>
      <c r="C3298">
        <v>0</v>
      </c>
      <c r="D3298">
        <v>0</v>
      </c>
      <c r="E3298">
        <v>0</v>
      </c>
      <c r="F3298">
        <v>0</v>
      </c>
      <c r="G3298">
        <v>0</v>
      </c>
      <c r="H3298">
        <v>0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0</v>
      </c>
      <c r="T3298">
        <v>0</v>
      </c>
      <c r="U3298">
        <v>0</v>
      </c>
      <c r="V3298">
        <v>0</v>
      </c>
      <c r="W3298">
        <v>0</v>
      </c>
      <c r="X3298">
        <v>0</v>
      </c>
      <c r="Y3298">
        <v>0</v>
      </c>
      <c r="Z3298">
        <v>0</v>
      </c>
    </row>
    <row r="3299" spans="1:26" x14ac:dyDescent="0.35">
      <c r="A3299">
        <v>1531</v>
      </c>
      <c r="B3299" t="s">
        <v>867</v>
      </c>
      <c r="C3299">
        <v>0</v>
      </c>
      <c r="D3299">
        <v>0</v>
      </c>
      <c r="E3299">
        <v>0</v>
      </c>
      <c r="F3299">
        <v>0</v>
      </c>
      <c r="G3299">
        <v>0</v>
      </c>
      <c r="H3299">
        <v>0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0</v>
      </c>
      <c r="T3299">
        <v>0</v>
      </c>
      <c r="U3299">
        <v>0</v>
      </c>
      <c r="V3299">
        <v>0</v>
      </c>
      <c r="W3299">
        <v>0</v>
      </c>
      <c r="X3299">
        <v>0</v>
      </c>
      <c r="Y3299">
        <v>0</v>
      </c>
      <c r="Z3299">
        <v>0</v>
      </c>
    </row>
    <row r="3300" spans="1:26" x14ac:dyDescent="0.35">
      <c r="A3300">
        <v>1531</v>
      </c>
      <c r="B3300" t="s">
        <v>867</v>
      </c>
      <c r="C3300">
        <v>0</v>
      </c>
      <c r="D3300">
        <v>0</v>
      </c>
      <c r="E3300">
        <v>0</v>
      </c>
      <c r="F3300">
        <v>0</v>
      </c>
      <c r="G3300">
        <v>0</v>
      </c>
      <c r="H3300">
        <v>0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0</v>
      </c>
      <c r="T3300">
        <v>0</v>
      </c>
      <c r="U3300">
        <v>0</v>
      </c>
      <c r="V3300">
        <v>0</v>
      </c>
      <c r="W3300">
        <v>0</v>
      </c>
      <c r="X3300">
        <v>0</v>
      </c>
      <c r="Y3300">
        <v>0</v>
      </c>
      <c r="Z3300">
        <v>0</v>
      </c>
    </row>
    <row r="3301" spans="1:26" x14ac:dyDescent="0.35">
      <c r="A3301">
        <v>1531</v>
      </c>
      <c r="B3301" t="s">
        <v>867</v>
      </c>
      <c r="C3301">
        <v>0</v>
      </c>
      <c r="D3301">
        <v>0</v>
      </c>
      <c r="E3301">
        <v>0</v>
      </c>
      <c r="F3301">
        <v>0</v>
      </c>
      <c r="G3301">
        <v>0</v>
      </c>
      <c r="H3301">
        <v>0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0</v>
      </c>
      <c r="T3301">
        <v>0</v>
      </c>
      <c r="U3301">
        <v>0</v>
      </c>
      <c r="V3301">
        <v>0</v>
      </c>
      <c r="W3301">
        <v>0</v>
      </c>
      <c r="X3301">
        <v>0</v>
      </c>
      <c r="Y3301">
        <v>0</v>
      </c>
      <c r="Z3301">
        <v>0</v>
      </c>
    </row>
    <row r="3302" spans="1:26" x14ac:dyDescent="0.35">
      <c r="A3302">
        <v>1531</v>
      </c>
      <c r="B3302" t="s">
        <v>867</v>
      </c>
      <c r="C3302">
        <v>0</v>
      </c>
      <c r="D3302">
        <v>0</v>
      </c>
      <c r="E3302">
        <v>0</v>
      </c>
      <c r="F3302">
        <v>0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0</v>
      </c>
      <c r="S3302">
        <v>0</v>
      </c>
      <c r="T3302">
        <v>0</v>
      </c>
      <c r="U3302">
        <v>0</v>
      </c>
      <c r="V3302">
        <v>0</v>
      </c>
      <c r="W3302">
        <v>0</v>
      </c>
      <c r="X3302">
        <v>0</v>
      </c>
      <c r="Y3302">
        <v>0</v>
      </c>
      <c r="Z3302">
        <v>0</v>
      </c>
    </row>
    <row r="3303" spans="1:26" x14ac:dyDescent="0.35">
      <c r="A3303">
        <v>1531</v>
      </c>
      <c r="B3303" t="s">
        <v>867</v>
      </c>
      <c r="C3303">
        <v>0</v>
      </c>
      <c r="D3303">
        <v>0</v>
      </c>
      <c r="E3303">
        <v>0</v>
      </c>
      <c r="F3303">
        <v>0</v>
      </c>
      <c r="G3303">
        <v>0</v>
      </c>
      <c r="H3303">
        <v>0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0</v>
      </c>
      <c r="T3303">
        <v>0</v>
      </c>
      <c r="U3303">
        <v>0</v>
      </c>
      <c r="V3303">
        <v>0</v>
      </c>
      <c r="W3303">
        <v>0</v>
      </c>
      <c r="X3303">
        <v>0</v>
      </c>
      <c r="Y3303">
        <v>0</v>
      </c>
      <c r="Z3303">
        <v>0</v>
      </c>
    </row>
    <row r="3304" spans="1:26" x14ac:dyDescent="0.35">
      <c r="A3304">
        <v>1531</v>
      </c>
      <c r="B3304" t="s">
        <v>867</v>
      </c>
      <c r="C3304">
        <v>0</v>
      </c>
      <c r="D3304">
        <v>0</v>
      </c>
      <c r="E3304">
        <v>0</v>
      </c>
      <c r="F3304">
        <v>0</v>
      </c>
      <c r="G3304">
        <v>0</v>
      </c>
      <c r="H3304">
        <v>0</v>
      </c>
      <c r="I3304">
        <v>0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0</v>
      </c>
      <c r="R3304">
        <v>0</v>
      </c>
      <c r="S3304">
        <v>0</v>
      </c>
      <c r="T3304">
        <v>0</v>
      </c>
      <c r="U3304">
        <v>0</v>
      </c>
      <c r="V3304">
        <v>0</v>
      </c>
      <c r="W3304">
        <v>0</v>
      </c>
      <c r="X3304">
        <v>0</v>
      </c>
      <c r="Y3304">
        <v>0</v>
      </c>
      <c r="Z3304">
        <v>0</v>
      </c>
    </row>
    <row r="3305" spans="1:26" x14ac:dyDescent="0.35">
      <c r="A3305">
        <v>1531</v>
      </c>
      <c r="B3305" t="s">
        <v>867</v>
      </c>
      <c r="C3305">
        <v>0</v>
      </c>
      <c r="D3305">
        <v>0</v>
      </c>
      <c r="E3305">
        <v>0</v>
      </c>
      <c r="F3305">
        <v>0</v>
      </c>
      <c r="G3305">
        <v>0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0</v>
      </c>
      <c r="T3305">
        <v>0</v>
      </c>
      <c r="U3305">
        <v>0</v>
      </c>
      <c r="V3305">
        <v>0</v>
      </c>
      <c r="W3305">
        <v>0</v>
      </c>
      <c r="X3305">
        <v>0</v>
      </c>
      <c r="Y3305">
        <v>0</v>
      </c>
      <c r="Z3305">
        <v>0</v>
      </c>
    </row>
    <row r="3306" spans="1:26" x14ac:dyDescent="0.35">
      <c r="A3306">
        <v>1531</v>
      </c>
      <c r="B3306" t="s">
        <v>867</v>
      </c>
      <c r="C3306">
        <v>0</v>
      </c>
      <c r="D3306">
        <v>0</v>
      </c>
      <c r="E3306">
        <v>0</v>
      </c>
      <c r="F3306">
        <v>0</v>
      </c>
      <c r="G3306">
        <v>0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0</v>
      </c>
      <c r="T3306">
        <v>0</v>
      </c>
      <c r="U3306">
        <v>0</v>
      </c>
      <c r="V3306">
        <v>0</v>
      </c>
      <c r="W3306">
        <v>0</v>
      </c>
      <c r="X3306">
        <v>0</v>
      </c>
      <c r="Y3306">
        <v>0</v>
      </c>
      <c r="Z3306">
        <v>0</v>
      </c>
    </row>
    <row r="3307" spans="1:26" x14ac:dyDescent="0.35">
      <c r="A3307">
        <v>1531</v>
      </c>
      <c r="B3307" t="s">
        <v>867</v>
      </c>
      <c r="C3307">
        <v>0</v>
      </c>
      <c r="D3307">
        <v>0</v>
      </c>
      <c r="E3307">
        <v>0</v>
      </c>
      <c r="F3307">
        <v>0</v>
      </c>
      <c r="G3307">
        <v>0</v>
      </c>
      <c r="H3307">
        <v>0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0</v>
      </c>
      <c r="S3307">
        <v>0</v>
      </c>
      <c r="T3307">
        <v>0</v>
      </c>
      <c r="U3307">
        <v>0</v>
      </c>
      <c r="V3307">
        <v>0</v>
      </c>
      <c r="W3307">
        <v>0</v>
      </c>
      <c r="X3307">
        <v>0</v>
      </c>
      <c r="Y3307">
        <v>0</v>
      </c>
      <c r="Z3307">
        <v>0</v>
      </c>
    </row>
    <row r="3308" spans="1:26" x14ac:dyDescent="0.35">
      <c r="A3308">
        <v>1531</v>
      </c>
      <c r="B3308" t="s">
        <v>867</v>
      </c>
      <c r="C3308">
        <v>0</v>
      </c>
      <c r="D3308">
        <v>0</v>
      </c>
      <c r="E3308">
        <v>0</v>
      </c>
      <c r="F3308">
        <v>0</v>
      </c>
      <c r="G3308">
        <v>0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0</v>
      </c>
      <c r="T3308">
        <v>0</v>
      </c>
      <c r="U3308">
        <v>0</v>
      </c>
      <c r="V3308">
        <v>0</v>
      </c>
      <c r="W3308">
        <v>0</v>
      </c>
      <c r="X3308">
        <v>0</v>
      </c>
      <c r="Y3308">
        <v>0</v>
      </c>
      <c r="Z3308">
        <v>0</v>
      </c>
    </row>
    <row r="3309" spans="1:26" x14ac:dyDescent="0.35">
      <c r="A3309">
        <v>1531</v>
      </c>
      <c r="B3309" t="s">
        <v>867</v>
      </c>
      <c r="C3309">
        <v>0</v>
      </c>
      <c r="D3309">
        <v>0</v>
      </c>
      <c r="E3309">
        <v>0</v>
      </c>
      <c r="F3309">
        <v>0</v>
      </c>
      <c r="G3309">
        <v>0</v>
      </c>
      <c r="H3309">
        <v>0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v>0</v>
      </c>
      <c r="T3309">
        <v>0</v>
      </c>
      <c r="U3309">
        <v>0</v>
      </c>
      <c r="V3309">
        <v>0</v>
      </c>
      <c r="W3309">
        <v>0</v>
      </c>
      <c r="X3309">
        <v>0</v>
      </c>
      <c r="Y3309">
        <v>0</v>
      </c>
      <c r="Z3309">
        <v>0</v>
      </c>
    </row>
    <row r="3310" spans="1:26" x14ac:dyDescent="0.35">
      <c r="A3310">
        <v>1531</v>
      </c>
      <c r="B3310" t="s">
        <v>867</v>
      </c>
      <c r="C3310">
        <v>0</v>
      </c>
      <c r="D3310">
        <v>0</v>
      </c>
      <c r="E3310">
        <v>0</v>
      </c>
      <c r="F3310">
        <v>0</v>
      </c>
      <c r="G3310">
        <v>0</v>
      </c>
      <c r="H3310">
        <v>0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v>0</v>
      </c>
      <c r="T3310">
        <v>0</v>
      </c>
      <c r="U3310">
        <v>0</v>
      </c>
      <c r="V3310">
        <v>0</v>
      </c>
      <c r="W3310">
        <v>0</v>
      </c>
      <c r="X3310">
        <v>0</v>
      </c>
      <c r="Y3310">
        <v>0</v>
      </c>
      <c r="Z3310">
        <v>0</v>
      </c>
    </row>
    <row r="3311" spans="1:26" x14ac:dyDescent="0.35">
      <c r="A3311">
        <v>1531</v>
      </c>
      <c r="B3311" t="s">
        <v>867</v>
      </c>
      <c r="C3311">
        <v>0</v>
      </c>
      <c r="D3311">
        <v>0</v>
      </c>
      <c r="E3311">
        <v>0</v>
      </c>
      <c r="F3311">
        <v>0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0</v>
      </c>
      <c r="T3311">
        <v>0</v>
      </c>
      <c r="U3311">
        <v>0</v>
      </c>
      <c r="V3311">
        <v>0</v>
      </c>
      <c r="W3311">
        <v>0</v>
      </c>
      <c r="X3311">
        <v>0</v>
      </c>
      <c r="Y3311">
        <v>0</v>
      </c>
      <c r="Z3311">
        <v>0</v>
      </c>
    </row>
    <row r="3312" spans="1:26" x14ac:dyDescent="0.35">
      <c r="A3312">
        <v>1531</v>
      </c>
      <c r="B3312" t="s">
        <v>867</v>
      </c>
      <c r="C3312">
        <v>0</v>
      </c>
      <c r="D3312">
        <v>0</v>
      </c>
      <c r="E3312">
        <v>0</v>
      </c>
      <c r="F3312">
        <v>0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0</v>
      </c>
      <c r="T3312">
        <v>0</v>
      </c>
      <c r="U3312">
        <v>0</v>
      </c>
      <c r="V3312">
        <v>0</v>
      </c>
      <c r="W3312">
        <v>0</v>
      </c>
      <c r="X3312">
        <v>0</v>
      </c>
      <c r="Y3312">
        <v>0</v>
      </c>
      <c r="Z3312">
        <v>0</v>
      </c>
    </row>
    <row r="3313" spans="1:26" x14ac:dyDescent="0.35">
      <c r="A3313">
        <v>1531</v>
      </c>
      <c r="B3313" t="s">
        <v>867</v>
      </c>
      <c r="C3313">
        <v>0</v>
      </c>
      <c r="D3313">
        <v>0</v>
      </c>
      <c r="E3313">
        <v>0</v>
      </c>
      <c r="F3313">
        <v>0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0</v>
      </c>
      <c r="T3313">
        <v>0</v>
      </c>
      <c r="U3313">
        <v>0</v>
      </c>
      <c r="V3313">
        <v>0</v>
      </c>
      <c r="W3313">
        <v>0</v>
      </c>
      <c r="X3313">
        <v>0</v>
      </c>
      <c r="Y3313">
        <v>0</v>
      </c>
      <c r="Z3313">
        <v>0</v>
      </c>
    </row>
    <row r="3314" spans="1:26" x14ac:dyDescent="0.35">
      <c r="A3314">
        <v>1531</v>
      </c>
      <c r="B3314" t="s">
        <v>867</v>
      </c>
      <c r="C3314">
        <v>0</v>
      </c>
      <c r="D3314">
        <v>0</v>
      </c>
      <c r="E3314">
        <v>0</v>
      </c>
      <c r="F3314">
        <v>0</v>
      </c>
      <c r="G3314">
        <v>0</v>
      </c>
      <c r="H3314">
        <v>0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0</v>
      </c>
      <c r="T3314">
        <v>0</v>
      </c>
      <c r="U3314">
        <v>0</v>
      </c>
      <c r="V3314">
        <v>0</v>
      </c>
      <c r="W3314">
        <v>0</v>
      </c>
      <c r="X3314">
        <v>0</v>
      </c>
      <c r="Y3314">
        <v>0</v>
      </c>
      <c r="Z3314">
        <v>0</v>
      </c>
    </row>
    <row r="3315" spans="1:26" x14ac:dyDescent="0.35">
      <c r="A3315">
        <v>1531</v>
      </c>
      <c r="B3315" t="s">
        <v>867</v>
      </c>
      <c r="C3315">
        <v>0</v>
      </c>
      <c r="D3315">
        <v>0</v>
      </c>
      <c r="E3315">
        <v>0</v>
      </c>
      <c r="F3315">
        <v>0</v>
      </c>
      <c r="G3315">
        <v>0</v>
      </c>
      <c r="H3315">
        <v>0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0</v>
      </c>
      <c r="T3315">
        <v>0</v>
      </c>
      <c r="U3315">
        <v>0</v>
      </c>
      <c r="V3315">
        <v>0</v>
      </c>
      <c r="W3315">
        <v>0</v>
      </c>
      <c r="X3315">
        <v>0</v>
      </c>
      <c r="Y3315">
        <v>0</v>
      </c>
      <c r="Z3315">
        <v>0</v>
      </c>
    </row>
    <row r="3316" spans="1:26" x14ac:dyDescent="0.35">
      <c r="A3316">
        <v>1531</v>
      </c>
      <c r="B3316" t="s">
        <v>867</v>
      </c>
      <c r="C3316">
        <v>0</v>
      </c>
      <c r="D3316">
        <v>0</v>
      </c>
      <c r="E3316">
        <v>0</v>
      </c>
      <c r="F3316">
        <v>0</v>
      </c>
      <c r="G3316">
        <v>0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0</v>
      </c>
      <c r="T3316">
        <v>0</v>
      </c>
      <c r="U3316">
        <v>0</v>
      </c>
      <c r="V3316">
        <v>0</v>
      </c>
      <c r="W3316">
        <v>0</v>
      </c>
      <c r="X3316">
        <v>0</v>
      </c>
      <c r="Y3316">
        <v>0</v>
      </c>
      <c r="Z3316">
        <v>0</v>
      </c>
    </row>
    <row r="3317" spans="1:26" x14ac:dyDescent="0.35">
      <c r="A3317">
        <v>1531</v>
      </c>
      <c r="B3317" t="s">
        <v>867</v>
      </c>
      <c r="C3317">
        <v>0</v>
      </c>
      <c r="D3317">
        <v>0</v>
      </c>
      <c r="E3317">
        <v>0</v>
      </c>
      <c r="F3317">
        <v>0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0</v>
      </c>
      <c r="U3317">
        <v>0</v>
      </c>
      <c r="V3317">
        <v>0</v>
      </c>
      <c r="W3317">
        <v>0</v>
      </c>
      <c r="X3317">
        <v>0</v>
      </c>
      <c r="Y3317">
        <v>0</v>
      </c>
      <c r="Z3317">
        <v>0</v>
      </c>
    </row>
    <row r="3318" spans="1:26" x14ac:dyDescent="0.35">
      <c r="A3318">
        <v>1531</v>
      </c>
      <c r="B3318" t="s">
        <v>867</v>
      </c>
      <c r="C3318">
        <v>0</v>
      </c>
      <c r="D3318">
        <v>0</v>
      </c>
      <c r="E3318">
        <v>0</v>
      </c>
      <c r="F3318">
        <v>0</v>
      </c>
      <c r="G3318">
        <v>0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0</v>
      </c>
      <c r="U3318">
        <v>0</v>
      </c>
      <c r="V3318">
        <v>0</v>
      </c>
      <c r="W3318">
        <v>0</v>
      </c>
      <c r="X3318">
        <v>0</v>
      </c>
      <c r="Y3318">
        <v>0</v>
      </c>
      <c r="Z3318">
        <v>0</v>
      </c>
    </row>
    <row r="3319" spans="1:26" x14ac:dyDescent="0.35">
      <c r="A3319">
        <v>1531</v>
      </c>
      <c r="B3319" t="s">
        <v>867</v>
      </c>
      <c r="C3319">
        <v>0</v>
      </c>
      <c r="D3319">
        <v>0</v>
      </c>
      <c r="E3319">
        <v>0</v>
      </c>
      <c r="F3319">
        <v>0</v>
      </c>
      <c r="G3319">
        <v>0</v>
      </c>
      <c r="H3319">
        <v>0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0</v>
      </c>
      <c r="T3319">
        <v>0</v>
      </c>
      <c r="U3319">
        <v>0</v>
      </c>
      <c r="V3319">
        <v>0</v>
      </c>
      <c r="W3319">
        <v>0</v>
      </c>
      <c r="X3319">
        <v>0</v>
      </c>
      <c r="Y3319">
        <v>0</v>
      </c>
      <c r="Z3319">
        <v>0</v>
      </c>
    </row>
    <row r="3320" spans="1:26" x14ac:dyDescent="0.35">
      <c r="A3320">
        <v>1531</v>
      </c>
      <c r="B3320" t="s">
        <v>867</v>
      </c>
      <c r="C3320">
        <v>0</v>
      </c>
      <c r="D3320">
        <v>0</v>
      </c>
      <c r="E3320">
        <v>0</v>
      </c>
      <c r="F3320">
        <v>0</v>
      </c>
      <c r="G3320">
        <v>0</v>
      </c>
      <c r="H3320">
        <v>0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0</v>
      </c>
      <c r="T3320">
        <v>0</v>
      </c>
      <c r="U3320">
        <v>0</v>
      </c>
      <c r="V3320">
        <v>0</v>
      </c>
      <c r="W3320">
        <v>0</v>
      </c>
      <c r="X3320">
        <v>0</v>
      </c>
      <c r="Y3320">
        <v>0</v>
      </c>
      <c r="Z3320">
        <v>0</v>
      </c>
    </row>
    <row r="3321" spans="1:26" x14ac:dyDescent="0.35">
      <c r="A3321">
        <v>1531</v>
      </c>
      <c r="B3321" t="s">
        <v>867</v>
      </c>
      <c r="C3321">
        <v>0</v>
      </c>
      <c r="D3321">
        <v>0</v>
      </c>
      <c r="E3321">
        <v>0</v>
      </c>
      <c r="F3321">
        <v>0</v>
      </c>
      <c r="G3321">
        <v>0</v>
      </c>
      <c r="H3321">
        <v>0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0</v>
      </c>
      <c r="T3321">
        <v>0</v>
      </c>
      <c r="U3321">
        <v>0</v>
      </c>
      <c r="V3321">
        <v>0</v>
      </c>
      <c r="W3321">
        <v>0</v>
      </c>
      <c r="X3321">
        <v>0</v>
      </c>
      <c r="Y3321">
        <v>0</v>
      </c>
      <c r="Z3321">
        <v>0</v>
      </c>
    </row>
    <row r="3322" spans="1:26" x14ac:dyDescent="0.35">
      <c r="A3322">
        <v>1531</v>
      </c>
      <c r="B3322" t="s">
        <v>867</v>
      </c>
      <c r="C3322">
        <v>0</v>
      </c>
      <c r="D3322">
        <v>0</v>
      </c>
      <c r="E3322">
        <v>0</v>
      </c>
      <c r="F3322">
        <v>0</v>
      </c>
      <c r="G3322">
        <v>0</v>
      </c>
      <c r="H3322">
        <v>0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0</v>
      </c>
      <c r="T3322">
        <v>0</v>
      </c>
      <c r="U3322">
        <v>0</v>
      </c>
      <c r="V3322">
        <v>0</v>
      </c>
      <c r="W3322">
        <v>0</v>
      </c>
      <c r="X3322">
        <v>0</v>
      </c>
      <c r="Y3322">
        <v>0</v>
      </c>
      <c r="Z3322">
        <v>0</v>
      </c>
    </row>
    <row r="3323" spans="1:26" x14ac:dyDescent="0.35">
      <c r="A3323">
        <v>1531</v>
      </c>
      <c r="B3323" t="s">
        <v>867</v>
      </c>
      <c r="C3323">
        <v>0</v>
      </c>
      <c r="D3323">
        <v>0</v>
      </c>
      <c r="E3323">
        <v>0</v>
      </c>
      <c r="F3323">
        <v>0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0</v>
      </c>
      <c r="T3323">
        <v>0</v>
      </c>
      <c r="U3323">
        <v>0</v>
      </c>
      <c r="V3323">
        <v>0</v>
      </c>
      <c r="W3323">
        <v>0</v>
      </c>
      <c r="X3323">
        <v>0</v>
      </c>
      <c r="Y3323">
        <v>0</v>
      </c>
      <c r="Z3323">
        <v>0</v>
      </c>
    </row>
    <row r="3324" spans="1:26" x14ac:dyDescent="0.35">
      <c r="A3324">
        <v>1531</v>
      </c>
      <c r="B3324" t="s">
        <v>867</v>
      </c>
      <c r="C3324">
        <v>0</v>
      </c>
      <c r="D3324">
        <v>0</v>
      </c>
      <c r="E3324">
        <v>0</v>
      </c>
      <c r="F3324">
        <v>0</v>
      </c>
      <c r="G3324">
        <v>0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0</v>
      </c>
      <c r="T3324">
        <v>0</v>
      </c>
      <c r="U3324">
        <v>0</v>
      </c>
      <c r="V3324">
        <v>0</v>
      </c>
      <c r="W3324">
        <v>0</v>
      </c>
      <c r="X3324">
        <v>0</v>
      </c>
      <c r="Y3324">
        <v>0</v>
      </c>
      <c r="Z3324">
        <v>0</v>
      </c>
    </row>
    <row r="3325" spans="1:26" x14ac:dyDescent="0.35">
      <c r="A3325">
        <v>1531</v>
      </c>
      <c r="B3325" t="s">
        <v>867</v>
      </c>
      <c r="C3325">
        <v>0</v>
      </c>
      <c r="D3325">
        <v>0</v>
      </c>
      <c r="E3325">
        <v>0</v>
      </c>
      <c r="F3325">
        <v>0</v>
      </c>
      <c r="G3325">
        <v>0</v>
      </c>
      <c r="H3325">
        <v>0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0</v>
      </c>
      <c r="T3325">
        <v>0</v>
      </c>
      <c r="U3325">
        <v>0</v>
      </c>
      <c r="V3325">
        <v>0</v>
      </c>
      <c r="W3325">
        <v>0</v>
      </c>
      <c r="X3325">
        <v>0</v>
      </c>
      <c r="Y3325">
        <v>0</v>
      </c>
      <c r="Z3325">
        <v>0</v>
      </c>
    </row>
    <row r="3326" spans="1:26" x14ac:dyDescent="0.35">
      <c r="A3326">
        <v>1531</v>
      </c>
      <c r="B3326" t="s">
        <v>867</v>
      </c>
      <c r="C3326">
        <v>0</v>
      </c>
      <c r="D3326">
        <v>0</v>
      </c>
      <c r="E3326">
        <v>0</v>
      </c>
      <c r="F3326">
        <v>0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0</v>
      </c>
      <c r="T3326">
        <v>0</v>
      </c>
      <c r="U3326">
        <v>0</v>
      </c>
      <c r="V3326">
        <v>0</v>
      </c>
      <c r="W3326">
        <v>0</v>
      </c>
      <c r="X3326">
        <v>0</v>
      </c>
      <c r="Y3326">
        <v>0</v>
      </c>
      <c r="Z3326">
        <v>0</v>
      </c>
    </row>
    <row r="3327" spans="1:26" x14ac:dyDescent="0.35">
      <c r="A3327">
        <v>1531</v>
      </c>
      <c r="B3327" t="s">
        <v>867</v>
      </c>
      <c r="C3327">
        <v>0</v>
      </c>
      <c r="D3327">
        <v>0</v>
      </c>
      <c r="E3327">
        <v>0</v>
      </c>
      <c r="F3327">
        <v>0</v>
      </c>
      <c r="G3327">
        <v>0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v>0</v>
      </c>
      <c r="T3327">
        <v>0</v>
      </c>
      <c r="U3327">
        <v>0</v>
      </c>
      <c r="V3327">
        <v>0</v>
      </c>
      <c r="W3327">
        <v>0</v>
      </c>
      <c r="X3327">
        <v>0</v>
      </c>
      <c r="Y3327">
        <v>0</v>
      </c>
      <c r="Z3327">
        <v>0</v>
      </c>
    </row>
    <row r="3328" spans="1:26" x14ac:dyDescent="0.35">
      <c r="A3328">
        <v>1531</v>
      </c>
      <c r="B3328" t="s">
        <v>867</v>
      </c>
      <c r="C3328">
        <v>0</v>
      </c>
      <c r="D3328">
        <v>0</v>
      </c>
      <c r="E3328">
        <v>0</v>
      </c>
      <c r="F3328">
        <v>0</v>
      </c>
      <c r="G3328">
        <v>0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v>0</v>
      </c>
      <c r="T3328">
        <v>0</v>
      </c>
      <c r="U3328">
        <v>0</v>
      </c>
      <c r="V3328">
        <v>0</v>
      </c>
      <c r="W3328">
        <v>0</v>
      </c>
      <c r="X3328">
        <v>0</v>
      </c>
      <c r="Y3328">
        <v>0</v>
      </c>
      <c r="Z3328">
        <v>0</v>
      </c>
    </row>
    <row r="3329" spans="1:26" x14ac:dyDescent="0.35">
      <c r="A3329">
        <v>1531</v>
      </c>
      <c r="B3329" t="s">
        <v>867</v>
      </c>
      <c r="C3329">
        <v>0</v>
      </c>
      <c r="D3329">
        <v>0</v>
      </c>
      <c r="E3329">
        <v>0</v>
      </c>
      <c r="F3329">
        <v>0</v>
      </c>
      <c r="G3329">
        <v>0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0</v>
      </c>
      <c r="R3329">
        <v>0</v>
      </c>
      <c r="S3329">
        <v>0</v>
      </c>
      <c r="T3329">
        <v>0</v>
      </c>
      <c r="U3329">
        <v>0</v>
      </c>
      <c r="V3329">
        <v>0</v>
      </c>
      <c r="W3329">
        <v>0</v>
      </c>
      <c r="X3329">
        <v>0</v>
      </c>
      <c r="Y3329">
        <v>0</v>
      </c>
      <c r="Z3329">
        <v>0</v>
      </c>
    </row>
    <row r="3330" spans="1:26" x14ac:dyDescent="0.35">
      <c r="A3330">
        <v>1531</v>
      </c>
      <c r="B3330" t="s">
        <v>867</v>
      </c>
      <c r="C3330">
        <v>0</v>
      </c>
      <c r="D3330">
        <v>0</v>
      </c>
      <c r="E3330">
        <v>0</v>
      </c>
      <c r="F3330">
        <v>0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0</v>
      </c>
      <c r="T3330">
        <v>0</v>
      </c>
      <c r="U3330">
        <v>0</v>
      </c>
      <c r="V3330">
        <v>0</v>
      </c>
      <c r="W3330">
        <v>0</v>
      </c>
      <c r="X3330">
        <v>0</v>
      </c>
      <c r="Y3330">
        <v>0</v>
      </c>
      <c r="Z3330">
        <v>0</v>
      </c>
    </row>
    <row r="3331" spans="1:26" x14ac:dyDescent="0.35">
      <c r="A3331">
        <v>1531</v>
      </c>
      <c r="B3331" t="s">
        <v>867</v>
      </c>
      <c r="C3331">
        <v>0</v>
      </c>
      <c r="D3331">
        <v>0</v>
      </c>
      <c r="E3331">
        <v>0</v>
      </c>
      <c r="F3331">
        <v>0</v>
      </c>
      <c r="G3331">
        <v>0</v>
      </c>
      <c r="H3331">
        <v>0</v>
      </c>
      <c r="I3331">
        <v>0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0</v>
      </c>
      <c r="R3331">
        <v>0</v>
      </c>
      <c r="S3331">
        <v>0</v>
      </c>
      <c r="T3331">
        <v>0</v>
      </c>
      <c r="U3331">
        <v>0</v>
      </c>
      <c r="V3331">
        <v>0</v>
      </c>
      <c r="W3331">
        <v>0</v>
      </c>
      <c r="X3331">
        <v>0</v>
      </c>
      <c r="Y3331">
        <v>0</v>
      </c>
      <c r="Z3331">
        <v>0</v>
      </c>
    </row>
    <row r="3332" spans="1:26" x14ac:dyDescent="0.35">
      <c r="A3332">
        <v>1531</v>
      </c>
      <c r="B3332" t="s">
        <v>867</v>
      </c>
      <c r="C3332">
        <v>0</v>
      </c>
      <c r="D3332">
        <v>0</v>
      </c>
      <c r="E3332">
        <v>0</v>
      </c>
      <c r="F3332">
        <v>0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v>0</v>
      </c>
      <c r="T3332">
        <v>0</v>
      </c>
      <c r="U3332">
        <v>0</v>
      </c>
      <c r="V3332">
        <v>0</v>
      </c>
      <c r="W3332">
        <v>0</v>
      </c>
      <c r="X3332">
        <v>0</v>
      </c>
      <c r="Y3332">
        <v>0</v>
      </c>
      <c r="Z3332">
        <v>0</v>
      </c>
    </row>
    <row r="3333" spans="1:26" x14ac:dyDescent="0.35">
      <c r="A3333">
        <v>1531</v>
      </c>
      <c r="B3333" t="s">
        <v>867</v>
      </c>
      <c r="C3333">
        <v>0</v>
      </c>
      <c r="D3333">
        <v>0</v>
      </c>
      <c r="E3333">
        <v>0</v>
      </c>
      <c r="F3333">
        <v>0</v>
      </c>
      <c r="G3333">
        <v>0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  <c r="P3333">
        <v>0</v>
      </c>
      <c r="Q3333">
        <v>0</v>
      </c>
      <c r="R3333">
        <v>0</v>
      </c>
      <c r="S3333">
        <v>0</v>
      </c>
      <c r="T3333">
        <v>0</v>
      </c>
      <c r="U3333">
        <v>0</v>
      </c>
      <c r="V3333">
        <v>0</v>
      </c>
      <c r="W3333">
        <v>0</v>
      </c>
      <c r="X3333">
        <v>0</v>
      </c>
      <c r="Y3333">
        <v>0</v>
      </c>
      <c r="Z3333">
        <v>0</v>
      </c>
    </row>
    <row r="3334" spans="1:26" x14ac:dyDescent="0.35">
      <c r="A3334">
        <v>1531</v>
      </c>
      <c r="B3334" t="s">
        <v>867</v>
      </c>
      <c r="C3334">
        <v>0</v>
      </c>
      <c r="D3334">
        <v>0</v>
      </c>
      <c r="E3334">
        <v>0</v>
      </c>
      <c r="F3334">
        <v>0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0</v>
      </c>
      <c r="T3334">
        <v>0</v>
      </c>
      <c r="U3334">
        <v>0</v>
      </c>
      <c r="V3334">
        <v>0</v>
      </c>
      <c r="W3334">
        <v>0</v>
      </c>
      <c r="X3334">
        <v>0</v>
      </c>
      <c r="Y3334">
        <v>0</v>
      </c>
      <c r="Z3334">
        <v>0</v>
      </c>
    </row>
    <row r="3335" spans="1:26" x14ac:dyDescent="0.35">
      <c r="A3335">
        <v>1531</v>
      </c>
      <c r="B3335" t="s">
        <v>867</v>
      </c>
      <c r="C3335">
        <v>0</v>
      </c>
      <c r="D3335">
        <v>0</v>
      </c>
      <c r="E3335">
        <v>0</v>
      </c>
      <c r="F3335">
        <v>0</v>
      </c>
      <c r="G3335">
        <v>0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v>0</v>
      </c>
      <c r="T3335">
        <v>0</v>
      </c>
      <c r="U3335">
        <v>0</v>
      </c>
      <c r="V3335">
        <v>0</v>
      </c>
      <c r="W3335">
        <v>0</v>
      </c>
      <c r="X3335">
        <v>0</v>
      </c>
      <c r="Y3335">
        <v>0</v>
      </c>
      <c r="Z3335">
        <v>0</v>
      </c>
    </row>
    <row r="3336" spans="1:26" x14ac:dyDescent="0.35">
      <c r="A3336">
        <v>1531</v>
      </c>
      <c r="B3336" t="s">
        <v>867</v>
      </c>
      <c r="C3336">
        <v>0</v>
      </c>
      <c r="D3336">
        <v>0</v>
      </c>
      <c r="E3336">
        <v>0</v>
      </c>
      <c r="F3336">
        <v>0</v>
      </c>
      <c r="G3336">
        <v>0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  <c r="Q3336">
        <v>0</v>
      </c>
      <c r="R3336">
        <v>0</v>
      </c>
      <c r="S3336">
        <v>0</v>
      </c>
      <c r="T3336">
        <v>0</v>
      </c>
      <c r="U3336">
        <v>0</v>
      </c>
      <c r="V3336">
        <v>0</v>
      </c>
      <c r="W3336">
        <v>0</v>
      </c>
      <c r="X3336">
        <v>0</v>
      </c>
      <c r="Y3336">
        <v>0</v>
      </c>
      <c r="Z3336">
        <v>0</v>
      </c>
    </row>
    <row r="3337" spans="1:26" x14ac:dyDescent="0.35">
      <c r="A3337">
        <v>1531</v>
      </c>
      <c r="B3337" t="s">
        <v>867</v>
      </c>
      <c r="C3337">
        <v>0</v>
      </c>
      <c r="D3337">
        <v>0</v>
      </c>
      <c r="E3337">
        <v>0</v>
      </c>
      <c r="F3337">
        <v>0</v>
      </c>
      <c r="G3337">
        <v>0</v>
      </c>
      <c r="H3337">
        <v>0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0</v>
      </c>
      <c r="Q3337">
        <v>0</v>
      </c>
      <c r="R3337">
        <v>0</v>
      </c>
      <c r="S3337">
        <v>0</v>
      </c>
      <c r="T3337">
        <v>0</v>
      </c>
      <c r="U3337">
        <v>0</v>
      </c>
      <c r="V3337">
        <v>0</v>
      </c>
      <c r="W3337">
        <v>0</v>
      </c>
      <c r="X3337">
        <v>0</v>
      </c>
      <c r="Y3337">
        <v>0</v>
      </c>
      <c r="Z3337">
        <v>0</v>
      </c>
    </row>
    <row r="3338" spans="1:26" x14ac:dyDescent="0.35">
      <c r="A3338">
        <v>1531</v>
      </c>
      <c r="B3338" t="s">
        <v>867</v>
      </c>
      <c r="C3338">
        <v>0</v>
      </c>
      <c r="D3338">
        <v>0</v>
      </c>
      <c r="E3338">
        <v>0</v>
      </c>
      <c r="F3338">
        <v>0</v>
      </c>
      <c r="G3338">
        <v>0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0</v>
      </c>
      <c r="T3338">
        <v>0</v>
      </c>
      <c r="U3338">
        <v>0</v>
      </c>
      <c r="V3338">
        <v>0</v>
      </c>
      <c r="W3338">
        <v>0</v>
      </c>
      <c r="X3338">
        <v>0</v>
      </c>
      <c r="Y3338">
        <v>0</v>
      </c>
      <c r="Z3338">
        <v>0</v>
      </c>
    </row>
    <row r="3339" spans="1:26" x14ac:dyDescent="0.35">
      <c r="A3339">
        <v>1531</v>
      </c>
      <c r="B3339" t="s">
        <v>867</v>
      </c>
      <c r="C3339">
        <v>0</v>
      </c>
      <c r="D3339">
        <v>0</v>
      </c>
      <c r="E3339">
        <v>0</v>
      </c>
      <c r="F3339">
        <v>0</v>
      </c>
      <c r="G3339">
        <v>0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  <c r="Q3339">
        <v>0</v>
      </c>
      <c r="R3339">
        <v>0</v>
      </c>
      <c r="S3339">
        <v>0</v>
      </c>
      <c r="T3339">
        <v>0</v>
      </c>
      <c r="U3339">
        <v>0</v>
      </c>
      <c r="V3339">
        <v>0</v>
      </c>
      <c r="W3339">
        <v>0</v>
      </c>
      <c r="X3339">
        <v>0</v>
      </c>
      <c r="Y3339">
        <v>0</v>
      </c>
      <c r="Z3339">
        <v>0</v>
      </c>
    </row>
    <row r="3340" spans="1:26" x14ac:dyDescent="0.35">
      <c r="A3340">
        <v>1531</v>
      </c>
      <c r="B3340" t="s">
        <v>867</v>
      </c>
      <c r="C3340">
        <v>0</v>
      </c>
      <c r="D3340">
        <v>0</v>
      </c>
      <c r="E3340">
        <v>0</v>
      </c>
      <c r="F3340">
        <v>0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0</v>
      </c>
      <c r="Q3340">
        <v>0</v>
      </c>
      <c r="R3340">
        <v>0</v>
      </c>
      <c r="S3340">
        <v>0</v>
      </c>
      <c r="T3340">
        <v>0</v>
      </c>
      <c r="U3340">
        <v>0</v>
      </c>
      <c r="V3340">
        <v>0</v>
      </c>
      <c r="W3340">
        <v>0</v>
      </c>
      <c r="X3340">
        <v>0</v>
      </c>
      <c r="Y3340">
        <v>0</v>
      </c>
      <c r="Z3340">
        <v>0</v>
      </c>
    </row>
    <row r="3341" spans="1:26" x14ac:dyDescent="0.35">
      <c r="A3341">
        <v>1531</v>
      </c>
      <c r="B3341" t="s">
        <v>867</v>
      </c>
      <c r="C3341">
        <v>0</v>
      </c>
      <c r="D3341">
        <v>0</v>
      </c>
      <c r="E3341">
        <v>0</v>
      </c>
      <c r="F3341">
        <v>0</v>
      </c>
      <c r="G3341">
        <v>0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0</v>
      </c>
      <c r="Q3341">
        <v>0</v>
      </c>
      <c r="R3341">
        <v>0</v>
      </c>
      <c r="S3341">
        <v>0</v>
      </c>
      <c r="T3341">
        <v>0</v>
      </c>
      <c r="U3341">
        <v>0</v>
      </c>
      <c r="V3341">
        <v>0</v>
      </c>
      <c r="W3341">
        <v>0</v>
      </c>
      <c r="X3341">
        <v>0</v>
      </c>
      <c r="Y3341">
        <v>0</v>
      </c>
      <c r="Z3341">
        <v>0</v>
      </c>
    </row>
    <row r="3342" spans="1:26" x14ac:dyDescent="0.35">
      <c r="A3342">
        <v>1531</v>
      </c>
      <c r="B3342" t="s">
        <v>867</v>
      </c>
      <c r="C3342">
        <v>0</v>
      </c>
      <c r="D3342">
        <v>0</v>
      </c>
      <c r="E3342">
        <v>0</v>
      </c>
      <c r="F3342">
        <v>0</v>
      </c>
      <c r="G3342">
        <v>0</v>
      </c>
      <c r="H3342">
        <v>0</v>
      </c>
      <c r="I3342">
        <v>0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0</v>
      </c>
      <c r="R3342">
        <v>0</v>
      </c>
      <c r="S3342">
        <v>0</v>
      </c>
      <c r="T3342">
        <v>0</v>
      </c>
      <c r="U3342">
        <v>0</v>
      </c>
      <c r="V3342">
        <v>0</v>
      </c>
      <c r="W3342">
        <v>0</v>
      </c>
      <c r="X3342">
        <v>0</v>
      </c>
      <c r="Y3342">
        <v>0</v>
      </c>
      <c r="Z3342">
        <v>0</v>
      </c>
    </row>
    <row r="3343" spans="1:26" x14ac:dyDescent="0.35">
      <c r="A3343">
        <v>1531</v>
      </c>
      <c r="B3343" t="s">
        <v>867</v>
      </c>
      <c r="C3343">
        <v>0</v>
      </c>
      <c r="D3343">
        <v>0</v>
      </c>
      <c r="E3343">
        <v>0</v>
      </c>
      <c r="F3343">
        <v>0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0</v>
      </c>
      <c r="R3343">
        <v>0</v>
      </c>
      <c r="S3343">
        <v>0</v>
      </c>
      <c r="T3343">
        <v>0</v>
      </c>
      <c r="U3343">
        <v>0</v>
      </c>
      <c r="V3343">
        <v>0</v>
      </c>
      <c r="W3343">
        <v>0</v>
      </c>
      <c r="X3343">
        <v>0</v>
      </c>
      <c r="Y3343">
        <v>0</v>
      </c>
      <c r="Z3343">
        <v>0</v>
      </c>
    </row>
    <row r="3344" spans="1:26" x14ac:dyDescent="0.35">
      <c r="A3344">
        <v>1531</v>
      </c>
      <c r="B3344" t="s">
        <v>867</v>
      </c>
      <c r="C3344">
        <v>0</v>
      </c>
      <c r="D3344">
        <v>0</v>
      </c>
      <c r="E3344">
        <v>0</v>
      </c>
      <c r="F3344">
        <v>0</v>
      </c>
      <c r="G3344">
        <v>0</v>
      </c>
      <c r="H3344">
        <v>0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0</v>
      </c>
      <c r="Q3344">
        <v>0</v>
      </c>
      <c r="R3344">
        <v>0</v>
      </c>
      <c r="S3344">
        <v>0</v>
      </c>
      <c r="T3344">
        <v>0</v>
      </c>
      <c r="U3344">
        <v>0</v>
      </c>
      <c r="V3344">
        <v>0</v>
      </c>
      <c r="W3344">
        <v>0</v>
      </c>
      <c r="X3344">
        <v>0</v>
      </c>
      <c r="Y3344">
        <v>0</v>
      </c>
      <c r="Z3344">
        <v>0</v>
      </c>
    </row>
    <row r="3345" spans="1:26" x14ac:dyDescent="0.35">
      <c r="A3345">
        <v>1531</v>
      </c>
      <c r="B3345" t="s">
        <v>867</v>
      </c>
      <c r="C3345">
        <v>0</v>
      </c>
      <c r="D3345">
        <v>0</v>
      </c>
      <c r="E3345">
        <v>0</v>
      </c>
      <c r="F3345">
        <v>0</v>
      </c>
      <c r="G3345">
        <v>0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0</v>
      </c>
      <c r="P3345">
        <v>0</v>
      </c>
      <c r="Q3345">
        <v>0</v>
      </c>
      <c r="R3345">
        <v>0</v>
      </c>
      <c r="S3345">
        <v>0</v>
      </c>
      <c r="T3345">
        <v>0</v>
      </c>
      <c r="U3345">
        <v>0</v>
      </c>
      <c r="V3345">
        <v>0</v>
      </c>
      <c r="W3345">
        <v>0</v>
      </c>
      <c r="X3345">
        <v>0</v>
      </c>
      <c r="Y3345">
        <v>0</v>
      </c>
      <c r="Z3345">
        <v>0</v>
      </c>
    </row>
    <row r="3346" spans="1:26" x14ac:dyDescent="0.35">
      <c r="A3346">
        <v>1531</v>
      </c>
      <c r="B3346" t="s">
        <v>867</v>
      </c>
      <c r="C3346">
        <v>0</v>
      </c>
      <c r="D3346">
        <v>0</v>
      </c>
      <c r="E3346">
        <v>0</v>
      </c>
      <c r="F3346">
        <v>0</v>
      </c>
      <c r="G3346">
        <v>0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0</v>
      </c>
      <c r="O3346">
        <v>0</v>
      </c>
      <c r="P3346">
        <v>0</v>
      </c>
      <c r="Q3346">
        <v>0</v>
      </c>
      <c r="R3346">
        <v>0</v>
      </c>
      <c r="S3346">
        <v>0</v>
      </c>
      <c r="T3346">
        <v>0</v>
      </c>
      <c r="U3346">
        <v>0</v>
      </c>
      <c r="V3346">
        <v>0</v>
      </c>
      <c r="W3346">
        <v>0</v>
      </c>
      <c r="X3346">
        <v>0</v>
      </c>
      <c r="Y3346">
        <v>0</v>
      </c>
      <c r="Z3346">
        <v>0</v>
      </c>
    </row>
    <row r="3347" spans="1:26" x14ac:dyDescent="0.35">
      <c r="A3347">
        <v>1531</v>
      </c>
      <c r="B3347" t="s">
        <v>867</v>
      </c>
      <c r="C3347">
        <v>0</v>
      </c>
      <c r="D3347">
        <v>0</v>
      </c>
      <c r="E3347">
        <v>0</v>
      </c>
      <c r="F3347">
        <v>0</v>
      </c>
      <c r="G3347">
        <v>0</v>
      </c>
      <c r="H3347">
        <v>0</v>
      </c>
      <c r="I3347">
        <v>0</v>
      </c>
      <c r="J3347">
        <v>0</v>
      </c>
      <c r="K3347">
        <v>0</v>
      </c>
      <c r="L3347">
        <v>0</v>
      </c>
      <c r="M3347">
        <v>0</v>
      </c>
      <c r="N3347">
        <v>0</v>
      </c>
      <c r="O3347">
        <v>0</v>
      </c>
      <c r="P3347">
        <v>0</v>
      </c>
      <c r="Q3347">
        <v>0</v>
      </c>
      <c r="R3347">
        <v>0</v>
      </c>
      <c r="S3347">
        <v>0</v>
      </c>
      <c r="T3347">
        <v>0</v>
      </c>
      <c r="U3347">
        <v>0</v>
      </c>
      <c r="V3347">
        <v>0</v>
      </c>
      <c r="W3347">
        <v>0</v>
      </c>
      <c r="X3347">
        <v>0</v>
      </c>
      <c r="Y3347">
        <v>0</v>
      </c>
      <c r="Z3347">
        <v>0</v>
      </c>
    </row>
    <row r="3348" spans="1:26" x14ac:dyDescent="0.35">
      <c r="A3348">
        <v>1531</v>
      </c>
      <c r="B3348" t="s">
        <v>867</v>
      </c>
      <c r="C3348">
        <v>0</v>
      </c>
      <c r="D3348">
        <v>0</v>
      </c>
      <c r="E3348">
        <v>0</v>
      </c>
      <c r="F3348">
        <v>0</v>
      </c>
      <c r="G3348">
        <v>0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0</v>
      </c>
      <c r="Q3348">
        <v>0</v>
      </c>
      <c r="R3348">
        <v>0</v>
      </c>
      <c r="S3348">
        <v>0</v>
      </c>
      <c r="T3348">
        <v>0</v>
      </c>
      <c r="U3348">
        <v>0</v>
      </c>
      <c r="V3348">
        <v>0</v>
      </c>
      <c r="W3348">
        <v>0</v>
      </c>
      <c r="X3348">
        <v>0</v>
      </c>
      <c r="Y3348">
        <v>0</v>
      </c>
      <c r="Z3348">
        <v>0</v>
      </c>
    </row>
    <row r="3349" spans="1:26" x14ac:dyDescent="0.35">
      <c r="A3349">
        <v>1531</v>
      </c>
      <c r="B3349" t="s">
        <v>867</v>
      </c>
      <c r="C3349">
        <v>0</v>
      </c>
      <c r="D3349">
        <v>0</v>
      </c>
      <c r="E3349">
        <v>0</v>
      </c>
      <c r="F3349">
        <v>0</v>
      </c>
      <c r="G3349">
        <v>0</v>
      </c>
      <c r="H3349">
        <v>0</v>
      </c>
      <c r="I3349">
        <v>0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0</v>
      </c>
      <c r="S3349">
        <v>0</v>
      </c>
      <c r="T3349">
        <v>0</v>
      </c>
      <c r="U3349">
        <v>0</v>
      </c>
      <c r="V3349">
        <v>0</v>
      </c>
      <c r="W3349">
        <v>0</v>
      </c>
      <c r="X3349">
        <v>0</v>
      </c>
      <c r="Y3349">
        <v>0</v>
      </c>
      <c r="Z3349">
        <v>0</v>
      </c>
    </row>
    <row r="3350" spans="1:26" x14ac:dyDescent="0.35">
      <c r="A3350">
        <v>1531</v>
      </c>
      <c r="B3350" t="s">
        <v>867</v>
      </c>
      <c r="C3350">
        <v>0</v>
      </c>
      <c r="D3350">
        <v>0</v>
      </c>
      <c r="E3350">
        <v>0</v>
      </c>
      <c r="F3350">
        <v>0</v>
      </c>
      <c r="G3350">
        <v>0</v>
      </c>
      <c r="H3350">
        <v>0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  <c r="Q3350">
        <v>0</v>
      </c>
      <c r="R3350">
        <v>0</v>
      </c>
      <c r="S3350">
        <v>0</v>
      </c>
      <c r="T3350">
        <v>0</v>
      </c>
      <c r="U3350">
        <v>0</v>
      </c>
      <c r="V3350">
        <v>0</v>
      </c>
      <c r="W3350">
        <v>0</v>
      </c>
      <c r="X3350">
        <v>0</v>
      </c>
      <c r="Y3350">
        <v>0</v>
      </c>
      <c r="Z3350">
        <v>0</v>
      </c>
    </row>
    <row r="3351" spans="1:26" x14ac:dyDescent="0.35">
      <c r="A3351">
        <v>1531</v>
      </c>
      <c r="B3351" t="s">
        <v>867</v>
      </c>
      <c r="C3351">
        <v>0</v>
      </c>
      <c r="D3351">
        <v>0</v>
      </c>
      <c r="E3351">
        <v>0</v>
      </c>
      <c r="F3351">
        <v>0</v>
      </c>
      <c r="G3351">
        <v>0</v>
      </c>
      <c r="H3351">
        <v>0</v>
      </c>
      <c r="I3351">
        <v>0</v>
      </c>
      <c r="J3351">
        <v>0</v>
      </c>
      <c r="K3351">
        <v>0</v>
      </c>
      <c r="L3351">
        <v>0</v>
      </c>
      <c r="M3351">
        <v>0</v>
      </c>
      <c r="N3351">
        <v>0</v>
      </c>
      <c r="O3351">
        <v>0</v>
      </c>
      <c r="P3351">
        <v>0</v>
      </c>
      <c r="Q3351">
        <v>0</v>
      </c>
      <c r="R3351">
        <v>0</v>
      </c>
      <c r="S3351">
        <v>0</v>
      </c>
      <c r="T3351">
        <v>0</v>
      </c>
      <c r="U3351">
        <v>0</v>
      </c>
      <c r="V3351">
        <v>0</v>
      </c>
      <c r="W3351">
        <v>0</v>
      </c>
      <c r="X3351">
        <v>0</v>
      </c>
      <c r="Y3351">
        <v>0</v>
      </c>
      <c r="Z3351">
        <v>0</v>
      </c>
    </row>
    <row r="3352" spans="1:26" x14ac:dyDescent="0.35">
      <c r="A3352">
        <v>1531</v>
      </c>
      <c r="B3352" t="s">
        <v>867</v>
      </c>
      <c r="C3352">
        <v>0</v>
      </c>
      <c r="D3352">
        <v>0</v>
      </c>
      <c r="E3352">
        <v>0</v>
      </c>
      <c r="F3352">
        <v>0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0</v>
      </c>
      <c r="P3352">
        <v>0</v>
      </c>
      <c r="Q3352">
        <v>0</v>
      </c>
      <c r="R3352">
        <v>0</v>
      </c>
      <c r="S3352">
        <v>0</v>
      </c>
      <c r="T3352">
        <v>0</v>
      </c>
      <c r="U3352">
        <v>0</v>
      </c>
      <c r="V3352">
        <v>0</v>
      </c>
      <c r="W3352">
        <v>0</v>
      </c>
      <c r="X3352">
        <v>0</v>
      </c>
      <c r="Y3352">
        <v>0</v>
      </c>
      <c r="Z3352">
        <v>0</v>
      </c>
    </row>
    <row r="3353" spans="1:26" x14ac:dyDescent="0.35">
      <c r="A3353">
        <v>1531</v>
      </c>
      <c r="B3353" t="s">
        <v>867</v>
      </c>
      <c r="C3353">
        <v>0</v>
      </c>
      <c r="D3353">
        <v>0</v>
      </c>
      <c r="E3353">
        <v>0</v>
      </c>
      <c r="F3353">
        <v>0</v>
      </c>
      <c r="G3353">
        <v>0</v>
      </c>
      <c r="H3353">
        <v>0</v>
      </c>
      <c r="I3353">
        <v>0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0</v>
      </c>
      <c r="P3353">
        <v>0</v>
      </c>
      <c r="Q3353">
        <v>0</v>
      </c>
      <c r="R3353">
        <v>0</v>
      </c>
      <c r="S3353">
        <v>0</v>
      </c>
      <c r="T3353">
        <v>0</v>
      </c>
      <c r="U3353">
        <v>0</v>
      </c>
      <c r="V3353">
        <v>0</v>
      </c>
      <c r="W3353">
        <v>0</v>
      </c>
      <c r="X3353">
        <v>0</v>
      </c>
      <c r="Y3353">
        <v>0</v>
      </c>
      <c r="Z3353">
        <v>0</v>
      </c>
    </row>
    <row r="3354" spans="1:26" x14ac:dyDescent="0.35">
      <c r="A3354">
        <v>1531</v>
      </c>
      <c r="B3354" t="s">
        <v>867</v>
      </c>
      <c r="C3354">
        <v>0</v>
      </c>
      <c r="D3354">
        <v>0</v>
      </c>
      <c r="E3354">
        <v>0</v>
      </c>
      <c r="F3354">
        <v>0</v>
      </c>
      <c r="G3354">
        <v>0</v>
      </c>
      <c r="H3354">
        <v>0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0</v>
      </c>
      <c r="P3354">
        <v>0</v>
      </c>
      <c r="Q3354">
        <v>0</v>
      </c>
      <c r="R3354">
        <v>0</v>
      </c>
      <c r="S3354">
        <v>0</v>
      </c>
      <c r="T3354">
        <v>0</v>
      </c>
      <c r="U3354">
        <v>0</v>
      </c>
      <c r="V3354">
        <v>0</v>
      </c>
      <c r="W3354">
        <v>0</v>
      </c>
      <c r="X3354">
        <v>0</v>
      </c>
      <c r="Y3354">
        <v>0</v>
      </c>
      <c r="Z3354">
        <v>0</v>
      </c>
    </row>
    <row r="3355" spans="1:26" x14ac:dyDescent="0.35">
      <c r="A3355">
        <v>1531</v>
      </c>
      <c r="B3355" t="s">
        <v>867</v>
      </c>
      <c r="C3355">
        <v>0</v>
      </c>
      <c r="D3355">
        <v>0</v>
      </c>
      <c r="E3355">
        <v>0</v>
      </c>
      <c r="F3355">
        <v>0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0</v>
      </c>
      <c r="N3355">
        <v>0</v>
      </c>
      <c r="O3355">
        <v>0</v>
      </c>
      <c r="P3355">
        <v>0</v>
      </c>
      <c r="Q3355">
        <v>0</v>
      </c>
      <c r="R3355">
        <v>0</v>
      </c>
      <c r="S3355">
        <v>0</v>
      </c>
      <c r="T3355">
        <v>0</v>
      </c>
      <c r="U3355">
        <v>0</v>
      </c>
      <c r="V3355">
        <v>0</v>
      </c>
      <c r="W3355">
        <v>0</v>
      </c>
      <c r="X3355">
        <v>0</v>
      </c>
      <c r="Y3355">
        <v>0</v>
      </c>
      <c r="Z3355">
        <v>0</v>
      </c>
    </row>
    <row r="3356" spans="1:26" x14ac:dyDescent="0.35">
      <c r="A3356">
        <v>1531</v>
      </c>
      <c r="B3356" t="s">
        <v>867</v>
      </c>
      <c r="C3356">
        <v>0</v>
      </c>
      <c r="D3356">
        <v>0</v>
      </c>
      <c r="E3356">
        <v>0</v>
      </c>
      <c r="F3356">
        <v>0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0</v>
      </c>
      <c r="N3356">
        <v>0</v>
      </c>
      <c r="O3356">
        <v>0</v>
      </c>
      <c r="P3356">
        <v>0</v>
      </c>
      <c r="Q3356">
        <v>0</v>
      </c>
      <c r="R3356">
        <v>0</v>
      </c>
      <c r="S3356">
        <v>0</v>
      </c>
      <c r="T3356">
        <v>0</v>
      </c>
      <c r="U3356">
        <v>0</v>
      </c>
      <c r="V3356">
        <v>0</v>
      </c>
      <c r="W3356">
        <v>0</v>
      </c>
      <c r="X3356">
        <v>0</v>
      </c>
      <c r="Y3356">
        <v>0</v>
      </c>
      <c r="Z3356">
        <v>0</v>
      </c>
    </row>
    <row r="3357" spans="1:26" x14ac:dyDescent="0.35">
      <c r="A3357">
        <v>1531</v>
      </c>
      <c r="B3357" t="s">
        <v>867</v>
      </c>
      <c r="C3357">
        <v>0</v>
      </c>
      <c r="D3357">
        <v>0</v>
      </c>
      <c r="E3357">
        <v>0</v>
      </c>
      <c r="F3357">
        <v>0</v>
      </c>
      <c r="G3357">
        <v>0</v>
      </c>
      <c r="H3357">
        <v>0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0</v>
      </c>
      <c r="Q3357">
        <v>0</v>
      </c>
      <c r="R3357">
        <v>0</v>
      </c>
      <c r="S3357">
        <v>0</v>
      </c>
      <c r="T3357">
        <v>0</v>
      </c>
      <c r="U3357">
        <v>0</v>
      </c>
      <c r="V3357">
        <v>0</v>
      </c>
      <c r="W3357">
        <v>0</v>
      </c>
      <c r="X3357">
        <v>0</v>
      </c>
      <c r="Y3357">
        <v>0</v>
      </c>
      <c r="Z3357">
        <v>0</v>
      </c>
    </row>
    <row r="3358" spans="1:26" x14ac:dyDescent="0.35">
      <c r="A3358">
        <v>1531</v>
      </c>
      <c r="B3358" t="s">
        <v>867</v>
      </c>
      <c r="C3358">
        <v>0</v>
      </c>
      <c r="D3358">
        <v>0</v>
      </c>
      <c r="E3358">
        <v>0</v>
      </c>
      <c r="F3358">
        <v>0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  <c r="N3358">
        <v>0</v>
      </c>
      <c r="O3358">
        <v>0</v>
      </c>
      <c r="P3358">
        <v>0</v>
      </c>
      <c r="Q3358">
        <v>0</v>
      </c>
      <c r="R3358">
        <v>0</v>
      </c>
      <c r="S3358">
        <v>0</v>
      </c>
      <c r="T3358">
        <v>0</v>
      </c>
      <c r="U3358">
        <v>0</v>
      </c>
      <c r="V3358">
        <v>0</v>
      </c>
      <c r="W3358">
        <v>0</v>
      </c>
      <c r="X3358">
        <v>0</v>
      </c>
      <c r="Y3358">
        <v>0</v>
      </c>
      <c r="Z3358">
        <v>0</v>
      </c>
    </row>
    <row r="3359" spans="1:26" x14ac:dyDescent="0.35">
      <c r="A3359">
        <v>1531</v>
      </c>
      <c r="B3359" t="s">
        <v>867</v>
      </c>
      <c r="C3359">
        <v>0</v>
      </c>
      <c r="D3359">
        <v>0</v>
      </c>
      <c r="E3359">
        <v>0</v>
      </c>
      <c r="F3359">
        <v>0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  <c r="R3359">
        <v>0</v>
      </c>
      <c r="S3359">
        <v>0</v>
      </c>
      <c r="T3359">
        <v>0</v>
      </c>
      <c r="U3359">
        <v>0</v>
      </c>
      <c r="V3359">
        <v>0</v>
      </c>
      <c r="W3359">
        <v>0</v>
      </c>
      <c r="X3359">
        <v>0</v>
      </c>
      <c r="Y3359">
        <v>0</v>
      </c>
      <c r="Z3359">
        <v>0</v>
      </c>
    </row>
    <row r="3360" spans="1:26" x14ac:dyDescent="0.35">
      <c r="A3360">
        <v>1531</v>
      </c>
      <c r="B3360" t="s">
        <v>867</v>
      </c>
      <c r="C3360">
        <v>0</v>
      </c>
      <c r="D3360">
        <v>0</v>
      </c>
      <c r="E3360">
        <v>0</v>
      </c>
      <c r="F3360">
        <v>0</v>
      </c>
      <c r="G3360">
        <v>0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0</v>
      </c>
      <c r="N3360">
        <v>0</v>
      </c>
      <c r="O3360">
        <v>0</v>
      </c>
      <c r="P3360">
        <v>0</v>
      </c>
      <c r="Q3360">
        <v>0</v>
      </c>
      <c r="R3360">
        <v>0</v>
      </c>
      <c r="S3360">
        <v>0</v>
      </c>
      <c r="T3360">
        <v>0</v>
      </c>
      <c r="U3360">
        <v>0</v>
      </c>
      <c r="V3360">
        <v>0</v>
      </c>
      <c r="W3360">
        <v>0</v>
      </c>
      <c r="X3360">
        <v>0</v>
      </c>
      <c r="Y3360">
        <v>0</v>
      </c>
      <c r="Z3360">
        <v>0</v>
      </c>
    </row>
    <row r="3361" spans="1:26" x14ac:dyDescent="0.35">
      <c r="A3361">
        <v>1531</v>
      </c>
      <c r="B3361" t="s">
        <v>867</v>
      </c>
      <c r="C3361">
        <v>0</v>
      </c>
      <c r="D3361">
        <v>0</v>
      </c>
      <c r="E3361">
        <v>0</v>
      </c>
      <c r="F3361">
        <v>0</v>
      </c>
      <c r="G3361">
        <v>0</v>
      </c>
      <c r="H3361">
        <v>0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0</v>
      </c>
      <c r="O3361">
        <v>0</v>
      </c>
      <c r="P3361">
        <v>0</v>
      </c>
      <c r="Q3361">
        <v>0</v>
      </c>
      <c r="R3361">
        <v>0</v>
      </c>
      <c r="S3361">
        <v>0</v>
      </c>
      <c r="T3361">
        <v>0</v>
      </c>
      <c r="U3361">
        <v>0</v>
      </c>
      <c r="V3361">
        <v>0</v>
      </c>
      <c r="W3361">
        <v>0</v>
      </c>
      <c r="X3361">
        <v>0</v>
      </c>
      <c r="Y3361">
        <v>0</v>
      </c>
      <c r="Z3361">
        <v>0</v>
      </c>
    </row>
    <row r="3362" spans="1:26" x14ac:dyDescent="0.35">
      <c r="A3362">
        <v>1531</v>
      </c>
      <c r="B3362" t="s">
        <v>867</v>
      </c>
      <c r="C3362">
        <v>0</v>
      </c>
      <c r="D3362">
        <v>0</v>
      </c>
      <c r="E3362">
        <v>0</v>
      </c>
      <c r="F3362">
        <v>0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0</v>
      </c>
      <c r="Q3362">
        <v>0</v>
      </c>
      <c r="R3362">
        <v>0</v>
      </c>
      <c r="S3362">
        <v>0</v>
      </c>
      <c r="T3362">
        <v>0</v>
      </c>
      <c r="U3362">
        <v>0</v>
      </c>
      <c r="V3362">
        <v>0</v>
      </c>
      <c r="W3362">
        <v>0</v>
      </c>
      <c r="X3362">
        <v>0</v>
      </c>
      <c r="Y3362">
        <v>0</v>
      </c>
      <c r="Z3362">
        <v>0</v>
      </c>
    </row>
    <row r="3363" spans="1:26" x14ac:dyDescent="0.35">
      <c r="A3363">
        <v>1531</v>
      </c>
      <c r="B3363" t="s">
        <v>867</v>
      </c>
      <c r="C3363">
        <v>0</v>
      </c>
      <c r="D3363">
        <v>0</v>
      </c>
      <c r="E3363">
        <v>0</v>
      </c>
      <c r="F3363">
        <v>0</v>
      </c>
      <c r="G3363">
        <v>0</v>
      </c>
      <c r="H3363">
        <v>0</v>
      </c>
      <c r="I3363">
        <v>0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0</v>
      </c>
      <c r="P3363">
        <v>0</v>
      </c>
      <c r="Q3363">
        <v>0</v>
      </c>
      <c r="R3363">
        <v>0</v>
      </c>
      <c r="S3363">
        <v>0</v>
      </c>
      <c r="T3363">
        <v>0</v>
      </c>
      <c r="U3363">
        <v>0</v>
      </c>
      <c r="V3363">
        <v>0</v>
      </c>
      <c r="W3363">
        <v>0</v>
      </c>
      <c r="X3363">
        <v>0</v>
      </c>
      <c r="Y3363">
        <v>0</v>
      </c>
      <c r="Z3363">
        <v>0</v>
      </c>
    </row>
    <row r="3364" spans="1:26" x14ac:dyDescent="0.35">
      <c r="A3364">
        <v>1531</v>
      </c>
      <c r="B3364" t="s">
        <v>867</v>
      </c>
      <c r="C3364">
        <v>0</v>
      </c>
      <c r="D3364">
        <v>0</v>
      </c>
      <c r="E3364">
        <v>0</v>
      </c>
      <c r="F3364">
        <v>0</v>
      </c>
      <c r="G3364">
        <v>0</v>
      </c>
      <c r="H3364">
        <v>0</v>
      </c>
      <c r="I3364">
        <v>0</v>
      </c>
      <c r="J3364">
        <v>0</v>
      </c>
      <c r="K3364">
        <v>0</v>
      </c>
      <c r="L3364">
        <v>0</v>
      </c>
      <c r="M3364">
        <v>0</v>
      </c>
      <c r="N3364">
        <v>0</v>
      </c>
      <c r="O3364">
        <v>0</v>
      </c>
      <c r="P3364">
        <v>0</v>
      </c>
      <c r="Q3364">
        <v>0</v>
      </c>
      <c r="R3364">
        <v>0</v>
      </c>
      <c r="S3364">
        <v>0</v>
      </c>
      <c r="T3364">
        <v>0</v>
      </c>
      <c r="U3364">
        <v>0</v>
      </c>
      <c r="V3364">
        <v>0</v>
      </c>
      <c r="W3364">
        <v>0</v>
      </c>
      <c r="X3364">
        <v>0</v>
      </c>
      <c r="Y3364">
        <v>0</v>
      </c>
      <c r="Z3364">
        <v>0</v>
      </c>
    </row>
    <row r="3365" spans="1:26" x14ac:dyDescent="0.35">
      <c r="A3365">
        <v>1531</v>
      </c>
      <c r="B3365" t="s">
        <v>867</v>
      </c>
      <c r="C3365">
        <v>0</v>
      </c>
      <c r="D3365">
        <v>0</v>
      </c>
      <c r="E3365">
        <v>0</v>
      </c>
      <c r="F3365">
        <v>0</v>
      </c>
      <c r="G3365">
        <v>0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0</v>
      </c>
      <c r="N3365">
        <v>0</v>
      </c>
      <c r="O3365">
        <v>0</v>
      </c>
      <c r="P3365">
        <v>0</v>
      </c>
      <c r="Q3365">
        <v>0</v>
      </c>
      <c r="R3365">
        <v>0</v>
      </c>
      <c r="S3365">
        <v>0</v>
      </c>
      <c r="T3365">
        <v>0</v>
      </c>
      <c r="U3365">
        <v>0</v>
      </c>
      <c r="V3365">
        <v>0</v>
      </c>
      <c r="W3365">
        <v>0</v>
      </c>
      <c r="X3365">
        <v>0</v>
      </c>
      <c r="Y3365">
        <v>0</v>
      </c>
      <c r="Z3365">
        <v>0</v>
      </c>
    </row>
    <row r="3366" spans="1:26" x14ac:dyDescent="0.35">
      <c r="A3366">
        <v>1531</v>
      </c>
      <c r="B3366" t="s">
        <v>867</v>
      </c>
      <c r="C3366">
        <v>0</v>
      </c>
      <c r="D3366">
        <v>0</v>
      </c>
      <c r="E3366">
        <v>0</v>
      </c>
      <c r="F3366">
        <v>0</v>
      </c>
      <c r="G3366">
        <v>0</v>
      </c>
      <c r="H3366">
        <v>0</v>
      </c>
      <c r="I3366">
        <v>0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0</v>
      </c>
      <c r="Q3366">
        <v>0</v>
      </c>
      <c r="R3366">
        <v>0</v>
      </c>
      <c r="S3366">
        <v>0</v>
      </c>
      <c r="T3366">
        <v>0</v>
      </c>
      <c r="U3366">
        <v>0</v>
      </c>
      <c r="V3366">
        <v>0</v>
      </c>
      <c r="W3366">
        <v>0</v>
      </c>
      <c r="X3366">
        <v>0</v>
      </c>
      <c r="Y3366">
        <v>0</v>
      </c>
      <c r="Z3366">
        <v>0</v>
      </c>
    </row>
    <row r="3367" spans="1:26" x14ac:dyDescent="0.35">
      <c r="A3367">
        <v>1531</v>
      </c>
      <c r="B3367" t="s">
        <v>867</v>
      </c>
      <c r="C3367">
        <v>0</v>
      </c>
      <c r="D3367">
        <v>0</v>
      </c>
      <c r="E3367">
        <v>0</v>
      </c>
      <c r="F3367">
        <v>0</v>
      </c>
      <c r="G3367">
        <v>0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0</v>
      </c>
      <c r="N3367">
        <v>0</v>
      </c>
      <c r="O3367">
        <v>0</v>
      </c>
      <c r="P3367">
        <v>0</v>
      </c>
      <c r="Q3367">
        <v>0</v>
      </c>
      <c r="R3367">
        <v>0</v>
      </c>
      <c r="S3367">
        <v>0</v>
      </c>
      <c r="T3367">
        <v>0</v>
      </c>
      <c r="U3367">
        <v>0</v>
      </c>
      <c r="V3367">
        <v>0</v>
      </c>
      <c r="W3367">
        <v>0</v>
      </c>
      <c r="X3367">
        <v>0</v>
      </c>
      <c r="Y3367">
        <v>0</v>
      </c>
      <c r="Z3367">
        <v>0</v>
      </c>
    </row>
    <row r="3368" spans="1:26" x14ac:dyDescent="0.35">
      <c r="A3368">
        <v>1531</v>
      </c>
      <c r="B3368" t="s">
        <v>867</v>
      </c>
      <c r="C3368">
        <v>0</v>
      </c>
      <c r="D3368">
        <v>0</v>
      </c>
      <c r="E3368">
        <v>0</v>
      </c>
      <c r="F3368">
        <v>0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0</v>
      </c>
      <c r="O3368">
        <v>0</v>
      </c>
      <c r="P3368">
        <v>0</v>
      </c>
      <c r="Q3368">
        <v>0</v>
      </c>
      <c r="R3368">
        <v>0</v>
      </c>
      <c r="S3368">
        <v>0</v>
      </c>
      <c r="T3368">
        <v>0</v>
      </c>
      <c r="U3368">
        <v>0</v>
      </c>
      <c r="V3368">
        <v>0</v>
      </c>
      <c r="W3368">
        <v>0</v>
      </c>
      <c r="X3368">
        <v>0</v>
      </c>
      <c r="Y3368">
        <v>0</v>
      </c>
      <c r="Z3368">
        <v>0</v>
      </c>
    </row>
    <row r="3369" spans="1:26" x14ac:dyDescent="0.35">
      <c r="A3369">
        <v>1531</v>
      </c>
      <c r="B3369" t="s">
        <v>867</v>
      </c>
      <c r="C3369">
        <v>0</v>
      </c>
      <c r="D3369">
        <v>0</v>
      </c>
      <c r="E3369">
        <v>0</v>
      </c>
      <c r="F3369">
        <v>0</v>
      </c>
      <c r="G3369">
        <v>0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0</v>
      </c>
      <c r="N3369">
        <v>0</v>
      </c>
      <c r="O3369">
        <v>0</v>
      </c>
      <c r="P3369">
        <v>0</v>
      </c>
      <c r="Q3369">
        <v>0</v>
      </c>
      <c r="R3369">
        <v>0</v>
      </c>
      <c r="S3369">
        <v>0</v>
      </c>
      <c r="T3369">
        <v>0</v>
      </c>
      <c r="U3369">
        <v>0</v>
      </c>
      <c r="V3369">
        <v>0</v>
      </c>
      <c r="W3369">
        <v>0</v>
      </c>
      <c r="X3369">
        <v>0</v>
      </c>
      <c r="Y3369">
        <v>0</v>
      </c>
      <c r="Z3369">
        <v>0</v>
      </c>
    </row>
    <row r="3370" spans="1:26" x14ac:dyDescent="0.35">
      <c r="A3370">
        <v>1531</v>
      </c>
      <c r="B3370" t="s">
        <v>867</v>
      </c>
      <c r="C3370">
        <v>0</v>
      </c>
      <c r="D3370">
        <v>0</v>
      </c>
      <c r="E3370">
        <v>0</v>
      </c>
      <c r="F3370">
        <v>0</v>
      </c>
      <c r="G3370">
        <v>0</v>
      </c>
      <c r="H3370">
        <v>0</v>
      </c>
      <c r="I3370">
        <v>0</v>
      </c>
      <c r="J3370">
        <v>0</v>
      </c>
      <c r="K3370">
        <v>0</v>
      </c>
      <c r="L3370">
        <v>0</v>
      </c>
      <c r="M3370">
        <v>0</v>
      </c>
      <c r="N3370">
        <v>0</v>
      </c>
      <c r="O3370">
        <v>0</v>
      </c>
      <c r="P3370">
        <v>0</v>
      </c>
      <c r="Q3370">
        <v>0</v>
      </c>
      <c r="R3370">
        <v>0</v>
      </c>
      <c r="S3370">
        <v>0</v>
      </c>
      <c r="T3370">
        <v>0</v>
      </c>
      <c r="U3370">
        <v>0</v>
      </c>
      <c r="V3370">
        <v>0</v>
      </c>
      <c r="W3370">
        <v>0</v>
      </c>
      <c r="X3370">
        <v>0</v>
      </c>
      <c r="Y3370">
        <v>0</v>
      </c>
      <c r="Z3370">
        <v>0</v>
      </c>
    </row>
    <row r="3371" spans="1:26" x14ac:dyDescent="0.35">
      <c r="A3371">
        <v>1531</v>
      </c>
      <c r="B3371" t="s">
        <v>867</v>
      </c>
      <c r="C3371">
        <v>0</v>
      </c>
      <c r="D3371">
        <v>0</v>
      </c>
      <c r="E3371">
        <v>0</v>
      </c>
      <c r="F3371">
        <v>0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0</v>
      </c>
      <c r="Q3371">
        <v>0</v>
      </c>
      <c r="R3371">
        <v>0</v>
      </c>
      <c r="S3371">
        <v>0</v>
      </c>
      <c r="T3371">
        <v>0</v>
      </c>
      <c r="U3371">
        <v>0</v>
      </c>
      <c r="V3371">
        <v>0</v>
      </c>
      <c r="W3371">
        <v>0</v>
      </c>
      <c r="X3371">
        <v>0</v>
      </c>
      <c r="Y3371">
        <v>0</v>
      </c>
      <c r="Z3371">
        <v>0</v>
      </c>
    </row>
    <row r="3372" spans="1:26" x14ac:dyDescent="0.35">
      <c r="A3372">
        <v>1531</v>
      </c>
      <c r="B3372" t="s">
        <v>867</v>
      </c>
      <c r="C3372">
        <v>0</v>
      </c>
      <c r="D3372">
        <v>0</v>
      </c>
      <c r="E3372">
        <v>0</v>
      </c>
      <c r="F3372">
        <v>0</v>
      </c>
      <c r="G3372">
        <v>0</v>
      </c>
      <c r="H3372">
        <v>0</v>
      </c>
      <c r="I3372">
        <v>0</v>
      </c>
      <c r="J3372">
        <v>0</v>
      </c>
      <c r="K3372">
        <v>0</v>
      </c>
      <c r="L3372">
        <v>0</v>
      </c>
      <c r="M3372">
        <v>0</v>
      </c>
      <c r="N3372">
        <v>0</v>
      </c>
      <c r="O3372">
        <v>0</v>
      </c>
      <c r="P3372">
        <v>0</v>
      </c>
      <c r="Q3372">
        <v>0</v>
      </c>
      <c r="R3372">
        <v>0</v>
      </c>
      <c r="S3372">
        <v>0</v>
      </c>
      <c r="T3372">
        <v>0</v>
      </c>
      <c r="U3372">
        <v>0</v>
      </c>
      <c r="V3372">
        <v>0</v>
      </c>
      <c r="W3372">
        <v>0</v>
      </c>
      <c r="X3372">
        <v>0</v>
      </c>
      <c r="Y3372">
        <v>0</v>
      </c>
      <c r="Z3372">
        <v>0</v>
      </c>
    </row>
    <row r="3373" spans="1:26" x14ac:dyDescent="0.35">
      <c r="A3373">
        <v>1531</v>
      </c>
      <c r="B3373" t="s">
        <v>867</v>
      </c>
      <c r="C3373">
        <v>0</v>
      </c>
      <c r="D3373">
        <v>0</v>
      </c>
      <c r="E3373">
        <v>0</v>
      </c>
      <c r="F3373">
        <v>0</v>
      </c>
      <c r="G3373">
        <v>0</v>
      </c>
      <c r="H3373">
        <v>0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0</v>
      </c>
      <c r="Q3373">
        <v>0</v>
      </c>
      <c r="R3373">
        <v>0</v>
      </c>
      <c r="S3373">
        <v>0</v>
      </c>
      <c r="T3373">
        <v>0</v>
      </c>
      <c r="U3373">
        <v>0</v>
      </c>
      <c r="V3373">
        <v>0</v>
      </c>
      <c r="W3373">
        <v>0</v>
      </c>
      <c r="X3373">
        <v>0</v>
      </c>
      <c r="Y3373">
        <v>0</v>
      </c>
      <c r="Z3373">
        <v>0</v>
      </c>
    </row>
    <row r="3374" spans="1:26" x14ac:dyDescent="0.35">
      <c r="A3374">
        <v>1531</v>
      </c>
      <c r="B3374" t="s">
        <v>867</v>
      </c>
      <c r="C3374">
        <v>0</v>
      </c>
      <c r="D3374">
        <v>0</v>
      </c>
      <c r="E3374">
        <v>0</v>
      </c>
      <c r="F3374">
        <v>0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  <c r="N3374">
        <v>0</v>
      </c>
      <c r="O3374">
        <v>0</v>
      </c>
      <c r="P3374">
        <v>0</v>
      </c>
      <c r="Q3374">
        <v>0</v>
      </c>
      <c r="R3374">
        <v>0</v>
      </c>
      <c r="S3374">
        <v>0</v>
      </c>
      <c r="T3374">
        <v>0</v>
      </c>
      <c r="U3374">
        <v>0</v>
      </c>
      <c r="V3374">
        <v>0</v>
      </c>
      <c r="W3374">
        <v>0</v>
      </c>
      <c r="X3374">
        <v>0</v>
      </c>
      <c r="Y3374">
        <v>0</v>
      </c>
      <c r="Z3374">
        <v>0</v>
      </c>
    </row>
    <row r="3375" spans="1:26" x14ac:dyDescent="0.35">
      <c r="A3375">
        <v>1531</v>
      </c>
      <c r="B3375" t="s">
        <v>867</v>
      </c>
      <c r="C3375">
        <v>0</v>
      </c>
      <c r="D3375">
        <v>0</v>
      </c>
      <c r="E3375">
        <v>0</v>
      </c>
      <c r="F3375">
        <v>0</v>
      </c>
      <c r="G3375">
        <v>0</v>
      </c>
      <c r="H3375">
        <v>0</v>
      </c>
      <c r="I3375">
        <v>0</v>
      </c>
      <c r="J3375">
        <v>0</v>
      </c>
      <c r="K3375">
        <v>0</v>
      </c>
      <c r="L3375">
        <v>0</v>
      </c>
      <c r="M3375">
        <v>0</v>
      </c>
      <c r="N3375">
        <v>0</v>
      </c>
      <c r="O3375">
        <v>0</v>
      </c>
      <c r="P3375">
        <v>0</v>
      </c>
      <c r="Q3375">
        <v>0</v>
      </c>
      <c r="R3375">
        <v>0</v>
      </c>
      <c r="S3375">
        <v>0</v>
      </c>
      <c r="T3375">
        <v>0</v>
      </c>
      <c r="U3375">
        <v>0</v>
      </c>
      <c r="V3375">
        <v>0</v>
      </c>
      <c r="W3375">
        <v>0</v>
      </c>
      <c r="X3375">
        <v>0</v>
      </c>
      <c r="Y3375">
        <v>0</v>
      </c>
      <c r="Z3375">
        <v>0</v>
      </c>
    </row>
    <row r="3376" spans="1:26" x14ac:dyDescent="0.35">
      <c r="A3376">
        <v>1531</v>
      </c>
      <c r="B3376" t="s">
        <v>867</v>
      </c>
      <c r="C3376">
        <v>0</v>
      </c>
      <c r="D3376">
        <v>0</v>
      </c>
      <c r="E3376">
        <v>0</v>
      </c>
      <c r="F3376">
        <v>0</v>
      </c>
      <c r="G3376">
        <v>0</v>
      </c>
      <c r="H3376">
        <v>0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0</v>
      </c>
      <c r="Q3376">
        <v>0</v>
      </c>
      <c r="R3376">
        <v>0</v>
      </c>
      <c r="S3376">
        <v>0</v>
      </c>
      <c r="T3376">
        <v>0</v>
      </c>
      <c r="U3376">
        <v>0</v>
      </c>
      <c r="V3376">
        <v>0</v>
      </c>
      <c r="W3376">
        <v>0</v>
      </c>
      <c r="X3376">
        <v>0</v>
      </c>
      <c r="Y3376">
        <v>0</v>
      </c>
      <c r="Z3376">
        <v>0</v>
      </c>
    </row>
    <row r="3377" spans="1:26" x14ac:dyDescent="0.35">
      <c r="A3377">
        <v>1531</v>
      </c>
      <c r="B3377" t="s">
        <v>867</v>
      </c>
      <c r="C3377">
        <v>0</v>
      </c>
      <c r="D3377">
        <v>0</v>
      </c>
      <c r="E3377">
        <v>0</v>
      </c>
      <c r="F3377">
        <v>0</v>
      </c>
      <c r="G3377">
        <v>0</v>
      </c>
      <c r="H3377">
        <v>0</v>
      </c>
      <c r="I3377">
        <v>0</v>
      </c>
      <c r="J3377">
        <v>0</v>
      </c>
      <c r="K3377">
        <v>0</v>
      </c>
      <c r="L3377">
        <v>0</v>
      </c>
      <c r="M3377">
        <v>0</v>
      </c>
      <c r="N3377">
        <v>0</v>
      </c>
      <c r="O3377">
        <v>0</v>
      </c>
      <c r="P3377">
        <v>0</v>
      </c>
      <c r="Q3377">
        <v>0</v>
      </c>
      <c r="R3377">
        <v>0</v>
      </c>
      <c r="S3377">
        <v>0</v>
      </c>
      <c r="T3377">
        <v>0</v>
      </c>
      <c r="U3377">
        <v>0</v>
      </c>
      <c r="V3377">
        <v>0</v>
      </c>
      <c r="W3377">
        <v>0</v>
      </c>
      <c r="X3377">
        <v>0</v>
      </c>
      <c r="Y3377">
        <v>0</v>
      </c>
      <c r="Z3377">
        <v>0</v>
      </c>
    </row>
    <row r="3378" spans="1:26" x14ac:dyDescent="0.35">
      <c r="A3378">
        <v>1531</v>
      </c>
      <c r="B3378" t="s">
        <v>867</v>
      </c>
      <c r="C3378">
        <v>0</v>
      </c>
      <c r="D3378">
        <v>0</v>
      </c>
      <c r="E3378">
        <v>0</v>
      </c>
      <c r="F3378">
        <v>0</v>
      </c>
      <c r="G3378">
        <v>0</v>
      </c>
      <c r="H3378">
        <v>0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0</v>
      </c>
      <c r="O3378">
        <v>0</v>
      </c>
      <c r="P3378">
        <v>0</v>
      </c>
      <c r="Q3378">
        <v>0</v>
      </c>
      <c r="R3378">
        <v>0</v>
      </c>
      <c r="S3378">
        <v>0</v>
      </c>
      <c r="T3378">
        <v>0</v>
      </c>
      <c r="U3378">
        <v>0</v>
      </c>
      <c r="V3378">
        <v>0</v>
      </c>
      <c r="W3378">
        <v>0</v>
      </c>
      <c r="X3378">
        <v>0</v>
      </c>
      <c r="Y3378">
        <v>0</v>
      </c>
      <c r="Z3378">
        <v>0</v>
      </c>
    </row>
    <row r="3379" spans="1:26" x14ac:dyDescent="0.35">
      <c r="A3379">
        <v>1531</v>
      </c>
      <c r="B3379" t="s">
        <v>867</v>
      </c>
      <c r="C3379">
        <v>0</v>
      </c>
      <c r="D3379">
        <v>0</v>
      </c>
      <c r="E3379">
        <v>0</v>
      </c>
      <c r="F3379">
        <v>0</v>
      </c>
      <c r="G3379">
        <v>0</v>
      </c>
      <c r="H3379">
        <v>0</v>
      </c>
      <c r="I3379">
        <v>0</v>
      </c>
      <c r="J3379">
        <v>0</v>
      </c>
      <c r="K3379">
        <v>0</v>
      </c>
      <c r="L3379">
        <v>0</v>
      </c>
      <c r="M3379">
        <v>0</v>
      </c>
      <c r="N3379">
        <v>0</v>
      </c>
      <c r="O3379">
        <v>0</v>
      </c>
      <c r="P3379">
        <v>0</v>
      </c>
      <c r="Q3379">
        <v>0</v>
      </c>
      <c r="R3379">
        <v>0</v>
      </c>
      <c r="S3379">
        <v>0</v>
      </c>
      <c r="T3379">
        <v>0</v>
      </c>
      <c r="U3379">
        <v>0</v>
      </c>
      <c r="V3379">
        <v>0</v>
      </c>
      <c r="W3379">
        <v>0</v>
      </c>
      <c r="X3379">
        <v>0</v>
      </c>
      <c r="Y3379">
        <v>0</v>
      </c>
      <c r="Z3379">
        <v>0</v>
      </c>
    </row>
    <row r="3380" spans="1:26" x14ac:dyDescent="0.35">
      <c r="A3380">
        <v>1531</v>
      </c>
      <c r="B3380" t="s">
        <v>867</v>
      </c>
      <c r="C3380">
        <v>0</v>
      </c>
      <c r="D3380">
        <v>0</v>
      </c>
      <c r="E3380">
        <v>0</v>
      </c>
      <c r="F3380">
        <v>0</v>
      </c>
      <c r="G3380">
        <v>0</v>
      </c>
      <c r="H3380">
        <v>0</v>
      </c>
      <c r="I3380">
        <v>0</v>
      </c>
      <c r="J3380">
        <v>0</v>
      </c>
      <c r="K3380">
        <v>0</v>
      </c>
      <c r="L3380">
        <v>0</v>
      </c>
      <c r="M3380">
        <v>0</v>
      </c>
      <c r="N3380">
        <v>0</v>
      </c>
      <c r="O3380">
        <v>0</v>
      </c>
      <c r="P3380">
        <v>0</v>
      </c>
      <c r="Q3380">
        <v>0</v>
      </c>
      <c r="R3380">
        <v>0</v>
      </c>
      <c r="S3380">
        <v>0</v>
      </c>
      <c r="T3380">
        <v>0</v>
      </c>
      <c r="U3380">
        <v>0</v>
      </c>
      <c r="V3380">
        <v>0</v>
      </c>
      <c r="W3380">
        <v>0</v>
      </c>
      <c r="X3380">
        <v>0</v>
      </c>
      <c r="Y3380">
        <v>0</v>
      </c>
      <c r="Z3380">
        <v>0</v>
      </c>
    </row>
    <row r="3381" spans="1:26" x14ac:dyDescent="0.35">
      <c r="A3381">
        <v>1531</v>
      </c>
      <c r="B3381" t="s">
        <v>867</v>
      </c>
      <c r="C3381">
        <v>0</v>
      </c>
      <c r="D3381">
        <v>0</v>
      </c>
      <c r="E3381">
        <v>0</v>
      </c>
      <c r="F3381">
        <v>0</v>
      </c>
      <c r="G3381">
        <v>0</v>
      </c>
      <c r="H3381">
        <v>0</v>
      </c>
      <c r="I3381">
        <v>0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0</v>
      </c>
      <c r="P3381">
        <v>0</v>
      </c>
      <c r="Q3381">
        <v>0</v>
      </c>
      <c r="R3381">
        <v>0</v>
      </c>
      <c r="S3381">
        <v>0</v>
      </c>
      <c r="T3381">
        <v>0</v>
      </c>
      <c r="U3381">
        <v>0</v>
      </c>
      <c r="V3381">
        <v>0</v>
      </c>
      <c r="W3381">
        <v>0</v>
      </c>
      <c r="X3381">
        <v>0</v>
      </c>
      <c r="Y3381">
        <v>0</v>
      </c>
      <c r="Z3381">
        <v>0</v>
      </c>
    </row>
    <row r="3382" spans="1:26" x14ac:dyDescent="0.35">
      <c r="A3382">
        <v>1531</v>
      </c>
      <c r="B3382" t="s">
        <v>867</v>
      </c>
      <c r="C3382">
        <v>0</v>
      </c>
      <c r="D3382">
        <v>0</v>
      </c>
      <c r="E3382">
        <v>0</v>
      </c>
      <c r="F3382">
        <v>0</v>
      </c>
      <c r="G3382">
        <v>0</v>
      </c>
      <c r="H3382">
        <v>0</v>
      </c>
      <c r="I3382">
        <v>0</v>
      </c>
      <c r="J3382">
        <v>0</v>
      </c>
      <c r="K3382">
        <v>0</v>
      </c>
      <c r="L3382">
        <v>0</v>
      </c>
      <c r="M3382">
        <v>0</v>
      </c>
      <c r="N3382">
        <v>0</v>
      </c>
      <c r="O3382">
        <v>0</v>
      </c>
      <c r="P3382">
        <v>0</v>
      </c>
      <c r="Q3382">
        <v>0</v>
      </c>
      <c r="R3382">
        <v>0</v>
      </c>
      <c r="S3382">
        <v>0</v>
      </c>
      <c r="T3382">
        <v>0</v>
      </c>
      <c r="U3382">
        <v>0</v>
      </c>
      <c r="V3382">
        <v>0</v>
      </c>
      <c r="W3382">
        <v>0</v>
      </c>
      <c r="X3382">
        <v>0</v>
      </c>
      <c r="Y3382">
        <v>0</v>
      </c>
      <c r="Z3382">
        <v>0</v>
      </c>
    </row>
    <row r="3383" spans="1:26" x14ac:dyDescent="0.35">
      <c r="A3383">
        <v>1531</v>
      </c>
      <c r="B3383" t="s">
        <v>867</v>
      </c>
      <c r="C3383">
        <v>0</v>
      </c>
      <c r="D3383">
        <v>0</v>
      </c>
      <c r="E3383">
        <v>0</v>
      </c>
      <c r="F3383">
        <v>0</v>
      </c>
      <c r="G3383">
        <v>0</v>
      </c>
      <c r="H3383">
        <v>0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0</v>
      </c>
      <c r="O3383">
        <v>0</v>
      </c>
      <c r="P3383">
        <v>0</v>
      </c>
      <c r="Q3383">
        <v>0</v>
      </c>
      <c r="R3383">
        <v>0</v>
      </c>
      <c r="S3383">
        <v>0</v>
      </c>
      <c r="T3383">
        <v>0</v>
      </c>
      <c r="U3383">
        <v>0</v>
      </c>
      <c r="V3383">
        <v>0</v>
      </c>
      <c r="W3383">
        <v>0</v>
      </c>
      <c r="X3383">
        <v>0</v>
      </c>
      <c r="Y3383">
        <v>0</v>
      </c>
      <c r="Z3383">
        <v>0</v>
      </c>
    </row>
    <row r="3384" spans="1:26" x14ac:dyDescent="0.35">
      <c r="A3384">
        <v>1531</v>
      </c>
      <c r="B3384" t="s">
        <v>867</v>
      </c>
      <c r="C3384">
        <v>0</v>
      </c>
      <c r="D3384">
        <v>0</v>
      </c>
      <c r="E3384">
        <v>0</v>
      </c>
      <c r="F3384">
        <v>0</v>
      </c>
      <c r="G3384">
        <v>0</v>
      </c>
      <c r="H3384">
        <v>0</v>
      </c>
      <c r="I3384">
        <v>0</v>
      </c>
      <c r="J3384">
        <v>0</v>
      </c>
      <c r="K3384">
        <v>0</v>
      </c>
      <c r="L3384">
        <v>0</v>
      </c>
      <c r="M3384">
        <v>0</v>
      </c>
      <c r="N3384">
        <v>0</v>
      </c>
      <c r="O3384">
        <v>0</v>
      </c>
      <c r="P3384">
        <v>0</v>
      </c>
      <c r="Q3384">
        <v>0</v>
      </c>
      <c r="R3384">
        <v>0</v>
      </c>
      <c r="S3384">
        <v>0</v>
      </c>
      <c r="T3384">
        <v>0</v>
      </c>
      <c r="U3384">
        <v>0</v>
      </c>
      <c r="V3384">
        <v>0</v>
      </c>
      <c r="W3384">
        <v>0</v>
      </c>
      <c r="X3384">
        <v>0</v>
      </c>
      <c r="Y3384">
        <v>0</v>
      </c>
      <c r="Z3384">
        <v>0</v>
      </c>
    </row>
    <row r="3385" spans="1:26" x14ac:dyDescent="0.35">
      <c r="A3385">
        <v>1531</v>
      </c>
      <c r="B3385" t="s">
        <v>867</v>
      </c>
      <c r="C3385">
        <v>0</v>
      </c>
      <c r="D3385">
        <v>0</v>
      </c>
      <c r="E3385">
        <v>0</v>
      </c>
      <c r="F3385">
        <v>0</v>
      </c>
      <c r="G3385">
        <v>0</v>
      </c>
      <c r="H3385">
        <v>0</v>
      </c>
      <c r="I3385">
        <v>0</v>
      </c>
      <c r="J3385">
        <v>0</v>
      </c>
      <c r="K3385">
        <v>0</v>
      </c>
      <c r="L3385">
        <v>0</v>
      </c>
      <c r="M3385">
        <v>0</v>
      </c>
      <c r="N3385">
        <v>0</v>
      </c>
      <c r="O3385">
        <v>0</v>
      </c>
      <c r="P3385">
        <v>0</v>
      </c>
      <c r="Q3385">
        <v>0</v>
      </c>
      <c r="R3385">
        <v>0</v>
      </c>
      <c r="S3385">
        <v>0</v>
      </c>
      <c r="T3385">
        <v>0</v>
      </c>
      <c r="U3385">
        <v>0</v>
      </c>
      <c r="V3385">
        <v>0</v>
      </c>
      <c r="W3385">
        <v>0</v>
      </c>
      <c r="X3385">
        <v>0</v>
      </c>
      <c r="Y3385">
        <v>0</v>
      </c>
      <c r="Z3385">
        <v>0</v>
      </c>
    </row>
    <row r="3386" spans="1:26" x14ac:dyDescent="0.35">
      <c r="A3386">
        <v>1531</v>
      </c>
      <c r="B3386" t="s">
        <v>867</v>
      </c>
      <c r="C3386">
        <v>0</v>
      </c>
      <c r="D3386">
        <v>0</v>
      </c>
      <c r="E3386">
        <v>0</v>
      </c>
      <c r="F3386">
        <v>0</v>
      </c>
      <c r="G3386">
        <v>0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0</v>
      </c>
      <c r="N3386">
        <v>0</v>
      </c>
      <c r="O3386">
        <v>0</v>
      </c>
      <c r="P3386">
        <v>0</v>
      </c>
      <c r="Q3386">
        <v>0</v>
      </c>
      <c r="R3386">
        <v>0</v>
      </c>
      <c r="S3386">
        <v>0</v>
      </c>
      <c r="T3386">
        <v>0</v>
      </c>
      <c r="U3386">
        <v>0</v>
      </c>
      <c r="V3386">
        <v>0</v>
      </c>
      <c r="W3386">
        <v>0</v>
      </c>
      <c r="X3386">
        <v>0</v>
      </c>
      <c r="Y3386">
        <v>0</v>
      </c>
      <c r="Z3386">
        <v>0</v>
      </c>
    </row>
    <row r="3387" spans="1:26" x14ac:dyDescent="0.35">
      <c r="A3387">
        <v>1531</v>
      </c>
      <c r="B3387" t="s">
        <v>867</v>
      </c>
      <c r="C3387">
        <v>0</v>
      </c>
      <c r="D3387">
        <v>0</v>
      </c>
      <c r="E3387">
        <v>0</v>
      </c>
      <c r="F3387">
        <v>0</v>
      </c>
      <c r="G3387">
        <v>0</v>
      </c>
      <c r="H3387">
        <v>0</v>
      </c>
      <c r="I3387">
        <v>0</v>
      </c>
      <c r="J3387">
        <v>0</v>
      </c>
      <c r="K3387">
        <v>0</v>
      </c>
      <c r="L3387">
        <v>0</v>
      </c>
      <c r="M3387">
        <v>0</v>
      </c>
      <c r="N3387">
        <v>0</v>
      </c>
      <c r="O3387">
        <v>0</v>
      </c>
      <c r="P3387">
        <v>0</v>
      </c>
      <c r="Q3387">
        <v>0</v>
      </c>
      <c r="R3387">
        <v>0</v>
      </c>
      <c r="S3387">
        <v>0</v>
      </c>
      <c r="T3387">
        <v>0</v>
      </c>
      <c r="U3387">
        <v>0</v>
      </c>
      <c r="V3387">
        <v>0</v>
      </c>
      <c r="W3387">
        <v>0</v>
      </c>
      <c r="X3387">
        <v>0</v>
      </c>
      <c r="Y3387">
        <v>0</v>
      </c>
      <c r="Z3387">
        <v>0</v>
      </c>
    </row>
    <row r="3388" spans="1:26" x14ac:dyDescent="0.35">
      <c r="A3388">
        <v>1531</v>
      </c>
      <c r="B3388" t="s">
        <v>867</v>
      </c>
      <c r="C3388">
        <v>0</v>
      </c>
      <c r="D3388">
        <v>0</v>
      </c>
      <c r="E3388">
        <v>0</v>
      </c>
      <c r="F3388">
        <v>0</v>
      </c>
      <c r="G3388">
        <v>0</v>
      </c>
      <c r="H3388">
        <v>0</v>
      </c>
      <c r="I3388">
        <v>0</v>
      </c>
      <c r="J3388">
        <v>0</v>
      </c>
      <c r="K3388">
        <v>0</v>
      </c>
      <c r="L3388">
        <v>0</v>
      </c>
      <c r="M3388">
        <v>0</v>
      </c>
      <c r="N3388">
        <v>0</v>
      </c>
      <c r="O3388">
        <v>0</v>
      </c>
      <c r="P3388">
        <v>0</v>
      </c>
      <c r="Q3388">
        <v>0</v>
      </c>
      <c r="R3388">
        <v>0</v>
      </c>
      <c r="S3388">
        <v>0</v>
      </c>
      <c r="T3388">
        <v>0</v>
      </c>
      <c r="U3388">
        <v>0</v>
      </c>
      <c r="V3388">
        <v>0</v>
      </c>
      <c r="W3388">
        <v>0</v>
      </c>
      <c r="X3388">
        <v>0</v>
      </c>
      <c r="Y3388">
        <v>0</v>
      </c>
      <c r="Z3388">
        <v>0</v>
      </c>
    </row>
    <row r="3389" spans="1:26" x14ac:dyDescent="0.35">
      <c r="A3389">
        <v>1531</v>
      </c>
      <c r="B3389" t="s">
        <v>867</v>
      </c>
      <c r="C3389">
        <v>0</v>
      </c>
      <c r="D3389">
        <v>0</v>
      </c>
      <c r="E3389">
        <v>0</v>
      </c>
      <c r="F3389">
        <v>0</v>
      </c>
      <c r="G3389">
        <v>0</v>
      </c>
      <c r="H3389">
        <v>0</v>
      </c>
      <c r="I3389">
        <v>0</v>
      </c>
      <c r="J3389">
        <v>0</v>
      </c>
      <c r="K3389">
        <v>0</v>
      </c>
      <c r="L3389">
        <v>0</v>
      </c>
      <c r="M3389">
        <v>0</v>
      </c>
      <c r="N3389">
        <v>0</v>
      </c>
      <c r="O3389">
        <v>0</v>
      </c>
      <c r="P3389">
        <v>0</v>
      </c>
      <c r="Q3389">
        <v>0</v>
      </c>
      <c r="R3389">
        <v>0</v>
      </c>
      <c r="S3389">
        <v>0</v>
      </c>
      <c r="T3389">
        <v>0</v>
      </c>
      <c r="U3389">
        <v>0</v>
      </c>
      <c r="V3389">
        <v>0</v>
      </c>
      <c r="W3389">
        <v>0</v>
      </c>
      <c r="X3389">
        <v>0</v>
      </c>
      <c r="Y3389">
        <v>0</v>
      </c>
      <c r="Z3389">
        <v>0</v>
      </c>
    </row>
    <row r="3390" spans="1:26" x14ac:dyDescent="0.35">
      <c r="A3390">
        <v>1531</v>
      </c>
      <c r="B3390" t="s">
        <v>867</v>
      </c>
      <c r="C3390">
        <v>0</v>
      </c>
      <c r="D3390">
        <v>0</v>
      </c>
      <c r="E3390">
        <v>0</v>
      </c>
      <c r="F3390">
        <v>0</v>
      </c>
      <c r="G3390">
        <v>0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0</v>
      </c>
      <c r="N3390">
        <v>0</v>
      </c>
      <c r="O3390">
        <v>0</v>
      </c>
      <c r="P3390">
        <v>0</v>
      </c>
      <c r="Q3390">
        <v>0</v>
      </c>
      <c r="R3390">
        <v>0</v>
      </c>
      <c r="S3390">
        <v>0</v>
      </c>
      <c r="T3390">
        <v>0</v>
      </c>
      <c r="U3390">
        <v>0</v>
      </c>
      <c r="V3390">
        <v>0</v>
      </c>
      <c r="W3390">
        <v>0</v>
      </c>
      <c r="X3390">
        <v>0</v>
      </c>
      <c r="Y3390">
        <v>0</v>
      </c>
      <c r="Z3390">
        <v>0</v>
      </c>
    </row>
    <row r="3391" spans="1:26" x14ac:dyDescent="0.35">
      <c r="A3391">
        <v>1531</v>
      </c>
      <c r="B3391" t="s">
        <v>867</v>
      </c>
      <c r="C3391">
        <v>0</v>
      </c>
      <c r="D3391">
        <v>0</v>
      </c>
      <c r="E3391">
        <v>0</v>
      </c>
      <c r="F3391">
        <v>0</v>
      </c>
      <c r="G3391">
        <v>0</v>
      </c>
      <c r="H3391">
        <v>0</v>
      </c>
      <c r="I3391">
        <v>0</v>
      </c>
      <c r="J3391">
        <v>0</v>
      </c>
      <c r="K3391">
        <v>0</v>
      </c>
      <c r="L3391">
        <v>0</v>
      </c>
      <c r="M3391">
        <v>0</v>
      </c>
      <c r="N3391">
        <v>0</v>
      </c>
      <c r="O3391">
        <v>0</v>
      </c>
      <c r="P3391">
        <v>0</v>
      </c>
      <c r="Q3391">
        <v>0</v>
      </c>
      <c r="R3391">
        <v>0</v>
      </c>
      <c r="S3391">
        <v>0</v>
      </c>
      <c r="T3391">
        <v>0</v>
      </c>
      <c r="U3391">
        <v>0</v>
      </c>
      <c r="V3391">
        <v>0</v>
      </c>
      <c r="W3391">
        <v>0</v>
      </c>
      <c r="X3391">
        <v>0</v>
      </c>
      <c r="Y3391">
        <v>0</v>
      </c>
      <c r="Z3391">
        <v>0</v>
      </c>
    </row>
    <row r="3392" spans="1:26" x14ac:dyDescent="0.35">
      <c r="A3392">
        <v>1531</v>
      </c>
      <c r="B3392" t="s">
        <v>867</v>
      </c>
      <c r="C3392">
        <v>0</v>
      </c>
      <c r="D3392">
        <v>0</v>
      </c>
      <c r="E3392">
        <v>0</v>
      </c>
      <c r="F3392">
        <v>0</v>
      </c>
      <c r="G3392">
        <v>0</v>
      </c>
      <c r="H3392">
        <v>0</v>
      </c>
      <c r="I3392">
        <v>0</v>
      </c>
      <c r="J3392">
        <v>0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0</v>
      </c>
      <c r="Q3392">
        <v>0</v>
      </c>
      <c r="R3392">
        <v>0</v>
      </c>
      <c r="S3392">
        <v>0</v>
      </c>
      <c r="T3392">
        <v>0</v>
      </c>
      <c r="U3392">
        <v>0</v>
      </c>
      <c r="V3392">
        <v>0</v>
      </c>
      <c r="W3392">
        <v>0</v>
      </c>
      <c r="X3392">
        <v>0</v>
      </c>
      <c r="Y3392">
        <v>0</v>
      </c>
      <c r="Z3392">
        <v>0</v>
      </c>
    </row>
    <row r="3393" spans="1:26" x14ac:dyDescent="0.35">
      <c r="A3393">
        <v>1531</v>
      </c>
      <c r="B3393" t="s">
        <v>867</v>
      </c>
      <c r="C3393">
        <v>0</v>
      </c>
      <c r="D3393">
        <v>0</v>
      </c>
      <c r="E3393">
        <v>0</v>
      </c>
      <c r="F3393">
        <v>0</v>
      </c>
      <c r="G3393">
        <v>0</v>
      </c>
      <c r="H3393">
        <v>0</v>
      </c>
      <c r="I3393">
        <v>0</v>
      </c>
      <c r="J3393">
        <v>0</v>
      </c>
      <c r="K3393">
        <v>0</v>
      </c>
      <c r="L3393">
        <v>0</v>
      </c>
      <c r="M3393">
        <v>0</v>
      </c>
      <c r="N3393">
        <v>0</v>
      </c>
      <c r="O3393">
        <v>0</v>
      </c>
      <c r="P3393">
        <v>0</v>
      </c>
      <c r="Q3393">
        <v>0</v>
      </c>
      <c r="R3393">
        <v>0</v>
      </c>
      <c r="S3393">
        <v>0</v>
      </c>
      <c r="T3393">
        <v>0</v>
      </c>
      <c r="U3393">
        <v>0</v>
      </c>
      <c r="V3393">
        <v>0</v>
      </c>
      <c r="W3393">
        <v>0</v>
      </c>
      <c r="X3393">
        <v>0</v>
      </c>
      <c r="Y3393">
        <v>0</v>
      </c>
      <c r="Z3393">
        <v>0</v>
      </c>
    </row>
    <row r="3394" spans="1:26" x14ac:dyDescent="0.35">
      <c r="A3394">
        <v>1531</v>
      </c>
      <c r="B3394" t="s">
        <v>867</v>
      </c>
      <c r="C3394">
        <v>0</v>
      </c>
      <c r="D3394">
        <v>0</v>
      </c>
      <c r="E3394">
        <v>0</v>
      </c>
      <c r="F3394">
        <v>0</v>
      </c>
      <c r="G3394">
        <v>0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0</v>
      </c>
      <c r="N3394">
        <v>0</v>
      </c>
      <c r="O3394">
        <v>0</v>
      </c>
      <c r="P3394">
        <v>0</v>
      </c>
      <c r="Q3394">
        <v>0</v>
      </c>
      <c r="R3394">
        <v>0</v>
      </c>
      <c r="S3394">
        <v>0</v>
      </c>
      <c r="T3394">
        <v>0</v>
      </c>
      <c r="U3394">
        <v>0</v>
      </c>
      <c r="V3394">
        <v>0</v>
      </c>
      <c r="W3394">
        <v>0</v>
      </c>
      <c r="X3394">
        <v>0</v>
      </c>
      <c r="Y3394">
        <v>0</v>
      </c>
      <c r="Z3394">
        <v>0</v>
      </c>
    </row>
    <row r="3395" spans="1:26" x14ac:dyDescent="0.35">
      <c r="A3395">
        <v>1531</v>
      </c>
      <c r="B3395" t="s">
        <v>867</v>
      </c>
      <c r="C3395">
        <v>0</v>
      </c>
      <c r="D3395">
        <v>0</v>
      </c>
      <c r="E3395">
        <v>0</v>
      </c>
      <c r="F3395">
        <v>0</v>
      </c>
      <c r="G3395">
        <v>0</v>
      </c>
      <c r="H3395">
        <v>0</v>
      </c>
      <c r="I3395">
        <v>0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  <c r="Q3395">
        <v>0</v>
      </c>
      <c r="R3395">
        <v>0</v>
      </c>
      <c r="S3395">
        <v>0</v>
      </c>
      <c r="T3395">
        <v>0</v>
      </c>
      <c r="U3395">
        <v>0</v>
      </c>
      <c r="V3395">
        <v>0</v>
      </c>
      <c r="W3395">
        <v>0</v>
      </c>
      <c r="X3395">
        <v>0</v>
      </c>
      <c r="Y3395">
        <v>0</v>
      </c>
      <c r="Z3395">
        <v>0</v>
      </c>
    </row>
    <row r="3396" spans="1:26" x14ac:dyDescent="0.35">
      <c r="A3396">
        <v>1531</v>
      </c>
      <c r="B3396" t="s">
        <v>867</v>
      </c>
      <c r="C3396">
        <v>0</v>
      </c>
      <c r="D3396">
        <v>0</v>
      </c>
      <c r="E3396">
        <v>0</v>
      </c>
      <c r="F3396">
        <v>0</v>
      </c>
      <c r="G3396">
        <v>0</v>
      </c>
      <c r="H3396">
        <v>0</v>
      </c>
      <c r="I3396">
        <v>0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0</v>
      </c>
      <c r="P3396">
        <v>0</v>
      </c>
      <c r="Q3396">
        <v>0</v>
      </c>
      <c r="R3396">
        <v>0</v>
      </c>
      <c r="S3396">
        <v>0</v>
      </c>
      <c r="T3396">
        <v>0</v>
      </c>
      <c r="U3396">
        <v>0</v>
      </c>
      <c r="V3396">
        <v>0</v>
      </c>
      <c r="W3396">
        <v>0</v>
      </c>
      <c r="X3396">
        <v>0</v>
      </c>
      <c r="Y3396">
        <v>0</v>
      </c>
      <c r="Z3396">
        <v>0</v>
      </c>
    </row>
    <row r="3397" spans="1:26" x14ac:dyDescent="0.35">
      <c r="A3397">
        <v>1531</v>
      </c>
      <c r="B3397" t="s">
        <v>867</v>
      </c>
      <c r="C3397">
        <v>0</v>
      </c>
      <c r="D3397">
        <v>0</v>
      </c>
      <c r="E3397">
        <v>0</v>
      </c>
      <c r="F3397">
        <v>0</v>
      </c>
      <c r="G3397">
        <v>0</v>
      </c>
      <c r="H3397">
        <v>0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0</v>
      </c>
      <c r="P3397">
        <v>0</v>
      </c>
      <c r="Q3397">
        <v>0</v>
      </c>
      <c r="R3397">
        <v>0</v>
      </c>
      <c r="S3397">
        <v>0</v>
      </c>
      <c r="T3397">
        <v>0</v>
      </c>
      <c r="U3397">
        <v>0</v>
      </c>
      <c r="V3397">
        <v>0</v>
      </c>
      <c r="W3397">
        <v>0</v>
      </c>
      <c r="X3397">
        <v>0</v>
      </c>
      <c r="Y3397">
        <v>0</v>
      </c>
      <c r="Z3397">
        <v>0</v>
      </c>
    </row>
    <row r="3398" spans="1:26" x14ac:dyDescent="0.35">
      <c r="A3398">
        <v>1531</v>
      </c>
      <c r="B3398" t="s">
        <v>867</v>
      </c>
      <c r="C3398">
        <v>0</v>
      </c>
      <c r="D3398">
        <v>0</v>
      </c>
      <c r="E3398">
        <v>0</v>
      </c>
      <c r="F3398">
        <v>0</v>
      </c>
      <c r="G3398">
        <v>0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0</v>
      </c>
      <c r="N3398">
        <v>0</v>
      </c>
      <c r="O3398">
        <v>0</v>
      </c>
      <c r="P3398">
        <v>0</v>
      </c>
      <c r="Q3398">
        <v>0</v>
      </c>
      <c r="R3398">
        <v>0</v>
      </c>
      <c r="S3398">
        <v>0</v>
      </c>
      <c r="T3398">
        <v>0</v>
      </c>
      <c r="U3398">
        <v>0</v>
      </c>
      <c r="V3398">
        <v>0</v>
      </c>
      <c r="W3398">
        <v>0</v>
      </c>
      <c r="X3398">
        <v>0</v>
      </c>
      <c r="Y3398">
        <v>0</v>
      </c>
      <c r="Z3398">
        <v>0</v>
      </c>
    </row>
    <row r="3399" spans="1:26" x14ac:dyDescent="0.35">
      <c r="A3399">
        <v>1531</v>
      </c>
      <c r="B3399" t="s">
        <v>867</v>
      </c>
      <c r="C3399">
        <v>0</v>
      </c>
      <c r="D3399">
        <v>0</v>
      </c>
      <c r="E3399">
        <v>0</v>
      </c>
      <c r="F3399">
        <v>0</v>
      </c>
      <c r="G3399">
        <v>0</v>
      </c>
      <c r="H3399">
        <v>0</v>
      </c>
      <c r="I3399">
        <v>0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0</v>
      </c>
      <c r="Q3399">
        <v>0</v>
      </c>
      <c r="R3399">
        <v>0</v>
      </c>
      <c r="S3399">
        <v>0</v>
      </c>
      <c r="T3399">
        <v>0</v>
      </c>
      <c r="U3399">
        <v>0</v>
      </c>
      <c r="V3399">
        <v>0</v>
      </c>
      <c r="W3399">
        <v>0</v>
      </c>
      <c r="X3399">
        <v>0</v>
      </c>
      <c r="Y3399">
        <v>0</v>
      </c>
      <c r="Z3399">
        <v>0</v>
      </c>
    </row>
    <row r="3400" spans="1:26" x14ac:dyDescent="0.35">
      <c r="A3400">
        <v>1531</v>
      </c>
      <c r="B3400" t="s">
        <v>867</v>
      </c>
      <c r="C3400">
        <v>0</v>
      </c>
      <c r="D3400">
        <v>0</v>
      </c>
      <c r="E3400">
        <v>0</v>
      </c>
      <c r="F3400">
        <v>0</v>
      </c>
      <c r="G3400">
        <v>0</v>
      </c>
      <c r="H3400">
        <v>0</v>
      </c>
      <c r="I3400">
        <v>0</v>
      </c>
      <c r="J3400">
        <v>0</v>
      </c>
      <c r="K3400">
        <v>0</v>
      </c>
      <c r="L3400">
        <v>0</v>
      </c>
      <c r="M3400">
        <v>0</v>
      </c>
      <c r="N3400">
        <v>0</v>
      </c>
      <c r="O3400">
        <v>0</v>
      </c>
      <c r="P3400">
        <v>0</v>
      </c>
      <c r="Q3400">
        <v>0</v>
      </c>
      <c r="R3400">
        <v>0</v>
      </c>
      <c r="S3400">
        <v>0</v>
      </c>
      <c r="T3400">
        <v>0</v>
      </c>
      <c r="U3400">
        <v>0</v>
      </c>
      <c r="V3400">
        <v>0</v>
      </c>
      <c r="W3400">
        <v>0</v>
      </c>
      <c r="X3400">
        <v>0</v>
      </c>
      <c r="Y3400">
        <v>0</v>
      </c>
      <c r="Z3400">
        <v>0</v>
      </c>
    </row>
    <row r="3401" spans="1:26" x14ac:dyDescent="0.35">
      <c r="A3401">
        <v>1531</v>
      </c>
      <c r="B3401" t="s">
        <v>867</v>
      </c>
      <c r="C3401">
        <v>0</v>
      </c>
      <c r="D3401">
        <v>0</v>
      </c>
      <c r="E3401">
        <v>0</v>
      </c>
      <c r="F3401">
        <v>0</v>
      </c>
      <c r="G3401">
        <v>0</v>
      </c>
      <c r="H3401">
        <v>0</v>
      </c>
      <c r="I3401">
        <v>0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0</v>
      </c>
      <c r="R3401">
        <v>0</v>
      </c>
      <c r="S3401">
        <v>0</v>
      </c>
      <c r="T3401">
        <v>0</v>
      </c>
      <c r="U3401">
        <v>0</v>
      </c>
      <c r="V3401">
        <v>0</v>
      </c>
      <c r="W3401">
        <v>0</v>
      </c>
      <c r="X3401">
        <v>0</v>
      </c>
      <c r="Y3401">
        <v>0</v>
      </c>
      <c r="Z3401">
        <v>0</v>
      </c>
    </row>
    <row r="3402" spans="1:26" x14ac:dyDescent="0.35">
      <c r="A3402">
        <v>1531</v>
      </c>
      <c r="B3402" t="s">
        <v>867</v>
      </c>
      <c r="C3402">
        <v>0</v>
      </c>
      <c r="D3402">
        <v>0</v>
      </c>
      <c r="E3402">
        <v>0</v>
      </c>
      <c r="F3402">
        <v>0</v>
      </c>
      <c r="G3402">
        <v>0</v>
      </c>
      <c r="H3402">
        <v>0</v>
      </c>
      <c r="I3402">
        <v>0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v>0</v>
      </c>
      <c r="T3402">
        <v>0</v>
      </c>
      <c r="U3402">
        <v>0</v>
      </c>
      <c r="V3402">
        <v>0</v>
      </c>
      <c r="W3402">
        <v>0</v>
      </c>
      <c r="X3402">
        <v>0</v>
      </c>
      <c r="Y3402">
        <v>0</v>
      </c>
      <c r="Z3402">
        <v>0</v>
      </c>
    </row>
    <row r="3403" spans="1:26" x14ac:dyDescent="0.35">
      <c r="A3403">
        <v>1531</v>
      </c>
      <c r="B3403" t="s">
        <v>867</v>
      </c>
      <c r="C3403">
        <v>0</v>
      </c>
      <c r="D3403">
        <v>0</v>
      </c>
      <c r="E3403">
        <v>0</v>
      </c>
      <c r="F3403">
        <v>0</v>
      </c>
      <c r="G3403">
        <v>0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0</v>
      </c>
      <c r="Q3403">
        <v>0</v>
      </c>
      <c r="R3403">
        <v>0</v>
      </c>
      <c r="S3403">
        <v>0</v>
      </c>
      <c r="T3403">
        <v>0</v>
      </c>
      <c r="U3403">
        <v>0</v>
      </c>
      <c r="V3403">
        <v>0</v>
      </c>
      <c r="W3403">
        <v>0</v>
      </c>
      <c r="X3403">
        <v>0</v>
      </c>
      <c r="Y3403">
        <v>0</v>
      </c>
      <c r="Z3403">
        <v>0</v>
      </c>
    </row>
    <row r="3404" spans="1:26" x14ac:dyDescent="0.35">
      <c r="A3404">
        <v>1531</v>
      </c>
      <c r="B3404" t="s">
        <v>867</v>
      </c>
      <c r="C3404">
        <v>0</v>
      </c>
      <c r="D3404">
        <v>0</v>
      </c>
      <c r="E3404">
        <v>0</v>
      </c>
      <c r="F3404">
        <v>0</v>
      </c>
      <c r="G3404">
        <v>0</v>
      </c>
      <c r="H3404">
        <v>0</v>
      </c>
      <c r="I3404">
        <v>0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0</v>
      </c>
      <c r="P3404">
        <v>0</v>
      </c>
      <c r="Q3404">
        <v>0</v>
      </c>
      <c r="R3404">
        <v>0</v>
      </c>
      <c r="S3404">
        <v>0</v>
      </c>
      <c r="T3404">
        <v>0</v>
      </c>
      <c r="U3404">
        <v>0</v>
      </c>
      <c r="V3404">
        <v>0</v>
      </c>
      <c r="W3404">
        <v>0</v>
      </c>
      <c r="X3404">
        <v>0</v>
      </c>
      <c r="Y3404">
        <v>0</v>
      </c>
      <c r="Z3404">
        <v>0</v>
      </c>
    </row>
    <row r="3405" spans="1:26" x14ac:dyDescent="0.35">
      <c r="A3405">
        <v>1531</v>
      </c>
      <c r="B3405" t="s">
        <v>867</v>
      </c>
      <c r="C3405">
        <v>0</v>
      </c>
      <c r="D3405">
        <v>0</v>
      </c>
      <c r="E3405">
        <v>0</v>
      </c>
      <c r="F3405">
        <v>0</v>
      </c>
      <c r="G3405">
        <v>0</v>
      </c>
      <c r="H3405">
        <v>0</v>
      </c>
      <c r="I3405">
        <v>0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0</v>
      </c>
      <c r="Q3405">
        <v>0</v>
      </c>
      <c r="R3405">
        <v>0</v>
      </c>
      <c r="S3405">
        <v>0</v>
      </c>
      <c r="T3405">
        <v>0</v>
      </c>
      <c r="U3405">
        <v>0</v>
      </c>
      <c r="V3405">
        <v>0</v>
      </c>
      <c r="W3405">
        <v>0</v>
      </c>
      <c r="X3405">
        <v>0</v>
      </c>
      <c r="Y3405">
        <v>0</v>
      </c>
      <c r="Z3405">
        <v>0</v>
      </c>
    </row>
    <row r="3406" spans="1:26" x14ac:dyDescent="0.35">
      <c r="A3406">
        <v>1531</v>
      </c>
      <c r="B3406" t="s">
        <v>867</v>
      </c>
      <c r="C3406">
        <v>0</v>
      </c>
      <c r="D3406">
        <v>0</v>
      </c>
      <c r="E3406">
        <v>0</v>
      </c>
      <c r="F3406">
        <v>0</v>
      </c>
      <c r="G3406">
        <v>0</v>
      </c>
      <c r="H3406">
        <v>0</v>
      </c>
      <c r="I3406">
        <v>0</v>
      </c>
      <c r="J3406">
        <v>0</v>
      </c>
      <c r="K3406">
        <v>0</v>
      </c>
      <c r="L3406">
        <v>0</v>
      </c>
      <c r="M3406">
        <v>0</v>
      </c>
      <c r="N3406">
        <v>0</v>
      </c>
      <c r="O3406">
        <v>0</v>
      </c>
      <c r="P3406">
        <v>0</v>
      </c>
      <c r="Q3406">
        <v>0</v>
      </c>
      <c r="R3406">
        <v>0</v>
      </c>
      <c r="S3406">
        <v>0</v>
      </c>
      <c r="T3406">
        <v>0</v>
      </c>
      <c r="U3406">
        <v>0</v>
      </c>
      <c r="V3406">
        <v>0</v>
      </c>
      <c r="W3406">
        <v>0</v>
      </c>
      <c r="X3406">
        <v>0</v>
      </c>
      <c r="Y3406">
        <v>0</v>
      </c>
      <c r="Z3406">
        <v>0</v>
      </c>
    </row>
    <row r="3407" spans="1:26" x14ac:dyDescent="0.35">
      <c r="A3407">
        <v>1531</v>
      </c>
      <c r="B3407" t="s">
        <v>867</v>
      </c>
      <c r="C3407">
        <v>0</v>
      </c>
      <c r="D3407">
        <v>0</v>
      </c>
      <c r="E3407">
        <v>0</v>
      </c>
      <c r="F3407">
        <v>0</v>
      </c>
      <c r="G3407">
        <v>0</v>
      </c>
      <c r="H3407">
        <v>0</v>
      </c>
      <c r="I3407">
        <v>0</v>
      </c>
      <c r="J3407">
        <v>0</v>
      </c>
      <c r="K3407">
        <v>0</v>
      </c>
      <c r="L3407">
        <v>0</v>
      </c>
      <c r="M3407">
        <v>0</v>
      </c>
      <c r="N3407">
        <v>0</v>
      </c>
      <c r="O3407">
        <v>0</v>
      </c>
      <c r="P3407">
        <v>0</v>
      </c>
      <c r="Q3407">
        <v>0</v>
      </c>
      <c r="R3407">
        <v>0</v>
      </c>
      <c r="S3407">
        <v>0</v>
      </c>
      <c r="T3407">
        <v>0</v>
      </c>
      <c r="U3407">
        <v>0</v>
      </c>
      <c r="V3407">
        <v>0</v>
      </c>
      <c r="W3407">
        <v>0</v>
      </c>
      <c r="X3407">
        <v>0</v>
      </c>
      <c r="Y3407">
        <v>0</v>
      </c>
      <c r="Z3407">
        <v>0</v>
      </c>
    </row>
    <row r="3408" spans="1:26" x14ac:dyDescent="0.35">
      <c r="A3408">
        <v>1531</v>
      </c>
      <c r="B3408" t="s">
        <v>867</v>
      </c>
      <c r="C3408">
        <v>0</v>
      </c>
      <c r="D3408">
        <v>0</v>
      </c>
      <c r="E3408">
        <v>0</v>
      </c>
      <c r="F3408">
        <v>0</v>
      </c>
      <c r="G3408">
        <v>0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0</v>
      </c>
      <c r="N3408">
        <v>0</v>
      </c>
      <c r="O3408">
        <v>0</v>
      </c>
      <c r="P3408">
        <v>0</v>
      </c>
      <c r="Q3408">
        <v>0</v>
      </c>
      <c r="R3408">
        <v>0</v>
      </c>
      <c r="S3408">
        <v>0</v>
      </c>
      <c r="T3408">
        <v>0</v>
      </c>
      <c r="U3408">
        <v>0</v>
      </c>
      <c r="V3408">
        <v>0</v>
      </c>
      <c r="W3408">
        <v>0</v>
      </c>
      <c r="X3408">
        <v>0</v>
      </c>
      <c r="Y3408">
        <v>0</v>
      </c>
      <c r="Z3408">
        <v>0</v>
      </c>
    </row>
    <row r="3409" spans="1:26" x14ac:dyDescent="0.35">
      <c r="A3409">
        <v>1531</v>
      </c>
      <c r="B3409" t="s">
        <v>867</v>
      </c>
      <c r="C3409">
        <v>0</v>
      </c>
      <c r="D3409">
        <v>0</v>
      </c>
      <c r="E3409">
        <v>0</v>
      </c>
      <c r="F3409">
        <v>0</v>
      </c>
      <c r="G3409">
        <v>0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0</v>
      </c>
      <c r="N3409">
        <v>0</v>
      </c>
      <c r="O3409">
        <v>0</v>
      </c>
      <c r="P3409">
        <v>0</v>
      </c>
      <c r="Q3409">
        <v>0</v>
      </c>
      <c r="R3409">
        <v>0</v>
      </c>
      <c r="S3409">
        <v>0</v>
      </c>
      <c r="T3409">
        <v>0</v>
      </c>
      <c r="U3409">
        <v>0</v>
      </c>
      <c r="V3409">
        <v>0</v>
      </c>
      <c r="W3409">
        <v>0</v>
      </c>
      <c r="X3409">
        <v>0</v>
      </c>
      <c r="Y3409">
        <v>0</v>
      </c>
      <c r="Z3409">
        <v>0</v>
      </c>
    </row>
    <row r="3410" spans="1:26" x14ac:dyDescent="0.35">
      <c r="A3410">
        <v>1531</v>
      </c>
      <c r="B3410" t="s">
        <v>867</v>
      </c>
      <c r="C3410">
        <v>0</v>
      </c>
      <c r="D3410">
        <v>0</v>
      </c>
      <c r="E3410">
        <v>0</v>
      </c>
      <c r="F3410">
        <v>0</v>
      </c>
      <c r="G3410">
        <v>0</v>
      </c>
      <c r="H3410">
        <v>0</v>
      </c>
      <c r="I3410">
        <v>0</v>
      </c>
      <c r="J3410">
        <v>0</v>
      </c>
      <c r="K3410">
        <v>0</v>
      </c>
      <c r="L3410">
        <v>0</v>
      </c>
      <c r="M3410">
        <v>0</v>
      </c>
      <c r="N3410">
        <v>0</v>
      </c>
      <c r="O3410">
        <v>0</v>
      </c>
      <c r="P3410">
        <v>0</v>
      </c>
      <c r="Q3410">
        <v>0</v>
      </c>
      <c r="R3410">
        <v>0</v>
      </c>
      <c r="S3410">
        <v>0</v>
      </c>
      <c r="T3410">
        <v>0</v>
      </c>
      <c r="U3410">
        <v>0</v>
      </c>
      <c r="V3410">
        <v>0</v>
      </c>
      <c r="W3410">
        <v>0</v>
      </c>
      <c r="X3410">
        <v>0</v>
      </c>
      <c r="Y3410">
        <v>0</v>
      </c>
      <c r="Z3410">
        <v>0</v>
      </c>
    </row>
    <row r="3411" spans="1:26" x14ac:dyDescent="0.35">
      <c r="A3411">
        <v>1531</v>
      </c>
      <c r="B3411" t="s">
        <v>867</v>
      </c>
      <c r="C3411">
        <v>0</v>
      </c>
      <c r="D3411">
        <v>0</v>
      </c>
      <c r="E3411">
        <v>0</v>
      </c>
      <c r="F3411">
        <v>0</v>
      </c>
      <c r="G3411">
        <v>0</v>
      </c>
      <c r="H3411">
        <v>0</v>
      </c>
      <c r="I3411">
        <v>0</v>
      </c>
      <c r="J3411">
        <v>0</v>
      </c>
      <c r="K3411">
        <v>0</v>
      </c>
      <c r="L3411">
        <v>0</v>
      </c>
      <c r="M3411">
        <v>0</v>
      </c>
      <c r="N3411">
        <v>0</v>
      </c>
      <c r="O3411">
        <v>0</v>
      </c>
      <c r="P3411">
        <v>0</v>
      </c>
      <c r="Q3411">
        <v>0</v>
      </c>
      <c r="R3411">
        <v>0</v>
      </c>
      <c r="S3411">
        <v>0</v>
      </c>
      <c r="T3411">
        <v>0</v>
      </c>
      <c r="U3411">
        <v>0</v>
      </c>
      <c r="V3411">
        <v>0</v>
      </c>
      <c r="W3411">
        <v>0</v>
      </c>
      <c r="X3411">
        <v>0</v>
      </c>
      <c r="Y3411">
        <v>0</v>
      </c>
      <c r="Z3411">
        <v>0</v>
      </c>
    </row>
    <row r="3412" spans="1:26" x14ac:dyDescent="0.35">
      <c r="A3412">
        <v>1531</v>
      </c>
      <c r="B3412" t="s">
        <v>867</v>
      </c>
      <c r="C3412">
        <v>0</v>
      </c>
      <c r="D3412">
        <v>0</v>
      </c>
      <c r="E3412">
        <v>0</v>
      </c>
      <c r="F3412">
        <v>0</v>
      </c>
      <c r="G3412">
        <v>0</v>
      </c>
      <c r="H3412">
        <v>0</v>
      </c>
      <c r="I3412">
        <v>0</v>
      </c>
      <c r="J3412">
        <v>0</v>
      </c>
      <c r="K3412">
        <v>0</v>
      </c>
      <c r="L3412">
        <v>0</v>
      </c>
      <c r="M3412">
        <v>0</v>
      </c>
      <c r="N3412">
        <v>0</v>
      </c>
      <c r="O3412">
        <v>0</v>
      </c>
      <c r="P3412">
        <v>0</v>
      </c>
      <c r="Q3412">
        <v>0</v>
      </c>
      <c r="R3412">
        <v>0</v>
      </c>
      <c r="S3412">
        <v>0</v>
      </c>
      <c r="T3412">
        <v>0</v>
      </c>
      <c r="U3412">
        <v>0</v>
      </c>
      <c r="V3412">
        <v>0</v>
      </c>
      <c r="W3412">
        <v>0</v>
      </c>
      <c r="X3412">
        <v>0</v>
      </c>
      <c r="Y3412">
        <v>0</v>
      </c>
      <c r="Z3412">
        <v>0</v>
      </c>
    </row>
    <row r="3413" spans="1:26" x14ac:dyDescent="0.35">
      <c r="A3413">
        <v>1531</v>
      </c>
      <c r="B3413" t="s">
        <v>867</v>
      </c>
      <c r="C3413">
        <v>0</v>
      </c>
      <c r="D3413">
        <v>0</v>
      </c>
      <c r="E3413">
        <v>0</v>
      </c>
      <c r="F3413">
        <v>0</v>
      </c>
      <c r="G3413">
        <v>0</v>
      </c>
      <c r="H3413">
        <v>0</v>
      </c>
      <c r="I3413">
        <v>0</v>
      </c>
      <c r="J3413">
        <v>0</v>
      </c>
      <c r="K3413">
        <v>0</v>
      </c>
      <c r="L3413">
        <v>0</v>
      </c>
      <c r="M3413">
        <v>0</v>
      </c>
      <c r="N3413">
        <v>0</v>
      </c>
      <c r="O3413">
        <v>0</v>
      </c>
      <c r="P3413">
        <v>0</v>
      </c>
      <c r="Q3413">
        <v>0</v>
      </c>
      <c r="R3413">
        <v>0</v>
      </c>
      <c r="S3413">
        <v>0</v>
      </c>
      <c r="T3413">
        <v>0</v>
      </c>
      <c r="U3413">
        <v>0</v>
      </c>
      <c r="V3413">
        <v>0</v>
      </c>
      <c r="W3413">
        <v>0</v>
      </c>
      <c r="X3413">
        <v>0</v>
      </c>
      <c r="Y3413">
        <v>0</v>
      </c>
      <c r="Z3413">
        <v>0</v>
      </c>
    </row>
    <row r="3414" spans="1:26" x14ac:dyDescent="0.35">
      <c r="A3414">
        <v>1531</v>
      </c>
      <c r="B3414" t="s">
        <v>867</v>
      </c>
      <c r="C3414">
        <v>0</v>
      </c>
      <c r="D3414">
        <v>0</v>
      </c>
      <c r="E3414">
        <v>0</v>
      </c>
      <c r="F3414">
        <v>0</v>
      </c>
      <c r="G3414">
        <v>0</v>
      </c>
      <c r="H3414">
        <v>0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0</v>
      </c>
      <c r="O3414">
        <v>0</v>
      </c>
      <c r="P3414">
        <v>0</v>
      </c>
      <c r="Q3414">
        <v>0</v>
      </c>
      <c r="R3414">
        <v>0</v>
      </c>
      <c r="S3414">
        <v>0</v>
      </c>
      <c r="T3414">
        <v>0</v>
      </c>
      <c r="U3414">
        <v>0</v>
      </c>
      <c r="V3414">
        <v>0</v>
      </c>
      <c r="W3414">
        <v>0</v>
      </c>
      <c r="X3414">
        <v>0</v>
      </c>
      <c r="Y3414">
        <v>0</v>
      </c>
      <c r="Z3414">
        <v>0</v>
      </c>
    </row>
    <row r="3415" spans="1:26" x14ac:dyDescent="0.35">
      <c r="A3415">
        <v>1531</v>
      </c>
      <c r="B3415" t="s">
        <v>867</v>
      </c>
      <c r="C3415">
        <v>0</v>
      </c>
      <c r="D3415">
        <v>0</v>
      </c>
      <c r="E3415">
        <v>0</v>
      </c>
      <c r="F3415">
        <v>0</v>
      </c>
      <c r="G3415">
        <v>0</v>
      </c>
      <c r="H3415">
        <v>0</v>
      </c>
      <c r="I3415">
        <v>0</v>
      </c>
      <c r="J3415">
        <v>0</v>
      </c>
      <c r="K3415">
        <v>0</v>
      </c>
      <c r="L3415">
        <v>0</v>
      </c>
      <c r="M3415">
        <v>0</v>
      </c>
      <c r="N3415">
        <v>0</v>
      </c>
      <c r="O3415">
        <v>0</v>
      </c>
      <c r="P3415">
        <v>0</v>
      </c>
      <c r="Q3415">
        <v>0</v>
      </c>
      <c r="R3415">
        <v>0</v>
      </c>
      <c r="S3415">
        <v>0</v>
      </c>
      <c r="T3415">
        <v>0</v>
      </c>
      <c r="U3415">
        <v>0</v>
      </c>
      <c r="V3415">
        <v>0</v>
      </c>
      <c r="W3415">
        <v>0</v>
      </c>
      <c r="X3415">
        <v>0</v>
      </c>
      <c r="Y3415">
        <v>0</v>
      </c>
      <c r="Z3415">
        <v>0</v>
      </c>
    </row>
    <row r="3416" spans="1:26" x14ac:dyDescent="0.35">
      <c r="A3416">
        <v>1531</v>
      </c>
      <c r="B3416" t="s">
        <v>867</v>
      </c>
      <c r="C3416">
        <v>0</v>
      </c>
      <c r="D3416">
        <v>0</v>
      </c>
      <c r="E3416">
        <v>0</v>
      </c>
      <c r="F3416">
        <v>0</v>
      </c>
      <c r="G3416">
        <v>0</v>
      </c>
      <c r="H3416">
        <v>0</v>
      </c>
      <c r="I3416">
        <v>0</v>
      </c>
      <c r="J3416">
        <v>0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0</v>
      </c>
      <c r="Q3416">
        <v>0</v>
      </c>
      <c r="R3416">
        <v>0</v>
      </c>
      <c r="S3416">
        <v>0</v>
      </c>
      <c r="T3416">
        <v>0</v>
      </c>
      <c r="U3416">
        <v>0</v>
      </c>
      <c r="V3416">
        <v>0</v>
      </c>
      <c r="W3416">
        <v>0</v>
      </c>
      <c r="X3416">
        <v>0</v>
      </c>
      <c r="Y3416">
        <v>0</v>
      </c>
      <c r="Z3416">
        <v>0</v>
      </c>
    </row>
    <row r="3417" spans="1:26" x14ac:dyDescent="0.35">
      <c r="A3417">
        <v>1531</v>
      </c>
      <c r="B3417" t="s">
        <v>867</v>
      </c>
      <c r="C3417">
        <v>0</v>
      </c>
      <c r="D3417">
        <v>0</v>
      </c>
      <c r="E3417">
        <v>0</v>
      </c>
      <c r="F3417">
        <v>0</v>
      </c>
      <c r="G3417">
        <v>0</v>
      </c>
      <c r="H3417">
        <v>0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0</v>
      </c>
      <c r="R3417">
        <v>0</v>
      </c>
      <c r="S3417">
        <v>0</v>
      </c>
      <c r="T3417">
        <v>0</v>
      </c>
      <c r="U3417">
        <v>0</v>
      </c>
      <c r="V3417">
        <v>0</v>
      </c>
      <c r="W3417">
        <v>0</v>
      </c>
      <c r="X3417">
        <v>0</v>
      </c>
      <c r="Y3417">
        <v>0</v>
      </c>
      <c r="Z3417">
        <v>0</v>
      </c>
    </row>
    <row r="3418" spans="1:26" x14ac:dyDescent="0.35">
      <c r="A3418">
        <v>1531</v>
      </c>
      <c r="B3418" t="s">
        <v>867</v>
      </c>
      <c r="C3418">
        <v>0</v>
      </c>
      <c r="D3418">
        <v>0</v>
      </c>
      <c r="E3418">
        <v>0</v>
      </c>
      <c r="F3418">
        <v>0</v>
      </c>
      <c r="G3418">
        <v>0</v>
      </c>
      <c r="H3418">
        <v>0</v>
      </c>
      <c r="I3418">
        <v>0</v>
      </c>
      <c r="J3418">
        <v>0</v>
      </c>
      <c r="K3418">
        <v>0</v>
      </c>
      <c r="L3418">
        <v>0</v>
      </c>
      <c r="M3418">
        <v>0</v>
      </c>
      <c r="N3418">
        <v>0</v>
      </c>
      <c r="O3418">
        <v>0</v>
      </c>
      <c r="P3418">
        <v>0</v>
      </c>
      <c r="Q3418">
        <v>0</v>
      </c>
      <c r="R3418">
        <v>0</v>
      </c>
      <c r="S3418">
        <v>0</v>
      </c>
      <c r="T3418">
        <v>0</v>
      </c>
      <c r="U3418">
        <v>0</v>
      </c>
      <c r="V3418">
        <v>0</v>
      </c>
      <c r="W3418">
        <v>0</v>
      </c>
      <c r="X3418">
        <v>0</v>
      </c>
      <c r="Y3418">
        <v>0</v>
      </c>
      <c r="Z3418">
        <v>0</v>
      </c>
    </row>
    <row r="3419" spans="1:26" x14ac:dyDescent="0.35">
      <c r="A3419">
        <v>1531</v>
      </c>
      <c r="B3419" t="s">
        <v>867</v>
      </c>
      <c r="C3419">
        <v>0</v>
      </c>
      <c r="D3419">
        <v>0</v>
      </c>
      <c r="E3419">
        <v>0</v>
      </c>
      <c r="F3419">
        <v>0</v>
      </c>
      <c r="G3419">
        <v>0</v>
      </c>
      <c r="H3419">
        <v>0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0</v>
      </c>
      <c r="T3419">
        <v>0</v>
      </c>
      <c r="U3419">
        <v>0</v>
      </c>
      <c r="V3419">
        <v>0</v>
      </c>
      <c r="W3419">
        <v>0</v>
      </c>
      <c r="X3419">
        <v>0</v>
      </c>
      <c r="Y3419">
        <v>0</v>
      </c>
      <c r="Z3419">
        <v>0</v>
      </c>
    </row>
    <row r="3420" spans="1:26" x14ac:dyDescent="0.35">
      <c r="A3420">
        <v>1531</v>
      </c>
      <c r="B3420" t="s">
        <v>867</v>
      </c>
      <c r="C3420">
        <v>0</v>
      </c>
      <c r="D3420">
        <v>0</v>
      </c>
      <c r="E3420">
        <v>0</v>
      </c>
      <c r="F3420">
        <v>0</v>
      </c>
      <c r="G3420">
        <v>0</v>
      </c>
      <c r="H3420">
        <v>0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  <c r="R3420">
        <v>0</v>
      </c>
      <c r="S3420">
        <v>0</v>
      </c>
      <c r="T3420">
        <v>0</v>
      </c>
      <c r="U3420">
        <v>0</v>
      </c>
      <c r="V3420">
        <v>0</v>
      </c>
      <c r="W3420">
        <v>0</v>
      </c>
      <c r="X3420">
        <v>0</v>
      </c>
      <c r="Y3420">
        <v>0</v>
      </c>
      <c r="Z3420">
        <v>0</v>
      </c>
    </row>
    <row r="3421" spans="1:26" x14ac:dyDescent="0.35">
      <c r="A3421">
        <v>1531</v>
      </c>
      <c r="B3421" t="s">
        <v>867</v>
      </c>
      <c r="C3421">
        <v>0</v>
      </c>
      <c r="D3421">
        <v>0</v>
      </c>
      <c r="E3421">
        <v>0</v>
      </c>
      <c r="F3421">
        <v>0</v>
      </c>
      <c r="G3421">
        <v>0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0</v>
      </c>
      <c r="T3421">
        <v>0</v>
      </c>
      <c r="U3421">
        <v>0</v>
      </c>
      <c r="V3421">
        <v>0</v>
      </c>
      <c r="W3421">
        <v>0</v>
      </c>
      <c r="X3421">
        <v>0</v>
      </c>
      <c r="Y3421">
        <v>0</v>
      </c>
      <c r="Z3421">
        <v>0</v>
      </c>
    </row>
    <row r="3422" spans="1:26" x14ac:dyDescent="0.35">
      <c r="A3422">
        <v>1531</v>
      </c>
      <c r="B3422" t="s">
        <v>867</v>
      </c>
      <c r="C3422">
        <v>0</v>
      </c>
      <c r="D3422">
        <v>0</v>
      </c>
      <c r="E3422">
        <v>0</v>
      </c>
      <c r="F3422">
        <v>0</v>
      </c>
      <c r="G3422">
        <v>0</v>
      </c>
      <c r="H3422">
        <v>0</v>
      </c>
      <c r="I3422">
        <v>0</v>
      </c>
      <c r="J3422">
        <v>0</v>
      </c>
      <c r="K3422">
        <v>0</v>
      </c>
      <c r="L3422">
        <v>0</v>
      </c>
      <c r="M3422">
        <v>0</v>
      </c>
      <c r="N3422">
        <v>0</v>
      </c>
      <c r="O3422">
        <v>0</v>
      </c>
      <c r="P3422">
        <v>0</v>
      </c>
      <c r="Q3422">
        <v>0</v>
      </c>
      <c r="R3422">
        <v>0</v>
      </c>
      <c r="S3422">
        <v>0</v>
      </c>
      <c r="T3422">
        <v>0</v>
      </c>
      <c r="U3422">
        <v>0</v>
      </c>
      <c r="V3422">
        <v>0</v>
      </c>
      <c r="W3422">
        <v>0</v>
      </c>
      <c r="X3422">
        <v>0</v>
      </c>
      <c r="Y3422">
        <v>0</v>
      </c>
      <c r="Z3422">
        <v>0</v>
      </c>
    </row>
    <row r="3423" spans="1:26" x14ac:dyDescent="0.35">
      <c r="A3423">
        <v>1531</v>
      </c>
      <c r="B3423" t="s">
        <v>867</v>
      </c>
      <c r="C3423">
        <v>0</v>
      </c>
      <c r="D3423">
        <v>0</v>
      </c>
      <c r="E3423">
        <v>0</v>
      </c>
      <c r="F3423">
        <v>0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0</v>
      </c>
      <c r="Q3423">
        <v>0</v>
      </c>
      <c r="R3423">
        <v>0</v>
      </c>
      <c r="S3423">
        <v>0</v>
      </c>
      <c r="T3423">
        <v>0</v>
      </c>
      <c r="U3423">
        <v>0</v>
      </c>
      <c r="V3423">
        <v>0</v>
      </c>
      <c r="W3423">
        <v>0</v>
      </c>
      <c r="X3423">
        <v>0</v>
      </c>
      <c r="Y3423">
        <v>0</v>
      </c>
      <c r="Z3423">
        <v>0</v>
      </c>
    </row>
    <row r="3424" spans="1:26" x14ac:dyDescent="0.35">
      <c r="A3424">
        <v>1531</v>
      </c>
      <c r="B3424" t="s">
        <v>867</v>
      </c>
      <c r="C3424">
        <v>0</v>
      </c>
      <c r="D3424">
        <v>0</v>
      </c>
      <c r="E3424">
        <v>0</v>
      </c>
      <c r="F3424">
        <v>0</v>
      </c>
      <c r="G3424">
        <v>0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0</v>
      </c>
      <c r="S3424">
        <v>0</v>
      </c>
      <c r="T3424">
        <v>0</v>
      </c>
      <c r="U3424">
        <v>0</v>
      </c>
      <c r="V3424">
        <v>0</v>
      </c>
      <c r="W3424">
        <v>0</v>
      </c>
      <c r="X3424">
        <v>0</v>
      </c>
      <c r="Y3424">
        <v>0</v>
      </c>
      <c r="Z3424">
        <v>0</v>
      </c>
    </row>
    <row r="3425" spans="1:26" x14ac:dyDescent="0.35">
      <c r="A3425">
        <v>1531</v>
      </c>
      <c r="B3425" t="s">
        <v>867</v>
      </c>
      <c r="C3425">
        <v>0</v>
      </c>
      <c r="D3425">
        <v>0</v>
      </c>
      <c r="E3425">
        <v>0</v>
      </c>
      <c r="F3425">
        <v>0</v>
      </c>
      <c r="G3425">
        <v>0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0</v>
      </c>
      <c r="Q3425">
        <v>0</v>
      </c>
      <c r="R3425">
        <v>0</v>
      </c>
      <c r="S3425">
        <v>0</v>
      </c>
      <c r="T3425">
        <v>0</v>
      </c>
      <c r="U3425">
        <v>0</v>
      </c>
      <c r="V3425">
        <v>0</v>
      </c>
      <c r="W3425">
        <v>0</v>
      </c>
      <c r="X3425">
        <v>0</v>
      </c>
      <c r="Y3425">
        <v>0</v>
      </c>
      <c r="Z3425">
        <v>0</v>
      </c>
    </row>
    <row r="3426" spans="1:26" x14ac:dyDescent="0.35">
      <c r="A3426">
        <v>1531</v>
      </c>
      <c r="B3426" t="s">
        <v>867</v>
      </c>
      <c r="C3426">
        <v>0</v>
      </c>
      <c r="D3426">
        <v>0</v>
      </c>
      <c r="E3426">
        <v>0</v>
      </c>
      <c r="F3426">
        <v>0</v>
      </c>
      <c r="G3426">
        <v>0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v>0</v>
      </c>
      <c r="T3426">
        <v>0</v>
      </c>
      <c r="U3426">
        <v>0</v>
      </c>
      <c r="V3426">
        <v>0</v>
      </c>
      <c r="W3426">
        <v>0</v>
      </c>
      <c r="X3426">
        <v>0</v>
      </c>
      <c r="Y3426">
        <v>0</v>
      </c>
      <c r="Z3426">
        <v>0</v>
      </c>
    </row>
    <row r="3427" spans="1:26" x14ac:dyDescent="0.35">
      <c r="A3427">
        <v>1531</v>
      </c>
      <c r="B3427" t="s">
        <v>867</v>
      </c>
      <c r="C3427">
        <v>0</v>
      </c>
      <c r="D3427">
        <v>0</v>
      </c>
      <c r="E3427">
        <v>0</v>
      </c>
      <c r="F3427">
        <v>0</v>
      </c>
      <c r="G3427">
        <v>0</v>
      </c>
      <c r="H3427">
        <v>0</v>
      </c>
      <c r="I3427">
        <v>0</v>
      </c>
      <c r="J3427">
        <v>0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0</v>
      </c>
      <c r="Q3427">
        <v>0</v>
      </c>
      <c r="R3427">
        <v>0</v>
      </c>
      <c r="S3427">
        <v>0</v>
      </c>
      <c r="T3427">
        <v>0</v>
      </c>
      <c r="U3427">
        <v>0</v>
      </c>
      <c r="V3427">
        <v>0</v>
      </c>
      <c r="W3427">
        <v>0</v>
      </c>
      <c r="X3427">
        <v>0</v>
      </c>
      <c r="Y3427">
        <v>0</v>
      </c>
      <c r="Z3427">
        <v>0</v>
      </c>
    </row>
    <row r="3428" spans="1:26" x14ac:dyDescent="0.35">
      <c r="A3428">
        <v>1531</v>
      </c>
      <c r="B3428" t="s">
        <v>867</v>
      </c>
      <c r="C3428">
        <v>0</v>
      </c>
      <c r="D3428">
        <v>0</v>
      </c>
      <c r="E3428">
        <v>0</v>
      </c>
      <c r="F3428">
        <v>0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  <c r="N3428">
        <v>0</v>
      </c>
      <c r="O3428">
        <v>0</v>
      </c>
      <c r="P3428">
        <v>0</v>
      </c>
      <c r="Q3428">
        <v>0</v>
      </c>
      <c r="R3428">
        <v>0</v>
      </c>
      <c r="S3428">
        <v>0</v>
      </c>
      <c r="T3428">
        <v>0</v>
      </c>
      <c r="U3428">
        <v>0</v>
      </c>
      <c r="V3428">
        <v>0</v>
      </c>
      <c r="W3428">
        <v>0</v>
      </c>
      <c r="X3428">
        <v>0</v>
      </c>
      <c r="Y3428">
        <v>0</v>
      </c>
      <c r="Z3428">
        <v>0</v>
      </c>
    </row>
    <row r="3429" spans="1:26" x14ac:dyDescent="0.35">
      <c r="A3429">
        <v>1531</v>
      </c>
      <c r="B3429" t="s">
        <v>867</v>
      </c>
      <c r="C3429">
        <v>0</v>
      </c>
      <c r="D3429">
        <v>0</v>
      </c>
      <c r="E3429">
        <v>0</v>
      </c>
      <c r="F3429">
        <v>0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</v>
      </c>
      <c r="N3429">
        <v>0</v>
      </c>
      <c r="O3429">
        <v>0</v>
      </c>
      <c r="P3429">
        <v>0</v>
      </c>
      <c r="Q3429">
        <v>0</v>
      </c>
      <c r="R3429">
        <v>0</v>
      </c>
      <c r="S3429">
        <v>0</v>
      </c>
      <c r="T3429">
        <v>0</v>
      </c>
      <c r="U3429">
        <v>0</v>
      </c>
      <c r="V3429">
        <v>0</v>
      </c>
      <c r="W3429">
        <v>0</v>
      </c>
      <c r="X3429">
        <v>0</v>
      </c>
      <c r="Y3429">
        <v>0</v>
      </c>
      <c r="Z3429">
        <v>0</v>
      </c>
    </row>
    <row r="3430" spans="1:26" x14ac:dyDescent="0.35">
      <c r="A3430">
        <v>1531</v>
      </c>
      <c r="B3430" t="s">
        <v>867</v>
      </c>
      <c r="C3430">
        <v>0</v>
      </c>
      <c r="D3430">
        <v>0</v>
      </c>
      <c r="E3430">
        <v>0</v>
      </c>
      <c r="F3430">
        <v>0</v>
      </c>
      <c r="G3430">
        <v>0</v>
      </c>
      <c r="H3430">
        <v>0</v>
      </c>
      <c r="I3430">
        <v>0</v>
      </c>
      <c r="J3430">
        <v>0</v>
      </c>
      <c r="K3430">
        <v>0</v>
      </c>
      <c r="L3430">
        <v>0</v>
      </c>
      <c r="M3430">
        <v>0</v>
      </c>
      <c r="N3430">
        <v>0</v>
      </c>
      <c r="O3430">
        <v>0</v>
      </c>
      <c r="P3430">
        <v>0</v>
      </c>
      <c r="Q3430">
        <v>0</v>
      </c>
      <c r="R3430">
        <v>0</v>
      </c>
      <c r="S3430">
        <v>0</v>
      </c>
      <c r="T3430">
        <v>0</v>
      </c>
      <c r="U3430">
        <v>0</v>
      </c>
      <c r="V3430">
        <v>0</v>
      </c>
      <c r="W3430">
        <v>0</v>
      </c>
      <c r="X3430">
        <v>0</v>
      </c>
      <c r="Y3430">
        <v>0</v>
      </c>
      <c r="Z3430">
        <v>0</v>
      </c>
    </row>
    <row r="3431" spans="1:26" x14ac:dyDescent="0.35">
      <c r="A3431">
        <v>1531</v>
      </c>
      <c r="B3431" t="s">
        <v>867</v>
      </c>
      <c r="C3431">
        <v>0</v>
      </c>
      <c r="D3431">
        <v>0</v>
      </c>
      <c r="E3431">
        <v>0</v>
      </c>
      <c r="F3431">
        <v>0</v>
      </c>
      <c r="G3431">
        <v>0</v>
      </c>
      <c r="H3431">
        <v>0</v>
      </c>
      <c r="I3431">
        <v>0</v>
      </c>
      <c r="J3431">
        <v>0</v>
      </c>
      <c r="K3431">
        <v>0</v>
      </c>
      <c r="L3431">
        <v>0</v>
      </c>
      <c r="M3431">
        <v>0</v>
      </c>
      <c r="N3431">
        <v>0</v>
      </c>
      <c r="O3431">
        <v>0</v>
      </c>
      <c r="P3431">
        <v>0</v>
      </c>
      <c r="Q3431">
        <v>0</v>
      </c>
      <c r="R3431">
        <v>0</v>
      </c>
      <c r="S3431">
        <v>0</v>
      </c>
      <c r="T3431">
        <v>0</v>
      </c>
      <c r="U3431">
        <v>0</v>
      </c>
      <c r="V3431">
        <v>0</v>
      </c>
      <c r="W3431">
        <v>0</v>
      </c>
      <c r="X3431">
        <v>0</v>
      </c>
      <c r="Y3431">
        <v>0</v>
      </c>
      <c r="Z3431">
        <v>0</v>
      </c>
    </row>
    <row r="3432" spans="1:26" x14ac:dyDescent="0.35">
      <c r="A3432">
        <v>1531</v>
      </c>
      <c r="B3432" t="s">
        <v>867</v>
      </c>
      <c r="C3432">
        <v>0</v>
      </c>
      <c r="D3432">
        <v>0</v>
      </c>
      <c r="E3432">
        <v>0</v>
      </c>
      <c r="F3432">
        <v>0</v>
      </c>
      <c r="G3432">
        <v>0</v>
      </c>
      <c r="H3432">
        <v>0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0</v>
      </c>
      <c r="Q3432">
        <v>0</v>
      </c>
      <c r="R3432">
        <v>0</v>
      </c>
      <c r="S3432">
        <v>0</v>
      </c>
      <c r="T3432">
        <v>0</v>
      </c>
      <c r="U3432">
        <v>0</v>
      </c>
      <c r="V3432">
        <v>0</v>
      </c>
      <c r="W3432">
        <v>0</v>
      </c>
      <c r="X3432">
        <v>0</v>
      </c>
      <c r="Y3432">
        <v>0</v>
      </c>
      <c r="Z3432">
        <v>0</v>
      </c>
    </row>
    <row r="3433" spans="1:26" x14ac:dyDescent="0.35">
      <c r="A3433">
        <v>1531</v>
      </c>
      <c r="B3433" t="s">
        <v>867</v>
      </c>
      <c r="C3433">
        <v>0</v>
      </c>
      <c r="D3433">
        <v>0</v>
      </c>
      <c r="E3433">
        <v>0</v>
      </c>
      <c r="F3433">
        <v>0</v>
      </c>
      <c r="G3433">
        <v>0</v>
      </c>
      <c r="H3433">
        <v>0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v>0</v>
      </c>
      <c r="T3433">
        <v>0</v>
      </c>
      <c r="U3433">
        <v>0</v>
      </c>
      <c r="V3433">
        <v>0</v>
      </c>
      <c r="W3433">
        <v>0</v>
      </c>
      <c r="X3433">
        <v>0</v>
      </c>
      <c r="Y3433">
        <v>0</v>
      </c>
      <c r="Z3433">
        <v>0</v>
      </c>
    </row>
    <row r="3434" spans="1:26" x14ac:dyDescent="0.35">
      <c r="A3434">
        <v>1531</v>
      </c>
      <c r="B3434" t="s">
        <v>867</v>
      </c>
      <c r="C3434">
        <v>0</v>
      </c>
      <c r="D3434">
        <v>0</v>
      </c>
      <c r="E3434">
        <v>0</v>
      </c>
      <c r="F3434">
        <v>0</v>
      </c>
      <c r="G3434">
        <v>0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0</v>
      </c>
      <c r="N3434">
        <v>0</v>
      </c>
      <c r="O3434">
        <v>0</v>
      </c>
      <c r="P3434">
        <v>0</v>
      </c>
      <c r="Q3434">
        <v>0</v>
      </c>
      <c r="R3434">
        <v>0</v>
      </c>
      <c r="S3434">
        <v>0</v>
      </c>
      <c r="T3434">
        <v>0</v>
      </c>
      <c r="U3434">
        <v>0</v>
      </c>
      <c r="V3434">
        <v>0</v>
      </c>
      <c r="W3434">
        <v>0</v>
      </c>
      <c r="X3434">
        <v>0</v>
      </c>
      <c r="Y3434">
        <v>0</v>
      </c>
      <c r="Z3434">
        <v>0</v>
      </c>
    </row>
    <row r="3435" spans="1:26" x14ac:dyDescent="0.35">
      <c r="A3435">
        <v>1531</v>
      </c>
      <c r="B3435" t="s">
        <v>867</v>
      </c>
      <c r="C3435">
        <v>0</v>
      </c>
      <c r="D3435">
        <v>0</v>
      </c>
      <c r="E3435">
        <v>0</v>
      </c>
      <c r="F3435">
        <v>0</v>
      </c>
      <c r="G3435">
        <v>0</v>
      </c>
      <c r="H3435">
        <v>0</v>
      </c>
      <c r="I3435">
        <v>0</v>
      </c>
      <c r="J3435">
        <v>0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0</v>
      </c>
      <c r="Q3435">
        <v>0</v>
      </c>
      <c r="R3435">
        <v>0</v>
      </c>
      <c r="S3435">
        <v>0</v>
      </c>
      <c r="T3435">
        <v>0</v>
      </c>
      <c r="U3435">
        <v>0</v>
      </c>
      <c r="V3435">
        <v>0</v>
      </c>
      <c r="W3435">
        <v>0</v>
      </c>
      <c r="X3435">
        <v>0</v>
      </c>
      <c r="Y3435">
        <v>0</v>
      </c>
      <c r="Z3435">
        <v>0</v>
      </c>
    </row>
    <row r="3436" spans="1:26" x14ac:dyDescent="0.35">
      <c r="A3436">
        <v>1531</v>
      </c>
      <c r="B3436" t="s">
        <v>867</v>
      </c>
      <c r="C3436">
        <v>0</v>
      </c>
      <c r="D3436">
        <v>0</v>
      </c>
      <c r="E3436">
        <v>0</v>
      </c>
      <c r="F3436">
        <v>0</v>
      </c>
      <c r="G3436">
        <v>0</v>
      </c>
      <c r="H3436">
        <v>0</v>
      </c>
      <c r="I3436">
        <v>0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0</v>
      </c>
      <c r="R3436">
        <v>0</v>
      </c>
      <c r="S3436">
        <v>0</v>
      </c>
      <c r="T3436">
        <v>0</v>
      </c>
      <c r="U3436">
        <v>0</v>
      </c>
      <c r="V3436">
        <v>0</v>
      </c>
      <c r="W3436">
        <v>0</v>
      </c>
      <c r="X3436">
        <v>0</v>
      </c>
      <c r="Y3436">
        <v>0</v>
      </c>
      <c r="Z3436">
        <v>0</v>
      </c>
    </row>
    <row r="3437" spans="1:26" x14ac:dyDescent="0.35">
      <c r="A3437">
        <v>1531</v>
      </c>
      <c r="B3437" t="s">
        <v>867</v>
      </c>
      <c r="C3437">
        <v>0</v>
      </c>
      <c r="D3437">
        <v>0</v>
      </c>
      <c r="E3437">
        <v>0</v>
      </c>
      <c r="F3437">
        <v>0</v>
      </c>
      <c r="G3437">
        <v>0</v>
      </c>
      <c r="H3437">
        <v>0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  <c r="S3437">
        <v>0</v>
      </c>
      <c r="T3437">
        <v>0</v>
      </c>
      <c r="U3437">
        <v>0</v>
      </c>
      <c r="V3437">
        <v>0</v>
      </c>
      <c r="W3437">
        <v>0</v>
      </c>
      <c r="X3437">
        <v>0</v>
      </c>
      <c r="Y3437">
        <v>0</v>
      </c>
      <c r="Z3437">
        <v>0</v>
      </c>
    </row>
    <row r="3438" spans="1:26" x14ac:dyDescent="0.35">
      <c r="A3438">
        <v>1531</v>
      </c>
      <c r="B3438" t="s">
        <v>867</v>
      </c>
      <c r="C3438">
        <v>0</v>
      </c>
      <c r="D3438">
        <v>0</v>
      </c>
      <c r="E3438">
        <v>0</v>
      </c>
      <c r="F3438">
        <v>0</v>
      </c>
      <c r="G3438">
        <v>0</v>
      </c>
      <c r="H3438">
        <v>0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0</v>
      </c>
      <c r="R3438">
        <v>0</v>
      </c>
      <c r="S3438">
        <v>0</v>
      </c>
      <c r="T3438">
        <v>0</v>
      </c>
      <c r="U3438">
        <v>0</v>
      </c>
      <c r="V3438">
        <v>0</v>
      </c>
      <c r="W3438">
        <v>0</v>
      </c>
      <c r="X3438">
        <v>0</v>
      </c>
      <c r="Y3438">
        <v>0</v>
      </c>
      <c r="Z3438">
        <v>0</v>
      </c>
    </row>
    <row r="3439" spans="1:26" x14ac:dyDescent="0.35">
      <c r="A3439">
        <v>1531</v>
      </c>
      <c r="B3439" t="s">
        <v>867</v>
      </c>
      <c r="C3439">
        <v>0</v>
      </c>
      <c r="D3439">
        <v>0</v>
      </c>
      <c r="E3439">
        <v>0</v>
      </c>
      <c r="F3439">
        <v>0</v>
      </c>
      <c r="G3439">
        <v>0</v>
      </c>
      <c r="H3439">
        <v>0</v>
      </c>
      <c r="I3439">
        <v>0</v>
      </c>
      <c r="J3439">
        <v>0</v>
      </c>
      <c r="K3439">
        <v>0</v>
      </c>
      <c r="L3439">
        <v>0</v>
      </c>
      <c r="M3439">
        <v>0</v>
      </c>
      <c r="N3439">
        <v>0</v>
      </c>
      <c r="O3439">
        <v>0</v>
      </c>
      <c r="P3439">
        <v>0</v>
      </c>
      <c r="Q3439">
        <v>0</v>
      </c>
      <c r="R3439">
        <v>0</v>
      </c>
      <c r="S3439">
        <v>0</v>
      </c>
      <c r="T3439">
        <v>0</v>
      </c>
      <c r="U3439">
        <v>0</v>
      </c>
      <c r="V3439">
        <v>0</v>
      </c>
      <c r="W3439">
        <v>0</v>
      </c>
      <c r="X3439">
        <v>0</v>
      </c>
      <c r="Y3439">
        <v>0</v>
      </c>
      <c r="Z3439">
        <v>0</v>
      </c>
    </row>
    <row r="3440" spans="1:26" x14ac:dyDescent="0.35">
      <c r="A3440">
        <v>1531</v>
      </c>
      <c r="B3440" t="s">
        <v>867</v>
      </c>
      <c r="C3440">
        <v>0</v>
      </c>
      <c r="D3440">
        <v>0</v>
      </c>
      <c r="E3440">
        <v>0</v>
      </c>
      <c r="F3440">
        <v>0</v>
      </c>
      <c r="G3440">
        <v>0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0</v>
      </c>
      <c r="Q3440">
        <v>0</v>
      </c>
      <c r="R3440">
        <v>0</v>
      </c>
      <c r="S3440">
        <v>0</v>
      </c>
      <c r="T3440">
        <v>0</v>
      </c>
      <c r="U3440">
        <v>0</v>
      </c>
      <c r="V3440">
        <v>0</v>
      </c>
      <c r="W3440">
        <v>0</v>
      </c>
      <c r="X3440">
        <v>0</v>
      </c>
      <c r="Y3440">
        <v>0</v>
      </c>
      <c r="Z3440">
        <v>0</v>
      </c>
    </row>
    <row r="3441" spans="1:26" x14ac:dyDescent="0.35">
      <c r="A3441">
        <v>1531</v>
      </c>
      <c r="B3441" t="s">
        <v>867</v>
      </c>
      <c r="C3441">
        <v>0</v>
      </c>
      <c r="D3441">
        <v>0</v>
      </c>
      <c r="E3441">
        <v>0</v>
      </c>
      <c r="F3441">
        <v>0</v>
      </c>
      <c r="G3441">
        <v>0</v>
      </c>
      <c r="H3441">
        <v>0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  <c r="P3441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>
        <v>0</v>
      </c>
      <c r="W3441">
        <v>0</v>
      </c>
      <c r="X3441">
        <v>0</v>
      </c>
      <c r="Y3441">
        <v>0</v>
      </c>
      <c r="Z3441">
        <v>0</v>
      </c>
    </row>
    <row r="3442" spans="1:26" x14ac:dyDescent="0.35">
      <c r="A3442">
        <v>1531</v>
      </c>
      <c r="B3442" t="s">
        <v>867</v>
      </c>
      <c r="C3442">
        <v>0</v>
      </c>
      <c r="D3442">
        <v>0</v>
      </c>
      <c r="E3442">
        <v>0</v>
      </c>
      <c r="F3442">
        <v>0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0</v>
      </c>
      <c r="R3442">
        <v>0</v>
      </c>
      <c r="S3442">
        <v>0</v>
      </c>
      <c r="T3442">
        <v>0</v>
      </c>
      <c r="U3442">
        <v>0</v>
      </c>
      <c r="V3442">
        <v>0</v>
      </c>
      <c r="W3442">
        <v>0</v>
      </c>
      <c r="X3442">
        <v>0</v>
      </c>
      <c r="Y3442">
        <v>0</v>
      </c>
      <c r="Z3442">
        <v>0</v>
      </c>
    </row>
    <row r="3443" spans="1:26" x14ac:dyDescent="0.35">
      <c r="A3443">
        <v>1531</v>
      </c>
      <c r="B3443" t="s">
        <v>867</v>
      </c>
      <c r="C3443">
        <v>0</v>
      </c>
      <c r="D3443">
        <v>0</v>
      </c>
      <c r="E3443">
        <v>0</v>
      </c>
      <c r="F3443">
        <v>0</v>
      </c>
      <c r="G3443">
        <v>0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0</v>
      </c>
      <c r="R3443">
        <v>0</v>
      </c>
      <c r="S3443">
        <v>0</v>
      </c>
      <c r="T3443">
        <v>0</v>
      </c>
      <c r="U3443">
        <v>0</v>
      </c>
      <c r="V3443">
        <v>0</v>
      </c>
      <c r="W3443">
        <v>0</v>
      </c>
      <c r="X3443">
        <v>0</v>
      </c>
      <c r="Y3443">
        <v>0</v>
      </c>
      <c r="Z3443">
        <v>0</v>
      </c>
    </row>
    <row r="3444" spans="1:26" x14ac:dyDescent="0.35">
      <c r="A3444">
        <v>1531</v>
      </c>
      <c r="B3444" t="s">
        <v>867</v>
      </c>
      <c r="C3444">
        <v>0</v>
      </c>
      <c r="D3444">
        <v>0</v>
      </c>
      <c r="E3444">
        <v>0</v>
      </c>
      <c r="F3444">
        <v>0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0</v>
      </c>
      <c r="Q3444">
        <v>0</v>
      </c>
      <c r="R3444">
        <v>0</v>
      </c>
      <c r="S3444">
        <v>0</v>
      </c>
      <c r="T3444">
        <v>0</v>
      </c>
      <c r="U3444">
        <v>0</v>
      </c>
      <c r="V3444">
        <v>0</v>
      </c>
      <c r="W3444">
        <v>0</v>
      </c>
      <c r="X3444">
        <v>0</v>
      </c>
      <c r="Y3444">
        <v>0</v>
      </c>
      <c r="Z3444">
        <v>0</v>
      </c>
    </row>
    <row r="3445" spans="1:26" x14ac:dyDescent="0.35">
      <c r="A3445">
        <v>1531</v>
      </c>
      <c r="B3445" t="s">
        <v>867</v>
      </c>
      <c r="C3445">
        <v>0</v>
      </c>
      <c r="D3445">
        <v>0</v>
      </c>
      <c r="E3445">
        <v>0</v>
      </c>
      <c r="F3445">
        <v>0</v>
      </c>
      <c r="G3445">
        <v>0</v>
      </c>
      <c r="H3445">
        <v>0</v>
      </c>
      <c r="I3445">
        <v>0</v>
      </c>
      <c r="J3445">
        <v>0</v>
      </c>
      <c r="K3445">
        <v>0</v>
      </c>
      <c r="L3445">
        <v>0</v>
      </c>
      <c r="M3445">
        <v>0</v>
      </c>
      <c r="N3445">
        <v>0</v>
      </c>
      <c r="O3445">
        <v>0</v>
      </c>
      <c r="P3445">
        <v>0</v>
      </c>
      <c r="Q3445">
        <v>0</v>
      </c>
      <c r="R3445">
        <v>0</v>
      </c>
      <c r="S3445">
        <v>0</v>
      </c>
      <c r="T3445">
        <v>0</v>
      </c>
      <c r="U3445">
        <v>0</v>
      </c>
      <c r="V3445">
        <v>0</v>
      </c>
      <c r="W3445">
        <v>0</v>
      </c>
      <c r="X3445">
        <v>0</v>
      </c>
      <c r="Y3445">
        <v>0</v>
      </c>
      <c r="Z3445">
        <v>0</v>
      </c>
    </row>
    <row r="3446" spans="1:26" x14ac:dyDescent="0.35">
      <c r="A3446">
        <v>1531</v>
      </c>
      <c r="B3446" t="s">
        <v>867</v>
      </c>
      <c r="C3446">
        <v>0</v>
      </c>
      <c r="D3446">
        <v>0</v>
      </c>
      <c r="E3446">
        <v>0</v>
      </c>
      <c r="F3446">
        <v>0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0</v>
      </c>
      <c r="R3446">
        <v>0</v>
      </c>
      <c r="S3446">
        <v>0</v>
      </c>
      <c r="T3446">
        <v>0</v>
      </c>
      <c r="U3446">
        <v>0</v>
      </c>
      <c r="V3446">
        <v>0</v>
      </c>
      <c r="W3446">
        <v>0</v>
      </c>
      <c r="X3446">
        <v>0</v>
      </c>
      <c r="Y3446">
        <v>0</v>
      </c>
      <c r="Z3446">
        <v>0</v>
      </c>
    </row>
    <row r="3447" spans="1:26" x14ac:dyDescent="0.35">
      <c r="A3447">
        <v>1531</v>
      </c>
      <c r="B3447" t="s">
        <v>867</v>
      </c>
      <c r="C3447">
        <v>0</v>
      </c>
      <c r="D3447">
        <v>0</v>
      </c>
      <c r="E3447">
        <v>0</v>
      </c>
      <c r="F3447">
        <v>0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0</v>
      </c>
      <c r="Q3447">
        <v>0</v>
      </c>
      <c r="R3447">
        <v>0</v>
      </c>
      <c r="S3447">
        <v>0</v>
      </c>
      <c r="T3447">
        <v>0</v>
      </c>
      <c r="U3447">
        <v>0</v>
      </c>
      <c r="V3447">
        <v>0</v>
      </c>
      <c r="W3447">
        <v>0</v>
      </c>
      <c r="X3447">
        <v>0</v>
      </c>
      <c r="Y3447">
        <v>0</v>
      </c>
      <c r="Z3447">
        <v>0</v>
      </c>
    </row>
    <row r="3448" spans="1:26" x14ac:dyDescent="0.35">
      <c r="A3448">
        <v>1531</v>
      </c>
      <c r="B3448" t="s">
        <v>867</v>
      </c>
      <c r="C3448">
        <v>0</v>
      </c>
      <c r="D3448">
        <v>0</v>
      </c>
      <c r="E3448">
        <v>0</v>
      </c>
      <c r="F3448">
        <v>0</v>
      </c>
      <c r="G3448">
        <v>0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0</v>
      </c>
      <c r="O3448">
        <v>0</v>
      </c>
      <c r="P3448">
        <v>0</v>
      </c>
      <c r="Q3448">
        <v>0</v>
      </c>
      <c r="R3448">
        <v>0</v>
      </c>
      <c r="S3448">
        <v>0</v>
      </c>
      <c r="T3448">
        <v>0</v>
      </c>
      <c r="U3448">
        <v>0</v>
      </c>
      <c r="V3448">
        <v>0</v>
      </c>
      <c r="W3448">
        <v>0</v>
      </c>
      <c r="X3448">
        <v>0</v>
      </c>
      <c r="Y3448">
        <v>0</v>
      </c>
      <c r="Z3448">
        <v>0</v>
      </c>
    </row>
    <row r="3449" spans="1:26" x14ac:dyDescent="0.35">
      <c r="A3449">
        <v>1531</v>
      </c>
      <c r="B3449" t="s">
        <v>867</v>
      </c>
      <c r="C3449">
        <v>0</v>
      </c>
      <c r="D3449">
        <v>0</v>
      </c>
      <c r="E3449">
        <v>0</v>
      </c>
      <c r="F3449">
        <v>0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0</v>
      </c>
      <c r="Q3449">
        <v>0</v>
      </c>
      <c r="R3449">
        <v>0</v>
      </c>
      <c r="S3449">
        <v>0</v>
      </c>
      <c r="T3449">
        <v>0</v>
      </c>
      <c r="U3449">
        <v>0</v>
      </c>
      <c r="V3449">
        <v>0</v>
      </c>
      <c r="W3449">
        <v>0</v>
      </c>
      <c r="X3449">
        <v>0</v>
      </c>
      <c r="Y3449">
        <v>0</v>
      </c>
      <c r="Z3449">
        <v>0</v>
      </c>
    </row>
    <row r="3450" spans="1:26" x14ac:dyDescent="0.35">
      <c r="A3450">
        <v>1531</v>
      </c>
      <c r="B3450" t="s">
        <v>867</v>
      </c>
      <c r="C3450">
        <v>0</v>
      </c>
      <c r="D3450">
        <v>0</v>
      </c>
      <c r="E3450">
        <v>0</v>
      </c>
      <c r="F3450">
        <v>0</v>
      </c>
      <c r="G3450">
        <v>0</v>
      </c>
      <c r="H3450">
        <v>0</v>
      </c>
      <c r="I3450">
        <v>0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0</v>
      </c>
      <c r="Q3450">
        <v>0</v>
      </c>
      <c r="R3450">
        <v>0</v>
      </c>
      <c r="S3450">
        <v>0</v>
      </c>
      <c r="T3450">
        <v>0</v>
      </c>
      <c r="U3450">
        <v>0</v>
      </c>
      <c r="V3450">
        <v>0</v>
      </c>
      <c r="W3450">
        <v>0</v>
      </c>
      <c r="X3450">
        <v>0</v>
      </c>
      <c r="Y3450">
        <v>0</v>
      </c>
      <c r="Z3450">
        <v>0</v>
      </c>
    </row>
    <row r="3451" spans="1:26" x14ac:dyDescent="0.35">
      <c r="A3451">
        <v>1531</v>
      </c>
      <c r="B3451" t="s">
        <v>867</v>
      </c>
      <c r="C3451">
        <v>0</v>
      </c>
      <c r="D3451">
        <v>0</v>
      </c>
      <c r="E3451">
        <v>0</v>
      </c>
      <c r="F3451">
        <v>0</v>
      </c>
      <c r="G3451">
        <v>0</v>
      </c>
      <c r="H3451">
        <v>0</v>
      </c>
      <c r="I3451">
        <v>0</v>
      </c>
      <c r="J3451">
        <v>0</v>
      </c>
      <c r="K3451">
        <v>0</v>
      </c>
      <c r="L3451">
        <v>0</v>
      </c>
      <c r="M3451">
        <v>0</v>
      </c>
      <c r="N3451">
        <v>0</v>
      </c>
      <c r="O3451">
        <v>0</v>
      </c>
      <c r="P3451">
        <v>0</v>
      </c>
      <c r="Q3451">
        <v>0</v>
      </c>
      <c r="R3451">
        <v>0</v>
      </c>
      <c r="S3451">
        <v>0</v>
      </c>
      <c r="T3451">
        <v>0</v>
      </c>
      <c r="U3451">
        <v>0</v>
      </c>
      <c r="V3451">
        <v>0</v>
      </c>
      <c r="W3451">
        <v>0</v>
      </c>
      <c r="X3451">
        <v>0</v>
      </c>
      <c r="Y3451">
        <v>0</v>
      </c>
      <c r="Z3451">
        <v>0</v>
      </c>
    </row>
    <row r="3452" spans="1:26" x14ac:dyDescent="0.35">
      <c r="A3452">
        <v>1531</v>
      </c>
      <c r="B3452" t="s">
        <v>867</v>
      </c>
      <c r="C3452">
        <v>0</v>
      </c>
      <c r="D3452">
        <v>0</v>
      </c>
      <c r="E3452">
        <v>0</v>
      </c>
      <c r="F3452">
        <v>0</v>
      </c>
      <c r="G3452">
        <v>0</v>
      </c>
      <c r="H3452">
        <v>0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0</v>
      </c>
      <c r="T3452">
        <v>0</v>
      </c>
      <c r="U3452">
        <v>0</v>
      </c>
      <c r="V3452">
        <v>0</v>
      </c>
      <c r="W3452">
        <v>0</v>
      </c>
      <c r="X3452">
        <v>0</v>
      </c>
      <c r="Y3452">
        <v>0</v>
      </c>
      <c r="Z3452">
        <v>0</v>
      </c>
    </row>
    <row r="3453" spans="1:26" x14ac:dyDescent="0.35">
      <c r="A3453">
        <v>1531</v>
      </c>
      <c r="B3453" t="s">
        <v>867</v>
      </c>
      <c r="C3453">
        <v>0</v>
      </c>
      <c r="D3453">
        <v>0</v>
      </c>
      <c r="E3453">
        <v>0</v>
      </c>
      <c r="F3453">
        <v>0</v>
      </c>
      <c r="G3453">
        <v>0</v>
      </c>
      <c r="H3453">
        <v>0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0</v>
      </c>
      <c r="P3453">
        <v>0</v>
      </c>
      <c r="Q3453">
        <v>0</v>
      </c>
      <c r="R3453">
        <v>0</v>
      </c>
      <c r="S3453">
        <v>0</v>
      </c>
      <c r="T3453">
        <v>0</v>
      </c>
      <c r="U3453">
        <v>0</v>
      </c>
      <c r="V3453">
        <v>0</v>
      </c>
      <c r="W3453">
        <v>0</v>
      </c>
      <c r="X3453">
        <v>0</v>
      </c>
      <c r="Y3453">
        <v>0</v>
      </c>
      <c r="Z3453">
        <v>0</v>
      </c>
    </row>
    <row r="3454" spans="1:26" x14ac:dyDescent="0.35">
      <c r="A3454">
        <v>1531</v>
      </c>
      <c r="B3454" t="s">
        <v>867</v>
      </c>
      <c r="C3454">
        <v>0</v>
      </c>
      <c r="D3454">
        <v>0</v>
      </c>
      <c r="E3454">
        <v>0</v>
      </c>
      <c r="F3454">
        <v>0</v>
      </c>
      <c r="G3454">
        <v>0</v>
      </c>
      <c r="H3454">
        <v>0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0</v>
      </c>
      <c r="Q3454">
        <v>0</v>
      </c>
      <c r="R3454">
        <v>0</v>
      </c>
      <c r="S3454">
        <v>0</v>
      </c>
      <c r="T3454">
        <v>0</v>
      </c>
      <c r="U3454">
        <v>0</v>
      </c>
      <c r="V3454">
        <v>0</v>
      </c>
      <c r="W3454">
        <v>0</v>
      </c>
      <c r="X3454">
        <v>0</v>
      </c>
      <c r="Y3454">
        <v>0</v>
      </c>
      <c r="Z3454">
        <v>0</v>
      </c>
    </row>
    <row r="3455" spans="1:26" x14ac:dyDescent="0.35">
      <c r="A3455">
        <v>1531</v>
      </c>
      <c r="B3455" t="s">
        <v>867</v>
      </c>
      <c r="C3455">
        <v>0</v>
      </c>
      <c r="D3455">
        <v>0</v>
      </c>
      <c r="E3455">
        <v>0</v>
      </c>
      <c r="F3455">
        <v>0</v>
      </c>
      <c r="G3455">
        <v>0</v>
      </c>
      <c r="H3455">
        <v>0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0</v>
      </c>
      <c r="R3455">
        <v>0</v>
      </c>
      <c r="S3455">
        <v>0</v>
      </c>
      <c r="T3455">
        <v>0</v>
      </c>
      <c r="U3455">
        <v>0</v>
      </c>
      <c r="V3455">
        <v>0</v>
      </c>
      <c r="W3455">
        <v>0</v>
      </c>
      <c r="X3455">
        <v>0</v>
      </c>
      <c r="Y3455">
        <v>0</v>
      </c>
      <c r="Z3455">
        <v>0</v>
      </c>
    </row>
    <row r="3456" spans="1:26" x14ac:dyDescent="0.35">
      <c r="A3456">
        <v>1531</v>
      </c>
      <c r="B3456" t="s">
        <v>867</v>
      </c>
      <c r="C3456">
        <v>0</v>
      </c>
      <c r="D3456">
        <v>0</v>
      </c>
      <c r="E3456">
        <v>0</v>
      </c>
      <c r="F3456">
        <v>0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  <c r="P3456">
        <v>0</v>
      </c>
      <c r="Q3456">
        <v>0</v>
      </c>
      <c r="R3456">
        <v>0</v>
      </c>
      <c r="S3456">
        <v>0</v>
      </c>
      <c r="T3456">
        <v>0</v>
      </c>
      <c r="U3456">
        <v>0</v>
      </c>
      <c r="V3456">
        <v>0</v>
      </c>
      <c r="W3456">
        <v>0</v>
      </c>
      <c r="X3456">
        <v>0</v>
      </c>
      <c r="Y3456">
        <v>0</v>
      </c>
      <c r="Z3456">
        <v>0</v>
      </c>
    </row>
    <row r="3457" spans="1:26" x14ac:dyDescent="0.35">
      <c r="A3457">
        <v>1531</v>
      </c>
      <c r="B3457" t="s">
        <v>867</v>
      </c>
      <c r="C3457">
        <v>0</v>
      </c>
      <c r="D3457">
        <v>0</v>
      </c>
      <c r="E3457">
        <v>0</v>
      </c>
      <c r="F3457">
        <v>0</v>
      </c>
      <c r="G3457">
        <v>0</v>
      </c>
      <c r="H3457">
        <v>0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0</v>
      </c>
      <c r="Q3457">
        <v>0</v>
      </c>
      <c r="R3457">
        <v>0</v>
      </c>
      <c r="S3457">
        <v>0</v>
      </c>
      <c r="T3457">
        <v>0</v>
      </c>
      <c r="U3457">
        <v>0</v>
      </c>
      <c r="V3457">
        <v>0</v>
      </c>
      <c r="W3457">
        <v>0</v>
      </c>
      <c r="X3457">
        <v>0</v>
      </c>
      <c r="Y3457">
        <v>0</v>
      </c>
      <c r="Z3457">
        <v>0</v>
      </c>
    </row>
    <row r="3458" spans="1:26" x14ac:dyDescent="0.35">
      <c r="A3458">
        <v>1531</v>
      </c>
      <c r="B3458" t="s">
        <v>867</v>
      </c>
      <c r="C3458">
        <v>0</v>
      </c>
      <c r="D3458">
        <v>0</v>
      </c>
      <c r="E3458">
        <v>0</v>
      </c>
      <c r="F3458">
        <v>0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0</v>
      </c>
      <c r="Q3458">
        <v>0</v>
      </c>
      <c r="R3458">
        <v>0</v>
      </c>
      <c r="S3458">
        <v>0</v>
      </c>
      <c r="T3458">
        <v>0</v>
      </c>
      <c r="U3458">
        <v>0</v>
      </c>
      <c r="V3458">
        <v>0</v>
      </c>
      <c r="W3458">
        <v>0</v>
      </c>
      <c r="X3458">
        <v>0</v>
      </c>
      <c r="Y3458">
        <v>0</v>
      </c>
      <c r="Z3458">
        <v>0</v>
      </c>
    </row>
    <row r="3459" spans="1:26" x14ac:dyDescent="0.35">
      <c r="A3459">
        <v>1531</v>
      </c>
      <c r="B3459" t="s">
        <v>867</v>
      </c>
      <c r="C3459">
        <v>0</v>
      </c>
      <c r="D3459">
        <v>0</v>
      </c>
      <c r="E3459">
        <v>0</v>
      </c>
      <c r="F3459">
        <v>0</v>
      </c>
      <c r="G3459">
        <v>0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0</v>
      </c>
      <c r="R3459">
        <v>0</v>
      </c>
      <c r="S3459">
        <v>0</v>
      </c>
      <c r="T3459">
        <v>0</v>
      </c>
      <c r="U3459">
        <v>0</v>
      </c>
      <c r="V3459">
        <v>0</v>
      </c>
      <c r="W3459">
        <v>0</v>
      </c>
      <c r="X3459">
        <v>0</v>
      </c>
      <c r="Y3459">
        <v>0</v>
      </c>
      <c r="Z3459">
        <v>0</v>
      </c>
    </row>
    <row r="3460" spans="1:26" x14ac:dyDescent="0.35">
      <c r="A3460">
        <v>1531</v>
      </c>
      <c r="B3460" t="s">
        <v>867</v>
      </c>
      <c r="C3460">
        <v>0</v>
      </c>
      <c r="D3460">
        <v>0</v>
      </c>
      <c r="E3460">
        <v>0</v>
      </c>
      <c r="F3460">
        <v>0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v>0</v>
      </c>
      <c r="T3460">
        <v>0</v>
      </c>
      <c r="U3460">
        <v>0</v>
      </c>
      <c r="V3460">
        <v>0</v>
      </c>
      <c r="W3460">
        <v>0</v>
      </c>
      <c r="X3460">
        <v>0</v>
      </c>
      <c r="Y3460">
        <v>0</v>
      </c>
      <c r="Z3460">
        <v>0</v>
      </c>
    </row>
    <row r="3461" spans="1:26" x14ac:dyDescent="0.35">
      <c r="A3461">
        <v>1531</v>
      </c>
      <c r="B3461" t="s">
        <v>867</v>
      </c>
      <c r="C3461">
        <v>0</v>
      </c>
      <c r="D3461">
        <v>0</v>
      </c>
      <c r="E3461">
        <v>0</v>
      </c>
      <c r="F3461">
        <v>0</v>
      </c>
      <c r="G3461">
        <v>0</v>
      </c>
      <c r="H3461">
        <v>0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v>0</v>
      </c>
      <c r="T3461">
        <v>0</v>
      </c>
      <c r="U3461">
        <v>0</v>
      </c>
      <c r="V3461">
        <v>0</v>
      </c>
      <c r="W3461">
        <v>0</v>
      </c>
      <c r="X3461">
        <v>0</v>
      </c>
      <c r="Y3461">
        <v>0</v>
      </c>
      <c r="Z3461">
        <v>0</v>
      </c>
    </row>
    <row r="3462" spans="1:26" x14ac:dyDescent="0.35">
      <c r="A3462">
        <v>1531</v>
      </c>
      <c r="B3462" t="s">
        <v>867</v>
      </c>
      <c r="C3462">
        <v>0</v>
      </c>
      <c r="D3462">
        <v>0</v>
      </c>
      <c r="E3462">
        <v>0</v>
      </c>
      <c r="F3462">
        <v>0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0</v>
      </c>
      <c r="N3462">
        <v>0</v>
      </c>
      <c r="O3462">
        <v>0</v>
      </c>
      <c r="P3462">
        <v>0</v>
      </c>
      <c r="Q3462">
        <v>0</v>
      </c>
      <c r="R3462">
        <v>0</v>
      </c>
      <c r="S3462">
        <v>0</v>
      </c>
      <c r="T3462">
        <v>0</v>
      </c>
      <c r="U3462">
        <v>0</v>
      </c>
      <c r="V3462">
        <v>0</v>
      </c>
      <c r="W3462">
        <v>0</v>
      </c>
      <c r="X3462">
        <v>0</v>
      </c>
      <c r="Y3462">
        <v>0</v>
      </c>
      <c r="Z3462">
        <v>0</v>
      </c>
    </row>
    <row r="3463" spans="1:26" x14ac:dyDescent="0.35">
      <c r="A3463">
        <v>1531</v>
      </c>
      <c r="B3463" t="s">
        <v>867</v>
      </c>
      <c r="C3463">
        <v>0</v>
      </c>
      <c r="D3463">
        <v>0</v>
      </c>
      <c r="E3463">
        <v>0</v>
      </c>
      <c r="F3463">
        <v>0</v>
      </c>
      <c r="G3463">
        <v>0</v>
      </c>
      <c r="H3463">
        <v>0</v>
      </c>
      <c r="I3463">
        <v>0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0</v>
      </c>
      <c r="P3463">
        <v>0</v>
      </c>
      <c r="Q3463">
        <v>0</v>
      </c>
      <c r="R3463">
        <v>0</v>
      </c>
      <c r="S3463">
        <v>0</v>
      </c>
      <c r="T3463">
        <v>0</v>
      </c>
      <c r="U3463">
        <v>0</v>
      </c>
      <c r="V3463">
        <v>0</v>
      </c>
      <c r="W3463">
        <v>0</v>
      </c>
      <c r="X3463">
        <v>0</v>
      </c>
      <c r="Y3463">
        <v>0</v>
      </c>
      <c r="Z3463">
        <v>0</v>
      </c>
    </row>
    <row r="3464" spans="1:26" x14ac:dyDescent="0.35">
      <c r="A3464">
        <v>1531</v>
      </c>
      <c r="B3464" t="s">
        <v>867</v>
      </c>
      <c r="C3464">
        <v>0</v>
      </c>
      <c r="D3464">
        <v>0</v>
      </c>
      <c r="E3464">
        <v>0</v>
      </c>
      <c r="F3464">
        <v>0</v>
      </c>
      <c r="G3464">
        <v>0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0</v>
      </c>
      <c r="Q3464">
        <v>0</v>
      </c>
      <c r="R3464">
        <v>0</v>
      </c>
      <c r="S3464">
        <v>0</v>
      </c>
      <c r="T3464">
        <v>0</v>
      </c>
      <c r="U3464">
        <v>0</v>
      </c>
      <c r="V3464">
        <v>0</v>
      </c>
      <c r="W3464">
        <v>0</v>
      </c>
      <c r="X3464">
        <v>0</v>
      </c>
      <c r="Y3464">
        <v>0</v>
      </c>
      <c r="Z3464">
        <v>0</v>
      </c>
    </row>
    <row r="3465" spans="1:26" x14ac:dyDescent="0.35">
      <c r="A3465">
        <v>1531</v>
      </c>
      <c r="B3465" t="s">
        <v>867</v>
      </c>
      <c r="C3465">
        <v>0</v>
      </c>
      <c r="D3465">
        <v>0</v>
      </c>
      <c r="E3465">
        <v>0</v>
      </c>
      <c r="F3465">
        <v>0</v>
      </c>
      <c r="G3465">
        <v>0</v>
      </c>
      <c r="H3465">
        <v>0</v>
      </c>
      <c r="I3465">
        <v>0</v>
      </c>
      <c r="J3465">
        <v>0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0</v>
      </c>
      <c r="Q3465">
        <v>0</v>
      </c>
      <c r="R3465">
        <v>0</v>
      </c>
      <c r="S3465">
        <v>0</v>
      </c>
      <c r="T3465">
        <v>0</v>
      </c>
      <c r="U3465">
        <v>0</v>
      </c>
      <c r="V3465">
        <v>0</v>
      </c>
      <c r="W3465">
        <v>0</v>
      </c>
      <c r="X3465">
        <v>0</v>
      </c>
      <c r="Y3465">
        <v>0</v>
      </c>
      <c r="Z3465">
        <v>0</v>
      </c>
    </row>
    <row r="3466" spans="1:26" x14ac:dyDescent="0.35">
      <c r="A3466">
        <v>1531</v>
      </c>
      <c r="B3466" t="s">
        <v>867</v>
      </c>
      <c r="C3466">
        <v>0</v>
      </c>
      <c r="D3466">
        <v>0</v>
      </c>
      <c r="E3466">
        <v>0</v>
      </c>
      <c r="F3466">
        <v>0</v>
      </c>
      <c r="G3466">
        <v>0</v>
      </c>
      <c r="H3466">
        <v>0</v>
      </c>
      <c r="I3466">
        <v>0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0</v>
      </c>
      <c r="Q3466">
        <v>0</v>
      </c>
      <c r="R3466">
        <v>0</v>
      </c>
      <c r="S3466">
        <v>0</v>
      </c>
      <c r="T3466">
        <v>0</v>
      </c>
      <c r="U3466">
        <v>0</v>
      </c>
      <c r="V3466">
        <v>0</v>
      </c>
      <c r="W3466">
        <v>0</v>
      </c>
      <c r="X3466">
        <v>0</v>
      </c>
      <c r="Y3466">
        <v>0</v>
      </c>
      <c r="Z3466">
        <v>0</v>
      </c>
    </row>
    <row r="3467" spans="1:26" x14ac:dyDescent="0.35">
      <c r="A3467">
        <v>1531</v>
      </c>
      <c r="B3467" t="s">
        <v>867</v>
      </c>
      <c r="C3467">
        <v>0</v>
      </c>
      <c r="D3467">
        <v>0</v>
      </c>
      <c r="E3467">
        <v>0</v>
      </c>
      <c r="F3467">
        <v>0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0</v>
      </c>
      <c r="Q3467">
        <v>0</v>
      </c>
      <c r="R3467">
        <v>0</v>
      </c>
      <c r="S3467">
        <v>0</v>
      </c>
      <c r="T3467">
        <v>0</v>
      </c>
      <c r="U3467">
        <v>0</v>
      </c>
      <c r="V3467">
        <v>0</v>
      </c>
      <c r="W3467">
        <v>0</v>
      </c>
      <c r="X3467">
        <v>0</v>
      </c>
      <c r="Y3467">
        <v>0</v>
      </c>
      <c r="Z3467">
        <v>0</v>
      </c>
    </row>
    <row r="3468" spans="1:26" x14ac:dyDescent="0.35">
      <c r="A3468">
        <v>1531</v>
      </c>
      <c r="B3468" t="s">
        <v>867</v>
      </c>
      <c r="C3468">
        <v>0</v>
      </c>
      <c r="D3468">
        <v>0</v>
      </c>
      <c r="E3468">
        <v>0</v>
      </c>
      <c r="F3468">
        <v>0</v>
      </c>
      <c r="G3468">
        <v>0</v>
      </c>
      <c r="H3468">
        <v>0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0</v>
      </c>
      <c r="R3468">
        <v>0</v>
      </c>
      <c r="S3468">
        <v>0</v>
      </c>
      <c r="T3468">
        <v>0</v>
      </c>
      <c r="U3468">
        <v>0</v>
      </c>
      <c r="V3468">
        <v>0</v>
      </c>
      <c r="W3468">
        <v>0</v>
      </c>
      <c r="X3468">
        <v>0</v>
      </c>
      <c r="Y3468">
        <v>0</v>
      </c>
      <c r="Z3468">
        <v>0</v>
      </c>
    </row>
    <row r="3469" spans="1:26" x14ac:dyDescent="0.35">
      <c r="A3469">
        <v>1531</v>
      </c>
      <c r="B3469" t="s">
        <v>867</v>
      </c>
      <c r="C3469">
        <v>0</v>
      </c>
      <c r="D3469">
        <v>0</v>
      </c>
      <c r="E3469">
        <v>0</v>
      </c>
      <c r="F3469">
        <v>0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0</v>
      </c>
      <c r="Q3469">
        <v>0</v>
      </c>
      <c r="R3469">
        <v>0</v>
      </c>
      <c r="S3469">
        <v>0</v>
      </c>
      <c r="T3469">
        <v>0</v>
      </c>
      <c r="U3469">
        <v>0</v>
      </c>
      <c r="V3469">
        <v>0</v>
      </c>
      <c r="W3469">
        <v>0</v>
      </c>
      <c r="X3469">
        <v>0</v>
      </c>
      <c r="Y3469">
        <v>0</v>
      </c>
      <c r="Z3469">
        <v>0</v>
      </c>
    </row>
    <row r="3470" spans="1:26" x14ac:dyDescent="0.35">
      <c r="A3470">
        <v>1531</v>
      </c>
      <c r="B3470" t="s">
        <v>867</v>
      </c>
      <c r="C3470">
        <v>0</v>
      </c>
      <c r="D3470">
        <v>0</v>
      </c>
      <c r="E3470">
        <v>0</v>
      </c>
      <c r="F3470">
        <v>0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0</v>
      </c>
      <c r="R3470">
        <v>0</v>
      </c>
      <c r="S3470">
        <v>0</v>
      </c>
      <c r="T3470">
        <v>0</v>
      </c>
      <c r="U3470">
        <v>0</v>
      </c>
      <c r="V3470">
        <v>0</v>
      </c>
      <c r="W3470">
        <v>0</v>
      </c>
      <c r="X3470">
        <v>0</v>
      </c>
      <c r="Y3470">
        <v>0</v>
      </c>
      <c r="Z3470">
        <v>0</v>
      </c>
    </row>
    <row r="3471" spans="1:26" x14ac:dyDescent="0.35">
      <c r="A3471">
        <v>1531</v>
      </c>
      <c r="B3471" t="s">
        <v>867</v>
      </c>
      <c r="C3471">
        <v>0</v>
      </c>
      <c r="D3471">
        <v>0</v>
      </c>
      <c r="E3471">
        <v>0</v>
      </c>
      <c r="F3471">
        <v>0</v>
      </c>
      <c r="G3471">
        <v>0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0</v>
      </c>
      <c r="R3471">
        <v>0</v>
      </c>
      <c r="S3471">
        <v>0</v>
      </c>
      <c r="T3471">
        <v>0</v>
      </c>
      <c r="U3471">
        <v>0</v>
      </c>
      <c r="V3471">
        <v>0</v>
      </c>
      <c r="W3471">
        <v>0</v>
      </c>
      <c r="X3471">
        <v>0</v>
      </c>
      <c r="Y3471">
        <v>0</v>
      </c>
      <c r="Z3471">
        <v>0</v>
      </c>
    </row>
    <row r="3472" spans="1:26" x14ac:dyDescent="0.35">
      <c r="A3472">
        <v>1531</v>
      </c>
      <c r="B3472" t="s">
        <v>867</v>
      </c>
      <c r="C3472">
        <v>0</v>
      </c>
      <c r="D3472">
        <v>0</v>
      </c>
      <c r="E3472">
        <v>0</v>
      </c>
      <c r="F3472">
        <v>0</v>
      </c>
      <c r="G3472">
        <v>0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</v>
      </c>
      <c r="S3472">
        <v>0</v>
      </c>
      <c r="T3472">
        <v>0</v>
      </c>
      <c r="U3472">
        <v>0</v>
      </c>
      <c r="V3472">
        <v>0</v>
      </c>
      <c r="W3472">
        <v>0</v>
      </c>
      <c r="X3472">
        <v>0</v>
      </c>
      <c r="Y3472">
        <v>0</v>
      </c>
      <c r="Z3472">
        <v>0</v>
      </c>
    </row>
    <row r="3473" spans="1:26" x14ac:dyDescent="0.35">
      <c r="A3473">
        <v>1531</v>
      </c>
      <c r="B3473" t="s">
        <v>867</v>
      </c>
      <c r="C3473">
        <v>0</v>
      </c>
      <c r="D3473">
        <v>0</v>
      </c>
      <c r="E3473">
        <v>0</v>
      </c>
      <c r="F3473">
        <v>0</v>
      </c>
      <c r="G3473">
        <v>0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0</v>
      </c>
      <c r="R3473">
        <v>0</v>
      </c>
      <c r="S3473">
        <v>0</v>
      </c>
      <c r="T3473">
        <v>0</v>
      </c>
      <c r="U3473">
        <v>0</v>
      </c>
      <c r="V3473">
        <v>0</v>
      </c>
      <c r="W3473">
        <v>0</v>
      </c>
      <c r="X3473">
        <v>0</v>
      </c>
      <c r="Y3473">
        <v>0</v>
      </c>
      <c r="Z3473">
        <v>0</v>
      </c>
    </row>
    <row r="3474" spans="1:26" x14ac:dyDescent="0.35">
      <c r="A3474">
        <v>1531</v>
      </c>
      <c r="B3474" t="s">
        <v>867</v>
      </c>
      <c r="C3474">
        <v>0</v>
      </c>
      <c r="D3474">
        <v>0</v>
      </c>
      <c r="E3474">
        <v>0</v>
      </c>
      <c r="F3474">
        <v>0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  <c r="N3474">
        <v>0</v>
      </c>
      <c r="O3474">
        <v>0</v>
      </c>
      <c r="P3474">
        <v>0</v>
      </c>
      <c r="Q3474">
        <v>0</v>
      </c>
      <c r="R3474">
        <v>0</v>
      </c>
      <c r="S3474">
        <v>0</v>
      </c>
      <c r="T3474">
        <v>0</v>
      </c>
      <c r="U3474">
        <v>0</v>
      </c>
      <c r="V3474">
        <v>0</v>
      </c>
      <c r="W3474">
        <v>0</v>
      </c>
      <c r="X3474">
        <v>0</v>
      </c>
      <c r="Y3474">
        <v>0</v>
      </c>
      <c r="Z3474">
        <v>0</v>
      </c>
    </row>
    <row r="3475" spans="1:26" x14ac:dyDescent="0.35">
      <c r="A3475">
        <v>1531</v>
      </c>
      <c r="B3475" t="s">
        <v>867</v>
      </c>
      <c r="C3475">
        <v>0</v>
      </c>
      <c r="D3475">
        <v>0</v>
      </c>
      <c r="E3475">
        <v>0</v>
      </c>
      <c r="F3475">
        <v>0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0</v>
      </c>
      <c r="T3475">
        <v>0</v>
      </c>
      <c r="U3475">
        <v>0</v>
      </c>
      <c r="V3475">
        <v>0</v>
      </c>
      <c r="W3475">
        <v>0</v>
      </c>
      <c r="X3475">
        <v>0</v>
      </c>
      <c r="Y3475">
        <v>0</v>
      </c>
      <c r="Z3475">
        <v>0</v>
      </c>
    </row>
    <row r="3476" spans="1:26" x14ac:dyDescent="0.35">
      <c r="A3476">
        <v>1531</v>
      </c>
      <c r="B3476" t="s">
        <v>867</v>
      </c>
      <c r="C3476">
        <v>0</v>
      </c>
      <c r="D3476">
        <v>0</v>
      </c>
      <c r="E3476">
        <v>0</v>
      </c>
      <c r="F3476">
        <v>0</v>
      </c>
      <c r="G3476">
        <v>0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0</v>
      </c>
      <c r="N3476">
        <v>0</v>
      </c>
      <c r="O3476">
        <v>0</v>
      </c>
      <c r="P3476">
        <v>0</v>
      </c>
      <c r="Q3476">
        <v>0</v>
      </c>
      <c r="R3476">
        <v>0</v>
      </c>
      <c r="S3476">
        <v>0</v>
      </c>
      <c r="T3476">
        <v>0</v>
      </c>
      <c r="U3476">
        <v>0</v>
      </c>
      <c r="V3476">
        <v>0</v>
      </c>
      <c r="W3476">
        <v>0</v>
      </c>
      <c r="X3476">
        <v>0</v>
      </c>
      <c r="Y3476">
        <v>0</v>
      </c>
      <c r="Z3476">
        <v>0</v>
      </c>
    </row>
    <row r="3477" spans="1:26" x14ac:dyDescent="0.35">
      <c r="A3477">
        <v>1531</v>
      </c>
      <c r="B3477" t="s">
        <v>867</v>
      </c>
      <c r="C3477">
        <v>0</v>
      </c>
      <c r="D3477">
        <v>0</v>
      </c>
      <c r="E3477">
        <v>0</v>
      </c>
      <c r="F3477">
        <v>0</v>
      </c>
      <c r="G3477">
        <v>0</v>
      </c>
      <c r="H3477">
        <v>0</v>
      </c>
      <c r="I3477">
        <v>0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  <c r="R3477">
        <v>0</v>
      </c>
      <c r="S3477">
        <v>0</v>
      </c>
      <c r="T3477">
        <v>0</v>
      </c>
      <c r="U3477">
        <v>0</v>
      </c>
      <c r="V3477">
        <v>0</v>
      </c>
      <c r="W3477">
        <v>0</v>
      </c>
      <c r="X3477">
        <v>0</v>
      </c>
      <c r="Y3477">
        <v>0</v>
      </c>
      <c r="Z3477">
        <v>0</v>
      </c>
    </row>
    <row r="3478" spans="1:26" x14ac:dyDescent="0.35">
      <c r="A3478">
        <v>1531</v>
      </c>
      <c r="B3478" t="s">
        <v>867</v>
      </c>
      <c r="C3478">
        <v>0</v>
      </c>
      <c r="D3478">
        <v>0</v>
      </c>
      <c r="E3478">
        <v>0</v>
      </c>
      <c r="F3478">
        <v>0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0</v>
      </c>
      <c r="Q3478">
        <v>0</v>
      </c>
      <c r="R3478">
        <v>0</v>
      </c>
      <c r="S3478">
        <v>0</v>
      </c>
      <c r="T3478">
        <v>0</v>
      </c>
      <c r="U3478">
        <v>0</v>
      </c>
      <c r="V3478">
        <v>0</v>
      </c>
      <c r="W3478">
        <v>0</v>
      </c>
      <c r="X3478">
        <v>0</v>
      </c>
      <c r="Y3478">
        <v>0</v>
      </c>
      <c r="Z3478">
        <v>0</v>
      </c>
    </row>
    <row r="3479" spans="1:26" x14ac:dyDescent="0.35">
      <c r="A3479">
        <v>1531</v>
      </c>
      <c r="B3479" t="s">
        <v>867</v>
      </c>
      <c r="C3479">
        <v>0</v>
      </c>
      <c r="D3479">
        <v>0</v>
      </c>
      <c r="E3479">
        <v>0</v>
      </c>
      <c r="F3479">
        <v>0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0</v>
      </c>
      <c r="N3479">
        <v>0</v>
      </c>
      <c r="O3479">
        <v>0</v>
      </c>
      <c r="P3479">
        <v>0</v>
      </c>
      <c r="Q3479">
        <v>0</v>
      </c>
      <c r="R3479">
        <v>0</v>
      </c>
      <c r="S3479">
        <v>0</v>
      </c>
      <c r="T3479">
        <v>0</v>
      </c>
      <c r="U3479">
        <v>0</v>
      </c>
      <c r="V3479">
        <v>0</v>
      </c>
      <c r="W3479">
        <v>0</v>
      </c>
      <c r="X3479">
        <v>0</v>
      </c>
      <c r="Y3479">
        <v>0</v>
      </c>
      <c r="Z3479">
        <v>0</v>
      </c>
    </row>
    <row r="3480" spans="1:26" x14ac:dyDescent="0.35">
      <c r="A3480">
        <v>1531</v>
      </c>
      <c r="B3480" t="s">
        <v>867</v>
      </c>
      <c r="C3480">
        <v>0</v>
      </c>
      <c r="D3480">
        <v>0</v>
      </c>
      <c r="E3480">
        <v>0</v>
      </c>
      <c r="F3480">
        <v>0</v>
      </c>
      <c r="G3480">
        <v>0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0</v>
      </c>
      <c r="T3480">
        <v>0</v>
      </c>
      <c r="U3480">
        <v>0</v>
      </c>
      <c r="V3480">
        <v>0</v>
      </c>
      <c r="W3480">
        <v>0</v>
      </c>
      <c r="X3480">
        <v>0</v>
      </c>
      <c r="Y3480">
        <v>0</v>
      </c>
      <c r="Z3480">
        <v>0</v>
      </c>
    </row>
    <row r="3481" spans="1:26" x14ac:dyDescent="0.35">
      <c r="A3481">
        <v>1531</v>
      </c>
      <c r="B3481" t="s">
        <v>867</v>
      </c>
      <c r="C3481">
        <v>0</v>
      </c>
      <c r="D3481">
        <v>0</v>
      </c>
      <c r="E3481">
        <v>0</v>
      </c>
      <c r="F3481">
        <v>0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0</v>
      </c>
      <c r="Q3481">
        <v>0</v>
      </c>
      <c r="R3481">
        <v>0</v>
      </c>
      <c r="S3481">
        <v>0</v>
      </c>
      <c r="T3481">
        <v>0</v>
      </c>
      <c r="U3481">
        <v>0</v>
      </c>
      <c r="V3481">
        <v>0</v>
      </c>
      <c r="W3481">
        <v>0</v>
      </c>
      <c r="X3481">
        <v>0</v>
      </c>
      <c r="Y3481">
        <v>0</v>
      </c>
      <c r="Z3481">
        <v>0</v>
      </c>
    </row>
    <row r="3482" spans="1:26" x14ac:dyDescent="0.35">
      <c r="A3482">
        <v>1531</v>
      </c>
      <c r="B3482" t="s">
        <v>867</v>
      </c>
      <c r="C3482">
        <v>0</v>
      </c>
      <c r="D3482">
        <v>0</v>
      </c>
      <c r="E3482">
        <v>0</v>
      </c>
      <c r="F3482">
        <v>0</v>
      </c>
      <c r="G3482">
        <v>0</v>
      </c>
      <c r="H3482">
        <v>0</v>
      </c>
      <c r="I3482">
        <v>0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0</v>
      </c>
      <c r="Q3482">
        <v>0</v>
      </c>
      <c r="R3482">
        <v>0</v>
      </c>
      <c r="S3482">
        <v>0</v>
      </c>
      <c r="T3482">
        <v>0</v>
      </c>
      <c r="U3482">
        <v>0</v>
      </c>
      <c r="V3482">
        <v>0</v>
      </c>
      <c r="W3482">
        <v>0</v>
      </c>
      <c r="X3482">
        <v>0</v>
      </c>
      <c r="Y3482">
        <v>0</v>
      </c>
      <c r="Z3482">
        <v>0</v>
      </c>
    </row>
    <row r="3483" spans="1:26" x14ac:dyDescent="0.35">
      <c r="A3483">
        <v>1531</v>
      </c>
      <c r="B3483" t="s">
        <v>867</v>
      </c>
      <c r="C3483">
        <v>0</v>
      </c>
      <c r="D3483">
        <v>0</v>
      </c>
      <c r="E3483">
        <v>0</v>
      </c>
      <c r="F3483">
        <v>0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0</v>
      </c>
      <c r="R3483">
        <v>0</v>
      </c>
      <c r="S3483">
        <v>0</v>
      </c>
      <c r="T3483">
        <v>0</v>
      </c>
      <c r="U3483">
        <v>0</v>
      </c>
      <c r="V3483">
        <v>0</v>
      </c>
      <c r="W3483">
        <v>0</v>
      </c>
      <c r="X3483">
        <v>0</v>
      </c>
      <c r="Y3483">
        <v>0</v>
      </c>
      <c r="Z3483">
        <v>0</v>
      </c>
    </row>
    <row r="3484" spans="1:26" x14ac:dyDescent="0.35">
      <c r="A3484">
        <v>1531</v>
      </c>
      <c r="B3484" t="s">
        <v>867</v>
      </c>
      <c r="C3484">
        <v>0</v>
      </c>
      <c r="D3484">
        <v>0</v>
      </c>
      <c r="E3484">
        <v>0</v>
      </c>
      <c r="F3484">
        <v>0</v>
      </c>
      <c r="G3484">
        <v>0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0</v>
      </c>
      <c r="P3484">
        <v>0</v>
      </c>
      <c r="Q3484">
        <v>0</v>
      </c>
      <c r="R3484">
        <v>0</v>
      </c>
      <c r="S3484">
        <v>0</v>
      </c>
      <c r="T3484">
        <v>0</v>
      </c>
      <c r="U3484">
        <v>0</v>
      </c>
      <c r="V3484">
        <v>0</v>
      </c>
      <c r="W3484">
        <v>0</v>
      </c>
      <c r="X3484">
        <v>0</v>
      </c>
      <c r="Y3484">
        <v>0</v>
      </c>
      <c r="Z3484">
        <v>0</v>
      </c>
    </row>
    <row r="3485" spans="1:26" x14ac:dyDescent="0.35">
      <c r="A3485">
        <v>1531</v>
      </c>
      <c r="B3485" t="s">
        <v>867</v>
      </c>
      <c r="C3485">
        <v>0</v>
      </c>
      <c r="D3485">
        <v>0</v>
      </c>
      <c r="E3485">
        <v>0</v>
      </c>
      <c r="F3485">
        <v>0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0</v>
      </c>
      <c r="R3485">
        <v>0</v>
      </c>
      <c r="S3485">
        <v>0</v>
      </c>
      <c r="T3485">
        <v>0</v>
      </c>
      <c r="U3485">
        <v>0</v>
      </c>
      <c r="V3485">
        <v>0</v>
      </c>
      <c r="W3485">
        <v>0</v>
      </c>
      <c r="X3485">
        <v>0</v>
      </c>
      <c r="Y3485">
        <v>0</v>
      </c>
      <c r="Z3485">
        <v>0</v>
      </c>
    </row>
    <row r="3486" spans="1:26" x14ac:dyDescent="0.35">
      <c r="A3486">
        <v>1531</v>
      </c>
      <c r="B3486" t="s">
        <v>867</v>
      </c>
      <c r="C3486">
        <v>0</v>
      </c>
      <c r="D3486">
        <v>0</v>
      </c>
      <c r="E3486">
        <v>0</v>
      </c>
      <c r="F3486">
        <v>0</v>
      </c>
      <c r="G3486">
        <v>0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  <c r="R3486">
        <v>0</v>
      </c>
      <c r="S3486">
        <v>0</v>
      </c>
      <c r="T3486">
        <v>0</v>
      </c>
      <c r="U3486">
        <v>0</v>
      </c>
      <c r="V3486">
        <v>0</v>
      </c>
      <c r="W3486">
        <v>0</v>
      </c>
      <c r="X3486">
        <v>0</v>
      </c>
      <c r="Y3486">
        <v>0</v>
      </c>
      <c r="Z3486">
        <v>0</v>
      </c>
    </row>
    <row r="3487" spans="1:26" x14ac:dyDescent="0.35">
      <c r="A3487">
        <v>1531</v>
      </c>
      <c r="B3487" t="s">
        <v>867</v>
      </c>
      <c r="C3487">
        <v>0</v>
      </c>
      <c r="D3487">
        <v>0</v>
      </c>
      <c r="E3487">
        <v>0</v>
      </c>
      <c r="F3487">
        <v>0</v>
      </c>
      <c r="G3487">
        <v>0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0</v>
      </c>
      <c r="R3487">
        <v>0</v>
      </c>
      <c r="S3487">
        <v>0</v>
      </c>
      <c r="T3487">
        <v>0</v>
      </c>
      <c r="U3487">
        <v>0</v>
      </c>
      <c r="V3487">
        <v>0</v>
      </c>
      <c r="W3487">
        <v>0</v>
      </c>
      <c r="X3487">
        <v>0</v>
      </c>
      <c r="Y3487">
        <v>0</v>
      </c>
      <c r="Z3487">
        <v>0</v>
      </c>
    </row>
    <row r="3488" spans="1:26" x14ac:dyDescent="0.35">
      <c r="A3488">
        <v>1531</v>
      </c>
      <c r="B3488" t="s">
        <v>867</v>
      </c>
      <c r="C3488">
        <v>0</v>
      </c>
      <c r="D3488">
        <v>0</v>
      </c>
      <c r="E3488">
        <v>0</v>
      </c>
      <c r="F3488">
        <v>0</v>
      </c>
      <c r="G3488">
        <v>0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0</v>
      </c>
      <c r="R3488">
        <v>0</v>
      </c>
      <c r="S3488">
        <v>0</v>
      </c>
      <c r="T3488">
        <v>0</v>
      </c>
      <c r="U3488">
        <v>0</v>
      </c>
      <c r="V3488">
        <v>0</v>
      </c>
      <c r="W3488">
        <v>0</v>
      </c>
      <c r="X3488">
        <v>0</v>
      </c>
      <c r="Y3488">
        <v>0</v>
      </c>
      <c r="Z3488">
        <v>0</v>
      </c>
    </row>
    <row r="3489" spans="1:26" x14ac:dyDescent="0.35">
      <c r="A3489">
        <v>1531</v>
      </c>
      <c r="B3489" t="s">
        <v>867</v>
      </c>
      <c r="C3489">
        <v>0</v>
      </c>
      <c r="D3489">
        <v>0</v>
      </c>
      <c r="E3489">
        <v>0</v>
      </c>
      <c r="F3489">
        <v>0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</v>
      </c>
      <c r="R3489">
        <v>0</v>
      </c>
      <c r="S3489">
        <v>0</v>
      </c>
      <c r="T3489">
        <v>0</v>
      </c>
      <c r="U3489">
        <v>0</v>
      </c>
      <c r="V3489">
        <v>0</v>
      </c>
      <c r="W3489">
        <v>0</v>
      </c>
      <c r="X3489">
        <v>0</v>
      </c>
      <c r="Y3489">
        <v>0</v>
      </c>
      <c r="Z3489">
        <v>0</v>
      </c>
    </row>
    <row r="3490" spans="1:26" x14ac:dyDescent="0.35">
      <c r="A3490">
        <v>1531</v>
      </c>
      <c r="B3490" t="s">
        <v>867</v>
      </c>
      <c r="C3490">
        <v>0</v>
      </c>
      <c r="D3490">
        <v>0</v>
      </c>
      <c r="E3490">
        <v>0</v>
      </c>
      <c r="F3490">
        <v>0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0</v>
      </c>
      <c r="S3490">
        <v>0</v>
      </c>
      <c r="T3490">
        <v>0</v>
      </c>
      <c r="U3490">
        <v>0</v>
      </c>
      <c r="V3490">
        <v>0</v>
      </c>
      <c r="W3490">
        <v>0</v>
      </c>
      <c r="X3490">
        <v>0</v>
      </c>
      <c r="Y3490">
        <v>0</v>
      </c>
      <c r="Z3490">
        <v>0</v>
      </c>
    </row>
    <row r="3491" spans="1:26" x14ac:dyDescent="0.35">
      <c r="A3491">
        <v>1531</v>
      </c>
      <c r="B3491" t="s">
        <v>867</v>
      </c>
      <c r="C3491">
        <v>0</v>
      </c>
      <c r="D3491">
        <v>0</v>
      </c>
      <c r="E3491">
        <v>0</v>
      </c>
      <c r="F3491">
        <v>0</v>
      </c>
      <c r="G3491">
        <v>0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v>0</v>
      </c>
      <c r="T3491">
        <v>0</v>
      </c>
      <c r="U3491">
        <v>0</v>
      </c>
      <c r="V3491">
        <v>0</v>
      </c>
      <c r="W3491">
        <v>0</v>
      </c>
      <c r="X3491">
        <v>0</v>
      </c>
      <c r="Y3491">
        <v>0</v>
      </c>
      <c r="Z3491">
        <v>0</v>
      </c>
    </row>
    <row r="3492" spans="1:26" x14ac:dyDescent="0.35">
      <c r="A3492">
        <v>1531</v>
      </c>
      <c r="B3492" t="s">
        <v>867</v>
      </c>
      <c r="C3492">
        <v>0</v>
      </c>
      <c r="D3492">
        <v>0</v>
      </c>
      <c r="E3492">
        <v>0</v>
      </c>
      <c r="F3492">
        <v>0</v>
      </c>
      <c r="G3492">
        <v>0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0</v>
      </c>
      <c r="T3492">
        <v>0</v>
      </c>
      <c r="U3492">
        <v>0</v>
      </c>
      <c r="V3492">
        <v>0</v>
      </c>
      <c r="W3492">
        <v>0</v>
      </c>
      <c r="X3492">
        <v>0</v>
      </c>
      <c r="Y3492">
        <v>0</v>
      </c>
      <c r="Z3492">
        <v>0</v>
      </c>
    </row>
    <row r="3493" spans="1:26" x14ac:dyDescent="0.35">
      <c r="A3493">
        <v>1531</v>
      </c>
      <c r="B3493" t="s">
        <v>867</v>
      </c>
      <c r="C3493">
        <v>0</v>
      </c>
      <c r="D3493">
        <v>0</v>
      </c>
      <c r="E3493">
        <v>0</v>
      </c>
      <c r="F3493">
        <v>0</v>
      </c>
      <c r="G3493">
        <v>0</v>
      </c>
      <c r="H3493">
        <v>0</v>
      </c>
      <c r="I3493">
        <v>0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0</v>
      </c>
      <c r="T3493">
        <v>0</v>
      </c>
      <c r="U3493">
        <v>0</v>
      </c>
      <c r="V3493">
        <v>0</v>
      </c>
      <c r="W3493">
        <v>0</v>
      </c>
      <c r="X3493">
        <v>0</v>
      </c>
      <c r="Y3493">
        <v>0</v>
      </c>
      <c r="Z3493">
        <v>0</v>
      </c>
    </row>
    <row r="3494" spans="1:26" x14ac:dyDescent="0.35">
      <c r="A3494">
        <v>1531</v>
      </c>
      <c r="B3494" t="s">
        <v>867</v>
      </c>
      <c r="C3494">
        <v>0</v>
      </c>
      <c r="D3494">
        <v>0</v>
      </c>
      <c r="E3494">
        <v>0</v>
      </c>
      <c r="F3494">
        <v>0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0</v>
      </c>
      <c r="R3494">
        <v>0</v>
      </c>
      <c r="S3494">
        <v>0</v>
      </c>
      <c r="T3494">
        <v>0</v>
      </c>
      <c r="U3494">
        <v>0</v>
      </c>
      <c r="V3494">
        <v>0</v>
      </c>
      <c r="W3494">
        <v>0</v>
      </c>
      <c r="X3494">
        <v>0</v>
      </c>
      <c r="Y3494">
        <v>0</v>
      </c>
      <c r="Z3494">
        <v>0</v>
      </c>
    </row>
    <row r="3495" spans="1:26" x14ac:dyDescent="0.35">
      <c r="A3495">
        <v>1531</v>
      </c>
      <c r="B3495" t="s">
        <v>867</v>
      </c>
      <c r="C3495">
        <v>0</v>
      </c>
      <c r="D3495">
        <v>0</v>
      </c>
      <c r="E3495">
        <v>0</v>
      </c>
      <c r="F3495">
        <v>0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0</v>
      </c>
      <c r="S3495">
        <v>0</v>
      </c>
      <c r="T3495">
        <v>0</v>
      </c>
      <c r="U3495">
        <v>0</v>
      </c>
      <c r="V3495">
        <v>0</v>
      </c>
      <c r="W3495">
        <v>0</v>
      </c>
      <c r="X3495">
        <v>0</v>
      </c>
      <c r="Y3495">
        <v>0</v>
      </c>
      <c r="Z3495">
        <v>0</v>
      </c>
    </row>
    <row r="3496" spans="1:26" x14ac:dyDescent="0.35">
      <c r="A3496">
        <v>1531</v>
      </c>
      <c r="B3496" t="s">
        <v>867</v>
      </c>
      <c r="C3496">
        <v>0</v>
      </c>
      <c r="D3496">
        <v>0</v>
      </c>
      <c r="E3496">
        <v>0</v>
      </c>
      <c r="F3496">
        <v>0</v>
      </c>
      <c r="G3496">
        <v>0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  <c r="P3496">
        <v>0</v>
      </c>
      <c r="Q3496">
        <v>0</v>
      </c>
      <c r="R3496">
        <v>0</v>
      </c>
      <c r="S3496">
        <v>0</v>
      </c>
      <c r="T3496">
        <v>0</v>
      </c>
      <c r="U3496">
        <v>0</v>
      </c>
      <c r="V3496">
        <v>0</v>
      </c>
      <c r="W3496">
        <v>0</v>
      </c>
      <c r="X3496">
        <v>0</v>
      </c>
      <c r="Y3496">
        <v>0</v>
      </c>
      <c r="Z3496">
        <v>0</v>
      </c>
    </row>
    <row r="3497" spans="1:26" x14ac:dyDescent="0.35">
      <c r="A3497">
        <v>1531</v>
      </c>
      <c r="B3497" t="s">
        <v>867</v>
      </c>
      <c r="C3497">
        <v>0</v>
      </c>
      <c r="D3497">
        <v>0</v>
      </c>
      <c r="E3497">
        <v>0</v>
      </c>
      <c r="F3497">
        <v>0</v>
      </c>
      <c r="G3497">
        <v>0</v>
      </c>
      <c r="H3497">
        <v>0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0</v>
      </c>
      <c r="S3497">
        <v>0</v>
      </c>
      <c r="T3497">
        <v>0</v>
      </c>
      <c r="U3497">
        <v>0</v>
      </c>
      <c r="V3497">
        <v>0</v>
      </c>
      <c r="W3497">
        <v>0</v>
      </c>
      <c r="X3497">
        <v>0</v>
      </c>
      <c r="Y3497">
        <v>0</v>
      </c>
      <c r="Z3497">
        <v>0</v>
      </c>
    </row>
    <row r="3498" spans="1:26" x14ac:dyDescent="0.35">
      <c r="A3498">
        <v>1531</v>
      </c>
      <c r="B3498" t="s">
        <v>867</v>
      </c>
      <c r="C3498">
        <v>0</v>
      </c>
      <c r="D3498">
        <v>0</v>
      </c>
      <c r="E3498">
        <v>0</v>
      </c>
      <c r="F3498">
        <v>0</v>
      </c>
      <c r="G3498">
        <v>0</v>
      </c>
      <c r="H3498">
        <v>0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0</v>
      </c>
      <c r="R3498">
        <v>0</v>
      </c>
      <c r="S3498">
        <v>0</v>
      </c>
      <c r="T3498">
        <v>0</v>
      </c>
      <c r="U3498">
        <v>0</v>
      </c>
      <c r="V3498">
        <v>0</v>
      </c>
      <c r="W3498">
        <v>0</v>
      </c>
      <c r="X3498">
        <v>0</v>
      </c>
      <c r="Y3498">
        <v>0</v>
      </c>
      <c r="Z3498">
        <v>0</v>
      </c>
    </row>
    <row r="3499" spans="1:26" x14ac:dyDescent="0.35">
      <c r="A3499">
        <v>1531</v>
      </c>
      <c r="B3499" t="s">
        <v>867</v>
      </c>
      <c r="C3499">
        <v>0</v>
      </c>
      <c r="D3499">
        <v>0</v>
      </c>
      <c r="E3499">
        <v>0</v>
      </c>
      <c r="F3499">
        <v>0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  <c r="S3499">
        <v>0</v>
      </c>
      <c r="T3499">
        <v>0</v>
      </c>
      <c r="U3499">
        <v>0</v>
      </c>
      <c r="V3499">
        <v>0</v>
      </c>
      <c r="W3499">
        <v>0</v>
      </c>
      <c r="X3499">
        <v>0</v>
      </c>
      <c r="Y3499">
        <v>0</v>
      </c>
      <c r="Z3499">
        <v>0</v>
      </c>
    </row>
    <row r="3500" spans="1:26" x14ac:dyDescent="0.35">
      <c r="A3500">
        <v>1531</v>
      </c>
      <c r="B3500" t="s">
        <v>867</v>
      </c>
      <c r="C3500">
        <v>0</v>
      </c>
      <c r="D3500">
        <v>0</v>
      </c>
      <c r="E3500">
        <v>0</v>
      </c>
      <c r="F3500">
        <v>0</v>
      </c>
      <c r="G3500">
        <v>0</v>
      </c>
      <c r="H3500">
        <v>0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0</v>
      </c>
      <c r="Q3500">
        <v>0</v>
      </c>
      <c r="R3500">
        <v>0</v>
      </c>
      <c r="S3500">
        <v>0</v>
      </c>
      <c r="T3500">
        <v>0</v>
      </c>
      <c r="U3500">
        <v>0</v>
      </c>
      <c r="V3500">
        <v>0</v>
      </c>
      <c r="W3500">
        <v>0</v>
      </c>
      <c r="X3500">
        <v>0</v>
      </c>
      <c r="Y3500">
        <v>0</v>
      </c>
      <c r="Z3500">
        <v>0</v>
      </c>
    </row>
    <row r="3501" spans="1:26" x14ac:dyDescent="0.35">
      <c r="A3501">
        <v>1531</v>
      </c>
      <c r="B3501" t="s">
        <v>867</v>
      </c>
      <c r="C3501">
        <v>0</v>
      </c>
      <c r="D3501">
        <v>0</v>
      </c>
      <c r="E3501">
        <v>0</v>
      </c>
      <c r="F3501">
        <v>0</v>
      </c>
      <c r="G3501">
        <v>0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  <c r="S3501">
        <v>0</v>
      </c>
      <c r="T3501">
        <v>0</v>
      </c>
      <c r="U3501">
        <v>0</v>
      </c>
      <c r="V3501">
        <v>0</v>
      </c>
      <c r="W3501">
        <v>0</v>
      </c>
      <c r="X3501">
        <v>0</v>
      </c>
      <c r="Y3501">
        <v>0</v>
      </c>
      <c r="Z3501">
        <v>0</v>
      </c>
    </row>
    <row r="3502" spans="1:26" x14ac:dyDescent="0.35">
      <c r="A3502">
        <v>1531</v>
      </c>
      <c r="B3502" t="s">
        <v>867</v>
      </c>
      <c r="C3502">
        <v>0</v>
      </c>
      <c r="D3502">
        <v>0</v>
      </c>
      <c r="E3502">
        <v>0</v>
      </c>
      <c r="F3502">
        <v>0</v>
      </c>
      <c r="G3502">
        <v>0</v>
      </c>
      <c r="H3502">
        <v>0</v>
      </c>
      <c r="I3502">
        <v>0</v>
      </c>
      <c r="J3502">
        <v>0</v>
      </c>
      <c r="K3502">
        <v>0</v>
      </c>
      <c r="L3502">
        <v>0</v>
      </c>
      <c r="M3502">
        <v>0</v>
      </c>
      <c r="N3502">
        <v>0</v>
      </c>
      <c r="O3502">
        <v>0</v>
      </c>
      <c r="P3502">
        <v>0</v>
      </c>
      <c r="Q3502">
        <v>0</v>
      </c>
      <c r="R3502">
        <v>0</v>
      </c>
      <c r="S3502">
        <v>0</v>
      </c>
      <c r="T3502">
        <v>0</v>
      </c>
      <c r="U3502">
        <v>0</v>
      </c>
      <c r="V3502">
        <v>0</v>
      </c>
      <c r="W3502">
        <v>0</v>
      </c>
      <c r="X3502">
        <v>0</v>
      </c>
      <c r="Y3502">
        <v>0</v>
      </c>
      <c r="Z3502">
        <v>0</v>
      </c>
    </row>
    <row r="3503" spans="1:26" x14ac:dyDescent="0.35">
      <c r="A3503">
        <v>1531</v>
      </c>
      <c r="B3503" t="s">
        <v>867</v>
      </c>
      <c r="C3503">
        <v>0</v>
      </c>
      <c r="D3503">
        <v>0</v>
      </c>
      <c r="E3503">
        <v>0</v>
      </c>
      <c r="F3503">
        <v>0</v>
      </c>
      <c r="G3503">
        <v>0</v>
      </c>
      <c r="H3503">
        <v>0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  <c r="S3503">
        <v>0</v>
      </c>
      <c r="T3503">
        <v>0</v>
      </c>
      <c r="U3503">
        <v>0</v>
      </c>
      <c r="V3503">
        <v>0</v>
      </c>
      <c r="W3503">
        <v>0</v>
      </c>
      <c r="X3503">
        <v>0</v>
      </c>
      <c r="Y3503">
        <v>0</v>
      </c>
      <c r="Z3503">
        <v>0</v>
      </c>
    </row>
    <row r="3504" spans="1:26" x14ac:dyDescent="0.35">
      <c r="A3504">
        <v>1531</v>
      </c>
      <c r="B3504" t="s">
        <v>867</v>
      </c>
      <c r="C3504">
        <v>0</v>
      </c>
      <c r="D3504">
        <v>0</v>
      </c>
      <c r="E3504">
        <v>0</v>
      </c>
      <c r="F3504">
        <v>0</v>
      </c>
      <c r="G3504">
        <v>0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0</v>
      </c>
      <c r="R3504">
        <v>0</v>
      </c>
      <c r="S3504">
        <v>0</v>
      </c>
      <c r="T3504">
        <v>0</v>
      </c>
      <c r="U3504">
        <v>0</v>
      </c>
      <c r="V3504">
        <v>0</v>
      </c>
      <c r="W3504">
        <v>0</v>
      </c>
      <c r="X3504">
        <v>0</v>
      </c>
      <c r="Y3504">
        <v>0</v>
      </c>
      <c r="Z3504">
        <v>0</v>
      </c>
    </row>
    <row r="3505" spans="1:26" x14ac:dyDescent="0.35">
      <c r="A3505">
        <v>1531</v>
      </c>
      <c r="B3505" t="s">
        <v>867</v>
      </c>
      <c r="C3505">
        <v>0</v>
      </c>
      <c r="D3505">
        <v>0</v>
      </c>
      <c r="E3505">
        <v>0</v>
      </c>
      <c r="F3505">
        <v>0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  <c r="S3505">
        <v>0</v>
      </c>
      <c r="T3505">
        <v>0</v>
      </c>
      <c r="U3505">
        <v>0</v>
      </c>
      <c r="V3505">
        <v>0</v>
      </c>
      <c r="W3505">
        <v>0</v>
      </c>
      <c r="X3505">
        <v>0</v>
      </c>
      <c r="Y3505">
        <v>0</v>
      </c>
      <c r="Z3505">
        <v>0</v>
      </c>
    </row>
    <row r="3506" spans="1:26" x14ac:dyDescent="0.35">
      <c r="A3506">
        <v>1531</v>
      </c>
      <c r="B3506" t="s">
        <v>867</v>
      </c>
      <c r="C3506">
        <v>0</v>
      </c>
      <c r="D3506">
        <v>0</v>
      </c>
      <c r="E3506">
        <v>0</v>
      </c>
      <c r="F3506">
        <v>0</v>
      </c>
      <c r="G3506">
        <v>0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  <c r="R3506">
        <v>0</v>
      </c>
      <c r="S3506">
        <v>0</v>
      </c>
      <c r="T3506">
        <v>0</v>
      </c>
      <c r="U3506">
        <v>0</v>
      </c>
      <c r="V3506">
        <v>0</v>
      </c>
      <c r="W3506">
        <v>0</v>
      </c>
      <c r="X3506">
        <v>0</v>
      </c>
      <c r="Y3506">
        <v>0</v>
      </c>
      <c r="Z3506">
        <v>0</v>
      </c>
    </row>
    <row r="3507" spans="1:26" x14ac:dyDescent="0.35">
      <c r="A3507">
        <v>1531</v>
      </c>
      <c r="B3507" t="s">
        <v>867</v>
      </c>
      <c r="C3507">
        <v>0</v>
      </c>
      <c r="D3507">
        <v>0</v>
      </c>
      <c r="E3507">
        <v>0</v>
      </c>
      <c r="F3507">
        <v>0</v>
      </c>
      <c r="G3507">
        <v>0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0</v>
      </c>
      <c r="R3507">
        <v>0</v>
      </c>
      <c r="S3507">
        <v>0</v>
      </c>
      <c r="T3507">
        <v>0</v>
      </c>
      <c r="U3507">
        <v>0</v>
      </c>
      <c r="V3507">
        <v>0</v>
      </c>
      <c r="W3507">
        <v>0</v>
      </c>
      <c r="X3507">
        <v>0</v>
      </c>
      <c r="Y3507">
        <v>0</v>
      </c>
      <c r="Z3507">
        <v>0</v>
      </c>
    </row>
    <row r="3508" spans="1:26" x14ac:dyDescent="0.35">
      <c r="A3508">
        <v>1531</v>
      </c>
      <c r="B3508" t="s">
        <v>867</v>
      </c>
      <c r="C3508">
        <v>0</v>
      </c>
      <c r="D3508">
        <v>0</v>
      </c>
      <c r="E3508">
        <v>0</v>
      </c>
      <c r="F3508">
        <v>0</v>
      </c>
      <c r="G3508">
        <v>0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0</v>
      </c>
      <c r="P3508">
        <v>0</v>
      </c>
      <c r="Q3508">
        <v>0</v>
      </c>
      <c r="R3508">
        <v>0</v>
      </c>
      <c r="S3508">
        <v>0</v>
      </c>
      <c r="T3508">
        <v>0</v>
      </c>
      <c r="U3508">
        <v>0</v>
      </c>
      <c r="V3508">
        <v>0</v>
      </c>
      <c r="W3508">
        <v>0</v>
      </c>
      <c r="X3508">
        <v>0</v>
      </c>
      <c r="Y3508">
        <v>0</v>
      </c>
      <c r="Z3508">
        <v>0</v>
      </c>
    </row>
    <row r="3509" spans="1:26" x14ac:dyDescent="0.35">
      <c r="A3509">
        <v>1531</v>
      </c>
      <c r="B3509" t="s">
        <v>867</v>
      </c>
      <c r="C3509">
        <v>0</v>
      </c>
      <c r="D3509">
        <v>0</v>
      </c>
      <c r="E3509">
        <v>0</v>
      </c>
      <c r="F3509">
        <v>0</v>
      </c>
      <c r="G3509">
        <v>0</v>
      </c>
      <c r="H3509">
        <v>0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0</v>
      </c>
      <c r="S3509">
        <v>0</v>
      </c>
      <c r="T3509">
        <v>0</v>
      </c>
      <c r="U3509">
        <v>0</v>
      </c>
      <c r="V3509">
        <v>0</v>
      </c>
      <c r="W3509">
        <v>0</v>
      </c>
      <c r="X3509">
        <v>0</v>
      </c>
      <c r="Y3509">
        <v>0</v>
      </c>
      <c r="Z3509">
        <v>0</v>
      </c>
    </row>
    <row r="3510" spans="1:26" x14ac:dyDescent="0.35">
      <c r="A3510">
        <v>1531</v>
      </c>
      <c r="B3510" t="s">
        <v>867</v>
      </c>
      <c r="C3510">
        <v>0</v>
      </c>
      <c r="D3510">
        <v>0</v>
      </c>
      <c r="E3510">
        <v>0</v>
      </c>
      <c r="F3510">
        <v>0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  <c r="R3510">
        <v>0</v>
      </c>
      <c r="S3510">
        <v>0</v>
      </c>
      <c r="T3510">
        <v>0</v>
      </c>
      <c r="U3510">
        <v>0</v>
      </c>
      <c r="V3510">
        <v>0</v>
      </c>
      <c r="W3510">
        <v>0</v>
      </c>
      <c r="X3510">
        <v>0</v>
      </c>
      <c r="Y3510">
        <v>0</v>
      </c>
      <c r="Z3510">
        <v>0</v>
      </c>
    </row>
    <row r="3511" spans="1:26" x14ac:dyDescent="0.35">
      <c r="A3511">
        <v>1531</v>
      </c>
      <c r="B3511" t="s">
        <v>867</v>
      </c>
      <c r="C3511">
        <v>0</v>
      </c>
      <c r="D3511">
        <v>0</v>
      </c>
      <c r="E3511">
        <v>0</v>
      </c>
      <c r="F3511">
        <v>0</v>
      </c>
      <c r="G3511">
        <v>0</v>
      </c>
      <c r="H3511">
        <v>0</v>
      </c>
      <c r="I3511">
        <v>0</v>
      </c>
      <c r="J3511">
        <v>0</v>
      </c>
      <c r="K3511">
        <v>0</v>
      </c>
      <c r="L3511">
        <v>0</v>
      </c>
      <c r="M3511">
        <v>0</v>
      </c>
      <c r="N3511">
        <v>0</v>
      </c>
      <c r="O3511">
        <v>0</v>
      </c>
      <c r="P3511">
        <v>0</v>
      </c>
      <c r="Q3511">
        <v>0</v>
      </c>
      <c r="R3511">
        <v>0</v>
      </c>
      <c r="S3511">
        <v>0</v>
      </c>
      <c r="T3511">
        <v>0</v>
      </c>
      <c r="U3511">
        <v>0</v>
      </c>
      <c r="V3511">
        <v>0</v>
      </c>
      <c r="W3511">
        <v>0</v>
      </c>
      <c r="X3511">
        <v>0</v>
      </c>
      <c r="Y3511">
        <v>0</v>
      </c>
      <c r="Z3511">
        <v>0</v>
      </c>
    </row>
    <row r="3512" spans="1:26" x14ac:dyDescent="0.35">
      <c r="A3512">
        <v>1531</v>
      </c>
      <c r="B3512" t="s">
        <v>867</v>
      </c>
      <c r="C3512">
        <v>0</v>
      </c>
      <c r="D3512">
        <v>0</v>
      </c>
      <c r="E3512">
        <v>0</v>
      </c>
      <c r="F3512">
        <v>0</v>
      </c>
      <c r="G3512">
        <v>0</v>
      </c>
      <c r="H3512">
        <v>0</v>
      </c>
      <c r="I3512">
        <v>0</v>
      </c>
      <c r="J3512">
        <v>0</v>
      </c>
      <c r="K3512">
        <v>0</v>
      </c>
      <c r="L3512">
        <v>0</v>
      </c>
      <c r="M3512">
        <v>0</v>
      </c>
      <c r="N3512">
        <v>0</v>
      </c>
      <c r="O3512">
        <v>0</v>
      </c>
      <c r="P3512">
        <v>0</v>
      </c>
      <c r="Q3512">
        <v>0</v>
      </c>
      <c r="R3512">
        <v>0</v>
      </c>
      <c r="S3512">
        <v>0</v>
      </c>
      <c r="T3512">
        <v>0</v>
      </c>
      <c r="U3512">
        <v>0</v>
      </c>
      <c r="V3512">
        <v>0</v>
      </c>
      <c r="W3512">
        <v>0</v>
      </c>
      <c r="X3512">
        <v>0</v>
      </c>
      <c r="Y3512">
        <v>0</v>
      </c>
      <c r="Z3512">
        <v>0</v>
      </c>
    </row>
    <row r="3513" spans="1:26" x14ac:dyDescent="0.35">
      <c r="A3513">
        <v>1531</v>
      </c>
      <c r="B3513" t="s">
        <v>867</v>
      </c>
      <c r="C3513">
        <v>0</v>
      </c>
      <c r="D3513">
        <v>0</v>
      </c>
      <c r="E3513">
        <v>0</v>
      </c>
      <c r="F3513">
        <v>0</v>
      </c>
      <c r="G3513">
        <v>0</v>
      </c>
      <c r="H3513">
        <v>0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0</v>
      </c>
      <c r="P3513">
        <v>0</v>
      </c>
      <c r="Q3513">
        <v>0</v>
      </c>
      <c r="R3513">
        <v>0</v>
      </c>
      <c r="S3513">
        <v>0</v>
      </c>
      <c r="T3513">
        <v>0</v>
      </c>
      <c r="U3513">
        <v>0</v>
      </c>
      <c r="V3513">
        <v>0</v>
      </c>
      <c r="W3513">
        <v>0</v>
      </c>
      <c r="X3513">
        <v>0</v>
      </c>
      <c r="Y3513">
        <v>0</v>
      </c>
      <c r="Z3513">
        <v>0</v>
      </c>
    </row>
    <row r="3514" spans="1:26" x14ac:dyDescent="0.35">
      <c r="A3514">
        <v>1531</v>
      </c>
      <c r="B3514" t="s">
        <v>867</v>
      </c>
      <c r="C3514">
        <v>0</v>
      </c>
      <c r="D3514">
        <v>0</v>
      </c>
      <c r="E3514">
        <v>0</v>
      </c>
      <c r="F3514">
        <v>0</v>
      </c>
      <c r="G3514">
        <v>0</v>
      </c>
      <c r="H3514">
        <v>0</v>
      </c>
      <c r="I3514">
        <v>0</v>
      </c>
      <c r="J3514">
        <v>0</v>
      </c>
      <c r="K3514">
        <v>0</v>
      </c>
      <c r="L3514">
        <v>0</v>
      </c>
      <c r="M3514">
        <v>0</v>
      </c>
      <c r="N3514">
        <v>0</v>
      </c>
      <c r="O3514">
        <v>0</v>
      </c>
      <c r="P3514">
        <v>0</v>
      </c>
      <c r="Q3514">
        <v>0</v>
      </c>
      <c r="R3514">
        <v>0</v>
      </c>
      <c r="S3514">
        <v>0</v>
      </c>
      <c r="T3514">
        <v>0</v>
      </c>
      <c r="U3514">
        <v>0</v>
      </c>
      <c r="V3514">
        <v>0</v>
      </c>
      <c r="W3514">
        <v>0</v>
      </c>
      <c r="X3514">
        <v>0</v>
      </c>
      <c r="Y3514">
        <v>0</v>
      </c>
      <c r="Z3514">
        <v>0</v>
      </c>
    </row>
    <row r="3515" spans="1:26" x14ac:dyDescent="0.35">
      <c r="A3515">
        <v>1531</v>
      </c>
      <c r="B3515" t="s">
        <v>867</v>
      </c>
      <c r="C3515">
        <v>0</v>
      </c>
      <c r="D3515">
        <v>0</v>
      </c>
      <c r="E3515">
        <v>0</v>
      </c>
      <c r="F3515">
        <v>0</v>
      </c>
      <c r="G3515">
        <v>0</v>
      </c>
      <c r="H3515">
        <v>0</v>
      </c>
      <c r="I3515">
        <v>0</v>
      </c>
      <c r="J3515">
        <v>0</v>
      </c>
      <c r="K3515">
        <v>0</v>
      </c>
      <c r="L3515">
        <v>0</v>
      </c>
      <c r="M3515">
        <v>0</v>
      </c>
      <c r="N3515">
        <v>0</v>
      </c>
      <c r="O3515">
        <v>0</v>
      </c>
      <c r="P3515">
        <v>0</v>
      </c>
      <c r="Q3515">
        <v>0</v>
      </c>
      <c r="R3515">
        <v>0</v>
      </c>
      <c r="S3515">
        <v>0</v>
      </c>
      <c r="T3515">
        <v>0</v>
      </c>
      <c r="U3515">
        <v>0</v>
      </c>
      <c r="V3515">
        <v>0</v>
      </c>
      <c r="W3515">
        <v>0</v>
      </c>
      <c r="X3515">
        <v>0</v>
      </c>
      <c r="Y3515">
        <v>0</v>
      </c>
      <c r="Z3515">
        <v>0</v>
      </c>
    </row>
    <row r="3516" spans="1:26" x14ac:dyDescent="0.35">
      <c r="A3516">
        <v>1531</v>
      </c>
      <c r="B3516" t="s">
        <v>867</v>
      </c>
      <c r="C3516">
        <v>0</v>
      </c>
      <c r="D3516">
        <v>0</v>
      </c>
      <c r="E3516">
        <v>0</v>
      </c>
      <c r="F3516">
        <v>0</v>
      </c>
      <c r="G3516">
        <v>0</v>
      </c>
      <c r="H3516">
        <v>0</v>
      </c>
      <c r="I3516">
        <v>0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0</v>
      </c>
      <c r="Q3516">
        <v>0</v>
      </c>
      <c r="R3516">
        <v>0</v>
      </c>
      <c r="S3516">
        <v>0</v>
      </c>
      <c r="T3516">
        <v>0</v>
      </c>
      <c r="U3516">
        <v>0</v>
      </c>
      <c r="V3516">
        <v>0</v>
      </c>
      <c r="W3516">
        <v>0</v>
      </c>
      <c r="X3516">
        <v>0</v>
      </c>
      <c r="Y3516">
        <v>0</v>
      </c>
      <c r="Z3516">
        <v>0</v>
      </c>
    </row>
    <row r="3517" spans="1:26" x14ac:dyDescent="0.35">
      <c r="A3517">
        <v>1531</v>
      </c>
      <c r="B3517" t="s">
        <v>867</v>
      </c>
      <c r="C3517">
        <v>0</v>
      </c>
      <c r="D3517">
        <v>0</v>
      </c>
      <c r="E3517">
        <v>0</v>
      </c>
      <c r="F3517">
        <v>0</v>
      </c>
      <c r="G3517">
        <v>0</v>
      </c>
      <c r="H3517">
        <v>0</v>
      </c>
      <c r="I3517">
        <v>0</v>
      </c>
      <c r="J3517">
        <v>0</v>
      </c>
      <c r="K3517">
        <v>0</v>
      </c>
      <c r="L3517">
        <v>0</v>
      </c>
      <c r="M3517">
        <v>0</v>
      </c>
      <c r="N3517">
        <v>0</v>
      </c>
      <c r="O3517">
        <v>0</v>
      </c>
      <c r="P3517">
        <v>0</v>
      </c>
      <c r="Q3517">
        <v>0</v>
      </c>
      <c r="R3517">
        <v>0</v>
      </c>
      <c r="S3517">
        <v>0</v>
      </c>
      <c r="T3517">
        <v>0</v>
      </c>
      <c r="U3517">
        <v>0</v>
      </c>
      <c r="V3517">
        <v>0</v>
      </c>
      <c r="W3517">
        <v>0</v>
      </c>
      <c r="X3517">
        <v>0</v>
      </c>
      <c r="Y3517">
        <v>0</v>
      </c>
      <c r="Z3517">
        <v>0</v>
      </c>
    </row>
    <row r="3518" spans="1:26" x14ac:dyDescent="0.35">
      <c r="A3518">
        <v>1531</v>
      </c>
      <c r="B3518" t="s">
        <v>867</v>
      </c>
      <c r="C3518">
        <v>0</v>
      </c>
      <c r="D3518">
        <v>0</v>
      </c>
      <c r="E3518">
        <v>0</v>
      </c>
      <c r="F3518">
        <v>0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0</v>
      </c>
      <c r="R3518">
        <v>0</v>
      </c>
      <c r="S3518">
        <v>0</v>
      </c>
      <c r="T3518">
        <v>0</v>
      </c>
      <c r="U3518">
        <v>0</v>
      </c>
      <c r="V3518">
        <v>0</v>
      </c>
      <c r="W3518">
        <v>0</v>
      </c>
      <c r="X3518">
        <v>0</v>
      </c>
      <c r="Y3518">
        <v>0</v>
      </c>
      <c r="Z3518">
        <v>0</v>
      </c>
    </row>
    <row r="3519" spans="1:26" x14ac:dyDescent="0.35">
      <c r="A3519">
        <v>1531</v>
      </c>
      <c r="B3519" t="s">
        <v>867</v>
      </c>
      <c r="C3519">
        <v>0</v>
      </c>
      <c r="D3519">
        <v>0</v>
      </c>
      <c r="E3519">
        <v>0</v>
      </c>
      <c r="F3519">
        <v>0</v>
      </c>
      <c r="G3519">
        <v>0</v>
      </c>
      <c r="H3519">
        <v>0</v>
      </c>
      <c r="I3519">
        <v>0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0</v>
      </c>
      <c r="P3519">
        <v>0</v>
      </c>
      <c r="Q3519">
        <v>0</v>
      </c>
      <c r="R3519">
        <v>0</v>
      </c>
      <c r="S3519">
        <v>0</v>
      </c>
      <c r="T3519">
        <v>0</v>
      </c>
      <c r="U3519">
        <v>0</v>
      </c>
      <c r="V3519">
        <v>0</v>
      </c>
      <c r="W3519">
        <v>0</v>
      </c>
      <c r="X3519">
        <v>0</v>
      </c>
      <c r="Y3519">
        <v>0</v>
      </c>
      <c r="Z3519">
        <v>0</v>
      </c>
    </row>
    <row r="3520" spans="1:26" x14ac:dyDescent="0.35">
      <c r="A3520">
        <v>1531</v>
      </c>
      <c r="B3520" t="s">
        <v>867</v>
      </c>
      <c r="C3520">
        <v>0</v>
      </c>
      <c r="D3520">
        <v>0</v>
      </c>
      <c r="E3520">
        <v>0</v>
      </c>
      <c r="F3520">
        <v>0</v>
      </c>
      <c r="G3520">
        <v>0</v>
      </c>
      <c r="H3520">
        <v>0</v>
      </c>
      <c r="I3520">
        <v>0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0</v>
      </c>
      <c r="Q3520">
        <v>0</v>
      </c>
      <c r="R3520">
        <v>0</v>
      </c>
      <c r="S3520">
        <v>0</v>
      </c>
      <c r="T3520">
        <v>0</v>
      </c>
      <c r="U3520">
        <v>0</v>
      </c>
      <c r="V3520">
        <v>0</v>
      </c>
      <c r="W3520">
        <v>0</v>
      </c>
      <c r="X3520">
        <v>0</v>
      </c>
      <c r="Y3520">
        <v>0</v>
      </c>
      <c r="Z3520">
        <v>0</v>
      </c>
    </row>
    <row r="3521" spans="1:26" x14ac:dyDescent="0.35">
      <c r="A3521">
        <v>1531</v>
      </c>
      <c r="B3521" t="s">
        <v>867</v>
      </c>
      <c r="C3521">
        <v>0</v>
      </c>
      <c r="D3521">
        <v>0</v>
      </c>
      <c r="E3521">
        <v>0</v>
      </c>
      <c r="F3521">
        <v>0</v>
      </c>
      <c r="G3521">
        <v>0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0</v>
      </c>
      <c r="N3521">
        <v>0</v>
      </c>
      <c r="O3521">
        <v>0</v>
      </c>
      <c r="P3521">
        <v>0</v>
      </c>
      <c r="Q3521">
        <v>0</v>
      </c>
      <c r="R3521">
        <v>0</v>
      </c>
      <c r="S3521">
        <v>0</v>
      </c>
      <c r="T3521">
        <v>0</v>
      </c>
      <c r="U3521">
        <v>0</v>
      </c>
      <c r="V3521">
        <v>0</v>
      </c>
      <c r="W3521">
        <v>0</v>
      </c>
      <c r="X3521">
        <v>0</v>
      </c>
      <c r="Y3521">
        <v>0</v>
      </c>
      <c r="Z3521">
        <v>0</v>
      </c>
    </row>
    <row r="3522" spans="1:26" x14ac:dyDescent="0.35">
      <c r="A3522">
        <v>1531</v>
      </c>
      <c r="B3522" t="s">
        <v>867</v>
      </c>
      <c r="C3522">
        <v>0</v>
      </c>
      <c r="D3522">
        <v>0</v>
      </c>
      <c r="E3522">
        <v>0</v>
      </c>
      <c r="F3522">
        <v>0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0</v>
      </c>
      <c r="N3522">
        <v>0</v>
      </c>
      <c r="O3522">
        <v>0</v>
      </c>
      <c r="P3522">
        <v>0</v>
      </c>
      <c r="Q3522">
        <v>0</v>
      </c>
      <c r="R3522">
        <v>0</v>
      </c>
      <c r="S3522">
        <v>0</v>
      </c>
      <c r="T3522">
        <v>0</v>
      </c>
      <c r="U3522">
        <v>0</v>
      </c>
      <c r="V3522">
        <v>0</v>
      </c>
      <c r="W3522">
        <v>0</v>
      </c>
      <c r="X3522">
        <v>0</v>
      </c>
      <c r="Y3522">
        <v>0</v>
      </c>
      <c r="Z3522">
        <v>0</v>
      </c>
    </row>
    <row r="3523" spans="1:26" x14ac:dyDescent="0.35">
      <c r="A3523">
        <v>1531</v>
      </c>
      <c r="B3523" t="s">
        <v>867</v>
      </c>
      <c r="C3523">
        <v>0</v>
      </c>
      <c r="D3523">
        <v>0</v>
      </c>
      <c r="E3523">
        <v>0</v>
      </c>
      <c r="F3523">
        <v>0</v>
      </c>
      <c r="G3523">
        <v>0</v>
      </c>
      <c r="H3523">
        <v>0</v>
      </c>
      <c r="I3523">
        <v>0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0</v>
      </c>
      <c r="R3523">
        <v>0</v>
      </c>
      <c r="S3523">
        <v>0</v>
      </c>
      <c r="T3523">
        <v>0</v>
      </c>
      <c r="U3523">
        <v>0</v>
      </c>
      <c r="V3523">
        <v>0</v>
      </c>
      <c r="W3523">
        <v>0</v>
      </c>
      <c r="X3523">
        <v>0</v>
      </c>
      <c r="Y3523">
        <v>0</v>
      </c>
      <c r="Z3523">
        <v>0</v>
      </c>
    </row>
    <row r="3524" spans="1:26" x14ac:dyDescent="0.35">
      <c r="A3524">
        <v>1531</v>
      </c>
      <c r="B3524" t="s">
        <v>867</v>
      </c>
      <c r="C3524">
        <v>0</v>
      </c>
      <c r="D3524">
        <v>0</v>
      </c>
      <c r="E3524">
        <v>0</v>
      </c>
      <c r="F3524">
        <v>0</v>
      </c>
      <c r="G3524">
        <v>0</v>
      </c>
      <c r="H3524">
        <v>0</v>
      </c>
      <c r="I3524">
        <v>0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0</v>
      </c>
      <c r="Q3524">
        <v>0</v>
      </c>
      <c r="R3524">
        <v>0</v>
      </c>
      <c r="S3524">
        <v>0</v>
      </c>
      <c r="T3524">
        <v>0</v>
      </c>
      <c r="U3524">
        <v>0</v>
      </c>
      <c r="V3524">
        <v>0</v>
      </c>
      <c r="W3524">
        <v>0</v>
      </c>
      <c r="X3524">
        <v>0</v>
      </c>
      <c r="Y3524">
        <v>0</v>
      </c>
      <c r="Z3524">
        <v>0</v>
      </c>
    </row>
    <row r="3525" spans="1:26" x14ac:dyDescent="0.35">
      <c r="A3525">
        <v>1531</v>
      </c>
      <c r="B3525" t="s">
        <v>867</v>
      </c>
      <c r="C3525">
        <v>0</v>
      </c>
      <c r="D3525">
        <v>0</v>
      </c>
      <c r="E3525">
        <v>0</v>
      </c>
      <c r="F3525">
        <v>0</v>
      </c>
      <c r="G3525">
        <v>0</v>
      </c>
      <c r="H3525">
        <v>0</v>
      </c>
      <c r="I3525">
        <v>0</v>
      </c>
      <c r="J3525">
        <v>0</v>
      </c>
      <c r="K3525">
        <v>0</v>
      </c>
      <c r="L3525">
        <v>0</v>
      </c>
      <c r="M3525">
        <v>0</v>
      </c>
      <c r="N3525">
        <v>0</v>
      </c>
      <c r="O3525">
        <v>0</v>
      </c>
      <c r="P3525">
        <v>0</v>
      </c>
      <c r="Q3525">
        <v>0</v>
      </c>
      <c r="R3525">
        <v>0</v>
      </c>
      <c r="S3525">
        <v>0</v>
      </c>
      <c r="T3525">
        <v>0</v>
      </c>
      <c r="U3525">
        <v>0</v>
      </c>
      <c r="V3525">
        <v>0</v>
      </c>
      <c r="W3525">
        <v>0</v>
      </c>
      <c r="X3525">
        <v>0</v>
      </c>
      <c r="Y3525">
        <v>0</v>
      </c>
      <c r="Z3525">
        <v>0</v>
      </c>
    </row>
    <row r="3526" spans="1:26" x14ac:dyDescent="0.35">
      <c r="A3526">
        <v>1531</v>
      </c>
      <c r="B3526" t="s">
        <v>867</v>
      </c>
      <c r="C3526">
        <v>0</v>
      </c>
      <c r="D3526">
        <v>0</v>
      </c>
      <c r="E3526">
        <v>0</v>
      </c>
      <c r="F3526">
        <v>0</v>
      </c>
      <c r="G3526">
        <v>0</v>
      </c>
      <c r="H3526">
        <v>0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0</v>
      </c>
      <c r="R3526">
        <v>0</v>
      </c>
      <c r="S3526">
        <v>0</v>
      </c>
      <c r="T3526">
        <v>0</v>
      </c>
      <c r="U3526">
        <v>0</v>
      </c>
      <c r="V3526">
        <v>0</v>
      </c>
      <c r="W3526">
        <v>0</v>
      </c>
      <c r="X3526">
        <v>0</v>
      </c>
      <c r="Y3526">
        <v>0</v>
      </c>
      <c r="Z3526">
        <v>0</v>
      </c>
    </row>
    <row r="3527" spans="1:26" x14ac:dyDescent="0.35">
      <c r="A3527">
        <v>1531</v>
      </c>
      <c r="B3527" t="s">
        <v>867</v>
      </c>
      <c r="C3527">
        <v>0</v>
      </c>
      <c r="D3527">
        <v>0</v>
      </c>
      <c r="E3527">
        <v>0</v>
      </c>
      <c r="F3527">
        <v>0</v>
      </c>
      <c r="G3527">
        <v>0</v>
      </c>
      <c r="H3527">
        <v>0</v>
      </c>
      <c r="I3527">
        <v>0</v>
      </c>
      <c r="J3527">
        <v>0</v>
      </c>
      <c r="K3527">
        <v>0</v>
      </c>
      <c r="L3527">
        <v>0</v>
      </c>
      <c r="M3527">
        <v>0</v>
      </c>
      <c r="N3527">
        <v>0</v>
      </c>
      <c r="O3527">
        <v>0</v>
      </c>
      <c r="P3527">
        <v>0</v>
      </c>
      <c r="Q3527">
        <v>0</v>
      </c>
      <c r="R3527">
        <v>0</v>
      </c>
      <c r="S3527">
        <v>0</v>
      </c>
      <c r="T3527">
        <v>0</v>
      </c>
      <c r="U3527">
        <v>0</v>
      </c>
      <c r="V3527">
        <v>0</v>
      </c>
      <c r="W3527">
        <v>0</v>
      </c>
      <c r="X3527">
        <v>0</v>
      </c>
      <c r="Y3527">
        <v>0</v>
      </c>
      <c r="Z3527">
        <v>0</v>
      </c>
    </row>
    <row r="3528" spans="1:26" x14ac:dyDescent="0.35">
      <c r="A3528">
        <v>1531</v>
      </c>
      <c r="B3528" t="s">
        <v>867</v>
      </c>
      <c r="C3528">
        <v>0</v>
      </c>
      <c r="D3528">
        <v>0</v>
      </c>
      <c r="E3528">
        <v>0</v>
      </c>
      <c r="F3528">
        <v>0</v>
      </c>
      <c r="G3528">
        <v>0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0</v>
      </c>
      <c r="N3528">
        <v>0</v>
      </c>
      <c r="O3528">
        <v>0</v>
      </c>
      <c r="P3528">
        <v>0</v>
      </c>
      <c r="Q3528">
        <v>0</v>
      </c>
      <c r="R3528">
        <v>0</v>
      </c>
      <c r="S3528">
        <v>0</v>
      </c>
      <c r="T3528">
        <v>0</v>
      </c>
      <c r="U3528">
        <v>0</v>
      </c>
      <c r="V3528">
        <v>0</v>
      </c>
      <c r="W3528">
        <v>0</v>
      </c>
      <c r="X3528">
        <v>0</v>
      </c>
      <c r="Y3528">
        <v>0</v>
      </c>
      <c r="Z3528">
        <v>0</v>
      </c>
    </row>
    <row r="3529" spans="1:26" x14ac:dyDescent="0.35">
      <c r="A3529">
        <v>1531</v>
      </c>
      <c r="B3529" t="s">
        <v>867</v>
      </c>
      <c r="C3529">
        <v>0</v>
      </c>
      <c r="D3529">
        <v>0</v>
      </c>
      <c r="E3529">
        <v>0</v>
      </c>
      <c r="F3529">
        <v>0</v>
      </c>
      <c r="G3529">
        <v>0</v>
      </c>
      <c r="H3529">
        <v>0</v>
      </c>
      <c r="I3529">
        <v>0</v>
      </c>
      <c r="J3529">
        <v>0</v>
      </c>
      <c r="K3529">
        <v>0</v>
      </c>
      <c r="L3529">
        <v>0</v>
      </c>
      <c r="M3529">
        <v>0</v>
      </c>
      <c r="N3529">
        <v>0</v>
      </c>
      <c r="O3529">
        <v>0</v>
      </c>
      <c r="P3529">
        <v>0</v>
      </c>
      <c r="Q3529">
        <v>0</v>
      </c>
      <c r="R3529">
        <v>0</v>
      </c>
      <c r="S3529">
        <v>0</v>
      </c>
      <c r="T3529">
        <v>0</v>
      </c>
      <c r="U3529">
        <v>0</v>
      </c>
      <c r="V3529">
        <v>0</v>
      </c>
      <c r="W3529">
        <v>0</v>
      </c>
      <c r="X3529">
        <v>0</v>
      </c>
      <c r="Y3529">
        <v>0</v>
      </c>
      <c r="Z3529">
        <v>0</v>
      </c>
    </row>
    <row r="3530" spans="1:26" x14ac:dyDescent="0.35">
      <c r="A3530">
        <v>1531</v>
      </c>
      <c r="B3530" t="s">
        <v>867</v>
      </c>
      <c r="C3530">
        <v>0</v>
      </c>
      <c r="D3530">
        <v>0</v>
      </c>
      <c r="E3530">
        <v>0</v>
      </c>
      <c r="F3530">
        <v>0</v>
      </c>
      <c r="G3530">
        <v>0</v>
      </c>
      <c r="H3530">
        <v>0</v>
      </c>
      <c r="I3530">
        <v>0</v>
      </c>
      <c r="J3530">
        <v>0</v>
      </c>
      <c r="K3530">
        <v>0</v>
      </c>
      <c r="L3530">
        <v>0</v>
      </c>
      <c r="M3530">
        <v>0</v>
      </c>
      <c r="N3530">
        <v>0</v>
      </c>
      <c r="O3530">
        <v>0</v>
      </c>
      <c r="P3530">
        <v>0</v>
      </c>
      <c r="Q3530">
        <v>0</v>
      </c>
      <c r="R3530">
        <v>0</v>
      </c>
      <c r="S3530">
        <v>0</v>
      </c>
      <c r="T3530">
        <v>0</v>
      </c>
      <c r="U3530">
        <v>0</v>
      </c>
      <c r="V3530">
        <v>0</v>
      </c>
      <c r="W3530">
        <v>0</v>
      </c>
      <c r="X3530">
        <v>0</v>
      </c>
      <c r="Y3530">
        <v>0</v>
      </c>
      <c r="Z3530">
        <v>0</v>
      </c>
    </row>
    <row r="3531" spans="1:26" x14ac:dyDescent="0.35">
      <c r="A3531">
        <v>1531</v>
      </c>
      <c r="B3531" t="s">
        <v>867</v>
      </c>
      <c r="C3531">
        <v>0</v>
      </c>
      <c r="D3531">
        <v>0</v>
      </c>
      <c r="E3531">
        <v>0</v>
      </c>
      <c r="F3531">
        <v>0</v>
      </c>
      <c r="G3531">
        <v>0</v>
      </c>
      <c r="H3531">
        <v>0</v>
      </c>
      <c r="I3531">
        <v>0</v>
      </c>
      <c r="J3531">
        <v>0</v>
      </c>
      <c r="K3531">
        <v>0</v>
      </c>
      <c r="L3531">
        <v>0</v>
      </c>
      <c r="M3531">
        <v>0</v>
      </c>
      <c r="N3531">
        <v>0</v>
      </c>
      <c r="O3531">
        <v>0</v>
      </c>
      <c r="P3531">
        <v>0</v>
      </c>
      <c r="Q3531">
        <v>0</v>
      </c>
      <c r="R3531">
        <v>0</v>
      </c>
      <c r="S3531">
        <v>0</v>
      </c>
      <c r="T3531">
        <v>0</v>
      </c>
      <c r="U3531">
        <v>0</v>
      </c>
      <c r="V3531">
        <v>0</v>
      </c>
      <c r="W3531">
        <v>0</v>
      </c>
      <c r="X3531">
        <v>0</v>
      </c>
      <c r="Y3531">
        <v>0</v>
      </c>
      <c r="Z3531">
        <v>0</v>
      </c>
    </row>
    <row r="3532" spans="1:26" x14ac:dyDescent="0.35">
      <c r="A3532">
        <v>1531</v>
      </c>
      <c r="B3532" t="s">
        <v>867</v>
      </c>
      <c r="C3532">
        <v>0</v>
      </c>
      <c r="D3532">
        <v>0</v>
      </c>
      <c r="E3532">
        <v>0</v>
      </c>
      <c r="F3532">
        <v>0</v>
      </c>
      <c r="G3532">
        <v>0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0</v>
      </c>
      <c r="Q3532">
        <v>0</v>
      </c>
      <c r="R3532">
        <v>0</v>
      </c>
      <c r="S3532">
        <v>0</v>
      </c>
      <c r="T3532">
        <v>0</v>
      </c>
      <c r="U3532">
        <v>0</v>
      </c>
      <c r="V3532">
        <v>0</v>
      </c>
      <c r="W3532">
        <v>0</v>
      </c>
      <c r="X3532">
        <v>0</v>
      </c>
      <c r="Y3532">
        <v>0</v>
      </c>
      <c r="Z3532">
        <v>0</v>
      </c>
    </row>
    <row r="3533" spans="1:26" x14ac:dyDescent="0.35">
      <c r="A3533">
        <v>1531</v>
      </c>
      <c r="B3533" t="s">
        <v>867</v>
      </c>
      <c r="C3533">
        <v>0</v>
      </c>
      <c r="D3533">
        <v>0</v>
      </c>
      <c r="E3533">
        <v>0</v>
      </c>
      <c r="F3533">
        <v>0</v>
      </c>
      <c r="G3533">
        <v>0</v>
      </c>
      <c r="H3533">
        <v>0</v>
      </c>
      <c r="I3533">
        <v>0</v>
      </c>
      <c r="J3533">
        <v>0</v>
      </c>
      <c r="K3533">
        <v>0</v>
      </c>
      <c r="L3533">
        <v>0</v>
      </c>
      <c r="M3533">
        <v>0</v>
      </c>
      <c r="N3533">
        <v>0</v>
      </c>
      <c r="O3533">
        <v>0</v>
      </c>
      <c r="P3533">
        <v>0</v>
      </c>
      <c r="Q3533">
        <v>0</v>
      </c>
      <c r="R3533">
        <v>0</v>
      </c>
      <c r="S3533">
        <v>0</v>
      </c>
      <c r="T3533">
        <v>0</v>
      </c>
      <c r="U3533">
        <v>0</v>
      </c>
      <c r="V3533">
        <v>0</v>
      </c>
      <c r="W3533">
        <v>0</v>
      </c>
      <c r="X3533">
        <v>0</v>
      </c>
      <c r="Y3533">
        <v>0</v>
      </c>
      <c r="Z3533">
        <v>0</v>
      </c>
    </row>
    <row r="3534" spans="1:26" x14ac:dyDescent="0.35">
      <c r="A3534">
        <v>1531</v>
      </c>
      <c r="B3534" t="s">
        <v>867</v>
      </c>
      <c r="C3534">
        <v>0</v>
      </c>
      <c r="D3534">
        <v>0</v>
      </c>
      <c r="E3534">
        <v>0</v>
      </c>
      <c r="F3534">
        <v>0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0</v>
      </c>
      <c r="Q3534">
        <v>0</v>
      </c>
      <c r="R3534">
        <v>0</v>
      </c>
      <c r="S3534">
        <v>0</v>
      </c>
      <c r="T3534">
        <v>0</v>
      </c>
      <c r="U3534">
        <v>0</v>
      </c>
      <c r="V3534">
        <v>0</v>
      </c>
      <c r="W3534">
        <v>0</v>
      </c>
      <c r="X3534">
        <v>0</v>
      </c>
      <c r="Y3534">
        <v>0</v>
      </c>
      <c r="Z3534">
        <v>0</v>
      </c>
    </row>
    <row r="3535" spans="1:26" x14ac:dyDescent="0.35">
      <c r="A3535">
        <v>1531</v>
      </c>
      <c r="B3535" t="s">
        <v>867</v>
      </c>
      <c r="C3535">
        <v>0</v>
      </c>
      <c r="D3535">
        <v>0</v>
      </c>
      <c r="E3535">
        <v>0</v>
      </c>
      <c r="F3535">
        <v>0</v>
      </c>
      <c r="G3535">
        <v>0</v>
      </c>
      <c r="H3535">
        <v>0</v>
      </c>
      <c r="I3535">
        <v>0</v>
      </c>
      <c r="J3535">
        <v>0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0</v>
      </c>
      <c r="Q3535">
        <v>0</v>
      </c>
      <c r="R3535">
        <v>0</v>
      </c>
      <c r="S3535">
        <v>0</v>
      </c>
      <c r="T3535">
        <v>0</v>
      </c>
      <c r="U3535">
        <v>0</v>
      </c>
      <c r="V3535">
        <v>0</v>
      </c>
      <c r="W3535">
        <v>0</v>
      </c>
      <c r="X3535">
        <v>0</v>
      </c>
      <c r="Y3535">
        <v>0</v>
      </c>
      <c r="Z3535">
        <v>0</v>
      </c>
    </row>
    <row r="3536" spans="1:26" x14ac:dyDescent="0.35">
      <c r="A3536">
        <v>1531</v>
      </c>
      <c r="B3536" t="s">
        <v>867</v>
      </c>
      <c r="C3536">
        <v>0</v>
      </c>
      <c r="D3536">
        <v>0</v>
      </c>
      <c r="E3536">
        <v>0</v>
      </c>
      <c r="F3536">
        <v>0</v>
      </c>
      <c r="G3536">
        <v>0</v>
      </c>
      <c r="H3536">
        <v>0</v>
      </c>
      <c r="I3536">
        <v>0</v>
      </c>
      <c r="J3536">
        <v>0</v>
      </c>
      <c r="K3536">
        <v>0</v>
      </c>
      <c r="L3536">
        <v>0</v>
      </c>
      <c r="M3536">
        <v>0</v>
      </c>
      <c r="N3536">
        <v>0</v>
      </c>
      <c r="O3536">
        <v>0</v>
      </c>
      <c r="P3536">
        <v>0</v>
      </c>
      <c r="Q3536">
        <v>0</v>
      </c>
      <c r="R3536">
        <v>0</v>
      </c>
      <c r="S3536">
        <v>0</v>
      </c>
      <c r="T3536">
        <v>0</v>
      </c>
      <c r="U3536">
        <v>0</v>
      </c>
      <c r="V3536">
        <v>0</v>
      </c>
      <c r="W3536">
        <v>0</v>
      </c>
      <c r="X3536">
        <v>0</v>
      </c>
      <c r="Y3536">
        <v>0</v>
      </c>
      <c r="Z3536">
        <v>0</v>
      </c>
    </row>
    <row r="3537" spans="1:26" x14ac:dyDescent="0.35">
      <c r="A3537">
        <v>1531</v>
      </c>
      <c r="B3537" t="s">
        <v>867</v>
      </c>
      <c r="C3537">
        <v>0</v>
      </c>
      <c r="D3537">
        <v>0</v>
      </c>
      <c r="E3537">
        <v>0</v>
      </c>
      <c r="F3537">
        <v>0</v>
      </c>
      <c r="G3537">
        <v>0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0</v>
      </c>
      <c r="P3537">
        <v>0</v>
      </c>
      <c r="Q3537">
        <v>0</v>
      </c>
      <c r="R3537">
        <v>0</v>
      </c>
      <c r="S3537">
        <v>0</v>
      </c>
      <c r="T3537">
        <v>0</v>
      </c>
      <c r="U3537">
        <v>0</v>
      </c>
      <c r="V3537">
        <v>0</v>
      </c>
      <c r="W3537">
        <v>0</v>
      </c>
      <c r="X3537">
        <v>0</v>
      </c>
      <c r="Y3537">
        <v>0</v>
      </c>
      <c r="Z3537">
        <v>0</v>
      </c>
    </row>
    <row r="3538" spans="1:26" x14ac:dyDescent="0.35">
      <c r="A3538">
        <v>1531</v>
      </c>
      <c r="B3538" t="s">
        <v>867</v>
      </c>
      <c r="C3538">
        <v>0</v>
      </c>
      <c r="D3538">
        <v>0</v>
      </c>
      <c r="E3538">
        <v>0</v>
      </c>
      <c r="F3538">
        <v>0</v>
      </c>
      <c r="G3538">
        <v>0</v>
      </c>
      <c r="H3538">
        <v>0</v>
      </c>
      <c r="I3538">
        <v>0</v>
      </c>
      <c r="J3538">
        <v>0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  <c r="Q3538">
        <v>0</v>
      </c>
      <c r="R3538">
        <v>0</v>
      </c>
      <c r="S3538">
        <v>0</v>
      </c>
      <c r="T3538">
        <v>0</v>
      </c>
      <c r="U3538">
        <v>0</v>
      </c>
      <c r="V3538">
        <v>0</v>
      </c>
      <c r="W3538">
        <v>0</v>
      </c>
      <c r="X3538">
        <v>0</v>
      </c>
      <c r="Y3538">
        <v>0</v>
      </c>
      <c r="Z3538">
        <v>0</v>
      </c>
    </row>
    <row r="3539" spans="1:26" x14ac:dyDescent="0.35">
      <c r="A3539">
        <v>1531</v>
      </c>
      <c r="B3539" t="s">
        <v>867</v>
      </c>
      <c r="C3539">
        <v>0</v>
      </c>
      <c r="D3539">
        <v>0</v>
      </c>
      <c r="E3539">
        <v>0</v>
      </c>
      <c r="F3539">
        <v>0</v>
      </c>
      <c r="G3539">
        <v>0</v>
      </c>
      <c r="H3539">
        <v>0</v>
      </c>
      <c r="I3539">
        <v>0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0</v>
      </c>
      <c r="R3539">
        <v>0</v>
      </c>
      <c r="S3539">
        <v>0</v>
      </c>
      <c r="T3539">
        <v>0</v>
      </c>
      <c r="U3539">
        <v>0</v>
      </c>
      <c r="V3539">
        <v>0</v>
      </c>
      <c r="W3539">
        <v>0</v>
      </c>
      <c r="X3539">
        <v>0</v>
      </c>
      <c r="Y3539">
        <v>0</v>
      </c>
      <c r="Z3539">
        <v>0</v>
      </c>
    </row>
    <row r="3540" spans="1:26" x14ac:dyDescent="0.35">
      <c r="A3540">
        <v>1531</v>
      </c>
      <c r="B3540" t="s">
        <v>867</v>
      </c>
      <c r="C3540">
        <v>0</v>
      </c>
      <c r="D3540">
        <v>0</v>
      </c>
      <c r="E3540">
        <v>0</v>
      </c>
      <c r="F3540">
        <v>0</v>
      </c>
      <c r="G3540">
        <v>0</v>
      </c>
      <c r="H3540">
        <v>0</v>
      </c>
      <c r="I3540">
        <v>0</v>
      </c>
      <c r="J3540">
        <v>0</v>
      </c>
      <c r="K3540">
        <v>0</v>
      </c>
      <c r="L3540">
        <v>0</v>
      </c>
      <c r="M3540">
        <v>0</v>
      </c>
      <c r="N3540">
        <v>0</v>
      </c>
      <c r="O3540">
        <v>0</v>
      </c>
      <c r="P3540">
        <v>0</v>
      </c>
      <c r="Q3540">
        <v>0</v>
      </c>
      <c r="R3540">
        <v>0</v>
      </c>
      <c r="S3540">
        <v>0</v>
      </c>
      <c r="T3540">
        <v>0</v>
      </c>
      <c r="U3540">
        <v>0</v>
      </c>
      <c r="V3540">
        <v>0</v>
      </c>
      <c r="W3540">
        <v>0</v>
      </c>
      <c r="X3540">
        <v>0</v>
      </c>
      <c r="Y3540">
        <v>0</v>
      </c>
      <c r="Z3540">
        <v>0</v>
      </c>
    </row>
    <row r="3541" spans="1:26" x14ac:dyDescent="0.35">
      <c r="A3541">
        <v>1531</v>
      </c>
      <c r="B3541" t="s">
        <v>867</v>
      </c>
      <c r="C3541">
        <v>0</v>
      </c>
      <c r="D3541">
        <v>0</v>
      </c>
      <c r="E3541">
        <v>0</v>
      </c>
      <c r="F3541">
        <v>0</v>
      </c>
      <c r="G3541">
        <v>0</v>
      </c>
      <c r="H3541">
        <v>0</v>
      </c>
      <c r="I3541">
        <v>0</v>
      </c>
      <c r="J3541">
        <v>0</v>
      </c>
      <c r="K3541">
        <v>0</v>
      </c>
      <c r="L3541">
        <v>0</v>
      </c>
      <c r="M3541">
        <v>0</v>
      </c>
      <c r="N3541">
        <v>0</v>
      </c>
      <c r="O3541">
        <v>0</v>
      </c>
      <c r="P3541">
        <v>0</v>
      </c>
      <c r="Q3541">
        <v>0</v>
      </c>
      <c r="R3541">
        <v>0</v>
      </c>
      <c r="S3541">
        <v>0</v>
      </c>
      <c r="T3541">
        <v>0</v>
      </c>
      <c r="U3541">
        <v>0</v>
      </c>
      <c r="V3541">
        <v>0</v>
      </c>
      <c r="W3541">
        <v>0</v>
      </c>
      <c r="X3541">
        <v>0</v>
      </c>
      <c r="Y3541">
        <v>0</v>
      </c>
      <c r="Z3541">
        <v>0</v>
      </c>
    </row>
    <row r="3542" spans="1:26" x14ac:dyDescent="0.35">
      <c r="A3542">
        <v>1531</v>
      </c>
      <c r="B3542" t="s">
        <v>867</v>
      </c>
      <c r="C3542">
        <v>0</v>
      </c>
      <c r="D3542">
        <v>0</v>
      </c>
      <c r="E3542">
        <v>0</v>
      </c>
      <c r="F3542">
        <v>0</v>
      </c>
      <c r="G3542">
        <v>0</v>
      </c>
      <c r="H3542">
        <v>0</v>
      </c>
      <c r="I3542">
        <v>0</v>
      </c>
      <c r="J3542">
        <v>0</v>
      </c>
      <c r="K3542">
        <v>0</v>
      </c>
      <c r="L3542">
        <v>0</v>
      </c>
      <c r="M3542">
        <v>0</v>
      </c>
      <c r="N3542">
        <v>0</v>
      </c>
      <c r="O3542">
        <v>0</v>
      </c>
      <c r="P3542">
        <v>0</v>
      </c>
      <c r="Q3542">
        <v>0</v>
      </c>
      <c r="R3542">
        <v>0</v>
      </c>
      <c r="S3542">
        <v>0</v>
      </c>
      <c r="T3542">
        <v>0</v>
      </c>
      <c r="U3542">
        <v>0</v>
      </c>
      <c r="V3542">
        <v>0</v>
      </c>
      <c r="W3542">
        <v>0</v>
      </c>
      <c r="X3542">
        <v>0</v>
      </c>
      <c r="Y3542">
        <v>0</v>
      </c>
      <c r="Z3542">
        <v>0</v>
      </c>
    </row>
    <row r="3543" spans="1:26" x14ac:dyDescent="0.35">
      <c r="A3543">
        <v>1531</v>
      </c>
      <c r="B3543" t="s">
        <v>867</v>
      </c>
      <c r="C3543">
        <v>0</v>
      </c>
      <c r="D3543">
        <v>0</v>
      </c>
      <c r="E3543">
        <v>0</v>
      </c>
      <c r="F3543">
        <v>0</v>
      </c>
      <c r="G3543">
        <v>0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0</v>
      </c>
      <c r="N3543">
        <v>0</v>
      </c>
      <c r="O3543">
        <v>0</v>
      </c>
      <c r="P3543">
        <v>0</v>
      </c>
      <c r="Q3543">
        <v>0</v>
      </c>
      <c r="R3543">
        <v>0</v>
      </c>
      <c r="S3543">
        <v>0</v>
      </c>
      <c r="T3543">
        <v>0</v>
      </c>
      <c r="U3543">
        <v>0</v>
      </c>
      <c r="V3543">
        <v>0</v>
      </c>
      <c r="W3543">
        <v>0</v>
      </c>
      <c r="X3543">
        <v>0</v>
      </c>
      <c r="Y3543">
        <v>0</v>
      </c>
      <c r="Z3543">
        <v>0</v>
      </c>
    </row>
    <row r="3544" spans="1:26" x14ac:dyDescent="0.35">
      <c r="A3544">
        <v>1531</v>
      </c>
      <c r="B3544" t="s">
        <v>867</v>
      </c>
      <c r="C3544">
        <v>0</v>
      </c>
      <c r="D3544">
        <v>0</v>
      </c>
      <c r="E3544">
        <v>0</v>
      </c>
      <c r="F3544">
        <v>0</v>
      </c>
      <c r="G3544">
        <v>0</v>
      </c>
      <c r="H3544">
        <v>0</v>
      </c>
      <c r="I3544">
        <v>0</v>
      </c>
      <c r="J3544">
        <v>0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0</v>
      </c>
      <c r="Q3544">
        <v>0</v>
      </c>
      <c r="R3544">
        <v>0</v>
      </c>
      <c r="S3544">
        <v>0</v>
      </c>
      <c r="T3544">
        <v>0</v>
      </c>
      <c r="U3544">
        <v>0</v>
      </c>
      <c r="V3544">
        <v>0</v>
      </c>
      <c r="W3544">
        <v>0</v>
      </c>
      <c r="X3544">
        <v>0</v>
      </c>
      <c r="Y3544">
        <v>0</v>
      </c>
      <c r="Z3544">
        <v>0</v>
      </c>
    </row>
    <row r="3545" spans="1:26" x14ac:dyDescent="0.35">
      <c r="A3545">
        <v>1531</v>
      </c>
      <c r="B3545" t="s">
        <v>867</v>
      </c>
      <c r="C3545">
        <v>0</v>
      </c>
      <c r="D3545">
        <v>0</v>
      </c>
      <c r="E3545">
        <v>0</v>
      </c>
      <c r="F3545">
        <v>0</v>
      </c>
      <c r="G3545">
        <v>0</v>
      </c>
      <c r="H3545">
        <v>0</v>
      </c>
      <c r="I3545">
        <v>0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  <c r="P3545">
        <v>0</v>
      </c>
      <c r="Q3545">
        <v>0</v>
      </c>
      <c r="R3545">
        <v>0</v>
      </c>
      <c r="S3545">
        <v>0</v>
      </c>
      <c r="T3545">
        <v>0</v>
      </c>
      <c r="U3545">
        <v>0</v>
      </c>
      <c r="V3545">
        <v>0</v>
      </c>
      <c r="W3545">
        <v>0</v>
      </c>
      <c r="X3545">
        <v>0</v>
      </c>
      <c r="Y3545">
        <v>0</v>
      </c>
      <c r="Z3545">
        <v>0</v>
      </c>
    </row>
    <row r="3546" spans="1:26" x14ac:dyDescent="0.35">
      <c r="A3546">
        <v>1531</v>
      </c>
      <c r="B3546" t="s">
        <v>867</v>
      </c>
      <c r="C3546">
        <v>0</v>
      </c>
      <c r="D3546">
        <v>0</v>
      </c>
      <c r="E3546">
        <v>0</v>
      </c>
      <c r="F3546">
        <v>0</v>
      </c>
      <c r="G3546">
        <v>0</v>
      </c>
      <c r="H3546">
        <v>0</v>
      </c>
      <c r="I3546">
        <v>0</v>
      </c>
      <c r="J3546">
        <v>0</v>
      </c>
      <c r="K3546">
        <v>0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0</v>
      </c>
      <c r="R3546">
        <v>0</v>
      </c>
      <c r="S3546">
        <v>0</v>
      </c>
      <c r="T3546">
        <v>0</v>
      </c>
      <c r="U3546">
        <v>0</v>
      </c>
      <c r="V3546">
        <v>0</v>
      </c>
      <c r="W3546">
        <v>0</v>
      </c>
      <c r="X3546">
        <v>0</v>
      </c>
      <c r="Y3546">
        <v>0</v>
      </c>
      <c r="Z3546">
        <v>0</v>
      </c>
    </row>
    <row r="3547" spans="1:26" x14ac:dyDescent="0.35">
      <c r="A3547">
        <v>1531</v>
      </c>
      <c r="B3547" t="s">
        <v>867</v>
      </c>
      <c r="C3547">
        <v>0</v>
      </c>
      <c r="D3547">
        <v>0</v>
      </c>
      <c r="E3547">
        <v>0</v>
      </c>
      <c r="F3547">
        <v>0</v>
      </c>
      <c r="G3547">
        <v>0</v>
      </c>
      <c r="H3547">
        <v>0</v>
      </c>
      <c r="I3547">
        <v>0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0</v>
      </c>
      <c r="P3547">
        <v>0</v>
      </c>
      <c r="Q3547">
        <v>0</v>
      </c>
      <c r="R3547">
        <v>0</v>
      </c>
      <c r="S3547">
        <v>0</v>
      </c>
      <c r="T3547">
        <v>0</v>
      </c>
      <c r="U3547">
        <v>0</v>
      </c>
      <c r="V3547">
        <v>0</v>
      </c>
      <c r="W3547">
        <v>0</v>
      </c>
      <c r="X3547">
        <v>0</v>
      </c>
      <c r="Y3547">
        <v>0</v>
      </c>
      <c r="Z3547">
        <v>0</v>
      </c>
    </row>
    <row r="3548" spans="1:26" x14ac:dyDescent="0.35">
      <c r="A3548">
        <v>1531</v>
      </c>
      <c r="B3548" t="s">
        <v>867</v>
      </c>
      <c r="C3548">
        <v>0</v>
      </c>
      <c r="D3548">
        <v>0</v>
      </c>
      <c r="E3548">
        <v>0</v>
      </c>
      <c r="F3548">
        <v>0</v>
      </c>
      <c r="G3548">
        <v>0</v>
      </c>
      <c r="H3548">
        <v>0</v>
      </c>
      <c r="I3548">
        <v>0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  <c r="Q3548">
        <v>0</v>
      </c>
      <c r="R3548">
        <v>0</v>
      </c>
      <c r="S3548">
        <v>0</v>
      </c>
      <c r="T3548">
        <v>0</v>
      </c>
      <c r="U3548">
        <v>0</v>
      </c>
      <c r="V3548">
        <v>0</v>
      </c>
      <c r="W3548">
        <v>0</v>
      </c>
      <c r="X3548">
        <v>0</v>
      </c>
      <c r="Y3548">
        <v>0</v>
      </c>
      <c r="Z3548">
        <v>0</v>
      </c>
    </row>
    <row r="3549" spans="1:26" x14ac:dyDescent="0.35">
      <c r="A3549">
        <v>1531</v>
      </c>
      <c r="B3549" t="s">
        <v>867</v>
      </c>
      <c r="C3549">
        <v>0</v>
      </c>
      <c r="D3549">
        <v>0</v>
      </c>
      <c r="E3549">
        <v>0</v>
      </c>
      <c r="F3549">
        <v>0</v>
      </c>
      <c r="G3549">
        <v>0</v>
      </c>
      <c r="H3549">
        <v>0</v>
      </c>
      <c r="I3549">
        <v>0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0</v>
      </c>
      <c r="Q3549">
        <v>0</v>
      </c>
      <c r="R3549">
        <v>0</v>
      </c>
      <c r="S3549">
        <v>0</v>
      </c>
      <c r="T3549">
        <v>0</v>
      </c>
      <c r="U3549">
        <v>0</v>
      </c>
      <c r="V3549">
        <v>0</v>
      </c>
      <c r="W3549">
        <v>0</v>
      </c>
      <c r="X3549">
        <v>0</v>
      </c>
      <c r="Y3549">
        <v>0</v>
      </c>
      <c r="Z3549">
        <v>0</v>
      </c>
    </row>
    <row r="3550" spans="1:26" x14ac:dyDescent="0.35">
      <c r="A3550">
        <v>1531</v>
      </c>
      <c r="B3550" t="s">
        <v>867</v>
      </c>
      <c r="C3550">
        <v>0</v>
      </c>
      <c r="D3550">
        <v>0</v>
      </c>
      <c r="E3550">
        <v>0</v>
      </c>
      <c r="F3550">
        <v>0</v>
      </c>
      <c r="G3550">
        <v>0</v>
      </c>
      <c r="H3550">
        <v>0</v>
      </c>
      <c r="I3550">
        <v>0</v>
      </c>
      <c r="J3550">
        <v>0</v>
      </c>
      <c r="K3550">
        <v>0</v>
      </c>
      <c r="L3550">
        <v>0</v>
      </c>
      <c r="M3550">
        <v>0</v>
      </c>
      <c r="N3550">
        <v>0</v>
      </c>
      <c r="O3550">
        <v>0</v>
      </c>
      <c r="P3550">
        <v>0</v>
      </c>
      <c r="Q3550">
        <v>0</v>
      </c>
      <c r="R3550">
        <v>0</v>
      </c>
      <c r="S3550">
        <v>0</v>
      </c>
      <c r="T3550">
        <v>0</v>
      </c>
      <c r="U3550">
        <v>0</v>
      </c>
      <c r="V3550">
        <v>0</v>
      </c>
      <c r="W3550">
        <v>0</v>
      </c>
      <c r="X3550">
        <v>0</v>
      </c>
      <c r="Y3550">
        <v>0</v>
      </c>
      <c r="Z3550">
        <v>0</v>
      </c>
    </row>
    <row r="3551" spans="1:26" x14ac:dyDescent="0.35">
      <c r="A3551">
        <v>1531</v>
      </c>
      <c r="B3551" t="s">
        <v>867</v>
      </c>
      <c r="C3551">
        <v>0</v>
      </c>
      <c r="D3551">
        <v>0</v>
      </c>
      <c r="E3551">
        <v>0</v>
      </c>
      <c r="F3551">
        <v>0</v>
      </c>
      <c r="G3551">
        <v>0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0</v>
      </c>
      <c r="R3551">
        <v>0</v>
      </c>
      <c r="S3551">
        <v>0</v>
      </c>
      <c r="T3551">
        <v>0</v>
      </c>
      <c r="U3551">
        <v>0</v>
      </c>
      <c r="V3551">
        <v>0</v>
      </c>
      <c r="W3551">
        <v>0</v>
      </c>
      <c r="X3551">
        <v>0</v>
      </c>
      <c r="Y3551">
        <v>0</v>
      </c>
      <c r="Z3551">
        <v>0</v>
      </c>
    </row>
    <row r="3552" spans="1:26" x14ac:dyDescent="0.35">
      <c r="A3552">
        <v>1531</v>
      </c>
      <c r="B3552" t="s">
        <v>867</v>
      </c>
      <c r="C3552">
        <v>0</v>
      </c>
      <c r="D3552">
        <v>0</v>
      </c>
      <c r="E3552">
        <v>0</v>
      </c>
      <c r="F3552">
        <v>0</v>
      </c>
      <c r="G3552">
        <v>0</v>
      </c>
      <c r="H3552">
        <v>0</v>
      </c>
      <c r="I3552">
        <v>0</v>
      </c>
      <c r="J3552">
        <v>0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  <c r="Q3552">
        <v>0</v>
      </c>
      <c r="R3552">
        <v>0</v>
      </c>
      <c r="S3552">
        <v>0</v>
      </c>
      <c r="T3552">
        <v>0</v>
      </c>
      <c r="U3552">
        <v>0</v>
      </c>
      <c r="V3552">
        <v>0</v>
      </c>
      <c r="W3552">
        <v>0</v>
      </c>
      <c r="X3552">
        <v>0</v>
      </c>
      <c r="Y3552">
        <v>0</v>
      </c>
      <c r="Z3552">
        <v>0</v>
      </c>
    </row>
    <row r="3553" spans="1:26" x14ac:dyDescent="0.35">
      <c r="A3553">
        <v>1531</v>
      </c>
      <c r="B3553" t="s">
        <v>867</v>
      </c>
      <c r="C3553">
        <v>0</v>
      </c>
      <c r="D3553">
        <v>0</v>
      </c>
      <c r="E3553">
        <v>0</v>
      </c>
      <c r="F3553">
        <v>0</v>
      </c>
      <c r="G3553">
        <v>0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v>0</v>
      </c>
      <c r="T3553">
        <v>0</v>
      </c>
      <c r="U3553">
        <v>0</v>
      </c>
      <c r="V3553">
        <v>0</v>
      </c>
      <c r="W3553">
        <v>0</v>
      </c>
      <c r="X3553">
        <v>0</v>
      </c>
      <c r="Y3553">
        <v>0</v>
      </c>
      <c r="Z3553">
        <v>0</v>
      </c>
    </row>
    <row r="3554" spans="1:26" x14ac:dyDescent="0.35">
      <c r="A3554">
        <v>1531</v>
      </c>
      <c r="B3554" t="s">
        <v>867</v>
      </c>
      <c r="C3554">
        <v>0</v>
      </c>
      <c r="D3554">
        <v>0</v>
      </c>
      <c r="E3554">
        <v>0</v>
      </c>
      <c r="F3554">
        <v>0</v>
      </c>
      <c r="G3554">
        <v>0</v>
      </c>
      <c r="H3554">
        <v>0</v>
      </c>
      <c r="I3554">
        <v>0</v>
      </c>
      <c r="J3554">
        <v>0</v>
      </c>
      <c r="K3554">
        <v>0</v>
      </c>
      <c r="L3554">
        <v>0</v>
      </c>
      <c r="M3554">
        <v>0</v>
      </c>
      <c r="N3554">
        <v>0</v>
      </c>
      <c r="O3554">
        <v>0</v>
      </c>
      <c r="P3554">
        <v>0</v>
      </c>
      <c r="Q3554">
        <v>0</v>
      </c>
      <c r="R3554">
        <v>0</v>
      </c>
      <c r="S3554">
        <v>0</v>
      </c>
      <c r="T3554">
        <v>0</v>
      </c>
      <c r="U3554">
        <v>0</v>
      </c>
      <c r="V3554">
        <v>0</v>
      </c>
      <c r="W3554">
        <v>0</v>
      </c>
      <c r="X3554">
        <v>0</v>
      </c>
      <c r="Y3554">
        <v>0</v>
      </c>
      <c r="Z3554">
        <v>0</v>
      </c>
    </row>
    <row r="3555" spans="1:26" x14ac:dyDescent="0.35">
      <c r="A3555">
        <v>1531</v>
      </c>
      <c r="B3555" t="s">
        <v>867</v>
      </c>
      <c r="C3555">
        <v>0</v>
      </c>
      <c r="D3555">
        <v>0</v>
      </c>
      <c r="E3555">
        <v>0</v>
      </c>
      <c r="F3555">
        <v>0</v>
      </c>
      <c r="G3555">
        <v>0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0</v>
      </c>
      <c r="R3555">
        <v>0</v>
      </c>
      <c r="S3555">
        <v>0</v>
      </c>
      <c r="T3555">
        <v>0</v>
      </c>
      <c r="U3555">
        <v>0</v>
      </c>
      <c r="V3555">
        <v>0</v>
      </c>
      <c r="W3555">
        <v>0</v>
      </c>
      <c r="X3555">
        <v>0</v>
      </c>
      <c r="Y3555">
        <v>0</v>
      </c>
      <c r="Z3555">
        <v>0</v>
      </c>
    </row>
    <row r="3556" spans="1:26" x14ac:dyDescent="0.35">
      <c r="A3556">
        <v>1531</v>
      </c>
      <c r="B3556" t="s">
        <v>867</v>
      </c>
      <c r="C3556">
        <v>0</v>
      </c>
      <c r="D3556">
        <v>0</v>
      </c>
      <c r="E3556">
        <v>0</v>
      </c>
      <c r="F3556">
        <v>0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0</v>
      </c>
      <c r="Q3556">
        <v>0</v>
      </c>
      <c r="R3556">
        <v>0</v>
      </c>
      <c r="S3556">
        <v>0</v>
      </c>
      <c r="T3556">
        <v>0</v>
      </c>
      <c r="U3556">
        <v>0</v>
      </c>
      <c r="V3556">
        <v>0</v>
      </c>
      <c r="W3556">
        <v>0</v>
      </c>
      <c r="X3556">
        <v>0</v>
      </c>
      <c r="Y3556">
        <v>0</v>
      </c>
      <c r="Z3556">
        <v>0</v>
      </c>
    </row>
    <row r="3557" spans="1:26" x14ac:dyDescent="0.35">
      <c r="A3557">
        <v>1531</v>
      </c>
      <c r="B3557" t="s">
        <v>867</v>
      </c>
      <c r="C3557">
        <v>0</v>
      </c>
      <c r="D3557">
        <v>0</v>
      </c>
      <c r="E3557">
        <v>0</v>
      </c>
      <c r="F3557">
        <v>0</v>
      </c>
      <c r="G3557">
        <v>0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0</v>
      </c>
      <c r="Q3557">
        <v>0</v>
      </c>
      <c r="R3557">
        <v>0</v>
      </c>
      <c r="S3557">
        <v>0</v>
      </c>
      <c r="T3557">
        <v>0</v>
      </c>
      <c r="U3557">
        <v>0</v>
      </c>
      <c r="V3557">
        <v>0</v>
      </c>
      <c r="W3557">
        <v>0</v>
      </c>
      <c r="X3557">
        <v>0</v>
      </c>
      <c r="Y3557">
        <v>0</v>
      </c>
      <c r="Z3557">
        <v>0</v>
      </c>
    </row>
    <row r="3558" spans="1:26" x14ac:dyDescent="0.35">
      <c r="A3558">
        <v>1531</v>
      </c>
      <c r="B3558" t="s">
        <v>867</v>
      </c>
      <c r="C3558">
        <v>0</v>
      </c>
      <c r="D3558">
        <v>0</v>
      </c>
      <c r="E3558">
        <v>0</v>
      </c>
      <c r="F3558">
        <v>0</v>
      </c>
      <c r="G3558">
        <v>0</v>
      </c>
      <c r="H3558">
        <v>0</v>
      </c>
      <c r="I3558">
        <v>0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0</v>
      </c>
      <c r="P3558">
        <v>0</v>
      </c>
      <c r="Q3558">
        <v>0</v>
      </c>
      <c r="R3558">
        <v>0</v>
      </c>
      <c r="S3558">
        <v>0</v>
      </c>
      <c r="T3558">
        <v>0</v>
      </c>
      <c r="U3558">
        <v>0</v>
      </c>
      <c r="V3558">
        <v>0</v>
      </c>
      <c r="W3558">
        <v>0</v>
      </c>
      <c r="X3558">
        <v>0</v>
      </c>
      <c r="Y3558">
        <v>0</v>
      </c>
      <c r="Z3558">
        <v>0</v>
      </c>
    </row>
    <row r="3559" spans="1:26" x14ac:dyDescent="0.35">
      <c r="A3559">
        <v>1531</v>
      </c>
      <c r="B3559" t="s">
        <v>867</v>
      </c>
      <c r="C3559">
        <v>0</v>
      </c>
      <c r="D3559">
        <v>0</v>
      </c>
      <c r="E3559">
        <v>0</v>
      </c>
      <c r="F3559">
        <v>0</v>
      </c>
      <c r="G3559">
        <v>0</v>
      </c>
      <c r="H3559">
        <v>0</v>
      </c>
      <c r="I3559">
        <v>0</v>
      </c>
      <c r="J3559">
        <v>0</v>
      </c>
      <c r="K3559">
        <v>0</v>
      </c>
      <c r="L3559">
        <v>0</v>
      </c>
      <c r="M3559">
        <v>0</v>
      </c>
      <c r="N3559">
        <v>0</v>
      </c>
      <c r="O3559">
        <v>0</v>
      </c>
      <c r="P3559">
        <v>0</v>
      </c>
      <c r="Q3559">
        <v>0</v>
      </c>
      <c r="R3559">
        <v>0</v>
      </c>
      <c r="S3559">
        <v>0</v>
      </c>
      <c r="T3559">
        <v>0</v>
      </c>
      <c r="U3559">
        <v>0</v>
      </c>
      <c r="V3559">
        <v>0</v>
      </c>
      <c r="W3559">
        <v>0</v>
      </c>
      <c r="X3559">
        <v>0</v>
      </c>
      <c r="Y3559">
        <v>0</v>
      </c>
      <c r="Z3559">
        <v>0</v>
      </c>
    </row>
    <row r="3560" spans="1:26" x14ac:dyDescent="0.35">
      <c r="A3560">
        <v>1531</v>
      </c>
      <c r="B3560" t="s">
        <v>867</v>
      </c>
      <c r="C3560">
        <v>0</v>
      </c>
      <c r="D3560">
        <v>0</v>
      </c>
      <c r="E3560">
        <v>0</v>
      </c>
      <c r="F3560">
        <v>0</v>
      </c>
      <c r="G3560">
        <v>0</v>
      </c>
      <c r="H3560">
        <v>0</v>
      </c>
      <c r="I3560">
        <v>0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  <c r="Q3560">
        <v>0</v>
      </c>
      <c r="R3560">
        <v>0</v>
      </c>
      <c r="S3560">
        <v>0</v>
      </c>
      <c r="T3560">
        <v>0</v>
      </c>
      <c r="U3560">
        <v>0</v>
      </c>
      <c r="V3560">
        <v>0</v>
      </c>
      <c r="W3560">
        <v>0</v>
      </c>
      <c r="X3560">
        <v>0</v>
      </c>
      <c r="Y3560">
        <v>0</v>
      </c>
      <c r="Z3560">
        <v>0</v>
      </c>
    </row>
    <row r="3561" spans="1:26" x14ac:dyDescent="0.35">
      <c r="A3561">
        <v>1531</v>
      </c>
      <c r="B3561" t="s">
        <v>867</v>
      </c>
      <c r="C3561">
        <v>0</v>
      </c>
      <c r="D3561">
        <v>0</v>
      </c>
      <c r="E3561">
        <v>0</v>
      </c>
      <c r="F3561">
        <v>0</v>
      </c>
      <c r="G3561">
        <v>0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  <c r="P3561">
        <v>0</v>
      </c>
      <c r="Q3561">
        <v>0</v>
      </c>
      <c r="R3561">
        <v>0</v>
      </c>
      <c r="S3561">
        <v>0</v>
      </c>
      <c r="T3561">
        <v>0</v>
      </c>
      <c r="U3561">
        <v>0</v>
      </c>
      <c r="V3561">
        <v>0</v>
      </c>
      <c r="W3561">
        <v>0</v>
      </c>
      <c r="X3561">
        <v>0</v>
      </c>
      <c r="Y3561">
        <v>0</v>
      </c>
      <c r="Z3561">
        <v>0</v>
      </c>
    </row>
    <row r="3562" spans="1:26" x14ac:dyDescent="0.35">
      <c r="A3562">
        <v>1531</v>
      </c>
      <c r="B3562" t="s">
        <v>867</v>
      </c>
      <c r="C3562">
        <v>0</v>
      </c>
      <c r="D3562">
        <v>0</v>
      </c>
      <c r="E3562">
        <v>0</v>
      </c>
      <c r="F3562">
        <v>0</v>
      </c>
      <c r="G3562">
        <v>0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0</v>
      </c>
      <c r="N3562">
        <v>0</v>
      </c>
      <c r="O3562">
        <v>0</v>
      </c>
      <c r="P3562">
        <v>0</v>
      </c>
      <c r="Q3562">
        <v>0</v>
      </c>
      <c r="R3562">
        <v>0</v>
      </c>
      <c r="S3562">
        <v>0</v>
      </c>
      <c r="T3562">
        <v>0</v>
      </c>
      <c r="U3562">
        <v>0</v>
      </c>
      <c r="V3562">
        <v>0</v>
      </c>
      <c r="W3562">
        <v>0</v>
      </c>
      <c r="X3562">
        <v>0</v>
      </c>
      <c r="Y3562">
        <v>0</v>
      </c>
      <c r="Z3562">
        <v>0</v>
      </c>
    </row>
    <row r="3563" spans="1:26" x14ac:dyDescent="0.35">
      <c r="A3563">
        <v>1531</v>
      </c>
      <c r="B3563" t="s">
        <v>867</v>
      </c>
      <c r="C3563">
        <v>0</v>
      </c>
      <c r="D3563">
        <v>0</v>
      </c>
      <c r="E3563">
        <v>0</v>
      </c>
      <c r="F3563">
        <v>0</v>
      </c>
      <c r="G3563">
        <v>0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0</v>
      </c>
      <c r="P3563">
        <v>0</v>
      </c>
      <c r="Q3563">
        <v>0</v>
      </c>
      <c r="R3563">
        <v>0</v>
      </c>
      <c r="S3563">
        <v>0</v>
      </c>
      <c r="T3563">
        <v>0</v>
      </c>
      <c r="U3563">
        <v>0</v>
      </c>
      <c r="V3563">
        <v>0</v>
      </c>
      <c r="W3563">
        <v>0</v>
      </c>
      <c r="X3563">
        <v>0</v>
      </c>
      <c r="Y3563">
        <v>0</v>
      </c>
      <c r="Z3563">
        <v>0</v>
      </c>
    </row>
    <row r="3564" spans="1:26" x14ac:dyDescent="0.35">
      <c r="A3564">
        <v>1531</v>
      </c>
      <c r="B3564" t="s">
        <v>867</v>
      </c>
      <c r="C3564">
        <v>0</v>
      </c>
      <c r="D3564">
        <v>0</v>
      </c>
      <c r="E3564">
        <v>0</v>
      </c>
      <c r="F3564">
        <v>0</v>
      </c>
      <c r="G3564">
        <v>0</v>
      </c>
      <c r="H3564">
        <v>0</v>
      </c>
      <c r="I3564">
        <v>0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  <c r="P3564">
        <v>0</v>
      </c>
      <c r="Q3564">
        <v>0</v>
      </c>
      <c r="R3564">
        <v>0</v>
      </c>
      <c r="S3564">
        <v>0</v>
      </c>
      <c r="T3564">
        <v>0</v>
      </c>
      <c r="U3564">
        <v>0</v>
      </c>
      <c r="V3564">
        <v>0</v>
      </c>
      <c r="W3564">
        <v>0</v>
      </c>
      <c r="X3564">
        <v>0</v>
      </c>
      <c r="Y3564">
        <v>0</v>
      </c>
      <c r="Z3564">
        <v>0</v>
      </c>
    </row>
    <row r="3565" spans="1:26" x14ac:dyDescent="0.35">
      <c r="A3565">
        <v>1531</v>
      </c>
      <c r="B3565" t="s">
        <v>867</v>
      </c>
      <c r="C3565">
        <v>0</v>
      </c>
      <c r="D3565">
        <v>0</v>
      </c>
      <c r="E3565">
        <v>0</v>
      </c>
      <c r="F3565">
        <v>0</v>
      </c>
      <c r="G3565">
        <v>0</v>
      </c>
      <c r="H3565">
        <v>0</v>
      </c>
      <c r="I3565">
        <v>0</v>
      </c>
      <c r="J3565">
        <v>0</v>
      </c>
      <c r="K3565">
        <v>0</v>
      </c>
      <c r="L3565">
        <v>0</v>
      </c>
      <c r="M3565">
        <v>0</v>
      </c>
      <c r="N3565">
        <v>0</v>
      </c>
      <c r="O3565">
        <v>0</v>
      </c>
      <c r="P3565">
        <v>0</v>
      </c>
      <c r="Q3565">
        <v>0</v>
      </c>
      <c r="R3565">
        <v>0</v>
      </c>
      <c r="S3565">
        <v>0</v>
      </c>
      <c r="T3565">
        <v>0</v>
      </c>
      <c r="U3565">
        <v>0</v>
      </c>
      <c r="V3565">
        <v>0</v>
      </c>
      <c r="W3565">
        <v>0</v>
      </c>
      <c r="X3565">
        <v>0</v>
      </c>
      <c r="Y3565">
        <v>0</v>
      </c>
      <c r="Z3565">
        <v>0</v>
      </c>
    </row>
    <row r="3566" spans="1:26" x14ac:dyDescent="0.35">
      <c r="A3566">
        <v>1531</v>
      </c>
      <c r="B3566" t="s">
        <v>867</v>
      </c>
      <c r="C3566">
        <v>0</v>
      </c>
      <c r="D3566">
        <v>0</v>
      </c>
      <c r="E3566">
        <v>0</v>
      </c>
      <c r="F3566">
        <v>0</v>
      </c>
      <c r="G3566">
        <v>0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0</v>
      </c>
      <c r="N3566">
        <v>0</v>
      </c>
      <c r="O3566">
        <v>0</v>
      </c>
      <c r="P3566">
        <v>0</v>
      </c>
      <c r="Q3566">
        <v>0</v>
      </c>
      <c r="R3566">
        <v>0</v>
      </c>
      <c r="S3566">
        <v>0</v>
      </c>
      <c r="T3566">
        <v>0</v>
      </c>
      <c r="U3566">
        <v>0</v>
      </c>
      <c r="V3566">
        <v>0</v>
      </c>
      <c r="W3566">
        <v>0</v>
      </c>
      <c r="X3566">
        <v>0</v>
      </c>
      <c r="Y3566">
        <v>0</v>
      </c>
      <c r="Z3566">
        <v>0</v>
      </c>
    </row>
    <row r="3567" spans="1:26" x14ac:dyDescent="0.35">
      <c r="A3567">
        <v>1531</v>
      </c>
      <c r="B3567" t="s">
        <v>867</v>
      </c>
      <c r="C3567">
        <v>0</v>
      </c>
      <c r="D3567">
        <v>0</v>
      </c>
      <c r="E3567">
        <v>0</v>
      </c>
      <c r="F3567">
        <v>0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0</v>
      </c>
      <c r="R3567">
        <v>0</v>
      </c>
      <c r="S3567">
        <v>0</v>
      </c>
      <c r="T3567">
        <v>0</v>
      </c>
      <c r="U3567">
        <v>0</v>
      </c>
      <c r="V3567">
        <v>0</v>
      </c>
      <c r="W3567">
        <v>0</v>
      </c>
      <c r="X3567">
        <v>0</v>
      </c>
      <c r="Y3567">
        <v>0</v>
      </c>
      <c r="Z3567">
        <v>0</v>
      </c>
    </row>
    <row r="3568" spans="1:26" x14ac:dyDescent="0.35">
      <c r="A3568">
        <v>1531</v>
      </c>
      <c r="B3568" t="s">
        <v>867</v>
      </c>
      <c r="C3568">
        <v>0</v>
      </c>
      <c r="D3568">
        <v>0</v>
      </c>
      <c r="E3568">
        <v>0</v>
      </c>
      <c r="F3568">
        <v>0</v>
      </c>
      <c r="G3568">
        <v>0</v>
      </c>
      <c r="H3568">
        <v>0</v>
      </c>
      <c r="I3568">
        <v>0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0</v>
      </c>
      <c r="P3568">
        <v>0</v>
      </c>
      <c r="Q3568">
        <v>0</v>
      </c>
      <c r="R3568">
        <v>0</v>
      </c>
      <c r="S3568">
        <v>0</v>
      </c>
      <c r="T3568">
        <v>0</v>
      </c>
      <c r="U3568">
        <v>0</v>
      </c>
      <c r="V3568">
        <v>0</v>
      </c>
      <c r="W3568">
        <v>0</v>
      </c>
      <c r="X3568">
        <v>0</v>
      </c>
      <c r="Y3568">
        <v>0</v>
      </c>
      <c r="Z3568">
        <v>0</v>
      </c>
    </row>
    <row r="3569" spans="1:26" x14ac:dyDescent="0.35">
      <c r="A3569">
        <v>1531</v>
      </c>
      <c r="B3569" t="s">
        <v>867</v>
      </c>
      <c r="C3569">
        <v>0</v>
      </c>
      <c r="D3569">
        <v>0</v>
      </c>
      <c r="E3569">
        <v>0</v>
      </c>
      <c r="F3569">
        <v>0</v>
      </c>
      <c r="G3569">
        <v>0</v>
      </c>
      <c r="H3569">
        <v>0</v>
      </c>
      <c r="I3569">
        <v>0</v>
      </c>
      <c r="J3569">
        <v>0</v>
      </c>
      <c r="K3569">
        <v>0</v>
      </c>
      <c r="L3569">
        <v>0</v>
      </c>
      <c r="M3569">
        <v>0</v>
      </c>
      <c r="N3569">
        <v>0</v>
      </c>
      <c r="O3569">
        <v>0</v>
      </c>
      <c r="P3569">
        <v>0</v>
      </c>
      <c r="Q3569">
        <v>0</v>
      </c>
      <c r="R3569">
        <v>0</v>
      </c>
      <c r="S3569">
        <v>0</v>
      </c>
      <c r="T3569">
        <v>0</v>
      </c>
      <c r="U3569">
        <v>0</v>
      </c>
      <c r="V3569">
        <v>0</v>
      </c>
      <c r="W3569">
        <v>0</v>
      </c>
      <c r="X3569">
        <v>0</v>
      </c>
      <c r="Y3569">
        <v>0</v>
      </c>
      <c r="Z3569">
        <v>0</v>
      </c>
    </row>
    <row r="3570" spans="1:26" x14ac:dyDescent="0.35">
      <c r="A3570">
        <v>1531</v>
      </c>
      <c r="B3570" t="s">
        <v>867</v>
      </c>
      <c r="C3570">
        <v>0</v>
      </c>
      <c r="D3570">
        <v>0</v>
      </c>
      <c r="E3570">
        <v>0</v>
      </c>
      <c r="F3570">
        <v>0</v>
      </c>
      <c r="G3570">
        <v>0</v>
      </c>
      <c r="H3570">
        <v>0</v>
      </c>
      <c r="I3570">
        <v>0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  <c r="R3570">
        <v>0</v>
      </c>
      <c r="S3570">
        <v>0</v>
      </c>
      <c r="T3570">
        <v>0</v>
      </c>
      <c r="U3570">
        <v>0</v>
      </c>
      <c r="V3570">
        <v>0</v>
      </c>
      <c r="W3570">
        <v>0</v>
      </c>
      <c r="X3570">
        <v>0</v>
      </c>
      <c r="Y3570">
        <v>0</v>
      </c>
      <c r="Z3570">
        <v>0</v>
      </c>
    </row>
    <row r="3571" spans="1:26" x14ac:dyDescent="0.35">
      <c r="A3571">
        <v>1531</v>
      </c>
      <c r="B3571" t="s">
        <v>867</v>
      </c>
      <c r="C3571">
        <v>0</v>
      </c>
      <c r="D3571">
        <v>0</v>
      </c>
      <c r="E3571">
        <v>0</v>
      </c>
      <c r="F3571">
        <v>0</v>
      </c>
      <c r="G3571">
        <v>0</v>
      </c>
      <c r="H3571">
        <v>0</v>
      </c>
      <c r="I3571">
        <v>0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  <c r="P3571">
        <v>0</v>
      </c>
      <c r="Q3571">
        <v>0</v>
      </c>
      <c r="R3571">
        <v>0</v>
      </c>
      <c r="S3571">
        <v>0</v>
      </c>
      <c r="T3571">
        <v>0</v>
      </c>
      <c r="U3571">
        <v>0</v>
      </c>
      <c r="V3571">
        <v>0</v>
      </c>
      <c r="W3571">
        <v>0</v>
      </c>
      <c r="X3571">
        <v>0</v>
      </c>
      <c r="Y3571">
        <v>0</v>
      </c>
      <c r="Z3571">
        <v>0</v>
      </c>
    </row>
    <row r="3572" spans="1:26" x14ac:dyDescent="0.35">
      <c r="A3572">
        <v>1531</v>
      </c>
      <c r="B3572" t="s">
        <v>867</v>
      </c>
      <c r="C3572">
        <v>0</v>
      </c>
      <c r="D3572">
        <v>0</v>
      </c>
      <c r="E3572">
        <v>0</v>
      </c>
      <c r="F3572">
        <v>0</v>
      </c>
      <c r="G3572">
        <v>0</v>
      </c>
      <c r="H3572">
        <v>0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  <c r="P3572">
        <v>0</v>
      </c>
      <c r="Q3572">
        <v>0</v>
      </c>
      <c r="R3572">
        <v>0</v>
      </c>
      <c r="S3572">
        <v>0</v>
      </c>
      <c r="T3572">
        <v>0</v>
      </c>
      <c r="U3572">
        <v>0</v>
      </c>
      <c r="V3572">
        <v>0</v>
      </c>
      <c r="W3572">
        <v>0</v>
      </c>
      <c r="X3572">
        <v>0</v>
      </c>
      <c r="Y3572">
        <v>0</v>
      </c>
      <c r="Z3572">
        <v>0</v>
      </c>
    </row>
    <row r="3573" spans="1:26" x14ac:dyDescent="0.35">
      <c r="A3573">
        <v>1531</v>
      </c>
      <c r="B3573" t="s">
        <v>867</v>
      </c>
      <c r="C3573">
        <v>0</v>
      </c>
      <c r="D3573">
        <v>0</v>
      </c>
      <c r="E3573">
        <v>0</v>
      </c>
      <c r="F3573">
        <v>0</v>
      </c>
      <c r="G3573">
        <v>0</v>
      </c>
      <c r="H3573">
        <v>0</v>
      </c>
      <c r="I3573">
        <v>0</v>
      </c>
      <c r="J3573">
        <v>0</v>
      </c>
      <c r="K3573">
        <v>0</v>
      </c>
      <c r="L3573">
        <v>0</v>
      </c>
      <c r="M3573">
        <v>0</v>
      </c>
      <c r="N3573">
        <v>0</v>
      </c>
      <c r="O3573">
        <v>0</v>
      </c>
      <c r="P3573">
        <v>0</v>
      </c>
      <c r="Q3573">
        <v>0</v>
      </c>
      <c r="R3573">
        <v>0</v>
      </c>
      <c r="S3573">
        <v>0</v>
      </c>
      <c r="T3573">
        <v>0</v>
      </c>
      <c r="U3573">
        <v>0</v>
      </c>
      <c r="V3573">
        <v>0</v>
      </c>
      <c r="W3573">
        <v>0</v>
      </c>
      <c r="X3573">
        <v>0</v>
      </c>
      <c r="Y3573">
        <v>0</v>
      </c>
      <c r="Z3573">
        <v>0</v>
      </c>
    </row>
    <row r="3574" spans="1:26" x14ac:dyDescent="0.35">
      <c r="A3574">
        <v>1531</v>
      </c>
      <c r="B3574" t="s">
        <v>867</v>
      </c>
      <c r="C3574">
        <v>0</v>
      </c>
      <c r="D3574">
        <v>0</v>
      </c>
      <c r="E3574">
        <v>0</v>
      </c>
      <c r="F3574">
        <v>0</v>
      </c>
      <c r="G3574">
        <v>0</v>
      </c>
      <c r="H3574">
        <v>0</v>
      </c>
      <c r="I3574">
        <v>0</v>
      </c>
      <c r="J3574">
        <v>0</v>
      </c>
      <c r="K3574">
        <v>0</v>
      </c>
      <c r="L3574">
        <v>0</v>
      </c>
      <c r="M3574">
        <v>0</v>
      </c>
      <c r="N3574">
        <v>0</v>
      </c>
      <c r="O3574">
        <v>0</v>
      </c>
      <c r="P3574">
        <v>0</v>
      </c>
      <c r="Q3574">
        <v>0</v>
      </c>
      <c r="R3574">
        <v>0</v>
      </c>
      <c r="S3574">
        <v>0</v>
      </c>
      <c r="T3574">
        <v>0</v>
      </c>
      <c r="U3574">
        <v>0</v>
      </c>
      <c r="V3574">
        <v>0</v>
      </c>
      <c r="W3574">
        <v>0</v>
      </c>
      <c r="X3574">
        <v>0</v>
      </c>
      <c r="Y3574">
        <v>0</v>
      </c>
      <c r="Z3574">
        <v>0</v>
      </c>
    </row>
    <row r="3575" spans="1:26" x14ac:dyDescent="0.35">
      <c r="A3575">
        <v>1531</v>
      </c>
      <c r="B3575" t="s">
        <v>867</v>
      </c>
      <c r="C3575">
        <v>0</v>
      </c>
      <c r="D3575">
        <v>0</v>
      </c>
      <c r="E3575">
        <v>0</v>
      </c>
      <c r="F3575">
        <v>0</v>
      </c>
      <c r="G3575">
        <v>0</v>
      </c>
      <c r="H3575">
        <v>0</v>
      </c>
      <c r="I3575">
        <v>0</v>
      </c>
      <c r="J3575">
        <v>0</v>
      </c>
      <c r="K3575">
        <v>0</v>
      </c>
      <c r="L3575">
        <v>0</v>
      </c>
      <c r="M3575">
        <v>0</v>
      </c>
      <c r="N3575">
        <v>0</v>
      </c>
      <c r="O3575">
        <v>0</v>
      </c>
      <c r="P3575">
        <v>0</v>
      </c>
      <c r="Q3575">
        <v>0</v>
      </c>
      <c r="R3575">
        <v>0</v>
      </c>
      <c r="S3575">
        <v>0</v>
      </c>
      <c r="T3575">
        <v>0</v>
      </c>
      <c r="U3575">
        <v>0</v>
      </c>
      <c r="V3575">
        <v>0</v>
      </c>
      <c r="W3575">
        <v>0</v>
      </c>
      <c r="X3575">
        <v>0</v>
      </c>
      <c r="Y3575">
        <v>0</v>
      </c>
      <c r="Z3575">
        <v>0</v>
      </c>
    </row>
    <row r="3576" spans="1:26" x14ac:dyDescent="0.35">
      <c r="A3576">
        <v>1531</v>
      </c>
      <c r="B3576" t="s">
        <v>867</v>
      </c>
      <c r="C3576">
        <v>0</v>
      </c>
      <c r="D3576">
        <v>0</v>
      </c>
      <c r="E3576">
        <v>0</v>
      </c>
      <c r="F3576">
        <v>0</v>
      </c>
      <c r="G3576">
        <v>0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0</v>
      </c>
      <c r="P3576">
        <v>0</v>
      </c>
      <c r="Q3576">
        <v>0</v>
      </c>
      <c r="R3576">
        <v>0</v>
      </c>
      <c r="S3576">
        <v>0</v>
      </c>
      <c r="T3576">
        <v>0</v>
      </c>
      <c r="U3576">
        <v>0</v>
      </c>
      <c r="V3576">
        <v>0</v>
      </c>
      <c r="W3576">
        <v>0</v>
      </c>
      <c r="X3576">
        <v>0</v>
      </c>
      <c r="Y3576">
        <v>0</v>
      </c>
      <c r="Z3576">
        <v>0</v>
      </c>
    </row>
    <row r="3577" spans="1:26" x14ac:dyDescent="0.35">
      <c r="A3577">
        <v>1531</v>
      </c>
      <c r="B3577" t="s">
        <v>867</v>
      </c>
      <c r="C3577">
        <v>0</v>
      </c>
      <c r="D3577">
        <v>0</v>
      </c>
      <c r="E3577">
        <v>0</v>
      </c>
      <c r="F3577">
        <v>0</v>
      </c>
      <c r="G3577">
        <v>0</v>
      </c>
      <c r="H3577">
        <v>0</v>
      </c>
      <c r="I3577">
        <v>0</v>
      </c>
      <c r="J3577">
        <v>0</v>
      </c>
      <c r="K3577">
        <v>0</v>
      </c>
      <c r="L3577">
        <v>0</v>
      </c>
      <c r="M3577">
        <v>0</v>
      </c>
      <c r="N3577">
        <v>0</v>
      </c>
      <c r="O3577">
        <v>0</v>
      </c>
      <c r="P3577">
        <v>0</v>
      </c>
      <c r="Q3577">
        <v>0</v>
      </c>
      <c r="R3577">
        <v>0</v>
      </c>
      <c r="S3577">
        <v>0</v>
      </c>
      <c r="T3577">
        <v>0</v>
      </c>
      <c r="U3577">
        <v>0</v>
      </c>
      <c r="V3577">
        <v>0</v>
      </c>
      <c r="W3577">
        <v>0</v>
      </c>
      <c r="X3577">
        <v>0</v>
      </c>
      <c r="Y3577">
        <v>0</v>
      </c>
      <c r="Z3577">
        <v>0</v>
      </c>
    </row>
    <row r="3578" spans="1:26" x14ac:dyDescent="0.35">
      <c r="A3578">
        <v>1531</v>
      </c>
      <c r="B3578" t="s">
        <v>867</v>
      </c>
      <c r="C3578">
        <v>0</v>
      </c>
      <c r="D3578">
        <v>0</v>
      </c>
      <c r="E3578">
        <v>0</v>
      </c>
      <c r="F3578">
        <v>0</v>
      </c>
      <c r="G3578">
        <v>0</v>
      </c>
      <c r="H3578">
        <v>0</v>
      </c>
      <c r="I3578">
        <v>0</v>
      </c>
      <c r="J3578">
        <v>0</v>
      </c>
      <c r="K3578">
        <v>0</v>
      </c>
      <c r="L3578">
        <v>0</v>
      </c>
      <c r="M3578">
        <v>0</v>
      </c>
      <c r="N3578">
        <v>0</v>
      </c>
      <c r="O3578">
        <v>0</v>
      </c>
      <c r="P3578">
        <v>0</v>
      </c>
      <c r="Q3578">
        <v>0</v>
      </c>
      <c r="R3578">
        <v>0</v>
      </c>
      <c r="S3578">
        <v>0</v>
      </c>
      <c r="T3578">
        <v>0</v>
      </c>
      <c r="U3578">
        <v>0</v>
      </c>
      <c r="V3578">
        <v>0</v>
      </c>
      <c r="W3578">
        <v>0</v>
      </c>
      <c r="X3578">
        <v>0</v>
      </c>
      <c r="Y3578">
        <v>0</v>
      </c>
      <c r="Z3578">
        <v>0</v>
      </c>
    </row>
    <row r="3579" spans="1:26" x14ac:dyDescent="0.35">
      <c r="A3579">
        <v>1531</v>
      </c>
      <c r="B3579" t="s">
        <v>867</v>
      </c>
      <c r="C3579">
        <v>0</v>
      </c>
      <c r="D3579">
        <v>0</v>
      </c>
      <c r="E3579">
        <v>0</v>
      </c>
      <c r="F3579">
        <v>0</v>
      </c>
      <c r="G3579">
        <v>0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0</v>
      </c>
      <c r="N3579">
        <v>0</v>
      </c>
      <c r="O3579">
        <v>0</v>
      </c>
      <c r="P3579">
        <v>0</v>
      </c>
      <c r="Q3579">
        <v>0</v>
      </c>
      <c r="R3579">
        <v>0</v>
      </c>
      <c r="S3579">
        <v>0</v>
      </c>
      <c r="T3579">
        <v>0</v>
      </c>
      <c r="U3579">
        <v>0</v>
      </c>
      <c r="V3579">
        <v>0</v>
      </c>
      <c r="W3579">
        <v>0</v>
      </c>
      <c r="X3579">
        <v>0</v>
      </c>
      <c r="Y3579">
        <v>0</v>
      </c>
      <c r="Z3579">
        <v>0</v>
      </c>
    </row>
    <row r="3580" spans="1:26" x14ac:dyDescent="0.35">
      <c r="A3580">
        <v>1531</v>
      </c>
      <c r="B3580" t="s">
        <v>867</v>
      </c>
      <c r="C3580">
        <v>0</v>
      </c>
      <c r="D3580">
        <v>0</v>
      </c>
      <c r="E3580">
        <v>0</v>
      </c>
      <c r="F3580">
        <v>0</v>
      </c>
      <c r="G3580">
        <v>0</v>
      </c>
      <c r="H3580">
        <v>0</v>
      </c>
      <c r="I3580">
        <v>0</v>
      </c>
      <c r="J3580">
        <v>0</v>
      </c>
      <c r="K3580">
        <v>0</v>
      </c>
      <c r="L3580">
        <v>0</v>
      </c>
      <c r="M3580">
        <v>0</v>
      </c>
      <c r="N3580">
        <v>0</v>
      </c>
      <c r="O3580">
        <v>0</v>
      </c>
      <c r="P3580">
        <v>0</v>
      </c>
      <c r="Q3580">
        <v>0</v>
      </c>
      <c r="R3580">
        <v>0</v>
      </c>
      <c r="S3580">
        <v>0</v>
      </c>
      <c r="T3580">
        <v>0</v>
      </c>
      <c r="U3580">
        <v>0</v>
      </c>
      <c r="V3580">
        <v>0</v>
      </c>
      <c r="W3580">
        <v>0</v>
      </c>
      <c r="X3580">
        <v>0</v>
      </c>
      <c r="Y3580">
        <v>0</v>
      </c>
      <c r="Z3580">
        <v>0</v>
      </c>
    </row>
    <row r="3581" spans="1:26" x14ac:dyDescent="0.35">
      <c r="A3581">
        <v>1531</v>
      </c>
      <c r="B3581" t="s">
        <v>867</v>
      </c>
      <c r="C3581">
        <v>0</v>
      </c>
      <c r="D3581">
        <v>0</v>
      </c>
      <c r="E3581">
        <v>0</v>
      </c>
      <c r="F3581">
        <v>0</v>
      </c>
      <c r="G3581">
        <v>0</v>
      </c>
      <c r="H3581">
        <v>0</v>
      </c>
      <c r="I3581">
        <v>0</v>
      </c>
      <c r="J3581">
        <v>0</v>
      </c>
      <c r="K3581">
        <v>0</v>
      </c>
      <c r="L3581">
        <v>0</v>
      </c>
      <c r="M3581">
        <v>0</v>
      </c>
      <c r="N3581">
        <v>0</v>
      </c>
      <c r="O3581">
        <v>0</v>
      </c>
      <c r="P3581">
        <v>0</v>
      </c>
      <c r="Q3581">
        <v>0</v>
      </c>
      <c r="R3581">
        <v>0</v>
      </c>
      <c r="S3581">
        <v>0</v>
      </c>
      <c r="T3581">
        <v>0</v>
      </c>
      <c r="U3581">
        <v>0</v>
      </c>
      <c r="V3581">
        <v>0</v>
      </c>
      <c r="W3581">
        <v>0</v>
      </c>
      <c r="X3581">
        <v>0</v>
      </c>
      <c r="Y3581">
        <v>0</v>
      </c>
      <c r="Z3581">
        <v>0</v>
      </c>
    </row>
    <row r="3582" spans="1:26" x14ac:dyDescent="0.35">
      <c r="A3582">
        <v>1531</v>
      </c>
      <c r="B3582" t="s">
        <v>867</v>
      </c>
      <c r="C3582">
        <v>0</v>
      </c>
      <c r="D3582">
        <v>0</v>
      </c>
      <c r="E3582">
        <v>0</v>
      </c>
      <c r="F3582">
        <v>0</v>
      </c>
      <c r="G3582">
        <v>0</v>
      </c>
      <c r="H3582">
        <v>0</v>
      </c>
      <c r="I3582">
        <v>0</v>
      </c>
      <c r="J3582">
        <v>0</v>
      </c>
      <c r="K3582">
        <v>0</v>
      </c>
      <c r="L3582">
        <v>0</v>
      </c>
      <c r="M3582">
        <v>0</v>
      </c>
      <c r="N3582">
        <v>0</v>
      </c>
      <c r="O3582">
        <v>0</v>
      </c>
      <c r="P3582">
        <v>0</v>
      </c>
      <c r="Q3582">
        <v>0</v>
      </c>
      <c r="R3582">
        <v>0</v>
      </c>
      <c r="S3582">
        <v>0</v>
      </c>
      <c r="T3582">
        <v>0</v>
      </c>
      <c r="U3582">
        <v>0</v>
      </c>
      <c r="V3582">
        <v>0</v>
      </c>
      <c r="W3582">
        <v>0</v>
      </c>
      <c r="X3582">
        <v>0</v>
      </c>
      <c r="Y3582">
        <v>0</v>
      </c>
      <c r="Z3582">
        <v>0</v>
      </c>
    </row>
    <row r="3583" spans="1:26" x14ac:dyDescent="0.35">
      <c r="A3583">
        <v>1531</v>
      </c>
      <c r="B3583" t="s">
        <v>867</v>
      </c>
      <c r="C3583">
        <v>0</v>
      </c>
      <c r="D3583">
        <v>0</v>
      </c>
      <c r="E3583">
        <v>0</v>
      </c>
      <c r="F3583">
        <v>0</v>
      </c>
      <c r="G3583">
        <v>0</v>
      </c>
      <c r="H3583">
        <v>0</v>
      </c>
      <c r="I3583">
        <v>0</v>
      </c>
      <c r="J3583">
        <v>0</v>
      </c>
      <c r="K3583">
        <v>0</v>
      </c>
      <c r="L3583">
        <v>0</v>
      </c>
      <c r="M3583">
        <v>0</v>
      </c>
      <c r="N3583">
        <v>0</v>
      </c>
      <c r="O3583">
        <v>0</v>
      </c>
      <c r="P3583">
        <v>0</v>
      </c>
      <c r="Q3583">
        <v>0</v>
      </c>
      <c r="R3583">
        <v>0</v>
      </c>
      <c r="S3583">
        <v>0</v>
      </c>
      <c r="T3583">
        <v>0</v>
      </c>
      <c r="U3583">
        <v>0</v>
      </c>
      <c r="V3583">
        <v>0</v>
      </c>
      <c r="W3583">
        <v>0</v>
      </c>
      <c r="X3583">
        <v>0</v>
      </c>
      <c r="Y3583">
        <v>0</v>
      </c>
      <c r="Z3583">
        <v>0</v>
      </c>
    </row>
    <row r="3584" spans="1:26" x14ac:dyDescent="0.35">
      <c r="A3584">
        <v>1531</v>
      </c>
      <c r="B3584" t="s">
        <v>867</v>
      </c>
      <c r="C3584">
        <v>0</v>
      </c>
      <c r="D3584">
        <v>0</v>
      </c>
      <c r="E3584">
        <v>0</v>
      </c>
      <c r="F3584">
        <v>0</v>
      </c>
      <c r="G3584">
        <v>0</v>
      </c>
      <c r="H3584">
        <v>0</v>
      </c>
      <c r="I3584">
        <v>0</v>
      </c>
      <c r="J3584">
        <v>0</v>
      </c>
      <c r="K3584">
        <v>0</v>
      </c>
      <c r="L3584">
        <v>0</v>
      </c>
      <c r="M3584">
        <v>0</v>
      </c>
      <c r="N3584">
        <v>0</v>
      </c>
      <c r="O3584">
        <v>0</v>
      </c>
      <c r="P3584">
        <v>0</v>
      </c>
      <c r="Q3584">
        <v>0</v>
      </c>
      <c r="R3584">
        <v>0</v>
      </c>
      <c r="S3584">
        <v>0</v>
      </c>
      <c r="T3584">
        <v>0</v>
      </c>
      <c r="U3584">
        <v>0</v>
      </c>
      <c r="V3584">
        <v>0</v>
      </c>
      <c r="W3584">
        <v>0</v>
      </c>
      <c r="X3584">
        <v>0</v>
      </c>
      <c r="Y3584">
        <v>0</v>
      </c>
      <c r="Z3584">
        <v>0</v>
      </c>
    </row>
    <row r="3585" spans="1:26" x14ac:dyDescent="0.35">
      <c r="A3585">
        <v>1531</v>
      </c>
      <c r="B3585" t="s">
        <v>867</v>
      </c>
      <c r="C3585">
        <v>0</v>
      </c>
      <c r="D3585">
        <v>0</v>
      </c>
      <c r="E3585">
        <v>0</v>
      </c>
      <c r="F3585">
        <v>0</v>
      </c>
      <c r="G3585">
        <v>0</v>
      </c>
      <c r="H3585">
        <v>0</v>
      </c>
      <c r="I3585">
        <v>0</v>
      </c>
      <c r="J3585">
        <v>0</v>
      </c>
      <c r="K3585">
        <v>0</v>
      </c>
      <c r="L3585">
        <v>0</v>
      </c>
      <c r="M3585">
        <v>0</v>
      </c>
      <c r="N3585">
        <v>0</v>
      </c>
      <c r="O3585">
        <v>0</v>
      </c>
      <c r="P3585">
        <v>0</v>
      </c>
      <c r="Q3585">
        <v>0</v>
      </c>
      <c r="R3585">
        <v>0</v>
      </c>
      <c r="S3585">
        <v>0</v>
      </c>
      <c r="T3585">
        <v>0</v>
      </c>
      <c r="U3585">
        <v>0</v>
      </c>
      <c r="V3585">
        <v>0</v>
      </c>
      <c r="W3585">
        <v>0</v>
      </c>
      <c r="X3585">
        <v>0</v>
      </c>
      <c r="Y3585">
        <v>0</v>
      </c>
      <c r="Z3585">
        <v>0</v>
      </c>
    </row>
    <row r="3586" spans="1:26" x14ac:dyDescent="0.35">
      <c r="A3586">
        <v>1531</v>
      </c>
      <c r="B3586" t="s">
        <v>867</v>
      </c>
      <c r="C3586">
        <v>0</v>
      </c>
      <c r="D3586">
        <v>0</v>
      </c>
      <c r="E3586">
        <v>0</v>
      </c>
      <c r="F3586">
        <v>0</v>
      </c>
      <c r="G3586">
        <v>0</v>
      </c>
      <c r="H3586">
        <v>0</v>
      </c>
      <c r="I3586">
        <v>0</v>
      </c>
      <c r="J3586">
        <v>0</v>
      </c>
      <c r="K3586">
        <v>0</v>
      </c>
      <c r="L3586">
        <v>0</v>
      </c>
      <c r="M3586">
        <v>0</v>
      </c>
      <c r="N3586">
        <v>0</v>
      </c>
      <c r="O3586">
        <v>0</v>
      </c>
      <c r="P3586">
        <v>0</v>
      </c>
      <c r="Q3586">
        <v>0</v>
      </c>
      <c r="R3586">
        <v>0</v>
      </c>
      <c r="S3586">
        <v>0</v>
      </c>
      <c r="T3586">
        <v>0</v>
      </c>
      <c r="U3586">
        <v>0</v>
      </c>
      <c r="V3586">
        <v>0</v>
      </c>
      <c r="W3586">
        <v>0</v>
      </c>
      <c r="X3586">
        <v>0</v>
      </c>
      <c r="Y3586">
        <v>0</v>
      </c>
      <c r="Z3586">
        <v>0</v>
      </c>
    </row>
    <row r="3587" spans="1:26" x14ac:dyDescent="0.35">
      <c r="A3587">
        <v>1531</v>
      </c>
      <c r="B3587" t="s">
        <v>867</v>
      </c>
      <c r="C3587">
        <v>0</v>
      </c>
      <c r="D3587">
        <v>0</v>
      </c>
      <c r="E3587">
        <v>0</v>
      </c>
      <c r="F3587">
        <v>0</v>
      </c>
      <c r="G3587">
        <v>0</v>
      </c>
      <c r="H3587">
        <v>0</v>
      </c>
      <c r="I3587">
        <v>0</v>
      </c>
      <c r="J3587">
        <v>0</v>
      </c>
      <c r="K3587">
        <v>0</v>
      </c>
      <c r="L3587">
        <v>0</v>
      </c>
      <c r="M3587">
        <v>0</v>
      </c>
      <c r="N3587">
        <v>0</v>
      </c>
      <c r="O3587">
        <v>0</v>
      </c>
      <c r="P3587">
        <v>0</v>
      </c>
      <c r="Q3587">
        <v>0</v>
      </c>
      <c r="R3587">
        <v>0</v>
      </c>
      <c r="S3587">
        <v>0</v>
      </c>
      <c r="T3587">
        <v>0</v>
      </c>
      <c r="U3587">
        <v>0</v>
      </c>
      <c r="V3587">
        <v>0</v>
      </c>
      <c r="W3587">
        <v>0</v>
      </c>
      <c r="X3587">
        <v>0</v>
      </c>
      <c r="Y3587">
        <v>0</v>
      </c>
      <c r="Z3587">
        <v>0</v>
      </c>
    </row>
    <row r="3588" spans="1:26" x14ac:dyDescent="0.35">
      <c r="A3588">
        <v>1531</v>
      </c>
      <c r="B3588" t="s">
        <v>867</v>
      </c>
      <c r="C3588">
        <v>0</v>
      </c>
      <c r="D3588">
        <v>0</v>
      </c>
      <c r="E3588">
        <v>0</v>
      </c>
      <c r="F3588">
        <v>0</v>
      </c>
      <c r="G3588">
        <v>0</v>
      </c>
      <c r="H3588">
        <v>0</v>
      </c>
      <c r="I3588">
        <v>0</v>
      </c>
      <c r="J3588">
        <v>0</v>
      </c>
      <c r="K3588">
        <v>0</v>
      </c>
      <c r="L3588">
        <v>0</v>
      </c>
      <c r="M3588">
        <v>0</v>
      </c>
      <c r="N3588">
        <v>0</v>
      </c>
      <c r="O3588">
        <v>0</v>
      </c>
      <c r="P3588">
        <v>0</v>
      </c>
      <c r="Q3588">
        <v>0</v>
      </c>
      <c r="R3588">
        <v>0</v>
      </c>
      <c r="S3588">
        <v>0</v>
      </c>
      <c r="T3588">
        <v>0</v>
      </c>
      <c r="U3588">
        <v>0</v>
      </c>
      <c r="V3588">
        <v>0</v>
      </c>
      <c r="W3588">
        <v>0</v>
      </c>
      <c r="X3588">
        <v>0</v>
      </c>
      <c r="Y3588">
        <v>0</v>
      </c>
      <c r="Z3588">
        <v>0</v>
      </c>
    </row>
    <row r="3589" spans="1:26" x14ac:dyDescent="0.35">
      <c r="A3589">
        <v>1531</v>
      </c>
      <c r="B3589" t="s">
        <v>867</v>
      </c>
      <c r="C3589">
        <v>0</v>
      </c>
      <c r="D3589">
        <v>0</v>
      </c>
      <c r="E3589">
        <v>0</v>
      </c>
      <c r="F3589">
        <v>0</v>
      </c>
      <c r="G3589">
        <v>0</v>
      </c>
      <c r="H3589">
        <v>0</v>
      </c>
      <c r="I3589">
        <v>0</v>
      </c>
      <c r="J3589">
        <v>0</v>
      </c>
      <c r="K3589">
        <v>0</v>
      </c>
      <c r="L3589">
        <v>0</v>
      </c>
      <c r="M3589">
        <v>0</v>
      </c>
      <c r="N3589">
        <v>0</v>
      </c>
      <c r="O3589">
        <v>0</v>
      </c>
      <c r="P3589">
        <v>0</v>
      </c>
      <c r="Q3589">
        <v>0</v>
      </c>
      <c r="R3589">
        <v>0</v>
      </c>
      <c r="S3589">
        <v>0</v>
      </c>
      <c r="T3589">
        <v>0</v>
      </c>
      <c r="U3589">
        <v>0</v>
      </c>
      <c r="V3589">
        <v>0</v>
      </c>
      <c r="W3589">
        <v>0</v>
      </c>
      <c r="X3589">
        <v>0</v>
      </c>
      <c r="Y3589">
        <v>0</v>
      </c>
      <c r="Z3589">
        <v>0</v>
      </c>
    </row>
    <row r="3590" spans="1:26" x14ac:dyDescent="0.35">
      <c r="A3590">
        <v>1531</v>
      </c>
      <c r="B3590" t="s">
        <v>867</v>
      </c>
      <c r="C3590">
        <v>0</v>
      </c>
      <c r="D3590">
        <v>0</v>
      </c>
      <c r="E3590">
        <v>0</v>
      </c>
      <c r="F3590">
        <v>0</v>
      </c>
      <c r="G3590">
        <v>0</v>
      </c>
      <c r="H3590">
        <v>0</v>
      </c>
      <c r="I3590">
        <v>0</v>
      </c>
      <c r="J3590">
        <v>0</v>
      </c>
      <c r="K3590">
        <v>0</v>
      </c>
      <c r="L3590">
        <v>0</v>
      </c>
      <c r="M3590">
        <v>0</v>
      </c>
      <c r="N3590">
        <v>0</v>
      </c>
      <c r="O3590">
        <v>0</v>
      </c>
      <c r="P3590">
        <v>0</v>
      </c>
      <c r="Q3590">
        <v>0</v>
      </c>
      <c r="R3590">
        <v>0</v>
      </c>
      <c r="S3590">
        <v>0</v>
      </c>
      <c r="T3590">
        <v>0</v>
      </c>
      <c r="U3590">
        <v>0</v>
      </c>
      <c r="V3590">
        <v>0</v>
      </c>
      <c r="W3590">
        <v>0</v>
      </c>
      <c r="X3590">
        <v>0</v>
      </c>
      <c r="Y3590">
        <v>0</v>
      </c>
      <c r="Z3590">
        <v>0</v>
      </c>
    </row>
    <row r="3591" spans="1:26" x14ac:dyDescent="0.35">
      <c r="A3591">
        <v>1531</v>
      </c>
      <c r="B3591" t="s">
        <v>867</v>
      </c>
      <c r="C3591">
        <v>0</v>
      </c>
      <c r="D3591">
        <v>0</v>
      </c>
      <c r="E3591">
        <v>0</v>
      </c>
      <c r="F3591">
        <v>0</v>
      </c>
      <c r="G3591">
        <v>0</v>
      </c>
      <c r="H3591">
        <v>0</v>
      </c>
      <c r="I3591">
        <v>0</v>
      </c>
      <c r="J3591">
        <v>0</v>
      </c>
      <c r="K3591">
        <v>0</v>
      </c>
      <c r="L3591">
        <v>0</v>
      </c>
      <c r="M3591">
        <v>0</v>
      </c>
      <c r="N3591">
        <v>0</v>
      </c>
      <c r="O3591">
        <v>0</v>
      </c>
      <c r="P3591">
        <v>0</v>
      </c>
      <c r="Q3591">
        <v>0</v>
      </c>
      <c r="R3591">
        <v>0</v>
      </c>
      <c r="S3591">
        <v>0</v>
      </c>
      <c r="T3591">
        <v>0</v>
      </c>
      <c r="U3591">
        <v>0</v>
      </c>
      <c r="V3591">
        <v>0</v>
      </c>
      <c r="W3591">
        <v>0</v>
      </c>
      <c r="X3591">
        <v>0</v>
      </c>
      <c r="Y3591">
        <v>0</v>
      </c>
      <c r="Z3591">
        <v>0</v>
      </c>
    </row>
    <row r="3592" spans="1:26" x14ac:dyDescent="0.35">
      <c r="A3592">
        <v>1531</v>
      </c>
      <c r="B3592" t="s">
        <v>867</v>
      </c>
      <c r="C3592">
        <v>0</v>
      </c>
      <c r="D3592">
        <v>0</v>
      </c>
      <c r="E3592">
        <v>0</v>
      </c>
      <c r="F3592">
        <v>0</v>
      </c>
      <c r="G3592">
        <v>0</v>
      </c>
      <c r="H3592">
        <v>0</v>
      </c>
      <c r="I3592">
        <v>0</v>
      </c>
      <c r="J3592">
        <v>0</v>
      </c>
      <c r="K3592">
        <v>0</v>
      </c>
      <c r="L3592">
        <v>0</v>
      </c>
      <c r="M3592">
        <v>0</v>
      </c>
      <c r="N3592">
        <v>0</v>
      </c>
      <c r="O3592">
        <v>0</v>
      </c>
      <c r="P3592">
        <v>0</v>
      </c>
      <c r="Q3592">
        <v>0</v>
      </c>
      <c r="R3592">
        <v>0</v>
      </c>
      <c r="S3592">
        <v>0</v>
      </c>
      <c r="T3592">
        <v>0</v>
      </c>
      <c r="U3592">
        <v>0</v>
      </c>
      <c r="V3592">
        <v>0</v>
      </c>
      <c r="W3592">
        <v>0</v>
      </c>
      <c r="X3592">
        <v>0</v>
      </c>
      <c r="Y3592">
        <v>0</v>
      </c>
      <c r="Z3592">
        <v>0</v>
      </c>
    </row>
    <row r="3593" spans="1:26" x14ac:dyDescent="0.35">
      <c r="A3593">
        <v>1531</v>
      </c>
      <c r="B3593" t="s">
        <v>867</v>
      </c>
      <c r="C3593">
        <v>0</v>
      </c>
      <c r="D3593">
        <v>0</v>
      </c>
      <c r="E3593">
        <v>0</v>
      </c>
      <c r="F3593">
        <v>0</v>
      </c>
      <c r="G3593">
        <v>0</v>
      </c>
      <c r="H3593">
        <v>0</v>
      </c>
      <c r="I3593">
        <v>0</v>
      </c>
      <c r="J3593">
        <v>0</v>
      </c>
      <c r="K3593">
        <v>0</v>
      </c>
      <c r="L3593">
        <v>0</v>
      </c>
      <c r="M3593">
        <v>0</v>
      </c>
      <c r="N3593">
        <v>0</v>
      </c>
      <c r="O3593">
        <v>0</v>
      </c>
      <c r="P3593">
        <v>0</v>
      </c>
      <c r="Q3593">
        <v>0</v>
      </c>
      <c r="R3593">
        <v>0</v>
      </c>
      <c r="S3593">
        <v>0</v>
      </c>
      <c r="T3593">
        <v>0</v>
      </c>
      <c r="U3593">
        <v>0</v>
      </c>
      <c r="V3593">
        <v>0</v>
      </c>
      <c r="W3593">
        <v>0</v>
      </c>
      <c r="X3593">
        <v>0</v>
      </c>
      <c r="Y3593">
        <v>0</v>
      </c>
      <c r="Z3593">
        <v>0</v>
      </c>
    </row>
    <row r="3594" spans="1:26" x14ac:dyDescent="0.35">
      <c r="A3594">
        <v>1531</v>
      </c>
      <c r="B3594" t="s">
        <v>867</v>
      </c>
      <c r="C3594">
        <v>0</v>
      </c>
      <c r="D3594">
        <v>0</v>
      </c>
      <c r="E3594">
        <v>0</v>
      </c>
      <c r="F3594">
        <v>0</v>
      </c>
      <c r="G3594">
        <v>0</v>
      </c>
      <c r="H3594">
        <v>0</v>
      </c>
      <c r="I3594">
        <v>0</v>
      </c>
      <c r="J3594">
        <v>0</v>
      </c>
      <c r="K3594">
        <v>0</v>
      </c>
      <c r="L3594">
        <v>0</v>
      </c>
      <c r="M3594">
        <v>0</v>
      </c>
      <c r="N3594">
        <v>0</v>
      </c>
      <c r="O3594">
        <v>0</v>
      </c>
      <c r="P3594">
        <v>0</v>
      </c>
      <c r="Q3594">
        <v>0</v>
      </c>
      <c r="R3594">
        <v>0</v>
      </c>
      <c r="S3594">
        <v>0</v>
      </c>
      <c r="T3594">
        <v>0</v>
      </c>
      <c r="U3594">
        <v>0</v>
      </c>
      <c r="V3594">
        <v>0</v>
      </c>
      <c r="W3594">
        <v>0</v>
      </c>
      <c r="X3594">
        <v>0</v>
      </c>
      <c r="Y3594">
        <v>0</v>
      </c>
      <c r="Z3594">
        <v>0</v>
      </c>
    </row>
    <row r="3595" spans="1:26" x14ac:dyDescent="0.35">
      <c r="A3595">
        <v>1531</v>
      </c>
      <c r="B3595" t="s">
        <v>867</v>
      </c>
      <c r="C3595">
        <v>0</v>
      </c>
      <c r="D3595">
        <v>0</v>
      </c>
      <c r="E3595">
        <v>0</v>
      </c>
      <c r="F3595">
        <v>0</v>
      </c>
      <c r="G3595">
        <v>0</v>
      </c>
      <c r="H3595">
        <v>0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0</v>
      </c>
      <c r="O3595">
        <v>0</v>
      </c>
      <c r="P3595">
        <v>0</v>
      </c>
      <c r="Q3595">
        <v>0</v>
      </c>
      <c r="R3595">
        <v>0</v>
      </c>
      <c r="S3595">
        <v>0</v>
      </c>
      <c r="T3595">
        <v>0</v>
      </c>
      <c r="U3595">
        <v>0</v>
      </c>
      <c r="V3595">
        <v>0</v>
      </c>
      <c r="W3595">
        <v>0</v>
      </c>
      <c r="X3595">
        <v>0</v>
      </c>
      <c r="Y3595">
        <v>0</v>
      </c>
      <c r="Z3595">
        <v>0</v>
      </c>
    </row>
    <row r="3596" spans="1:26" x14ac:dyDescent="0.35">
      <c r="A3596">
        <v>1531</v>
      </c>
      <c r="B3596" t="s">
        <v>867</v>
      </c>
      <c r="C3596">
        <v>0</v>
      </c>
      <c r="D3596">
        <v>0</v>
      </c>
      <c r="E3596">
        <v>0</v>
      </c>
      <c r="F3596">
        <v>0</v>
      </c>
      <c r="G3596">
        <v>0</v>
      </c>
      <c r="H3596">
        <v>0</v>
      </c>
      <c r="I3596">
        <v>0</v>
      </c>
      <c r="J3596">
        <v>0</v>
      </c>
      <c r="K3596">
        <v>0</v>
      </c>
      <c r="L3596">
        <v>0</v>
      </c>
      <c r="M3596">
        <v>0</v>
      </c>
      <c r="N3596">
        <v>0</v>
      </c>
      <c r="O3596">
        <v>0</v>
      </c>
      <c r="P3596">
        <v>0</v>
      </c>
      <c r="Q3596">
        <v>0</v>
      </c>
      <c r="R3596">
        <v>0</v>
      </c>
      <c r="S3596">
        <v>0</v>
      </c>
      <c r="T3596">
        <v>0</v>
      </c>
      <c r="U3596">
        <v>0</v>
      </c>
      <c r="V3596">
        <v>0</v>
      </c>
      <c r="W3596">
        <v>0</v>
      </c>
      <c r="X3596">
        <v>0</v>
      </c>
      <c r="Y3596">
        <v>0</v>
      </c>
      <c r="Z3596">
        <v>0</v>
      </c>
    </row>
    <row r="3597" spans="1:26" x14ac:dyDescent="0.35">
      <c r="A3597">
        <v>1531</v>
      </c>
      <c r="B3597" t="s">
        <v>867</v>
      </c>
      <c r="C3597">
        <v>0</v>
      </c>
      <c r="D3597">
        <v>0</v>
      </c>
      <c r="E3597">
        <v>0</v>
      </c>
      <c r="F3597">
        <v>0</v>
      </c>
      <c r="G3597">
        <v>0</v>
      </c>
      <c r="H3597">
        <v>0</v>
      </c>
      <c r="I3597">
        <v>0</v>
      </c>
      <c r="J3597">
        <v>0</v>
      </c>
      <c r="K3597">
        <v>0</v>
      </c>
      <c r="L3597">
        <v>0</v>
      </c>
      <c r="M3597">
        <v>0</v>
      </c>
      <c r="N3597">
        <v>0</v>
      </c>
      <c r="O3597">
        <v>0</v>
      </c>
      <c r="P3597">
        <v>0</v>
      </c>
      <c r="Q3597">
        <v>0</v>
      </c>
      <c r="R3597">
        <v>0</v>
      </c>
      <c r="S3597">
        <v>0</v>
      </c>
      <c r="T3597">
        <v>0</v>
      </c>
      <c r="U3597">
        <v>0</v>
      </c>
      <c r="V3597">
        <v>0</v>
      </c>
      <c r="W3597">
        <v>0</v>
      </c>
      <c r="X3597">
        <v>0</v>
      </c>
      <c r="Y3597">
        <v>0</v>
      </c>
      <c r="Z3597">
        <v>0</v>
      </c>
    </row>
    <row r="3598" spans="1:26" x14ac:dyDescent="0.35">
      <c r="A3598">
        <v>1531</v>
      </c>
      <c r="B3598" t="s">
        <v>867</v>
      </c>
      <c r="C3598">
        <v>0</v>
      </c>
      <c r="D3598">
        <v>0</v>
      </c>
      <c r="E3598">
        <v>0</v>
      </c>
      <c r="F3598">
        <v>0</v>
      </c>
      <c r="G3598">
        <v>0</v>
      </c>
      <c r="H3598">
        <v>0</v>
      </c>
      <c r="I3598">
        <v>0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0</v>
      </c>
      <c r="P3598">
        <v>0</v>
      </c>
      <c r="Q3598">
        <v>0</v>
      </c>
      <c r="R3598">
        <v>0</v>
      </c>
      <c r="S3598">
        <v>0</v>
      </c>
      <c r="T3598">
        <v>0</v>
      </c>
      <c r="U3598">
        <v>0</v>
      </c>
      <c r="V3598">
        <v>0</v>
      </c>
      <c r="W3598">
        <v>0</v>
      </c>
      <c r="X3598">
        <v>0</v>
      </c>
      <c r="Y3598">
        <v>0</v>
      </c>
      <c r="Z3598">
        <v>0</v>
      </c>
    </row>
    <row r="3599" spans="1:26" x14ac:dyDescent="0.35">
      <c r="A3599">
        <v>1531</v>
      </c>
      <c r="B3599" t="s">
        <v>867</v>
      </c>
      <c r="C3599">
        <v>0</v>
      </c>
      <c r="D3599">
        <v>0</v>
      </c>
      <c r="E3599">
        <v>0</v>
      </c>
      <c r="F3599">
        <v>0</v>
      </c>
      <c r="G3599">
        <v>0</v>
      </c>
      <c r="H3599">
        <v>0</v>
      </c>
      <c r="I3599">
        <v>0</v>
      </c>
      <c r="J3599">
        <v>0</v>
      </c>
      <c r="K3599">
        <v>0</v>
      </c>
      <c r="L3599">
        <v>0</v>
      </c>
      <c r="M3599">
        <v>0</v>
      </c>
      <c r="N3599">
        <v>0</v>
      </c>
      <c r="O3599">
        <v>0</v>
      </c>
      <c r="P3599">
        <v>0</v>
      </c>
      <c r="Q3599">
        <v>0</v>
      </c>
      <c r="R3599">
        <v>0</v>
      </c>
      <c r="S3599">
        <v>0</v>
      </c>
      <c r="T3599">
        <v>0</v>
      </c>
      <c r="U3599">
        <v>0</v>
      </c>
      <c r="V3599">
        <v>0</v>
      </c>
      <c r="W3599">
        <v>0</v>
      </c>
      <c r="X3599">
        <v>0</v>
      </c>
      <c r="Y3599">
        <v>0</v>
      </c>
      <c r="Z3599">
        <v>0</v>
      </c>
    </row>
    <row r="3600" spans="1:26" x14ac:dyDescent="0.35">
      <c r="A3600">
        <v>1531</v>
      </c>
      <c r="B3600" t="s">
        <v>867</v>
      </c>
      <c r="C3600">
        <v>0</v>
      </c>
      <c r="D3600">
        <v>0</v>
      </c>
      <c r="E3600">
        <v>0</v>
      </c>
      <c r="F3600">
        <v>0</v>
      </c>
      <c r="G3600">
        <v>0</v>
      </c>
      <c r="H3600">
        <v>0</v>
      </c>
      <c r="I3600">
        <v>0</v>
      </c>
      <c r="J3600">
        <v>0</v>
      </c>
      <c r="K3600">
        <v>0</v>
      </c>
      <c r="L3600">
        <v>0</v>
      </c>
      <c r="M3600">
        <v>0</v>
      </c>
      <c r="N3600">
        <v>0</v>
      </c>
      <c r="O3600">
        <v>0</v>
      </c>
      <c r="P3600">
        <v>0</v>
      </c>
      <c r="Q3600">
        <v>0</v>
      </c>
      <c r="R3600">
        <v>0</v>
      </c>
      <c r="S3600">
        <v>0</v>
      </c>
      <c r="T3600">
        <v>0</v>
      </c>
      <c r="U3600">
        <v>0</v>
      </c>
      <c r="V3600">
        <v>0</v>
      </c>
      <c r="W3600">
        <v>0</v>
      </c>
      <c r="X3600">
        <v>0</v>
      </c>
      <c r="Y3600">
        <v>0</v>
      </c>
      <c r="Z3600">
        <v>0</v>
      </c>
    </row>
    <row r="3601" spans="1:26" x14ac:dyDescent="0.35">
      <c r="A3601">
        <v>1531</v>
      </c>
      <c r="B3601" t="s">
        <v>867</v>
      </c>
      <c r="C3601">
        <v>0</v>
      </c>
      <c r="D3601">
        <v>0</v>
      </c>
      <c r="E3601">
        <v>0</v>
      </c>
      <c r="F3601">
        <v>0</v>
      </c>
      <c r="G3601">
        <v>0</v>
      </c>
      <c r="H3601">
        <v>0</v>
      </c>
      <c r="I3601">
        <v>0</v>
      </c>
      <c r="J3601">
        <v>0</v>
      </c>
      <c r="K3601">
        <v>0</v>
      </c>
      <c r="L3601">
        <v>0</v>
      </c>
      <c r="M3601">
        <v>0</v>
      </c>
      <c r="N3601">
        <v>0</v>
      </c>
      <c r="O3601">
        <v>0</v>
      </c>
      <c r="P3601">
        <v>0</v>
      </c>
      <c r="Q3601">
        <v>0</v>
      </c>
      <c r="R3601">
        <v>0</v>
      </c>
      <c r="S3601">
        <v>0</v>
      </c>
      <c r="T3601">
        <v>0</v>
      </c>
      <c r="U3601">
        <v>0</v>
      </c>
      <c r="V3601">
        <v>0</v>
      </c>
      <c r="W3601">
        <v>0</v>
      </c>
      <c r="X3601">
        <v>0</v>
      </c>
      <c r="Y3601">
        <v>0</v>
      </c>
      <c r="Z3601">
        <v>0</v>
      </c>
    </row>
    <row r="3602" spans="1:26" x14ac:dyDescent="0.35">
      <c r="A3602">
        <v>1531</v>
      </c>
      <c r="B3602" t="s">
        <v>867</v>
      </c>
      <c r="C3602">
        <v>0</v>
      </c>
      <c r="D3602">
        <v>0</v>
      </c>
      <c r="E3602">
        <v>0</v>
      </c>
      <c r="F3602">
        <v>0</v>
      </c>
      <c r="G3602">
        <v>0</v>
      </c>
      <c r="H3602">
        <v>0</v>
      </c>
      <c r="I3602">
        <v>0</v>
      </c>
      <c r="J3602">
        <v>0</v>
      </c>
      <c r="K3602">
        <v>0</v>
      </c>
      <c r="L3602">
        <v>0</v>
      </c>
      <c r="M3602">
        <v>0</v>
      </c>
      <c r="N3602">
        <v>0</v>
      </c>
      <c r="O3602">
        <v>0</v>
      </c>
      <c r="P3602">
        <v>0</v>
      </c>
      <c r="Q3602">
        <v>0</v>
      </c>
      <c r="R3602">
        <v>0</v>
      </c>
      <c r="S3602">
        <v>0</v>
      </c>
      <c r="T3602">
        <v>0</v>
      </c>
      <c r="U3602">
        <v>0</v>
      </c>
      <c r="V3602">
        <v>0</v>
      </c>
      <c r="W3602">
        <v>0</v>
      </c>
      <c r="X3602">
        <v>0</v>
      </c>
      <c r="Y3602">
        <v>0</v>
      </c>
      <c r="Z3602">
        <v>0</v>
      </c>
    </row>
    <row r="3603" spans="1:26" x14ac:dyDescent="0.35">
      <c r="A3603">
        <v>1531</v>
      </c>
      <c r="B3603" t="s">
        <v>867</v>
      </c>
      <c r="C3603">
        <v>0</v>
      </c>
      <c r="D3603">
        <v>0</v>
      </c>
      <c r="E3603">
        <v>0</v>
      </c>
      <c r="F3603">
        <v>0</v>
      </c>
      <c r="G3603">
        <v>0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0</v>
      </c>
      <c r="N3603">
        <v>0</v>
      </c>
      <c r="O3603">
        <v>0</v>
      </c>
      <c r="P3603">
        <v>0</v>
      </c>
      <c r="Q3603">
        <v>0</v>
      </c>
      <c r="R3603">
        <v>0</v>
      </c>
      <c r="S3603">
        <v>0</v>
      </c>
      <c r="T3603">
        <v>0</v>
      </c>
      <c r="U3603">
        <v>0</v>
      </c>
      <c r="V3603">
        <v>0</v>
      </c>
      <c r="W3603">
        <v>0</v>
      </c>
      <c r="X3603">
        <v>0</v>
      </c>
      <c r="Y3603">
        <v>0</v>
      </c>
      <c r="Z3603">
        <v>0</v>
      </c>
    </row>
    <row r="3604" spans="1:26" x14ac:dyDescent="0.35">
      <c r="A3604">
        <v>1531</v>
      </c>
      <c r="B3604" t="s">
        <v>867</v>
      </c>
      <c r="C3604">
        <v>0</v>
      </c>
      <c r="D3604">
        <v>0</v>
      </c>
      <c r="E3604">
        <v>0</v>
      </c>
      <c r="F3604">
        <v>0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0</v>
      </c>
      <c r="R3604">
        <v>0</v>
      </c>
      <c r="S3604">
        <v>0</v>
      </c>
      <c r="T3604">
        <v>0</v>
      </c>
      <c r="U3604">
        <v>0</v>
      </c>
      <c r="V3604">
        <v>0</v>
      </c>
      <c r="W3604">
        <v>0</v>
      </c>
      <c r="X3604">
        <v>0</v>
      </c>
      <c r="Y3604">
        <v>0</v>
      </c>
      <c r="Z3604">
        <v>0</v>
      </c>
    </row>
    <row r="3605" spans="1:26" x14ac:dyDescent="0.35">
      <c r="A3605">
        <v>1531</v>
      </c>
      <c r="B3605" t="s">
        <v>867</v>
      </c>
      <c r="C3605">
        <v>0</v>
      </c>
      <c r="D3605">
        <v>0</v>
      </c>
      <c r="E3605">
        <v>0</v>
      </c>
      <c r="F3605">
        <v>0</v>
      </c>
      <c r="G3605">
        <v>0</v>
      </c>
      <c r="H3605">
        <v>0</v>
      </c>
      <c r="I3605">
        <v>0</v>
      </c>
      <c r="J3605">
        <v>0</v>
      </c>
      <c r="K3605">
        <v>0</v>
      </c>
      <c r="L3605">
        <v>0</v>
      </c>
      <c r="M3605">
        <v>0</v>
      </c>
      <c r="N3605">
        <v>0</v>
      </c>
      <c r="O3605">
        <v>0</v>
      </c>
      <c r="P3605">
        <v>0</v>
      </c>
      <c r="Q3605">
        <v>0</v>
      </c>
      <c r="R3605">
        <v>0</v>
      </c>
      <c r="S3605">
        <v>0</v>
      </c>
      <c r="T3605">
        <v>0</v>
      </c>
      <c r="U3605">
        <v>0</v>
      </c>
      <c r="V3605">
        <v>0</v>
      </c>
      <c r="W3605">
        <v>0</v>
      </c>
      <c r="X3605">
        <v>0</v>
      </c>
      <c r="Y3605">
        <v>0</v>
      </c>
      <c r="Z3605">
        <v>0</v>
      </c>
    </row>
    <row r="3606" spans="1:26" x14ac:dyDescent="0.35">
      <c r="A3606">
        <v>1531</v>
      </c>
      <c r="B3606" t="s">
        <v>867</v>
      </c>
      <c r="C3606">
        <v>0</v>
      </c>
      <c r="D3606">
        <v>0</v>
      </c>
      <c r="E3606">
        <v>0</v>
      </c>
      <c r="F3606">
        <v>0</v>
      </c>
      <c r="G3606">
        <v>0</v>
      </c>
      <c r="H3606">
        <v>0</v>
      </c>
      <c r="I3606">
        <v>0</v>
      </c>
      <c r="J3606">
        <v>0</v>
      </c>
      <c r="K3606">
        <v>0</v>
      </c>
      <c r="L3606">
        <v>0</v>
      </c>
      <c r="M3606">
        <v>0</v>
      </c>
      <c r="N3606">
        <v>0</v>
      </c>
      <c r="O3606">
        <v>0</v>
      </c>
      <c r="P3606">
        <v>0</v>
      </c>
      <c r="Q3606">
        <v>0</v>
      </c>
      <c r="R3606">
        <v>0</v>
      </c>
      <c r="S3606">
        <v>0</v>
      </c>
      <c r="T3606">
        <v>0</v>
      </c>
      <c r="U3606">
        <v>0</v>
      </c>
      <c r="V3606">
        <v>0</v>
      </c>
      <c r="W3606">
        <v>0</v>
      </c>
      <c r="X3606">
        <v>0</v>
      </c>
      <c r="Y3606">
        <v>0</v>
      </c>
      <c r="Z3606">
        <v>0</v>
      </c>
    </row>
    <row r="3607" spans="1:26" x14ac:dyDescent="0.35">
      <c r="A3607">
        <v>1531</v>
      </c>
      <c r="B3607" t="s">
        <v>867</v>
      </c>
      <c r="C3607">
        <v>0</v>
      </c>
      <c r="D3607">
        <v>0</v>
      </c>
      <c r="E3607">
        <v>0</v>
      </c>
      <c r="F3607">
        <v>0</v>
      </c>
      <c r="G3607">
        <v>0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0</v>
      </c>
      <c r="N3607">
        <v>0</v>
      </c>
      <c r="O3607">
        <v>0</v>
      </c>
      <c r="P3607">
        <v>0</v>
      </c>
      <c r="Q3607">
        <v>0</v>
      </c>
      <c r="R3607">
        <v>0</v>
      </c>
      <c r="S3607">
        <v>0</v>
      </c>
      <c r="T3607">
        <v>0</v>
      </c>
      <c r="U3607">
        <v>0</v>
      </c>
      <c r="V3607">
        <v>0</v>
      </c>
      <c r="W3607">
        <v>0</v>
      </c>
      <c r="X3607">
        <v>0</v>
      </c>
      <c r="Y3607">
        <v>0</v>
      </c>
      <c r="Z3607">
        <v>0</v>
      </c>
    </row>
    <row r="3608" spans="1:26" x14ac:dyDescent="0.35">
      <c r="A3608">
        <v>1531</v>
      </c>
      <c r="B3608" t="s">
        <v>867</v>
      </c>
      <c r="C3608">
        <v>0</v>
      </c>
      <c r="D3608">
        <v>0</v>
      </c>
      <c r="E3608">
        <v>0</v>
      </c>
      <c r="F3608">
        <v>0</v>
      </c>
      <c r="G3608">
        <v>0</v>
      </c>
      <c r="H3608">
        <v>0</v>
      </c>
      <c r="I3608">
        <v>0</v>
      </c>
      <c r="J3608">
        <v>0</v>
      </c>
      <c r="K3608">
        <v>0</v>
      </c>
      <c r="L3608">
        <v>0</v>
      </c>
      <c r="M3608">
        <v>0</v>
      </c>
      <c r="N3608">
        <v>0</v>
      </c>
      <c r="O3608">
        <v>0</v>
      </c>
      <c r="P3608">
        <v>0</v>
      </c>
      <c r="Q3608">
        <v>0</v>
      </c>
      <c r="R3608">
        <v>0</v>
      </c>
      <c r="S3608">
        <v>0</v>
      </c>
      <c r="T3608">
        <v>0</v>
      </c>
      <c r="U3608">
        <v>0</v>
      </c>
      <c r="V3608">
        <v>0</v>
      </c>
      <c r="W3608">
        <v>0</v>
      </c>
      <c r="X3608">
        <v>0</v>
      </c>
      <c r="Y3608">
        <v>0</v>
      </c>
      <c r="Z3608">
        <v>0</v>
      </c>
    </row>
    <row r="3609" spans="1:26" x14ac:dyDescent="0.35">
      <c r="A3609">
        <v>1531</v>
      </c>
      <c r="B3609" t="s">
        <v>867</v>
      </c>
      <c r="C3609">
        <v>0</v>
      </c>
      <c r="D3609">
        <v>0</v>
      </c>
      <c r="E3609">
        <v>0</v>
      </c>
      <c r="F3609">
        <v>0</v>
      </c>
      <c r="G3609">
        <v>0</v>
      </c>
      <c r="H3609">
        <v>0</v>
      </c>
      <c r="I3609">
        <v>0</v>
      </c>
      <c r="J3609">
        <v>0</v>
      </c>
      <c r="K3609">
        <v>0</v>
      </c>
      <c r="L3609">
        <v>0</v>
      </c>
      <c r="M3609">
        <v>0</v>
      </c>
      <c r="N3609">
        <v>0</v>
      </c>
      <c r="O3609">
        <v>0</v>
      </c>
      <c r="P3609">
        <v>0</v>
      </c>
      <c r="Q3609">
        <v>0</v>
      </c>
      <c r="R3609">
        <v>0</v>
      </c>
      <c r="S3609">
        <v>0</v>
      </c>
      <c r="T3609">
        <v>0</v>
      </c>
      <c r="U3609">
        <v>0</v>
      </c>
      <c r="V3609">
        <v>0</v>
      </c>
      <c r="W3609">
        <v>0</v>
      </c>
      <c r="X3609">
        <v>0</v>
      </c>
      <c r="Y3609">
        <v>0</v>
      </c>
      <c r="Z3609">
        <v>0</v>
      </c>
    </row>
    <row r="3610" spans="1:26" x14ac:dyDescent="0.35">
      <c r="A3610">
        <v>1531</v>
      </c>
      <c r="B3610" t="s">
        <v>867</v>
      </c>
      <c r="C3610">
        <v>0</v>
      </c>
      <c r="D3610">
        <v>0</v>
      </c>
      <c r="E3610">
        <v>0</v>
      </c>
      <c r="F3610">
        <v>0</v>
      </c>
      <c r="G3610">
        <v>0</v>
      </c>
      <c r="H3610">
        <v>0</v>
      </c>
      <c r="I3610">
        <v>0</v>
      </c>
      <c r="J3610">
        <v>0</v>
      </c>
      <c r="K3610">
        <v>0</v>
      </c>
      <c r="L3610">
        <v>0</v>
      </c>
      <c r="M3610">
        <v>0</v>
      </c>
      <c r="N3610">
        <v>0</v>
      </c>
      <c r="O3610">
        <v>0</v>
      </c>
      <c r="P3610">
        <v>0</v>
      </c>
      <c r="Q3610">
        <v>0</v>
      </c>
      <c r="R3610">
        <v>0</v>
      </c>
      <c r="S3610">
        <v>0</v>
      </c>
      <c r="T3610">
        <v>0</v>
      </c>
      <c r="U3610">
        <v>0</v>
      </c>
      <c r="V3610">
        <v>0</v>
      </c>
      <c r="W3610">
        <v>0</v>
      </c>
      <c r="X3610">
        <v>0</v>
      </c>
      <c r="Y3610">
        <v>0</v>
      </c>
      <c r="Z3610">
        <v>0</v>
      </c>
    </row>
    <row r="3611" spans="1:26" x14ac:dyDescent="0.35">
      <c r="A3611">
        <v>1531</v>
      </c>
      <c r="B3611" t="s">
        <v>867</v>
      </c>
      <c r="C3611">
        <v>0</v>
      </c>
      <c r="D3611">
        <v>0</v>
      </c>
      <c r="E3611">
        <v>0</v>
      </c>
      <c r="F3611">
        <v>0</v>
      </c>
      <c r="G3611">
        <v>0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0</v>
      </c>
      <c r="N3611">
        <v>0</v>
      </c>
      <c r="O3611">
        <v>0</v>
      </c>
      <c r="P3611">
        <v>0</v>
      </c>
      <c r="Q3611">
        <v>0</v>
      </c>
      <c r="R3611">
        <v>0</v>
      </c>
      <c r="S3611">
        <v>0</v>
      </c>
      <c r="T3611">
        <v>0</v>
      </c>
      <c r="U3611">
        <v>0</v>
      </c>
      <c r="V3611">
        <v>0</v>
      </c>
      <c r="W3611">
        <v>0</v>
      </c>
      <c r="X3611">
        <v>0</v>
      </c>
      <c r="Y3611">
        <v>0</v>
      </c>
      <c r="Z3611">
        <v>0</v>
      </c>
    </row>
    <row r="3612" spans="1:26" x14ac:dyDescent="0.35">
      <c r="A3612">
        <v>1531</v>
      </c>
      <c r="B3612" t="s">
        <v>867</v>
      </c>
      <c r="C3612">
        <v>0</v>
      </c>
      <c r="D3612">
        <v>0</v>
      </c>
      <c r="E3612">
        <v>0</v>
      </c>
      <c r="F3612">
        <v>0</v>
      </c>
      <c r="G3612">
        <v>0</v>
      </c>
      <c r="H3612">
        <v>0</v>
      </c>
      <c r="I3612">
        <v>0</v>
      </c>
      <c r="J3612">
        <v>0</v>
      </c>
      <c r="K3612">
        <v>0</v>
      </c>
      <c r="L3612">
        <v>0</v>
      </c>
      <c r="M3612">
        <v>0</v>
      </c>
      <c r="N3612">
        <v>0</v>
      </c>
      <c r="O3612">
        <v>0</v>
      </c>
      <c r="P3612">
        <v>0</v>
      </c>
      <c r="Q3612">
        <v>0</v>
      </c>
      <c r="R3612">
        <v>0</v>
      </c>
      <c r="S3612">
        <v>0</v>
      </c>
      <c r="T3612">
        <v>0</v>
      </c>
      <c r="U3612">
        <v>0</v>
      </c>
      <c r="V3612">
        <v>0</v>
      </c>
      <c r="W3612">
        <v>0</v>
      </c>
      <c r="X3612">
        <v>0</v>
      </c>
      <c r="Y3612">
        <v>0</v>
      </c>
      <c r="Z3612">
        <v>0</v>
      </c>
    </row>
    <row r="3613" spans="1:26" x14ac:dyDescent="0.35">
      <c r="A3613">
        <v>1531</v>
      </c>
      <c r="B3613" t="s">
        <v>867</v>
      </c>
      <c r="C3613">
        <v>0</v>
      </c>
      <c r="D3613">
        <v>0</v>
      </c>
      <c r="E3613">
        <v>0</v>
      </c>
      <c r="F3613">
        <v>0</v>
      </c>
      <c r="G3613">
        <v>0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0</v>
      </c>
      <c r="R3613">
        <v>0</v>
      </c>
      <c r="S3613">
        <v>0</v>
      </c>
      <c r="T3613">
        <v>0</v>
      </c>
      <c r="U3613">
        <v>0</v>
      </c>
      <c r="V3613">
        <v>0</v>
      </c>
      <c r="W3613">
        <v>0</v>
      </c>
      <c r="X3613">
        <v>0</v>
      </c>
      <c r="Y3613">
        <v>0</v>
      </c>
      <c r="Z3613">
        <v>0</v>
      </c>
    </row>
    <row r="3614" spans="1:26" x14ac:dyDescent="0.35">
      <c r="A3614">
        <v>1531</v>
      </c>
      <c r="B3614" t="s">
        <v>867</v>
      </c>
      <c r="C3614">
        <v>0</v>
      </c>
      <c r="D3614">
        <v>0</v>
      </c>
      <c r="E3614">
        <v>0</v>
      </c>
      <c r="F3614">
        <v>0</v>
      </c>
      <c r="G3614">
        <v>0</v>
      </c>
      <c r="H3614">
        <v>0</v>
      </c>
      <c r="I3614">
        <v>0</v>
      </c>
      <c r="J3614">
        <v>0</v>
      </c>
      <c r="K3614">
        <v>0</v>
      </c>
      <c r="L3614">
        <v>0</v>
      </c>
      <c r="M3614">
        <v>0</v>
      </c>
      <c r="N3614">
        <v>0</v>
      </c>
      <c r="O3614">
        <v>0</v>
      </c>
      <c r="P3614">
        <v>0</v>
      </c>
      <c r="Q3614">
        <v>0</v>
      </c>
      <c r="R3614">
        <v>0</v>
      </c>
      <c r="S3614">
        <v>0</v>
      </c>
      <c r="T3614">
        <v>0</v>
      </c>
      <c r="U3614">
        <v>0</v>
      </c>
      <c r="V3614">
        <v>0</v>
      </c>
      <c r="W3614">
        <v>0</v>
      </c>
      <c r="X3614">
        <v>0</v>
      </c>
      <c r="Y3614">
        <v>0</v>
      </c>
      <c r="Z3614">
        <v>0</v>
      </c>
    </row>
    <row r="3615" spans="1:26" x14ac:dyDescent="0.35">
      <c r="A3615">
        <v>1531</v>
      </c>
      <c r="B3615" t="s">
        <v>867</v>
      </c>
      <c r="C3615">
        <v>0</v>
      </c>
      <c r="D3615">
        <v>0</v>
      </c>
      <c r="E3615">
        <v>0</v>
      </c>
      <c r="F3615">
        <v>0</v>
      </c>
      <c r="G3615">
        <v>0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0</v>
      </c>
      <c r="N3615">
        <v>0</v>
      </c>
      <c r="O3615">
        <v>0</v>
      </c>
      <c r="P3615">
        <v>0</v>
      </c>
      <c r="Q3615">
        <v>0</v>
      </c>
      <c r="R3615">
        <v>0</v>
      </c>
      <c r="S3615">
        <v>0</v>
      </c>
      <c r="T3615">
        <v>0</v>
      </c>
      <c r="U3615">
        <v>0</v>
      </c>
      <c r="V3615">
        <v>0</v>
      </c>
      <c r="W3615">
        <v>0</v>
      </c>
      <c r="X3615">
        <v>0</v>
      </c>
      <c r="Y3615">
        <v>0</v>
      </c>
      <c r="Z3615">
        <v>0</v>
      </c>
    </row>
    <row r="3616" spans="1:26" x14ac:dyDescent="0.35">
      <c r="A3616">
        <v>1531</v>
      </c>
      <c r="B3616" t="s">
        <v>867</v>
      </c>
      <c r="C3616">
        <v>0</v>
      </c>
      <c r="D3616">
        <v>0</v>
      </c>
      <c r="E3616">
        <v>0</v>
      </c>
      <c r="F3616">
        <v>0</v>
      </c>
      <c r="G3616">
        <v>0</v>
      </c>
      <c r="H3616">
        <v>0</v>
      </c>
      <c r="I3616">
        <v>0</v>
      </c>
      <c r="J3616">
        <v>0</v>
      </c>
      <c r="K3616">
        <v>0</v>
      </c>
      <c r="L3616">
        <v>0</v>
      </c>
      <c r="M3616">
        <v>0</v>
      </c>
      <c r="N3616">
        <v>0</v>
      </c>
      <c r="O3616">
        <v>0</v>
      </c>
      <c r="P3616">
        <v>0</v>
      </c>
      <c r="Q3616">
        <v>0</v>
      </c>
      <c r="R3616">
        <v>0</v>
      </c>
      <c r="S3616">
        <v>0</v>
      </c>
      <c r="T3616">
        <v>0</v>
      </c>
      <c r="U3616">
        <v>0</v>
      </c>
      <c r="V3616">
        <v>0</v>
      </c>
      <c r="W3616">
        <v>0</v>
      </c>
      <c r="X3616">
        <v>0</v>
      </c>
      <c r="Y3616">
        <v>0</v>
      </c>
      <c r="Z3616">
        <v>0</v>
      </c>
    </row>
    <row r="3617" spans="1:26" x14ac:dyDescent="0.35">
      <c r="A3617">
        <v>1531</v>
      </c>
      <c r="B3617" t="s">
        <v>867</v>
      </c>
      <c r="C3617">
        <v>0</v>
      </c>
      <c r="D3617">
        <v>0</v>
      </c>
      <c r="E3617">
        <v>0</v>
      </c>
      <c r="F3617">
        <v>0</v>
      </c>
      <c r="G3617">
        <v>0</v>
      </c>
      <c r="H3617">
        <v>0</v>
      </c>
      <c r="I3617">
        <v>0</v>
      </c>
      <c r="J3617">
        <v>0</v>
      </c>
      <c r="K3617">
        <v>0</v>
      </c>
      <c r="L3617">
        <v>0</v>
      </c>
      <c r="M3617">
        <v>0</v>
      </c>
      <c r="N3617">
        <v>0</v>
      </c>
      <c r="O3617">
        <v>0</v>
      </c>
      <c r="P3617">
        <v>0</v>
      </c>
      <c r="Q3617">
        <v>0</v>
      </c>
      <c r="R3617">
        <v>0</v>
      </c>
      <c r="S3617">
        <v>0</v>
      </c>
      <c r="T3617">
        <v>0</v>
      </c>
      <c r="U3617">
        <v>0</v>
      </c>
      <c r="V3617">
        <v>0</v>
      </c>
      <c r="W3617">
        <v>0</v>
      </c>
      <c r="X3617">
        <v>0</v>
      </c>
      <c r="Y3617">
        <v>0</v>
      </c>
      <c r="Z3617">
        <v>0</v>
      </c>
    </row>
    <row r="3618" spans="1:26" x14ac:dyDescent="0.35">
      <c r="A3618">
        <v>1531</v>
      </c>
      <c r="B3618" t="s">
        <v>867</v>
      </c>
      <c r="C3618">
        <v>0</v>
      </c>
      <c r="D3618">
        <v>0</v>
      </c>
      <c r="E3618">
        <v>0</v>
      </c>
      <c r="F3618">
        <v>0</v>
      </c>
      <c r="G3618">
        <v>0</v>
      </c>
      <c r="H3618">
        <v>0</v>
      </c>
      <c r="I3618">
        <v>0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0</v>
      </c>
      <c r="R3618">
        <v>0</v>
      </c>
      <c r="S3618">
        <v>0</v>
      </c>
      <c r="T3618">
        <v>0</v>
      </c>
      <c r="U3618">
        <v>0</v>
      </c>
      <c r="V3618">
        <v>0</v>
      </c>
      <c r="W3618">
        <v>0</v>
      </c>
      <c r="X3618">
        <v>0</v>
      </c>
      <c r="Y3618">
        <v>0</v>
      </c>
      <c r="Z3618">
        <v>0</v>
      </c>
    </row>
    <row r="3619" spans="1:26" x14ac:dyDescent="0.35">
      <c r="A3619">
        <v>1531</v>
      </c>
      <c r="B3619" t="s">
        <v>867</v>
      </c>
      <c r="C3619">
        <v>0</v>
      </c>
      <c r="D3619">
        <v>0</v>
      </c>
      <c r="E3619">
        <v>0</v>
      </c>
      <c r="F3619">
        <v>0</v>
      </c>
      <c r="G3619">
        <v>0</v>
      </c>
      <c r="H3619">
        <v>0</v>
      </c>
      <c r="I3619">
        <v>0</v>
      </c>
      <c r="J3619">
        <v>0</v>
      </c>
      <c r="K3619">
        <v>0</v>
      </c>
      <c r="L3619">
        <v>0</v>
      </c>
      <c r="M3619">
        <v>0</v>
      </c>
      <c r="N3619">
        <v>0</v>
      </c>
      <c r="O3619">
        <v>0</v>
      </c>
      <c r="P3619">
        <v>0</v>
      </c>
      <c r="Q3619">
        <v>0</v>
      </c>
      <c r="R3619">
        <v>0</v>
      </c>
      <c r="S3619">
        <v>0</v>
      </c>
      <c r="T3619">
        <v>0</v>
      </c>
      <c r="U3619">
        <v>0</v>
      </c>
      <c r="V3619">
        <v>0</v>
      </c>
      <c r="W3619">
        <v>0</v>
      </c>
      <c r="X3619">
        <v>0</v>
      </c>
      <c r="Y3619">
        <v>0</v>
      </c>
      <c r="Z3619">
        <v>0</v>
      </c>
    </row>
    <row r="3620" spans="1:26" x14ac:dyDescent="0.35">
      <c r="A3620">
        <v>1531</v>
      </c>
      <c r="B3620" t="s">
        <v>867</v>
      </c>
      <c r="C3620">
        <v>0</v>
      </c>
      <c r="D3620">
        <v>0</v>
      </c>
      <c r="E3620">
        <v>0</v>
      </c>
      <c r="F3620">
        <v>0</v>
      </c>
      <c r="G3620">
        <v>0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0</v>
      </c>
      <c r="N3620">
        <v>0</v>
      </c>
      <c r="O3620">
        <v>0</v>
      </c>
      <c r="P3620">
        <v>0</v>
      </c>
      <c r="Q3620">
        <v>0</v>
      </c>
      <c r="R3620">
        <v>0</v>
      </c>
      <c r="S3620">
        <v>0</v>
      </c>
      <c r="T3620">
        <v>0</v>
      </c>
      <c r="U3620">
        <v>0</v>
      </c>
      <c r="V3620">
        <v>0</v>
      </c>
      <c r="W3620">
        <v>0</v>
      </c>
      <c r="X3620">
        <v>0</v>
      </c>
      <c r="Y3620">
        <v>0</v>
      </c>
      <c r="Z3620">
        <v>0</v>
      </c>
    </row>
    <row r="3621" spans="1:26" x14ac:dyDescent="0.35">
      <c r="A3621">
        <v>1531</v>
      </c>
      <c r="B3621" t="s">
        <v>867</v>
      </c>
      <c r="C3621">
        <v>0</v>
      </c>
      <c r="D3621">
        <v>0</v>
      </c>
      <c r="E3621">
        <v>0</v>
      </c>
      <c r="F3621">
        <v>0</v>
      </c>
      <c r="G3621">
        <v>0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0</v>
      </c>
      <c r="P3621">
        <v>0</v>
      </c>
      <c r="Q3621">
        <v>0</v>
      </c>
      <c r="R3621">
        <v>0</v>
      </c>
      <c r="S3621">
        <v>0</v>
      </c>
      <c r="T3621">
        <v>0</v>
      </c>
      <c r="U3621">
        <v>0</v>
      </c>
      <c r="V3621">
        <v>0</v>
      </c>
      <c r="W3621">
        <v>0</v>
      </c>
      <c r="X3621">
        <v>0</v>
      </c>
      <c r="Y3621">
        <v>0</v>
      </c>
      <c r="Z3621">
        <v>0</v>
      </c>
    </row>
    <row r="3622" spans="1:26" x14ac:dyDescent="0.35">
      <c r="A3622">
        <v>1531</v>
      </c>
      <c r="B3622" t="s">
        <v>867</v>
      </c>
      <c r="C3622">
        <v>0</v>
      </c>
      <c r="D3622">
        <v>0</v>
      </c>
      <c r="E3622">
        <v>0</v>
      </c>
      <c r="F3622">
        <v>0</v>
      </c>
      <c r="G3622">
        <v>0</v>
      </c>
      <c r="H3622">
        <v>0</v>
      </c>
      <c r="I3622">
        <v>0</v>
      </c>
      <c r="J3622">
        <v>0</v>
      </c>
      <c r="K3622">
        <v>0</v>
      </c>
      <c r="L3622">
        <v>0</v>
      </c>
      <c r="M3622">
        <v>0</v>
      </c>
      <c r="N3622">
        <v>0</v>
      </c>
      <c r="O3622">
        <v>0</v>
      </c>
      <c r="P3622">
        <v>0</v>
      </c>
      <c r="Q3622">
        <v>0</v>
      </c>
      <c r="R3622">
        <v>0</v>
      </c>
      <c r="S3622">
        <v>0</v>
      </c>
      <c r="T3622">
        <v>0</v>
      </c>
      <c r="U3622">
        <v>0</v>
      </c>
      <c r="V3622">
        <v>0</v>
      </c>
      <c r="W3622">
        <v>0</v>
      </c>
      <c r="X3622">
        <v>0</v>
      </c>
      <c r="Y3622">
        <v>0</v>
      </c>
      <c r="Z3622">
        <v>0</v>
      </c>
    </row>
    <row r="3623" spans="1:26" x14ac:dyDescent="0.35">
      <c r="A3623">
        <v>1531</v>
      </c>
      <c r="B3623" t="s">
        <v>867</v>
      </c>
      <c r="C3623">
        <v>0</v>
      </c>
      <c r="D3623">
        <v>0</v>
      </c>
      <c r="E3623">
        <v>0</v>
      </c>
      <c r="F3623">
        <v>0</v>
      </c>
      <c r="G3623">
        <v>0</v>
      </c>
      <c r="H3623">
        <v>0</v>
      </c>
      <c r="I3623">
        <v>0</v>
      </c>
      <c r="J3623">
        <v>0</v>
      </c>
      <c r="K3623">
        <v>0</v>
      </c>
      <c r="L3623">
        <v>0</v>
      </c>
      <c r="M3623">
        <v>0</v>
      </c>
      <c r="N3623">
        <v>0</v>
      </c>
      <c r="O3623">
        <v>0</v>
      </c>
      <c r="P3623">
        <v>0</v>
      </c>
      <c r="Q3623">
        <v>0</v>
      </c>
      <c r="R3623">
        <v>0</v>
      </c>
      <c r="S3623">
        <v>0</v>
      </c>
      <c r="T3623">
        <v>0</v>
      </c>
      <c r="U3623">
        <v>0</v>
      </c>
      <c r="V3623">
        <v>0</v>
      </c>
      <c r="W3623">
        <v>0</v>
      </c>
      <c r="X3623">
        <v>0</v>
      </c>
      <c r="Y3623">
        <v>0</v>
      </c>
      <c r="Z3623">
        <v>0</v>
      </c>
    </row>
    <row r="3624" spans="1:26" x14ac:dyDescent="0.35">
      <c r="A3624">
        <v>1531</v>
      </c>
      <c r="B3624" t="s">
        <v>867</v>
      </c>
      <c r="C3624">
        <v>0</v>
      </c>
      <c r="D3624">
        <v>0</v>
      </c>
      <c r="E3624">
        <v>0</v>
      </c>
      <c r="F3624">
        <v>0</v>
      </c>
      <c r="G3624">
        <v>0</v>
      </c>
      <c r="H3624">
        <v>0</v>
      </c>
      <c r="I3624">
        <v>0</v>
      </c>
      <c r="J3624">
        <v>0</v>
      </c>
      <c r="K3624">
        <v>0</v>
      </c>
      <c r="L3624">
        <v>0</v>
      </c>
      <c r="M3624">
        <v>0</v>
      </c>
      <c r="N3624">
        <v>0</v>
      </c>
      <c r="O3624">
        <v>0</v>
      </c>
      <c r="P3624">
        <v>0</v>
      </c>
      <c r="Q3624">
        <v>0</v>
      </c>
      <c r="R3624">
        <v>0</v>
      </c>
      <c r="S3624">
        <v>0</v>
      </c>
      <c r="T3624">
        <v>0</v>
      </c>
      <c r="U3624">
        <v>0</v>
      </c>
      <c r="V3624">
        <v>0</v>
      </c>
      <c r="W3624">
        <v>0</v>
      </c>
      <c r="X3624">
        <v>0</v>
      </c>
      <c r="Y3624">
        <v>0</v>
      </c>
      <c r="Z3624">
        <v>0</v>
      </c>
    </row>
    <row r="3625" spans="1:26" x14ac:dyDescent="0.35">
      <c r="A3625">
        <v>1531</v>
      </c>
      <c r="B3625" t="s">
        <v>867</v>
      </c>
      <c r="C3625">
        <v>0</v>
      </c>
      <c r="D3625">
        <v>0</v>
      </c>
      <c r="E3625">
        <v>0</v>
      </c>
      <c r="F3625">
        <v>0</v>
      </c>
      <c r="G3625">
        <v>0</v>
      </c>
      <c r="H3625">
        <v>0</v>
      </c>
      <c r="I3625">
        <v>0</v>
      </c>
      <c r="J3625">
        <v>0</v>
      </c>
      <c r="K3625">
        <v>0</v>
      </c>
      <c r="L3625">
        <v>0</v>
      </c>
      <c r="M3625">
        <v>0</v>
      </c>
      <c r="N3625">
        <v>0</v>
      </c>
      <c r="O3625">
        <v>0</v>
      </c>
      <c r="P3625">
        <v>0</v>
      </c>
      <c r="Q3625">
        <v>0</v>
      </c>
      <c r="R3625">
        <v>0</v>
      </c>
      <c r="S3625">
        <v>0</v>
      </c>
      <c r="T3625">
        <v>0</v>
      </c>
      <c r="U3625">
        <v>0</v>
      </c>
      <c r="V3625">
        <v>0</v>
      </c>
      <c r="W3625">
        <v>0</v>
      </c>
      <c r="X3625">
        <v>0</v>
      </c>
      <c r="Y3625">
        <v>0</v>
      </c>
      <c r="Z3625">
        <v>0</v>
      </c>
    </row>
    <row r="3626" spans="1:26" x14ac:dyDescent="0.35">
      <c r="A3626">
        <v>1531</v>
      </c>
      <c r="B3626" t="s">
        <v>867</v>
      </c>
      <c r="C3626">
        <v>0</v>
      </c>
      <c r="D3626">
        <v>0</v>
      </c>
      <c r="E3626">
        <v>0</v>
      </c>
      <c r="F3626">
        <v>0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0</v>
      </c>
      <c r="O3626">
        <v>0</v>
      </c>
      <c r="P3626">
        <v>0</v>
      </c>
      <c r="Q3626">
        <v>0</v>
      </c>
      <c r="R3626">
        <v>0</v>
      </c>
      <c r="S3626">
        <v>0</v>
      </c>
      <c r="T3626">
        <v>0</v>
      </c>
      <c r="U3626">
        <v>0</v>
      </c>
      <c r="V3626">
        <v>0</v>
      </c>
      <c r="W3626">
        <v>0</v>
      </c>
      <c r="X3626">
        <v>0</v>
      </c>
      <c r="Y3626">
        <v>0</v>
      </c>
      <c r="Z3626">
        <v>0</v>
      </c>
    </row>
    <row r="3627" spans="1:26" x14ac:dyDescent="0.35">
      <c r="A3627">
        <v>1531</v>
      </c>
      <c r="B3627" t="s">
        <v>867</v>
      </c>
      <c r="C3627">
        <v>0</v>
      </c>
      <c r="D3627">
        <v>0</v>
      </c>
      <c r="E3627">
        <v>0</v>
      </c>
      <c r="F3627">
        <v>0</v>
      </c>
      <c r="G3627">
        <v>0</v>
      </c>
      <c r="H3627">
        <v>0</v>
      </c>
      <c r="I3627">
        <v>0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0</v>
      </c>
      <c r="P3627">
        <v>0</v>
      </c>
      <c r="Q3627">
        <v>0</v>
      </c>
      <c r="R3627">
        <v>0</v>
      </c>
      <c r="S3627">
        <v>0</v>
      </c>
      <c r="T3627">
        <v>0</v>
      </c>
      <c r="U3627">
        <v>0</v>
      </c>
      <c r="V3627">
        <v>0</v>
      </c>
      <c r="W3627">
        <v>0</v>
      </c>
      <c r="X3627">
        <v>0</v>
      </c>
      <c r="Y3627">
        <v>0</v>
      </c>
      <c r="Z3627">
        <v>0</v>
      </c>
    </row>
    <row r="3628" spans="1:26" x14ac:dyDescent="0.35">
      <c r="A3628">
        <v>1531</v>
      </c>
      <c r="B3628" t="s">
        <v>867</v>
      </c>
      <c r="C3628">
        <v>0</v>
      </c>
      <c r="D3628">
        <v>0</v>
      </c>
      <c r="E3628">
        <v>0</v>
      </c>
      <c r="F3628">
        <v>0</v>
      </c>
      <c r="G3628">
        <v>0</v>
      </c>
      <c r="H3628">
        <v>0</v>
      </c>
      <c r="I3628">
        <v>0</v>
      </c>
      <c r="J3628">
        <v>0</v>
      </c>
      <c r="K3628">
        <v>0</v>
      </c>
      <c r="L3628">
        <v>0</v>
      </c>
      <c r="M3628">
        <v>0</v>
      </c>
      <c r="N3628">
        <v>0</v>
      </c>
      <c r="O3628">
        <v>0</v>
      </c>
      <c r="P3628">
        <v>0</v>
      </c>
      <c r="Q3628">
        <v>0</v>
      </c>
      <c r="R3628">
        <v>0</v>
      </c>
      <c r="S3628">
        <v>0</v>
      </c>
      <c r="T3628">
        <v>0</v>
      </c>
      <c r="U3628">
        <v>0</v>
      </c>
      <c r="V3628">
        <v>0</v>
      </c>
      <c r="W3628">
        <v>0</v>
      </c>
      <c r="X3628">
        <v>0</v>
      </c>
      <c r="Y3628">
        <v>0</v>
      </c>
      <c r="Z3628">
        <v>0</v>
      </c>
    </row>
    <row r="3629" spans="1:26" x14ac:dyDescent="0.35">
      <c r="A3629">
        <v>1531</v>
      </c>
      <c r="B3629" t="s">
        <v>867</v>
      </c>
      <c r="C3629">
        <v>0</v>
      </c>
      <c r="D3629">
        <v>0</v>
      </c>
      <c r="E3629">
        <v>0</v>
      </c>
      <c r="F3629">
        <v>0</v>
      </c>
      <c r="G3629">
        <v>0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0</v>
      </c>
      <c r="N3629">
        <v>0</v>
      </c>
      <c r="O3629">
        <v>0</v>
      </c>
      <c r="P3629">
        <v>0</v>
      </c>
      <c r="Q3629">
        <v>0</v>
      </c>
      <c r="R3629">
        <v>0</v>
      </c>
      <c r="S3629">
        <v>0</v>
      </c>
      <c r="T3629">
        <v>0</v>
      </c>
      <c r="U3629">
        <v>0</v>
      </c>
      <c r="V3629">
        <v>0</v>
      </c>
      <c r="W3629">
        <v>0</v>
      </c>
      <c r="X3629">
        <v>0</v>
      </c>
      <c r="Y3629">
        <v>0</v>
      </c>
      <c r="Z3629">
        <v>0</v>
      </c>
    </row>
    <row r="3630" spans="1:26" x14ac:dyDescent="0.35">
      <c r="A3630">
        <v>1531</v>
      </c>
      <c r="B3630" t="s">
        <v>867</v>
      </c>
      <c r="C3630">
        <v>0</v>
      </c>
      <c r="D3630">
        <v>0</v>
      </c>
      <c r="E3630">
        <v>0</v>
      </c>
      <c r="F3630">
        <v>0</v>
      </c>
      <c r="G3630">
        <v>0</v>
      </c>
      <c r="H3630">
        <v>0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0</v>
      </c>
      <c r="P3630">
        <v>0</v>
      </c>
      <c r="Q3630">
        <v>0</v>
      </c>
      <c r="R3630">
        <v>0</v>
      </c>
      <c r="S3630">
        <v>0</v>
      </c>
      <c r="T3630">
        <v>0</v>
      </c>
      <c r="U3630">
        <v>0</v>
      </c>
      <c r="V3630">
        <v>0</v>
      </c>
      <c r="W3630">
        <v>0</v>
      </c>
      <c r="X3630">
        <v>0</v>
      </c>
      <c r="Y3630">
        <v>0</v>
      </c>
      <c r="Z3630">
        <v>0</v>
      </c>
    </row>
    <row r="3631" spans="1:26" x14ac:dyDescent="0.35">
      <c r="A3631">
        <v>1531</v>
      </c>
      <c r="B3631" t="s">
        <v>867</v>
      </c>
      <c r="C3631">
        <v>0</v>
      </c>
      <c r="D3631">
        <v>0</v>
      </c>
      <c r="E3631">
        <v>0</v>
      </c>
      <c r="F3631">
        <v>0</v>
      </c>
      <c r="G3631">
        <v>0</v>
      </c>
      <c r="H3631">
        <v>0</v>
      </c>
      <c r="I3631">
        <v>0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0</v>
      </c>
      <c r="P3631">
        <v>0</v>
      </c>
      <c r="Q3631">
        <v>0</v>
      </c>
      <c r="R3631">
        <v>0</v>
      </c>
      <c r="S3631">
        <v>0</v>
      </c>
      <c r="T3631">
        <v>0</v>
      </c>
      <c r="U3631">
        <v>0</v>
      </c>
      <c r="V3631">
        <v>0</v>
      </c>
      <c r="W3631">
        <v>0</v>
      </c>
      <c r="X3631">
        <v>0</v>
      </c>
      <c r="Y3631">
        <v>0</v>
      </c>
      <c r="Z3631">
        <v>0</v>
      </c>
    </row>
    <row r="3632" spans="1:26" x14ac:dyDescent="0.35">
      <c r="A3632">
        <v>1531</v>
      </c>
      <c r="B3632" t="s">
        <v>867</v>
      </c>
      <c r="C3632">
        <v>0</v>
      </c>
      <c r="D3632">
        <v>0</v>
      </c>
      <c r="E3632">
        <v>0</v>
      </c>
      <c r="F3632">
        <v>0</v>
      </c>
      <c r="G3632">
        <v>0</v>
      </c>
      <c r="H3632">
        <v>0</v>
      </c>
      <c r="I3632">
        <v>0</v>
      </c>
      <c r="J3632">
        <v>0</v>
      </c>
      <c r="K3632">
        <v>0</v>
      </c>
      <c r="L3632">
        <v>0</v>
      </c>
      <c r="M3632">
        <v>0</v>
      </c>
      <c r="N3632">
        <v>0</v>
      </c>
      <c r="O3632">
        <v>0</v>
      </c>
      <c r="P3632">
        <v>0</v>
      </c>
      <c r="Q3632">
        <v>0</v>
      </c>
      <c r="R3632">
        <v>0</v>
      </c>
      <c r="S3632">
        <v>0</v>
      </c>
      <c r="T3632">
        <v>0</v>
      </c>
      <c r="U3632">
        <v>0</v>
      </c>
      <c r="V3632">
        <v>0</v>
      </c>
      <c r="W3632">
        <v>0</v>
      </c>
      <c r="X3632">
        <v>0</v>
      </c>
      <c r="Y3632">
        <v>0</v>
      </c>
      <c r="Z3632">
        <v>0</v>
      </c>
    </row>
    <row r="3633" spans="1:26" x14ac:dyDescent="0.35">
      <c r="A3633">
        <v>1531</v>
      </c>
      <c r="B3633" t="s">
        <v>867</v>
      </c>
      <c r="C3633">
        <v>0</v>
      </c>
      <c r="D3633">
        <v>0</v>
      </c>
      <c r="E3633">
        <v>0</v>
      </c>
      <c r="F3633">
        <v>0</v>
      </c>
      <c r="G3633">
        <v>0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0</v>
      </c>
      <c r="N3633">
        <v>0</v>
      </c>
      <c r="O3633">
        <v>0</v>
      </c>
      <c r="P3633">
        <v>0</v>
      </c>
      <c r="Q3633">
        <v>0</v>
      </c>
      <c r="R3633">
        <v>0</v>
      </c>
      <c r="S3633">
        <v>0</v>
      </c>
      <c r="T3633">
        <v>0</v>
      </c>
      <c r="U3633">
        <v>0</v>
      </c>
      <c r="V3633">
        <v>0</v>
      </c>
      <c r="W3633">
        <v>0</v>
      </c>
      <c r="X3633">
        <v>0</v>
      </c>
      <c r="Y3633">
        <v>0</v>
      </c>
      <c r="Z3633">
        <v>0</v>
      </c>
    </row>
    <row r="3634" spans="1:26" x14ac:dyDescent="0.35">
      <c r="A3634">
        <v>1531</v>
      </c>
      <c r="B3634" t="s">
        <v>867</v>
      </c>
      <c r="C3634">
        <v>0</v>
      </c>
      <c r="D3634">
        <v>0</v>
      </c>
      <c r="E3634">
        <v>0</v>
      </c>
      <c r="F3634">
        <v>0</v>
      </c>
      <c r="G3634">
        <v>0</v>
      </c>
      <c r="H3634">
        <v>0</v>
      </c>
      <c r="I3634">
        <v>0</v>
      </c>
      <c r="J3634">
        <v>0</v>
      </c>
      <c r="K3634">
        <v>0</v>
      </c>
      <c r="L3634">
        <v>0</v>
      </c>
      <c r="M3634">
        <v>0</v>
      </c>
      <c r="N3634">
        <v>0</v>
      </c>
      <c r="O3634">
        <v>0</v>
      </c>
      <c r="P3634">
        <v>0</v>
      </c>
      <c r="Q3634">
        <v>0</v>
      </c>
      <c r="R3634">
        <v>0</v>
      </c>
      <c r="S3634">
        <v>0</v>
      </c>
      <c r="T3634">
        <v>0</v>
      </c>
      <c r="U3634">
        <v>0</v>
      </c>
      <c r="V3634">
        <v>0</v>
      </c>
      <c r="W3634">
        <v>0</v>
      </c>
      <c r="X3634">
        <v>0</v>
      </c>
      <c r="Y3634">
        <v>0</v>
      </c>
      <c r="Z3634">
        <v>0</v>
      </c>
    </row>
    <row r="3635" spans="1:26" x14ac:dyDescent="0.35">
      <c r="A3635">
        <v>1531</v>
      </c>
      <c r="B3635" t="s">
        <v>867</v>
      </c>
      <c r="C3635">
        <v>0</v>
      </c>
      <c r="D3635">
        <v>0</v>
      </c>
      <c r="E3635">
        <v>0</v>
      </c>
      <c r="F3635">
        <v>0</v>
      </c>
      <c r="G3635">
        <v>0</v>
      </c>
      <c r="H3635">
        <v>0</v>
      </c>
      <c r="I3635">
        <v>0</v>
      </c>
      <c r="J3635">
        <v>0</v>
      </c>
      <c r="K3635">
        <v>0</v>
      </c>
      <c r="L3635">
        <v>0</v>
      </c>
      <c r="M3635">
        <v>0</v>
      </c>
      <c r="N3635">
        <v>0</v>
      </c>
      <c r="O3635">
        <v>0</v>
      </c>
      <c r="P3635">
        <v>0</v>
      </c>
      <c r="Q3635">
        <v>0</v>
      </c>
      <c r="R3635">
        <v>0</v>
      </c>
      <c r="S3635">
        <v>0</v>
      </c>
      <c r="T3635">
        <v>0</v>
      </c>
      <c r="U3635">
        <v>0</v>
      </c>
      <c r="V3635">
        <v>0</v>
      </c>
      <c r="W3635">
        <v>0</v>
      </c>
      <c r="X3635">
        <v>0</v>
      </c>
      <c r="Y3635">
        <v>0</v>
      </c>
      <c r="Z3635">
        <v>0</v>
      </c>
    </row>
    <row r="3636" spans="1:26" x14ac:dyDescent="0.35">
      <c r="A3636">
        <v>1531</v>
      </c>
      <c r="B3636" t="s">
        <v>867</v>
      </c>
      <c r="C3636">
        <v>0</v>
      </c>
      <c r="D3636">
        <v>0</v>
      </c>
      <c r="E3636">
        <v>0</v>
      </c>
      <c r="F3636">
        <v>0</v>
      </c>
      <c r="G3636">
        <v>0</v>
      </c>
      <c r="H3636">
        <v>0</v>
      </c>
      <c r="I3636">
        <v>0</v>
      </c>
      <c r="J3636">
        <v>0</v>
      </c>
      <c r="K3636">
        <v>0</v>
      </c>
      <c r="L3636">
        <v>0</v>
      </c>
      <c r="M3636">
        <v>0</v>
      </c>
      <c r="N3636">
        <v>0</v>
      </c>
      <c r="O3636">
        <v>0</v>
      </c>
      <c r="P3636">
        <v>0</v>
      </c>
      <c r="Q3636">
        <v>0</v>
      </c>
      <c r="R3636">
        <v>0</v>
      </c>
      <c r="S3636">
        <v>0</v>
      </c>
      <c r="T3636">
        <v>0</v>
      </c>
      <c r="U3636">
        <v>0</v>
      </c>
      <c r="V3636">
        <v>0</v>
      </c>
      <c r="W3636">
        <v>0</v>
      </c>
      <c r="X3636">
        <v>0</v>
      </c>
      <c r="Y3636">
        <v>0</v>
      </c>
      <c r="Z3636">
        <v>0</v>
      </c>
    </row>
    <row r="3637" spans="1:26" x14ac:dyDescent="0.35">
      <c r="A3637">
        <v>1531</v>
      </c>
      <c r="B3637" t="s">
        <v>867</v>
      </c>
      <c r="C3637">
        <v>0</v>
      </c>
      <c r="D3637">
        <v>0</v>
      </c>
      <c r="E3637">
        <v>0</v>
      </c>
      <c r="F3637">
        <v>0</v>
      </c>
      <c r="G3637">
        <v>0</v>
      </c>
      <c r="H3637">
        <v>0</v>
      </c>
      <c r="I3637">
        <v>0</v>
      </c>
      <c r="J3637">
        <v>0</v>
      </c>
      <c r="K3637">
        <v>0</v>
      </c>
      <c r="L3637">
        <v>0</v>
      </c>
      <c r="M3637">
        <v>0</v>
      </c>
      <c r="N3637">
        <v>0</v>
      </c>
      <c r="O3637">
        <v>0</v>
      </c>
      <c r="P3637">
        <v>0</v>
      </c>
      <c r="Q3637">
        <v>0</v>
      </c>
      <c r="R3637">
        <v>0</v>
      </c>
      <c r="S3637">
        <v>0</v>
      </c>
      <c r="T3637">
        <v>0</v>
      </c>
      <c r="U3637">
        <v>0</v>
      </c>
      <c r="V3637">
        <v>0</v>
      </c>
      <c r="W3637">
        <v>0</v>
      </c>
      <c r="X3637">
        <v>0</v>
      </c>
      <c r="Y3637">
        <v>0</v>
      </c>
      <c r="Z3637">
        <v>0</v>
      </c>
    </row>
    <row r="3638" spans="1:26" x14ac:dyDescent="0.35">
      <c r="A3638">
        <v>1531</v>
      </c>
      <c r="B3638" t="s">
        <v>867</v>
      </c>
      <c r="C3638">
        <v>0</v>
      </c>
      <c r="D3638">
        <v>0</v>
      </c>
      <c r="E3638">
        <v>0</v>
      </c>
      <c r="F3638">
        <v>0</v>
      </c>
      <c r="G3638">
        <v>0</v>
      </c>
      <c r="H3638">
        <v>0</v>
      </c>
      <c r="I3638">
        <v>0</v>
      </c>
      <c r="J3638">
        <v>0</v>
      </c>
      <c r="K3638">
        <v>0</v>
      </c>
      <c r="L3638">
        <v>0</v>
      </c>
      <c r="M3638">
        <v>0</v>
      </c>
      <c r="N3638">
        <v>0</v>
      </c>
      <c r="O3638">
        <v>0</v>
      </c>
      <c r="P3638">
        <v>0</v>
      </c>
      <c r="Q3638">
        <v>0</v>
      </c>
      <c r="R3638">
        <v>0</v>
      </c>
      <c r="S3638">
        <v>0</v>
      </c>
      <c r="T3638">
        <v>0</v>
      </c>
      <c r="U3638">
        <v>0</v>
      </c>
      <c r="V3638">
        <v>0</v>
      </c>
      <c r="W3638">
        <v>0</v>
      </c>
      <c r="X3638">
        <v>0</v>
      </c>
      <c r="Y3638">
        <v>0</v>
      </c>
      <c r="Z3638">
        <v>0</v>
      </c>
    </row>
    <row r="3639" spans="1:26" x14ac:dyDescent="0.35">
      <c r="A3639">
        <v>1531</v>
      </c>
      <c r="B3639" t="s">
        <v>867</v>
      </c>
      <c r="C3639">
        <v>0</v>
      </c>
      <c r="D3639">
        <v>0</v>
      </c>
      <c r="E3639">
        <v>0</v>
      </c>
      <c r="F3639">
        <v>0</v>
      </c>
      <c r="G3639">
        <v>0</v>
      </c>
      <c r="H3639">
        <v>0</v>
      </c>
      <c r="I3639">
        <v>0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0</v>
      </c>
      <c r="P3639">
        <v>0</v>
      </c>
      <c r="Q3639">
        <v>0</v>
      </c>
      <c r="R3639">
        <v>0</v>
      </c>
      <c r="S3639">
        <v>0</v>
      </c>
      <c r="T3639">
        <v>0</v>
      </c>
      <c r="U3639">
        <v>0</v>
      </c>
      <c r="V3639">
        <v>0</v>
      </c>
      <c r="W3639">
        <v>0</v>
      </c>
      <c r="X3639">
        <v>0</v>
      </c>
      <c r="Y3639">
        <v>0</v>
      </c>
      <c r="Z3639">
        <v>0</v>
      </c>
    </row>
    <row r="3640" spans="1:26" x14ac:dyDescent="0.35">
      <c r="A3640">
        <v>1531</v>
      </c>
      <c r="B3640" t="s">
        <v>867</v>
      </c>
      <c r="C3640">
        <v>0</v>
      </c>
      <c r="D3640">
        <v>0</v>
      </c>
      <c r="E3640">
        <v>0</v>
      </c>
      <c r="F3640">
        <v>0</v>
      </c>
      <c r="G3640">
        <v>0</v>
      </c>
      <c r="H3640">
        <v>0</v>
      </c>
      <c r="I3640">
        <v>0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  <c r="Q3640">
        <v>0</v>
      </c>
      <c r="R3640">
        <v>0</v>
      </c>
      <c r="S3640">
        <v>0</v>
      </c>
      <c r="T3640">
        <v>0</v>
      </c>
      <c r="U3640">
        <v>0</v>
      </c>
      <c r="V3640">
        <v>0</v>
      </c>
      <c r="W3640">
        <v>0</v>
      </c>
      <c r="X3640">
        <v>0</v>
      </c>
      <c r="Y3640">
        <v>0</v>
      </c>
      <c r="Z3640">
        <v>0</v>
      </c>
    </row>
    <row r="3641" spans="1:26" x14ac:dyDescent="0.35">
      <c r="A3641">
        <v>1531</v>
      </c>
      <c r="B3641" t="s">
        <v>867</v>
      </c>
      <c r="C3641">
        <v>0</v>
      </c>
      <c r="D3641">
        <v>0</v>
      </c>
      <c r="E3641">
        <v>0</v>
      </c>
      <c r="F3641">
        <v>0</v>
      </c>
      <c r="G3641">
        <v>0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0</v>
      </c>
      <c r="O3641">
        <v>0</v>
      </c>
      <c r="P3641">
        <v>0</v>
      </c>
      <c r="Q3641">
        <v>0</v>
      </c>
      <c r="R3641">
        <v>0</v>
      </c>
      <c r="S3641">
        <v>0</v>
      </c>
      <c r="T3641">
        <v>0</v>
      </c>
      <c r="U3641">
        <v>0</v>
      </c>
      <c r="V3641">
        <v>0</v>
      </c>
      <c r="W3641">
        <v>0</v>
      </c>
      <c r="X3641">
        <v>0</v>
      </c>
      <c r="Y3641">
        <v>0</v>
      </c>
      <c r="Z3641">
        <v>0</v>
      </c>
    </row>
    <row r="3642" spans="1:26" x14ac:dyDescent="0.35">
      <c r="A3642">
        <v>1531</v>
      </c>
      <c r="B3642" t="s">
        <v>867</v>
      </c>
      <c r="C3642">
        <v>0</v>
      </c>
      <c r="D3642">
        <v>0</v>
      </c>
      <c r="E3642">
        <v>0</v>
      </c>
      <c r="F3642">
        <v>0</v>
      </c>
      <c r="G3642">
        <v>0</v>
      </c>
      <c r="H3642">
        <v>0</v>
      </c>
      <c r="I3642">
        <v>0</v>
      </c>
      <c r="J3642">
        <v>0</v>
      </c>
      <c r="K3642">
        <v>0</v>
      </c>
      <c r="L3642">
        <v>0</v>
      </c>
      <c r="M3642">
        <v>0</v>
      </c>
      <c r="N3642">
        <v>0</v>
      </c>
      <c r="O3642">
        <v>0</v>
      </c>
      <c r="P3642">
        <v>0</v>
      </c>
      <c r="Q3642">
        <v>0</v>
      </c>
      <c r="R3642">
        <v>0</v>
      </c>
      <c r="S3642">
        <v>0</v>
      </c>
      <c r="T3642">
        <v>0</v>
      </c>
      <c r="U3642">
        <v>0</v>
      </c>
      <c r="V3642">
        <v>0</v>
      </c>
      <c r="W3642">
        <v>0</v>
      </c>
      <c r="X3642">
        <v>0</v>
      </c>
      <c r="Y3642">
        <v>0</v>
      </c>
      <c r="Z3642">
        <v>0</v>
      </c>
    </row>
    <row r="3643" spans="1:26" x14ac:dyDescent="0.35">
      <c r="A3643">
        <v>1531</v>
      </c>
      <c r="B3643" t="s">
        <v>867</v>
      </c>
      <c r="C3643">
        <v>0</v>
      </c>
      <c r="D3643">
        <v>0</v>
      </c>
      <c r="E3643">
        <v>0</v>
      </c>
      <c r="F3643">
        <v>0</v>
      </c>
      <c r="G3643">
        <v>0</v>
      </c>
      <c r="H3643">
        <v>0</v>
      </c>
      <c r="I3643">
        <v>0</v>
      </c>
      <c r="J3643">
        <v>0</v>
      </c>
      <c r="K3643">
        <v>0</v>
      </c>
      <c r="L3643">
        <v>0</v>
      </c>
      <c r="M3643">
        <v>0</v>
      </c>
      <c r="N3643">
        <v>0</v>
      </c>
      <c r="O3643">
        <v>0</v>
      </c>
      <c r="P3643">
        <v>0</v>
      </c>
      <c r="Q3643">
        <v>0</v>
      </c>
      <c r="R3643">
        <v>0</v>
      </c>
      <c r="S3643">
        <v>0</v>
      </c>
      <c r="T3643">
        <v>0</v>
      </c>
      <c r="U3643">
        <v>0</v>
      </c>
      <c r="V3643">
        <v>0</v>
      </c>
      <c r="W3643">
        <v>0</v>
      </c>
      <c r="X3643">
        <v>0</v>
      </c>
      <c r="Y3643">
        <v>0</v>
      </c>
      <c r="Z3643">
        <v>0</v>
      </c>
    </row>
    <row r="3644" spans="1:26" x14ac:dyDescent="0.35">
      <c r="A3644">
        <v>1531</v>
      </c>
      <c r="B3644" t="s">
        <v>867</v>
      </c>
      <c r="C3644">
        <v>0</v>
      </c>
      <c r="D3644">
        <v>0</v>
      </c>
      <c r="E3644">
        <v>0</v>
      </c>
      <c r="F3644">
        <v>0</v>
      </c>
      <c r="G3644">
        <v>0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  <c r="Q3644">
        <v>0</v>
      </c>
      <c r="R3644">
        <v>0</v>
      </c>
      <c r="S3644">
        <v>0</v>
      </c>
      <c r="T3644">
        <v>0</v>
      </c>
      <c r="U3644">
        <v>0</v>
      </c>
      <c r="V3644">
        <v>0</v>
      </c>
      <c r="W3644">
        <v>0</v>
      </c>
      <c r="X3644">
        <v>0</v>
      </c>
      <c r="Y3644">
        <v>0</v>
      </c>
      <c r="Z3644">
        <v>0</v>
      </c>
    </row>
    <row r="3645" spans="1:26" x14ac:dyDescent="0.35">
      <c r="A3645">
        <v>1531</v>
      </c>
      <c r="B3645" t="s">
        <v>867</v>
      </c>
      <c r="C3645">
        <v>0</v>
      </c>
      <c r="D3645">
        <v>0</v>
      </c>
      <c r="E3645">
        <v>0</v>
      </c>
      <c r="F3645">
        <v>0</v>
      </c>
      <c r="G3645">
        <v>0</v>
      </c>
      <c r="H3645">
        <v>0</v>
      </c>
      <c r="I3645">
        <v>0</v>
      </c>
      <c r="J3645">
        <v>0</v>
      </c>
      <c r="K3645">
        <v>0</v>
      </c>
      <c r="L3645">
        <v>0</v>
      </c>
      <c r="M3645">
        <v>0</v>
      </c>
      <c r="N3645">
        <v>0</v>
      </c>
      <c r="O3645">
        <v>0</v>
      </c>
      <c r="P3645">
        <v>0</v>
      </c>
      <c r="Q3645">
        <v>0</v>
      </c>
      <c r="R3645">
        <v>0</v>
      </c>
      <c r="S3645">
        <v>0</v>
      </c>
      <c r="T3645">
        <v>0</v>
      </c>
      <c r="U3645">
        <v>0</v>
      </c>
      <c r="V3645">
        <v>0</v>
      </c>
      <c r="W3645">
        <v>0</v>
      </c>
      <c r="X3645">
        <v>0</v>
      </c>
      <c r="Y3645">
        <v>0</v>
      </c>
      <c r="Z3645">
        <v>0</v>
      </c>
    </row>
    <row r="3646" spans="1:26" x14ac:dyDescent="0.35">
      <c r="A3646">
        <v>1531</v>
      </c>
      <c r="B3646" t="s">
        <v>867</v>
      </c>
      <c r="C3646">
        <v>0</v>
      </c>
      <c r="D3646">
        <v>0</v>
      </c>
      <c r="E3646">
        <v>0</v>
      </c>
      <c r="F3646">
        <v>0</v>
      </c>
      <c r="G3646">
        <v>0</v>
      </c>
      <c r="H3646">
        <v>0</v>
      </c>
      <c r="I3646">
        <v>0</v>
      </c>
      <c r="J3646">
        <v>0</v>
      </c>
      <c r="K3646">
        <v>0</v>
      </c>
      <c r="L3646">
        <v>0</v>
      </c>
      <c r="M3646">
        <v>0</v>
      </c>
      <c r="N3646">
        <v>0</v>
      </c>
      <c r="O3646">
        <v>0</v>
      </c>
      <c r="P3646">
        <v>0</v>
      </c>
      <c r="Q3646">
        <v>0</v>
      </c>
      <c r="R3646">
        <v>0</v>
      </c>
      <c r="S3646">
        <v>0</v>
      </c>
      <c r="T3646">
        <v>0</v>
      </c>
      <c r="U3646">
        <v>0</v>
      </c>
      <c r="V3646">
        <v>0</v>
      </c>
      <c r="W3646">
        <v>0</v>
      </c>
      <c r="X3646">
        <v>0</v>
      </c>
      <c r="Y3646">
        <v>0</v>
      </c>
      <c r="Z3646">
        <v>0</v>
      </c>
    </row>
    <row r="3647" spans="1:26" x14ac:dyDescent="0.35">
      <c r="A3647">
        <v>1531</v>
      </c>
      <c r="B3647" t="s">
        <v>867</v>
      </c>
      <c r="C3647">
        <v>0</v>
      </c>
      <c r="D3647">
        <v>0</v>
      </c>
      <c r="E3647">
        <v>0</v>
      </c>
      <c r="F3647">
        <v>0</v>
      </c>
      <c r="G3647">
        <v>0</v>
      </c>
      <c r="H3647">
        <v>0</v>
      </c>
      <c r="I3647">
        <v>0</v>
      </c>
      <c r="J3647">
        <v>0</v>
      </c>
      <c r="K3647">
        <v>0</v>
      </c>
      <c r="L3647">
        <v>0</v>
      </c>
      <c r="M3647">
        <v>0</v>
      </c>
      <c r="N3647">
        <v>0</v>
      </c>
      <c r="O3647">
        <v>0</v>
      </c>
      <c r="P3647">
        <v>0</v>
      </c>
      <c r="Q3647">
        <v>0</v>
      </c>
      <c r="R3647">
        <v>0</v>
      </c>
      <c r="S3647">
        <v>0</v>
      </c>
      <c r="T3647">
        <v>0</v>
      </c>
      <c r="U3647">
        <v>0</v>
      </c>
      <c r="V3647">
        <v>0</v>
      </c>
      <c r="W3647">
        <v>0</v>
      </c>
      <c r="X3647">
        <v>0</v>
      </c>
      <c r="Y3647">
        <v>0</v>
      </c>
      <c r="Z3647">
        <v>0</v>
      </c>
    </row>
    <row r="3648" spans="1:26" x14ac:dyDescent="0.35">
      <c r="A3648">
        <v>1531</v>
      </c>
      <c r="B3648" t="s">
        <v>867</v>
      </c>
      <c r="C3648">
        <v>0</v>
      </c>
      <c r="D3648">
        <v>0</v>
      </c>
      <c r="E3648">
        <v>0</v>
      </c>
      <c r="F3648">
        <v>0</v>
      </c>
      <c r="G3648">
        <v>0</v>
      </c>
      <c r="H3648">
        <v>0</v>
      </c>
      <c r="I3648">
        <v>0</v>
      </c>
      <c r="J3648">
        <v>0</v>
      </c>
      <c r="K3648">
        <v>0</v>
      </c>
      <c r="L3648">
        <v>0</v>
      </c>
      <c r="M3648">
        <v>0</v>
      </c>
      <c r="N3648">
        <v>0</v>
      </c>
      <c r="O3648">
        <v>0</v>
      </c>
      <c r="P3648">
        <v>0</v>
      </c>
      <c r="Q3648">
        <v>0</v>
      </c>
      <c r="R3648">
        <v>0</v>
      </c>
      <c r="S3648">
        <v>0</v>
      </c>
      <c r="T3648">
        <v>0</v>
      </c>
      <c r="U3648">
        <v>0</v>
      </c>
      <c r="V3648">
        <v>0</v>
      </c>
      <c r="W3648">
        <v>0</v>
      </c>
      <c r="X3648">
        <v>0</v>
      </c>
      <c r="Y3648">
        <v>0</v>
      </c>
      <c r="Z3648">
        <v>0</v>
      </c>
    </row>
    <row r="3649" spans="1:26" x14ac:dyDescent="0.35">
      <c r="A3649">
        <v>1531</v>
      </c>
      <c r="B3649" t="s">
        <v>867</v>
      </c>
      <c r="C3649">
        <v>0</v>
      </c>
      <c r="D3649">
        <v>0</v>
      </c>
      <c r="E3649">
        <v>0</v>
      </c>
      <c r="F3649">
        <v>0</v>
      </c>
      <c r="G3649">
        <v>0</v>
      </c>
      <c r="H3649">
        <v>0</v>
      </c>
      <c r="I3649">
        <v>0</v>
      </c>
      <c r="J3649">
        <v>0</v>
      </c>
      <c r="K3649">
        <v>0</v>
      </c>
      <c r="L3649">
        <v>0</v>
      </c>
      <c r="M3649">
        <v>0</v>
      </c>
      <c r="N3649">
        <v>0</v>
      </c>
      <c r="O3649">
        <v>0</v>
      </c>
      <c r="P3649">
        <v>0</v>
      </c>
      <c r="Q3649">
        <v>0</v>
      </c>
      <c r="R3649">
        <v>0</v>
      </c>
      <c r="S3649">
        <v>0</v>
      </c>
      <c r="T3649">
        <v>0</v>
      </c>
      <c r="U3649">
        <v>0</v>
      </c>
      <c r="V3649">
        <v>0</v>
      </c>
      <c r="W3649">
        <v>0</v>
      </c>
      <c r="X3649">
        <v>0</v>
      </c>
      <c r="Y3649">
        <v>0</v>
      </c>
      <c r="Z3649">
        <v>0</v>
      </c>
    </row>
    <row r="3650" spans="1:26" x14ac:dyDescent="0.35">
      <c r="A3650">
        <v>1531</v>
      </c>
      <c r="B3650" t="s">
        <v>867</v>
      </c>
      <c r="C3650">
        <v>0</v>
      </c>
      <c r="D3650">
        <v>0</v>
      </c>
      <c r="E3650">
        <v>0</v>
      </c>
      <c r="F3650">
        <v>0</v>
      </c>
      <c r="G3650">
        <v>0</v>
      </c>
      <c r="H3650">
        <v>0</v>
      </c>
      <c r="I3650">
        <v>0</v>
      </c>
      <c r="J3650">
        <v>0</v>
      </c>
      <c r="K3650">
        <v>0</v>
      </c>
      <c r="L3650">
        <v>0</v>
      </c>
      <c r="M3650">
        <v>0</v>
      </c>
      <c r="N3650">
        <v>0</v>
      </c>
      <c r="O3650">
        <v>0</v>
      </c>
      <c r="P3650">
        <v>0</v>
      </c>
      <c r="Q3650">
        <v>0</v>
      </c>
      <c r="R3650">
        <v>0</v>
      </c>
      <c r="S3650">
        <v>0</v>
      </c>
      <c r="T3650">
        <v>0</v>
      </c>
      <c r="U3650">
        <v>0</v>
      </c>
      <c r="V3650">
        <v>0</v>
      </c>
      <c r="W3650">
        <v>0</v>
      </c>
      <c r="X3650">
        <v>0</v>
      </c>
      <c r="Y3650">
        <v>0</v>
      </c>
      <c r="Z3650">
        <v>0</v>
      </c>
    </row>
    <row r="3651" spans="1:26" x14ac:dyDescent="0.35">
      <c r="A3651">
        <v>1531</v>
      </c>
      <c r="B3651" t="s">
        <v>867</v>
      </c>
      <c r="C3651">
        <v>0</v>
      </c>
      <c r="D3651">
        <v>0</v>
      </c>
      <c r="E3651">
        <v>0</v>
      </c>
      <c r="F3651">
        <v>0</v>
      </c>
      <c r="G3651">
        <v>0</v>
      </c>
      <c r="H3651">
        <v>0</v>
      </c>
      <c r="I3651">
        <v>0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0</v>
      </c>
      <c r="Q3651">
        <v>0</v>
      </c>
      <c r="R3651">
        <v>0</v>
      </c>
      <c r="S3651">
        <v>0</v>
      </c>
      <c r="T3651">
        <v>0</v>
      </c>
      <c r="U3651">
        <v>0</v>
      </c>
      <c r="V3651">
        <v>0</v>
      </c>
      <c r="W3651">
        <v>0</v>
      </c>
      <c r="X3651">
        <v>0</v>
      </c>
      <c r="Y3651">
        <v>0</v>
      </c>
      <c r="Z3651">
        <v>0</v>
      </c>
    </row>
    <row r="3652" spans="1:26" x14ac:dyDescent="0.35">
      <c r="A3652">
        <v>1531</v>
      </c>
      <c r="B3652" t="s">
        <v>867</v>
      </c>
      <c r="C3652">
        <v>0</v>
      </c>
      <c r="D3652">
        <v>0</v>
      </c>
      <c r="E3652">
        <v>0</v>
      </c>
      <c r="F3652">
        <v>0</v>
      </c>
      <c r="G3652">
        <v>0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0</v>
      </c>
      <c r="N3652">
        <v>0</v>
      </c>
      <c r="O3652">
        <v>0</v>
      </c>
      <c r="P3652">
        <v>0</v>
      </c>
      <c r="Q3652">
        <v>0</v>
      </c>
      <c r="R3652">
        <v>0</v>
      </c>
      <c r="S3652">
        <v>0</v>
      </c>
      <c r="T3652">
        <v>0</v>
      </c>
      <c r="U3652">
        <v>0</v>
      </c>
      <c r="V3652">
        <v>0</v>
      </c>
      <c r="W3652">
        <v>0</v>
      </c>
      <c r="X3652">
        <v>0</v>
      </c>
      <c r="Y3652">
        <v>0</v>
      </c>
      <c r="Z3652">
        <v>0</v>
      </c>
    </row>
    <row r="3653" spans="1:26" x14ac:dyDescent="0.35">
      <c r="A3653">
        <v>1531</v>
      </c>
      <c r="B3653" t="s">
        <v>867</v>
      </c>
      <c r="C3653">
        <v>0</v>
      </c>
      <c r="D3653">
        <v>0</v>
      </c>
      <c r="E3653">
        <v>0</v>
      </c>
      <c r="F3653">
        <v>0</v>
      </c>
      <c r="G3653">
        <v>0</v>
      </c>
      <c r="H3653">
        <v>0</v>
      </c>
      <c r="I3653">
        <v>0</v>
      </c>
      <c r="J3653">
        <v>0</v>
      </c>
      <c r="K3653">
        <v>0</v>
      </c>
      <c r="L3653">
        <v>0</v>
      </c>
      <c r="M3653">
        <v>0</v>
      </c>
      <c r="N3653">
        <v>0</v>
      </c>
      <c r="O3653">
        <v>0</v>
      </c>
      <c r="P3653">
        <v>0</v>
      </c>
      <c r="Q3653">
        <v>0</v>
      </c>
      <c r="R3653">
        <v>0</v>
      </c>
      <c r="S3653">
        <v>0</v>
      </c>
      <c r="T3653">
        <v>0</v>
      </c>
      <c r="U3653">
        <v>0</v>
      </c>
      <c r="V3653">
        <v>0</v>
      </c>
      <c r="W3653">
        <v>0</v>
      </c>
      <c r="X3653">
        <v>0</v>
      </c>
      <c r="Y3653">
        <v>0</v>
      </c>
      <c r="Z3653">
        <v>0</v>
      </c>
    </row>
    <row r="3654" spans="1:26" x14ac:dyDescent="0.35">
      <c r="A3654">
        <v>1531</v>
      </c>
      <c r="B3654" t="s">
        <v>867</v>
      </c>
      <c r="C3654">
        <v>0</v>
      </c>
      <c r="D3654">
        <v>0</v>
      </c>
      <c r="E3654">
        <v>0</v>
      </c>
      <c r="F3654">
        <v>0</v>
      </c>
      <c r="G3654">
        <v>0</v>
      </c>
      <c r="H3654">
        <v>0</v>
      </c>
      <c r="I3654">
        <v>0</v>
      </c>
      <c r="J3654">
        <v>0</v>
      </c>
      <c r="K3654">
        <v>0</v>
      </c>
      <c r="L3654">
        <v>0</v>
      </c>
      <c r="M3654">
        <v>0</v>
      </c>
      <c r="N3654">
        <v>0</v>
      </c>
      <c r="O3654">
        <v>0</v>
      </c>
      <c r="P3654">
        <v>0</v>
      </c>
      <c r="Q3654">
        <v>0</v>
      </c>
      <c r="R3654">
        <v>0</v>
      </c>
      <c r="S3654">
        <v>0</v>
      </c>
      <c r="T3654">
        <v>0</v>
      </c>
      <c r="U3654">
        <v>0</v>
      </c>
      <c r="V3654">
        <v>0</v>
      </c>
      <c r="W3654">
        <v>0</v>
      </c>
      <c r="X3654">
        <v>0</v>
      </c>
      <c r="Y3654">
        <v>0</v>
      </c>
      <c r="Z3654">
        <v>0</v>
      </c>
    </row>
    <row r="3655" spans="1:26" x14ac:dyDescent="0.35">
      <c r="A3655">
        <v>1531</v>
      </c>
      <c r="B3655" t="s">
        <v>867</v>
      </c>
      <c r="C3655">
        <v>0</v>
      </c>
      <c r="D3655">
        <v>0</v>
      </c>
      <c r="E3655">
        <v>0</v>
      </c>
      <c r="F3655">
        <v>0</v>
      </c>
      <c r="G3655">
        <v>0</v>
      </c>
      <c r="H3655">
        <v>0</v>
      </c>
      <c r="I3655">
        <v>0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0</v>
      </c>
      <c r="P3655">
        <v>0</v>
      </c>
      <c r="Q3655">
        <v>0</v>
      </c>
      <c r="R3655">
        <v>0</v>
      </c>
      <c r="S3655">
        <v>0</v>
      </c>
      <c r="T3655">
        <v>0</v>
      </c>
      <c r="U3655">
        <v>0</v>
      </c>
      <c r="V3655">
        <v>0</v>
      </c>
      <c r="W3655">
        <v>0</v>
      </c>
      <c r="X3655">
        <v>0</v>
      </c>
      <c r="Y3655">
        <v>0</v>
      </c>
      <c r="Z3655">
        <v>0</v>
      </c>
    </row>
    <row r="3656" spans="1:26" x14ac:dyDescent="0.35">
      <c r="A3656">
        <v>1531</v>
      </c>
      <c r="B3656" t="s">
        <v>867</v>
      </c>
      <c r="C3656">
        <v>0</v>
      </c>
      <c r="D3656">
        <v>0</v>
      </c>
      <c r="E3656">
        <v>0</v>
      </c>
      <c r="F3656">
        <v>0</v>
      </c>
      <c r="G3656">
        <v>0</v>
      </c>
      <c r="H3656">
        <v>0</v>
      </c>
      <c r="I3656">
        <v>0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0</v>
      </c>
      <c r="P3656">
        <v>0</v>
      </c>
      <c r="Q3656">
        <v>0</v>
      </c>
      <c r="R3656">
        <v>0</v>
      </c>
      <c r="S3656">
        <v>0</v>
      </c>
      <c r="T3656">
        <v>0</v>
      </c>
      <c r="U3656">
        <v>0</v>
      </c>
      <c r="V3656">
        <v>0</v>
      </c>
      <c r="W3656">
        <v>0</v>
      </c>
      <c r="X3656">
        <v>0</v>
      </c>
      <c r="Y3656">
        <v>0</v>
      </c>
      <c r="Z3656">
        <v>0</v>
      </c>
    </row>
    <row r="3657" spans="1:26" x14ac:dyDescent="0.35">
      <c r="A3657">
        <v>1531</v>
      </c>
      <c r="B3657" t="s">
        <v>867</v>
      </c>
      <c r="C3657">
        <v>0</v>
      </c>
      <c r="D3657">
        <v>0</v>
      </c>
      <c r="E3657">
        <v>0</v>
      </c>
      <c r="F3657">
        <v>0</v>
      </c>
      <c r="G3657">
        <v>0</v>
      </c>
      <c r="H3657">
        <v>0</v>
      </c>
      <c r="I3657">
        <v>0</v>
      </c>
      <c r="J3657">
        <v>0</v>
      </c>
      <c r="K3657">
        <v>0</v>
      </c>
      <c r="L3657">
        <v>0</v>
      </c>
      <c r="M3657">
        <v>0</v>
      </c>
      <c r="N3657">
        <v>0</v>
      </c>
      <c r="O3657">
        <v>0</v>
      </c>
      <c r="P3657">
        <v>0</v>
      </c>
      <c r="Q3657">
        <v>0</v>
      </c>
      <c r="R3657">
        <v>0</v>
      </c>
      <c r="S3657">
        <v>0</v>
      </c>
      <c r="T3657">
        <v>0</v>
      </c>
      <c r="U3657">
        <v>0</v>
      </c>
      <c r="V3657">
        <v>0</v>
      </c>
      <c r="W3657">
        <v>0</v>
      </c>
      <c r="X3657">
        <v>0</v>
      </c>
      <c r="Y3657">
        <v>0</v>
      </c>
      <c r="Z3657">
        <v>0</v>
      </c>
    </row>
    <row r="3658" spans="1:26" x14ac:dyDescent="0.35">
      <c r="A3658">
        <v>1531</v>
      </c>
      <c r="B3658" t="s">
        <v>867</v>
      </c>
      <c r="C3658">
        <v>0</v>
      </c>
      <c r="D3658">
        <v>0</v>
      </c>
      <c r="E3658">
        <v>0</v>
      </c>
      <c r="F3658">
        <v>0</v>
      </c>
      <c r="G3658">
        <v>0</v>
      </c>
      <c r="H3658">
        <v>0</v>
      </c>
      <c r="I3658">
        <v>0</v>
      </c>
      <c r="J3658">
        <v>0</v>
      </c>
      <c r="K3658">
        <v>0</v>
      </c>
      <c r="L3658">
        <v>0</v>
      </c>
      <c r="M3658">
        <v>0</v>
      </c>
      <c r="N3658">
        <v>0</v>
      </c>
      <c r="O3658">
        <v>0</v>
      </c>
      <c r="P3658">
        <v>0</v>
      </c>
      <c r="Q3658">
        <v>0</v>
      </c>
      <c r="R3658">
        <v>0</v>
      </c>
      <c r="S3658">
        <v>0</v>
      </c>
      <c r="T3658">
        <v>0</v>
      </c>
      <c r="U3658">
        <v>0</v>
      </c>
      <c r="V3658">
        <v>0</v>
      </c>
      <c r="W3658">
        <v>0</v>
      </c>
      <c r="X3658">
        <v>0</v>
      </c>
      <c r="Y3658">
        <v>0</v>
      </c>
      <c r="Z3658">
        <v>0</v>
      </c>
    </row>
    <row r="3659" spans="1:26" x14ac:dyDescent="0.35">
      <c r="A3659">
        <v>1531</v>
      </c>
      <c r="B3659" t="s">
        <v>867</v>
      </c>
      <c r="C3659">
        <v>0</v>
      </c>
      <c r="D3659">
        <v>0</v>
      </c>
      <c r="E3659">
        <v>0</v>
      </c>
      <c r="F3659">
        <v>0</v>
      </c>
      <c r="G3659">
        <v>0</v>
      </c>
      <c r="H3659">
        <v>0</v>
      </c>
      <c r="I3659">
        <v>0</v>
      </c>
      <c r="J3659">
        <v>0</v>
      </c>
      <c r="K3659">
        <v>0</v>
      </c>
      <c r="L3659">
        <v>0</v>
      </c>
      <c r="M3659">
        <v>0</v>
      </c>
      <c r="N3659">
        <v>0</v>
      </c>
      <c r="O3659">
        <v>0</v>
      </c>
      <c r="P3659">
        <v>0</v>
      </c>
      <c r="Q3659">
        <v>0</v>
      </c>
      <c r="R3659">
        <v>0</v>
      </c>
      <c r="S3659">
        <v>0</v>
      </c>
      <c r="T3659">
        <v>0</v>
      </c>
      <c r="U3659">
        <v>0</v>
      </c>
      <c r="V3659">
        <v>0</v>
      </c>
      <c r="W3659">
        <v>0</v>
      </c>
      <c r="X3659">
        <v>0</v>
      </c>
      <c r="Y3659">
        <v>0</v>
      </c>
      <c r="Z3659">
        <v>0</v>
      </c>
    </row>
    <row r="3660" spans="1:26" x14ac:dyDescent="0.35">
      <c r="A3660">
        <v>1531</v>
      </c>
      <c r="B3660" t="s">
        <v>867</v>
      </c>
      <c r="C3660">
        <v>0</v>
      </c>
      <c r="D3660">
        <v>0</v>
      </c>
      <c r="E3660">
        <v>0</v>
      </c>
      <c r="F3660">
        <v>0</v>
      </c>
      <c r="G3660">
        <v>0</v>
      </c>
      <c r="H3660">
        <v>0</v>
      </c>
      <c r="I3660">
        <v>0</v>
      </c>
      <c r="J3660">
        <v>0</v>
      </c>
      <c r="K3660">
        <v>0</v>
      </c>
      <c r="L3660">
        <v>0</v>
      </c>
      <c r="M3660">
        <v>0</v>
      </c>
      <c r="N3660">
        <v>0</v>
      </c>
      <c r="O3660">
        <v>0</v>
      </c>
      <c r="P3660">
        <v>0</v>
      </c>
      <c r="Q3660">
        <v>0</v>
      </c>
      <c r="R3660">
        <v>0</v>
      </c>
      <c r="S3660">
        <v>0</v>
      </c>
      <c r="T3660">
        <v>0</v>
      </c>
      <c r="U3660">
        <v>0</v>
      </c>
      <c r="V3660">
        <v>0</v>
      </c>
      <c r="W3660">
        <v>0</v>
      </c>
      <c r="X3660">
        <v>0</v>
      </c>
      <c r="Y3660">
        <v>0</v>
      </c>
      <c r="Z3660">
        <v>0</v>
      </c>
    </row>
    <row r="3661" spans="1:26" x14ac:dyDescent="0.35">
      <c r="A3661">
        <v>1531</v>
      </c>
      <c r="B3661" t="s">
        <v>867</v>
      </c>
      <c r="C3661">
        <v>0</v>
      </c>
      <c r="D3661">
        <v>0</v>
      </c>
      <c r="E3661">
        <v>0</v>
      </c>
      <c r="F3661">
        <v>0</v>
      </c>
      <c r="G3661">
        <v>0</v>
      </c>
      <c r="H3661">
        <v>0</v>
      </c>
      <c r="I3661">
        <v>0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  <c r="Q3661">
        <v>0</v>
      </c>
      <c r="R3661">
        <v>0</v>
      </c>
      <c r="S3661">
        <v>0</v>
      </c>
      <c r="T3661">
        <v>0</v>
      </c>
      <c r="U3661">
        <v>0</v>
      </c>
      <c r="V3661">
        <v>0</v>
      </c>
      <c r="W3661">
        <v>0</v>
      </c>
      <c r="X3661">
        <v>0</v>
      </c>
      <c r="Y3661">
        <v>0</v>
      </c>
      <c r="Z3661">
        <v>0</v>
      </c>
    </row>
    <row r="3662" spans="1:26" x14ac:dyDescent="0.35">
      <c r="A3662">
        <v>1531</v>
      </c>
      <c r="B3662" t="s">
        <v>867</v>
      </c>
      <c r="C3662">
        <v>0</v>
      </c>
      <c r="D3662">
        <v>0</v>
      </c>
      <c r="E3662">
        <v>0</v>
      </c>
      <c r="F3662">
        <v>0</v>
      </c>
      <c r="G3662">
        <v>0</v>
      </c>
      <c r="H3662">
        <v>0</v>
      </c>
      <c r="I3662">
        <v>0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0</v>
      </c>
      <c r="P3662">
        <v>0</v>
      </c>
      <c r="Q3662">
        <v>0</v>
      </c>
      <c r="R3662">
        <v>0</v>
      </c>
      <c r="S3662">
        <v>0</v>
      </c>
      <c r="T3662">
        <v>0</v>
      </c>
      <c r="U3662">
        <v>0</v>
      </c>
      <c r="V3662">
        <v>0</v>
      </c>
      <c r="W3662">
        <v>0</v>
      </c>
      <c r="X3662">
        <v>0</v>
      </c>
      <c r="Y3662">
        <v>0</v>
      </c>
      <c r="Z3662">
        <v>0</v>
      </c>
    </row>
    <row r="3663" spans="1:26" x14ac:dyDescent="0.35">
      <c r="A3663">
        <v>1531</v>
      </c>
      <c r="B3663" t="s">
        <v>867</v>
      </c>
      <c r="C3663">
        <v>0</v>
      </c>
      <c r="D3663">
        <v>0</v>
      </c>
      <c r="E3663">
        <v>0</v>
      </c>
      <c r="F3663">
        <v>0</v>
      </c>
      <c r="G3663">
        <v>0</v>
      </c>
      <c r="H3663">
        <v>0</v>
      </c>
      <c r="I3663">
        <v>0</v>
      </c>
      <c r="J3663">
        <v>0</v>
      </c>
      <c r="K3663">
        <v>0</v>
      </c>
      <c r="L3663">
        <v>0</v>
      </c>
      <c r="M3663">
        <v>0</v>
      </c>
      <c r="N3663">
        <v>0</v>
      </c>
      <c r="O3663">
        <v>0</v>
      </c>
      <c r="P3663">
        <v>0</v>
      </c>
      <c r="Q3663">
        <v>0</v>
      </c>
      <c r="R3663">
        <v>0</v>
      </c>
      <c r="S3663">
        <v>0</v>
      </c>
      <c r="T3663">
        <v>0</v>
      </c>
      <c r="U3663">
        <v>0</v>
      </c>
      <c r="V3663">
        <v>0</v>
      </c>
      <c r="W3663">
        <v>0</v>
      </c>
      <c r="X3663">
        <v>0</v>
      </c>
      <c r="Y3663">
        <v>0</v>
      </c>
      <c r="Z3663">
        <v>0</v>
      </c>
    </row>
    <row r="3664" spans="1:26" x14ac:dyDescent="0.35">
      <c r="A3664">
        <v>1531</v>
      </c>
      <c r="B3664" t="s">
        <v>867</v>
      </c>
      <c r="C3664">
        <v>0</v>
      </c>
      <c r="D3664">
        <v>0</v>
      </c>
      <c r="E3664">
        <v>0</v>
      </c>
      <c r="F3664">
        <v>0</v>
      </c>
      <c r="G3664">
        <v>0</v>
      </c>
      <c r="H3664">
        <v>0</v>
      </c>
      <c r="I3664">
        <v>0</v>
      </c>
      <c r="J3664">
        <v>0</v>
      </c>
      <c r="K3664">
        <v>0</v>
      </c>
      <c r="L3664">
        <v>0</v>
      </c>
      <c r="M3664">
        <v>0</v>
      </c>
      <c r="N3664">
        <v>0</v>
      </c>
      <c r="O3664">
        <v>0</v>
      </c>
      <c r="P3664">
        <v>0</v>
      </c>
      <c r="Q3664">
        <v>0</v>
      </c>
      <c r="R3664">
        <v>0</v>
      </c>
      <c r="S3664">
        <v>0</v>
      </c>
      <c r="T3664">
        <v>0</v>
      </c>
      <c r="U3664">
        <v>0</v>
      </c>
      <c r="V3664">
        <v>0</v>
      </c>
      <c r="W3664">
        <v>0</v>
      </c>
      <c r="X3664">
        <v>0</v>
      </c>
      <c r="Y3664">
        <v>0</v>
      </c>
      <c r="Z3664">
        <v>0</v>
      </c>
    </row>
    <row r="3665" spans="1:26" x14ac:dyDescent="0.35">
      <c r="A3665">
        <v>1531</v>
      </c>
      <c r="B3665" t="s">
        <v>867</v>
      </c>
      <c r="C3665">
        <v>0</v>
      </c>
      <c r="D3665">
        <v>0</v>
      </c>
      <c r="E3665">
        <v>0</v>
      </c>
      <c r="F3665">
        <v>0</v>
      </c>
      <c r="G3665">
        <v>0</v>
      </c>
      <c r="H3665">
        <v>0</v>
      </c>
      <c r="I3665">
        <v>0</v>
      </c>
      <c r="J3665">
        <v>0</v>
      </c>
      <c r="K3665">
        <v>0</v>
      </c>
      <c r="L3665">
        <v>0</v>
      </c>
      <c r="M3665">
        <v>0</v>
      </c>
      <c r="N3665">
        <v>0</v>
      </c>
      <c r="O3665">
        <v>0</v>
      </c>
      <c r="P3665">
        <v>0</v>
      </c>
      <c r="Q3665">
        <v>0</v>
      </c>
      <c r="R3665">
        <v>0</v>
      </c>
      <c r="S3665">
        <v>0</v>
      </c>
      <c r="T3665">
        <v>0</v>
      </c>
      <c r="U3665">
        <v>0</v>
      </c>
      <c r="V3665">
        <v>0</v>
      </c>
      <c r="W3665">
        <v>0</v>
      </c>
      <c r="X3665">
        <v>0</v>
      </c>
      <c r="Y3665">
        <v>0</v>
      </c>
      <c r="Z3665">
        <v>0</v>
      </c>
    </row>
    <row r="3666" spans="1:26" x14ac:dyDescent="0.35">
      <c r="A3666">
        <v>1531</v>
      </c>
      <c r="B3666" t="s">
        <v>867</v>
      </c>
      <c r="C3666">
        <v>0</v>
      </c>
      <c r="D3666">
        <v>0</v>
      </c>
      <c r="E3666">
        <v>0</v>
      </c>
      <c r="F3666">
        <v>0</v>
      </c>
      <c r="G3666">
        <v>0</v>
      </c>
      <c r="H3666">
        <v>0</v>
      </c>
      <c r="I3666">
        <v>0</v>
      </c>
      <c r="J3666">
        <v>0</v>
      </c>
      <c r="K3666">
        <v>0</v>
      </c>
      <c r="L3666">
        <v>0</v>
      </c>
      <c r="M3666">
        <v>0</v>
      </c>
      <c r="N3666">
        <v>0</v>
      </c>
      <c r="O3666">
        <v>0</v>
      </c>
      <c r="P3666">
        <v>0</v>
      </c>
      <c r="Q3666">
        <v>0</v>
      </c>
      <c r="R3666">
        <v>0</v>
      </c>
      <c r="S3666">
        <v>0</v>
      </c>
      <c r="T3666">
        <v>0</v>
      </c>
      <c r="U3666">
        <v>0</v>
      </c>
      <c r="V3666">
        <v>0</v>
      </c>
      <c r="W3666">
        <v>0</v>
      </c>
      <c r="X3666">
        <v>0</v>
      </c>
      <c r="Y3666">
        <v>0</v>
      </c>
      <c r="Z3666">
        <v>0</v>
      </c>
    </row>
    <row r="3667" spans="1:26" x14ac:dyDescent="0.35">
      <c r="A3667">
        <v>1531</v>
      </c>
      <c r="B3667" t="s">
        <v>867</v>
      </c>
      <c r="C3667">
        <v>0</v>
      </c>
      <c r="D3667">
        <v>0</v>
      </c>
      <c r="E3667">
        <v>0</v>
      </c>
      <c r="F3667">
        <v>0</v>
      </c>
      <c r="G3667">
        <v>0</v>
      </c>
      <c r="H3667">
        <v>0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  <c r="R3667">
        <v>0</v>
      </c>
      <c r="S3667">
        <v>0</v>
      </c>
      <c r="T3667">
        <v>0</v>
      </c>
      <c r="U3667">
        <v>0</v>
      </c>
      <c r="V3667">
        <v>0</v>
      </c>
      <c r="W3667">
        <v>0</v>
      </c>
      <c r="X3667">
        <v>0</v>
      </c>
      <c r="Y3667">
        <v>0</v>
      </c>
      <c r="Z3667">
        <v>0</v>
      </c>
    </row>
    <row r="3668" spans="1:26" x14ac:dyDescent="0.35">
      <c r="A3668">
        <v>1531</v>
      </c>
      <c r="B3668" t="s">
        <v>867</v>
      </c>
      <c r="C3668">
        <v>0</v>
      </c>
      <c r="D3668">
        <v>0</v>
      </c>
      <c r="E3668">
        <v>0</v>
      </c>
      <c r="F3668">
        <v>0</v>
      </c>
      <c r="G3668">
        <v>0</v>
      </c>
      <c r="H3668">
        <v>0</v>
      </c>
      <c r="I3668">
        <v>0</v>
      </c>
      <c r="J3668">
        <v>0</v>
      </c>
      <c r="K3668">
        <v>0</v>
      </c>
      <c r="L3668">
        <v>0</v>
      </c>
      <c r="M3668">
        <v>0</v>
      </c>
      <c r="N3668">
        <v>0</v>
      </c>
      <c r="O3668">
        <v>0</v>
      </c>
      <c r="P3668">
        <v>0</v>
      </c>
      <c r="Q3668">
        <v>0</v>
      </c>
      <c r="R3668">
        <v>0</v>
      </c>
      <c r="S3668">
        <v>0</v>
      </c>
      <c r="T3668">
        <v>0</v>
      </c>
      <c r="U3668">
        <v>0</v>
      </c>
      <c r="V3668">
        <v>0</v>
      </c>
      <c r="W3668">
        <v>0</v>
      </c>
      <c r="X3668">
        <v>0</v>
      </c>
      <c r="Y3668">
        <v>0</v>
      </c>
      <c r="Z3668">
        <v>0</v>
      </c>
    </row>
    <row r="3669" spans="1:26" x14ac:dyDescent="0.35">
      <c r="A3669">
        <v>1531</v>
      </c>
      <c r="B3669" t="s">
        <v>867</v>
      </c>
      <c r="C3669">
        <v>0</v>
      </c>
      <c r="D3669">
        <v>0</v>
      </c>
      <c r="E3669">
        <v>0</v>
      </c>
      <c r="F3669">
        <v>0</v>
      </c>
      <c r="G3669">
        <v>0</v>
      </c>
      <c r="H3669">
        <v>0</v>
      </c>
      <c r="I3669">
        <v>0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  <c r="Q3669">
        <v>0</v>
      </c>
      <c r="R3669">
        <v>0</v>
      </c>
      <c r="S3669">
        <v>0</v>
      </c>
      <c r="T3669">
        <v>0</v>
      </c>
      <c r="U3669">
        <v>0</v>
      </c>
      <c r="V3669">
        <v>0</v>
      </c>
      <c r="W3669">
        <v>0</v>
      </c>
      <c r="X3669">
        <v>0</v>
      </c>
      <c r="Y3669">
        <v>0</v>
      </c>
      <c r="Z3669">
        <v>0</v>
      </c>
    </row>
    <row r="3670" spans="1:26" x14ac:dyDescent="0.35">
      <c r="A3670">
        <v>1531</v>
      </c>
      <c r="B3670" t="s">
        <v>867</v>
      </c>
      <c r="C3670">
        <v>0</v>
      </c>
      <c r="D3670">
        <v>0</v>
      </c>
      <c r="E3670">
        <v>0</v>
      </c>
      <c r="F3670">
        <v>0</v>
      </c>
      <c r="G3670">
        <v>0</v>
      </c>
      <c r="H3670">
        <v>0</v>
      </c>
      <c r="I3670">
        <v>0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0</v>
      </c>
      <c r="P3670">
        <v>0</v>
      </c>
      <c r="Q3670">
        <v>0</v>
      </c>
      <c r="R3670">
        <v>0</v>
      </c>
      <c r="S3670">
        <v>0</v>
      </c>
      <c r="T3670">
        <v>0</v>
      </c>
      <c r="U3670">
        <v>0</v>
      </c>
      <c r="V3670">
        <v>0</v>
      </c>
      <c r="W3670">
        <v>0</v>
      </c>
      <c r="X3670">
        <v>0</v>
      </c>
      <c r="Y3670">
        <v>0</v>
      </c>
      <c r="Z3670">
        <v>0</v>
      </c>
    </row>
    <row r="3671" spans="1:26" x14ac:dyDescent="0.35">
      <c r="A3671">
        <v>1531</v>
      </c>
      <c r="B3671" t="s">
        <v>867</v>
      </c>
      <c r="C3671">
        <v>0</v>
      </c>
      <c r="D3671">
        <v>0</v>
      </c>
      <c r="E3671">
        <v>0</v>
      </c>
      <c r="F3671">
        <v>0</v>
      </c>
      <c r="G3671">
        <v>0</v>
      </c>
      <c r="H3671">
        <v>0</v>
      </c>
      <c r="I3671">
        <v>0</v>
      </c>
      <c r="J3671">
        <v>0</v>
      </c>
      <c r="K3671">
        <v>0</v>
      </c>
      <c r="L3671">
        <v>0</v>
      </c>
      <c r="M3671">
        <v>0</v>
      </c>
      <c r="N3671">
        <v>0</v>
      </c>
      <c r="O3671">
        <v>0</v>
      </c>
      <c r="P3671">
        <v>0</v>
      </c>
      <c r="Q3671">
        <v>0</v>
      </c>
      <c r="R3671">
        <v>0</v>
      </c>
      <c r="S3671">
        <v>0</v>
      </c>
      <c r="T3671">
        <v>0</v>
      </c>
      <c r="U3671">
        <v>0</v>
      </c>
      <c r="V3671">
        <v>0</v>
      </c>
      <c r="W3671">
        <v>0</v>
      </c>
      <c r="X3671">
        <v>0</v>
      </c>
      <c r="Y3671">
        <v>0</v>
      </c>
      <c r="Z3671">
        <v>0</v>
      </c>
    </row>
    <row r="3672" spans="1:26" x14ac:dyDescent="0.35">
      <c r="A3672">
        <v>1531</v>
      </c>
      <c r="B3672" t="s">
        <v>867</v>
      </c>
      <c r="C3672">
        <v>0</v>
      </c>
      <c r="D3672">
        <v>0</v>
      </c>
      <c r="E3672">
        <v>0</v>
      </c>
      <c r="F3672">
        <v>0</v>
      </c>
      <c r="G3672">
        <v>0</v>
      </c>
      <c r="H3672">
        <v>0</v>
      </c>
      <c r="I3672">
        <v>0</v>
      </c>
      <c r="J3672">
        <v>0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0</v>
      </c>
      <c r="Q3672">
        <v>0</v>
      </c>
      <c r="R3672">
        <v>0</v>
      </c>
      <c r="S3672">
        <v>0</v>
      </c>
      <c r="T3672">
        <v>0</v>
      </c>
      <c r="U3672">
        <v>0</v>
      </c>
      <c r="V3672">
        <v>0</v>
      </c>
      <c r="W3672">
        <v>0</v>
      </c>
      <c r="X3672">
        <v>0</v>
      </c>
      <c r="Y3672">
        <v>0</v>
      </c>
      <c r="Z3672">
        <v>0</v>
      </c>
    </row>
    <row r="3673" spans="1:26" x14ac:dyDescent="0.35">
      <c r="A3673">
        <v>1531</v>
      </c>
      <c r="B3673" t="s">
        <v>867</v>
      </c>
      <c r="C3673">
        <v>0</v>
      </c>
      <c r="D3673">
        <v>0</v>
      </c>
      <c r="E3673">
        <v>0</v>
      </c>
      <c r="F3673">
        <v>0</v>
      </c>
      <c r="G3673">
        <v>0</v>
      </c>
      <c r="H3673">
        <v>0</v>
      </c>
      <c r="I3673">
        <v>0</v>
      </c>
      <c r="J3673">
        <v>0</v>
      </c>
      <c r="K3673">
        <v>0</v>
      </c>
      <c r="L3673">
        <v>0</v>
      </c>
      <c r="M3673">
        <v>0</v>
      </c>
      <c r="N3673">
        <v>0</v>
      </c>
      <c r="O3673">
        <v>0</v>
      </c>
      <c r="P3673">
        <v>0</v>
      </c>
      <c r="Q3673">
        <v>0</v>
      </c>
      <c r="R3673">
        <v>0</v>
      </c>
      <c r="S3673">
        <v>0</v>
      </c>
      <c r="T3673">
        <v>0</v>
      </c>
      <c r="U3673">
        <v>0</v>
      </c>
      <c r="V3673">
        <v>0</v>
      </c>
      <c r="W3673">
        <v>0</v>
      </c>
      <c r="X3673">
        <v>0</v>
      </c>
      <c r="Y3673">
        <v>0</v>
      </c>
      <c r="Z3673">
        <v>0</v>
      </c>
    </row>
    <row r="3674" spans="1:26" x14ac:dyDescent="0.35">
      <c r="A3674">
        <v>1531</v>
      </c>
      <c r="B3674" t="s">
        <v>867</v>
      </c>
      <c r="C3674">
        <v>0</v>
      </c>
      <c r="D3674">
        <v>0</v>
      </c>
      <c r="E3674">
        <v>0</v>
      </c>
      <c r="F3674">
        <v>0</v>
      </c>
      <c r="G3674">
        <v>0</v>
      </c>
      <c r="H3674">
        <v>0</v>
      </c>
      <c r="I3674">
        <v>0</v>
      </c>
      <c r="J3674">
        <v>0</v>
      </c>
      <c r="K3674">
        <v>0</v>
      </c>
      <c r="L3674">
        <v>0</v>
      </c>
      <c r="M3674">
        <v>0</v>
      </c>
      <c r="N3674">
        <v>0</v>
      </c>
      <c r="O3674">
        <v>0</v>
      </c>
      <c r="P3674">
        <v>0</v>
      </c>
      <c r="Q3674">
        <v>0</v>
      </c>
      <c r="R3674">
        <v>0</v>
      </c>
      <c r="S3674">
        <v>0</v>
      </c>
      <c r="T3674">
        <v>0</v>
      </c>
      <c r="U3674">
        <v>0</v>
      </c>
      <c r="V3674">
        <v>0</v>
      </c>
      <c r="W3674">
        <v>0</v>
      </c>
      <c r="X3674">
        <v>0</v>
      </c>
      <c r="Y3674">
        <v>0</v>
      </c>
      <c r="Z3674">
        <v>0</v>
      </c>
    </row>
    <row r="3675" spans="1:26" x14ac:dyDescent="0.35">
      <c r="A3675">
        <v>1531</v>
      </c>
      <c r="B3675" t="s">
        <v>867</v>
      </c>
      <c r="C3675">
        <v>0</v>
      </c>
      <c r="D3675">
        <v>0</v>
      </c>
      <c r="E3675">
        <v>0</v>
      </c>
      <c r="F3675">
        <v>0</v>
      </c>
      <c r="G3675">
        <v>0</v>
      </c>
      <c r="H3675">
        <v>0</v>
      </c>
      <c r="I3675">
        <v>0</v>
      </c>
      <c r="J3675">
        <v>0</v>
      </c>
      <c r="K3675">
        <v>0</v>
      </c>
      <c r="L3675">
        <v>0</v>
      </c>
      <c r="M3675">
        <v>0</v>
      </c>
      <c r="N3675">
        <v>0</v>
      </c>
      <c r="O3675">
        <v>0</v>
      </c>
      <c r="P3675">
        <v>0</v>
      </c>
      <c r="Q3675">
        <v>0</v>
      </c>
      <c r="R3675">
        <v>0</v>
      </c>
      <c r="S3675">
        <v>0</v>
      </c>
      <c r="T3675">
        <v>0</v>
      </c>
      <c r="U3675">
        <v>0</v>
      </c>
      <c r="V3675">
        <v>0</v>
      </c>
      <c r="W3675">
        <v>0</v>
      </c>
      <c r="X3675">
        <v>0</v>
      </c>
      <c r="Y3675">
        <v>0</v>
      </c>
      <c r="Z3675">
        <v>0</v>
      </c>
    </row>
    <row r="3676" spans="1:26" x14ac:dyDescent="0.35">
      <c r="A3676">
        <v>1531</v>
      </c>
      <c r="B3676" t="s">
        <v>867</v>
      </c>
      <c r="C3676">
        <v>0</v>
      </c>
      <c r="D3676">
        <v>0</v>
      </c>
      <c r="E3676">
        <v>0</v>
      </c>
      <c r="F3676">
        <v>0</v>
      </c>
      <c r="G3676">
        <v>0</v>
      </c>
      <c r="H3676">
        <v>0</v>
      </c>
      <c r="I3676">
        <v>0</v>
      </c>
      <c r="J3676">
        <v>0</v>
      </c>
      <c r="K3676">
        <v>0</v>
      </c>
      <c r="L3676">
        <v>0</v>
      </c>
      <c r="M3676">
        <v>0</v>
      </c>
      <c r="N3676">
        <v>0</v>
      </c>
      <c r="O3676">
        <v>0</v>
      </c>
      <c r="P3676">
        <v>0</v>
      </c>
      <c r="Q3676">
        <v>0</v>
      </c>
      <c r="R3676">
        <v>0</v>
      </c>
      <c r="S3676">
        <v>0</v>
      </c>
      <c r="T3676">
        <v>0</v>
      </c>
      <c r="U3676">
        <v>0</v>
      </c>
      <c r="V3676">
        <v>0</v>
      </c>
      <c r="W3676">
        <v>0</v>
      </c>
      <c r="X3676">
        <v>0</v>
      </c>
      <c r="Y3676">
        <v>0</v>
      </c>
      <c r="Z3676">
        <v>0</v>
      </c>
    </row>
    <row r="3677" spans="1:26" x14ac:dyDescent="0.35">
      <c r="A3677">
        <v>1531</v>
      </c>
      <c r="B3677" t="s">
        <v>867</v>
      </c>
      <c r="C3677">
        <v>0</v>
      </c>
      <c r="D3677">
        <v>0</v>
      </c>
      <c r="E3677">
        <v>0</v>
      </c>
      <c r="F3677">
        <v>0</v>
      </c>
      <c r="G3677">
        <v>0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0</v>
      </c>
      <c r="P3677">
        <v>0</v>
      </c>
      <c r="Q3677">
        <v>0</v>
      </c>
      <c r="R3677">
        <v>0</v>
      </c>
      <c r="S3677">
        <v>0</v>
      </c>
      <c r="T3677">
        <v>0</v>
      </c>
      <c r="U3677">
        <v>0</v>
      </c>
      <c r="V3677">
        <v>0</v>
      </c>
      <c r="W3677">
        <v>0</v>
      </c>
      <c r="X3677">
        <v>0</v>
      </c>
      <c r="Y3677">
        <v>0</v>
      </c>
      <c r="Z3677">
        <v>0</v>
      </c>
    </row>
    <row r="3678" spans="1:26" x14ac:dyDescent="0.35">
      <c r="A3678">
        <v>1531</v>
      </c>
      <c r="B3678" t="s">
        <v>867</v>
      </c>
      <c r="C3678">
        <v>0</v>
      </c>
      <c r="D3678">
        <v>0</v>
      </c>
      <c r="E3678">
        <v>0</v>
      </c>
      <c r="F3678">
        <v>0</v>
      </c>
      <c r="G3678">
        <v>0</v>
      </c>
      <c r="H3678">
        <v>0</v>
      </c>
      <c r="I3678">
        <v>0</v>
      </c>
      <c r="J3678">
        <v>0</v>
      </c>
      <c r="K3678">
        <v>0</v>
      </c>
      <c r="L3678">
        <v>0</v>
      </c>
      <c r="M3678">
        <v>0</v>
      </c>
      <c r="N3678">
        <v>0</v>
      </c>
      <c r="O3678">
        <v>0</v>
      </c>
      <c r="P3678">
        <v>0</v>
      </c>
      <c r="Q3678">
        <v>0</v>
      </c>
      <c r="R3678">
        <v>0</v>
      </c>
      <c r="S3678">
        <v>0</v>
      </c>
      <c r="T3678">
        <v>0</v>
      </c>
      <c r="U3678">
        <v>0</v>
      </c>
      <c r="V3678">
        <v>0</v>
      </c>
      <c r="W3678">
        <v>0</v>
      </c>
      <c r="X3678">
        <v>0</v>
      </c>
      <c r="Y3678">
        <v>0</v>
      </c>
      <c r="Z3678">
        <v>0</v>
      </c>
    </row>
    <row r="3679" spans="1:26" x14ac:dyDescent="0.35">
      <c r="A3679">
        <v>1531</v>
      </c>
      <c r="B3679" t="s">
        <v>867</v>
      </c>
      <c r="C3679">
        <v>0</v>
      </c>
      <c r="D3679">
        <v>0</v>
      </c>
      <c r="E3679">
        <v>0</v>
      </c>
      <c r="F3679">
        <v>0</v>
      </c>
      <c r="G3679">
        <v>0</v>
      </c>
      <c r="H3679">
        <v>0</v>
      </c>
      <c r="I3679">
        <v>0</v>
      </c>
      <c r="J3679">
        <v>0</v>
      </c>
      <c r="K3679">
        <v>0</v>
      </c>
      <c r="L3679">
        <v>0</v>
      </c>
      <c r="M3679">
        <v>0</v>
      </c>
      <c r="N3679">
        <v>0</v>
      </c>
      <c r="O3679">
        <v>0</v>
      </c>
      <c r="P3679">
        <v>0</v>
      </c>
      <c r="Q3679">
        <v>0</v>
      </c>
      <c r="R3679">
        <v>0</v>
      </c>
      <c r="S3679">
        <v>0</v>
      </c>
      <c r="T3679">
        <v>0</v>
      </c>
      <c r="U3679">
        <v>0</v>
      </c>
      <c r="V3679">
        <v>0</v>
      </c>
      <c r="W3679">
        <v>0</v>
      </c>
      <c r="X3679">
        <v>0</v>
      </c>
      <c r="Y3679">
        <v>0</v>
      </c>
      <c r="Z3679">
        <v>0</v>
      </c>
    </row>
    <row r="3680" spans="1:26" x14ac:dyDescent="0.35">
      <c r="A3680">
        <v>1531</v>
      </c>
      <c r="B3680" t="s">
        <v>867</v>
      </c>
      <c r="C3680">
        <v>0</v>
      </c>
      <c r="D3680">
        <v>0</v>
      </c>
      <c r="E3680">
        <v>0</v>
      </c>
      <c r="F3680">
        <v>0</v>
      </c>
      <c r="G3680">
        <v>0</v>
      </c>
      <c r="H3680">
        <v>0</v>
      </c>
      <c r="I3680">
        <v>0</v>
      </c>
      <c r="J3680">
        <v>0</v>
      </c>
      <c r="K3680">
        <v>0</v>
      </c>
      <c r="L3680">
        <v>0</v>
      </c>
      <c r="M3680">
        <v>0</v>
      </c>
      <c r="N3680">
        <v>0</v>
      </c>
      <c r="O3680">
        <v>0</v>
      </c>
      <c r="P3680">
        <v>0</v>
      </c>
      <c r="Q3680">
        <v>0</v>
      </c>
      <c r="R3680">
        <v>0</v>
      </c>
      <c r="S3680">
        <v>0</v>
      </c>
      <c r="T3680">
        <v>0</v>
      </c>
      <c r="U3680">
        <v>0</v>
      </c>
      <c r="V3680">
        <v>0</v>
      </c>
      <c r="W3680">
        <v>0</v>
      </c>
      <c r="X3680">
        <v>0</v>
      </c>
      <c r="Y3680">
        <v>0</v>
      </c>
      <c r="Z3680">
        <v>0</v>
      </c>
    </row>
    <row r="3681" spans="1:26" x14ac:dyDescent="0.35">
      <c r="A3681">
        <v>1531</v>
      </c>
      <c r="B3681" t="s">
        <v>867</v>
      </c>
      <c r="C3681">
        <v>0</v>
      </c>
      <c r="D3681">
        <v>0</v>
      </c>
      <c r="E3681">
        <v>0</v>
      </c>
      <c r="F3681">
        <v>0</v>
      </c>
      <c r="G3681">
        <v>0</v>
      </c>
      <c r="H3681">
        <v>0</v>
      </c>
      <c r="I3681">
        <v>0</v>
      </c>
      <c r="J3681">
        <v>0</v>
      </c>
      <c r="K3681">
        <v>0</v>
      </c>
      <c r="L3681">
        <v>0</v>
      </c>
      <c r="M3681">
        <v>0</v>
      </c>
      <c r="N3681">
        <v>0</v>
      </c>
      <c r="O3681">
        <v>0</v>
      </c>
      <c r="P3681">
        <v>0</v>
      </c>
      <c r="Q3681">
        <v>0</v>
      </c>
      <c r="R3681">
        <v>0</v>
      </c>
      <c r="S3681">
        <v>0</v>
      </c>
      <c r="T3681">
        <v>0</v>
      </c>
      <c r="U3681">
        <v>0</v>
      </c>
      <c r="V3681">
        <v>0</v>
      </c>
      <c r="W3681">
        <v>0</v>
      </c>
      <c r="X3681">
        <v>0</v>
      </c>
      <c r="Y3681">
        <v>0</v>
      </c>
      <c r="Z3681">
        <v>0</v>
      </c>
    </row>
    <row r="3682" spans="1:26" x14ac:dyDescent="0.35">
      <c r="A3682">
        <v>1531</v>
      </c>
      <c r="B3682" t="s">
        <v>867</v>
      </c>
      <c r="C3682">
        <v>0</v>
      </c>
      <c r="D3682">
        <v>0</v>
      </c>
      <c r="E3682">
        <v>0</v>
      </c>
      <c r="F3682">
        <v>0</v>
      </c>
      <c r="G3682">
        <v>0</v>
      </c>
      <c r="H3682">
        <v>0</v>
      </c>
      <c r="I3682">
        <v>0</v>
      </c>
      <c r="J3682">
        <v>0</v>
      </c>
      <c r="K3682">
        <v>0</v>
      </c>
      <c r="L3682">
        <v>0</v>
      </c>
      <c r="M3682">
        <v>0</v>
      </c>
      <c r="N3682">
        <v>0</v>
      </c>
      <c r="O3682">
        <v>0</v>
      </c>
      <c r="P3682">
        <v>0</v>
      </c>
      <c r="Q3682">
        <v>0</v>
      </c>
      <c r="R3682">
        <v>0</v>
      </c>
      <c r="S3682">
        <v>0</v>
      </c>
      <c r="T3682">
        <v>0</v>
      </c>
      <c r="U3682">
        <v>0</v>
      </c>
      <c r="V3682">
        <v>0</v>
      </c>
      <c r="W3682">
        <v>0</v>
      </c>
      <c r="X3682">
        <v>0</v>
      </c>
      <c r="Y3682">
        <v>0</v>
      </c>
      <c r="Z3682">
        <v>0</v>
      </c>
    </row>
    <row r="3683" spans="1:26" x14ac:dyDescent="0.35">
      <c r="A3683">
        <v>1531</v>
      </c>
      <c r="B3683" t="s">
        <v>867</v>
      </c>
      <c r="C3683">
        <v>0</v>
      </c>
      <c r="D3683">
        <v>0</v>
      </c>
      <c r="E3683">
        <v>0</v>
      </c>
      <c r="F3683">
        <v>0</v>
      </c>
      <c r="G3683">
        <v>0</v>
      </c>
      <c r="H3683">
        <v>0</v>
      </c>
      <c r="I3683">
        <v>0</v>
      </c>
      <c r="J3683">
        <v>0</v>
      </c>
      <c r="K3683">
        <v>0</v>
      </c>
      <c r="L3683">
        <v>0</v>
      </c>
      <c r="M3683">
        <v>0</v>
      </c>
      <c r="N3683">
        <v>0</v>
      </c>
      <c r="O3683">
        <v>0</v>
      </c>
      <c r="P3683">
        <v>0</v>
      </c>
      <c r="Q3683">
        <v>0</v>
      </c>
      <c r="R3683">
        <v>0</v>
      </c>
      <c r="S3683">
        <v>0</v>
      </c>
      <c r="T3683">
        <v>0</v>
      </c>
      <c r="U3683">
        <v>0</v>
      </c>
      <c r="V3683">
        <v>0</v>
      </c>
      <c r="W3683">
        <v>0</v>
      </c>
      <c r="X3683">
        <v>0</v>
      </c>
      <c r="Y3683">
        <v>0</v>
      </c>
      <c r="Z3683">
        <v>0</v>
      </c>
    </row>
    <row r="3684" spans="1:26" x14ac:dyDescent="0.35">
      <c r="A3684">
        <v>1531</v>
      </c>
      <c r="B3684" t="s">
        <v>867</v>
      </c>
      <c r="C3684">
        <v>0</v>
      </c>
      <c r="D3684">
        <v>0</v>
      </c>
      <c r="E3684">
        <v>0</v>
      </c>
      <c r="F3684">
        <v>0</v>
      </c>
      <c r="G3684">
        <v>0</v>
      </c>
      <c r="H3684">
        <v>0</v>
      </c>
      <c r="I3684">
        <v>0</v>
      </c>
      <c r="J3684">
        <v>0</v>
      </c>
      <c r="K3684">
        <v>0</v>
      </c>
      <c r="L3684">
        <v>0</v>
      </c>
      <c r="M3684">
        <v>0</v>
      </c>
      <c r="N3684">
        <v>0</v>
      </c>
      <c r="O3684">
        <v>0</v>
      </c>
      <c r="P3684">
        <v>0</v>
      </c>
      <c r="Q3684">
        <v>0</v>
      </c>
      <c r="R3684">
        <v>0</v>
      </c>
      <c r="S3684">
        <v>0</v>
      </c>
      <c r="T3684">
        <v>0</v>
      </c>
      <c r="U3684">
        <v>0</v>
      </c>
      <c r="V3684">
        <v>0</v>
      </c>
      <c r="W3684">
        <v>0</v>
      </c>
      <c r="X3684">
        <v>0</v>
      </c>
      <c r="Y3684">
        <v>0</v>
      </c>
      <c r="Z3684">
        <v>0</v>
      </c>
    </row>
    <row r="3685" spans="1:26" x14ac:dyDescent="0.35">
      <c r="A3685">
        <v>1531</v>
      </c>
      <c r="B3685" t="s">
        <v>867</v>
      </c>
      <c r="C3685">
        <v>0</v>
      </c>
      <c r="D3685">
        <v>0</v>
      </c>
      <c r="E3685">
        <v>0</v>
      </c>
      <c r="F3685">
        <v>0</v>
      </c>
      <c r="G3685">
        <v>0</v>
      </c>
      <c r="H3685">
        <v>0</v>
      </c>
      <c r="I3685">
        <v>0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0</v>
      </c>
      <c r="P3685">
        <v>0</v>
      </c>
      <c r="Q3685">
        <v>0</v>
      </c>
      <c r="R3685">
        <v>0</v>
      </c>
      <c r="S3685">
        <v>0</v>
      </c>
      <c r="T3685">
        <v>0</v>
      </c>
      <c r="U3685">
        <v>0</v>
      </c>
      <c r="V3685">
        <v>0</v>
      </c>
      <c r="W3685">
        <v>0</v>
      </c>
      <c r="X3685">
        <v>0</v>
      </c>
      <c r="Y3685">
        <v>0</v>
      </c>
      <c r="Z3685">
        <v>0</v>
      </c>
    </row>
    <row r="3686" spans="1:26" x14ac:dyDescent="0.35">
      <c r="A3686">
        <v>1531</v>
      </c>
      <c r="B3686" t="s">
        <v>867</v>
      </c>
      <c r="C3686">
        <v>0</v>
      </c>
      <c r="D3686">
        <v>0</v>
      </c>
      <c r="E3686">
        <v>0</v>
      </c>
      <c r="F3686">
        <v>0</v>
      </c>
      <c r="G3686">
        <v>0</v>
      </c>
      <c r="H3686">
        <v>0</v>
      </c>
      <c r="I3686">
        <v>0</v>
      </c>
      <c r="J3686">
        <v>0</v>
      </c>
      <c r="K3686">
        <v>0</v>
      </c>
      <c r="L3686">
        <v>0</v>
      </c>
      <c r="M3686">
        <v>0</v>
      </c>
      <c r="N3686">
        <v>0</v>
      </c>
      <c r="O3686">
        <v>0</v>
      </c>
      <c r="P3686">
        <v>0</v>
      </c>
      <c r="Q3686">
        <v>0</v>
      </c>
      <c r="R3686">
        <v>0</v>
      </c>
      <c r="S3686">
        <v>0</v>
      </c>
      <c r="T3686">
        <v>0</v>
      </c>
      <c r="U3686">
        <v>0</v>
      </c>
      <c r="V3686">
        <v>0</v>
      </c>
      <c r="W3686">
        <v>0</v>
      </c>
      <c r="X3686">
        <v>0</v>
      </c>
      <c r="Y3686">
        <v>0</v>
      </c>
      <c r="Z3686">
        <v>0</v>
      </c>
    </row>
    <row r="3687" spans="1:26" x14ac:dyDescent="0.35">
      <c r="A3687">
        <v>1531</v>
      </c>
      <c r="B3687" t="s">
        <v>867</v>
      </c>
      <c r="C3687">
        <v>0</v>
      </c>
      <c r="D3687">
        <v>0</v>
      </c>
      <c r="E3687">
        <v>0</v>
      </c>
      <c r="F3687">
        <v>0</v>
      </c>
      <c r="G3687">
        <v>0</v>
      </c>
      <c r="H3687">
        <v>0</v>
      </c>
      <c r="I3687">
        <v>0</v>
      </c>
      <c r="J3687">
        <v>0</v>
      </c>
      <c r="K3687">
        <v>0</v>
      </c>
      <c r="L3687">
        <v>0</v>
      </c>
      <c r="M3687">
        <v>0</v>
      </c>
      <c r="N3687">
        <v>0</v>
      </c>
      <c r="O3687">
        <v>0</v>
      </c>
      <c r="P3687">
        <v>0</v>
      </c>
      <c r="Q3687">
        <v>0</v>
      </c>
      <c r="R3687">
        <v>0</v>
      </c>
      <c r="S3687">
        <v>0</v>
      </c>
      <c r="T3687">
        <v>0</v>
      </c>
      <c r="U3687">
        <v>0</v>
      </c>
      <c r="V3687">
        <v>0</v>
      </c>
      <c r="W3687">
        <v>0</v>
      </c>
      <c r="X3687">
        <v>0</v>
      </c>
      <c r="Y3687">
        <v>0</v>
      </c>
      <c r="Z3687">
        <v>0</v>
      </c>
    </row>
    <row r="3688" spans="1:26" x14ac:dyDescent="0.35">
      <c r="A3688">
        <v>1531</v>
      </c>
      <c r="B3688" t="s">
        <v>867</v>
      </c>
      <c r="C3688">
        <v>0</v>
      </c>
      <c r="D3688">
        <v>0</v>
      </c>
      <c r="E3688">
        <v>0</v>
      </c>
      <c r="F3688">
        <v>0</v>
      </c>
      <c r="G3688">
        <v>0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  <c r="P3688">
        <v>0</v>
      </c>
      <c r="Q3688">
        <v>0</v>
      </c>
      <c r="R3688">
        <v>0</v>
      </c>
      <c r="S3688">
        <v>0</v>
      </c>
      <c r="T3688">
        <v>0</v>
      </c>
      <c r="U3688">
        <v>0</v>
      </c>
      <c r="V3688">
        <v>0</v>
      </c>
      <c r="W3688">
        <v>0</v>
      </c>
      <c r="X3688">
        <v>0</v>
      </c>
      <c r="Y3688">
        <v>0</v>
      </c>
      <c r="Z3688">
        <v>0</v>
      </c>
    </row>
    <row r="3689" spans="1:26" x14ac:dyDescent="0.35">
      <c r="A3689">
        <v>1531</v>
      </c>
      <c r="B3689" t="s">
        <v>867</v>
      </c>
      <c r="C3689">
        <v>0</v>
      </c>
      <c r="D3689">
        <v>0</v>
      </c>
      <c r="E3689">
        <v>0</v>
      </c>
      <c r="F3689">
        <v>0</v>
      </c>
      <c r="G3689">
        <v>0</v>
      </c>
      <c r="H3689">
        <v>0</v>
      </c>
      <c r="I3689">
        <v>0</v>
      </c>
      <c r="J3689">
        <v>0</v>
      </c>
      <c r="K3689">
        <v>0</v>
      </c>
      <c r="L3689">
        <v>0</v>
      </c>
      <c r="M3689">
        <v>0</v>
      </c>
      <c r="N3689">
        <v>0</v>
      </c>
      <c r="O3689">
        <v>0</v>
      </c>
      <c r="P3689">
        <v>0</v>
      </c>
      <c r="Q3689">
        <v>0</v>
      </c>
      <c r="R3689">
        <v>0</v>
      </c>
      <c r="S3689">
        <v>0</v>
      </c>
      <c r="T3689">
        <v>0</v>
      </c>
      <c r="U3689">
        <v>0</v>
      </c>
      <c r="V3689">
        <v>0</v>
      </c>
      <c r="W3689">
        <v>0</v>
      </c>
      <c r="X3689">
        <v>0</v>
      </c>
      <c r="Y3689">
        <v>0</v>
      </c>
      <c r="Z3689">
        <v>0</v>
      </c>
    </row>
    <row r="3690" spans="1:26" x14ac:dyDescent="0.35">
      <c r="A3690">
        <v>1531</v>
      </c>
      <c r="B3690" t="s">
        <v>867</v>
      </c>
      <c r="C3690">
        <v>0</v>
      </c>
      <c r="D3690">
        <v>0</v>
      </c>
      <c r="E3690">
        <v>0</v>
      </c>
      <c r="F3690">
        <v>0</v>
      </c>
      <c r="G3690">
        <v>0</v>
      </c>
      <c r="H3690">
        <v>0</v>
      </c>
      <c r="I3690">
        <v>0</v>
      </c>
      <c r="J3690">
        <v>0</v>
      </c>
      <c r="K3690">
        <v>0</v>
      </c>
      <c r="L3690">
        <v>0</v>
      </c>
      <c r="M3690">
        <v>0</v>
      </c>
      <c r="N3690">
        <v>0</v>
      </c>
      <c r="O3690">
        <v>0</v>
      </c>
      <c r="P3690">
        <v>0</v>
      </c>
      <c r="Q3690">
        <v>0</v>
      </c>
      <c r="R3690">
        <v>0</v>
      </c>
      <c r="S3690">
        <v>0</v>
      </c>
      <c r="T3690">
        <v>0</v>
      </c>
      <c r="U3690">
        <v>0</v>
      </c>
      <c r="V3690">
        <v>0</v>
      </c>
      <c r="W3690">
        <v>0</v>
      </c>
      <c r="X3690">
        <v>0</v>
      </c>
      <c r="Y3690">
        <v>0</v>
      </c>
      <c r="Z3690">
        <v>0</v>
      </c>
    </row>
    <row r="3691" spans="1:26" x14ac:dyDescent="0.35">
      <c r="A3691">
        <v>1531</v>
      </c>
      <c r="B3691" t="s">
        <v>867</v>
      </c>
      <c r="C3691">
        <v>0</v>
      </c>
      <c r="D3691">
        <v>0</v>
      </c>
      <c r="E3691">
        <v>0</v>
      </c>
      <c r="F3691">
        <v>0</v>
      </c>
      <c r="G3691">
        <v>0</v>
      </c>
      <c r="H3691">
        <v>0</v>
      </c>
      <c r="I3691">
        <v>0</v>
      </c>
      <c r="J3691">
        <v>0</v>
      </c>
      <c r="K3691">
        <v>0</v>
      </c>
      <c r="L3691">
        <v>0</v>
      </c>
      <c r="M3691">
        <v>0</v>
      </c>
      <c r="N3691">
        <v>0</v>
      </c>
      <c r="O3691">
        <v>0</v>
      </c>
      <c r="P3691">
        <v>0</v>
      </c>
      <c r="Q3691">
        <v>0</v>
      </c>
      <c r="R3691">
        <v>0</v>
      </c>
      <c r="S3691">
        <v>0</v>
      </c>
      <c r="T3691">
        <v>0</v>
      </c>
      <c r="U3691">
        <v>0</v>
      </c>
      <c r="V3691">
        <v>0</v>
      </c>
      <c r="W3691">
        <v>0</v>
      </c>
      <c r="X3691">
        <v>0</v>
      </c>
      <c r="Y3691">
        <v>0</v>
      </c>
      <c r="Z3691">
        <v>0</v>
      </c>
    </row>
    <row r="3692" spans="1:26" x14ac:dyDescent="0.35">
      <c r="A3692">
        <v>1531</v>
      </c>
      <c r="B3692" t="s">
        <v>867</v>
      </c>
      <c r="C3692">
        <v>0</v>
      </c>
      <c r="D3692">
        <v>0</v>
      </c>
      <c r="E3692">
        <v>0</v>
      </c>
      <c r="F3692">
        <v>0</v>
      </c>
      <c r="G3692">
        <v>0</v>
      </c>
      <c r="H3692">
        <v>0</v>
      </c>
      <c r="I3692">
        <v>0</v>
      </c>
      <c r="J3692">
        <v>0</v>
      </c>
      <c r="K3692">
        <v>0</v>
      </c>
      <c r="L3692">
        <v>0</v>
      </c>
      <c r="M3692">
        <v>0</v>
      </c>
      <c r="N3692">
        <v>0</v>
      </c>
      <c r="O3692">
        <v>0</v>
      </c>
      <c r="P3692">
        <v>0</v>
      </c>
      <c r="Q3692">
        <v>0</v>
      </c>
      <c r="R3692">
        <v>0</v>
      </c>
      <c r="S3692">
        <v>0</v>
      </c>
      <c r="T3692">
        <v>0</v>
      </c>
      <c r="U3692">
        <v>0</v>
      </c>
      <c r="V3692">
        <v>0</v>
      </c>
      <c r="W3692">
        <v>0</v>
      </c>
      <c r="X3692">
        <v>0</v>
      </c>
      <c r="Y3692">
        <v>0</v>
      </c>
      <c r="Z3692">
        <v>0</v>
      </c>
    </row>
    <row r="3693" spans="1:26" x14ac:dyDescent="0.35">
      <c r="A3693">
        <v>1531</v>
      </c>
      <c r="B3693" t="s">
        <v>867</v>
      </c>
      <c r="C3693">
        <v>0</v>
      </c>
      <c r="D3693">
        <v>0</v>
      </c>
      <c r="E3693">
        <v>0</v>
      </c>
      <c r="F3693">
        <v>0</v>
      </c>
      <c r="G3693">
        <v>0</v>
      </c>
      <c r="H3693">
        <v>0</v>
      </c>
      <c r="I3693">
        <v>0</v>
      </c>
      <c r="J3693">
        <v>0</v>
      </c>
      <c r="K3693">
        <v>0</v>
      </c>
      <c r="L3693">
        <v>0</v>
      </c>
      <c r="M3693">
        <v>0</v>
      </c>
      <c r="N3693">
        <v>0</v>
      </c>
      <c r="O3693">
        <v>0</v>
      </c>
      <c r="P3693">
        <v>0</v>
      </c>
      <c r="Q3693">
        <v>0</v>
      </c>
      <c r="R3693">
        <v>0</v>
      </c>
      <c r="S3693">
        <v>0</v>
      </c>
      <c r="T3693">
        <v>0</v>
      </c>
      <c r="U3693">
        <v>0</v>
      </c>
      <c r="V3693">
        <v>0</v>
      </c>
      <c r="W3693">
        <v>0</v>
      </c>
      <c r="X3693">
        <v>0</v>
      </c>
      <c r="Y3693">
        <v>0</v>
      </c>
      <c r="Z3693">
        <v>0</v>
      </c>
    </row>
    <row r="3694" spans="1:26" x14ac:dyDescent="0.35">
      <c r="A3694">
        <v>1531</v>
      </c>
      <c r="B3694" t="s">
        <v>867</v>
      </c>
      <c r="C3694">
        <v>0</v>
      </c>
      <c r="D3694">
        <v>0</v>
      </c>
      <c r="E3694">
        <v>0</v>
      </c>
      <c r="F3694">
        <v>0</v>
      </c>
      <c r="G3694">
        <v>0</v>
      </c>
      <c r="H3694">
        <v>0</v>
      </c>
      <c r="I3694">
        <v>0</v>
      </c>
      <c r="J3694">
        <v>0</v>
      </c>
      <c r="K3694">
        <v>0</v>
      </c>
      <c r="L3694">
        <v>0</v>
      </c>
      <c r="M3694">
        <v>0</v>
      </c>
      <c r="N3694">
        <v>0</v>
      </c>
      <c r="O3694">
        <v>0</v>
      </c>
      <c r="P3694">
        <v>0</v>
      </c>
      <c r="Q3694">
        <v>0</v>
      </c>
      <c r="R3694">
        <v>0</v>
      </c>
      <c r="S3694">
        <v>0</v>
      </c>
      <c r="T3694">
        <v>0</v>
      </c>
      <c r="U3694">
        <v>0</v>
      </c>
      <c r="V3694">
        <v>0</v>
      </c>
      <c r="W3694">
        <v>0</v>
      </c>
      <c r="X3694">
        <v>0</v>
      </c>
      <c r="Y3694">
        <v>0</v>
      </c>
      <c r="Z3694">
        <v>0</v>
      </c>
    </row>
    <row r="3695" spans="1:26" x14ac:dyDescent="0.35">
      <c r="A3695">
        <v>1531</v>
      </c>
      <c r="B3695" t="s">
        <v>867</v>
      </c>
      <c r="C3695">
        <v>0</v>
      </c>
      <c r="D3695">
        <v>0</v>
      </c>
      <c r="E3695">
        <v>0</v>
      </c>
      <c r="F3695">
        <v>0</v>
      </c>
      <c r="G3695">
        <v>0</v>
      </c>
      <c r="H3695">
        <v>0</v>
      </c>
      <c r="I3695">
        <v>0</v>
      </c>
      <c r="J3695">
        <v>0</v>
      </c>
      <c r="K3695">
        <v>0</v>
      </c>
      <c r="L3695">
        <v>0</v>
      </c>
      <c r="M3695">
        <v>0</v>
      </c>
      <c r="N3695">
        <v>0</v>
      </c>
      <c r="O3695">
        <v>0</v>
      </c>
      <c r="P3695">
        <v>0</v>
      </c>
      <c r="Q3695">
        <v>0</v>
      </c>
      <c r="R3695">
        <v>0</v>
      </c>
      <c r="S3695">
        <v>0</v>
      </c>
      <c r="T3695">
        <v>0</v>
      </c>
      <c r="U3695">
        <v>0</v>
      </c>
      <c r="V3695">
        <v>0</v>
      </c>
      <c r="W3695">
        <v>0</v>
      </c>
      <c r="X3695">
        <v>0</v>
      </c>
      <c r="Y3695">
        <v>0</v>
      </c>
      <c r="Z3695">
        <v>0</v>
      </c>
    </row>
    <row r="3696" spans="1:26" x14ac:dyDescent="0.35">
      <c r="A3696">
        <v>1531</v>
      </c>
      <c r="B3696" t="s">
        <v>867</v>
      </c>
      <c r="C3696">
        <v>0</v>
      </c>
      <c r="D3696">
        <v>0</v>
      </c>
      <c r="E3696">
        <v>0</v>
      </c>
      <c r="F3696">
        <v>0</v>
      </c>
      <c r="G3696">
        <v>0</v>
      </c>
      <c r="H3696">
        <v>0</v>
      </c>
      <c r="I3696">
        <v>0</v>
      </c>
      <c r="J3696">
        <v>0</v>
      </c>
      <c r="K3696">
        <v>0</v>
      </c>
      <c r="L3696">
        <v>0</v>
      </c>
      <c r="M3696">
        <v>0</v>
      </c>
      <c r="N3696">
        <v>0</v>
      </c>
      <c r="O3696">
        <v>0</v>
      </c>
      <c r="P3696">
        <v>0</v>
      </c>
      <c r="Q3696">
        <v>0</v>
      </c>
      <c r="R3696">
        <v>0</v>
      </c>
      <c r="S3696">
        <v>0</v>
      </c>
      <c r="T3696">
        <v>0</v>
      </c>
      <c r="U3696">
        <v>0</v>
      </c>
      <c r="V3696">
        <v>0</v>
      </c>
      <c r="W3696">
        <v>0</v>
      </c>
      <c r="X3696">
        <v>0</v>
      </c>
      <c r="Y3696">
        <v>0</v>
      </c>
      <c r="Z3696">
        <v>0</v>
      </c>
    </row>
    <row r="3697" spans="1:26" x14ac:dyDescent="0.35">
      <c r="A3697">
        <v>1531</v>
      </c>
      <c r="B3697" t="s">
        <v>867</v>
      </c>
      <c r="C3697">
        <v>0</v>
      </c>
      <c r="D3697">
        <v>0</v>
      </c>
      <c r="E3697">
        <v>0</v>
      </c>
      <c r="F3697">
        <v>0</v>
      </c>
      <c r="G3697">
        <v>0</v>
      </c>
      <c r="H3697">
        <v>0</v>
      </c>
      <c r="I3697">
        <v>0</v>
      </c>
      <c r="J3697">
        <v>0</v>
      </c>
      <c r="K3697">
        <v>0</v>
      </c>
      <c r="L3697">
        <v>0</v>
      </c>
      <c r="M3697">
        <v>0</v>
      </c>
      <c r="N3697">
        <v>0</v>
      </c>
      <c r="O3697">
        <v>0</v>
      </c>
      <c r="P3697">
        <v>0</v>
      </c>
      <c r="Q3697">
        <v>0</v>
      </c>
      <c r="R3697">
        <v>0</v>
      </c>
      <c r="S3697">
        <v>0</v>
      </c>
      <c r="T3697">
        <v>0</v>
      </c>
      <c r="U3697">
        <v>0</v>
      </c>
      <c r="V3697">
        <v>0</v>
      </c>
      <c r="W3697">
        <v>0</v>
      </c>
      <c r="X3697">
        <v>0</v>
      </c>
      <c r="Y3697">
        <v>0</v>
      </c>
      <c r="Z3697">
        <v>0</v>
      </c>
    </row>
    <row r="3698" spans="1:26" x14ac:dyDescent="0.35">
      <c r="A3698">
        <v>1531</v>
      </c>
      <c r="B3698" t="s">
        <v>867</v>
      </c>
      <c r="C3698">
        <v>0</v>
      </c>
      <c r="D3698">
        <v>0</v>
      </c>
      <c r="E3698">
        <v>0</v>
      </c>
      <c r="F3698">
        <v>0</v>
      </c>
      <c r="G3698">
        <v>0</v>
      </c>
      <c r="H3698">
        <v>0</v>
      </c>
      <c r="I3698">
        <v>0</v>
      </c>
      <c r="J3698">
        <v>0</v>
      </c>
      <c r="K3698">
        <v>0</v>
      </c>
      <c r="L3698">
        <v>0</v>
      </c>
      <c r="M3698">
        <v>0</v>
      </c>
      <c r="N3698">
        <v>0</v>
      </c>
      <c r="O3698">
        <v>0</v>
      </c>
      <c r="P3698">
        <v>0</v>
      </c>
      <c r="Q3698">
        <v>0</v>
      </c>
      <c r="R3698">
        <v>0</v>
      </c>
      <c r="S3698">
        <v>0</v>
      </c>
      <c r="T3698">
        <v>0</v>
      </c>
      <c r="U3698">
        <v>0</v>
      </c>
      <c r="V3698">
        <v>0</v>
      </c>
      <c r="W3698">
        <v>0</v>
      </c>
      <c r="X3698">
        <v>0</v>
      </c>
      <c r="Y3698">
        <v>0</v>
      </c>
      <c r="Z3698">
        <v>0</v>
      </c>
    </row>
    <row r="3699" spans="1:26" x14ac:dyDescent="0.35">
      <c r="A3699">
        <v>1531</v>
      </c>
      <c r="B3699" t="s">
        <v>867</v>
      </c>
      <c r="C3699">
        <v>0</v>
      </c>
      <c r="D3699">
        <v>0</v>
      </c>
      <c r="E3699">
        <v>0</v>
      </c>
      <c r="F3699">
        <v>0</v>
      </c>
      <c r="G3699">
        <v>0</v>
      </c>
      <c r="H3699">
        <v>0</v>
      </c>
      <c r="I3699">
        <v>0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0</v>
      </c>
      <c r="P3699">
        <v>0</v>
      </c>
      <c r="Q3699">
        <v>0</v>
      </c>
      <c r="R3699">
        <v>0</v>
      </c>
      <c r="S3699">
        <v>0</v>
      </c>
      <c r="T3699">
        <v>0</v>
      </c>
      <c r="U3699">
        <v>0</v>
      </c>
      <c r="V3699">
        <v>0</v>
      </c>
      <c r="W3699">
        <v>0</v>
      </c>
      <c r="X3699">
        <v>0</v>
      </c>
      <c r="Y3699">
        <v>0</v>
      </c>
      <c r="Z3699">
        <v>0</v>
      </c>
    </row>
    <row r="3700" spans="1:26" x14ac:dyDescent="0.35">
      <c r="A3700">
        <v>1531</v>
      </c>
      <c r="B3700" t="s">
        <v>867</v>
      </c>
      <c r="C3700">
        <v>0</v>
      </c>
      <c r="D3700">
        <v>0</v>
      </c>
      <c r="E3700">
        <v>0</v>
      </c>
      <c r="F3700">
        <v>0</v>
      </c>
      <c r="G3700">
        <v>0</v>
      </c>
      <c r="H3700">
        <v>0</v>
      </c>
      <c r="I3700">
        <v>0</v>
      </c>
      <c r="J3700">
        <v>0</v>
      </c>
      <c r="K3700">
        <v>0</v>
      </c>
      <c r="L3700">
        <v>0</v>
      </c>
      <c r="M3700">
        <v>0</v>
      </c>
      <c r="N3700">
        <v>0</v>
      </c>
      <c r="O3700">
        <v>0</v>
      </c>
      <c r="P3700">
        <v>0</v>
      </c>
      <c r="Q3700">
        <v>0</v>
      </c>
      <c r="R3700">
        <v>0</v>
      </c>
      <c r="S3700">
        <v>0</v>
      </c>
      <c r="T3700">
        <v>0</v>
      </c>
      <c r="U3700">
        <v>0</v>
      </c>
      <c r="V3700">
        <v>0</v>
      </c>
      <c r="W3700">
        <v>0</v>
      </c>
      <c r="X3700">
        <v>0</v>
      </c>
      <c r="Y3700">
        <v>0</v>
      </c>
      <c r="Z3700">
        <v>0</v>
      </c>
    </row>
    <row r="3701" spans="1:26" x14ac:dyDescent="0.35">
      <c r="A3701">
        <v>1531</v>
      </c>
      <c r="B3701" t="s">
        <v>867</v>
      </c>
      <c r="C3701">
        <v>0</v>
      </c>
      <c r="D3701">
        <v>0</v>
      </c>
      <c r="E3701">
        <v>0</v>
      </c>
      <c r="F3701">
        <v>0</v>
      </c>
      <c r="G3701">
        <v>0</v>
      </c>
      <c r="H3701">
        <v>0</v>
      </c>
      <c r="I3701">
        <v>0</v>
      </c>
      <c r="J3701">
        <v>0</v>
      </c>
      <c r="K3701">
        <v>0</v>
      </c>
      <c r="L3701">
        <v>0</v>
      </c>
      <c r="M3701">
        <v>0</v>
      </c>
      <c r="N3701">
        <v>0</v>
      </c>
      <c r="O3701">
        <v>0</v>
      </c>
      <c r="P3701">
        <v>0</v>
      </c>
      <c r="Q3701">
        <v>0</v>
      </c>
      <c r="R3701">
        <v>0</v>
      </c>
      <c r="S3701">
        <v>0</v>
      </c>
      <c r="T3701">
        <v>0</v>
      </c>
      <c r="U3701">
        <v>0</v>
      </c>
      <c r="V3701">
        <v>0</v>
      </c>
      <c r="W3701">
        <v>0</v>
      </c>
      <c r="X3701">
        <v>0</v>
      </c>
      <c r="Y3701">
        <v>0</v>
      </c>
      <c r="Z3701">
        <v>0</v>
      </c>
    </row>
    <row r="3702" spans="1:26" x14ac:dyDescent="0.35">
      <c r="A3702">
        <v>1531</v>
      </c>
      <c r="B3702" t="s">
        <v>867</v>
      </c>
      <c r="C3702">
        <v>0</v>
      </c>
      <c r="D3702">
        <v>0</v>
      </c>
      <c r="E3702">
        <v>0</v>
      </c>
      <c r="F3702">
        <v>0</v>
      </c>
      <c r="G3702">
        <v>0</v>
      </c>
      <c r="H3702">
        <v>0</v>
      </c>
      <c r="I3702">
        <v>0</v>
      </c>
      <c r="J3702">
        <v>0</v>
      </c>
      <c r="K3702">
        <v>0</v>
      </c>
      <c r="L3702">
        <v>0</v>
      </c>
      <c r="M3702">
        <v>0</v>
      </c>
      <c r="N3702">
        <v>0</v>
      </c>
      <c r="O3702">
        <v>0</v>
      </c>
      <c r="P3702">
        <v>0</v>
      </c>
      <c r="Q3702">
        <v>0</v>
      </c>
      <c r="R3702">
        <v>0</v>
      </c>
      <c r="S3702">
        <v>0</v>
      </c>
      <c r="T3702">
        <v>0</v>
      </c>
      <c r="U3702">
        <v>0</v>
      </c>
      <c r="V3702">
        <v>0</v>
      </c>
      <c r="W3702">
        <v>0</v>
      </c>
      <c r="X3702">
        <v>0</v>
      </c>
      <c r="Y3702">
        <v>0</v>
      </c>
      <c r="Z3702">
        <v>0</v>
      </c>
    </row>
    <row r="3703" spans="1:26" x14ac:dyDescent="0.35">
      <c r="A3703">
        <v>1531</v>
      </c>
      <c r="B3703" t="s">
        <v>867</v>
      </c>
      <c r="C3703">
        <v>0</v>
      </c>
      <c r="D3703">
        <v>0</v>
      </c>
      <c r="E3703">
        <v>0</v>
      </c>
      <c r="F3703">
        <v>0</v>
      </c>
      <c r="G3703">
        <v>0</v>
      </c>
      <c r="H3703">
        <v>0</v>
      </c>
      <c r="I3703">
        <v>0</v>
      </c>
      <c r="J3703">
        <v>0</v>
      </c>
      <c r="K3703">
        <v>0</v>
      </c>
      <c r="L3703">
        <v>0</v>
      </c>
      <c r="M3703">
        <v>0</v>
      </c>
      <c r="N3703">
        <v>0</v>
      </c>
      <c r="O3703">
        <v>0</v>
      </c>
      <c r="P3703">
        <v>0</v>
      </c>
      <c r="Q3703">
        <v>0</v>
      </c>
      <c r="R3703">
        <v>0</v>
      </c>
      <c r="S3703">
        <v>0</v>
      </c>
      <c r="T3703">
        <v>0</v>
      </c>
      <c r="U3703">
        <v>0</v>
      </c>
      <c r="V3703">
        <v>0</v>
      </c>
      <c r="W3703">
        <v>0</v>
      </c>
      <c r="X3703">
        <v>0</v>
      </c>
      <c r="Y3703">
        <v>0</v>
      </c>
      <c r="Z3703">
        <v>0</v>
      </c>
    </row>
    <row r="3704" spans="1:26" x14ac:dyDescent="0.35">
      <c r="A3704">
        <v>1531</v>
      </c>
      <c r="B3704" t="s">
        <v>867</v>
      </c>
      <c r="C3704">
        <v>0</v>
      </c>
      <c r="D3704">
        <v>0</v>
      </c>
      <c r="E3704">
        <v>0</v>
      </c>
      <c r="F3704">
        <v>0</v>
      </c>
      <c r="G3704">
        <v>0</v>
      </c>
      <c r="H3704">
        <v>0</v>
      </c>
      <c r="I3704">
        <v>0</v>
      </c>
      <c r="J3704">
        <v>0</v>
      </c>
      <c r="K3704">
        <v>0</v>
      </c>
      <c r="L3704">
        <v>0</v>
      </c>
      <c r="M3704">
        <v>0</v>
      </c>
      <c r="N3704">
        <v>0</v>
      </c>
      <c r="O3704">
        <v>0</v>
      </c>
      <c r="P3704">
        <v>0</v>
      </c>
      <c r="Q3704">
        <v>0</v>
      </c>
      <c r="R3704">
        <v>0</v>
      </c>
      <c r="S3704">
        <v>0</v>
      </c>
      <c r="T3704">
        <v>0</v>
      </c>
      <c r="U3704">
        <v>0</v>
      </c>
      <c r="V3704">
        <v>0</v>
      </c>
      <c r="W3704">
        <v>0</v>
      </c>
      <c r="X3704">
        <v>0</v>
      </c>
      <c r="Y3704">
        <v>0</v>
      </c>
      <c r="Z3704">
        <v>0</v>
      </c>
    </row>
    <row r="3705" spans="1:26" x14ac:dyDescent="0.35">
      <c r="A3705">
        <v>1531</v>
      </c>
      <c r="B3705" t="s">
        <v>867</v>
      </c>
      <c r="C3705">
        <v>0</v>
      </c>
      <c r="D3705">
        <v>0</v>
      </c>
      <c r="E3705">
        <v>0</v>
      </c>
      <c r="F3705">
        <v>0</v>
      </c>
      <c r="G3705">
        <v>0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0</v>
      </c>
      <c r="N3705">
        <v>0</v>
      </c>
      <c r="O3705">
        <v>0</v>
      </c>
      <c r="P3705">
        <v>0</v>
      </c>
      <c r="Q3705">
        <v>0</v>
      </c>
      <c r="R3705">
        <v>0</v>
      </c>
      <c r="S3705">
        <v>0</v>
      </c>
      <c r="T3705">
        <v>0</v>
      </c>
      <c r="U3705">
        <v>0</v>
      </c>
      <c r="V3705">
        <v>0</v>
      </c>
      <c r="W3705">
        <v>0</v>
      </c>
      <c r="X3705">
        <v>0</v>
      </c>
      <c r="Y3705">
        <v>0</v>
      </c>
      <c r="Z3705">
        <v>0</v>
      </c>
    </row>
    <row r="3706" spans="1:26" x14ac:dyDescent="0.35">
      <c r="A3706">
        <v>1531</v>
      </c>
      <c r="B3706" t="s">
        <v>867</v>
      </c>
      <c r="C3706">
        <v>0</v>
      </c>
      <c r="D3706">
        <v>0</v>
      </c>
      <c r="E3706">
        <v>0</v>
      </c>
      <c r="F3706">
        <v>0</v>
      </c>
      <c r="G3706">
        <v>0</v>
      </c>
      <c r="H3706">
        <v>0</v>
      </c>
      <c r="I3706">
        <v>0</v>
      </c>
      <c r="J3706">
        <v>0</v>
      </c>
      <c r="K3706">
        <v>0</v>
      </c>
      <c r="L3706">
        <v>0</v>
      </c>
      <c r="M3706">
        <v>0</v>
      </c>
      <c r="N3706">
        <v>0</v>
      </c>
      <c r="O3706">
        <v>0</v>
      </c>
      <c r="P3706">
        <v>0</v>
      </c>
      <c r="Q3706">
        <v>0</v>
      </c>
      <c r="R3706">
        <v>0</v>
      </c>
      <c r="S3706">
        <v>0</v>
      </c>
      <c r="T3706">
        <v>0</v>
      </c>
      <c r="U3706">
        <v>0</v>
      </c>
      <c r="V3706">
        <v>0</v>
      </c>
      <c r="W3706">
        <v>0</v>
      </c>
      <c r="X3706">
        <v>0</v>
      </c>
      <c r="Y3706">
        <v>0</v>
      </c>
      <c r="Z3706">
        <v>0</v>
      </c>
    </row>
    <row r="3707" spans="1:26" x14ac:dyDescent="0.35">
      <c r="A3707">
        <v>1531</v>
      </c>
      <c r="B3707" t="s">
        <v>867</v>
      </c>
      <c r="C3707">
        <v>0</v>
      </c>
      <c r="D3707">
        <v>0</v>
      </c>
      <c r="E3707">
        <v>0</v>
      </c>
      <c r="F3707">
        <v>0</v>
      </c>
      <c r="G3707">
        <v>0</v>
      </c>
      <c r="H3707">
        <v>0</v>
      </c>
      <c r="I3707">
        <v>0</v>
      </c>
      <c r="J3707">
        <v>0</v>
      </c>
      <c r="K3707">
        <v>0</v>
      </c>
      <c r="L3707">
        <v>0</v>
      </c>
      <c r="M3707">
        <v>0</v>
      </c>
      <c r="N3707">
        <v>0</v>
      </c>
      <c r="O3707">
        <v>0</v>
      </c>
      <c r="P3707">
        <v>0</v>
      </c>
      <c r="Q3707">
        <v>0</v>
      </c>
      <c r="R3707">
        <v>0</v>
      </c>
      <c r="S3707">
        <v>0</v>
      </c>
      <c r="T3707">
        <v>0</v>
      </c>
      <c r="U3707">
        <v>0</v>
      </c>
      <c r="V3707">
        <v>0</v>
      </c>
      <c r="W3707">
        <v>0</v>
      </c>
      <c r="X3707">
        <v>0</v>
      </c>
      <c r="Y3707">
        <v>0</v>
      </c>
      <c r="Z3707">
        <v>0</v>
      </c>
    </row>
    <row r="3708" spans="1:26" x14ac:dyDescent="0.35">
      <c r="A3708">
        <v>1531</v>
      </c>
      <c r="B3708" t="s">
        <v>867</v>
      </c>
      <c r="C3708">
        <v>0</v>
      </c>
      <c r="D3708">
        <v>0</v>
      </c>
      <c r="E3708">
        <v>0</v>
      </c>
      <c r="F3708">
        <v>0</v>
      </c>
      <c r="G3708">
        <v>0</v>
      </c>
      <c r="H3708">
        <v>0</v>
      </c>
      <c r="I3708">
        <v>0</v>
      </c>
      <c r="J3708">
        <v>0</v>
      </c>
      <c r="K3708">
        <v>0</v>
      </c>
      <c r="L3708">
        <v>0</v>
      </c>
      <c r="M3708">
        <v>0</v>
      </c>
      <c r="N3708">
        <v>0</v>
      </c>
      <c r="O3708">
        <v>0</v>
      </c>
      <c r="P3708">
        <v>0</v>
      </c>
      <c r="Q3708">
        <v>0</v>
      </c>
      <c r="R3708">
        <v>0</v>
      </c>
      <c r="S3708">
        <v>0</v>
      </c>
      <c r="T3708">
        <v>0</v>
      </c>
      <c r="U3708">
        <v>0</v>
      </c>
      <c r="V3708">
        <v>0</v>
      </c>
      <c r="W3708">
        <v>0</v>
      </c>
      <c r="X3708">
        <v>0</v>
      </c>
      <c r="Y3708">
        <v>0</v>
      </c>
      <c r="Z3708">
        <v>0</v>
      </c>
    </row>
    <row r="3709" spans="1:26" x14ac:dyDescent="0.35">
      <c r="A3709">
        <v>1531</v>
      </c>
      <c r="B3709" t="s">
        <v>867</v>
      </c>
      <c r="C3709">
        <v>0</v>
      </c>
      <c r="D3709">
        <v>0</v>
      </c>
      <c r="E3709">
        <v>0</v>
      </c>
      <c r="F3709">
        <v>0</v>
      </c>
      <c r="G3709">
        <v>0</v>
      </c>
      <c r="H3709">
        <v>0</v>
      </c>
      <c r="I3709">
        <v>0</v>
      </c>
      <c r="J3709">
        <v>0</v>
      </c>
      <c r="K3709">
        <v>0</v>
      </c>
      <c r="L3709">
        <v>0</v>
      </c>
      <c r="M3709">
        <v>0</v>
      </c>
      <c r="N3709">
        <v>0</v>
      </c>
      <c r="O3709">
        <v>0</v>
      </c>
      <c r="P3709">
        <v>0</v>
      </c>
      <c r="Q3709">
        <v>0</v>
      </c>
      <c r="R3709">
        <v>0</v>
      </c>
      <c r="S3709">
        <v>0</v>
      </c>
      <c r="T3709">
        <v>0</v>
      </c>
      <c r="U3709">
        <v>0</v>
      </c>
      <c r="V3709">
        <v>0</v>
      </c>
      <c r="W3709">
        <v>0</v>
      </c>
      <c r="X3709">
        <v>0</v>
      </c>
      <c r="Y3709">
        <v>0</v>
      </c>
      <c r="Z3709">
        <v>0</v>
      </c>
    </row>
    <row r="3710" spans="1:26" x14ac:dyDescent="0.35">
      <c r="A3710">
        <v>1531</v>
      </c>
      <c r="B3710" t="s">
        <v>867</v>
      </c>
      <c r="C3710">
        <v>0</v>
      </c>
      <c r="D3710">
        <v>0</v>
      </c>
      <c r="E3710">
        <v>0</v>
      </c>
      <c r="F3710">
        <v>0</v>
      </c>
      <c r="G3710">
        <v>0</v>
      </c>
      <c r="H3710">
        <v>0</v>
      </c>
      <c r="I3710">
        <v>0</v>
      </c>
      <c r="J3710">
        <v>0</v>
      </c>
      <c r="K3710">
        <v>0</v>
      </c>
      <c r="L3710">
        <v>0</v>
      </c>
      <c r="M3710">
        <v>0</v>
      </c>
      <c r="N3710">
        <v>0</v>
      </c>
      <c r="O3710">
        <v>0</v>
      </c>
      <c r="P3710">
        <v>0</v>
      </c>
      <c r="Q3710">
        <v>0</v>
      </c>
      <c r="R3710">
        <v>0</v>
      </c>
      <c r="S3710">
        <v>0</v>
      </c>
      <c r="T3710">
        <v>0</v>
      </c>
      <c r="U3710">
        <v>0</v>
      </c>
      <c r="V3710">
        <v>0</v>
      </c>
      <c r="W3710">
        <v>0</v>
      </c>
      <c r="X3710">
        <v>0</v>
      </c>
      <c r="Y3710">
        <v>0</v>
      </c>
      <c r="Z3710">
        <v>0</v>
      </c>
    </row>
    <row r="3711" spans="1:26" x14ac:dyDescent="0.35">
      <c r="A3711">
        <v>1531</v>
      </c>
      <c r="B3711" t="s">
        <v>867</v>
      </c>
      <c r="C3711">
        <v>0</v>
      </c>
      <c r="D3711">
        <v>0</v>
      </c>
      <c r="E3711">
        <v>0</v>
      </c>
      <c r="F3711">
        <v>0</v>
      </c>
      <c r="G3711">
        <v>0</v>
      </c>
      <c r="H3711">
        <v>0</v>
      </c>
      <c r="I3711">
        <v>0</v>
      </c>
      <c r="J3711">
        <v>0</v>
      </c>
      <c r="K3711">
        <v>0</v>
      </c>
      <c r="L3711">
        <v>0</v>
      </c>
      <c r="M3711">
        <v>0</v>
      </c>
      <c r="N3711">
        <v>0</v>
      </c>
      <c r="O3711">
        <v>0</v>
      </c>
      <c r="P3711">
        <v>0</v>
      </c>
      <c r="Q3711">
        <v>0</v>
      </c>
      <c r="R3711">
        <v>0</v>
      </c>
      <c r="S3711">
        <v>0</v>
      </c>
      <c r="T3711">
        <v>0</v>
      </c>
      <c r="U3711">
        <v>0</v>
      </c>
      <c r="V3711">
        <v>0</v>
      </c>
      <c r="W3711">
        <v>0</v>
      </c>
      <c r="X3711">
        <v>0</v>
      </c>
      <c r="Y3711">
        <v>0</v>
      </c>
      <c r="Z3711">
        <v>0</v>
      </c>
    </row>
    <row r="3712" spans="1:26" x14ac:dyDescent="0.35">
      <c r="A3712">
        <v>1531</v>
      </c>
      <c r="B3712" t="s">
        <v>867</v>
      </c>
      <c r="C3712">
        <v>0</v>
      </c>
      <c r="D3712">
        <v>0</v>
      </c>
      <c r="E3712">
        <v>0</v>
      </c>
      <c r="F3712">
        <v>0</v>
      </c>
      <c r="G3712">
        <v>0</v>
      </c>
      <c r="H3712">
        <v>0</v>
      </c>
      <c r="I3712">
        <v>0</v>
      </c>
      <c r="J3712">
        <v>0</v>
      </c>
      <c r="K3712">
        <v>0</v>
      </c>
      <c r="L3712">
        <v>0</v>
      </c>
      <c r="M3712">
        <v>0</v>
      </c>
      <c r="N3712">
        <v>0</v>
      </c>
      <c r="O3712">
        <v>0</v>
      </c>
      <c r="P3712">
        <v>0</v>
      </c>
      <c r="Q3712">
        <v>0</v>
      </c>
      <c r="R3712">
        <v>0</v>
      </c>
      <c r="S3712">
        <v>0</v>
      </c>
      <c r="T3712">
        <v>0</v>
      </c>
      <c r="U3712">
        <v>0</v>
      </c>
      <c r="V3712">
        <v>0</v>
      </c>
      <c r="W3712">
        <v>0</v>
      </c>
      <c r="X3712">
        <v>0</v>
      </c>
      <c r="Y3712">
        <v>0</v>
      </c>
      <c r="Z3712">
        <v>0</v>
      </c>
    </row>
    <row r="3713" spans="1:26" x14ac:dyDescent="0.35">
      <c r="A3713">
        <v>1531</v>
      </c>
      <c r="B3713" t="s">
        <v>867</v>
      </c>
      <c r="C3713">
        <v>0</v>
      </c>
      <c r="D3713">
        <v>0</v>
      </c>
      <c r="E3713">
        <v>0</v>
      </c>
      <c r="F3713">
        <v>0</v>
      </c>
      <c r="G3713">
        <v>0</v>
      </c>
      <c r="H3713">
        <v>0</v>
      </c>
      <c r="I3713">
        <v>0</v>
      </c>
      <c r="J3713">
        <v>0</v>
      </c>
      <c r="K3713">
        <v>0</v>
      </c>
      <c r="L3713">
        <v>0</v>
      </c>
      <c r="M3713">
        <v>0</v>
      </c>
      <c r="N3713">
        <v>0</v>
      </c>
      <c r="O3713">
        <v>0</v>
      </c>
      <c r="P3713">
        <v>0</v>
      </c>
      <c r="Q3713">
        <v>0</v>
      </c>
      <c r="R3713">
        <v>0</v>
      </c>
      <c r="S3713">
        <v>0</v>
      </c>
      <c r="T3713">
        <v>0</v>
      </c>
      <c r="U3713">
        <v>0</v>
      </c>
      <c r="V3713">
        <v>0</v>
      </c>
      <c r="W3713">
        <v>0</v>
      </c>
      <c r="X3713">
        <v>0</v>
      </c>
      <c r="Y3713">
        <v>0</v>
      </c>
      <c r="Z3713">
        <v>0</v>
      </c>
    </row>
    <row r="3714" spans="1:26" x14ac:dyDescent="0.35">
      <c r="A3714">
        <v>1531</v>
      </c>
      <c r="B3714" t="s">
        <v>867</v>
      </c>
      <c r="C3714">
        <v>0</v>
      </c>
      <c r="D3714">
        <v>0</v>
      </c>
      <c r="E3714">
        <v>0</v>
      </c>
      <c r="F3714">
        <v>0</v>
      </c>
      <c r="G3714">
        <v>0</v>
      </c>
      <c r="H3714">
        <v>0</v>
      </c>
      <c r="I3714">
        <v>0</v>
      </c>
      <c r="J3714">
        <v>0</v>
      </c>
      <c r="K3714">
        <v>0</v>
      </c>
      <c r="L3714">
        <v>0</v>
      </c>
      <c r="M3714">
        <v>0</v>
      </c>
      <c r="N3714">
        <v>0</v>
      </c>
      <c r="O3714">
        <v>0</v>
      </c>
      <c r="P3714">
        <v>0</v>
      </c>
      <c r="Q3714">
        <v>0</v>
      </c>
      <c r="R3714">
        <v>0</v>
      </c>
      <c r="S3714">
        <v>0</v>
      </c>
      <c r="T3714">
        <v>0</v>
      </c>
      <c r="U3714">
        <v>0</v>
      </c>
      <c r="V3714">
        <v>0</v>
      </c>
      <c r="W3714">
        <v>0</v>
      </c>
      <c r="X3714">
        <v>0</v>
      </c>
      <c r="Y3714">
        <v>0</v>
      </c>
      <c r="Z3714">
        <v>0</v>
      </c>
    </row>
    <row r="3715" spans="1:26" x14ac:dyDescent="0.35">
      <c r="A3715">
        <v>1531</v>
      </c>
      <c r="B3715" t="s">
        <v>867</v>
      </c>
      <c r="C3715">
        <v>0</v>
      </c>
      <c r="D3715">
        <v>0</v>
      </c>
      <c r="E3715">
        <v>0</v>
      </c>
      <c r="F3715">
        <v>0</v>
      </c>
      <c r="G3715">
        <v>0</v>
      </c>
      <c r="H3715">
        <v>0</v>
      </c>
      <c r="I3715">
        <v>0</v>
      </c>
      <c r="J3715">
        <v>0</v>
      </c>
      <c r="K3715">
        <v>0</v>
      </c>
      <c r="L3715">
        <v>0</v>
      </c>
      <c r="M3715">
        <v>0</v>
      </c>
      <c r="N3715">
        <v>0</v>
      </c>
      <c r="O3715">
        <v>0</v>
      </c>
      <c r="P3715">
        <v>0</v>
      </c>
      <c r="Q3715">
        <v>0</v>
      </c>
      <c r="R3715">
        <v>0</v>
      </c>
      <c r="S3715">
        <v>0</v>
      </c>
      <c r="T3715">
        <v>0</v>
      </c>
      <c r="U3715">
        <v>0</v>
      </c>
      <c r="V3715">
        <v>0</v>
      </c>
      <c r="W3715">
        <v>0</v>
      </c>
      <c r="X3715">
        <v>0</v>
      </c>
      <c r="Y3715">
        <v>0</v>
      </c>
      <c r="Z3715">
        <v>0</v>
      </c>
    </row>
    <row r="3716" spans="1:26" x14ac:dyDescent="0.35">
      <c r="A3716">
        <v>1531</v>
      </c>
      <c r="B3716" t="s">
        <v>867</v>
      </c>
      <c r="C3716">
        <v>0</v>
      </c>
      <c r="D3716">
        <v>0</v>
      </c>
      <c r="E3716">
        <v>0</v>
      </c>
      <c r="F3716">
        <v>0</v>
      </c>
      <c r="G3716">
        <v>0</v>
      </c>
      <c r="H3716">
        <v>0</v>
      </c>
      <c r="I3716">
        <v>0</v>
      </c>
      <c r="J3716">
        <v>0</v>
      </c>
      <c r="K3716">
        <v>0</v>
      </c>
      <c r="L3716">
        <v>0</v>
      </c>
      <c r="M3716">
        <v>0</v>
      </c>
      <c r="N3716">
        <v>0</v>
      </c>
      <c r="O3716">
        <v>0</v>
      </c>
      <c r="P3716">
        <v>0</v>
      </c>
      <c r="Q3716">
        <v>0</v>
      </c>
      <c r="R3716">
        <v>0</v>
      </c>
      <c r="S3716">
        <v>0</v>
      </c>
      <c r="T3716">
        <v>0</v>
      </c>
      <c r="U3716">
        <v>0</v>
      </c>
      <c r="V3716">
        <v>0</v>
      </c>
      <c r="W3716">
        <v>0</v>
      </c>
      <c r="X3716">
        <v>0</v>
      </c>
      <c r="Y3716">
        <v>0</v>
      </c>
      <c r="Z3716">
        <v>0</v>
      </c>
    </row>
    <row r="3717" spans="1:26" x14ac:dyDescent="0.35">
      <c r="A3717">
        <v>1531</v>
      </c>
      <c r="B3717" t="s">
        <v>867</v>
      </c>
      <c r="C3717">
        <v>0</v>
      </c>
      <c r="D3717">
        <v>0</v>
      </c>
      <c r="E3717">
        <v>0</v>
      </c>
      <c r="F3717">
        <v>0</v>
      </c>
      <c r="G3717">
        <v>0</v>
      </c>
      <c r="H3717">
        <v>0</v>
      </c>
      <c r="I3717">
        <v>0</v>
      </c>
      <c r="J3717">
        <v>0</v>
      </c>
      <c r="K3717">
        <v>0</v>
      </c>
      <c r="L3717">
        <v>0</v>
      </c>
      <c r="M3717">
        <v>0</v>
      </c>
      <c r="N3717">
        <v>0</v>
      </c>
      <c r="O3717">
        <v>0</v>
      </c>
      <c r="P3717">
        <v>0</v>
      </c>
      <c r="Q3717">
        <v>0</v>
      </c>
      <c r="R3717">
        <v>0</v>
      </c>
      <c r="S3717">
        <v>0</v>
      </c>
      <c r="T3717">
        <v>0</v>
      </c>
      <c r="U3717">
        <v>0</v>
      </c>
      <c r="V3717">
        <v>0</v>
      </c>
      <c r="W3717">
        <v>0</v>
      </c>
      <c r="X3717">
        <v>0</v>
      </c>
      <c r="Y3717">
        <v>0</v>
      </c>
      <c r="Z3717">
        <v>0</v>
      </c>
    </row>
    <row r="3718" spans="1:26" x14ac:dyDescent="0.35">
      <c r="A3718">
        <v>1531</v>
      </c>
      <c r="B3718" t="s">
        <v>867</v>
      </c>
      <c r="C3718">
        <v>0</v>
      </c>
      <c r="D3718">
        <v>0</v>
      </c>
      <c r="E3718">
        <v>0</v>
      </c>
      <c r="F3718">
        <v>0</v>
      </c>
      <c r="G3718">
        <v>0</v>
      </c>
      <c r="H3718">
        <v>0</v>
      </c>
      <c r="I3718">
        <v>0</v>
      </c>
      <c r="J3718">
        <v>0</v>
      </c>
      <c r="K3718">
        <v>0</v>
      </c>
      <c r="L3718">
        <v>0</v>
      </c>
      <c r="M3718">
        <v>0</v>
      </c>
      <c r="N3718">
        <v>0</v>
      </c>
      <c r="O3718">
        <v>0</v>
      </c>
      <c r="P3718">
        <v>0</v>
      </c>
      <c r="Q3718">
        <v>0</v>
      </c>
      <c r="R3718">
        <v>0</v>
      </c>
      <c r="S3718">
        <v>0</v>
      </c>
      <c r="T3718">
        <v>0</v>
      </c>
      <c r="U3718">
        <v>0</v>
      </c>
      <c r="V3718">
        <v>0</v>
      </c>
      <c r="W3718">
        <v>0</v>
      </c>
      <c r="X3718">
        <v>0</v>
      </c>
      <c r="Y3718">
        <v>0</v>
      </c>
      <c r="Z3718">
        <v>0</v>
      </c>
    </row>
    <row r="3719" spans="1:26" x14ac:dyDescent="0.35">
      <c r="A3719">
        <v>1531</v>
      </c>
      <c r="B3719" t="s">
        <v>867</v>
      </c>
      <c r="C3719">
        <v>0</v>
      </c>
      <c r="D3719">
        <v>0</v>
      </c>
      <c r="E3719">
        <v>0</v>
      </c>
      <c r="F3719">
        <v>0</v>
      </c>
      <c r="G3719">
        <v>0</v>
      </c>
      <c r="H3719">
        <v>0</v>
      </c>
      <c r="I3719">
        <v>0</v>
      </c>
      <c r="J3719">
        <v>0</v>
      </c>
      <c r="K3719">
        <v>0</v>
      </c>
      <c r="L3719">
        <v>0</v>
      </c>
      <c r="M3719">
        <v>0</v>
      </c>
      <c r="N3719">
        <v>0</v>
      </c>
      <c r="O3719">
        <v>0</v>
      </c>
      <c r="P3719">
        <v>0</v>
      </c>
      <c r="Q3719">
        <v>0</v>
      </c>
      <c r="R3719">
        <v>0</v>
      </c>
      <c r="S3719">
        <v>0</v>
      </c>
      <c r="T3719">
        <v>0</v>
      </c>
      <c r="U3719">
        <v>0</v>
      </c>
      <c r="V3719">
        <v>0</v>
      </c>
      <c r="W3719">
        <v>0</v>
      </c>
      <c r="X3719">
        <v>0</v>
      </c>
      <c r="Y3719">
        <v>0</v>
      </c>
      <c r="Z3719">
        <v>0</v>
      </c>
    </row>
    <row r="3720" spans="1:26" x14ac:dyDescent="0.35">
      <c r="A3720">
        <v>1531</v>
      </c>
      <c r="B3720" t="s">
        <v>867</v>
      </c>
      <c r="C3720">
        <v>0</v>
      </c>
      <c r="D3720">
        <v>0</v>
      </c>
      <c r="E3720">
        <v>0</v>
      </c>
      <c r="F3720">
        <v>0</v>
      </c>
      <c r="G3720">
        <v>0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0</v>
      </c>
      <c r="N3720">
        <v>0</v>
      </c>
      <c r="O3720">
        <v>0</v>
      </c>
      <c r="P3720">
        <v>0</v>
      </c>
      <c r="Q3720">
        <v>0</v>
      </c>
      <c r="R3720">
        <v>0</v>
      </c>
      <c r="S3720">
        <v>0</v>
      </c>
      <c r="T3720">
        <v>0</v>
      </c>
      <c r="U3720">
        <v>0</v>
      </c>
      <c r="V3720">
        <v>0</v>
      </c>
      <c r="W3720">
        <v>0</v>
      </c>
      <c r="X3720">
        <v>0</v>
      </c>
      <c r="Y3720">
        <v>0</v>
      </c>
      <c r="Z3720">
        <v>0</v>
      </c>
    </row>
    <row r="3721" spans="1:26" x14ac:dyDescent="0.35">
      <c r="A3721">
        <v>1531</v>
      </c>
      <c r="B3721" t="s">
        <v>867</v>
      </c>
      <c r="C3721">
        <v>0</v>
      </c>
      <c r="D3721">
        <v>0</v>
      </c>
      <c r="E3721">
        <v>0</v>
      </c>
      <c r="F3721">
        <v>0</v>
      </c>
      <c r="G3721">
        <v>0</v>
      </c>
      <c r="H3721">
        <v>0</v>
      </c>
      <c r="I3721">
        <v>0</v>
      </c>
      <c r="J3721">
        <v>0</v>
      </c>
      <c r="K3721">
        <v>0</v>
      </c>
      <c r="L3721">
        <v>0</v>
      </c>
      <c r="M3721">
        <v>0</v>
      </c>
      <c r="N3721">
        <v>0</v>
      </c>
      <c r="O3721">
        <v>0</v>
      </c>
      <c r="P3721">
        <v>0</v>
      </c>
      <c r="Q3721">
        <v>0</v>
      </c>
      <c r="R3721">
        <v>0</v>
      </c>
      <c r="S3721">
        <v>0</v>
      </c>
      <c r="T3721">
        <v>0</v>
      </c>
      <c r="U3721">
        <v>0</v>
      </c>
      <c r="V3721">
        <v>0</v>
      </c>
      <c r="W3721">
        <v>0</v>
      </c>
      <c r="X3721">
        <v>0</v>
      </c>
      <c r="Y3721">
        <v>0</v>
      </c>
      <c r="Z3721">
        <v>0</v>
      </c>
    </row>
    <row r="3722" spans="1:26" x14ac:dyDescent="0.35">
      <c r="A3722">
        <v>1531</v>
      </c>
      <c r="B3722" t="s">
        <v>867</v>
      </c>
      <c r="C3722">
        <v>0</v>
      </c>
      <c r="D3722">
        <v>0</v>
      </c>
      <c r="E3722">
        <v>0</v>
      </c>
      <c r="F3722">
        <v>0</v>
      </c>
      <c r="G3722">
        <v>0</v>
      </c>
      <c r="H3722">
        <v>0</v>
      </c>
      <c r="I3722">
        <v>0</v>
      </c>
      <c r="J3722">
        <v>0</v>
      </c>
      <c r="K3722">
        <v>0</v>
      </c>
      <c r="L3722">
        <v>0</v>
      </c>
      <c r="M3722">
        <v>0</v>
      </c>
      <c r="N3722">
        <v>0</v>
      </c>
      <c r="O3722">
        <v>0</v>
      </c>
      <c r="P3722">
        <v>0</v>
      </c>
      <c r="Q3722">
        <v>0</v>
      </c>
      <c r="R3722">
        <v>0</v>
      </c>
      <c r="S3722">
        <v>0</v>
      </c>
      <c r="T3722">
        <v>0</v>
      </c>
      <c r="U3722">
        <v>0</v>
      </c>
      <c r="V3722">
        <v>0</v>
      </c>
      <c r="W3722">
        <v>0</v>
      </c>
      <c r="X3722">
        <v>0</v>
      </c>
      <c r="Y3722">
        <v>0</v>
      </c>
      <c r="Z3722">
        <v>0</v>
      </c>
    </row>
    <row r="3723" spans="1:26" x14ac:dyDescent="0.35">
      <c r="A3723">
        <v>1531</v>
      </c>
      <c r="B3723" t="s">
        <v>867</v>
      </c>
      <c r="C3723">
        <v>0</v>
      </c>
      <c r="D3723">
        <v>0</v>
      </c>
      <c r="E3723">
        <v>0</v>
      </c>
      <c r="F3723">
        <v>0</v>
      </c>
      <c r="G3723">
        <v>0</v>
      </c>
      <c r="H3723">
        <v>0</v>
      </c>
      <c r="I3723">
        <v>0</v>
      </c>
      <c r="J3723">
        <v>0</v>
      </c>
      <c r="K3723">
        <v>0</v>
      </c>
      <c r="L3723">
        <v>0</v>
      </c>
      <c r="M3723">
        <v>0</v>
      </c>
      <c r="N3723">
        <v>0</v>
      </c>
      <c r="O3723">
        <v>0</v>
      </c>
      <c r="P3723">
        <v>0</v>
      </c>
      <c r="Q3723">
        <v>0</v>
      </c>
      <c r="R3723">
        <v>0</v>
      </c>
      <c r="S3723">
        <v>0</v>
      </c>
      <c r="T3723">
        <v>0</v>
      </c>
      <c r="U3723">
        <v>0</v>
      </c>
      <c r="V3723">
        <v>0</v>
      </c>
      <c r="W3723">
        <v>0</v>
      </c>
      <c r="X3723">
        <v>0</v>
      </c>
      <c r="Y3723">
        <v>0</v>
      </c>
      <c r="Z3723">
        <v>0</v>
      </c>
    </row>
    <row r="3724" spans="1:26" x14ac:dyDescent="0.35">
      <c r="A3724">
        <v>1531</v>
      </c>
      <c r="B3724" t="s">
        <v>867</v>
      </c>
      <c r="C3724">
        <v>0</v>
      </c>
      <c r="D3724">
        <v>0</v>
      </c>
      <c r="E3724">
        <v>0</v>
      </c>
      <c r="F3724">
        <v>0</v>
      </c>
      <c r="G3724">
        <v>0</v>
      </c>
      <c r="H3724">
        <v>0</v>
      </c>
      <c r="I3724">
        <v>0</v>
      </c>
      <c r="J3724">
        <v>0</v>
      </c>
      <c r="K3724">
        <v>0</v>
      </c>
      <c r="L3724">
        <v>0</v>
      </c>
      <c r="M3724">
        <v>0</v>
      </c>
      <c r="N3724">
        <v>0</v>
      </c>
      <c r="O3724">
        <v>0</v>
      </c>
      <c r="P3724">
        <v>0</v>
      </c>
      <c r="Q3724">
        <v>0</v>
      </c>
      <c r="R3724">
        <v>0</v>
      </c>
      <c r="S3724">
        <v>0</v>
      </c>
      <c r="T3724">
        <v>0</v>
      </c>
      <c r="U3724">
        <v>0</v>
      </c>
      <c r="V3724">
        <v>0</v>
      </c>
      <c r="W3724">
        <v>0</v>
      </c>
      <c r="X3724">
        <v>0</v>
      </c>
      <c r="Y3724">
        <v>0</v>
      </c>
      <c r="Z3724">
        <v>0</v>
      </c>
    </row>
    <row r="3725" spans="1:26" x14ac:dyDescent="0.35">
      <c r="A3725">
        <v>1531</v>
      </c>
      <c r="B3725" t="s">
        <v>867</v>
      </c>
      <c r="C3725">
        <v>0</v>
      </c>
      <c r="D3725">
        <v>0</v>
      </c>
      <c r="E3725">
        <v>0</v>
      </c>
      <c r="F3725">
        <v>0</v>
      </c>
      <c r="G3725">
        <v>0</v>
      </c>
      <c r="H3725">
        <v>0</v>
      </c>
      <c r="I3725">
        <v>0</v>
      </c>
      <c r="J3725">
        <v>0</v>
      </c>
      <c r="K3725">
        <v>0</v>
      </c>
      <c r="L3725">
        <v>0</v>
      </c>
      <c r="M3725">
        <v>0</v>
      </c>
      <c r="N3725">
        <v>0</v>
      </c>
      <c r="O3725">
        <v>0</v>
      </c>
      <c r="P3725">
        <v>0</v>
      </c>
      <c r="Q3725">
        <v>0</v>
      </c>
      <c r="R3725">
        <v>0</v>
      </c>
      <c r="S3725">
        <v>0</v>
      </c>
      <c r="T3725">
        <v>0</v>
      </c>
      <c r="U3725">
        <v>0</v>
      </c>
      <c r="V3725">
        <v>0</v>
      </c>
      <c r="W3725">
        <v>0</v>
      </c>
      <c r="X3725">
        <v>0</v>
      </c>
      <c r="Y3725">
        <v>0</v>
      </c>
      <c r="Z3725">
        <v>0</v>
      </c>
    </row>
    <row r="3726" spans="1:26" x14ac:dyDescent="0.35">
      <c r="A3726">
        <v>1531</v>
      </c>
      <c r="B3726" t="s">
        <v>867</v>
      </c>
      <c r="C3726">
        <v>0</v>
      </c>
      <c r="D3726">
        <v>0</v>
      </c>
      <c r="E3726">
        <v>0</v>
      </c>
      <c r="F3726">
        <v>0</v>
      </c>
      <c r="G3726">
        <v>0</v>
      </c>
      <c r="H3726">
        <v>0</v>
      </c>
      <c r="I3726">
        <v>0</v>
      </c>
      <c r="J3726">
        <v>0</v>
      </c>
      <c r="K3726">
        <v>0</v>
      </c>
      <c r="L3726">
        <v>0</v>
      </c>
      <c r="M3726">
        <v>0</v>
      </c>
      <c r="N3726">
        <v>0</v>
      </c>
      <c r="O3726">
        <v>0</v>
      </c>
      <c r="P3726">
        <v>0</v>
      </c>
      <c r="Q3726">
        <v>0</v>
      </c>
      <c r="R3726">
        <v>0</v>
      </c>
      <c r="S3726">
        <v>0</v>
      </c>
      <c r="T3726">
        <v>0</v>
      </c>
      <c r="U3726">
        <v>0</v>
      </c>
      <c r="V3726">
        <v>0</v>
      </c>
      <c r="W3726">
        <v>0</v>
      </c>
      <c r="X3726">
        <v>0</v>
      </c>
      <c r="Y3726">
        <v>0</v>
      </c>
      <c r="Z3726">
        <v>0</v>
      </c>
    </row>
    <row r="3727" spans="1:26" x14ac:dyDescent="0.35">
      <c r="A3727">
        <v>1531</v>
      </c>
      <c r="B3727" t="s">
        <v>867</v>
      </c>
      <c r="C3727">
        <v>0</v>
      </c>
      <c r="D3727">
        <v>0</v>
      </c>
      <c r="E3727">
        <v>0</v>
      </c>
      <c r="F3727">
        <v>0</v>
      </c>
      <c r="G3727">
        <v>0</v>
      </c>
      <c r="H3727">
        <v>0</v>
      </c>
      <c r="I3727">
        <v>0</v>
      </c>
      <c r="J3727">
        <v>0</v>
      </c>
      <c r="K3727">
        <v>0</v>
      </c>
      <c r="L3727">
        <v>0</v>
      </c>
      <c r="M3727">
        <v>0</v>
      </c>
      <c r="N3727">
        <v>0</v>
      </c>
      <c r="O3727">
        <v>0</v>
      </c>
      <c r="P3727">
        <v>0</v>
      </c>
      <c r="Q3727">
        <v>0</v>
      </c>
      <c r="R3727">
        <v>0</v>
      </c>
      <c r="S3727">
        <v>0</v>
      </c>
      <c r="T3727">
        <v>0</v>
      </c>
      <c r="U3727">
        <v>0</v>
      </c>
      <c r="V3727">
        <v>0</v>
      </c>
      <c r="W3727">
        <v>0</v>
      </c>
      <c r="X3727">
        <v>0</v>
      </c>
      <c r="Y3727">
        <v>0</v>
      </c>
      <c r="Z3727">
        <v>0</v>
      </c>
    </row>
    <row r="3728" spans="1:26" x14ac:dyDescent="0.35">
      <c r="A3728">
        <v>1531</v>
      </c>
      <c r="B3728" t="s">
        <v>867</v>
      </c>
      <c r="C3728">
        <v>0</v>
      </c>
      <c r="D3728">
        <v>0</v>
      </c>
      <c r="E3728">
        <v>0</v>
      </c>
      <c r="F3728">
        <v>0</v>
      </c>
      <c r="G3728">
        <v>0</v>
      </c>
      <c r="H3728">
        <v>0</v>
      </c>
      <c r="I3728">
        <v>0</v>
      </c>
      <c r="J3728">
        <v>0</v>
      </c>
      <c r="K3728">
        <v>0</v>
      </c>
      <c r="L3728">
        <v>0</v>
      </c>
      <c r="M3728">
        <v>0</v>
      </c>
      <c r="N3728">
        <v>0</v>
      </c>
      <c r="O3728">
        <v>0</v>
      </c>
      <c r="P3728">
        <v>0</v>
      </c>
      <c r="Q3728">
        <v>0</v>
      </c>
      <c r="R3728">
        <v>0</v>
      </c>
      <c r="S3728">
        <v>0</v>
      </c>
      <c r="T3728">
        <v>0</v>
      </c>
      <c r="U3728">
        <v>0</v>
      </c>
      <c r="V3728">
        <v>0</v>
      </c>
      <c r="W3728">
        <v>0</v>
      </c>
      <c r="X3728">
        <v>0</v>
      </c>
      <c r="Y3728">
        <v>0</v>
      </c>
      <c r="Z3728">
        <v>0</v>
      </c>
    </row>
    <row r="3729" spans="1:26" x14ac:dyDescent="0.35">
      <c r="A3729">
        <v>1531</v>
      </c>
      <c r="B3729" t="s">
        <v>867</v>
      </c>
      <c r="C3729">
        <v>0</v>
      </c>
      <c r="D3729">
        <v>0</v>
      </c>
      <c r="E3729">
        <v>0</v>
      </c>
      <c r="F3729">
        <v>0</v>
      </c>
      <c r="G3729">
        <v>0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  <c r="Q3729">
        <v>0</v>
      </c>
      <c r="R3729">
        <v>0</v>
      </c>
      <c r="S3729">
        <v>0</v>
      </c>
      <c r="T3729">
        <v>0</v>
      </c>
      <c r="U3729">
        <v>0</v>
      </c>
      <c r="V3729">
        <v>0</v>
      </c>
      <c r="W3729">
        <v>0</v>
      </c>
      <c r="X3729">
        <v>0</v>
      </c>
      <c r="Y3729">
        <v>0</v>
      </c>
      <c r="Z3729">
        <v>0</v>
      </c>
    </row>
    <row r="3730" spans="1:26" x14ac:dyDescent="0.35">
      <c r="A3730">
        <v>1531</v>
      </c>
      <c r="B3730" t="s">
        <v>867</v>
      </c>
      <c r="C3730">
        <v>0</v>
      </c>
      <c r="D3730">
        <v>0</v>
      </c>
      <c r="E3730">
        <v>0</v>
      </c>
      <c r="F3730">
        <v>0</v>
      </c>
      <c r="G3730">
        <v>0</v>
      </c>
      <c r="H3730">
        <v>0</v>
      </c>
      <c r="I3730">
        <v>0</v>
      </c>
      <c r="J3730">
        <v>0</v>
      </c>
      <c r="K3730">
        <v>0</v>
      </c>
      <c r="L3730">
        <v>0</v>
      </c>
      <c r="M3730">
        <v>0</v>
      </c>
      <c r="N3730">
        <v>0</v>
      </c>
      <c r="O3730">
        <v>0</v>
      </c>
      <c r="P3730">
        <v>0</v>
      </c>
      <c r="Q3730">
        <v>0</v>
      </c>
      <c r="R3730">
        <v>0</v>
      </c>
      <c r="S3730">
        <v>0</v>
      </c>
      <c r="T3730">
        <v>0</v>
      </c>
      <c r="U3730">
        <v>0</v>
      </c>
      <c r="V3730">
        <v>0</v>
      </c>
      <c r="W3730">
        <v>0</v>
      </c>
      <c r="X3730">
        <v>0</v>
      </c>
      <c r="Y3730">
        <v>0</v>
      </c>
      <c r="Z3730">
        <v>0</v>
      </c>
    </row>
    <row r="3731" spans="1:26" x14ac:dyDescent="0.35">
      <c r="A3731">
        <v>1531</v>
      </c>
      <c r="B3731" t="s">
        <v>867</v>
      </c>
      <c r="C3731">
        <v>0</v>
      </c>
      <c r="D3731">
        <v>0</v>
      </c>
      <c r="E3731">
        <v>0</v>
      </c>
      <c r="F3731">
        <v>0</v>
      </c>
      <c r="G3731">
        <v>0</v>
      </c>
      <c r="H3731">
        <v>0</v>
      </c>
      <c r="I3731">
        <v>0</v>
      </c>
      <c r="J3731">
        <v>0</v>
      </c>
      <c r="K3731">
        <v>0</v>
      </c>
      <c r="L3731">
        <v>0</v>
      </c>
      <c r="M3731">
        <v>0</v>
      </c>
      <c r="N3731">
        <v>0</v>
      </c>
      <c r="O3731">
        <v>0</v>
      </c>
      <c r="P3731">
        <v>0</v>
      </c>
      <c r="Q3731">
        <v>0</v>
      </c>
      <c r="R3731">
        <v>0</v>
      </c>
      <c r="S3731">
        <v>0</v>
      </c>
      <c r="T3731">
        <v>0</v>
      </c>
      <c r="U3731">
        <v>0</v>
      </c>
      <c r="V3731">
        <v>0</v>
      </c>
      <c r="W3731">
        <v>0</v>
      </c>
      <c r="X3731">
        <v>0</v>
      </c>
      <c r="Y3731">
        <v>0</v>
      </c>
      <c r="Z3731">
        <v>0</v>
      </c>
    </row>
    <row r="3732" spans="1:26" x14ac:dyDescent="0.35">
      <c r="A3732">
        <v>1531</v>
      </c>
      <c r="B3732" t="s">
        <v>867</v>
      </c>
      <c r="C3732">
        <v>0</v>
      </c>
      <c r="D3732">
        <v>0</v>
      </c>
      <c r="E3732">
        <v>0</v>
      </c>
      <c r="F3732">
        <v>0</v>
      </c>
      <c r="G3732">
        <v>0</v>
      </c>
      <c r="H3732">
        <v>0</v>
      </c>
      <c r="I3732">
        <v>0</v>
      </c>
      <c r="J3732">
        <v>0</v>
      </c>
      <c r="K3732">
        <v>0</v>
      </c>
      <c r="L3732">
        <v>0</v>
      </c>
      <c r="M3732">
        <v>0</v>
      </c>
      <c r="N3732">
        <v>0</v>
      </c>
      <c r="O3732">
        <v>0</v>
      </c>
      <c r="P3732">
        <v>0</v>
      </c>
      <c r="Q3732">
        <v>0</v>
      </c>
      <c r="R3732">
        <v>0</v>
      </c>
      <c r="S3732">
        <v>0</v>
      </c>
      <c r="T3732">
        <v>0</v>
      </c>
      <c r="U3732">
        <v>0</v>
      </c>
      <c r="V3732">
        <v>0</v>
      </c>
      <c r="W3732">
        <v>0</v>
      </c>
      <c r="X3732">
        <v>0</v>
      </c>
      <c r="Y3732">
        <v>0</v>
      </c>
      <c r="Z3732">
        <v>0</v>
      </c>
    </row>
    <row r="3733" spans="1:26" x14ac:dyDescent="0.35">
      <c r="A3733">
        <v>1531</v>
      </c>
      <c r="B3733" t="s">
        <v>867</v>
      </c>
      <c r="C3733">
        <v>0</v>
      </c>
      <c r="D3733">
        <v>0</v>
      </c>
      <c r="E3733">
        <v>0</v>
      </c>
      <c r="F3733">
        <v>0</v>
      </c>
      <c r="G3733">
        <v>0</v>
      </c>
      <c r="H3733">
        <v>0</v>
      </c>
      <c r="I3733">
        <v>0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0</v>
      </c>
      <c r="P3733">
        <v>0</v>
      </c>
      <c r="Q3733">
        <v>0</v>
      </c>
      <c r="R3733">
        <v>0</v>
      </c>
      <c r="S3733">
        <v>0</v>
      </c>
      <c r="T3733">
        <v>0</v>
      </c>
      <c r="U3733">
        <v>0</v>
      </c>
      <c r="V3733">
        <v>0</v>
      </c>
      <c r="W3733">
        <v>0</v>
      </c>
      <c r="X3733">
        <v>0</v>
      </c>
      <c r="Y3733">
        <v>0</v>
      </c>
      <c r="Z3733">
        <v>0</v>
      </c>
    </row>
    <row r="3734" spans="1:26" x14ac:dyDescent="0.35">
      <c r="A3734">
        <v>1531</v>
      </c>
      <c r="B3734" t="s">
        <v>867</v>
      </c>
      <c r="C3734">
        <v>0</v>
      </c>
      <c r="D3734">
        <v>0</v>
      </c>
      <c r="E3734">
        <v>0</v>
      </c>
      <c r="F3734">
        <v>0</v>
      </c>
      <c r="G3734">
        <v>0</v>
      </c>
      <c r="H3734">
        <v>0</v>
      </c>
      <c r="I3734">
        <v>0</v>
      </c>
      <c r="J3734">
        <v>0</v>
      </c>
      <c r="K3734">
        <v>0</v>
      </c>
      <c r="L3734">
        <v>0</v>
      </c>
      <c r="M3734">
        <v>0</v>
      </c>
      <c r="N3734">
        <v>0</v>
      </c>
      <c r="O3734">
        <v>0</v>
      </c>
      <c r="P3734">
        <v>0</v>
      </c>
      <c r="Q3734">
        <v>0</v>
      </c>
      <c r="R3734">
        <v>0</v>
      </c>
      <c r="S3734">
        <v>0</v>
      </c>
      <c r="T3734">
        <v>0</v>
      </c>
      <c r="U3734">
        <v>0</v>
      </c>
      <c r="V3734">
        <v>0</v>
      </c>
      <c r="W3734">
        <v>0</v>
      </c>
      <c r="X3734">
        <v>0</v>
      </c>
      <c r="Y3734">
        <v>0</v>
      </c>
      <c r="Z3734">
        <v>0</v>
      </c>
    </row>
    <row r="3735" spans="1:26" x14ac:dyDescent="0.35">
      <c r="A3735">
        <v>1531</v>
      </c>
      <c r="B3735" t="s">
        <v>867</v>
      </c>
      <c r="C3735">
        <v>0</v>
      </c>
      <c r="D3735">
        <v>0</v>
      </c>
      <c r="E3735">
        <v>0</v>
      </c>
      <c r="F3735">
        <v>0</v>
      </c>
      <c r="G3735">
        <v>0</v>
      </c>
      <c r="H3735">
        <v>0</v>
      </c>
      <c r="I3735">
        <v>0</v>
      </c>
      <c r="J3735">
        <v>0</v>
      </c>
      <c r="K3735">
        <v>0</v>
      </c>
      <c r="L3735">
        <v>0</v>
      </c>
      <c r="M3735">
        <v>0</v>
      </c>
      <c r="N3735">
        <v>0</v>
      </c>
      <c r="O3735">
        <v>0</v>
      </c>
      <c r="P3735">
        <v>0</v>
      </c>
      <c r="Q3735">
        <v>0</v>
      </c>
      <c r="R3735">
        <v>0</v>
      </c>
      <c r="S3735">
        <v>0</v>
      </c>
      <c r="T3735">
        <v>0</v>
      </c>
      <c r="U3735">
        <v>0</v>
      </c>
      <c r="V3735">
        <v>0</v>
      </c>
      <c r="W3735">
        <v>0</v>
      </c>
      <c r="X3735">
        <v>0</v>
      </c>
      <c r="Y3735">
        <v>0</v>
      </c>
      <c r="Z3735">
        <v>0</v>
      </c>
    </row>
    <row r="3736" spans="1:26" x14ac:dyDescent="0.35">
      <c r="A3736">
        <v>1531</v>
      </c>
      <c r="B3736" t="s">
        <v>867</v>
      </c>
      <c r="C3736">
        <v>0</v>
      </c>
      <c r="D3736">
        <v>0</v>
      </c>
      <c r="E3736">
        <v>0</v>
      </c>
      <c r="F3736">
        <v>0</v>
      </c>
      <c r="G3736">
        <v>0</v>
      </c>
      <c r="H3736">
        <v>0</v>
      </c>
      <c r="I3736">
        <v>0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0</v>
      </c>
      <c r="P3736">
        <v>0</v>
      </c>
      <c r="Q3736">
        <v>0</v>
      </c>
      <c r="R3736">
        <v>0</v>
      </c>
      <c r="S3736">
        <v>0</v>
      </c>
      <c r="T3736">
        <v>0</v>
      </c>
      <c r="U3736">
        <v>0</v>
      </c>
      <c r="V3736">
        <v>0</v>
      </c>
      <c r="W3736">
        <v>0</v>
      </c>
      <c r="X3736">
        <v>0</v>
      </c>
      <c r="Y3736">
        <v>0</v>
      </c>
      <c r="Z3736">
        <v>0</v>
      </c>
    </row>
    <row r="3737" spans="1:26" x14ac:dyDescent="0.35">
      <c r="A3737">
        <v>1531</v>
      </c>
      <c r="B3737" t="s">
        <v>867</v>
      </c>
      <c r="C3737">
        <v>0</v>
      </c>
      <c r="D3737">
        <v>0</v>
      </c>
      <c r="E3737">
        <v>0</v>
      </c>
      <c r="F3737">
        <v>0</v>
      </c>
      <c r="G3737">
        <v>0</v>
      </c>
      <c r="H3737">
        <v>0</v>
      </c>
      <c r="I3737">
        <v>0</v>
      </c>
      <c r="J3737">
        <v>0</v>
      </c>
      <c r="K3737">
        <v>0</v>
      </c>
      <c r="L3737">
        <v>0</v>
      </c>
      <c r="M3737">
        <v>0</v>
      </c>
      <c r="N3737">
        <v>0</v>
      </c>
      <c r="O3737">
        <v>0</v>
      </c>
      <c r="P3737">
        <v>0</v>
      </c>
      <c r="Q3737">
        <v>0</v>
      </c>
      <c r="R3737">
        <v>0</v>
      </c>
      <c r="S3737">
        <v>0</v>
      </c>
      <c r="T3737">
        <v>0</v>
      </c>
      <c r="U3737">
        <v>0</v>
      </c>
      <c r="V3737">
        <v>0</v>
      </c>
      <c r="W3737">
        <v>0</v>
      </c>
      <c r="X3737">
        <v>0</v>
      </c>
      <c r="Y3737">
        <v>0</v>
      </c>
      <c r="Z3737">
        <v>0</v>
      </c>
    </row>
    <row r="3738" spans="1:26" x14ac:dyDescent="0.35">
      <c r="A3738">
        <v>1531</v>
      </c>
      <c r="B3738" t="s">
        <v>867</v>
      </c>
      <c r="C3738">
        <v>0</v>
      </c>
      <c r="D3738">
        <v>0</v>
      </c>
      <c r="E3738">
        <v>0</v>
      </c>
      <c r="F3738">
        <v>0</v>
      </c>
      <c r="G3738">
        <v>0</v>
      </c>
      <c r="H3738">
        <v>0</v>
      </c>
      <c r="I3738">
        <v>0</v>
      </c>
      <c r="J3738">
        <v>0</v>
      </c>
      <c r="K3738">
        <v>0</v>
      </c>
      <c r="L3738">
        <v>0</v>
      </c>
      <c r="M3738">
        <v>0</v>
      </c>
      <c r="N3738">
        <v>0</v>
      </c>
      <c r="O3738">
        <v>0</v>
      </c>
      <c r="P3738">
        <v>0</v>
      </c>
      <c r="Q3738">
        <v>0</v>
      </c>
      <c r="R3738">
        <v>0</v>
      </c>
      <c r="S3738">
        <v>0</v>
      </c>
      <c r="T3738">
        <v>0</v>
      </c>
      <c r="U3738">
        <v>0</v>
      </c>
      <c r="V3738">
        <v>0</v>
      </c>
      <c r="W3738">
        <v>0</v>
      </c>
      <c r="X3738">
        <v>0</v>
      </c>
      <c r="Y3738">
        <v>0</v>
      </c>
      <c r="Z3738">
        <v>0</v>
      </c>
    </row>
    <row r="3739" spans="1:26" x14ac:dyDescent="0.35">
      <c r="A3739">
        <v>1531</v>
      </c>
      <c r="B3739" t="s">
        <v>867</v>
      </c>
      <c r="C3739">
        <v>0</v>
      </c>
      <c r="D3739">
        <v>0</v>
      </c>
      <c r="E3739">
        <v>0</v>
      </c>
      <c r="F3739">
        <v>0</v>
      </c>
      <c r="G3739">
        <v>0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0</v>
      </c>
      <c r="N3739">
        <v>0</v>
      </c>
      <c r="O3739">
        <v>0</v>
      </c>
      <c r="P3739">
        <v>0</v>
      </c>
      <c r="Q3739">
        <v>0</v>
      </c>
      <c r="R3739">
        <v>0</v>
      </c>
      <c r="S3739">
        <v>0</v>
      </c>
      <c r="T3739">
        <v>0</v>
      </c>
      <c r="U3739">
        <v>0</v>
      </c>
      <c r="V3739">
        <v>0</v>
      </c>
      <c r="W3739">
        <v>0</v>
      </c>
      <c r="X3739">
        <v>0</v>
      </c>
      <c r="Y3739">
        <v>0</v>
      </c>
      <c r="Z3739">
        <v>0</v>
      </c>
    </row>
    <row r="3740" spans="1:26" x14ac:dyDescent="0.35">
      <c r="A3740">
        <v>1531</v>
      </c>
      <c r="B3740" t="s">
        <v>867</v>
      </c>
      <c r="C3740">
        <v>0</v>
      </c>
      <c r="D3740">
        <v>0</v>
      </c>
      <c r="E3740">
        <v>0</v>
      </c>
      <c r="F3740">
        <v>0</v>
      </c>
      <c r="G3740">
        <v>0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0</v>
      </c>
      <c r="Q3740">
        <v>0</v>
      </c>
      <c r="R3740">
        <v>0</v>
      </c>
      <c r="S3740">
        <v>0</v>
      </c>
      <c r="T3740">
        <v>0</v>
      </c>
      <c r="U3740">
        <v>0</v>
      </c>
      <c r="V3740">
        <v>0</v>
      </c>
      <c r="W3740">
        <v>0</v>
      </c>
      <c r="X3740">
        <v>0</v>
      </c>
      <c r="Y3740">
        <v>0</v>
      </c>
      <c r="Z3740">
        <v>0</v>
      </c>
    </row>
    <row r="3741" spans="1:26" x14ac:dyDescent="0.35">
      <c r="A3741">
        <v>1531</v>
      </c>
      <c r="B3741" t="s">
        <v>867</v>
      </c>
      <c r="C3741">
        <v>0</v>
      </c>
      <c r="D3741">
        <v>0</v>
      </c>
      <c r="E3741">
        <v>0</v>
      </c>
      <c r="F3741">
        <v>0</v>
      </c>
      <c r="G3741">
        <v>0</v>
      </c>
      <c r="H3741">
        <v>0</v>
      </c>
      <c r="I3741">
        <v>0</v>
      </c>
      <c r="J3741">
        <v>0</v>
      </c>
      <c r="K3741">
        <v>0</v>
      </c>
      <c r="L3741">
        <v>0</v>
      </c>
      <c r="M3741">
        <v>0</v>
      </c>
      <c r="N3741">
        <v>0</v>
      </c>
      <c r="O3741">
        <v>0</v>
      </c>
      <c r="P3741">
        <v>0</v>
      </c>
      <c r="Q3741">
        <v>0</v>
      </c>
      <c r="R3741">
        <v>0</v>
      </c>
      <c r="S3741">
        <v>0</v>
      </c>
      <c r="T3741">
        <v>0</v>
      </c>
      <c r="U3741">
        <v>0</v>
      </c>
      <c r="V3741">
        <v>0</v>
      </c>
      <c r="W3741">
        <v>0</v>
      </c>
      <c r="X3741">
        <v>0</v>
      </c>
      <c r="Y3741">
        <v>0</v>
      </c>
      <c r="Z3741">
        <v>0</v>
      </c>
    </row>
    <row r="3742" spans="1:26" x14ac:dyDescent="0.35">
      <c r="A3742">
        <v>1531</v>
      </c>
      <c r="B3742" t="s">
        <v>867</v>
      </c>
      <c r="C3742">
        <v>0</v>
      </c>
      <c r="D3742">
        <v>0</v>
      </c>
      <c r="E3742">
        <v>0</v>
      </c>
      <c r="F3742">
        <v>0</v>
      </c>
      <c r="G3742">
        <v>0</v>
      </c>
      <c r="H3742">
        <v>0</v>
      </c>
      <c r="I3742">
        <v>0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0</v>
      </c>
      <c r="Q3742">
        <v>0</v>
      </c>
      <c r="R3742">
        <v>0</v>
      </c>
      <c r="S3742">
        <v>0</v>
      </c>
      <c r="T3742">
        <v>0</v>
      </c>
      <c r="U3742">
        <v>0</v>
      </c>
      <c r="V3742">
        <v>0</v>
      </c>
      <c r="W3742">
        <v>0</v>
      </c>
      <c r="X3742">
        <v>0</v>
      </c>
      <c r="Y3742">
        <v>0</v>
      </c>
      <c r="Z3742">
        <v>0</v>
      </c>
    </row>
    <row r="3743" spans="1:26" x14ac:dyDescent="0.35">
      <c r="A3743">
        <v>1531</v>
      </c>
      <c r="B3743" t="s">
        <v>867</v>
      </c>
      <c r="C3743">
        <v>0</v>
      </c>
      <c r="D3743">
        <v>0</v>
      </c>
      <c r="E3743">
        <v>0</v>
      </c>
      <c r="F3743">
        <v>0</v>
      </c>
      <c r="G3743">
        <v>0</v>
      </c>
      <c r="H3743">
        <v>0</v>
      </c>
      <c r="I3743">
        <v>0</v>
      </c>
      <c r="J3743">
        <v>0</v>
      </c>
      <c r="K3743">
        <v>0</v>
      </c>
      <c r="L3743">
        <v>0</v>
      </c>
      <c r="M3743">
        <v>0</v>
      </c>
      <c r="N3743">
        <v>0</v>
      </c>
      <c r="O3743">
        <v>0</v>
      </c>
      <c r="P3743">
        <v>0</v>
      </c>
      <c r="Q3743">
        <v>0</v>
      </c>
      <c r="R3743">
        <v>0</v>
      </c>
      <c r="S3743">
        <v>0</v>
      </c>
      <c r="T3743">
        <v>0</v>
      </c>
      <c r="U3743">
        <v>0</v>
      </c>
      <c r="V3743">
        <v>0</v>
      </c>
      <c r="W3743">
        <v>0</v>
      </c>
      <c r="X3743">
        <v>0</v>
      </c>
      <c r="Y3743">
        <v>0</v>
      </c>
      <c r="Z3743">
        <v>0</v>
      </c>
    </row>
    <row r="3744" spans="1:26" x14ac:dyDescent="0.35">
      <c r="A3744">
        <v>1531</v>
      </c>
      <c r="B3744" t="s">
        <v>867</v>
      </c>
      <c r="C3744">
        <v>0</v>
      </c>
      <c r="D3744">
        <v>0</v>
      </c>
      <c r="E3744">
        <v>0</v>
      </c>
      <c r="F3744">
        <v>0</v>
      </c>
      <c r="G3744">
        <v>0</v>
      </c>
      <c r="H3744">
        <v>0</v>
      </c>
      <c r="I3744">
        <v>0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0</v>
      </c>
      <c r="P3744">
        <v>0</v>
      </c>
      <c r="Q3744">
        <v>0</v>
      </c>
      <c r="R3744">
        <v>0</v>
      </c>
      <c r="S3744">
        <v>0</v>
      </c>
      <c r="T3744">
        <v>0</v>
      </c>
      <c r="U3744">
        <v>0</v>
      </c>
      <c r="V3744">
        <v>0</v>
      </c>
      <c r="W3744">
        <v>0</v>
      </c>
      <c r="X3744">
        <v>0</v>
      </c>
      <c r="Y3744">
        <v>0</v>
      </c>
      <c r="Z3744">
        <v>0</v>
      </c>
    </row>
    <row r="3745" spans="1:26" x14ac:dyDescent="0.35">
      <c r="A3745">
        <v>1531</v>
      </c>
      <c r="B3745" t="s">
        <v>867</v>
      </c>
      <c r="C3745">
        <v>0</v>
      </c>
      <c r="D3745">
        <v>0</v>
      </c>
      <c r="E3745">
        <v>0</v>
      </c>
      <c r="F3745">
        <v>0</v>
      </c>
      <c r="G3745">
        <v>0</v>
      </c>
      <c r="H3745">
        <v>0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>
        <v>0</v>
      </c>
      <c r="S3745">
        <v>0</v>
      </c>
      <c r="T3745">
        <v>0</v>
      </c>
      <c r="U3745">
        <v>0</v>
      </c>
      <c r="V3745">
        <v>0</v>
      </c>
      <c r="W3745">
        <v>0</v>
      </c>
      <c r="X3745">
        <v>0</v>
      </c>
      <c r="Y3745">
        <v>0</v>
      </c>
      <c r="Z3745">
        <v>0</v>
      </c>
    </row>
    <row r="3746" spans="1:26" x14ac:dyDescent="0.35">
      <c r="A3746">
        <v>1531</v>
      </c>
      <c r="B3746" t="s">
        <v>867</v>
      </c>
      <c r="C3746">
        <v>0</v>
      </c>
      <c r="D3746">
        <v>0</v>
      </c>
      <c r="E3746">
        <v>0</v>
      </c>
      <c r="F3746">
        <v>0</v>
      </c>
      <c r="G3746">
        <v>0</v>
      </c>
      <c r="H3746">
        <v>0</v>
      </c>
      <c r="I3746">
        <v>0</v>
      </c>
      <c r="J3746">
        <v>0</v>
      </c>
      <c r="K3746">
        <v>0</v>
      </c>
      <c r="L3746">
        <v>0</v>
      </c>
      <c r="M3746">
        <v>0</v>
      </c>
      <c r="N3746">
        <v>0</v>
      </c>
      <c r="O3746">
        <v>0</v>
      </c>
      <c r="P3746">
        <v>0</v>
      </c>
      <c r="Q3746">
        <v>0</v>
      </c>
      <c r="R3746">
        <v>0</v>
      </c>
      <c r="S3746">
        <v>0</v>
      </c>
      <c r="T3746">
        <v>0</v>
      </c>
      <c r="U3746">
        <v>0</v>
      </c>
      <c r="V3746">
        <v>0</v>
      </c>
      <c r="W3746">
        <v>0</v>
      </c>
      <c r="X3746">
        <v>0</v>
      </c>
      <c r="Y3746">
        <v>0</v>
      </c>
      <c r="Z3746">
        <v>0</v>
      </c>
    </row>
    <row r="3747" spans="1:26" x14ac:dyDescent="0.35">
      <c r="A3747">
        <v>1531</v>
      </c>
      <c r="B3747" t="s">
        <v>867</v>
      </c>
      <c r="C3747">
        <v>0</v>
      </c>
      <c r="D3747">
        <v>0</v>
      </c>
      <c r="E3747">
        <v>0</v>
      </c>
      <c r="F3747">
        <v>0</v>
      </c>
      <c r="G3747">
        <v>0</v>
      </c>
      <c r="H3747">
        <v>0</v>
      </c>
      <c r="I3747">
        <v>0</v>
      </c>
      <c r="J3747">
        <v>0</v>
      </c>
      <c r="K3747">
        <v>0</v>
      </c>
      <c r="L3747">
        <v>0</v>
      </c>
      <c r="M3747">
        <v>0</v>
      </c>
      <c r="N3747">
        <v>0</v>
      </c>
      <c r="O3747">
        <v>0</v>
      </c>
      <c r="P3747">
        <v>0</v>
      </c>
      <c r="Q3747">
        <v>0</v>
      </c>
      <c r="R3747">
        <v>0</v>
      </c>
      <c r="S3747">
        <v>0</v>
      </c>
      <c r="T3747">
        <v>0</v>
      </c>
      <c r="U3747">
        <v>0</v>
      </c>
      <c r="V3747">
        <v>0</v>
      </c>
      <c r="W3747">
        <v>0</v>
      </c>
      <c r="X3747">
        <v>0</v>
      </c>
      <c r="Y3747">
        <v>0</v>
      </c>
      <c r="Z3747">
        <v>0</v>
      </c>
    </row>
    <row r="3748" spans="1:26" x14ac:dyDescent="0.35">
      <c r="A3748">
        <v>1531</v>
      </c>
      <c r="B3748" t="s">
        <v>867</v>
      </c>
      <c r="C3748">
        <v>0</v>
      </c>
      <c r="D3748">
        <v>0</v>
      </c>
      <c r="E3748">
        <v>0</v>
      </c>
      <c r="F3748">
        <v>0</v>
      </c>
      <c r="G3748">
        <v>0</v>
      </c>
      <c r="H3748">
        <v>0</v>
      </c>
      <c r="I3748">
        <v>0</v>
      </c>
      <c r="J3748">
        <v>0</v>
      </c>
      <c r="K3748">
        <v>0</v>
      </c>
      <c r="L3748">
        <v>0</v>
      </c>
      <c r="M3748">
        <v>0</v>
      </c>
      <c r="N3748">
        <v>0</v>
      </c>
      <c r="O3748">
        <v>0</v>
      </c>
      <c r="P3748">
        <v>0</v>
      </c>
      <c r="Q3748">
        <v>0</v>
      </c>
      <c r="R3748">
        <v>0</v>
      </c>
      <c r="S3748">
        <v>0</v>
      </c>
      <c r="T3748">
        <v>0</v>
      </c>
      <c r="U3748">
        <v>0</v>
      </c>
      <c r="V3748">
        <v>0</v>
      </c>
      <c r="W3748">
        <v>0</v>
      </c>
      <c r="X3748">
        <v>0</v>
      </c>
      <c r="Y3748">
        <v>0</v>
      </c>
      <c r="Z3748">
        <v>0</v>
      </c>
    </row>
    <row r="3749" spans="1:26" x14ac:dyDescent="0.35">
      <c r="A3749">
        <v>1531</v>
      </c>
      <c r="B3749" t="s">
        <v>867</v>
      </c>
      <c r="C3749">
        <v>0</v>
      </c>
      <c r="D3749">
        <v>0</v>
      </c>
      <c r="E3749">
        <v>0</v>
      </c>
      <c r="F3749">
        <v>0</v>
      </c>
      <c r="G3749">
        <v>0</v>
      </c>
      <c r="H3749">
        <v>0</v>
      </c>
      <c r="I3749">
        <v>0</v>
      </c>
      <c r="J3749">
        <v>0</v>
      </c>
      <c r="K3749">
        <v>0</v>
      </c>
      <c r="L3749">
        <v>0</v>
      </c>
      <c r="M3749">
        <v>0</v>
      </c>
      <c r="N3749">
        <v>0</v>
      </c>
      <c r="O3749">
        <v>0</v>
      </c>
      <c r="P3749">
        <v>0</v>
      </c>
      <c r="Q3749">
        <v>0</v>
      </c>
      <c r="R3749">
        <v>0</v>
      </c>
      <c r="S3749">
        <v>0</v>
      </c>
      <c r="T3749">
        <v>0</v>
      </c>
      <c r="U3749">
        <v>0</v>
      </c>
      <c r="V3749">
        <v>0</v>
      </c>
      <c r="W3749">
        <v>0</v>
      </c>
      <c r="X3749">
        <v>0</v>
      </c>
      <c r="Y3749">
        <v>0</v>
      </c>
      <c r="Z3749">
        <v>0</v>
      </c>
    </row>
    <row r="3750" spans="1:26" x14ac:dyDescent="0.35">
      <c r="A3750">
        <v>1531</v>
      </c>
      <c r="B3750" t="s">
        <v>867</v>
      </c>
      <c r="C3750">
        <v>0</v>
      </c>
      <c r="D3750">
        <v>0</v>
      </c>
      <c r="E3750">
        <v>0</v>
      </c>
      <c r="F3750">
        <v>0</v>
      </c>
      <c r="G3750">
        <v>0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0</v>
      </c>
      <c r="P3750">
        <v>0</v>
      </c>
      <c r="Q3750">
        <v>0</v>
      </c>
      <c r="R3750">
        <v>0</v>
      </c>
      <c r="S3750">
        <v>0</v>
      </c>
      <c r="T3750">
        <v>0</v>
      </c>
      <c r="U3750">
        <v>0</v>
      </c>
      <c r="V3750">
        <v>0</v>
      </c>
      <c r="W3750">
        <v>0</v>
      </c>
      <c r="X3750">
        <v>0</v>
      </c>
      <c r="Y3750">
        <v>0</v>
      </c>
      <c r="Z3750">
        <v>0</v>
      </c>
    </row>
    <row r="3751" spans="1:26" x14ac:dyDescent="0.35">
      <c r="A3751">
        <v>1531</v>
      </c>
      <c r="B3751" t="s">
        <v>867</v>
      </c>
      <c r="C3751">
        <v>0</v>
      </c>
      <c r="D3751">
        <v>0</v>
      </c>
      <c r="E3751">
        <v>0</v>
      </c>
      <c r="F3751">
        <v>0</v>
      </c>
      <c r="G3751">
        <v>0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  <c r="N3751">
        <v>0</v>
      </c>
      <c r="O3751">
        <v>0</v>
      </c>
      <c r="P3751">
        <v>0</v>
      </c>
      <c r="Q3751">
        <v>0</v>
      </c>
      <c r="R3751">
        <v>0</v>
      </c>
      <c r="S3751">
        <v>0</v>
      </c>
      <c r="T3751">
        <v>0</v>
      </c>
      <c r="U3751">
        <v>0</v>
      </c>
      <c r="V3751">
        <v>0</v>
      </c>
      <c r="W3751">
        <v>0</v>
      </c>
      <c r="X3751">
        <v>0</v>
      </c>
      <c r="Y3751">
        <v>0</v>
      </c>
      <c r="Z3751">
        <v>0</v>
      </c>
    </row>
    <row r="3752" spans="1:26" x14ac:dyDescent="0.35">
      <c r="A3752">
        <v>1531</v>
      </c>
      <c r="B3752" t="s">
        <v>867</v>
      </c>
      <c r="C3752">
        <v>0</v>
      </c>
      <c r="D3752">
        <v>0</v>
      </c>
      <c r="E3752">
        <v>0</v>
      </c>
      <c r="F3752">
        <v>0</v>
      </c>
      <c r="G3752">
        <v>0</v>
      </c>
      <c r="H3752">
        <v>0</v>
      </c>
      <c r="I3752">
        <v>0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0</v>
      </c>
      <c r="P3752">
        <v>0</v>
      </c>
      <c r="Q3752">
        <v>0</v>
      </c>
      <c r="R3752">
        <v>0</v>
      </c>
      <c r="S3752">
        <v>0</v>
      </c>
      <c r="T3752">
        <v>0</v>
      </c>
      <c r="U3752">
        <v>0</v>
      </c>
      <c r="V3752">
        <v>0</v>
      </c>
      <c r="W3752">
        <v>0</v>
      </c>
      <c r="X3752">
        <v>0</v>
      </c>
      <c r="Y3752">
        <v>0</v>
      </c>
      <c r="Z3752">
        <v>0</v>
      </c>
    </row>
    <row r="3753" spans="1:26" x14ac:dyDescent="0.35">
      <c r="A3753">
        <v>1531</v>
      </c>
      <c r="B3753" t="s">
        <v>867</v>
      </c>
      <c r="C3753">
        <v>0</v>
      </c>
      <c r="D3753">
        <v>0</v>
      </c>
      <c r="E3753">
        <v>0</v>
      </c>
      <c r="F3753">
        <v>0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  <c r="N3753">
        <v>0</v>
      </c>
      <c r="O3753">
        <v>0</v>
      </c>
      <c r="P3753">
        <v>0</v>
      </c>
      <c r="Q3753">
        <v>0</v>
      </c>
      <c r="R3753">
        <v>0</v>
      </c>
      <c r="S3753">
        <v>0</v>
      </c>
      <c r="T3753">
        <v>0</v>
      </c>
      <c r="U3753">
        <v>0</v>
      </c>
      <c r="V3753">
        <v>0</v>
      </c>
      <c r="W3753">
        <v>0</v>
      </c>
      <c r="X3753">
        <v>0</v>
      </c>
      <c r="Y3753">
        <v>0</v>
      </c>
      <c r="Z3753">
        <v>0</v>
      </c>
    </row>
    <row r="3754" spans="1:26" x14ac:dyDescent="0.35">
      <c r="A3754">
        <v>1531</v>
      </c>
      <c r="B3754" t="s">
        <v>867</v>
      </c>
      <c r="C3754">
        <v>0</v>
      </c>
      <c r="D3754">
        <v>0</v>
      </c>
      <c r="E3754">
        <v>0</v>
      </c>
      <c r="F3754">
        <v>0</v>
      </c>
      <c r="G3754">
        <v>0</v>
      </c>
      <c r="H3754">
        <v>0</v>
      </c>
      <c r="I3754">
        <v>0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0</v>
      </c>
      <c r="Q3754">
        <v>0</v>
      </c>
      <c r="R3754">
        <v>0</v>
      </c>
      <c r="S3754">
        <v>0</v>
      </c>
      <c r="T3754">
        <v>0</v>
      </c>
      <c r="U3754">
        <v>0</v>
      </c>
      <c r="V3754">
        <v>0</v>
      </c>
      <c r="W3754">
        <v>0</v>
      </c>
      <c r="X3754">
        <v>0</v>
      </c>
      <c r="Y3754">
        <v>0</v>
      </c>
      <c r="Z3754">
        <v>0</v>
      </c>
    </row>
    <row r="3755" spans="1:26" x14ac:dyDescent="0.35">
      <c r="A3755">
        <v>1531</v>
      </c>
      <c r="B3755" t="s">
        <v>867</v>
      </c>
      <c r="C3755">
        <v>0</v>
      </c>
      <c r="D3755">
        <v>0</v>
      </c>
      <c r="E3755">
        <v>0</v>
      </c>
      <c r="F3755">
        <v>0</v>
      </c>
      <c r="G3755">
        <v>0</v>
      </c>
      <c r="H3755">
        <v>0</v>
      </c>
      <c r="I3755">
        <v>0</v>
      </c>
      <c r="J3755">
        <v>0</v>
      </c>
      <c r="K3755">
        <v>0</v>
      </c>
      <c r="L3755">
        <v>0</v>
      </c>
      <c r="M3755">
        <v>0</v>
      </c>
      <c r="N3755">
        <v>0</v>
      </c>
      <c r="O3755">
        <v>0</v>
      </c>
      <c r="P3755">
        <v>0</v>
      </c>
      <c r="Q3755">
        <v>0</v>
      </c>
      <c r="R3755">
        <v>0</v>
      </c>
      <c r="S3755">
        <v>0</v>
      </c>
      <c r="T3755">
        <v>0</v>
      </c>
      <c r="U3755">
        <v>0</v>
      </c>
      <c r="V3755">
        <v>0</v>
      </c>
      <c r="W3755">
        <v>0</v>
      </c>
      <c r="X3755">
        <v>0</v>
      </c>
      <c r="Y3755">
        <v>0</v>
      </c>
      <c r="Z3755">
        <v>0</v>
      </c>
    </row>
    <row r="3756" spans="1:26" x14ac:dyDescent="0.35">
      <c r="A3756">
        <v>1531</v>
      </c>
      <c r="B3756" t="s">
        <v>867</v>
      </c>
      <c r="C3756">
        <v>0</v>
      </c>
      <c r="D3756">
        <v>0</v>
      </c>
      <c r="E3756">
        <v>0</v>
      </c>
      <c r="F3756">
        <v>0</v>
      </c>
      <c r="G3756">
        <v>0</v>
      </c>
      <c r="H3756">
        <v>0</v>
      </c>
      <c r="I3756">
        <v>0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0</v>
      </c>
      <c r="P3756">
        <v>0</v>
      </c>
      <c r="Q3756">
        <v>0</v>
      </c>
      <c r="R3756">
        <v>0</v>
      </c>
      <c r="S3756">
        <v>0</v>
      </c>
      <c r="T3756">
        <v>0</v>
      </c>
      <c r="U3756">
        <v>0</v>
      </c>
      <c r="V3756">
        <v>0</v>
      </c>
      <c r="W3756">
        <v>0</v>
      </c>
      <c r="X3756">
        <v>0</v>
      </c>
      <c r="Y3756">
        <v>0</v>
      </c>
      <c r="Z3756">
        <v>0</v>
      </c>
    </row>
    <row r="3757" spans="1:26" x14ac:dyDescent="0.35">
      <c r="A3757">
        <v>1531</v>
      </c>
      <c r="B3757" t="s">
        <v>867</v>
      </c>
      <c r="C3757">
        <v>0</v>
      </c>
      <c r="D3757">
        <v>0</v>
      </c>
      <c r="E3757">
        <v>0</v>
      </c>
      <c r="F3757">
        <v>0</v>
      </c>
      <c r="G3757">
        <v>0</v>
      </c>
      <c r="H3757">
        <v>0</v>
      </c>
      <c r="I3757">
        <v>0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0</v>
      </c>
      <c r="Q3757">
        <v>0</v>
      </c>
      <c r="R3757">
        <v>0</v>
      </c>
      <c r="S3757">
        <v>0</v>
      </c>
      <c r="T3757">
        <v>0</v>
      </c>
      <c r="U3757">
        <v>0</v>
      </c>
      <c r="V3757">
        <v>0</v>
      </c>
      <c r="W3757">
        <v>0</v>
      </c>
      <c r="X3757">
        <v>0</v>
      </c>
      <c r="Y3757">
        <v>0</v>
      </c>
      <c r="Z3757">
        <v>0</v>
      </c>
    </row>
    <row r="3758" spans="1:26" x14ac:dyDescent="0.35">
      <c r="A3758">
        <v>1531</v>
      </c>
      <c r="B3758" t="s">
        <v>867</v>
      </c>
      <c r="C3758">
        <v>0</v>
      </c>
      <c r="D3758">
        <v>0</v>
      </c>
      <c r="E3758">
        <v>0</v>
      </c>
      <c r="F3758">
        <v>0</v>
      </c>
      <c r="G3758">
        <v>0</v>
      </c>
      <c r="H3758">
        <v>0</v>
      </c>
      <c r="I3758">
        <v>0</v>
      </c>
      <c r="J3758">
        <v>0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  <c r="Q3758">
        <v>0</v>
      </c>
      <c r="R3758">
        <v>0</v>
      </c>
      <c r="S3758">
        <v>0</v>
      </c>
      <c r="T3758">
        <v>0</v>
      </c>
      <c r="U3758">
        <v>0</v>
      </c>
      <c r="V3758">
        <v>0</v>
      </c>
      <c r="W3758">
        <v>0</v>
      </c>
      <c r="X3758">
        <v>0</v>
      </c>
      <c r="Y3758">
        <v>0</v>
      </c>
      <c r="Z3758">
        <v>0</v>
      </c>
    </row>
    <row r="3759" spans="1:26" x14ac:dyDescent="0.35">
      <c r="A3759">
        <v>1531</v>
      </c>
      <c r="B3759" t="s">
        <v>867</v>
      </c>
      <c r="C3759">
        <v>0</v>
      </c>
      <c r="D3759">
        <v>0</v>
      </c>
      <c r="E3759">
        <v>0</v>
      </c>
      <c r="F3759">
        <v>0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  <c r="N3759">
        <v>0</v>
      </c>
      <c r="O3759">
        <v>0</v>
      </c>
      <c r="P3759">
        <v>0</v>
      </c>
      <c r="Q3759">
        <v>0</v>
      </c>
      <c r="R3759">
        <v>0</v>
      </c>
      <c r="S3759">
        <v>0</v>
      </c>
      <c r="T3759">
        <v>0</v>
      </c>
      <c r="U3759">
        <v>0</v>
      </c>
      <c r="V3759">
        <v>0</v>
      </c>
      <c r="W3759">
        <v>0</v>
      </c>
      <c r="X3759">
        <v>0</v>
      </c>
      <c r="Y3759">
        <v>0</v>
      </c>
      <c r="Z3759">
        <v>0</v>
      </c>
    </row>
    <row r="3760" spans="1:26" x14ac:dyDescent="0.35">
      <c r="A3760">
        <v>1531</v>
      </c>
      <c r="B3760" t="s">
        <v>867</v>
      </c>
      <c r="C3760">
        <v>0</v>
      </c>
      <c r="D3760">
        <v>0</v>
      </c>
      <c r="E3760">
        <v>0</v>
      </c>
      <c r="F3760">
        <v>0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0</v>
      </c>
      <c r="R3760">
        <v>0</v>
      </c>
      <c r="S3760">
        <v>0</v>
      </c>
      <c r="T3760">
        <v>0</v>
      </c>
      <c r="U3760">
        <v>0</v>
      </c>
      <c r="V3760">
        <v>0</v>
      </c>
      <c r="W3760">
        <v>0</v>
      </c>
      <c r="X3760">
        <v>0</v>
      </c>
      <c r="Y3760">
        <v>0</v>
      </c>
      <c r="Z3760">
        <v>0</v>
      </c>
    </row>
    <row r="3761" spans="1:26" x14ac:dyDescent="0.35">
      <c r="A3761">
        <v>1531</v>
      </c>
      <c r="B3761" t="s">
        <v>867</v>
      </c>
      <c r="C3761">
        <v>0</v>
      </c>
      <c r="D3761">
        <v>0</v>
      </c>
      <c r="E3761">
        <v>0</v>
      </c>
      <c r="F3761">
        <v>0</v>
      </c>
      <c r="G3761">
        <v>0</v>
      </c>
      <c r="H3761">
        <v>0</v>
      </c>
      <c r="I3761">
        <v>0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0</v>
      </c>
      <c r="P3761">
        <v>0</v>
      </c>
      <c r="Q3761">
        <v>0</v>
      </c>
      <c r="R3761">
        <v>0</v>
      </c>
      <c r="S3761">
        <v>0</v>
      </c>
      <c r="T3761">
        <v>0</v>
      </c>
      <c r="U3761">
        <v>0</v>
      </c>
      <c r="V3761">
        <v>0</v>
      </c>
      <c r="W3761">
        <v>0</v>
      </c>
      <c r="X3761">
        <v>0</v>
      </c>
      <c r="Y3761">
        <v>0</v>
      </c>
      <c r="Z3761">
        <v>0</v>
      </c>
    </row>
    <row r="3762" spans="1:26" x14ac:dyDescent="0.35">
      <c r="A3762">
        <v>1531</v>
      </c>
      <c r="B3762" t="s">
        <v>867</v>
      </c>
      <c r="C3762">
        <v>0</v>
      </c>
      <c r="D3762">
        <v>0</v>
      </c>
      <c r="E3762">
        <v>0</v>
      </c>
      <c r="F3762">
        <v>0</v>
      </c>
      <c r="G3762">
        <v>0</v>
      </c>
      <c r="H3762">
        <v>0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  <c r="Q3762">
        <v>0</v>
      </c>
      <c r="R3762">
        <v>0</v>
      </c>
      <c r="S3762">
        <v>0</v>
      </c>
      <c r="T3762">
        <v>0</v>
      </c>
      <c r="U3762">
        <v>0</v>
      </c>
      <c r="V3762">
        <v>0</v>
      </c>
      <c r="W3762">
        <v>0</v>
      </c>
      <c r="X3762">
        <v>0</v>
      </c>
      <c r="Y3762">
        <v>0</v>
      </c>
      <c r="Z3762">
        <v>0</v>
      </c>
    </row>
    <row r="3763" spans="1:26" x14ac:dyDescent="0.35">
      <c r="A3763">
        <v>1531</v>
      </c>
      <c r="B3763" t="s">
        <v>867</v>
      </c>
      <c r="C3763">
        <v>0</v>
      </c>
      <c r="D3763">
        <v>0</v>
      </c>
      <c r="E3763">
        <v>0</v>
      </c>
      <c r="F3763">
        <v>0</v>
      </c>
      <c r="G3763">
        <v>0</v>
      </c>
      <c r="H3763">
        <v>0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0</v>
      </c>
      <c r="R3763">
        <v>0</v>
      </c>
      <c r="S3763">
        <v>0</v>
      </c>
      <c r="T3763">
        <v>0</v>
      </c>
      <c r="U3763">
        <v>0</v>
      </c>
      <c r="V3763">
        <v>0</v>
      </c>
      <c r="W3763">
        <v>0</v>
      </c>
      <c r="X3763">
        <v>0</v>
      </c>
      <c r="Y3763">
        <v>0</v>
      </c>
      <c r="Z3763">
        <v>0</v>
      </c>
    </row>
    <row r="3764" spans="1:26" x14ac:dyDescent="0.35">
      <c r="A3764">
        <v>1531</v>
      </c>
      <c r="B3764" t="s">
        <v>867</v>
      </c>
      <c r="C3764">
        <v>0</v>
      </c>
      <c r="D3764">
        <v>0</v>
      </c>
      <c r="E3764">
        <v>0</v>
      </c>
      <c r="F3764">
        <v>0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0</v>
      </c>
      <c r="Q3764">
        <v>0</v>
      </c>
      <c r="R3764">
        <v>0</v>
      </c>
      <c r="S3764">
        <v>0</v>
      </c>
      <c r="T3764">
        <v>0</v>
      </c>
      <c r="U3764">
        <v>0</v>
      </c>
      <c r="V3764">
        <v>0</v>
      </c>
      <c r="W3764">
        <v>0</v>
      </c>
      <c r="X3764">
        <v>0</v>
      </c>
      <c r="Y3764">
        <v>0</v>
      </c>
      <c r="Z3764">
        <v>0</v>
      </c>
    </row>
    <row r="3765" spans="1:26" x14ac:dyDescent="0.35">
      <c r="A3765">
        <v>1531</v>
      </c>
      <c r="B3765" t="s">
        <v>867</v>
      </c>
      <c r="C3765">
        <v>0</v>
      </c>
      <c r="D3765">
        <v>0</v>
      </c>
      <c r="E3765">
        <v>0</v>
      </c>
      <c r="F3765">
        <v>0</v>
      </c>
      <c r="G3765">
        <v>0</v>
      </c>
      <c r="H3765">
        <v>0</v>
      </c>
      <c r="I3765">
        <v>0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  <c r="Q3765">
        <v>0</v>
      </c>
      <c r="R3765">
        <v>0</v>
      </c>
      <c r="S3765">
        <v>0</v>
      </c>
      <c r="T3765">
        <v>0</v>
      </c>
      <c r="U3765">
        <v>0</v>
      </c>
      <c r="V3765">
        <v>0</v>
      </c>
      <c r="W3765">
        <v>0</v>
      </c>
      <c r="X3765">
        <v>0</v>
      </c>
      <c r="Y3765">
        <v>0</v>
      </c>
      <c r="Z3765">
        <v>0</v>
      </c>
    </row>
    <row r="3766" spans="1:26" x14ac:dyDescent="0.35">
      <c r="A3766">
        <v>1531</v>
      </c>
      <c r="B3766" t="s">
        <v>867</v>
      </c>
      <c r="C3766">
        <v>0</v>
      </c>
      <c r="D3766">
        <v>0</v>
      </c>
      <c r="E3766">
        <v>0</v>
      </c>
      <c r="F3766">
        <v>0</v>
      </c>
      <c r="G3766">
        <v>0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>
        <v>0</v>
      </c>
      <c r="S3766">
        <v>0</v>
      </c>
      <c r="T3766">
        <v>0</v>
      </c>
      <c r="U3766">
        <v>0</v>
      </c>
      <c r="V3766">
        <v>0</v>
      </c>
      <c r="W3766">
        <v>0</v>
      </c>
      <c r="X3766">
        <v>0</v>
      </c>
      <c r="Y3766">
        <v>0</v>
      </c>
      <c r="Z3766">
        <v>0</v>
      </c>
    </row>
    <row r="3767" spans="1:26" x14ac:dyDescent="0.35">
      <c r="A3767">
        <v>1531</v>
      </c>
      <c r="B3767" t="s">
        <v>867</v>
      </c>
      <c r="C3767">
        <v>0</v>
      </c>
      <c r="D3767">
        <v>0</v>
      </c>
      <c r="E3767">
        <v>0</v>
      </c>
      <c r="F3767">
        <v>0</v>
      </c>
      <c r="G3767">
        <v>0</v>
      </c>
      <c r="H3767">
        <v>0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>
        <v>0</v>
      </c>
      <c r="S3767">
        <v>0</v>
      </c>
      <c r="T3767">
        <v>0</v>
      </c>
      <c r="U3767">
        <v>0</v>
      </c>
      <c r="V3767">
        <v>0</v>
      </c>
      <c r="W3767">
        <v>0</v>
      </c>
      <c r="X3767">
        <v>0</v>
      </c>
      <c r="Y3767">
        <v>0</v>
      </c>
      <c r="Z3767">
        <v>0</v>
      </c>
    </row>
    <row r="3768" spans="1:26" x14ac:dyDescent="0.35">
      <c r="A3768">
        <v>1531</v>
      </c>
      <c r="B3768" t="s">
        <v>867</v>
      </c>
      <c r="C3768">
        <v>0</v>
      </c>
      <c r="D3768">
        <v>0</v>
      </c>
      <c r="E3768">
        <v>0</v>
      </c>
      <c r="F3768">
        <v>0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  <c r="R3768">
        <v>0</v>
      </c>
      <c r="S3768">
        <v>0</v>
      </c>
      <c r="T3768">
        <v>0</v>
      </c>
      <c r="U3768">
        <v>0</v>
      </c>
      <c r="V3768">
        <v>0</v>
      </c>
      <c r="W3768">
        <v>0</v>
      </c>
      <c r="X3768">
        <v>0</v>
      </c>
      <c r="Y3768">
        <v>0</v>
      </c>
      <c r="Z3768">
        <v>0</v>
      </c>
    </row>
    <row r="3769" spans="1:26" x14ac:dyDescent="0.35">
      <c r="A3769">
        <v>1531</v>
      </c>
      <c r="B3769" t="s">
        <v>867</v>
      </c>
      <c r="C3769">
        <v>0</v>
      </c>
      <c r="D3769">
        <v>0</v>
      </c>
      <c r="E3769">
        <v>0</v>
      </c>
      <c r="F3769">
        <v>0</v>
      </c>
      <c r="G3769">
        <v>0</v>
      </c>
      <c r="H3769">
        <v>0</v>
      </c>
      <c r="I3769">
        <v>0</v>
      </c>
      <c r="J3769">
        <v>0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0</v>
      </c>
      <c r="R3769">
        <v>0</v>
      </c>
      <c r="S3769">
        <v>0</v>
      </c>
      <c r="T3769">
        <v>0</v>
      </c>
      <c r="U3769">
        <v>0</v>
      </c>
      <c r="V3769">
        <v>0</v>
      </c>
      <c r="W3769">
        <v>0</v>
      </c>
      <c r="X3769">
        <v>0</v>
      </c>
      <c r="Y3769">
        <v>0</v>
      </c>
      <c r="Z3769">
        <v>0</v>
      </c>
    </row>
    <row r="3770" spans="1:26" x14ac:dyDescent="0.35">
      <c r="A3770">
        <v>1531</v>
      </c>
      <c r="B3770" t="s">
        <v>867</v>
      </c>
      <c r="C3770">
        <v>0</v>
      </c>
      <c r="D3770">
        <v>0</v>
      </c>
      <c r="E3770">
        <v>0</v>
      </c>
      <c r="F3770">
        <v>0</v>
      </c>
      <c r="G3770">
        <v>0</v>
      </c>
      <c r="H3770">
        <v>0</v>
      </c>
      <c r="I3770">
        <v>0</v>
      </c>
      <c r="J3770">
        <v>0</v>
      </c>
      <c r="K3770">
        <v>0</v>
      </c>
      <c r="L3770">
        <v>0</v>
      </c>
      <c r="M3770">
        <v>0</v>
      </c>
      <c r="N3770">
        <v>0</v>
      </c>
      <c r="O3770">
        <v>0</v>
      </c>
      <c r="P3770">
        <v>0</v>
      </c>
      <c r="Q3770">
        <v>0</v>
      </c>
      <c r="R3770">
        <v>0</v>
      </c>
      <c r="S3770">
        <v>0</v>
      </c>
      <c r="T3770">
        <v>0</v>
      </c>
      <c r="U3770">
        <v>0</v>
      </c>
      <c r="V3770">
        <v>0</v>
      </c>
      <c r="W3770">
        <v>0</v>
      </c>
      <c r="X3770">
        <v>0</v>
      </c>
      <c r="Y3770">
        <v>0</v>
      </c>
      <c r="Z3770">
        <v>0</v>
      </c>
    </row>
    <row r="3771" spans="1:26" x14ac:dyDescent="0.35">
      <c r="A3771">
        <v>1531</v>
      </c>
      <c r="B3771" t="s">
        <v>867</v>
      </c>
      <c r="C3771">
        <v>0</v>
      </c>
      <c r="D3771">
        <v>0</v>
      </c>
      <c r="E3771">
        <v>0</v>
      </c>
      <c r="F3771">
        <v>0</v>
      </c>
      <c r="G3771">
        <v>0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0</v>
      </c>
      <c r="Q3771">
        <v>0</v>
      </c>
      <c r="R3771">
        <v>0</v>
      </c>
      <c r="S3771">
        <v>0</v>
      </c>
      <c r="T3771">
        <v>0</v>
      </c>
      <c r="U3771">
        <v>0</v>
      </c>
      <c r="V3771">
        <v>0</v>
      </c>
      <c r="W3771">
        <v>0</v>
      </c>
      <c r="X3771">
        <v>0</v>
      </c>
      <c r="Y3771">
        <v>0</v>
      </c>
      <c r="Z3771">
        <v>0</v>
      </c>
    </row>
    <row r="3772" spans="1:26" x14ac:dyDescent="0.35">
      <c r="A3772">
        <v>1531</v>
      </c>
      <c r="B3772" t="s">
        <v>867</v>
      </c>
      <c r="C3772">
        <v>0</v>
      </c>
      <c r="D3772">
        <v>0</v>
      </c>
      <c r="E3772">
        <v>0</v>
      </c>
      <c r="F3772">
        <v>0</v>
      </c>
      <c r="G3772">
        <v>0</v>
      </c>
      <c r="H3772">
        <v>0</v>
      </c>
      <c r="I3772">
        <v>0</v>
      </c>
      <c r="J3772">
        <v>0</v>
      </c>
      <c r="K3772">
        <v>0</v>
      </c>
      <c r="L3772">
        <v>0</v>
      </c>
      <c r="M3772">
        <v>0</v>
      </c>
      <c r="N3772">
        <v>0</v>
      </c>
      <c r="O3772">
        <v>0</v>
      </c>
      <c r="P3772">
        <v>0</v>
      </c>
      <c r="Q3772">
        <v>0</v>
      </c>
      <c r="R3772">
        <v>0</v>
      </c>
      <c r="S3772">
        <v>0</v>
      </c>
      <c r="T3772">
        <v>0</v>
      </c>
      <c r="U3772">
        <v>0</v>
      </c>
      <c r="V3772">
        <v>0</v>
      </c>
      <c r="W3772">
        <v>0</v>
      </c>
      <c r="X3772">
        <v>0</v>
      </c>
      <c r="Y3772">
        <v>0</v>
      </c>
      <c r="Z3772">
        <v>0</v>
      </c>
    </row>
    <row r="3773" spans="1:26" x14ac:dyDescent="0.35">
      <c r="A3773">
        <v>1531</v>
      </c>
      <c r="B3773" t="s">
        <v>867</v>
      </c>
      <c r="C3773">
        <v>0</v>
      </c>
      <c r="D3773">
        <v>0</v>
      </c>
      <c r="E3773">
        <v>0</v>
      </c>
      <c r="F3773">
        <v>0</v>
      </c>
      <c r="G3773">
        <v>0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0</v>
      </c>
      <c r="N3773">
        <v>0</v>
      </c>
      <c r="O3773">
        <v>0</v>
      </c>
      <c r="P3773">
        <v>0</v>
      </c>
      <c r="Q3773">
        <v>0</v>
      </c>
      <c r="R3773">
        <v>0</v>
      </c>
      <c r="S3773">
        <v>0</v>
      </c>
      <c r="T3773">
        <v>0</v>
      </c>
      <c r="U3773">
        <v>0</v>
      </c>
      <c r="V3773">
        <v>0</v>
      </c>
      <c r="W3773">
        <v>0</v>
      </c>
      <c r="X3773">
        <v>0</v>
      </c>
      <c r="Y3773">
        <v>0</v>
      </c>
      <c r="Z3773">
        <v>0</v>
      </c>
    </row>
    <row r="3774" spans="1:26" x14ac:dyDescent="0.35">
      <c r="A3774">
        <v>1531</v>
      </c>
      <c r="B3774" t="s">
        <v>867</v>
      </c>
      <c r="C3774">
        <v>0</v>
      </c>
      <c r="D3774">
        <v>0</v>
      </c>
      <c r="E3774">
        <v>0</v>
      </c>
      <c r="F3774">
        <v>0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0</v>
      </c>
      <c r="N3774">
        <v>0</v>
      </c>
      <c r="O3774">
        <v>0</v>
      </c>
      <c r="P3774">
        <v>0</v>
      </c>
      <c r="Q3774">
        <v>0</v>
      </c>
      <c r="R3774">
        <v>0</v>
      </c>
      <c r="S3774">
        <v>0</v>
      </c>
      <c r="T3774">
        <v>0</v>
      </c>
      <c r="U3774">
        <v>0</v>
      </c>
      <c r="V3774">
        <v>0</v>
      </c>
      <c r="W3774">
        <v>0</v>
      </c>
      <c r="X3774">
        <v>0</v>
      </c>
      <c r="Y3774">
        <v>0</v>
      </c>
      <c r="Z3774">
        <v>0</v>
      </c>
    </row>
    <row r="3775" spans="1:26" x14ac:dyDescent="0.35">
      <c r="A3775">
        <v>1531</v>
      </c>
      <c r="B3775" t="s">
        <v>867</v>
      </c>
      <c r="C3775">
        <v>0</v>
      </c>
      <c r="D3775">
        <v>0</v>
      </c>
      <c r="E3775">
        <v>0</v>
      </c>
      <c r="F3775">
        <v>0</v>
      </c>
      <c r="G3775">
        <v>0</v>
      </c>
      <c r="H3775">
        <v>0</v>
      </c>
      <c r="I3775">
        <v>0</v>
      </c>
      <c r="J3775">
        <v>0</v>
      </c>
      <c r="K3775">
        <v>0</v>
      </c>
      <c r="L3775">
        <v>0</v>
      </c>
      <c r="M3775">
        <v>0</v>
      </c>
      <c r="N3775">
        <v>0</v>
      </c>
      <c r="O3775">
        <v>0</v>
      </c>
      <c r="P3775">
        <v>0</v>
      </c>
      <c r="Q3775">
        <v>0</v>
      </c>
      <c r="R3775">
        <v>0</v>
      </c>
      <c r="S3775">
        <v>0</v>
      </c>
      <c r="T3775">
        <v>0</v>
      </c>
      <c r="U3775">
        <v>0</v>
      </c>
      <c r="V3775">
        <v>0</v>
      </c>
      <c r="W3775">
        <v>0</v>
      </c>
      <c r="X3775">
        <v>0</v>
      </c>
      <c r="Y3775">
        <v>0</v>
      </c>
      <c r="Z3775">
        <v>0</v>
      </c>
    </row>
    <row r="3776" spans="1:26" x14ac:dyDescent="0.35">
      <c r="A3776">
        <v>1531</v>
      </c>
      <c r="B3776" t="s">
        <v>867</v>
      </c>
      <c r="C3776">
        <v>0</v>
      </c>
      <c r="D3776">
        <v>0</v>
      </c>
      <c r="E3776">
        <v>0</v>
      </c>
      <c r="F3776">
        <v>0</v>
      </c>
      <c r="G3776">
        <v>0</v>
      </c>
      <c r="H3776">
        <v>0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  <c r="Q3776">
        <v>0</v>
      </c>
      <c r="R3776">
        <v>0</v>
      </c>
      <c r="S3776">
        <v>0</v>
      </c>
      <c r="T3776">
        <v>0</v>
      </c>
      <c r="U3776">
        <v>0</v>
      </c>
      <c r="V3776">
        <v>0</v>
      </c>
      <c r="W3776">
        <v>0</v>
      </c>
      <c r="X3776">
        <v>0</v>
      </c>
      <c r="Y3776">
        <v>0</v>
      </c>
      <c r="Z3776">
        <v>0</v>
      </c>
    </row>
    <row r="3777" spans="1:26" x14ac:dyDescent="0.35">
      <c r="A3777">
        <v>1531</v>
      </c>
      <c r="B3777" t="s">
        <v>867</v>
      </c>
      <c r="C3777">
        <v>0</v>
      </c>
      <c r="D3777">
        <v>0</v>
      </c>
      <c r="E3777">
        <v>0</v>
      </c>
      <c r="F3777">
        <v>0</v>
      </c>
      <c r="G3777">
        <v>0</v>
      </c>
      <c r="H3777">
        <v>0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>
        <v>0</v>
      </c>
      <c r="S3777">
        <v>0</v>
      </c>
      <c r="T3777">
        <v>0</v>
      </c>
      <c r="U3777">
        <v>0</v>
      </c>
      <c r="V3777">
        <v>0</v>
      </c>
      <c r="W3777">
        <v>0</v>
      </c>
      <c r="X3777">
        <v>0</v>
      </c>
      <c r="Y3777">
        <v>0</v>
      </c>
      <c r="Z3777">
        <v>0</v>
      </c>
    </row>
    <row r="3778" spans="1:26" x14ac:dyDescent="0.35">
      <c r="A3778">
        <v>1531</v>
      </c>
      <c r="B3778" t="s">
        <v>867</v>
      </c>
      <c r="C3778">
        <v>0</v>
      </c>
      <c r="D3778">
        <v>0</v>
      </c>
      <c r="E3778">
        <v>0</v>
      </c>
      <c r="F3778">
        <v>0</v>
      </c>
      <c r="G3778">
        <v>0</v>
      </c>
      <c r="H3778">
        <v>0</v>
      </c>
      <c r="I3778">
        <v>0</v>
      </c>
      <c r="J3778">
        <v>0</v>
      </c>
      <c r="K3778">
        <v>0</v>
      </c>
      <c r="L3778">
        <v>0</v>
      </c>
      <c r="M3778">
        <v>0</v>
      </c>
      <c r="N3778">
        <v>0</v>
      </c>
      <c r="O3778">
        <v>0</v>
      </c>
      <c r="P3778">
        <v>0</v>
      </c>
      <c r="Q3778">
        <v>0</v>
      </c>
      <c r="R3778">
        <v>0</v>
      </c>
      <c r="S3778">
        <v>0</v>
      </c>
      <c r="T3778">
        <v>0</v>
      </c>
      <c r="U3778">
        <v>0</v>
      </c>
      <c r="V3778">
        <v>0</v>
      </c>
      <c r="W3778">
        <v>0</v>
      </c>
      <c r="X3778">
        <v>0</v>
      </c>
      <c r="Y3778">
        <v>0</v>
      </c>
      <c r="Z3778">
        <v>0</v>
      </c>
    </row>
    <row r="3779" spans="1:26" x14ac:dyDescent="0.35">
      <c r="A3779">
        <v>1531</v>
      </c>
      <c r="B3779" t="s">
        <v>867</v>
      </c>
      <c r="C3779">
        <v>0</v>
      </c>
      <c r="D3779">
        <v>0</v>
      </c>
      <c r="E3779">
        <v>0</v>
      </c>
      <c r="F3779">
        <v>0</v>
      </c>
      <c r="G3779">
        <v>0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0</v>
      </c>
      <c r="P3779">
        <v>0</v>
      </c>
      <c r="Q3779">
        <v>0</v>
      </c>
      <c r="R3779">
        <v>0</v>
      </c>
      <c r="S3779">
        <v>0</v>
      </c>
      <c r="T3779">
        <v>0</v>
      </c>
      <c r="U3779">
        <v>0</v>
      </c>
      <c r="V3779">
        <v>0</v>
      </c>
      <c r="W3779">
        <v>0</v>
      </c>
      <c r="X3779">
        <v>0</v>
      </c>
      <c r="Y3779">
        <v>0</v>
      </c>
      <c r="Z3779">
        <v>0</v>
      </c>
    </row>
    <row r="3780" spans="1:26" x14ac:dyDescent="0.35">
      <c r="A3780">
        <v>1531</v>
      </c>
      <c r="B3780" t="s">
        <v>867</v>
      </c>
      <c r="C3780">
        <v>0</v>
      </c>
      <c r="D3780">
        <v>0</v>
      </c>
      <c r="E3780">
        <v>0</v>
      </c>
      <c r="F3780">
        <v>0</v>
      </c>
      <c r="G3780">
        <v>0</v>
      </c>
      <c r="H3780">
        <v>0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>
        <v>0</v>
      </c>
      <c r="S3780">
        <v>0</v>
      </c>
      <c r="T3780">
        <v>0</v>
      </c>
      <c r="U3780">
        <v>0</v>
      </c>
      <c r="V3780">
        <v>0</v>
      </c>
      <c r="W3780">
        <v>0</v>
      </c>
      <c r="X3780">
        <v>0</v>
      </c>
      <c r="Y3780">
        <v>0</v>
      </c>
      <c r="Z3780">
        <v>0</v>
      </c>
    </row>
    <row r="3781" spans="1:26" x14ac:dyDescent="0.35">
      <c r="A3781">
        <v>1531</v>
      </c>
      <c r="B3781" t="s">
        <v>867</v>
      </c>
      <c r="C3781">
        <v>0</v>
      </c>
      <c r="D3781">
        <v>0</v>
      </c>
      <c r="E3781">
        <v>0</v>
      </c>
      <c r="F3781">
        <v>0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0</v>
      </c>
      <c r="N3781">
        <v>0</v>
      </c>
      <c r="O3781">
        <v>0</v>
      </c>
      <c r="P3781">
        <v>0</v>
      </c>
      <c r="Q3781">
        <v>0</v>
      </c>
      <c r="R3781">
        <v>0</v>
      </c>
      <c r="S3781">
        <v>0</v>
      </c>
      <c r="T3781">
        <v>0</v>
      </c>
      <c r="U3781">
        <v>0</v>
      </c>
      <c r="V3781">
        <v>0</v>
      </c>
      <c r="W3781">
        <v>0</v>
      </c>
      <c r="X3781">
        <v>0</v>
      </c>
      <c r="Y3781">
        <v>0</v>
      </c>
      <c r="Z3781">
        <v>0</v>
      </c>
    </row>
    <row r="3782" spans="1:26" x14ac:dyDescent="0.35">
      <c r="A3782">
        <v>1531</v>
      </c>
      <c r="B3782" t="s">
        <v>867</v>
      </c>
      <c r="C3782">
        <v>0</v>
      </c>
      <c r="D3782">
        <v>0</v>
      </c>
      <c r="E3782">
        <v>0</v>
      </c>
      <c r="F3782">
        <v>0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  <c r="N3782">
        <v>0</v>
      </c>
      <c r="O3782">
        <v>0</v>
      </c>
      <c r="P3782">
        <v>0</v>
      </c>
      <c r="Q3782">
        <v>0</v>
      </c>
      <c r="R3782">
        <v>0</v>
      </c>
      <c r="S3782">
        <v>0</v>
      </c>
      <c r="T3782">
        <v>0</v>
      </c>
      <c r="U3782">
        <v>0</v>
      </c>
      <c r="V3782">
        <v>0</v>
      </c>
      <c r="W3782">
        <v>0</v>
      </c>
      <c r="X3782">
        <v>0</v>
      </c>
      <c r="Y3782">
        <v>0</v>
      </c>
      <c r="Z3782">
        <v>0</v>
      </c>
    </row>
    <row r="3783" spans="1:26" x14ac:dyDescent="0.35">
      <c r="A3783">
        <v>1531</v>
      </c>
      <c r="B3783" t="s">
        <v>867</v>
      </c>
      <c r="C3783">
        <v>0</v>
      </c>
      <c r="D3783">
        <v>0</v>
      </c>
      <c r="E3783">
        <v>0</v>
      </c>
      <c r="F3783">
        <v>0</v>
      </c>
      <c r="G3783">
        <v>0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0</v>
      </c>
      <c r="N3783">
        <v>0</v>
      </c>
      <c r="O3783">
        <v>0</v>
      </c>
      <c r="P3783">
        <v>0</v>
      </c>
      <c r="Q3783">
        <v>0</v>
      </c>
      <c r="R3783">
        <v>0</v>
      </c>
      <c r="S3783">
        <v>0</v>
      </c>
      <c r="T3783">
        <v>0</v>
      </c>
      <c r="U3783">
        <v>0</v>
      </c>
      <c r="V3783">
        <v>0</v>
      </c>
      <c r="W3783">
        <v>0</v>
      </c>
      <c r="X3783">
        <v>0</v>
      </c>
      <c r="Y3783">
        <v>0</v>
      </c>
      <c r="Z3783">
        <v>0</v>
      </c>
    </row>
    <row r="3784" spans="1:26" x14ac:dyDescent="0.35">
      <c r="A3784">
        <v>1531</v>
      </c>
      <c r="B3784" t="s">
        <v>867</v>
      </c>
      <c r="C3784">
        <v>0</v>
      </c>
      <c r="D3784">
        <v>0</v>
      </c>
      <c r="E3784">
        <v>0</v>
      </c>
      <c r="F3784">
        <v>0</v>
      </c>
      <c r="G3784">
        <v>0</v>
      </c>
      <c r="H3784">
        <v>0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  <c r="Q3784">
        <v>0</v>
      </c>
      <c r="R3784">
        <v>0</v>
      </c>
      <c r="S3784">
        <v>0</v>
      </c>
      <c r="T3784">
        <v>0</v>
      </c>
      <c r="U3784">
        <v>0</v>
      </c>
      <c r="V3784">
        <v>0</v>
      </c>
      <c r="W3784">
        <v>0</v>
      </c>
      <c r="X3784">
        <v>0</v>
      </c>
      <c r="Y3784">
        <v>0</v>
      </c>
      <c r="Z3784">
        <v>0</v>
      </c>
    </row>
    <row r="3785" spans="1:26" x14ac:dyDescent="0.35">
      <c r="A3785">
        <v>1531</v>
      </c>
      <c r="B3785" t="s">
        <v>867</v>
      </c>
      <c r="C3785">
        <v>0</v>
      </c>
      <c r="D3785">
        <v>0</v>
      </c>
      <c r="E3785">
        <v>0</v>
      </c>
      <c r="F3785">
        <v>0</v>
      </c>
      <c r="G3785">
        <v>0</v>
      </c>
      <c r="H3785">
        <v>0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  <c r="P3785">
        <v>0</v>
      </c>
      <c r="Q3785">
        <v>0</v>
      </c>
      <c r="R3785">
        <v>0</v>
      </c>
      <c r="S3785">
        <v>0</v>
      </c>
      <c r="T3785">
        <v>0</v>
      </c>
      <c r="U3785">
        <v>0</v>
      </c>
      <c r="V3785">
        <v>0</v>
      </c>
      <c r="W3785">
        <v>0</v>
      </c>
      <c r="X3785">
        <v>0</v>
      </c>
      <c r="Y3785">
        <v>0</v>
      </c>
      <c r="Z3785">
        <v>0</v>
      </c>
    </row>
    <row r="3786" spans="1:26" x14ac:dyDescent="0.35">
      <c r="A3786">
        <v>1531</v>
      </c>
      <c r="B3786" t="s">
        <v>867</v>
      </c>
      <c r="C3786">
        <v>0</v>
      </c>
      <c r="D3786">
        <v>0</v>
      </c>
      <c r="E3786">
        <v>0</v>
      </c>
      <c r="F3786">
        <v>0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  <c r="Q3786">
        <v>0</v>
      </c>
      <c r="R3786">
        <v>0</v>
      </c>
      <c r="S3786">
        <v>0</v>
      </c>
      <c r="T3786">
        <v>0</v>
      </c>
      <c r="U3786">
        <v>0</v>
      </c>
      <c r="V3786">
        <v>0</v>
      </c>
      <c r="W3786">
        <v>0</v>
      </c>
      <c r="X3786">
        <v>0</v>
      </c>
      <c r="Y3786">
        <v>0</v>
      </c>
      <c r="Z3786">
        <v>0</v>
      </c>
    </row>
    <row r="3787" spans="1:26" x14ac:dyDescent="0.35">
      <c r="A3787">
        <v>1531</v>
      </c>
      <c r="B3787" t="s">
        <v>867</v>
      </c>
      <c r="C3787">
        <v>0</v>
      </c>
      <c r="D3787">
        <v>0</v>
      </c>
      <c r="E3787">
        <v>0</v>
      </c>
      <c r="F3787">
        <v>0</v>
      </c>
      <c r="G3787">
        <v>0</v>
      </c>
      <c r="H3787">
        <v>0</v>
      </c>
      <c r="I3787">
        <v>0</v>
      </c>
      <c r="J3787">
        <v>0</v>
      </c>
      <c r="K3787">
        <v>0</v>
      </c>
      <c r="L3787">
        <v>0</v>
      </c>
      <c r="M3787">
        <v>0</v>
      </c>
      <c r="N3787">
        <v>0</v>
      </c>
      <c r="O3787">
        <v>0</v>
      </c>
      <c r="P3787">
        <v>0</v>
      </c>
      <c r="Q3787">
        <v>0</v>
      </c>
      <c r="R3787">
        <v>0</v>
      </c>
      <c r="S3787">
        <v>0</v>
      </c>
      <c r="T3787">
        <v>0</v>
      </c>
      <c r="U3787">
        <v>0</v>
      </c>
      <c r="V3787">
        <v>0</v>
      </c>
      <c r="W3787">
        <v>0</v>
      </c>
      <c r="X3787">
        <v>0</v>
      </c>
      <c r="Y3787">
        <v>0</v>
      </c>
      <c r="Z3787">
        <v>0</v>
      </c>
    </row>
    <row r="3788" spans="1:26" x14ac:dyDescent="0.35">
      <c r="A3788">
        <v>1531</v>
      </c>
      <c r="B3788" t="s">
        <v>867</v>
      </c>
      <c r="C3788">
        <v>0</v>
      </c>
      <c r="D3788">
        <v>0</v>
      </c>
      <c r="E3788">
        <v>0</v>
      </c>
      <c r="F3788">
        <v>0</v>
      </c>
      <c r="G3788">
        <v>0</v>
      </c>
      <c r="H3788">
        <v>0</v>
      </c>
      <c r="I3788">
        <v>0</v>
      </c>
      <c r="J3788">
        <v>0</v>
      </c>
      <c r="K3788">
        <v>0</v>
      </c>
      <c r="L3788">
        <v>0</v>
      </c>
      <c r="M3788">
        <v>0</v>
      </c>
      <c r="N3788">
        <v>0</v>
      </c>
      <c r="O3788">
        <v>0</v>
      </c>
      <c r="P3788">
        <v>0</v>
      </c>
      <c r="Q3788">
        <v>0</v>
      </c>
      <c r="R3788">
        <v>0</v>
      </c>
      <c r="S3788">
        <v>0</v>
      </c>
      <c r="T3788">
        <v>0</v>
      </c>
      <c r="U3788">
        <v>0</v>
      </c>
      <c r="V3788">
        <v>0</v>
      </c>
      <c r="W3788">
        <v>0</v>
      </c>
      <c r="X3788">
        <v>0</v>
      </c>
      <c r="Y3788">
        <v>0</v>
      </c>
      <c r="Z3788">
        <v>0</v>
      </c>
    </row>
    <row r="3789" spans="1:26" x14ac:dyDescent="0.35">
      <c r="A3789">
        <v>1531</v>
      </c>
      <c r="B3789" t="s">
        <v>867</v>
      </c>
      <c r="C3789">
        <v>0</v>
      </c>
      <c r="D3789">
        <v>0</v>
      </c>
      <c r="E3789">
        <v>0</v>
      </c>
      <c r="F3789">
        <v>0</v>
      </c>
      <c r="G3789">
        <v>0</v>
      </c>
      <c r="H3789">
        <v>0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0</v>
      </c>
      <c r="S3789">
        <v>0</v>
      </c>
      <c r="T3789">
        <v>0</v>
      </c>
      <c r="U3789">
        <v>0</v>
      </c>
      <c r="V3789">
        <v>0</v>
      </c>
      <c r="W3789">
        <v>0</v>
      </c>
      <c r="X3789">
        <v>0</v>
      </c>
      <c r="Y3789">
        <v>0</v>
      </c>
      <c r="Z3789">
        <v>0</v>
      </c>
    </row>
    <row r="3790" spans="1:26" x14ac:dyDescent="0.35">
      <c r="A3790">
        <v>1531</v>
      </c>
      <c r="B3790" t="s">
        <v>867</v>
      </c>
      <c r="C3790">
        <v>0</v>
      </c>
      <c r="D3790">
        <v>0</v>
      </c>
      <c r="E3790">
        <v>0</v>
      </c>
      <c r="F3790">
        <v>0</v>
      </c>
      <c r="G3790">
        <v>0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0</v>
      </c>
      <c r="N3790">
        <v>0</v>
      </c>
      <c r="O3790">
        <v>0</v>
      </c>
      <c r="P3790">
        <v>0</v>
      </c>
      <c r="Q3790">
        <v>0</v>
      </c>
      <c r="R3790">
        <v>0</v>
      </c>
      <c r="S3790">
        <v>0</v>
      </c>
      <c r="T3790">
        <v>0</v>
      </c>
      <c r="U3790">
        <v>0</v>
      </c>
      <c r="V3790">
        <v>0</v>
      </c>
      <c r="W3790">
        <v>0</v>
      </c>
      <c r="X3790">
        <v>0</v>
      </c>
      <c r="Y3790">
        <v>0</v>
      </c>
      <c r="Z3790">
        <v>0</v>
      </c>
    </row>
    <row r="3791" spans="1:26" x14ac:dyDescent="0.35">
      <c r="A3791">
        <v>1531</v>
      </c>
      <c r="B3791" t="s">
        <v>867</v>
      </c>
      <c r="C3791">
        <v>0</v>
      </c>
      <c r="D3791">
        <v>0</v>
      </c>
      <c r="E3791">
        <v>0</v>
      </c>
      <c r="F3791">
        <v>0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  <c r="Q3791">
        <v>0</v>
      </c>
      <c r="R3791">
        <v>0</v>
      </c>
      <c r="S3791">
        <v>0</v>
      </c>
      <c r="T3791">
        <v>0</v>
      </c>
      <c r="U3791">
        <v>0</v>
      </c>
      <c r="V3791">
        <v>0</v>
      </c>
      <c r="W3791">
        <v>0</v>
      </c>
      <c r="X3791">
        <v>0</v>
      </c>
      <c r="Y3791">
        <v>0</v>
      </c>
      <c r="Z3791">
        <v>0</v>
      </c>
    </row>
    <row r="3792" spans="1:26" x14ac:dyDescent="0.35">
      <c r="A3792">
        <v>1531</v>
      </c>
      <c r="B3792" t="s">
        <v>867</v>
      </c>
      <c r="C3792">
        <v>0</v>
      </c>
      <c r="D3792">
        <v>0</v>
      </c>
      <c r="E3792">
        <v>0</v>
      </c>
      <c r="F3792">
        <v>0</v>
      </c>
      <c r="G3792">
        <v>0</v>
      </c>
      <c r="H3792">
        <v>0</v>
      </c>
      <c r="I3792">
        <v>0</v>
      </c>
      <c r="J3792">
        <v>0</v>
      </c>
      <c r="K3792">
        <v>0</v>
      </c>
      <c r="L3792">
        <v>0</v>
      </c>
      <c r="M3792">
        <v>0</v>
      </c>
      <c r="N3792">
        <v>0</v>
      </c>
      <c r="O3792">
        <v>0</v>
      </c>
      <c r="P3792">
        <v>0</v>
      </c>
      <c r="Q3792">
        <v>0</v>
      </c>
      <c r="R3792">
        <v>0</v>
      </c>
      <c r="S3792">
        <v>0</v>
      </c>
      <c r="T3792">
        <v>0</v>
      </c>
      <c r="U3792">
        <v>0</v>
      </c>
      <c r="V3792">
        <v>0</v>
      </c>
      <c r="W3792">
        <v>0</v>
      </c>
      <c r="X3792">
        <v>0</v>
      </c>
      <c r="Y3792">
        <v>0</v>
      </c>
      <c r="Z3792">
        <v>0</v>
      </c>
    </row>
    <row r="3793" spans="1:26" x14ac:dyDescent="0.35">
      <c r="A3793">
        <v>1531</v>
      </c>
      <c r="B3793" t="s">
        <v>867</v>
      </c>
      <c r="C3793">
        <v>0</v>
      </c>
      <c r="D3793">
        <v>0</v>
      </c>
      <c r="E3793">
        <v>0</v>
      </c>
      <c r="F3793">
        <v>0</v>
      </c>
      <c r="G3793">
        <v>0</v>
      </c>
      <c r="H3793">
        <v>0</v>
      </c>
      <c r="I3793">
        <v>0</v>
      </c>
      <c r="J3793">
        <v>0</v>
      </c>
      <c r="K3793">
        <v>0</v>
      </c>
      <c r="L3793">
        <v>0</v>
      </c>
      <c r="M3793">
        <v>0</v>
      </c>
      <c r="N3793">
        <v>0</v>
      </c>
      <c r="O3793">
        <v>0</v>
      </c>
      <c r="P3793">
        <v>0</v>
      </c>
      <c r="Q3793">
        <v>0</v>
      </c>
      <c r="R3793">
        <v>0</v>
      </c>
      <c r="S3793">
        <v>0</v>
      </c>
      <c r="T3793">
        <v>0</v>
      </c>
      <c r="U3793">
        <v>0</v>
      </c>
      <c r="V3793">
        <v>0</v>
      </c>
      <c r="W3793">
        <v>0</v>
      </c>
      <c r="X3793">
        <v>0</v>
      </c>
      <c r="Y3793">
        <v>0</v>
      </c>
      <c r="Z3793">
        <v>0</v>
      </c>
    </row>
    <row r="3794" spans="1:26" x14ac:dyDescent="0.35">
      <c r="A3794">
        <v>1531</v>
      </c>
      <c r="B3794" t="s">
        <v>867</v>
      </c>
      <c r="C3794">
        <v>0</v>
      </c>
      <c r="D3794">
        <v>0</v>
      </c>
      <c r="E3794">
        <v>0</v>
      </c>
      <c r="F3794">
        <v>0</v>
      </c>
      <c r="G3794">
        <v>0</v>
      </c>
      <c r="H3794">
        <v>0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0</v>
      </c>
      <c r="Q3794">
        <v>0</v>
      </c>
      <c r="R3794">
        <v>0</v>
      </c>
      <c r="S3794">
        <v>0</v>
      </c>
      <c r="T3794">
        <v>0</v>
      </c>
      <c r="U3794">
        <v>0</v>
      </c>
      <c r="V3794">
        <v>0</v>
      </c>
      <c r="W3794">
        <v>0</v>
      </c>
      <c r="X3794">
        <v>0</v>
      </c>
      <c r="Y3794">
        <v>0</v>
      </c>
      <c r="Z3794">
        <v>0</v>
      </c>
    </row>
    <row r="3795" spans="1:26" x14ac:dyDescent="0.35">
      <c r="A3795">
        <v>1531</v>
      </c>
      <c r="B3795" t="s">
        <v>867</v>
      </c>
      <c r="C3795">
        <v>0</v>
      </c>
      <c r="D3795">
        <v>0</v>
      </c>
      <c r="E3795">
        <v>0</v>
      </c>
      <c r="F3795">
        <v>0</v>
      </c>
      <c r="G3795">
        <v>0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0</v>
      </c>
      <c r="P3795">
        <v>0</v>
      </c>
      <c r="Q3795">
        <v>0</v>
      </c>
      <c r="R3795">
        <v>0</v>
      </c>
      <c r="S3795">
        <v>0</v>
      </c>
      <c r="T3795">
        <v>0</v>
      </c>
      <c r="U3795">
        <v>0</v>
      </c>
      <c r="V3795">
        <v>0</v>
      </c>
      <c r="W3795">
        <v>0</v>
      </c>
      <c r="X3795">
        <v>0</v>
      </c>
      <c r="Y3795">
        <v>0</v>
      </c>
      <c r="Z3795">
        <v>0</v>
      </c>
    </row>
    <row r="3796" spans="1:26" x14ac:dyDescent="0.35">
      <c r="A3796">
        <v>1531</v>
      </c>
      <c r="B3796" t="s">
        <v>867</v>
      </c>
      <c r="C3796">
        <v>0</v>
      </c>
      <c r="D3796">
        <v>0</v>
      </c>
      <c r="E3796">
        <v>0</v>
      </c>
      <c r="F3796">
        <v>0</v>
      </c>
      <c r="G3796">
        <v>0</v>
      </c>
      <c r="H3796">
        <v>0</v>
      </c>
      <c r="I3796">
        <v>0</v>
      </c>
      <c r="J3796">
        <v>0</v>
      </c>
      <c r="K3796">
        <v>0</v>
      </c>
      <c r="L3796">
        <v>0</v>
      </c>
      <c r="M3796">
        <v>0</v>
      </c>
      <c r="N3796">
        <v>0</v>
      </c>
      <c r="O3796">
        <v>0</v>
      </c>
      <c r="P3796">
        <v>0</v>
      </c>
      <c r="Q3796">
        <v>0</v>
      </c>
      <c r="R3796">
        <v>0</v>
      </c>
      <c r="S3796">
        <v>0</v>
      </c>
      <c r="T3796">
        <v>0</v>
      </c>
      <c r="U3796">
        <v>0</v>
      </c>
      <c r="V3796">
        <v>0</v>
      </c>
      <c r="W3796">
        <v>0</v>
      </c>
      <c r="X3796">
        <v>0</v>
      </c>
      <c r="Y3796">
        <v>0</v>
      </c>
      <c r="Z3796">
        <v>0</v>
      </c>
    </row>
    <row r="3797" spans="1:26" x14ac:dyDescent="0.35">
      <c r="A3797">
        <v>1531</v>
      </c>
      <c r="B3797" t="s">
        <v>867</v>
      </c>
      <c r="C3797">
        <v>0</v>
      </c>
      <c r="D3797">
        <v>0</v>
      </c>
      <c r="E3797">
        <v>0</v>
      </c>
      <c r="F3797">
        <v>0</v>
      </c>
      <c r="G3797">
        <v>0</v>
      </c>
      <c r="H3797">
        <v>0</v>
      </c>
      <c r="I3797">
        <v>0</v>
      </c>
      <c r="J3797">
        <v>0</v>
      </c>
      <c r="K3797">
        <v>0</v>
      </c>
      <c r="L3797">
        <v>0</v>
      </c>
      <c r="M3797">
        <v>0</v>
      </c>
      <c r="N3797">
        <v>0</v>
      </c>
      <c r="O3797">
        <v>0</v>
      </c>
      <c r="P3797">
        <v>0</v>
      </c>
      <c r="Q3797">
        <v>0</v>
      </c>
      <c r="R3797">
        <v>0</v>
      </c>
      <c r="S3797">
        <v>0</v>
      </c>
      <c r="T3797">
        <v>0</v>
      </c>
      <c r="U3797">
        <v>0</v>
      </c>
      <c r="V3797">
        <v>0</v>
      </c>
      <c r="W3797">
        <v>0</v>
      </c>
      <c r="X3797">
        <v>0</v>
      </c>
      <c r="Y3797">
        <v>0</v>
      </c>
      <c r="Z3797">
        <v>0</v>
      </c>
    </row>
    <row r="3798" spans="1:26" x14ac:dyDescent="0.35">
      <c r="A3798">
        <v>1531</v>
      </c>
      <c r="B3798" t="s">
        <v>867</v>
      </c>
      <c r="C3798">
        <v>0</v>
      </c>
      <c r="D3798">
        <v>0</v>
      </c>
      <c r="E3798">
        <v>0</v>
      </c>
      <c r="F3798">
        <v>0</v>
      </c>
      <c r="G3798">
        <v>0</v>
      </c>
      <c r="H3798">
        <v>0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0</v>
      </c>
      <c r="P3798">
        <v>0</v>
      </c>
      <c r="Q3798">
        <v>0</v>
      </c>
      <c r="R3798">
        <v>0</v>
      </c>
      <c r="S3798">
        <v>0</v>
      </c>
      <c r="T3798">
        <v>0</v>
      </c>
      <c r="U3798">
        <v>0</v>
      </c>
      <c r="V3798">
        <v>0</v>
      </c>
      <c r="W3798">
        <v>0</v>
      </c>
      <c r="X3798">
        <v>0</v>
      </c>
      <c r="Y3798">
        <v>0</v>
      </c>
      <c r="Z3798">
        <v>0</v>
      </c>
    </row>
    <row r="3799" spans="1:26" x14ac:dyDescent="0.35">
      <c r="A3799">
        <v>1531</v>
      </c>
      <c r="B3799" t="s">
        <v>867</v>
      </c>
      <c r="C3799">
        <v>0</v>
      </c>
      <c r="D3799">
        <v>0</v>
      </c>
      <c r="E3799">
        <v>0</v>
      </c>
      <c r="F3799">
        <v>0</v>
      </c>
      <c r="G3799">
        <v>0</v>
      </c>
      <c r="H3799">
        <v>0</v>
      </c>
      <c r="I3799">
        <v>0</v>
      </c>
      <c r="J3799">
        <v>0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0</v>
      </c>
      <c r="Q3799">
        <v>0</v>
      </c>
      <c r="R3799">
        <v>0</v>
      </c>
      <c r="S3799">
        <v>0</v>
      </c>
      <c r="T3799">
        <v>0</v>
      </c>
      <c r="U3799">
        <v>0</v>
      </c>
      <c r="V3799">
        <v>0</v>
      </c>
      <c r="W3799">
        <v>0</v>
      </c>
      <c r="X3799">
        <v>0</v>
      </c>
      <c r="Y3799">
        <v>0</v>
      </c>
      <c r="Z3799">
        <v>0</v>
      </c>
    </row>
    <row r="3800" spans="1:26" x14ac:dyDescent="0.35">
      <c r="A3800">
        <v>1531</v>
      </c>
      <c r="B3800" t="s">
        <v>867</v>
      </c>
      <c r="C3800">
        <v>0</v>
      </c>
      <c r="D3800">
        <v>0</v>
      </c>
      <c r="E3800">
        <v>0</v>
      </c>
      <c r="F3800">
        <v>0</v>
      </c>
      <c r="G3800">
        <v>0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  <c r="Q3800">
        <v>0</v>
      </c>
      <c r="R3800">
        <v>0</v>
      </c>
      <c r="S3800">
        <v>0</v>
      </c>
      <c r="T3800">
        <v>0</v>
      </c>
      <c r="U3800">
        <v>0</v>
      </c>
      <c r="V3800">
        <v>0</v>
      </c>
      <c r="W3800">
        <v>0</v>
      </c>
      <c r="X3800">
        <v>0</v>
      </c>
      <c r="Y3800">
        <v>0</v>
      </c>
      <c r="Z3800">
        <v>0</v>
      </c>
    </row>
    <row r="3801" spans="1:26" x14ac:dyDescent="0.35">
      <c r="A3801">
        <v>1531</v>
      </c>
      <c r="B3801" t="s">
        <v>867</v>
      </c>
      <c r="C3801">
        <v>0</v>
      </c>
      <c r="D3801">
        <v>0</v>
      </c>
      <c r="E3801">
        <v>0</v>
      </c>
      <c r="F3801">
        <v>0</v>
      </c>
      <c r="G3801">
        <v>0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0</v>
      </c>
      <c r="Q3801">
        <v>0</v>
      </c>
      <c r="R3801">
        <v>0</v>
      </c>
      <c r="S3801">
        <v>0</v>
      </c>
      <c r="T3801">
        <v>0</v>
      </c>
      <c r="U3801">
        <v>0</v>
      </c>
      <c r="V3801">
        <v>0</v>
      </c>
      <c r="W3801">
        <v>0</v>
      </c>
      <c r="X3801">
        <v>0</v>
      </c>
      <c r="Y3801">
        <v>0</v>
      </c>
      <c r="Z3801">
        <v>0</v>
      </c>
    </row>
    <row r="3802" spans="1:26" x14ac:dyDescent="0.35">
      <c r="A3802">
        <v>1531</v>
      </c>
      <c r="B3802" t="s">
        <v>867</v>
      </c>
      <c r="C3802">
        <v>0</v>
      </c>
      <c r="D3802">
        <v>0</v>
      </c>
      <c r="E3802">
        <v>0</v>
      </c>
      <c r="F3802">
        <v>0</v>
      </c>
      <c r="G3802">
        <v>0</v>
      </c>
      <c r="H3802">
        <v>0</v>
      </c>
      <c r="I3802">
        <v>0</v>
      </c>
      <c r="J3802">
        <v>0</v>
      </c>
      <c r="K3802">
        <v>0</v>
      </c>
      <c r="L3802">
        <v>0</v>
      </c>
      <c r="M3802">
        <v>0</v>
      </c>
      <c r="N3802">
        <v>0</v>
      </c>
      <c r="O3802">
        <v>0</v>
      </c>
      <c r="P3802">
        <v>0</v>
      </c>
      <c r="Q3802">
        <v>0</v>
      </c>
      <c r="R3802">
        <v>0</v>
      </c>
      <c r="S3802">
        <v>0</v>
      </c>
      <c r="T3802">
        <v>0</v>
      </c>
      <c r="U3802">
        <v>0</v>
      </c>
      <c r="V3802">
        <v>0</v>
      </c>
      <c r="W3802">
        <v>0</v>
      </c>
      <c r="X3802">
        <v>0</v>
      </c>
      <c r="Y3802">
        <v>0</v>
      </c>
      <c r="Z3802">
        <v>0</v>
      </c>
    </row>
    <row r="3803" spans="1:26" x14ac:dyDescent="0.35">
      <c r="A3803">
        <v>1531</v>
      </c>
      <c r="B3803" t="s">
        <v>867</v>
      </c>
      <c r="C3803">
        <v>0</v>
      </c>
      <c r="D3803">
        <v>0</v>
      </c>
      <c r="E3803">
        <v>0</v>
      </c>
      <c r="F3803">
        <v>0</v>
      </c>
      <c r="G3803">
        <v>0</v>
      </c>
      <c r="H3803">
        <v>0</v>
      </c>
      <c r="I3803">
        <v>0</v>
      </c>
      <c r="J3803">
        <v>0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  <c r="Q3803">
        <v>0</v>
      </c>
      <c r="R3803">
        <v>0</v>
      </c>
      <c r="S3803">
        <v>0</v>
      </c>
      <c r="T3803">
        <v>0</v>
      </c>
      <c r="U3803">
        <v>0</v>
      </c>
      <c r="V3803">
        <v>0</v>
      </c>
      <c r="W3803">
        <v>0</v>
      </c>
      <c r="X3803">
        <v>0</v>
      </c>
      <c r="Y3803">
        <v>0</v>
      </c>
      <c r="Z3803">
        <v>0</v>
      </c>
    </row>
    <row r="3804" spans="1:26" x14ac:dyDescent="0.35">
      <c r="A3804">
        <v>1531</v>
      </c>
      <c r="B3804" t="s">
        <v>867</v>
      </c>
      <c r="C3804">
        <v>0</v>
      </c>
      <c r="D3804">
        <v>0</v>
      </c>
      <c r="E3804">
        <v>0</v>
      </c>
      <c r="F3804">
        <v>0</v>
      </c>
      <c r="G3804">
        <v>0</v>
      </c>
      <c r="H3804">
        <v>0</v>
      </c>
      <c r="I3804">
        <v>0</v>
      </c>
      <c r="J3804">
        <v>0</v>
      </c>
      <c r="K3804">
        <v>0</v>
      </c>
      <c r="L3804">
        <v>0</v>
      </c>
      <c r="M3804">
        <v>0</v>
      </c>
      <c r="N3804">
        <v>0</v>
      </c>
      <c r="O3804">
        <v>0</v>
      </c>
      <c r="P3804">
        <v>0</v>
      </c>
      <c r="Q3804">
        <v>0</v>
      </c>
      <c r="R3804">
        <v>0</v>
      </c>
      <c r="S3804">
        <v>0</v>
      </c>
      <c r="T3804">
        <v>0</v>
      </c>
      <c r="U3804">
        <v>0</v>
      </c>
      <c r="V3804">
        <v>0</v>
      </c>
      <c r="W3804">
        <v>0</v>
      </c>
      <c r="X3804">
        <v>0</v>
      </c>
      <c r="Y3804">
        <v>0</v>
      </c>
      <c r="Z3804">
        <v>0</v>
      </c>
    </row>
    <row r="3805" spans="1:26" x14ac:dyDescent="0.35">
      <c r="A3805">
        <v>1531</v>
      </c>
      <c r="B3805" t="s">
        <v>867</v>
      </c>
      <c r="C3805">
        <v>0</v>
      </c>
      <c r="D3805">
        <v>0</v>
      </c>
      <c r="E3805">
        <v>0</v>
      </c>
      <c r="F3805">
        <v>0</v>
      </c>
      <c r="G3805">
        <v>0</v>
      </c>
      <c r="H3805">
        <v>0</v>
      </c>
      <c r="I3805">
        <v>0</v>
      </c>
      <c r="J3805">
        <v>0</v>
      </c>
      <c r="K3805">
        <v>0</v>
      </c>
      <c r="L3805">
        <v>0</v>
      </c>
      <c r="M3805">
        <v>0</v>
      </c>
      <c r="N3805">
        <v>0</v>
      </c>
      <c r="O3805">
        <v>0</v>
      </c>
      <c r="P3805">
        <v>0</v>
      </c>
      <c r="Q3805">
        <v>0</v>
      </c>
      <c r="R3805">
        <v>0</v>
      </c>
      <c r="S3805">
        <v>0</v>
      </c>
      <c r="T3805">
        <v>0</v>
      </c>
      <c r="U3805">
        <v>0</v>
      </c>
      <c r="V3805">
        <v>0</v>
      </c>
      <c r="W3805">
        <v>0</v>
      </c>
      <c r="X3805">
        <v>0</v>
      </c>
      <c r="Y3805">
        <v>0</v>
      </c>
      <c r="Z3805">
        <v>0</v>
      </c>
    </row>
    <row r="3806" spans="1:26" x14ac:dyDescent="0.35">
      <c r="A3806">
        <v>1531</v>
      </c>
      <c r="B3806" t="s">
        <v>867</v>
      </c>
      <c r="C3806">
        <v>0</v>
      </c>
      <c r="D3806">
        <v>0</v>
      </c>
      <c r="E3806">
        <v>0</v>
      </c>
      <c r="F3806">
        <v>0</v>
      </c>
      <c r="G3806">
        <v>0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  <c r="Q3806">
        <v>0</v>
      </c>
      <c r="R3806">
        <v>0</v>
      </c>
      <c r="S3806">
        <v>0</v>
      </c>
      <c r="T3806">
        <v>0</v>
      </c>
      <c r="U3806">
        <v>0</v>
      </c>
      <c r="V3806">
        <v>0</v>
      </c>
      <c r="W3806">
        <v>0</v>
      </c>
      <c r="X3806">
        <v>0</v>
      </c>
      <c r="Y3806">
        <v>0</v>
      </c>
      <c r="Z3806">
        <v>0</v>
      </c>
    </row>
    <row r="3807" spans="1:26" x14ac:dyDescent="0.35">
      <c r="A3807">
        <v>1531</v>
      </c>
      <c r="B3807" t="s">
        <v>867</v>
      </c>
      <c r="C3807">
        <v>0</v>
      </c>
      <c r="D3807">
        <v>0</v>
      </c>
      <c r="E3807">
        <v>0</v>
      </c>
      <c r="F3807">
        <v>0</v>
      </c>
      <c r="G3807">
        <v>0</v>
      </c>
      <c r="H3807">
        <v>0</v>
      </c>
      <c r="I3807">
        <v>0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0</v>
      </c>
      <c r="R3807">
        <v>0</v>
      </c>
      <c r="S3807">
        <v>0</v>
      </c>
      <c r="T3807">
        <v>0</v>
      </c>
      <c r="U3807">
        <v>0</v>
      </c>
      <c r="V3807">
        <v>0</v>
      </c>
      <c r="W3807">
        <v>0</v>
      </c>
      <c r="X3807">
        <v>0</v>
      </c>
      <c r="Y3807">
        <v>0</v>
      </c>
      <c r="Z3807">
        <v>0</v>
      </c>
    </row>
    <row r="3808" spans="1:26" x14ac:dyDescent="0.35">
      <c r="A3808">
        <v>1531</v>
      </c>
      <c r="B3808" t="s">
        <v>867</v>
      </c>
      <c r="C3808">
        <v>0</v>
      </c>
      <c r="D3808">
        <v>0</v>
      </c>
      <c r="E3808">
        <v>0</v>
      </c>
      <c r="F3808">
        <v>0</v>
      </c>
      <c r="G3808">
        <v>0</v>
      </c>
      <c r="H3808">
        <v>0</v>
      </c>
      <c r="I3808">
        <v>0</v>
      </c>
      <c r="J3808">
        <v>0</v>
      </c>
      <c r="K3808">
        <v>0</v>
      </c>
      <c r="L3808">
        <v>0</v>
      </c>
      <c r="M3808">
        <v>0</v>
      </c>
      <c r="N3808">
        <v>0</v>
      </c>
      <c r="O3808">
        <v>0</v>
      </c>
      <c r="P3808">
        <v>0</v>
      </c>
      <c r="Q3808">
        <v>0</v>
      </c>
      <c r="R3808">
        <v>0</v>
      </c>
      <c r="S3808">
        <v>0</v>
      </c>
      <c r="T3808">
        <v>0</v>
      </c>
      <c r="U3808">
        <v>0</v>
      </c>
      <c r="V3808">
        <v>0</v>
      </c>
      <c r="W3808">
        <v>0</v>
      </c>
      <c r="X3808">
        <v>0</v>
      </c>
      <c r="Y3808">
        <v>0</v>
      </c>
      <c r="Z3808">
        <v>0</v>
      </c>
    </row>
    <row r="3809" spans="1:26" x14ac:dyDescent="0.35">
      <c r="A3809">
        <v>1531</v>
      </c>
      <c r="B3809" t="s">
        <v>867</v>
      </c>
      <c r="C3809">
        <v>0</v>
      </c>
      <c r="D3809">
        <v>0</v>
      </c>
      <c r="E3809">
        <v>0</v>
      </c>
      <c r="F3809">
        <v>0</v>
      </c>
      <c r="G3809">
        <v>0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>
        <v>0</v>
      </c>
      <c r="S3809">
        <v>0</v>
      </c>
      <c r="T3809">
        <v>0</v>
      </c>
      <c r="U3809">
        <v>0</v>
      </c>
      <c r="V3809">
        <v>0</v>
      </c>
      <c r="W3809">
        <v>0</v>
      </c>
      <c r="X3809">
        <v>0</v>
      </c>
      <c r="Y3809">
        <v>0</v>
      </c>
      <c r="Z3809">
        <v>0</v>
      </c>
    </row>
    <row r="3810" spans="1:26" x14ac:dyDescent="0.35">
      <c r="A3810">
        <v>1531</v>
      </c>
      <c r="B3810" t="s">
        <v>867</v>
      </c>
      <c r="C3810">
        <v>0</v>
      </c>
      <c r="D3810">
        <v>0</v>
      </c>
      <c r="E3810">
        <v>0</v>
      </c>
      <c r="F3810">
        <v>0</v>
      </c>
      <c r="G3810">
        <v>0</v>
      </c>
      <c r="H3810">
        <v>0</v>
      </c>
      <c r="I3810">
        <v>0</v>
      </c>
      <c r="J3810">
        <v>0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0</v>
      </c>
      <c r="Q3810">
        <v>0</v>
      </c>
      <c r="R3810">
        <v>0</v>
      </c>
      <c r="S3810">
        <v>0</v>
      </c>
      <c r="T3810">
        <v>0</v>
      </c>
      <c r="U3810">
        <v>0</v>
      </c>
      <c r="V3810">
        <v>0</v>
      </c>
      <c r="W3810">
        <v>0</v>
      </c>
      <c r="X3810">
        <v>0</v>
      </c>
      <c r="Y3810">
        <v>0</v>
      </c>
      <c r="Z3810">
        <v>0</v>
      </c>
    </row>
    <row r="3811" spans="1:26" x14ac:dyDescent="0.35">
      <c r="A3811">
        <v>1531</v>
      </c>
      <c r="B3811" t="s">
        <v>867</v>
      </c>
      <c r="C3811">
        <v>0</v>
      </c>
      <c r="D3811">
        <v>0</v>
      </c>
      <c r="E3811">
        <v>0</v>
      </c>
      <c r="F3811">
        <v>0</v>
      </c>
      <c r="G3811">
        <v>0</v>
      </c>
      <c r="H3811">
        <v>0</v>
      </c>
      <c r="I3811">
        <v>0</v>
      </c>
      <c r="J3811">
        <v>0</v>
      </c>
      <c r="K3811">
        <v>0</v>
      </c>
      <c r="L3811">
        <v>0</v>
      </c>
      <c r="M3811">
        <v>0</v>
      </c>
      <c r="N3811">
        <v>0</v>
      </c>
      <c r="O3811">
        <v>0</v>
      </c>
      <c r="P3811">
        <v>0</v>
      </c>
      <c r="Q3811">
        <v>0</v>
      </c>
      <c r="R3811">
        <v>0</v>
      </c>
      <c r="S3811">
        <v>0</v>
      </c>
      <c r="T3811">
        <v>0</v>
      </c>
      <c r="U3811">
        <v>0</v>
      </c>
      <c r="V3811">
        <v>0</v>
      </c>
      <c r="W3811">
        <v>0</v>
      </c>
      <c r="X3811">
        <v>0</v>
      </c>
      <c r="Y3811">
        <v>0</v>
      </c>
      <c r="Z3811">
        <v>0</v>
      </c>
    </row>
    <row r="3812" spans="1:26" x14ac:dyDescent="0.35">
      <c r="A3812">
        <v>1531</v>
      </c>
      <c r="B3812" t="s">
        <v>867</v>
      </c>
      <c r="C3812">
        <v>0</v>
      </c>
      <c r="D3812">
        <v>0</v>
      </c>
      <c r="E3812">
        <v>0</v>
      </c>
      <c r="F3812">
        <v>0</v>
      </c>
      <c r="G3812">
        <v>0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0</v>
      </c>
      <c r="N3812">
        <v>0</v>
      </c>
      <c r="O3812">
        <v>0</v>
      </c>
      <c r="P3812">
        <v>0</v>
      </c>
      <c r="Q3812">
        <v>0</v>
      </c>
      <c r="R3812">
        <v>0</v>
      </c>
      <c r="S3812">
        <v>0</v>
      </c>
      <c r="T3812">
        <v>0</v>
      </c>
      <c r="U3812">
        <v>0</v>
      </c>
      <c r="V3812">
        <v>0</v>
      </c>
      <c r="W3812">
        <v>0</v>
      </c>
      <c r="X3812">
        <v>0</v>
      </c>
      <c r="Y3812">
        <v>0</v>
      </c>
      <c r="Z3812">
        <v>0</v>
      </c>
    </row>
    <row r="3813" spans="1:26" x14ac:dyDescent="0.35">
      <c r="A3813">
        <v>1531</v>
      </c>
      <c r="B3813" t="s">
        <v>867</v>
      </c>
      <c r="C3813">
        <v>0</v>
      </c>
      <c r="D3813">
        <v>0</v>
      </c>
      <c r="E3813">
        <v>0</v>
      </c>
      <c r="F3813">
        <v>0</v>
      </c>
      <c r="G3813">
        <v>0</v>
      </c>
      <c r="H3813">
        <v>0</v>
      </c>
      <c r="I3813">
        <v>0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  <c r="Q3813">
        <v>0</v>
      </c>
      <c r="R3813">
        <v>0</v>
      </c>
      <c r="S3813">
        <v>0</v>
      </c>
      <c r="T3813">
        <v>0</v>
      </c>
      <c r="U3813">
        <v>0</v>
      </c>
      <c r="V3813">
        <v>0</v>
      </c>
      <c r="W3813">
        <v>0</v>
      </c>
      <c r="X3813">
        <v>0</v>
      </c>
      <c r="Y3813">
        <v>0</v>
      </c>
      <c r="Z3813">
        <v>0</v>
      </c>
    </row>
    <row r="3814" spans="1:26" x14ac:dyDescent="0.35">
      <c r="A3814">
        <v>1531</v>
      </c>
      <c r="B3814" t="s">
        <v>867</v>
      </c>
      <c r="C3814">
        <v>0</v>
      </c>
      <c r="D3814">
        <v>0</v>
      </c>
      <c r="E3814">
        <v>0</v>
      </c>
      <c r="F3814">
        <v>0</v>
      </c>
      <c r="G3814">
        <v>0</v>
      </c>
      <c r="H3814">
        <v>0</v>
      </c>
      <c r="I3814">
        <v>0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0</v>
      </c>
      <c r="Q3814">
        <v>0</v>
      </c>
      <c r="R3814">
        <v>0</v>
      </c>
      <c r="S3814">
        <v>0</v>
      </c>
      <c r="T3814">
        <v>0</v>
      </c>
      <c r="U3814">
        <v>0</v>
      </c>
      <c r="V3814">
        <v>0</v>
      </c>
      <c r="W3814">
        <v>0</v>
      </c>
      <c r="X3814">
        <v>0</v>
      </c>
      <c r="Y3814">
        <v>0</v>
      </c>
      <c r="Z3814">
        <v>0</v>
      </c>
    </row>
    <row r="3815" spans="1:26" x14ac:dyDescent="0.35">
      <c r="A3815">
        <v>1531</v>
      </c>
      <c r="B3815" t="s">
        <v>867</v>
      </c>
      <c r="C3815">
        <v>0</v>
      </c>
      <c r="D3815">
        <v>0</v>
      </c>
      <c r="E3815">
        <v>0</v>
      </c>
      <c r="F3815">
        <v>0</v>
      </c>
      <c r="G3815">
        <v>0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0</v>
      </c>
      <c r="N3815">
        <v>0</v>
      </c>
      <c r="O3815">
        <v>0</v>
      </c>
      <c r="P3815">
        <v>0</v>
      </c>
      <c r="Q3815">
        <v>0</v>
      </c>
      <c r="R3815">
        <v>0</v>
      </c>
      <c r="S3815">
        <v>0</v>
      </c>
      <c r="T3815">
        <v>0</v>
      </c>
      <c r="U3815">
        <v>0</v>
      </c>
      <c r="V3815">
        <v>0</v>
      </c>
      <c r="W3815">
        <v>0</v>
      </c>
      <c r="X3815">
        <v>0</v>
      </c>
      <c r="Y3815">
        <v>0</v>
      </c>
      <c r="Z3815">
        <v>0</v>
      </c>
    </row>
    <row r="3816" spans="1:26" x14ac:dyDescent="0.35">
      <c r="A3816">
        <v>1531</v>
      </c>
      <c r="B3816" t="s">
        <v>867</v>
      </c>
      <c r="C3816">
        <v>0</v>
      </c>
      <c r="D3816">
        <v>0</v>
      </c>
      <c r="E3816">
        <v>0</v>
      </c>
      <c r="F3816">
        <v>0</v>
      </c>
      <c r="G3816">
        <v>0</v>
      </c>
      <c r="H3816">
        <v>0</v>
      </c>
      <c r="I3816">
        <v>0</v>
      </c>
      <c r="J3816">
        <v>0</v>
      </c>
      <c r="K3816">
        <v>0</v>
      </c>
      <c r="L3816">
        <v>0</v>
      </c>
      <c r="M3816">
        <v>0</v>
      </c>
      <c r="N3816">
        <v>0</v>
      </c>
      <c r="O3816">
        <v>0</v>
      </c>
      <c r="P3816">
        <v>0</v>
      </c>
      <c r="Q3816">
        <v>0</v>
      </c>
      <c r="R3816">
        <v>0</v>
      </c>
      <c r="S3816">
        <v>0</v>
      </c>
      <c r="T3816">
        <v>0</v>
      </c>
      <c r="U3816">
        <v>0</v>
      </c>
      <c r="V3816">
        <v>0</v>
      </c>
      <c r="W3816">
        <v>0</v>
      </c>
      <c r="X3816">
        <v>0</v>
      </c>
      <c r="Y3816">
        <v>0</v>
      </c>
      <c r="Z3816">
        <v>0</v>
      </c>
    </row>
    <row r="3817" spans="1:26" x14ac:dyDescent="0.35">
      <c r="A3817">
        <v>1531</v>
      </c>
      <c r="B3817" t="s">
        <v>867</v>
      </c>
      <c r="C3817">
        <v>0</v>
      </c>
      <c r="D3817">
        <v>0</v>
      </c>
      <c r="E3817">
        <v>0</v>
      </c>
      <c r="F3817">
        <v>0</v>
      </c>
      <c r="G3817">
        <v>0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0</v>
      </c>
      <c r="Q3817">
        <v>0</v>
      </c>
      <c r="R3817">
        <v>0</v>
      </c>
      <c r="S3817">
        <v>0</v>
      </c>
      <c r="T3817">
        <v>0</v>
      </c>
      <c r="U3817">
        <v>0</v>
      </c>
      <c r="V3817">
        <v>0</v>
      </c>
      <c r="W3817">
        <v>0</v>
      </c>
      <c r="X3817">
        <v>0</v>
      </c>
      <c r="Y3817">
        <v>0</v>
      </c>
      <c r="Z3817">
        <v>0</v>
      </c>
    </row>
    <row r="3818" spans="1:26" x14ac:dyDescent="0.35">
      <c r="A3818">
        <v>1531</v>
      </c>
      <c r="B3818" t="s">
        <v>867</v>
      </c>
      <c r="C3818">
        <v>0</v>
      </c>
      <c r="D3818">
        <v>0</v>
      </c>
      <c r="E3818">
        <v>0</v>
      </c>
      <c r="F3818">
        <v>0</v>
      </c>
      <c r="G3818">
        <v>0</v>
      </c>
      <c r="H3818">
        <v>0</v>
      </c>
      <c r="I3818">
        <v>0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>
        <v>0</v>
      </c>
      <c r="S3818">
        <v>0</v>
      </c>
      <c r="T3818">
        <v>0</v>
      </c>
      <c r="U3818">
        <v>0</v>
      </c>
      <c r="V3818">
        <v>0</v>
      </c>
      <c r="W3818">
        <v>0</v>
      </c>
      <c r="X3818">
        <v>0</v>
      </c>
      <c r="Y3818">
        <v>0</v>
      </c>
      <c r="Z3818">
        <v>0</v>
      </c>
    </row>
    <row r="3819" spans="1:26" x14ac:dyDescent="0.35">
      <c r="A3819">
        <v>1531</v>
      </c>
      <c r="B3819" t="s">
        <v>867</v>
      </c>
      <c r="C3819">
        <v>0</v>
      </c>
      <c r="D3819">
        <v>0</v>
      </c>
      <c r="E3819">
        <v>0</v>
      </c>
      <c r="F3819">
        <v>0</v>
      </c>
      <c r="G3819">
        <v>0</v>
      </c>
      <c r="H3819">
        <v>0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  <c r="R3819">
        <v>0</v>
      </c>
      <c r="S3819">
        <v>0</v>
      </c>
      <c r="T3819">
        <v>0</v>
      </c>
      <c r="U3819">
        <v>0</v>
      </c>
      <c r="V3819">
        <v>0</v>
      </c>
      <c r="W3819">
        <v>0</v>
      </c>
      <c r="X3819">
        <v>0</v>
      </c>
      <c r="Y3819">
        <v>0</v>
      </c>
      <c r="Z3819">
        <v>0</v>
      </c>
    </row>
    <row r="3820" spans="1:26" x14ac:dyDescent="0.35">
      <c r="A3820">
        <v>1531</v>
      </c>
      <c r="B3820" t="s">
        <v>867</v>
      </c>
      <c r="C3820">
        <v>0</v>
      </c>
      <c r="D3820">
        <v>0</v>
      </c>
      <c r="E3820">
        <v>0</v>
      </c>
      <c r="F3820">
        <v>0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0</v>
      </c>
      <c r="T3820">
        <v>0</v>
      </c>
      <c r="U3820">
        <v>0</v>
      </c>
      <c r="V3820">
        <v>0</v>
      </c>
      <c r="W3820">
        <v>0</v>
      </c>
      <c r="X3820">
        <v>0</v>
      </c>
      <c r="Y3820">
        <v>0</v>
      </c>
      <c r="Z3820">
        <v>0</v>
      </c>
    </row>
    <row r="3821" spans="1:26" x14ac:dyDescent="0.35">
      <c r="A3821">
        <v>1531</v>
      </c>
      <c r="B3821" t="s">
        <v>867</v>
      </c>
      <c r="C3821">
        <v>0</v>
      </c>
      <c r="D3821">
        <v>0</v>
      </c>
      <c r="E3821">
        <v>0</v>
      </c>
      <c r="F3821">
        <v>0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0</v>
      </c>
      <c r="Q3821">
        <v>0</v>
      </c>
      <c r="R3821">
        <v>0</v>
      </c>
      <c r="S3821">
        <v>0</v>
      </c>
      <c r="T3821">
        <v>0</v>
      </c>
      <c r="U3821">
        <v>0</v>
      </c>
      <c r="V3821">
        <v>0</v>
      </c>
      <c r="W3821">
        <v>0</v>
      </c>
      <c r="X3821">
        <v>0</v>
      </c>
      <c r="Y3821">
        <v>0</v>
      </c>
      <c r="Z3821">
        <v>0</v>
      </c>
    </row>
    <row r="3822" spans="1:26" x14ac:dyDescent="0.35">
      <c r="A3822">
        <v>1531</v>
      </c>
      <c r="B3822" t="s">
        <v>867</v>
      </c>
      <c r="C3822">
        <v>0</v>
      </c>
      <c r="D3822">
        <v>0</v>
      </c>
      <c r="E3822">
        <v>0</v>
      </c>
      <c r="F3822">
        <v>0</v>
      </c>
      <c r="G3822">
        <v>0</v>
      </c>
      <c r="H3822">
        <v>0</v>
      </c>
      <c r="I3822">
        <v>0</v>
      </c>
      <c r="J3822">
        <v>0</v>
      </c>
      <c r="K3822">
        <v>0</v>
      </c>
      <c r="L3822">
        <v>0</v>
      </c>
      <c r="M3822">
        <v>0</v>
      </c>
      <c r="N3822">
        <v>0</v>
      </c>
      <c r="O3822">
        <v>0</v>
      </c>
      <c r="P3822">
        <v>0</v>
      </c>
      <c r="Q3822">
        <v>0</v>
      </c>
      <c r="R3822">
        <v>0</v>
      </c>
      <c r="S3822">
        <v>0</v>
      </c>
      <c r="T3822">
        <v>0</v>
      </c>
      <c r="U3822">
        <v>0</v>
      </c>
      <c r="V3822">
        <v>0</v>
      </c>
      <c r="W3822">
        <v>0</v>
      </c>
      <c r="X3822">
        <v>0</v>
      </c>
      <c r="Y3822">
        <v>0</v>
      </c>
      <c r="Z3822">
        <v>0</v>
      </c>
    </row>
    <row r="3823" spans="1:26" x14ac:dyDescent="0.35">
      <c r="A3823">
        <v>1531</v>
      </c>
      <c r="B3823" t="s">
        <v>867</v>
      </c>
      <c r="C3823">
        <v>0</v>
      </c>
      <c r="D3823">
        <v>0</v>
      </c>
      <c r="E3823">
        <v>0</v>
      </c>
      <c r="F3823">
        <v>0</v>
      </c>
      <c r="G3823">
        <v>0</v>
      </c>
      <c r="H3823">
        <v>0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0</v>
      </c>
      <c r="Q3823">
        <v>0</v>
      </c>
      <c r="R3823">
        <v>0</v>
      </c>
      <c r="S3823">
        <v>0</v>
      </c>
      <c r="T3823">
        <v>0</v>
      </c>
      <c r="U3823">
        <v>0</v>
      </c>
      <c r="V3823">
        <v>0</v>
      </c>
      <c r="W3823">
        <v>0</v>
      </c>
      <c r="X3823">
        <v>0</v>
      </c>
      <c r="Y3823">
        <v>0</v>
      </c>
      <c r="Z3823">
        <v>0</v>
      </c>
    </row>
    <row r="3824" spans="1:26" x14ac:dyDescent="0.35">
      <c r="A3824">
        <v>1531</v>
      </c>
      <c r="B3824" t="s">
        <v>867</v>
      </c>
      <c r="C3824">
        <v>0</v>
      </c>
      <c r="D3824">
        <v>0</v>
      </c>
      <c r="E3824">
        <v>0</v>
      </c>
      <c r="F3824">
        <v>0</v>
      </c>
      <c r="G3824">
        <v>0</v>
      </c>
      <c r="H3824">
        <v>0</v>
      </c>
      <c r="I3824">
        <v>0</v>
      </c>
      <c r="J3824">
        <v>0</v>
      </c>
      <c r="K3824">
        <v>0</v>
      </c>
      <c r="L3824">
        <v>0</v>
      </c>
      <c r="M3824">
        <v>0</v>
      </c>
      <c r="N3824">
        <v>0</v>
      </c>
      <c r="O3824">
        <v>0</v>
      </c>
      <c r="P3824">
        <v>0</v>
      </c>
      <c r="Q3824">
        <v>0</v>
      </c>
      <c r="R3824">
        <v>0</v>
      </c>
      <c r="S3824">
        <v>0</v>
      </c>
      <c r="T3824">
        <v>0</v>
      </c>
      <c r="U3824">
        <v>0</v>
      </c>
      <c r="V3824">
        <v>0</v>
      </c>
      <c r="W3824">
        <v>0</v>
      </c>
      <c r="X3824">
        <v>0</v>
      </c>
      <c r="Y3824">
        <v>0</v>
      </c>
      <c r="Z3824">
        <v>0</v>
      </c>
    </row>
    <row r="3825" spans="1:26" x14ac:dyDescent="0.35">
      <c r="A3825">
        <v>1531</v>
      </c>
      <c r="B3825" t="s">
        <v>867</v>
      </c>
      <c r="C3825">
        <v>0</v>
      </c>
      <c r="D3825">
        <v>0</v>
      </c>
      <c r="E3825">
        <v>0</v>
      </c>
      <c r="F3825">
        <v>0</v>
      </c>
      <c r="G3825">
        <v>0</v>
      </c>
      <c r="H3825">
        <v>0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v>0</v>
      </c>
      <c r="T3825">
        <v>0</v>
      </c>
      <c r="U3825">
        <v>0</v>
      </c>
      <c r="V3825">
        <v>0</v>
      </c>
      <c r="W3825">
        <v>0</v>
      </c>
      <c r="X3825">
        <v>0</v>
      </c>
      <c r="Y3825">
        <v>0</v>
      </c>
      <c r="Z3825">
        <v>0</v>
      </c>
    </row>
    <row r="3826" spans="1:26" x14ac:dyDescent="0.35">
      <c r="A3826">
        <v>1531</v>
      </c>
      <c r="B3826" t="s">
        <v>867</v>
      </c>
      <c r="C3826">
        <v>0</v>
      </c>
      <c r="D3826">
        <v>0</v>
      </c>
      <c r="E3826">
        <v>0</v>
      </c>
      <c r="F3826">
        <v>0</v>
      </c>
      <c r="G3826">
        <v>0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v>0</v>
      </c>
      <c r="T3826">
        <v>0</v>
      </c>
      <c r="U3826">
        <v>0</v>
      </c>
      <c r="V3826">
        <v>0</v>
      </c>
      <c r="W3826">
        <v>0</v>
      </c>
      <c r="X3826">
        <v>0</v>
      </c>
      <c r="Y3826">
        <v>0</v>
      </c>
      <c r="Z3826">
        <v>0</v>
      </c>
    </row>
    <row r="3827" spans="1:26" x14ac:dyDescent="0.35">
      <c r="A3827">
        <v>1531</v>
      </c>
      <c r="B3827" t="s">
        <v>867</v>
      </c>
      <c r="C3827">
        <v>0</v>
      </c>
      <c r="D3827">
        <v>0</v>
      </c>
      <c r="E3827">
        <v>0</v>
      </c>
      <c r="F3827">
        <v>0</v>
      </c>
      <c r="G3827">
        <v>0</v>
      </c>
      <c r="H3827">
        <v>0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v>0</v>
      </c>
      <c r="T3827">
        <v>0</v>
      </c>
      <c r="U3827">
        <v>0</v>
      </c>
      <c r="V3827">
        <v>0</v>
      </c>
      <c r="W3827">
        <v>0</v>
      </c>
      <c r="X3827">
        <v>0</v>
      </c>
      <c r="Y3827">
        <v>0</v>
      </c>
      <c r="Z3827">
        <v>0</v>
      </c>
    </row>
    <row r="3828" spans="1:26" x14ac:dyDescent="0.35">
      <c r="A3828">
        <v>1531</v>
      </c>
      <c r="B3828" t="s">
        <v>867</v>
      </c>
      <c r="C3828">
        <v>0</v>
      </c>
      <c r="D3828">
        <v>0</v>
      </c>
      <c r="E3828">
        <v>0</v>
      </c>
      <c r="F3828">
        <v>0</v>
      </c>
      <c r="G3828">
        <v>0</v>
      </c>
      <c r="H3828">
        <v>0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>
        <v>0</v>
      </c>
      <c r="S3828">
        <v>0</v>
      </c>
      <c r="T3828">
        <v>0</v>
      </c>
      <c r="U3828">
        <v>0</v>
      </c>
      <c r="V3828">
        <v>0</v>
      </c>
      <c r="W3828">
        <v>0</v>
      </c>
      <c r="X3828">
        <v>0</v>
      </c>
      <c r="Y3828">
        <v>0</v>
      </c>
      <c r="Z3828">
        <v>0</v>
      </c>
    </row>
    <row r="3829" spans="1:26" x14ac:dyDescent="0.35">
      <c r="A3829">
        <v>1531</v>
      </c>
      <c r="B3829" t="s">
        <v>867</v>
      </c>
      <c r="C3829">
        <v>0</v>
      </c>
      <c r="D3829">
        <v>0</v>
      </c>
      <c r="E3829">
        <v>0</v>
      </c>
      <c r="F3829">
        <v>0</v>
      </c>
      <c r="G3829">
        <v>0</v>
      </c>
      <c r="H3829">
        <v>0</v>
      </c>
      <c r="I3829">
        <v>0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>
        <v>0</v>
      </c>
      <c r="S3829">
        <v>0</v>
      </c>
      <c r="T3829">
        <v>0</v>
      </c>
      <c r="U3829">
        <v>0</v>
      </c>
      <c r="V3829">
        <v>0</v>
      </c>
      <c r="W3829">
        <v>0</v>
      </c>
      <c r="X3829">
        <v>0</v>
      </c>
      <c r="Y3829">
        <v>0</v>
      </c>
      <c r="Z3829">
        <v>0</v>
      </c>
    </row>
    <row r="3830" spans="1:26" x14ac:dyDescent="0.35">
      <c r="A3830">
        <v>1531</v>
      </c>
      <c r="B3830" t="s">
        <v>867</v>
      </c>
      <c r="C3830">
        <v>0</v>
      </c>
      <c r="D3830">
        <v>0</v>
      </c>
      <c r="E3830">
        <v>0</v>
      </c>
      <c r="F3830">
        <v>0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0</v>
      </c>
      <c r="R3830">
        <v>0</v>
      </c>
      <c r="S3830">
        <v>0</v>
      </c>
      <c r="T3830">
        <v>0</v>
      </c>
      <c r="U3830">
        <v>0</v>
      </c>
      <c r="V3830">
        <v>0</v>
      </c>
      <c r="W3830">
        <v>0</v>
      </c>
      <c r="X3830">
        <v>0</v>
      </c>
      <c r="Y3830">
        <v>0</v>
      </c>
      <c r="Z3830">
        <v>0</v>
      </c>
    </row>
    <row r="3831" spans="1:26" x14ac:dyDescent="0.35">
      <c r="A3831">
        <v>1531</v>
      </c>
      <c r="B3831" t="s">
        <v>867</v>
      </c>
      <c r="C3831">
        <v>0</v>
      </c>
      <c r="D3831">
        <v>0</v>
      </c>
      <c r="E3831">
        <v>0</v>
      </c>
      <c r="F3831">
        <v>0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  <c r="S3831">
        <v>0</v>
      </c>
      <c r="T3831">
        <v>0</v>
      </c>
      <c r="U3831">
        <v>0</v>
      </c>
      <c r="V3831">
        <v>0</v>
      </c>
      <c r="W3831">
        <v>0</v>
      </c>
      <c r="X3831">
        <v>0</v>
      </c>
      <c r="Y3831">
        <v>0</v>
      </c>
      <c r="Z3831">
        <v>0</v>
      </c>
    </row>
    <row r="3832" spans="1:26" x14ac:dyDescent="0.35">
      <c r="A3832">
        <v>1531</v>
      </c>
      <c r="B3832" t="s">
        <v>867</v>
      </c>
      <c r="C3832">
        <v>0</v>
      </c>
      <c r="D3832">
        <v>0</v>
      </c>
      <c r="E3832">
        <v>0</v>
      </c>
      <c r="F3832">
        <v>0</v>
      </c>
      <c r="G3832">
        <v>0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>
        <v>0</v>
      </c>
      <c r="S3832">
        <v>0</v>
      </c>
      <c r="T3832">
        <v>0</v>
      </c>
      <c r="U3832">
        <v>0</v>
      </c>
      <c r="V3832">
        <v>0</v>
      </c>
      <c r="W3832">
        <v>0</v>
      </c>
      <c r="X3832">
        <v>0</v>
      </c>
      <c r="Y3832">
        <v>0</v>
      </c>
      <c r="Z3832">
        <v>0</v>
      </c>
    </row>
    <row r="3833" spans="1:26" x14ac:dyDescent="0.35">
      <c r="A3833">
        <v>1531</v>
      </c>
      <c r="B3833" t="s">
        <v>867</v>
      </c>
      <c r="C3833">
        <v>0</v>
      </c>
      <c r="D3833">
        <v>0</v>
      </c>
      <c r="E3833">
        <v>0</v>
      </c>
      <c r="F3833">
        <v>0</v>
      </c>
      <c r="G3833">
        <v>0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0</v>
      </c>
      <c r="T3833">
        <v>0</v>
      </c>
      <c r="U3833">
        <v>0</v>
      </c>
      <c r="V3833">
        <v>0</v>
      </c>
      <c r="W3833">
        <v>0</v>
      </c>
      <c r="X3833">
        <v>0</v>
      </c>
      <c r="Y3833">
        <v>0</v>
      </c>
      <c r="Z3833">
        <v>0</v>
      </c>
    </row>
    <row r="3834" spans="1:26" x14ac:dyDescent="0.35">
      <c r="A3834">
        <v>1531</v>
      </c>
      <c r="B3834" t="s">
        <v>867</v>
      </c>
      <c r="C3834">
        <v>0</v>
      </c>
      <c r="D3834">
        <v>0</v>
      </c>
      <c r="E3834">
        <v>0</v>
      </c>
      <c r="F3834">
        <v>0</v>
      </c>
      <c r="G3834">
        <v>0</v>
      </c>
      <c r="H3834">
        <v>0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  <c r="S3834">
        <v>0</v>
      </c>
      <c r="T3834">
        <v>0</v>
      </c>
      <c r="U3834">
        <v>0</v>
      </c>
      <c r="V3834">
        <v>0</v>
      </c>
      <c r="W3834">
        <v>0</v>
      </c>
      <c r="X3834">
        <v>0</v>
      </c>
      <c r="Y3834">
        <v>0</v>
      </c>
      <c r="Z3834">
        <v>0</v>
      </c>
    </row>
    <row r="3835" spans="1:26" x14ac:dyDescent="0.35">
      <c r="A3835">
        <v>1531</v>
      </c>
      <c r="B3835" t="s">
        <v>867</v>
      </c>
      <c r="C3835">
        <v>0</v>
      </c>
      <c r="D3835">
        <v>0</v>
      </c>
      <c r="E3835">
        <v>0</v>
      </c>
      <c r="F3835">
        <v>0</v>
      </c>
      <c r="G3835">
        <v>0</v>
      </c>
      <c r="H3835">
        <v>0</v>
      </c>
      <c r="I3835">
        <v>0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0</v>
      </c>
      <c r="Q3835">
        <v>0</v>
      </c>
      <c r="R3835">
        <v>0</v>
      </c>
      <c r="S3835">
        <v>0</v>
      </c>
      <c r="T3835">
        <v>0</v>
      </c>
      <c r="U3835">
        <v>0</v>
      </c>
      <c r="V3835">
        <v>0</v>
      </c>
      <c r="W3835">
        <v>0</v>
      </c>
      <c r="X3835">
        <v>0</v>
      </c>
      <c r="Y3835">
        <v>0</v>
      </c>
      <c r="Z3835">
        <v>0</v>
      </c>
    </row>
    <row r="3836" spans="1:26" x14ac:dyDescent="0.35">
      <c r="A3836">
        <v>1531</v>
      </c>
      <c r="B3836" t="s">
        <v>867</v>
      </c>
      <c r="C3836">
        <v>0</v>
      </c>
      <c r="D3836">
        <v>0</v>
      </c>
      <c r="E3836">
        <v>0</v>
      </c>
      <c r="F3836">
        <v>0</v>
      </c>
      <c r="G3836">
        <v>0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0</v>
      </c>
      <c r="Q3836">
        <v>0</v>
      </c>
      <c r="R3836">
        <v>0</v>
      </c>
      <c r="S3836">
        <v>0</v>
      </c>
      <c r="T3836">
        <v>0</v>
      </c>
      <c r="U3836">
        <v>0</v>
      </c>
      <c r="V3836">
        <v>0</v>
      </c>
      <c r="W3836">
        <v>0</v>
      </c>
      <c r="X3836">
        <v>0</v>
      </c>
      <c r="Y3836">
        <v>0</v>
      </c>
      <c r="Z3836">
        <v>0</v>
      </c>
    </row>
    <row r="3837" spans="1:26" x14ac:dyDescent="0.35">
      <c r="A3837">
        <v>1531</v>
      </c>
      <c r="B3837" t="s">
        <v>867</v>
      </c>
      <c r="C3837">
        <v>0</v>
      </c>
      <c r="D3837">
        <v>0</v>
      </c>
      <c r="E3837">
        <v>0</v>
      </c>
      <c r="F3837">
        <v>0</v>
      </c>
      <c r="G3837">
        <v>0</v>
      </c>
      <c r="H3837">
        <v>0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0</v>
      </c>
      <c r="S3837">
        <v>0</v>
      </c>
      <c r="T3837">
        <v>0</v>
      </c>
      <c r="U3837">
        <v>0</v>
      </c>
      <c r="V3837">
        <v>0</v>
      </c>
      <c r="W3837">
        <v>0</v>
      </c>
      <c r="X3837">
        <v>0</v>
      </c>
      <c r="Y3837">
        <v>0</v>
      </c>
      <c r="Z3837">
        <v>0</v>
      </c>
    </row>
    <row r="3838" spans="1:26" x14ac:dyDescent="0.35">
      <c r="A3838">
        <v>1531</v>
      </c>
      <c r="B3838" t="s">
        <v>867</v>
      </c>
      <c r="C3838">
        <v>0</v>
      </c>
      <c r="D3838">
        <v>0</v>
      </c>
      <c r="E3838">
        <v>0</v>
      </c>
      <c r="F3838">
        <v>0</v>
      </c>
      <c r="G3838">
        <v>0</v>
      </c>
      <c r="H3838">
        <v>0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>
        <v>0</v>
      </c>
      <c r="S3838">
        <v>0</v>
      </c>
      <c r="T3838">
        <v>0</v>
      </c>
      <c r="U3838">
        <v>0</v>
      </c>
      <c r="V3838">
        <v>0</v>
      </c>
      <c r="W3838">
        <v>0</v>
      </c>
      <c r="X3838">
        <v>0</v>
      </c>
      <c r="Y3838">
        <v>0</v>
      </c>
      <c r="Z3838">
        <v>0</v>
      </c>
    </row>
    <row r="3839" spans="1:26" x14ac:dyDescent="0.35">
      <c r="A3839">
        <v>1531</v>
      </c>
      <c r="B3839" t="s">
        <v>867</v>
      </c>
      <c r="C3839">
        <v>0</v>
      </c>
      <c r="D3839">
        <v>0</v>
      </c>
      <c r="E3839">
        <v>0</v>
      </c>
      <c r="F3839">
        <v>0</v>
      </c>
      <c r="G3839">
        <v>0</v>
      </c>
      <c r="H3839">
        <v>0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0</v>
      </c>
      <c r="T3839">
        <v>0</v>
      </c>
      <c r="U3839">
        <v>0</v>
      </c>
      <c r="V3839">
        <v>0</v>
      </c>
      <c r="W3839">
        <v>0</v>
      </c>
      <c r="X3839">
        <v>0</v>
      </c>
      <c r="Y3839">
        <v>0</v>
      </c>
      <c r="Z3839">
        <v>0</v>
      </c>
    </row>
    <row r="3840" spans="1:26" x14ac:dyDescent="0.35">
      <c r="A3840">
        <v>1531</v>
      </c>
      <c r="B3840" t="s">
        <v>867</v>
      </c>
      <c r="C3840">
        <v>0</v>
      </c>
      <c r="D3840">
        <v>0</v>
      </c>
      <c r="E3840">
        <v>0</v>
      </c>
      <c r="F3840">
        <v>0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0</v>
      </c>
      <c r="S3840">
        <v>0</v>
      </c>
      <c r="T3840">
        <v>0</v>
      </c>
      <c r="U3840">
        <v>0</v>
      </c>
      <c r="V3840">
        <v>0</v>
      </c>
      <c r="W3840">
        <v>0</v>
      </c>
      <c r="X3840">
        <v>0</v>
      </c>
      <c r="Y3840">
        <v>0</v>
      </c>
      <c r="Z3840">
        <v>0</v>
      </c>
    </row>
    <row r="3841" spans="1:26" x14ac:dyDescent="0.35">
      <c r="A3841">
        <v>1531</v>
      </c>
      <c r="B3841" t="s">
        <v>867</v>
      </c>
      <c r="C3841">
        <v>0</v>
      </c>
      <c r="D3841">
        <v>0</v>
      </c>
      <c r="E3841">
        <v>0</v>
      </c>
      <c r="F3841">
        <v>0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0</v>
      </c>
      <c r="R3841">
        <v>0</v>
      </c>
      <c r="S3841">
        <v>0</v>
      </c>
      <c r="T3841">
        <v>0</v>
      </c>
      <c r="U3841">
        <v>0</v>
      </c>
      <c r="V3841">
        <v>0</v>
      </c>
      <c r="W3841">
        <v>0</v>
      </c>
      <c r="X3841">
        <v>0</v>
      </c>
      <c r="Y3841">
        <v>0</v>
      </c>
      <c r="Z3841">
        <v>0</v>
      </c>
    </row>
    <row r="3842" spans="1:26" x14ac:dyDescent="0.35">
      <c r="A3842">
        <v>1531</v>
      </c>
      <c r="B3842" t="s">
        <v>867</v>
      </c>
      <c r="C3842">
        <v>0</v>
      </c>
      <c r="D3842">
        <v>0</v>
      </c>
      <c r="E3842">
        <v>0</v>
      </c>
      <c r="F3842">
        <v>0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  <c r="R3842">
        <v>0</v>
      </c>
      <c r="S3842">
        <v>0</v>
      </c>
      <c r="T3842">
        <v>0</v>
      </c>
      <c r="U3842">
        <v>0</v>
      </c>
      <c r="V3842">
        <v>0</v>
      </c>
      <c r="W3842">
        <v>0</v>
      </c>
      <c r="X3842">
        <v>0</v>
      </c>
      <c r="Y3842">
        <v>0</v>
      </c>
      <c r="Z3842">
        <v>0</v>
      </c>
    </row>
    <row r="3843" spans="1:26" x14ac:dyDescent="0.35">
      <c r="A3843">
        <v>1531</v>
      </c>
      <c r="B3843" t="s">
        <v>867</v>
      </c>
      <c r="C3843">
        <v>0</v>
      </c>
      <c r="D3843">
        <v>0</v>
      </c>
      <c r="E3843">
        <v>0</v>
      </c>
      <c r="F3843">
        <v>0</v>
      </c>
      <c r="G3843">
        <v>0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0</v>
      </c>
      <c r="Q3843">
        <v>0</v>
      </c>
      <c r="R3843">
        <v>0</v>
      </c>
      <c r="S3843">
        <v>0</v>
      </c>
      <c r="T3843">
        <v>0</v>
      </c>
      <c r="U3843">
        <v>0</v>
      </c>
      <c r="V3843">
        <v>0</v>
      </c>
      <c r="W3843">
        <v>0</v>
      </c>
      <c r="X3843">
        <v>0</v>
      </c>
      <c r="Y3843">
        <v>0</v>
      </c>
      <c r="Z3843">
        <v>0</v>
      </c>
    </row>
    <row r="3844" spans="1:26" x14ac:dyDescent="0.35">
      <c r="A3844">
        <v>1531</v>
      </c>
      <c r="B3844" t="s">
        <v>867</v>
      </c>
      <c r="C3844">
        <v>0</v>
      </c>
      <c r="D3844">
        <v>0</v>
      </c>
      <c r="E3844">
        <v>0</v>
      </c>
      <c r="F3844">
        <v>0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  <c r="R3844">
        <v>0</v>
      </c>
      <c r="S3844">
        <v>0</v>
      </c>
      <c r="T3844">
        <v>0</v>
      </c>
      <c r="U3844">
        <v>0</v>
      </c>
      <c r="V3844">
        <v>0</v>
      </c>
      <c r="W3844">
        <v>0</v>
      </c>
      <c r="X3844">
        <v>0</v>
      </c>
      <c r="Y3844">
        <v>0</v>
      </c>
      <c r="Z3844">
        <v>0</v>
      </c>
    </row>
    <row r="3845" spans="1:26" x14ac:dyDescent="0.35">
      <c r="A3845">
        <v>1531</v>
      </c>
      <c r="B3845" t="s">
        <v>867</v>
      </c>
      <c r="C3845">
        <v>0</v>
      </c>
      <c r="D3845">
        <v>0</v>
      </c>
      <c r="E3845">
        <v>0</v>
      </c>
      <c r="F3845">
        <v>0</v>
      </c>
      <c r="G3845">
        <v>0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0</v>
      </c>
      <c r="T3845">
        <v>0</v>
      </c>
      <c r="U3845">
        <v>0</v>
      </c>
      <c r="V3845">
        <v>0</v>
      </c>
      <c r="W3845">
        <v>0</v>
      </c>
      <c r="X3845">
        <v>0</v>
      </c>
      <c r="Y3845">
        <v>0</v>
      </c>
      <c r="Z3845">
        <v>0</v>
      </c>
    </row>
    <row r="3846" spans="1:26" x14ac:dyDescent="0.35">
      <c r="A3846">
        <v>1531</v>
      </c>
      <c r="B3846" t="s">
        <v>867</v>
      </c>
      <c r="C3846">
        <v>0</v>
      </c>
      <c r="D3846">
        <v>0</v>
      </c>
      <c r="E3846">
        <v>0</v>
      </c>
      <c r="F3846">
        <v>0</v>
      </c>
      <c r="G3846">
        <v>0</v>
      </c>
      <c r="H3846">
        <v>0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0</v>
      </c>
      <c r="R3846">
        <v>0</v>
      </c>
      <c r="S3846">
        <v>0</v>
      </c>
      <c r="T3846">
        <v>0</v>
      </c>
      <c r="U3846">
        <v>0</v>
      </c>
      <c r="V3846">
        <v>0</v>
      </c>
      <c r="W3846">
        <v>0</v>
      </c>
      <c r="X3846">
        <v>0</v>
      </c>
      <c r="Y3846">
        <v>0</v>
      </c>
      <c r="Z3846">
        <v>0</v>
      </c>
    </row>
    <row r="3847" spans="1:26" x14ac:dyDescent="0.35">
      <c r="A3847">
        <v>1531</v>
      </c>
      <c r="B3847" t="s">
        <v>867</v>
      </c>
      <c r="C3847">
        <v>0</v>
      </c>
      <c r="D3847">
        <v>0</v>
      </c>
      <c r="E3847">
        <v>0</v>
      </c>
      <c r="F3847">
        <v>0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0</v>
      </c>
      <c r="Q3847">
        <v>0</v>
      </c>
      <c r="R3847">
        <v>0</v>
      </c>
      <c r="S3847">
        <v>0</v>
      </c>
      <c r="T3847">
        <v>0</v>
      </c>
      <c r="U3847">
        <v>0</v>
      </c>
      <c r="V3847">
        <v>0</v>
      </c>
      <c r="W3847">
        <v>0</v>
      </c>
      <c r="X3847">
        <v>0</v>
      </c>
      <c r="Y3847">
        <v>0</v>
      </c>
      <c r="Z3847">
        <v>0</v>
      </c>
    </row>
    <row r="3848" spans="1:26" x14ac:dyDescent="0.35">
      <c r="A3848">
        <v>1531</v>
      </c>
      <c r="B3848" t="s">
        <v>867</v>
      </c>
      <c r="C3848">
        <v>0</v>
      </c>
      <c r="D3848">
        <v>0</v>
      </c>
      <c r="E3848">
        <v>0</v>
      </c>
      <c r="F3848">
        <v>0</v>
      </c>
      <c r="G3848">
        <v>0</v>
      </c>
      <c r="H3848">
        <v>0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0</v>
      </c>
      <c r="S3848">
        <v>0</v>
      </c>
      <c r="T3848">
        <v>0</v>
      </c>
      <c r="U3848">
        <v>0</v>
      </c>
      <c r="V3848">
        <v>0</v>
      </c>
      <c r="W3848">
        <v>0</v>
      </c>
      <c r="X3848">
        <v>0</v>
      </c>
      <c r="Y3848">
        <v>0</v>
      </c>
      <c r="Z3848">
        <v>0</v>
      </c>
    </row>
    <row r="3849" spans="1:26" x14ac:dyDescent="0.35">
      <c r="A3849">
        <v>1531</v>
      </c>
      <c r="B3849" t="s">
        <v>867</v>
      </c>
      <c r="C3849">
        <v>0</v>
      </c>
      <c r="D3849">
        <v>0</v>
      </c>
      <c r="E3849">
        <v>0</v>
      </c>
      <c r="F3849">
        <v>0</v>
      </c>
      <c r="G3849">
        <v>0</v>
      </c>
      <c r="H3849">
        <v>0</v>
      </c>
      <c r="I3849">
        <v>0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0</v>
      </c>
      <c r="P3849">
        <v>0</v>
      </c>
      <c r="Q3849">
        <v>0</v>
      </c>
      <c r="R3849">
        <v>0</v>
      </c>
      <c r="S3849">
        <v>0</v>
      </c>
      <c r="T3849">
        <v>0</v>
      </c>
      <c r="U3849">
        <v>0</v>
      </c>
      <c r="V3849">
        <v>0</v>
      </c>
      <c r="W3849">
        <v>0</v>
      </c>
      <c r="X3849">
        <v>0</v>
      </c>
      <c r="Y3849">
        <v>0</v>
      </c>
      <c r="Z3849">
        <v>0</v>
      </c>
    </row>
    <row r="3850" spans="1:26" x14ac:dyDescent="0.35">
      <c r="A3850">
        <v>1531</v>
      </c>
      <c r="B3850" t="s">
        <v>867</v>
      </c>
      <c r="C3850">
        <v>0</v>
      </c>
      <c r="D3850">
        <v>0</v>
      </c>
      <c r="E3850">
        <v>0</v>
      </c>
      <c r="F3850">
        <v>0</v>
      </c>
      <c r="G3850">
        <v>0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0</v>
      </c>
      <c r="N3850">
        <v>0</v>
      </c>
      <c r="O3850">
        <v>0</v>
      </c>
      <c r="P3850">
        <v>0</v>
      </c>
      <c r="Q3850">
        <v>0</v>
      </c>
      <c r="R3850">
        <v>0</v>
      </c>
      <c r="S3850">
        <v>0</v>
      </c>
      <c r="T3850">
        <v>0</v>
      </c>
      <c r="U3850">
        <v>0</v>
      </c>
      <c r="V3850">
        <v>0</v>
      </c>
      <c r="W3850">
        <v>0</v>
      </c>
      <c r="X3850">
        <v>0</v>
      </c>
      <c r="Y3850">
        <v>0</v>
      </c>
      <c r="Z3850">
        <v>0</v>
      </c>
    </row>
    <row r="3851" spans="1:26" x14ac:dyDescent="0.35">
      <c r="A3851">
        <v>1531</v>
      </c>
      <c r="B3851" t="s">
        <v>867</v>
      </c>
      <c r="C3851">
        <v>0</v>
      </c>
      <c r="D3851">
        <v>0</v>
      </c>
      <c r="E3851">
        <v>0</v>
      </c>
      <c r="F3851">
        <v>0</v>
      </c>
      <c r="G3851">
        <v>0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0</v>
      </c>
      <c r="O3851">
        <v>0</v>
      </c>
      <c r="P3851">
        <v>0</v>
      </c>
      <c r="Q3851">
        <v>0</v>
      </c>
      <c r="R3851">
        <v>0</v>
      </c>
      <c r="S3851">
        <v>0</v>
      </c>
      <c r="T3851">
        <v>0</v>
      </c>
      <c r="U3851">
        <v>0</v>
      </c>
      <c r="V3851">
        <v>0</v>
      </c>
      <c r="W3851">
        <v>0</v>
      </c>
      <c r="X3851">
        <v>0</v>
      </c>
      <c r="Y3851">
        <v>0</v>
      </c>
      <c r="Z3851">
        <v>0</v>
      </c>
    </row>
    <row r="3852" spans="1:26" x14ac:dyDescent="0.35">
      <c r="A3852">
        <v>1531</v>
      </c>
      <c r="B3852" t="s">
        <v>867</v>
      </c>
      <c r="C3852">
        <v>0</v>
      </c>
      <c r="D3852">
        <v>0</v>
      </c>
      <c r="E3852">
        <v>0</v>
      </c>
      <c r="F3852">
        <v>0</v>
      </c>
      <c r="G3852">
        <v>0</v>
      </c>
      <c r="H3852">
        <v>0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v>0</v>
      </c>
      <c r="T3852">
        <v>0</v>
      </c>
      <c r="U3852">
        <v>0</v>
      </c>
      <c r="V3852">
        <v>0</v>
      </c>
      <c r="W3852">
        <v>0</v>
      </c>
      <c r="X3852">
        <v>0</v>
      </c>
      <c r="Y3852">
        <v>0</v>
      </c>
      <c r="Z3852">
        <v>0</v>
      </c>
    </row>
    <row r="3853" spans="1:26" x14ac:dyDescent="0.35">
      <c r="A3853">
        <v>1531</v>
      </c>
      <c r="B3853" t="s">
        <v>867</v>
      </c>
      <c r="C3853">
        <v>0</v>
      </c>
      <c r="D3853">
        <v>0</v>
      </c>
      <c r="E3853">
        <v>0</v>
      </c>
      <c r="F3853">
        <v>0</v>
      </c>
      <c r="G3853">
        <v>0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0</v>
      </c>
      <c r="N3853">
        <v>0</v>
      </c>
      <c r="O3853">
        <v>0</v>
      </c>
      <c r="P3853">
        <v>0</v>
      </c>
      <c r="Q3853">
        <v>0</v>
      </c>
      <c r="R3853">
        <v>0</v>
      </c>
      <c r="S3853">
        <v>0</v>
      </c>
      <c r="T3853">
        <v>0</v>
      </c>
      <c r="U3853">
        <v>0</v>
      </c>
      <c r="V3853">
        <v>0</v>
      </c>
      <c r="W3853">
        <v>0</v>
      </c>
      <c r="X3853">
        <v>0</v>
      </c>
      <c r="Y3853">
        <v>0</v>
      </c>
      <c r="Z3853">
        <v>0</v>
      </c>
    </row>
    <row r="3854" spans="1:26" x14ac:dyDescent="0.35">
      <c r="A3854">
        <v>1531</v>
      </c>
      <c r="B3854" t="s">
        <v>867</v>
      </c>
      <c r="C3854">
        <v>0</v>
      </c>
      <c r="D3854">
        <v>0</v>
      </c>
      <c r="E3854">
        <v>0</v>
      </c>
      <c r="F3854">
        <v>0</v>
      </c>
      <c r="G3854">
        <v>0</v>
      </c>
      <c r="H3854">
        <v>0</v>
      </c>
      <c r="I3854">
        <v>0</v>
      </c>
      <c r="J3854">
        <v>0</v>
      </c>
      <c r="K3854">
        <v>0</v>
      </c>
      <c r="L3854">
        <v>0</v>
      </c>
      <c r="M3854">
        <v>0</v>
      </c>
      <c r="N3854">
        <v>0</v>
      </c>
      <c r="O3854">
        <v>0</v>
      </c>
      <c r="P3854">
        <v>0</v>
      </c>
      <c r="Q3854">
        <v>0</v>
      </c>
      <c r="R3854">
        <v>0</v>
      </c>
      <c r="S3854">
        <v>0</v>
      </c>
      <c r="T3854">
        <v>0</v>
      </c>
      <c r="U3854">
        <v>0</v>
      </c>
      <c r="V3854">
        <v>0</v>
      </c>
      <c r="W3854">
        <v>0</v>
      </c>
      <c r="X3854">
        <v>0</v>
      </c>
      <c r="Y3854">
        <v>0</v>
      </c>
      <c r="Z3854">
        <v>0</v>
      </c>
    </row>
    <row r="3855" spans="1:26" x14ac:dyDescent="0.35">
      <c r="A3855">
        <v>1531</v>
      </c>
      <c r="B3855" t="s">
        <v>867</v>
      </c>
      <c r="C3855">
        <v>0</v>
      </c>
      <c r="D3855">
        <v>0</v>
      </c>
      <c r="E3855">
        <v>0</v>
      </c>
      <c r="F3855">
        <v>0</v>
      </c>
      <c r="G3855">
        <v>0</v>
      </c>
      <c r="H3855">
        <v>0</v>
      </c>
      <c r="I3855">
        <v>0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0</v>
      </c>
      <c r="P3855">
        <v>0</v>
      </c>
      <c r="Q3855">
        <v>0</v>
      </c>
      <c r="R3855">
        <v>0</v>
      </c>
      <c r="S3855">
        <v>0</v>
      </c>
      <c r="T3855">
        <v>0</v>
      </c>
      <c r="U3855">
        <v>0</v>
      </c>
      <c r="V3855">
        <v>0</v>
      </c>
      <c r="W3855">
        <v>0</v>
      </c>
      <c r="X3855">
        <v>0</v>
      </c>
      <c r="Y3855">
        <v>0</v>
      </c>
      <c r="Z3855">
        <v>0</v>
      </c>
    </row>
    <row r="3856" spans="1:26" x14ac:dyDescent="0.35">
      <c r="A3856">
        <v>1531</v>
      </c>
      <c r="B3856" t="s">
        <v>867</v>
      </c>
      <c r="C3856">
        <v>0</v>
      </c>
      <c r="D3856">
        <v>0</v>
      </c>
      <c r="E3856">
        <v>0</v>
      </c>
      <c r="F3856">
        <v>0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0</v>
      </c>
      <c r="Q3856">
        <v>0</v>
      </c>
      <c r="R3856">
        <v>0</v>
      </c>
      <c r="S3856">
        <v>0</v>
      </c>
      <c r="T3856">
        <v>0</v>
      </c>
      <c r="U3856">
        <v>0</v>
      </c>
      <c r="V3856">
        <v>0</v>
      </c>
      <c r="W3856">
        <v>0</v>
      </c>
      <c r="X3856">
        <v>0</v>
      </c>
      <c r="Y3856">
        <v>0</v>
      </c>
      <c r="Z3856">
        <v>0</v>
      </c>
    </row>
    <row r="3857" spans="1:26" x14ac:dyDescent="0.35">
      <c r="A3857">
        <v>1531</v>
      </c>
      <c r="B3857" t="s">
        <v>867</v>
      </c>
      <c r="C3857">
        <v>0</v>
      </c>
      <c r="D3857">
        <v>0</v>
      </c>
      <c r="E3857">
        <v>0</v>
      </c>
      <c r="F3857">
        <v>0</v>
      </c>
      <c r="G3857">
        <v>0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0</v>
      </c>
      <c r="P3857">
        <v>0</v>
      </c>
      <c r="Q3857">
        <v>0</v>
      </c>
      <c r="R3857">
        <v>0</v>
      </c>
      <c r="S3857">
        <v>0</v>
      </c>
      <c r="T3857">
        <v>0</v>
      </c>
      <c r="U3857">
        <v>0</v>
      </c>
      <c r="V3857">
        <v>0</v>
      </c>
      <c r="W3857">
        <v>0</v>
      </c>
      <c r="X3857">
        <v>0</v>
      </c>
      <c r="Y3857">
        <v>0</v>
      </c>
      <c r="Z3857">
        <v>0</v>
      </c>
    </row>
    <row r="3858" spans="1:26" x14ac:dyDescent="0.35">
      <c r="A3858">
        <v>1531</v>
      </c>
      <c r="B3858" t="s">
        <v>867</v>
      </c>
      <c r="C3858">
        <v>0</v>
      </c>
      <c r="D3858">
        <v>0</v>
      </c>
      <c r="E3858">
        <v>0</v>
      </c>
      <c r="F3858">
        <v>0</v>
      </c>
      <c r="G3858">
        <v>0</v>
      </c>
      <c r="H3858">
        <v>0</v>
      </c>
      <c r="I3858">
        <v>0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0</v>
      </c>
      <c r="R3858">
        <v>0</v>
      </c>
      <c r="S3858">
        <v>0</v>
      </c>
      <c r="T3858">
        <v>0</v>
      </c>
      <c r="U3858">
        <v>0</v>
      </c>
      <c r="V3858">
        <v>0</v>
      </c>
      <c r="W3858">
        <v>0</v>
      </c>
      <c r="X3858">
        <v>0</v>
      </c>
      <c r="Y3858">
        <v>0</v>
      </c>
      <c r="Z3858">
        <v>0</v>
      </c>
    </row>
    <row r="3859" spans="1:26" x14ac:dyDescent="0.35">
      <c r="A3859">
        <v>1531</v>
      </c>
      <c r="B3859" t="s">
        <v>867</v>
      </c>
      <c r="C3859">
        <v>0</v>
      </c>
      <c r="D3859">
        <v>0</v>
      </c>
      <c r="E3859">
        <v>0</v>
      </c>
      <c r="F3859">
        <v>0</v>
      </c>
      <c r="G3859">
        <v>0</v>
      </c>
      <c r="H3859">
        <v>0</v>
      </c>
      <c r="I3859">
        <v>0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0</v>
      </c>
      <c r="Q3859">
        <v>0</v>
      </c>
      <c r="R3859">
        <v>0</v>
      </c>
      <c r="S3859">
        <v>0</v>
      </c>
      <c r="T3859">
        <v>0</v>
      </c>
      <c r="U3859">
        <v>0</v>
      </c>
      <c r="V3859">
        <v>0</v>
      </c>
      <c r="W3859">
        <v>0</v>
      </c>
      <c r="X3859">
        <v>0</v>
      </c>
      <c r="Y3859">
        <v>0</v>
      </c>
      <c r="Z3859">
        <v>0</v>
      </c>
    </row>
    <row r="3860" spans="1:26" x14ac:dyDescent="0.35">
      <c r="A3860">
        <v>1531</v>
      </c>
      <c r="B3860" t="s">
        <v>867</v>
      </c>
      <c r="C3860">
        <v>0</v>
      </c>
      <c r="D3860">
        <v>0</v>
      </c>
      <c r="E3860">
        <v>0</v>
      </c>
      <c r="F3860">
        <v>0</v>
      </c>
      <c r="G3860">
        <v>0</v>
      </c>
      <c r="H3860">
        <v>0</v>
      </c>
      <c r="I3860">
        <v>0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0</v>
      </c>
      <c r="Q3860">
        <v>0</v>
      </c>
      <c r="R3860">
        <v>0</v>
      </c>
      <c r="S3860">
        <v>0</v>
      </c>
      <c r="T3860">
        <v>0</v>
      </c>
      <c r="U3860">
        <v>0</v>
      </c>
      <c r="V3860">
        <v>0</v>
      </c>
      <c r="W3860">
        <v>0</v>
      </c>
      <c r="X3860">
        <v>0</v>
      </c>
      <c r="Y3860">
        <v>0</v>
      </c>
      <c r="Z3860">
        <v>0</v>
      </c>
    </row>
    <row r="3861" spans="1:26" x14ac:dyDescent="0.35">
      <c r="A3861">
        <v>1531</v>
      </c>
      <c r="B3861" t="s">
        <v>867</v>
      </c>
      <c r="C3861">
        <v>0</v>
      </c>
      <c r="D3861">
        <v>0</v>
      </c>
      <c r="E3861">
        <v>0</v>
      </c>
      <c r="F3861">
        <v>0</v>
      </c>
      <c r="G3861">
        <v>0</v>
      </c>
      <c r="H3861">
        <v>0</v>
      </c>
      <c r="I3861">
        <v>0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0</v>
      </c>
      <c r="S3861">
        <v>0</v>
      </c>
      <c r="T3861">
        <v>0</v>
      </c>
      <c r="U3861">
        <v>0</v>
      </c>
      <c r="V3861">
        <v>0</v>
      </c>
      <c r="W3861">
        <v>0</v>
      </c>
      <c r="X3861">
        <v>0</v>
      </c>
      <c r="Y3861">
        <v>0</v>
      </c>
      <c r="Z3861">
        <v>0</v>
      </c>
    </row>
    <row r="3862" spans="1:26" x14ac:dyDescent="0.35">
      <c r="A3862">
        <v>1531</v>
      </c>
      <c r="B3862" t="s">
        <v>867</v>
      </c>
      <c r="C3862">
        <v>0</v>
      </c>
      <c r="D3862">
        <v>0</v>
      </c>
      <c r="E3862">
        <v>0</v>
      </c>
      <c r="F3862">
        <v>0</v>
      </c>
      <c r="G3862">
        <v>0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</v>
      </c>
      <c r="R3862">
        <v>0</v>
      </c>
      <c r="S3862">
        <v>0</v>
      </c>
      <c r="T3862">
        <v>0</v>
      </c>
      <c r="U3862">
        <v>0</v>
      </c>
      <c r="V3862">
        <v>0</v>
      </c>
      <c r="W3862">
        <v>0</v>
      </c>
      <c r="X3862">
        <v>0</v>
      </c>
      <c r="Y3862">
        <v>0</v>
      </c>
      <c r="Z3862">
        <v>0</v>
      </c>
    </row>
    <row r="3863" spans="1:26" x14ac:dyDescent="0.35">
      <c r="A3863">
        <v>1531</v>
      </c>
      <c r="B3863" t="s">
        <v>867</v>
      </c>
      <c r="C3863">
        <v>0</v>
      </c>
      <c r="D3863">
        <v>0</v>
      </c>
      <c r="E3863">
        <v>0</v>
      </c>
      <c r="F3863">
        <v>0</v>
      </c>
      <c r="G3863">
        <v>0</v>
      </c>
      <c r="H3863">
        <v>0</v>
      </c>
      <c r="I3863">
        <v>0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  <c r="S3863">
        <v>0</v>
      </c>
      <c r="T3863">
        <v>0</v>
      </c>
      <c r="U3863">
        <v>0</v>
      </c>
      <c r="V3863">
        <v>0</v>
      </c>
      <c r="W3863">
        <v>0</v>
      </c>
      <c r="X3863">
        <v>0</v>
      </c>
      <c r="Y3863">
        <v>0</v>
      </c>
      <c r="Z3863">
        <v>0</v>
      </c>
    </row>
    <row r="3864" spans="1:26" x14ac:dyDescent="0.35">
      <c r="A3864">
        <v>1531</v>
      </c>
      <c r="B3864" t="s">
        <v>867</v>
      </c>
      <c r="C3864">
        <v>0</v>
      </c>
      <c r="D3864">
        <v>0</v>
      </c>
      <c r="E3864">
        <v>0</v>
      </c>
      <c r="F3864">
        <v>0</v>
      </c>
      <c r="G3864">
        <v>0</v>
      </c>
      <c r="H3864">
        <v>0</v>
      </c>
      <c r="I3864">
        <v>0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0</v>
      </c>
      <c r="Q3864">
        <v>0</v>
      </c>
      <c r="R3864">
        <v>0</v>
      </c>
      <c r="S3864">
        <v>0</v>
      </c>
      <c r="T3864">
        <v>0</v>
      </c>
      <c r="U3864">
        <v>0</v>
      </c>
      <c r="V3864">
        <v>0</v>
      </c>
      <c r="W3864">
        <v>0</v>
      </c>
      <c r="X3864">
        <v>0</v>
      </c>
      <c r="Y3864">
        <v>0</v>
      </c>
      <c r="Z3864">
        <v>0</v>
      </c>
    </row>
    <row r="3865" spans="1:26" x14ac:dyDescent="0.35">
      <c r="A3865">
        <v>1531</v>
      </c>
      <c r="B3865" t="s">
        <v>867</v>
      </c>
      <c r="C3865">
        <v>0</v>
      </c>
      <c r="D3865">
        <v>0</v>
      </c>
      <c r="E3865">
        <v>0</v>
      </c>
      <c r="F3865">
        <v>0</v>
      </c>
      <c r="G3865">
        <v>0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  <c r="S3865">
        <v>0</v>
      </c>
      <c r="T3865">
        <v>0</v>
      </c>
      <c r="U3865">
        <v>0</v>
      </c>
      <c r="V3865">
        <v>0</v>
      </c>
      <c r="W3865">
        <v>0</v>
      </c>
      <c r="X3865">
        <v>0</v>
      </c>
      <c r="Y3865">
        <v>0</v>
      </c>
      <c r="Z3865">
        <v>0</v>
      </c>
    </row>
    <row r="3866" spans="1:26" x14ac:dyDescent="0.35">
      <c r="A3866">
        <v>1531</v>
      </c>
      <c r="B3866" t="s">
        <v>867</v>
      </c>
      <c r="C3866">
        <v>0</v>
      </c>
      <c r="D3866">
        <v>0</v>
      </c>
      <c r="E3866">
        <v>0</v>
      </c>
      <c r="F3866">
        <v>0</v>
      </c>
      <c r="G3866">
        <v>0</v>
      </c>
      <c r="H3866">
        <v>0</v>
      </c>
      <c r="I3866">
        <v>0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  <c r="R3866">
        <v>0</v>
      </c>
      <c r="S3866">
        <v>0</v>
      </c>
      <c r="T3866">
        <v>0</v>
      </c>
      <c r="U3866">
        <v>0</v>
      </c>
      <c r="V3866">
        <v>0</v>
      </c>
      <c r="W3866">
        <v>0</v>
      </c>
      <c r="X3866">
        <v>0</v>
      </c>
      <c r="Y3866">
        <v>0</v>
      </c>
      <c r="Z3866">
        <v>0</v>
      </c>
    </row>
    <row r="3867" spans="1:26" x14ac:dyDescent="0.35">
      <c r="A3867">
        <v>1531</v>
      </c>
      <c r="B3867" t="s">
        <v>867</v>
      </c>
      <c r="C3867">
        <v>0</v>
      </c>
      <c r="D3867">
        <v>0</v>
      </c>
      <c r="E3867">
        <v>0</v>
      </c>
      <c r="F3867">
        <v>0</v>
      </c>
      <c r="G3867">
        <v>0</v>
      </c>
      <c r="H3867">
        <v>0</v>
      </c>
      <c r="I3867">
        <v>0</v>
      </c>
      <c r="J3867">
        <v>0</v>
      </c>
      <c r="K3867">
        <v>0</v>
      </c>
      <c r="L3867">
        <v>0</v>
      </c>
      <c r="M3867">
        <v>0</v>
      </c>
      <c r="N3867">
        <v>0</v>
      </c>
      <c r="O3867">
        <v>0</v>
      </c>
      <c r="P3867">
        <v>0</v>
      </c>
      <c r="Q3867">
        <v>0</v>
      </c>
      <c r="R3867">
        <v>0</v>
      </c>
      <c r="S3867">
        <v>0</v>
      </c>
      <c r="T3867">
        <v>0</v>
      </c>
      <c r="U3867">
        <v>0</v>
      </c>
      <c r="V3867">
        <v>0</v>
      </c>
      <c r="W3867">
        <v>0</v>
      </c>
      <c r="X3867">
        <v>0</v>
      </c>
      <c r="Y3867">
        <v>0</v>
      </c>
      <c r="Z3867">
        <v>0</v>
      </c>
    </row>
    <row r="3868" spans="1:26" x14ac:dyDescent="0.35">
      <c r="A3868">
        <v>1531</v>
      </c>
      <c r="B3868" t="s">
        <v>867</v>
      </c>
      <c r="C3868">
        <v>0</v>
      </c>
      <c r="D3868">
        <v>0</v>
      </c>
      <c r="E3868">
        <v>0</v>
      </c>
      <c r="F3868">
        <v>0</v>
      </c>
      <c r="G3868">
        <v>0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0</v>
      </c>
      <c r="R3868">
        <v>0</v>
      </c>
      <c r="S3868">
        <v>0</v>
      </c>
      <c r="T3868">
        <v>0</v>
      </c>
      <c r="U3868">
        <v>0</v>
      </c>
      <c r="V3868">
        <v>0</v>
      </c>
      <c r="W3868">
        <v>0</v>
      </c>
      <c r="X3868">
        <v>0</v>
      </c>
      <c r="Y3868">
        <v>0</v>
      </c>
      <c r="Z3868">
        <v>0</v>
      </c>
    </row>
    <row r="3869" spans="1:26" x14ac:dyDescent="0.35">
      <c r="A3869">
        <v>1531</v>
      </c>
      <c r="B3869" t="s">
        <v>867</v>
      </c>
      <c r="C3869">
        <v>0</v>
      </c>
      <c r="D3869">
        <v>0</v>
      </c>
      <c r="E3869">
        <v>0</v>
      </c>
      <c r="F3869">
        <v>0</v>
      </c>
      <c r="G3869">
        <v>0</v>
      </c>
      <c r="H3869">
        <v>0</v>
      </c>
      <c r="I3869">
        <v>0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0</v>
      </c>
      <c r="R3869">
        <v>0</v>
      </c>
      <c r="S3869">
        <v>0</v>
      </c>
      <c r="T3869">
        <v>0</v>
      </c>
      <c r="U3869">
        <v>0</v>
      </c>
      <c r="V3869">
        <v>0</v>
      </c>
      <c r="W3869">
        <v>0</v>
      </c>
      <c r="X3869">
        <v>0</v>
      </c>
      <c r="Y3869">
        <v>0</v>
      </c>
      <c r="Z3869">
        <v>0</v>
      </c>
    </row>
    <row r="3870" spans="1:26" x14ac:dyDescent="0.35">
      <c r="A3870">
        <v>1531</v>
      </c>
      <c r="B3870" t="s">
        <v>867</v>
      </c>
      <c r="C3870">
        <v>0</v>
      </c>
      <c r="D3870">
        <v>0</v>
      </c>
      <c r="E3870">
        <v>0</v>
      </c>
      <c r="F3870">
        <v>0</v>
      </c>
      <c r="G3870">
        <v>0</v>
      </c>
      <c r="H3870">
        <v>0</v>
      </c>
      <c r="I3870">
        <v>0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0</v>
      </c>
      <c r="P3870">
        <v>0</v>
      </c>
      <c r="Q3870">
        <v>0</v>
      </c>
      <c r="R3870">
        <v>0</v>
      </c>
      <c r="S3870">
        <v>0</v>
      </c>
      <c r="T3870">
        <v>0</v>
      </c>
      <c r="U3870">
        <v>0</v>
      </c>
      <c r="V3870">
        <v>0</v>
      </c>
      <c r="W3870">
        <v>0</v>
      </c>
      <c r="X3870">
        <v>0</v>
      </c>
      <c r="Y3870">
        <v>0</v>
      </c>
      <c r="Z3870">
        <v>0</v>
      </c>
    </row>
    <row r="3871" spans="1:26" x14ac:dyDescent="0.35">
      <c r="A3871">
        <v>1531</v>
      </c>
      <c r="B3871" t="s">
        <v>867</v>
      </c>
      <c r="C3871">
        <v>0</v>
      </c>
      <c r="D3871">
        <v>0</v>
      </c>
      <c r="E3871">
        <v>0</v>
      </c>
      <c r="F3871">
        <v>0</v>
      </c>
      <c r="G3871">
        <v>0</v>
      </c>
      <c r="H3871">
        <v>0</v>
      </c>
      <c r="I3871">
        <v>0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>
        <v>0</v>
      </c>
      <c r="S3871">
        <v>0</v>
      </c>
      <c r="T3871">
        <v>0</v>
      </c>
      <c r="U3871">
        <v>0</v>
      </c>
      <c r="V3871">
        <v>0</v>
      </c>
      <c r="W3871">
        <v>0</v>
      </c>
      <c r="X3871">
        <v>0</v>
      </c>
      <c r="Y3871">
        <v>0</v>
      </c>
      <c r="Z3871">
        <v>0</v>
      </c>
    </row>
    <row r="3872" spans="1:26" x14ac:dyDescent="0.35">
      <c r="A3872">
        <v>1531</v>
      </c>
      <c r="B3872" t="s">
        <v>867</v>
      </c>
      <c r="C3872">
        <v>0</v>
      </c>
      <c r="D3872">
        <v>0</v>
      </c>
      <c r="E3872">
        <v>0</v>
      </c>
      <c r="F3872">
        <v>0</v>
      </c>
      <c r="G3872">
        <v>0</v>
      </c>
      <c r="H3872">
        <v>0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>
        <v>0</v>
      </c>
      <c r="S3872">
        <v>0</v>
      </c>
      <c r="T3872">
        <v>0</v>
      </c>
      <c r="U3872">
        <v>0</v>
      </c>
      <c r="V3872">
        <v>0</v>
      </c>
      <c r="W3872">
        <v>0</v>
      </c>
      <c r="X3872">
        <v>0</v>
      </c>
      <c r="Y3872">
        <v>0</v>
      </c>
      <c r="Z3872">
        <v>0</v>
      </c>
    </row>
    <row r="3873" spans="1:26" x14ac:dyDescent="0.35">
      <c r="A3873">
        <v>1531</v>
      </c>
      <c r="B3873" t="s">
        <v>867</v>
      </c>
      <c r="C3873">
        <v>0</v>
      </c>
      <c r="D3873">
        <v>0</v>
      </c>
      <c r="E3873">
        <v>0</v>
      </c>
      <c r="F3873">
        <v>0</v>
      </c>
      <c r="G3873">
        <v>0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0</v>
      </c>
      <c r="R3873">
        <v>0</v>
      </c>
      <c r="S3873">
        <v>0</v>
      </c>
      <c r="T3873">
        <v>0</v>
      </c>
      <c r="U3873">
        <v>0</v>
      </c>
      <c r="V3873">
        <v>0</v>
      </c>
      <c r="W3873">
        <v>0</v>
      </c>
      <c r="X3873">
        <v>0</v>
      </c>
      <c r="Y3873">
        <v>0</v>
      </c>
      <c r="Z3873">
        <v>0</v>
      </c>
    </row>
    <row r="3874" spans="1:26" x14ac:dyDescent="0.35">
      <c r="A3874">
        <v>1531</v>
      </c>
      <c r="B3874" t="s">
        <v>867</v>
      </c>
      <c r="C3874">
        <v>0</v>
      </c>
      <c r="D3874">
        <v>0</v>
      </c>
      <c r="E3874">
        <v>0</v>
      </c>
      <c r="F3874">
        <v>0</v>
      </c>
      <c r="G3874">
        <v>0</v>
      </c>
      <c r="H3874">
        <v>0</v>
      </c>
      <c r="I3874">
        <v>0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>
        <v>0</v>
      </c>
      <c r="S3874">
        <v>0</v>
      </c>
      <c r="T3874">
        <v>0</v>
      </c>
      <c r="U3874">
        <v>0</v>
      </c>
      <c r="V3874">
        <v>0</v>
      </c>
      <c r="W3874">
        <v>0</v>
      </c>
      <c r="X3874">
        <v>0</v>
      </c>
      <c r="Y3874">
        <v>0</v>
      </c>
      <c r="Z3874">
        <v>0</v>
      </c>
    </row>
    <row r="3875" spans="1:26" x14ac:dyDescent="0.35">
      <c r="A3875">
        <v>1531</v>
      </c>
      <c r="B3875" t="s">
        <v>867</v>
      </c>
      <c r="C3875">
        <v>0</v>
      </c>
      <c r="D3875">
        <v>0</v>
      </c>
      <c r="E3875">
        <v>0</v>
      </c>
      <c r="F3875">
        <v>0</v>
      </c>
      <c r="G3875">
        <v>0</v>
      </c>
      <c r="H3875">
        <v>0</v>
      </c>
      <c r="I3875">
        <v>0</v>
      </c>
      <c r="J3875">
        <v>0</v>
      </c>
      <c r="K3875">
        <v>0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0</v>
      </c>
      <c r="R3875">
        <v>0</v>
      </c>
      <c r="S3875">
        <v>0</v>
      </c>
      <c r="T3875">
        <v>0</v>
      </c>
      <c r="U3875">
        <v>0</v>
      </c>
      <c r="V3875">
        <v>0</v>
      </c>
      <c r="W3875">
        <v>0</v>
      </c>
      <c r="X3875">
        <v>0</v>
      </c>
      <c r="Y3875">
        <v>0</v>
      </c>
      <c r="Z3875">
        <v>0</v>
      </c>
    </row>
    <row r="3876" spans="1:26" x14ac:dyDescent="0.35">
      <c r="A3876">
        <v>1531</v>
      </c>
      <c r="B3876" t="s">
        <v>867</v>
      </c>
      <c r="C3876">
        <v>0</v>
      </c>
      <c r="D3876">
        <v>0</v>
      </c>
      <c r="E3876">
        <v>0</v>
      </c>
      <c r="F3876">
        <v>0</v>
      </c>
      <c r="G3876">
        <v>0</v>
      </c>
      <c r="H3876">
        <v>0</v>
      </c>
      <c r="I3876">
        <v>0</v>
      </c>
      <c r="J3876">
        <v>0</v>
      </c>
      <c r="K3876">
        <v>0</v>
      </c>
      <c r="L3876">
        <v>0</v>
      </c>
      <c r="M3876">
        <v>0</v>
      </c>
      <c r="N3876">
        <v>0</v>
      </c>
      <c r="O3876">
        <v>0</v>
      </c>
      <c r="P3876">
        <v>0</v>
      </c>
      <c r="Q3876">
        <v>0</v>
      </c>
      <c r="R3876">
        <v>0</v>
      </c>
      <c r="S3876">
        <v>0</v>
      </c>
      <c r="T3876">
        <v>0</v>
      </c>
      <c r="U3876">
        <v>0</v>
      </c>
      <c r="V3876">
        <v>0</v>
      </c>
      <c r="W3876">
        <v>0</v>
      </c>
      <c r="X3876">
        <v>0</v>
      </c>
      <c r="Y3876">
        <v>0</v>
      </c>
      <c r="Z3876">
        <v>0</v>
      </c>
    </row>
    <row r="3877" spans="1:26" x14ac:dyDescent="0.35">
      <c r="A3877">
        <v>1531</v>
      </c>
      <c r="B3877" t="s">
        <v>867</v>
      </c>
      <c r="C3877">
        <v>0</v>
      </c>
      <c r="D3877">
        <v>0</v>
      </c>
      <c r="E3877">
        <v>0</v>
      </c>
      <c r="F3877">
        <v>0</v>
      </c>
      <c r="G3877">
        <v>0</v>
      </c>
      <c r="H3877">
        <v>0</v>
      </c>
      <c r="I3877">
        <v>0</v>
      </c>
      <c r="J3877">
        <v>0</v>
      </c>
      <c r="K3877">
        <v>0</v>
      </c>
      <c r="L3877">
        <v>0</v>
      </c>
      <c r="M3877">
        <v>0</v>
      </c>
      <c r="N3877">
        <v>0</v>
      </c>
      <c r="O3877">
        <v>0</v>
      </c>
      <c r="P3877">
        <v>0</v>
      </c>
      <c r="Q3877">
        <v>0</v>
      </c>
      <c r="R3877">
        <v>0</v>
      </c>
      <c r="S3877">
        <v>0</v>
      </c>
      <c r="T3877">
        <v>0</v>
      </c>
      <c r="U3877">
        <v>0</v>
      </c>
      <c r="V3877">
        <v>0</v>
      </c>
      <c r="W3877">
        <v>0</v>
      </c>
      <c r="X3877">
        <v>0</v>
      </c>
      <c r="Y3877">
        <v>0</v>
      </c>
      <c r="Z3877">
        <v>0</v>
      </c>
    </row>
    <row r="3878" spans="1:26" x14ac:dyDescent="0.35">
      <c r="A3878">
        <v>1531</v>
      </c>
      <c r="B3878" t="s">
        <v>867</v>
      </c>
      <c r="C3878">
        <v>0</v>
      </c>
      <c r="D3878">
        <v>0</v>
      </c>
      <c r="E3878">
        <v>0</v>
      </c>
      <c r="F3878">
        <v>0</v>
      </c>
      <c r="G3878">
        <v>0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>
        <v>0</v>
      </c>
      <c r="S3878">
        <v>0</v>
      </c>
      <c r="T3878">
        <v>0</v>
      </c>
      <c r="U3878">
        <v>0</v>
      </c>
      <c r="V3878">
        <v>0</v>
      </c>
      <c r="W3878">
        <v>0</v>
      </c>
      <c r="X3878">
        <v>0</v>
      </c>
      <c r="Y3878">
        <v>0</v>
      </c>
      <c r="Z3878">
        <v>0</v>
      </c>
    </row>
    <row r="3879" spans="1:26" x14ac:dyDescent="0.35">
      <c r="A3879">
        <v>1531</v>
      </c>
      <c r="B3879" t="s">
        <v>867</v>
      </c>
      <c r="C3879">
        <v>0</v>
      </c>
      <c r="D3879">
        <v>0</v>
      </c>
      <c r="E3879">
        <v>0</v>
      </c>
      <c r="F3879">
        <v>0</v>
      </c>
      <c r="G3879">
        <v>0</v>
      </c>
      <c r="H3879">
        <v>0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0</v>
      </c>
      <c r="R3879">
        <v>0</v>
      </c>
      <c r="S3879">
        <v>0</v>
      </c>
      <c r="T3879">
        <v>0</v>
      </c>
      <c r="U3879">
        <v>0</v>
      </c>
      <c r="V3879">
        <v>0</v>
      </c>
      <c r="W3879">
        <v>0</v>
      </c>
      <c r="X3879">
        <v>0</v>
      </c>
      <c r="Y3879">
        <v>0</v>
      </c>
      <c r="Z3879">
        <v>0</v>
      </c>
    </row>
    <row r="3880" spans="1:26" x14ac:dyDescent="0.35">
      <c r="A3880">
        <v>1531</v>
      </c>
      <c r="B3880" t="s">
        <v>867</v>
      </c>
      <c r="C3880">
        <v>0</v>
      </c>
      <c r="D3880">
        <v>0</v>
      </c>
      <c r="E3880">
        <v>0</v>
      </c>
      <c r="F3880">
        <v>0</v>
      </c>
      <c r="G3880">
        <v>0</v>
      </c>
      <c r="H3880">
        <v>0</v>
      </c>
      <c r="I3880">
        <v>0</v>
      </c>
      <c r="J3880">
        <v>0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>
        <v>0</v>
      </c>
      <c r="S3880">
        <v>0</v>
      </c>
      <c r="T3880">
        <v>0</v>
      </c>
      <c r="U3880">
        <v>0</v>
      </c>
      <c r="V3880">
        <v>0</v>
      </c>
      <c r="W3880">
        <v>0</v>
      </c>
      <c r="X3880">
        <v>0</v>
      </c>
      <c r="Y3880">
        <v>0</v>
      </c>
      <c r="Z3880">
        <v>0</v>
      </c>
    </row>
    <row r="3881" spans="1:26" x14ac:dyDescent="0.35">
      <c r="A3881">
        <v>1531</v>
      </c>
      <c r="B3881" t="s">
        <v>867</v>
      </c>
      <c r="C3881">
        <v>0</v>
      </c>
      <c r="D3881">
        <v>0</v>
      </c>
      <c r="E3881">
        <v>0</v>
      </c>
      <c r="F3881">
        <v>0</v>
      </c>
      <c r="G3881">
        <v>0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0</v>
      </c>
      <c r="N3881">
        <v>0</v>
      </c>
      <c r="O3881">
        <v>0</v>
      </c>
      <c r="P3881">
        <v>0</v>
      </c>
      <c r="Q3881">
        <v>0</v>
      </c>
      <c r="R3881">
        <v>0</v>
      </c>
      <c r="S3881">
        <v>0</v>
      </c>
      <c r="T3881">
        <v>0</v>
      </c>
      <c r="U3881">
        <v>0</v>
      </c>
      <c r="V3881">
        <v>0</v>
      </c>
      <c r="W3881">
        <v>0</v>
      </c>
      <c r="X3881">
        <v>0</v>
      </c>
      <c r="Y3881">
        <v>0</v>
      </c>
      <c r="Z3881">
        <v>0</v>
      </c>
    </row>
    <row r="3882" spans="1:26" x14ac:dyDescent="0.35">
      <c r="A3882">
        <v>1531</v>
      </c>
      <c r="B3882" t="s">
        <v>867</v>
      </c>
      <c r="C3882">
        <v>0</v>
      </c>
      <c r="D3882">
        <v>0</v>
      </c>
      <c r="E3882">
        <v>0</v>
      </c>
      <c r="F3882">
        <v>0</v>
      </c>
      <c r="G3882">
        <v>0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0</v>
      </c>
      <c r="N3882">
        <v>0</v>
      </c>
      <c r="O3882">
        <v>0</v>
      </c>
      <c r="P3882">
        <v>0</v>
      </c>
      <c r="Q3882">
        <v>0</v>
      </c>
      <c r="R3882">
        <v>0</v>
      </c>
      <c r="S3882">
        <v>0</v>
      </c>
      <c r="T3882">
        <v>0</v>
      </c>
      <c r="U3882">
        <v>0</v>
      </c>
      <c r="V3882">
        <v>0</v>
      </c>
      <c r="W3882">
        <v>0</v>
      </c>
      <c r="X3882">
        <v>0</v>
      </c>
      <c r="Y3882">
        <v>0</v>
      </c>
      <c r="Z3882">
        <v>0</v>
      </c>
    </row>
    <row r="3883" spans="1:26" x14ac:dyDescent="0.35">
      <c r="A3883">
        <v>1531</v>
      </c>
      <c r="B3883" t="s">
        <v>867</v>
      </c>
      <c r="C3883">
        <v>0</v>
      </c>
      <c r="D3883">
        <v>0</v>
      </c>
      <c r="E3883">
        <v>0</v>
      </c>
      <c r="F3883">
        <v>0</v>
      </c>
      <c r="G3883">
        <v>0</v>
      </c>
      <c r="H3883">
        <v>0</v>
      </c>
      <c r="I3883">
        <v>0</v>
      </c>
      <c r="J3883">
        <v>0</v>
      </c>
      <c r="K3883">
        <v>0</v>
      </c>
      <c r="L3883">
        <v>0</v>
      </c>
      <c r="M3883">
        <v>0</v>
      </c>
      <c r="N3883">
        <v>0</v>
      </c>
      <c r="O3883">
        <v>0</v>
      </c>
      <c r="P3883">
        <v>0</v>
      </c>
      <c r="Q3883">
        <v>0</v>
      </c>
      <c r="R3883">
        <v>0</v>
      </c>
      <c r="S3883">
        <v>0</v>
      </c>
      <c r="T3883">
        <v>0</v>
      </c>
      <c r="U3883">
        <v>0</v>
      </c>
      <c r="V3883">
        <v>0</v>
      </c>
      <c r="W3883">
        <v>0</v>
      </c>
      <c r="X3883">
        <v>0</v>
      </c>
      <c r="Y3883">
        <v>0</v>
      </c>
      <c r="Z3883">
        <v>0</v>
      </c>
    </row>
    <row r="3884" spans="1:26" x14ac:dyDescent="0.35">
      <c r="A3884">
        <v>1531</v>
      </c>
      <c r="B3884" t="s">
        <v>867</v>
      </c>
      <c r="C3884">
        <v>0</v>
      </c>
      <c r="D3884">
        <v>0</v>
      </c>
      <c r="E3884">
        <v>0</v>
      </c>
      <c r="F3884">
        <v>0</v>
      </c>
      <c r="G3884">
        <v>0</v>
      </c>
      <c r="H3884">
        <v>0</v>
      </c>
      <c r="I3884">
        <v>0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0</v>
      </c>
      <c r="R3884">
        <v>0</v>
      </c>
      <c r="S3884">
        <v>0</v>
      </c>
      <c r="T3884">
        <v>0</v>
      </c>
      <c r="U3884">
        <v>0</v>
      </c>
      <c r="V3884">
        <v>0</v>
      </c>
      <c r="W3884">
        <v>0</v>
      </c>
      <c r="X3884">
        <v>0</v>
      </c>
      <c r="Y3884">
        <v>0</v>
      </c>
      <c r="Z3884">
        <v>0</v>
      </c>
    </row>
    <row r="3885" spans="1:26" x14ac:dyDescent="0.35">
      <c r="A3885">
        <v>1531</v>
      </c>
      <c r="B3885" t="s">
        <v>867</v>
      </c>
      <c r="C3885">
        <v>0</v>
      </c>
      <c r="D3885">
        <v>0</v>
      </c>
      <c r="E3885">
        <v>0</v>
      </c>
      <c r="F3885">
        <v>0</v>
      </c>
      <c r="G3885">
        <v>0</v>
      </c>
      <c r="H3885">
        <v>0</v>
      </c>
      <c r="I3885">
        <v>0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0</v>
      </c>
      <c r="Q3885">
        <v>0</v>
      </c>
      <c r="R3885">
        <v>0</v>
      </c>
      <c r="S3885">
        <v>0</v>
      </c>
      <c r="T3885">
        <v>0</v>
      </c>
      <c r="U3885">
        <v>0</v>
      </c>
      <c r="V3885">
        <v>0</v>
      </c>
      <c r="W3885">
        <v>0</v>
      </c>
      <c r="X3885">
        <v>0</v>
      </c>
      <c r="Y3885">
        <v>0</v>
      </c>
      <c r="Z3885">
        <v>0</v>
      </c>
    </row>
    <row r="3886" spans="1:26" x14ac:dyDescent="0.35">
      <c r="A3886">
        <v>1531</v>
      </c>
      <c r="B3886" t="s">
        <v>867</v>
      </c>
      <c r="C3886">
        <v>0</v>
      </c>
      <c r="D3886">
        <v>0</v>
      </c>
      <c r="E3886">
        <v>0</v>
      </c>
      <c r="F3886">
        <v>0</v>
      </c>
      <c r="G3886">
        <v>0</v>
      </c>
      <c r="H3886">
        <v>0</v>
      </c>
      <c r="I3886">
        <v>0</v>
      </c>
      <c r="J3886">
        <v>0</v>
      </c>
      <c r="K3886">
        <v>0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0</v>
      </c>
      <c r="R3886">
        <v>0</v>
      </c>
      <c r="S3886">
        <v>0</v>
      </c>
      <c r="T3886">
        <v>0</v>
      </c>
      <c r="U3886">
        <v>0</v>
      </c>
      <c r="V3886">
        <v>0</v>
      </c>
      <c r="W3886">
        <v>0</v>
      </c>
      <c r="X3886">
        <v>0</v>
      </c>
      <c r="Y3886">
        <v>0</v>
      </c>
      <c r="Z3886">
        <v>0</v>
      </c>
    </row>
    <row r="3887" spans="1:26" x14ac:dyDescent="0.35">
      <c r="A3887">
        <v>1531</v>
      </c>
      <c r="B3887" t="s">
        <v>867</v>
      </c>
      <c r="C3887">
        <v>0</v>
      </c>
      <c r="D3887">
        <v>0</v>
      </c>
      <c r="E3887">
        <v>0</v>
      </c>
      <c r="F3887">
        <v>0</v>
      </c>
      <c r="G3887">
        <v>0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0</v>
      </c>
      <c r="N3887">
        <v>0</v>
      </c>
      <c r="O3887">
        <v>0</v>
      </c>
      <c r="P3887">
        <v>0</v>
      </c>
      <c r="Q3887">
        <v>0</v>
      </c>
      <c r="R3887">
        <v>0</v>
      </c>
      <c r="S3887">
        <v>0</v>
      </c>
      <c r="T3887">
        <v>0</v>
      </c>
      <c r="U3887">
        <v>0</v>
      </c>
      <c r="V3887">
        <v>0</v>
      </c>
      <c r="W3887">
        <v>0</v>
      </c>
      <c r="X3887">
        <v>0</v>
      </c>
      <c r="Y3887">
        <v>0</v>
      </c>
      <c r="Z3887">
        <v>0</v>
      </c>
    </row>
    <row r="3888" spans="1:26" x14ac:dyDescent="0.35">
      <c r="A3888">
        <v>1531</v>
      </c>
      <c r="B3888" t="s">
        <v>867</v>
      </c>
      <c r="C3888">
        <v>0</v>
      </c>
      <c r="D3888">
        <v>0</v>
      </c>
      <c r="E3888">
        <v>0</v>
      </c>
      <c r="F3888">
        <v>0</v>
      </c>
      <c r="G3888">
        <v>0</v>
      </c>
      <c r="H3888">
        <v>0</v>
      </c>
      <c r="I3888">
        <v>0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0</v>
      </c>
      <c r="R3888">
        <v>0</v>
      </c>
      <c r="S3888">
        <v>0</v>
      </c>
      <c r="T3888">
        <v>0</v>
      </c>
      <c r="U3888">
        <v>0</v>
      </c>
      <c r="V3888">
        <v>0</v>
      </c>
      <c r="W3888">
        <v>0</v>
      </c>
      <c r="X3888">
        <v>0</v>
      </c>
      <c r="Y3888">
        <v>0</v>
      </c>
      <c r="Z3888">
        <v>0</v>
      </c>
    </row>
    <row r="3889" spans="1:26" x14ac:dyDescent="0.35">
      <c r="A3889">
        <v>1531</v>
      </c>
      <c r="B3889" t="s">
        <v>867</v>
      </c>
      <c r="C3889">
        <v>0</v>
      </c>
      <c r="D3889">
        <v>0</v>
      </c>
      <c r="E3889">
        <v>0</v>
      </c>
      <c r="F3889">
        <v>0</v>
      </c>
      <c r="G3889">
        <v>0</v>
      </c>
      <c r="H3889">
        <v>0</v>
      </c>
      <c r="I3889">
        <v>0</v>
      </c>
      <c r="J3889">
        <v>0</v>
      </c>
      <c r="K3889">
        <v>0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0</v>
      </c>
      <c r="R3889">
        <v>0</v>
      </c>
      <c r="S3889">
        <v>0</v>
      </c>
      <c r="T3889">
        <v>0</v>
      </c>
      <c r="U3889">
        <v>0</v>
      </c>
      <c r="V3889">
        <v>0</v>
      </c>
      <c r="W3889">
        <v>0</v>
      </c>
      <c r="X3889">
        <v>0</v>
      </c>
      <c r="Y3889">
        <v>0</v>
      </c>
      <c r="Z3889">
        <v>0</v>
      </c>
    </row>
    <row r="3890" spans="1:26" x14ac:dyDescent="0.35">
      <c r="A3890">
        <v>1531</v>
      </c>
      <c r="B3890" t="s">
        <v>867</v>
      </c>
      <c r="C3890">
        <v>0</v>
      </c>
      <c r="D3890">
        <v>0</v>
      </c>
      <c r="E3890">
        <v>0</v>
      </c>
      <c r="F3890">
        <v>0</v>
      </c>
      <c r="G3890">
        <v>0</v>
      </c>
      <c r="H3890">
        <v>0</v>
      </c>
      <c r="I3890">
        <v>0</v>
      </c>
      <c r="J3890">
        <v>0</v>
      </c>
      <c r="K3890">
        <v>0</v>
      </c>
      <c r="L3890">
        <v>0</v>
      </c>
      <c r="M3890">
        <v>0</v>
      </c>
      <c r="N3890">
        <v>0</v>
      </c>
      <c r="O3890">
        <v>0</v>
      </c>
      <c r="P3890">
        <v>0</v>
      </c>
      <c r="Q3890">
        <v>0</v>
      </c>
      <c r="R3890">
        <v>0</v>
      </c>
      <c r="S3890">
        <v>0</v>
      </c>
      <c r="T3890">
        <v>0</v>
      </c>
      <c r="U3890">
        <v>0</v>
      </c>
      <c r="V3890">
        <v>0</v>
      </c>
      <c r="W3890">
        <v>0</v>
      </c>
      <c r="X3890">
        <v>0</v>
      </c>
      <c r="Y3890">
        <v>0</v>
      </c>
      <c r="Z3890">
        <v>0</v>
      </c>
    </row>
    <row r="3891" spans="1:26" x14ac:dyDescent="0.35">
      <c r="A3891">
        <v>1531</v>
      </c>
      <c r="B3891" t="s">
        <v>867</v>
      </c>
      <c r="C3891">
        <v>0</v>
      </c>
      <c r="D3891">
        <v>0</v>
      </c>
      <c r="E3891">
        <v>0</v>
      </c>
      <c r="F3891">
        <v>0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0</v>
      </c>
      <c r="N3891">
        <v>0</v>
      </c>
      <c r="O3891">
        <v>0</v>
      </c>
      <c r="P3891">
        <v>0</v>
      </c>
      <c r="Q3891">
        <v>0</v>
      </c>
      <c r="R3891">
        <v>0</v>
      </c>
      <c r="S3891">
        <v>0</v>
      </c>
      <c r="T3891">
        <v>0</v>
      </c>
      <c r="U3891">
        <v>0</v>
      </c>
      <c r="V3891">
        <v>0</v>
      </c>
      <c r="W3891">
        <v>0</v>
      </c>
      <c r="X3891">
        <v>0</v>
      </c>
      <c r="Y3891">
        <v>0</v>
      </c>
      <c r="Z3891">
        <v>0</v>
      </c>
    </row>
    <row r="3892" spans="1:26" x14ac:dyDescent="0.35">
      <c r="A3892">
        <v>1531</v>
      </c>
      <c r="B3892" t="s">
        <v>867</v>
      </c>
      <c r="C3892">
        <v>0</v>
      </c>
      <c r="D3892">
        <v>0</v>
      </c>
      <c r="E3892">
        <v>0</v>
      </c>
      <c r="F3892">
        <v>0</v>
      </c>
      <c r="G3892">
        <v>0</v>
      </c>
      <c r="H3892">
        <v>0</v>
      </c>
      <c r="I3892">
        <v>0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  <c r="R3892">
        <v>0</v>
      </c>
      <c r="S3892">
        <v>0</v>
      </c>
      <c r="T3892">
        <v>0</v>
      </c>
      <c r="U3892">
        <v>0</v>
      </c>
      <c r="V3892">
        <v>0</v>
      </c>
      <c r="W3892">
        <v>0</v>
      </c>
      <c r="X3892">
        <v>0</v>
      </c>
      <c r="Y3892">
        <v>0</v>
      </c>
      <c r="Z3892">
        <v>0</v>
      </c>
    </row>
    <row r="3893" spans="1:26" x14ac:dyDescent="0.35">
      <c r="A3893">
        <v>1531</v>
      </c>
      <c r="B3893" t="s">
        <v>867</v>
      </c>
      <c r="C3893">
        <v>0</v>
      </c>
      <c r="D3893">
        <v>0</v>
      </c>
      <c r="E3893">
        <v>0</v>
      </c>
      <c r="F3893">
        <v>0</v>
      </c>
      <c r="G3893">
        <v>0</v>
      </c>
      <c r="H3893">
        <v>0</v>
      </c>
      <c r="I3893">
        <v>0</v>
      </c>
      <c r="J3893">
        <v>0</v>
      </c>
      <c r="K3893">
        <v>0</v>
      </c>
      <c r="L3893">
        <v>0</v>
      </c>
      <c r="M3893">
        <v>0</v>
      </c>
      <c r="N3893">
        <v>0</v>
      </c>
      <c r="O3893">
        <v>0</v>
      </c>
      <c r="P3893">
        <v>0</v>
      </c>
      <c r="Q3893">
        <v>0</v>
      </c>
      <c r="R3893">
        <v>0</v>
      </c>
      <c r="S3893">
        <v>0</v>
      </c>
      <c r="T3893">
        <v>0</v>
      </c>
      <c r="U3893">
        <v>0</v>
      </c>
      <c r="V3893">
        <v>0</v>
      </c>
      <c r="W3893">
        <v>0</v>
      </c>
      <c r="X3893">
        <v>0</v>
      </c>
      <c r="Y3893">
        <v>0</v>
      </c>
      <c r="Z3893">
        <v>0</v>
      </c>
    </row>
    <row r="3894" spans="1:26" x14ac:dyDescent="0.35">
      <c r="A3894">
        <v>1531</v>
      </c>
      <c r="B3894" t="s">
        <v>867</v>
      </c>
      <c r="C3894">
        <v>0</v>
      </c>
      <c r="D3894">
        <v>0</v>
      </c>
      <c r="E3894">
        <v>0</v>
      </c>
      <c r="F3894">
        <v>0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>
        <v>0</v>
      </c>
      <c r="S3894">
        <v>0</v>
      </c>
      <c r="T3894">
        <v>0</v>
      </c>
      <c r="U3894">
        <v>0</v>
      </c>
      <c r="V3894">
        <v>0</v>
      </c>
      <c r="W3894">
        <v>0</v>
      </c>
      <c r="X3894">
        <v>0</v>
      </c>
      <c r="Y3894">
        <v>0</v>
      </c>
      <c r="Z3894">
        <v>0</v>
      </c>
    </row>
    <row r="3895" spans="1:26" x14ac:dyDescent="0.35">
      <c r="A3895">
        <v>1531</v>
      </c>
      <c r="B3895" t="s">
        <v>867</v>
      </c>
      <c r="C3895">
        <v>0</v>
      </c>
      <c r="D3895">
        <v>0</v>
      </c>
      <c r="E3895">
        <v>0</v>
      </c>
      <c r="F3895">
        <v>0</v>
      </c>
      <c r="G3895">
        <v>0</v>
      </c>
      <c r="H3895">
        <v>0</v>
      </c>
      <c r="I3895">
        <v>0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0</v>
      </c>
      <c r="R3895">
        <v>0</v>
      </c>
      <c r="S3895">
        <v>0</v>
      </c>
      <c r="T3895">
        <v>0</v>
      </c>
      <c r="U3895">
        <v>0</v>
      </c>
      <c r="V3895">
        <v>0</v>
      </c>
      <c r="W3895">
        <v>0</v>
      </c>
      <c r="X3895">
        <v>0</v>
      </c>
      <c r="Y3895">
        <v>0</v>
      </c>
      <c r="Z3895">
        <v>0</v>
      </c>
    </row>
    <row r="3896" spans="1:26" x14ac:dyDescent="0.35">
      <c r="A3896">
        <v>1531</v>
      </c>
      <c r="B3896" t="s">
        <v>867</v>
      </c>
      <c r="C3896">
        <v>0</v>
      </c>
      <c r="D3896">
        <v>0</v>
      </c>
      <c r="E3896">
        <v>0</v>
      </c>
      <c r="F3896">
        <v>0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0</v>
      </c>
      <c r="N3896">
        <v>0</v>
      </c>
      <c r="O3896">
        <v>0</v>
      </c>
      <c r="P3896">
        <v>0</v>
      </c>
      <c r="Q3896">
        <v>0</v>
      </c>
      <c r="R3896">
        <v>0</v>
      </c>
      <c r="S3896">
        <v>0</v>
      </c>
      <c r="T3896">
        <v>0</v>
      </c>
      <c r="U3896">
        <v>0</v>
      </c>
      <c r="V3896">
        <v>0</v>
      </c>
      <c r="W3896">
        <v>0</v>
      </c>
      <c r="X3896">
        <v>0</v>
      </c>
      <c r="Y3896">
        <v>0</v>
      </c>
      <c r="Z3896">
        <v>0</v>
      </c>
    </row>
    <row r="3897" spans="1:26" x14ac:dyDescent="0.35">
      <c r="A3897">
        <v>1531</v>
      </c>
      <c r="B3897" t="s">
        <v>867</v>
      </c>
      <c r="C3897">
        <v>0</v>
      </c>
      <c r="D3897">
        <v>0</v>
      </c>
      <c r="E3897">
        <v>0</v>
      </c>
      <c r="F3897">
        <v>0</v>
      </c>
      <c r="G3897">
        <v>0</v>
      </c>
      <c r="H3897">
        <v>0</v>
      </c>
      <c r="I3897">
        <v>0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  <c r="Q3897">
        <v>0</v>
      </c>
      <c r="R3897">
        <v>0</v>
      </c>
      <c r="S3897">
        <v>0</v>
      </c>
      <c r="T3897">
        <v>0</v>
      </c>
      <c r="U3897">
        <v>0</v>
      </c>
      <c r="V3897">
        <v>0</v>
      </c>
      <c r="W3897">
        <v>0</v>
      </c>
      <c r="X3897">
        <v>0</v>
      </c>
      <c r="Y3897">
        <v>0</v>
      </c>
      <c r="Z3897">
        <v>0</v>
      </c>
    </row>
    <row r="3898" spans="1:26" x14ac:dyDescent="0.35">
      <c r="A3898">
        <v>1531</v>
      </c>
      <c r="B3898" t="s">
        <v>867</v>
      </c>
      <c r="C3898">
        <v>0</v>
      </c>
      <c r="D3898">
        <v>0</v>
      </c>
      <c r="E3898">
        <v>0</v>
      </c>
      <c r="F3898">
        <v>0</v>
      </c>
      <c r="G3898">
        <v>0</v>
      </c>
      <c r="H3898">
        <v>0</v>
      </c>
      <c r="I3898">
        <v>0</v>
      </c>
      <c r="J3898">
        <v>0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0</v>
      </c>
      <c r="R3898">
        <v>0</v>
      </c>
      <c r="S3898">
        <v>0</v>
      </c>
      <c r="T3898">
        <v>0</v>
      </c>
      <c r="U3898">
        <v>0</v>
      </c>
      <c r="V3898">
        <v>0</v>
      </c>
      <c r="W3898">
        <v>0</v>
      </c>
      <c r="X3898">
        <v>0</v>
      </c>
      <c r="Y3898">
        <v>0</v>
      </c>
      <c r="Z3898">
        <v>0</v>
      </c>
    </row>
    <row r="3899" spans="1:26" x14ac:dyDescent="0.35">
      <c r="A3899">
        <v>1531</v>
      </c>
      <c r="B3899" t="s">
        <v>867</v>
      </c>
      <c r="C3899">
        <v>0</v>
      </c>
      <c r="D3899">
        <v>0</v>
      </c>
      <c r="E3899">
        <v>0</v>
      </c>
      <c r="F3899">
        <v>0</v>
      </c>
      <c r="G3899">
        <v>0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0</v>
      </c>
      <c r="S3899">
        <v>0</v>
      </c>
      <c r="T3899">
        <v>0</v>
      </c>
      <c r="U3899">
        <v>0</v>
      </c>
      <c r="V3899">
        <v>0</v>
      </c>
      <c r="W3899">
        <v>0</v>
      </c>
      <c r="X3899">
        <v>0</v>
      </c>
      <c r="Y3899">
        <v>0</v>
      </c>
      <c r="Z3899">
        <v>0</v>
      </c>
    </row>
    <row r="3900" spans="1:26" x14ac:dyDescent="0.35">
      <c r="A3900">
        <v>1531</v>
      </c>
      <c r="B3900" t="s">
        <v>867</v>
      </c>
      <c r="C3900">
        <v>0</v>
      </c>
      <c r="D3900">
        <v>0</v>
      </c>
      <c r="E3900">
        <v>0</v>
      </c>
      <c r="F3900">
        <v>0</v>
      </c>
      <c r="G3900">
        <v>0</v>
      </c>
      <c r="H3900">
        <v>0</v>
      </c>
      <c r="I3900">
        <v>0</v>
      </c>
      <c r="J3900">
        <v>0</v>
      </c>
      <c r="K3900">
        <v>0</v>
      </c>
      <c r="L3900">
        <v>0</v>
      </c>
      <c r="M3900">
        <v>0</v>
      </c>
      <c r="N3900">
        <v>0</v>
      </c>
      <c r="O3900">
        <v>0</v>
      </c>
      <c r="P3900">
        <v>0</v>
      </c>
      <c r="Q3900">
        <v>0</v>
      </c>
      <c r="R3900">
        <v>0</v>
      </c>
      <c r="S3900">
        <v>0</v>
      </c>
      <c r="T3900">
        <v>0</v>
      </c>
      <c r="U3900">
        <v>0</v>
      </c>
      <c r="V3900">
        <v>0</v>
      </c>
      <c r="W3900">
        <v>0</v>
      </c>
      <c r="X3900">
        <v>0</v>
      </c>
      <c r="Y3900">
        <v>0</v>
      </c>
      <c r="Z3900">
        <v>0</v>
      </c>
    </row>
    <row r="3901" spans="1:26" x14ac:dyDescent="0.35">
      <c r="A3901">
        <v>1531</v>
      </c>
      <c r="B3901" t="s">
        <v>867</v>
      </c>
      <c r="C3901">
        <v>0</v>
      </c>
      <c r="D3901">
        <v>0</v>
      </c>
      <c r="E3901">
        <v>0</v>
      </c>
      <c r="F3901">
        <v>0</v>
      </c>
      <c r="G3901">
        <v>0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v>0</v>
      </c>
      <c r="T3901">
        <v>0</v>
      </c>
      <c r="U3901">
        <v>0</v>
      </c>
      <c r="V3901">
        <v>0</v>
      </c>
      <c r="W3901">
        <v>0</v>
      </c>
      <c r="X3901">
        <v>0</v>
      </c>
      <c r="Y3901">
        <v>0</v>
      </c>
      <c r="Z3901">
        <v>0</v>
      </c>
    </row>
    <row r="3902" spans="1:26" x14ac:dyDescent="0.35">
      <c r="A3902">
        <v>1531</v>
      </c>
      <c r="B3902" t="s">
        <v>867</v>
      </c>
      <c r="C3902">
        <v>0</v>
      </c>
      <c r="D3902">
        <v>0</v>
      </c>
      <c r="E3902">
        <v>0</v>
      </c>
      <c r="F3902">
        <v>0</v>
      </c>
      <c r="G3902">
        <v>0</v>
      </c>
      <c r="H3902">
        <v>0</v>
      </c>
      <c r="I3902">
        <v>0</v>
      </c>
      <c r="J3902">
        <v>0</v>
      </c>
      <c r="K3902">
        <v>0</v>
      </c>
      <c r="L3902">
        <v>0</v>
      </c>
      <c r="M3902">
        <v>0</v>
      </c>
      <c r="N3902">
        <v>0</v>
      </c>
      <c r="O3902">
        <v>0</v>
      </c>
      <c r="P3902">
        <v>0</v>
      </c>
      <c r="Q3902">
        <v>0</v>
      </c>
      <c r="R3902">
        <v>0</v>
      </c>
      <c r="S3902">
        <v>0</v>
      </c>
      <c r="T3902">
        <v>0</v>
      </c>
      <c r="U3902">
        <v>0</v>
      </c>
      <c r="V3902">
        <v>0</v>
      </c>
      <c r="W3902">
        <v>0</v>
      </c>
      <c r="X3902">
        <v>0</v>
      </c>
      <c r="Y3902">
        <v>0</v>
      </c>
      <c r="Z3902">
        <v>0</v>
      </c>
    </row>
    <row r="3903" spans="1:26" x14ac:dyDescent="0.35">
      <c r="A3903">
        <v>1531</v>
      </c>
      <c r="B3903" t="s">
        <v>867</v>
      </c>
      <c r="C3903">
        <v>0</v>
      </c>
      <c r="D3903">
        <v>0</v>
      </c>
      <c r="E3903">
        <v>0</v>
      </c>
      <c r="F3903">
        <v>0</v>
      </c>
      <c r="G3903">
        <v>0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0</v>
      </c>
      <c r="R3903">
        <v>0</v>
      </c>
      <c r="S3903">
        <v>0</v>
      </c>
      <c r="T3903">
        <v>0</v>
      </c>
      <c r="U3903">
        <v>0</v>
      </c>
      <c r="V3903">
        <v>0</v>
      </c>
      <c r="W3903">
        <v>0</v>
      </c>
      <c r="X3903">
        <v>0</v>
      </c>
      <c r="Y3903">
        <v>0</v>
      </c>
      <c r="Z3903">
        <v>0</v>
      </c>
    </row>
    <row r="3904" spans="1:26" x14ac:dyDescent="0.35">
      <c r="A3904">
        <v>1531</v>
      </c>
      <c r="B3904" t="s">
        <v>867</v>
      </c>
      <c r="C3904">
        <v>0</v>
      </c>
      <c r="D3904">
        <v>0</v>
      </c>
      <c r="E3904">
        <v>0</v>
      </c>
      <c r="F3904">
        <v>0</v>
      </c>
      <c r="G3904">
        <v>0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0</v>
      </c>
      <c r="N3904">
        <v>0</v>
      </c>
      <c r="O3904">
        <v>0</v>
      </c>
      <c r="P3904">
        <v>0</v>
      </c>
      <c r="Q3904">
        <v>0</v>
      </c>
      <c r="R3904">
        <v>0</v>
      </c>
      <c r="S3904">
        <v>0</v>
      </c>
      <c r="T3904">
        <v>0</v>
      </c>
      <c r="U3904">
        <v>0</v>
      </c>
      <c r="V3904">
        <v>0</v>
      </c>
      <c r="W3904">
        <v>0</v>
      </c>
      <c r="X3904">
        <v>0</v>
      </c>
      <c r="Y3904">
        <v>0</v>
      </c>
      <c r="Z3904">
        <v>0</v>
      </c>
    </row>
    <row r="3905" spans="1:26" x14ac:dyDescent="0.35">
      <c r="A3905">
        <v>1531</v>
      </c>
      <c r="B3905" t="s">
        <v>867</v>
      </c>
      <c r="C3905">
        <v>0</v>
      </c>
      <c r="D3905">
        <v>0</v>
      </c>
      <c r="E3905">
        <v>0</v>
      </c>
      <c r="F3905">
        <v>0</v>
      </c>
      <c r="G3905">
        <v>0</v>
      </c>
      <c r="H3905">
        <v>0</v>
      </c>
      <c r="I3905">
        <v>0</v>
      </c>
      <c r="J3905">
        <v>0</v>
      </c>
      <c r="K3905">
        <v>0</v>
      </c>
      <c r="L3905">
        <v>0</v>
      </c>
      <c r="M3905">
        <v>0</v>
      </c>
      <c r="N3905">
        <v>0</v>
      </c>
      <c r="O3905">
        <v>0</v>
      </c>
      <c r="P3905">
        <v>0</v>
      </c>
      <c r="Q3905">
        <v>0</v>
      </c>
      <c r="R3905">
        <v>0</v>
      </c>
      <c r="S3905">
        <v>0</v>
      </c>
      <c r="T3905">
        <v>0</v>
      </c>
      <c r="U3905">
        <v>0</v>
      </c>
      <c r="V3905">
        <v>0</v>
      </c>
      <c r="W3905">
        <v>0</v>
      </c>
      <c r="X3905">
        <v>0</v>
      </c>
      <c r="Y3905">
        <v>0</v>
      </c>
      <c r="Z3905">
        <v>0</v>
      </c>
    </row>
    <row r="3906" spans="1:26" x14ac:dyDescent="0.35">
      <c r="A3906">
        <v>1531</v>
      </c>
      <c r="B3906" t="s">
        <v>867</v>
      </c>
      <c r="C3906">
        <v>0</v>
      </c>
      <c r="D3906">
        <v>0</v>
      </c>
      <c r="E3906">
        <v>0</v>
      </c>
      <c r="F3906">
        <v>0</v>
      </c>
      <c r="G3906">
        <v>0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0</v>
      </c>
      <c r="N3906">
        <v>0</v>
      </c>
      <c r="O3906">
        <v>0</v>
      </c>
      <c r="P3906">
        <v>0</v>
      </c>
      <c r="Q3906">
        <v>0</v>
      </c>
      <c r="R3906">
        <v>0</v>
      </c>
      <c r="S3906">
        <v>0</v>
      </c>
      <c r="T3906">
        <v>0</v>
      </c>
      <c r="U3906">
        <v>0</v>
      </c>
      <c r="V3906">
        <v>0</v>
      </c>
      <c r="W3906">
        <v>0</v>
      </c>
      <c r="X3906">
        <v>0</v>
      </c>
      <c r="Y3906">
        <v>0</v>
      </c>
      <c r="Z3906">
        <v>0</v>
      </c>
    </row>
    <row r="3907" spans="1:26" x14ac:dyDescent="0.35">
      <c r="A3907">
        <v>1531</v>
      </c>
      <c r="B3907" t="s">
        <v>867</v>
      </c>
      <c r="C3907">
        <v>0</v>
      </c>
      <c r="D3907">
        <v>0</v>
      </c>
      <c r="E3907">
        <v>0</v>
      </c>
      <c r="F3907">
        <v>0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0</v>
      </c>
      <c r="P3907">
        <v>0</v>
      </c>
      <c r="Q3907">
        <v>0</v>
      </c>
      <c r="R3907">
        <v>0</v>
      </c>
      <c r="S3907">
        <v>0</v>
      </c>
      <c r="T3907">
        <v>0</v>
      </c>
      <c r="U3907">
        <v>0</v>
      </c>
      <c r="V3907">
        <v>0</v>
      </c>
      <c r="W3907">
        <v>0</v>
      </c>
      <c r="X3907">
        <v>0</v>
      </c>
      <c r="Y3907">
        <v>0</v>
      </c>
      <c r="Z3907">
        <v>0</v>
      </c>
    </row>
    <row r="3908" spans="1:26" x14ac:dyDescent="0.35">
      <c r="A3908">
        <v>1531</v>
      </c>
      <c r="B3908" t="s">
        <v>867</v>
      </c>
      <c r="C3908">
        <v>0</v>
      </c>
      <c r="D3908">
        <v>0</v>
      </c>
      <c r="E3908">
        <v>0</v>
      </c>
      <c r="F3908">
        <v>0</v>
      </c>
      <c r="G3908">
        <v>0</v>
      </c>
      <c r="H3908">
        <v>0</v>
      </c>
      <c r="I3908">
        <v>0</v>
      </c>
      <c r="J3908">
        <v>0</v>
      </c>
      <c r="K3908">
        <v>0</v>
      </c>
      <c r="L3908">
        <v>0</v>
      </c>
      <c r="M3908">
        <v>0</v>
      </c>
      <c r="N3908">
        <v>0</v>
      </c>
      <c r="O3908">
        <v>0</v>
      </c>
      <c r="P3908">
        <v>0</v>
      </c>
      <c r="Q3908">
        <v>0</v>
      </c>
      <c r="R3908">
        <v>0</v>
      </c>
      <c r="S3908">
        <v>0</v>
      </c>
      <c r="T3908">
        <v>0</v>
      </c>
      <c r="U3908">
        <v>0</v>
      </c>
      <c r="V3908">
        <v>0</v>
      </c>
      <c r="W3908">
        <v>0</v>
      </c>
      <c r="X3908">
        <v>0</v>
      </c>
      <c r="Y3908">
        <v>0</v>
      </c>
      <c r="Z3908">
        <v>0</v>
      </c>
    </row>
    <row r="3909" spans="1:26" x14ac:dyDescent="0.35">
      <c r="A3909">
        <v>1531</v>
      </c>
      <c r="B3909" t="s">
        <v>867</v>
      </c>
      <c r="C3909">
        <v>0</v>
      </c>
      <c r="D3909">
        <v>0</v>
      </c>
      <c r="E3909">
        <v>0</v>
      </c>
      <c r="F3909">
        <v>0</v>
      </c>
      <c r="G3909">
        <v>0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0</v>
      </c>
      <c r="N3909">
        <v>0</v>
      </c>
      <c r="O3909">
        <v>0</v>
      </c>
      <c r="P3909">
        <v>0</v>
      </c>
      <c r="Q3909">
        <v>0</v>
      </c>
      <c r="R3909">
        <v>0</v>
      </c>
      <c r="S3909">
        <v>0</v>
      </c>
      <c r="T3909">
        <v>0</v>
      </c>
      <c r="U3909">
        <v>0</v>
      </c>
      <c r="V3909">
        <v>0</v>
      </c>
      <c r="W3909">
        <v>0</v>
      </c>
      <c r="X3909">
        <v>0</v>
      </c>
      <c r="Y3909">
        <v>0</v>
      </c>
      <c r="Z3909">
        <v>0</v>
      </c>
    </row>
    <row r="3910" spans="1:26" x14ac:dyDescent="0.35">
      <c r="A3910">
        <v>1531</v>
      </c>
      <c r="B3910" t="s">
        <v>867</v>
      </c>
      <c r="C3910">
        <v>0</v>
      </c>
      <c r="D3910">
        <v>0</v>
      </c>
      <c r="E3910">
        <v>0</v>
      </c>
      <c r="F3910">
        <v>0</v>
      </c>
      <c r="G3910">
        <v>0</v>
      </c>
      <c r="H3910">
        <v>0</v>
      </c>
      <c r="I3910">
        <v>0</v>
      </c>
      <c r="J3910">
        <v>0</v>
      </c>
      <c r="K3910">
        <v>0</v>
      </c>
      <c r="L3910">
        <v>0</v>
      </c>
      <c r="M3910">
        <v>0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0</v>
      </c>
      <c r="T3910">
        <v>0</v>
      </c>
      <c r="U3910">
        <v>0</v>
      </c>
      <c r="V3910">
        <v>0</v>
      </c>
      <c r="W3910">
        <v>0</v>
      </c>
      <c r="X3910">
        <v>0</v>
      </c>
      <c r="Y3910">
        <v>0</v>
      </c>
      <c r="Z3910">
        <v>0</v>
      </c>
    </row>
    <row r="3911" spans="1:26" x14ac:dyDescent="0.35">
      <c r="A3911">
        <v>1531</v>
      </c>
      <c r="B3911" t="s">
        <v>867</v>
      </c>
      <c r="C3911">
        <v>0</v>
      </c>
      <c r="D3911">
        <v>0</v>
      </c>
      <c r="E3911">
        <v>0</v>
      </c>
      <c r="F3911">
        <v>0</v>
      </c>
      <c r="G3911">
        <v>0</v>
      </c>
      <c r="H3911">
        <v>0</v>
      </c>
      <c r="I3911">
        <v>0</v>
      </c>
      <c r="J3911">
        <v>0</v>
      </c>
      <c r="K3911">
        <v>0</v>
      </c>
      <c r="L3911">
        <v>0</v>
      </c>
      <c r="M3911">
        <v>0</v>
      </c>
      <c r="N3911">
        <v>0</v>
      </c>
      <c r="O3911">
        <v>0</v>
      </c>
      <c r="P3911">
        <v>0</v>
      </c>
      <c r="Q3911">
        <v>0</v>
      </c>
      <c r="R3911">
        <v>0</v>
      </c>
      <c r="S3911">
        <v>0</v>
      </c>
      <c r="T3911">
        <v>0</v>
      </c>
      <c r="U3911">
        <v>0</v>
      </c>
      <c r="V3911">
        <v>0</v>
      </c>
      <c r="W3911">
        <v>0</v>
      </c>
      <c r="X3911">
        <v>0</v>
      </c>
      <c r="Y3911">
        <v>0</v>
      </c>
      <c r="Z3911">
        <v>0</v>
      </c>
    </row>
    <row r="3912" spans="1:26" x14ac:dyDescent="0.35">
      <c r="A3912">
        <v>1531</v>
      </c>
      <c r="B3912" t="s">
        <v>867</v>
      </c>
      <c r="C3912">
        <v>0</v>
      </c>
      <c r="D3912">
        <v>0</v>
      </c>
      <c r="E3912">
        <v>0</v>
      </c>
      <c r="F3912">
        <v>0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0</v>
      </c>
      <c r="T3912">
        <v>0</v>
      </c>
      <c r="U3912">
        <v>0</v>
      </c>
      <c r="V3912">
        <v>0</v>
      </c>
      <c r="W3912">
        <v>0</v>
      </c>
      <c r="X3912">
        <v>0</v>
      </c>
      <c r="Y3912">
        <v>0</v>
      </c>
      <c r="Z3912">
        <v>0</v>
      </c>
    </row>
    <row r="3913" spans="1:26" x14ac:dyDescent="0.35">
      <c r="A3913">
        <v>1531</v>
      </c>
      <c r="B3913" t="s">
        <v>867</v>
      </c>
      <c r="C3913">
        <v>0</v>
      </c>
      <c r="D3913">
        <v>0</v>
      </c>
      <c r="E3913">
        <v>0</v>
      </c>
      <c r="F3913">
        <v>0</v>
      </c>
      <c r="G3913">
        <v>0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0</v>
      </c>
      <c r="P3913">
        <v>0</v>
      </c>
      <c r="Q3913">
        <v>0</v>
      </c>
      <c r="R3913">
        <v>0</v>
      </c>
      <c r="S3913">
        <v>0</v>
      </c>
      <c r="T3913">
        <v>0</v>
      </c>
      <c r="U3913">
        <v>0</v>
      </c>
      <c r="V3913">
        <v>0</v>
      </c>
      <c r="W3913">
        <v>0</v>
      </c>
      <c r="X3913">
        <v>0</v>
      </c>
      <c r="Y3913">
        <v>0</v>
      </c>
      <c r="Z3913">
        <v>0</v>
      </c>
    </row>
    <row r="3914" spans="1:26" x14ac:dyDescent="0.35">
      <c r="A3914">
        <v>1531</v>
      </c>
      <c r="B3914" t="s">
        <v>867</v>
      </c>
      <c r="C3914">
        <v>0</v>
      </c>
      <c r="D3914">
        <v>0</v>
      </c>
      <c r="E3914">
        <v>0</v>
      </c>
      <c r="F3914">
        <v>0</v>
      </c>
      <c r="G3914">
        <v>0</v>
      </c>
      <c r="H3914">
        <v>0</v>
      </c>
      <c r="I3914">
        <v>0</v>
      </c>
      <c r="J3914">
        <v>0</v>
      </c>
      <c r="K3914">
        <v>0</v>
      </c>
      <c r="L3914">
        <v>0</v>
      </c>
      <c r="M3914">
        <v>0</v>
      </c>
      <c r="N3914">
        <v>0</v>
      </c>
      <c r="O3914">
        <v>0</v>
      </c>
      <c r="P3914">
        <v>0</v>
      </c>
      <c r="Q3914">
        <v>0</v>
      </c>
      <c r="R3914">
        <v>0</v>
      </c>
      <c r="S3914">
        <v>0</v>
      </c>
      <c r="T3914">
        <v>0</v>
      </c>
      <c r="U3914">
        <v>0</v>
      </c>
      <c r="V3914">
        <v>0</v>
      </c>
      <c r="W3914">
        <v>0</v>
      </c>
      <c r="X3914">
        <v>0</v>
      </c>
      <c r="Y3914">
        <v>0</v>
      </c>
      <c r="Z3914">
        <v>0</v>
      </c>
    </row>
    <row r="3915" spans="1:26" x14ac:dyDescent="0.35">
      <c r="A3915">
        <v>1531</v>
      </c>
      <c r="B3915" t="s">
        <v>867</v>
      </c>
      <c r="C3915">
        <v>0</v>
      </c>
      <c r="D3915">
        <v>0</v>
      </c>
      <c r="E3915">
        <v>0</v>
      </c>
      <c r="F3915">
        <v>0</v>
      </c>
      <c r="G3915">
        <v>0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0</v>
      </c>
      <c r="P3915">
        <v>0</v>
      </c>
      <c r="Q3915">
        <v>0</v>
      </c>
      <c r="R3915">
        <v>0</v>
      </c>
      <c r="S3915">
        <v>0</v>
      </c>
      <c r="T3915">
        <v>0</v>
      </c>
      <c r="U3915">
        <v>0</v>
      </c>
      <c r="V3915">
        <v>0</v>
      </c>
      <c r="W3915">
        <v>0</v>
      </c>
      <c r="X3915">
        <v>0</v>
      </c>
      <c r="Y3915">
        <v>0</v>
      </c>
      <c r="Z3915">
        <v>0</v>
      </c>
    </row>
    <row r="3916" spans="1:26" x14ac:dyDescent="0.35">
      <c r="A3916">
        <v>1531</v>
      </c>
      <c r="B3916" t="s">
        <v>867</v>
      </c>
      <c r="C3916">
        <v>0</v>
      </c>
      <c r="D3916">
        <v>0</v>
      </c>
      <c r="E3916">
        <v>0</v>
      </c>
      <c r="F3916">
        <v>0</v>
      </c>
      <c r="G3916">
        <v>0</v>
      </c>
      <c r="H3916">
        <v>0</v>
      </c>
      <c r="I3916">
        <v>0</v>
      </c>
      <c r="J3916">
        <v>0</v>
      </c>
      <c r="K3916">
        <v>0</v>
      </c>
      <c r="L3916">
        <v>0</v>
      </c>
      <c r="M3916">
        <v>0</v>
      </c>
      <c r="N3916">
        <v>0</v>
      </c>
      <c r="O3916">
        <v>0</v>
      </c>
      <c r="P3916">
        <v>0</v>
      </c>
      <c r="Q3916">
        <v>0</v>
      </c>
      <c r="R3916">
        <v>0</v>
      </c>
      <c r="S3916">
        <v>0</v>
      </c>
      <c r="T3916">
        <v>0</v>
      </c>
      <c r="U3916">
        <v>0</v>
      </c>
      <c r="V3916">
        <v>0</v>
      </c>
      <c r="W3916">
        <v>0</v>
      </c>
      <c r="X3916">
        <v>0</v>
      </c>
      <c r="Y3916">
        <v>0</v>
      </c>
      <c r="Z3916">
        <v>0</v>
      </c>
    </row>
    <row r="3917" spans="1:26" x14ac:dyDescent="0.35">
      <c r="A3917">
        <v>1531</v>
      </c>
      <c r="B3917" t="s">
        <v>867</v>
      </c>
      <c r="C3917">
        <v>0</v>
      </c>
      <c r="D3917">
        <v>0</v>
      </c>
      <c r="E3917">
        <v>0</v>
      </c>
      <c r="F3917">
        <v>0</v>
      </c>
      <c r="G3917">
        <v>0</v>
      </c>
      <c r="H3917">
        <v>0</v>
      </c>
      <c r="I3917">
        <v>0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0</v>
      </c>
      <c r="T3917">
        <v>0</v>
      </c>
      <c r="U3917">
        <v>0</v>
      </c>
      <c r="V3917">
        <v>0</v>
      </c>
      <c r="W3917">
        <v>0</v>
      </c>
      <c r="X3917">
        <v>0</v>
      </c>
      <c r="Y3917">
        <v>0</v>
      </c>
      <c r="Z3917">
        <v>0</v>
      </c>
    </row>
    <row r="3918" spans="1:26" x14ac:dyDescent="0.35">
      <c r="A3918">
        <v>1531</v>
      </c>
      <c r="B3918" t="s">
        <v>867</v>
      </c>
      <c r="C3918">
        <v>0</v>
      </c>
      <c r="D3918">
        <v>0</v>
      </c>
      <c r="E3918">
        <v>0</v>
      </c>
      <c r="F3918">
        <v>0</v>
      </c>
      <c r="G3918">
        <v>0</v>
      </c>
      <c r="H3918">
        <v>0</v>
      </c>
      <c r="I3918">
        <v>0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0</v>
      </c>
      <c r="P3918">
        <v>0</v>
      </c>
      <c r="Q3918">
        <v>0</v>
      </c>
      <c r="R3918">
        <v>0</v>
      </c>
      <c r="S3918">
        <v>0</v>
      </c>
      <c r="T3918">
        <v>0</v>
      </c>
      <c r="U3918">
        <v>0</v>
      </c>
      <c r="V3918">
        <v>0</v>
      </c>
      <c r="W3918">
        <v>0</v>
      </c>
      <c r="X3918">
        <v>0</v>
      </c>
      <c r="Y3918">
        <v>0</v>
      </c>
      <c r="Z3918">
        <v>0</v>
      </c>
    </row>
    <row r="3919" spans="1:26" x14ac:dyDescent="0.35">
      <c r="A3919">
        <v>1531</v>
      </c>
      <c r="B3919" t="s">
        <v>867</v>
      </c>
      <c r="C3919">
        <v>0</v>
      </c>
      <c r="D3919">
        <v>0</v>
      </c>
      <c r="E3919">
        <v>0</v>
      </c>
      <c r="F3919">
        <v>0</v>
      </c>
      <c r="G3919">
        <v>0</v>
      </c>
      <c r="H3919">
        <v>0</v>
      </c>
      <c r="I3919">
        <v>0</v>
      </c>
      <c r="J3919">
        <v>0</v>
      </c>
      <c r="K3919">
        <v>0</v>
      </c>
      <c r="L3919">
        <v>0</v>
      </c>
      <c r="M3919">
        <v>0</v>
      </c>
      <c r="N3919">
        <v>0</v>
      </c>
      <c r="O3919">
        <v>0</v>
      </c>
      <c r="P3919">
        <v>0</v>
      </c>
      <c r="Q3919">
        <v>0</v>
      </c>
      <c r="R3919">
        <v>0</v>
      </c>
      <c r="S3919">
        <v>0</v>
      </c>
      <c r="T3919">
        <v>0</v>
      </c>
      <c r="U3919">
        <v>0</v>
      </c>
      <c r="V3919">
        <v>0</v>
      </c>
      <c r="W3919">
        <v>0</v>
      </c>
      <c r="X3919">
        <v>0</v>
      </c>
      <c r="Y3919">
        <v>0</v>
      </c>
      <c r="Z3919">
        <v>0</v>
      </c>
    </row>
    <row r="3920" spans="1:26" x14ac:dyDescent="0.35">
      <c r="A3920">
        <v>1531</v>
      </c>
      <c r="B3920" t="s">
        <v>867</v>
      </c>
      <c r="C3920">
        <v>0</v>
      </c>
      <c r="D3920">
        <v>0</v>
      </c>
      <c r="E3920">
        <v>0</v>
      </c>
      <c r="F3920">
        <v>0</v>
      </c>
      <c r="G3920">
        <v>0</v>
      </c>
      <c r="H3920">
        <v>0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0</v>
      </c>
      <c r="R3920">
        <v>0</v>
      </c>
      <c r="S3920">
        <v>0</v>
      </c>
      <c r="T3920">
        <v>0</v>
      </c>
      <c r="U3920">
        <v>0</v>
      </c>
      <c r="V3920">
        <v>0</v>
      </c>
      <c r="W3920">
        <v>0</v>
      </c>
      <c r="X3920">
        <v>0</v>
      </c>
      <c r="Y3920">
        <v>0</v>
      </c>
      <c r="Z3920">
        <v>0</v>
      </c>
    </row>
    <row r="3921" spans="1:26" x14ac:dyDescent="0.35">
      <c r="A3921">
        <v>1531</v>
      </c>
      <c r="B3921" t="s">
        <v>867</v>
      </c>
      <c r="C3921">
        <v>0</v>
      </c>
      <c r="D3921">
        <v>0</v>
      </c>
      <c r="E3921">
        <v>0</v>
      </c>
      <c r="F3921">
        <v>0</v>
      </c>
      <c r="G3921">
        <v>0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0</v>
      </c>
      <c r="P3921">
        <v>0</v>
      </c>
      <c r="Q3921">
        <v>0</v>
      </c>
      <c r="R3921">
        <v>0</v>
      </c>
      <c r="S3921">
        <v>0</v>
      </c>
      <c r="T3921">
        <v>0</v>
      </c>
      <c r="U3921">
        <v>0</v>
      </c>
      <c r="V3921">
        <v>0</v>
      </c>
      <c r="W3921">
        <v>0</v>
      </c>
      <c r="X3921">
        <v>0</v>
      </c>
      <c r="Y3921">
        <v>0</v>
      </c>
      <c r="Z3921">
        <v>0</v>
      </c>
    </row>
    <row r="3922" spans="1:26" x14ac:dyDescent="0.35">
      <c r="A3922">
        <v>1531</v>
      </c>
      <c r="B3922" t="s">
        <v>867</v>
      </c>
      <c r="C3922">
        <v>0</v>
      </c>
      <c r="D3922">
        <v>0</v>
      </c>
      <c r="E3922">
        <v>0</v>
      </c>
      <c r="F3922">
        <v>0</v>
      </c>
      <c r="G3922">
        <v>0</v>
      </c>
      <c r="H3922">
        <v>0</v>
      </c>
      <c r="I3922">
        <v>0</v>
      </c>
      <c r="J3922">
        <v>0</v>
      </c>
      <c r="K3922">
        <v>0</v>
      </c>
      <c r="L3922">
        <v>0</v>
      </c>
      <c r="M3922">
        <v>0</v>
      </c>
      <c r="N3922">
        <v>0</v>
      </c>
      <c r="O3922">
        <v>0</v>
      </c>
      <c r="P3922">
        <v>0</v>
      </c>
      <c r="Q3922">
        <v>0</v>
      </c>
      <c r="R3922">
        <v>0</v>
      </c>
      <c r="S3922">
        <v>0</v>
      </c>
      <c r="T3922">
        <v>0</v>
      </c>
      <c r="U3922">
        <v>0</v>
      </c>
      <c r="V3922">
        <v>0</v>
      </c>
      <c r="W3922">
        <v>0</v>
      </c>
      <c r="X3922">
        <v>0</v>
      </c>
      <c r="Y3922">
        <v>0</v>
      </c>
      <c r="Z3922">
        <v>0</v>
      </c>
    </row>
    <row r="3923" spans="1:26" x14ac:dyDescent="0.35">
      <c r="A3923">
        <v>1531</v>
      </c>
      <c r="B3923" t="s">
        <v>867</v>
      </c>
      <c r="C3923">
        <v>0</v>
      </c>
      <c r="D3923">
        <v>0</v>
      </c>
      <c r="E3923">
        <v>0</v>
      </c>
      <c r="F3923">
        <v>0</v>
      </c>
      <c r="G3923">
        <v>0</v>
      </c>
      <c r="H3923">
        <v>0</v>
      </c>
      <c r="I3923">
        <v>0</v>
      </c>
      <c r="J3923">
        <v>0</v>
      </c>
      <c r="K3923">
        <v>0</v>
      </c>
      <c r="L3923">
        <v>0</v>
      </c>
      <c r="M3923">
        <v>0</v>
      </c>
      <c r="N3923">
        <v>0</v>
      </c>
      <c r="O3923">
        <v>0</v>
      </c>
      <c r="P3923">
        <v>0</v>
      </c>
      <c r="Q3923">
        <v>0</v>
      </c>
      <c r="R3923">
        <v>0</v>
      </c>
      <c r="S3923">
        <v>0</v>
      </c>
      <c r="T3923">
        <v>0</v>
      </c>
      <c r="U3923">
        <v>0</v>
      </c>
      <c r="V3923">
        <v>0</v>
      </c>
      <c r="W3923">
        <v>0</v>
      </c>
      <c r="X3923">
        <v>0</v>
      </c>
      <c r="Y3923">
        <v>0</v>
      </c>
      <c r="Z3923">
        <v>0</v>
      </c>
    </row>
    <row r="3924" spans="1:26" x14ac:dyDescent="0.35">
      <c r="A3924">
        <v>1531</v>
      </c>
      <c r="B3924" t="s">
        <v>867</v>
      </c>
      <c r="C3924">
        <v>0</v>
      </c>
      <c r="D3924">
        <v>0</v>
      </c>
      <c r="E3924">
        <v>0</v>
      </c>
      <c r="F3924">
        <v>0</v>
      </c>
      <c r="G3924">
        <v>0</v>
      </c>
      <c r="H3924">
        <v>0</v>
      </c>
      <c r="I3924">
        <v>0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>
        <v>0</v>
      </c>
      <c r="S3924">
        <v>0</v>
      </c>
      <c r="T3924">
        <v>0</v>
      </c>
      <c r="U3924">
        <v>0</v>
      </c>
      <c r="V3924">
        <v>0</v>
      </c>
      <c r="W3924">
        <v>0</v>
      </c>
      <c r="X3924">
        <v>0</v>
      </c>
      <c r="Y3924">
        <v>0</v>
      </c>
      <c r="Z3924">
        <v>0</v>
      </c>
    </row>
    <row r="3925" spans="1:26" x14ac:dyDescent="0.35">
      <c r="A3925">
        <v>1531</v>
      </c>
      <c r="B3925" t="s">
        <v>867</v>
      </c>
      <c r="C3925">
        <v>0</v>
      </c>
      <c r="D3925">
        <v>0</v>
      </c>
      <c r="E3925">
        <v>0</v>
      </c>
      <c r="F3925">
        <v>0</v>
      </c>
      <c r="G3925">
        <v>0</v>
      </c>
      <c r="H3925">
        <v>0</v>
      </c>
      <c r="I3925">
        <v>0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  <c r="P3925">
        <v>0</v>
      </c>
      <c r="Q3925">
        <v>0</v>
      </c>
      <c r="R3925">
        <v>0</v>
      </c>
      <c r="S3925">
        <v>0</v>
      </c>
      <c r="T3925">
        <v>0</v>
      </c>
      <c r="U3925">
        <v>0</v>
      </c>
      <c r="V3925">
        <v>0</v>
      </c>
      <c r="W3925">
        <v>0</v>
      </c>
      <c r="X3925">
        <v>0</v>
      </c>
      <c r="Y3925">
        <v>0</v>
      </c>
      <c r="Z3925">
        <v>0</v>
      </c>
    </row>
    <row r="3926" spans="1:26" x14ac:dyDescent="0.35">
      <c r="A3926">
        <v>1531</v>
      </c>
      <c r="B3926" t="s">
        <v>867</v>
      </c>
      <c r="C3926">
        <v>0</v>
      </c>
      <c r="D3926">
        <v>0</v>
      </c>
      <c r="E3926">
        <v>0</v>
      </c>
      <c r="F3926">
        <v>0</v>
      </c>
      <c r="G3926">
        <v>0</v>
      </c>
      <c r="H3926">
        <v>0</v>
      </c>
      <c r="I3926">
        <v>0</v>
      </c>
      <c r="J3926">
        <v>0</v>
      </c>
      <c r="K3926">
        <v>0</v>
      </c>
      <c r="L3926">
        <v>0</v>
      </c>
      <c r="M3926">
        <v>0</v>
      </c>
      <c r="N3926">
        <v>0</v>
      </c>
      <c r="O3926">
        <v>0</v>
      </c>
      <c r="P3926">
        <v>0</v>
      </c>
      <c r="Q3926">
        <v>0</v>
      </c>
      <c r="R3926">
        <v>0</v>
      </c>
      <c r="S3926">
        <v>0</v>
      </c>
      <c r="T3926">
        <v>0</v>
      </c>
      <c r="U3926">
        <v>0</v>
      </c>
      <c r="V3926">
        <v>0</v>
      </c>
      <c r="W3926">
        <v>0</v>
      </c>
      <c r="X3926">
        <v>0</v>
      </c>
      <c r="Y3926">
        <v>0</v>
      </c>
      <c r="Z3926">
        <v>0</v>
      </c>
    </row>
    <row r="3927" spans="1:26" x14ac:dyDescent="0.35">
      <c r="A3927">
        <v>1531</v>
      </c>
      <c r="B3927" t="s">
        <v>867</v>
      </c>
      <c r="C3927">
        <v>0</v>
      </c>
      <c r="D3927">
        <v>0</v>
      </c>
      <c r="E3927">
        <v>0</v>
      </c>
      <c r="F3927">
        <v>0</v>
      </c>
      <c r="G3927">
        <v>0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0</v>
      </c>
      <c r="N3927">
        <v>0</v>
      </c>
      <c r="O3927">
        <v>0</v>
      </c>
      <c r="P3927">
        <v>0</v>
      </c>
      <c r="Q3927">
        <v>0</v>
      </c>
      <c r="R3927">
        <v>0</v>
      </c>
      <c r="S3927">
        <v>0</v>
      </c>
      <c r="T3927">
        <v>0</v>
      </c>
      <c r="U3927">
        <v>0</v>
      </c>
      <c r="V3927">
        <v>0</v>
      </c>
      <c r="W3927">
        <v>0</v>
      </c>
      <c r="X3927">
        <v>0</v>
      </c>
      <c r="Y3927">
        <v>0</v>
      </c>
      <c r="Z3927">
        <v>0</v>
      </c>
    </row>
    <row r="3928" spans="1:26" x14ac:dyDescent="0.35">
      <c r="A3928">
        <v>1531</v>
      </c>
      <c r="B3928" t="s">
        <v>867</v>
      </c>
      <c r="C3928">
        <v>0</v>
      </c>
      <c r="D3928">
        <v>0</v>
      </c>
      <c r="E3928">
        <v>0</v>
      </c>
      <c r="F3928">
        <v>0</v>
      </c>
      <c r="G3928">
        <v>0</v>
      </c>
      <c r="H3928">
        <v>0</v>
      </c>
      <c r="I3928">
        <v>0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  <c r="Q3928">
        <v>0</v>
      </c>
      <c r="R3928">
        <v>0</v>
      </c>
      <c r="S3928">
        <v>0</v>
      </c>
      <c r="T3928">
        <v>0</v>
      </c>
      <c r="U3928">
        <v>0</v>
      </c>
      <c r="V3928">
        <v>0</v>
      </c>
      <c r="W3928">
        <v>0</v>
      </c>
      <c r="X3928">
        <v>0</v>
      </c>
      <c r="Y3928">
        <v>0</v>
      </c>
      <c r="Z3928">
        <v>0</v>
      </c>
    </row>
    <row r="3929" spans="1:26" x14ac:dyDescent="0.35">
      <c r="A3929">
        <v>1531</v>
      </c>
      <c r="B3929" t="s">
        <v>867</v>
      </c>
      <c r="C3929">
        <v>0</v>
      </c>
      <c r="D3929">
        <v>0</v>
      </c>
      <c r="E3929">
        <v>0</v>
      </c>
      <c r="F3929">
        <v>0</v>
      </c>
      <c r="G3929">
        <v>0</v>
      </c>
      <c r="H3929">
        <v>0</v>
      </c>
      <c r="I3929">
        <v>0</v>
      </c>
      <c r="J3929">
        <v>0</v>
      </c>
      <c r="K3929">
        <v>0</v>
      </c>
      <c r="L3929">
        <v>0</v>
      </c>
      <c r="M3929">
        <v>0</v>
      </c>
      <c r="N3929">
        <v>0</v>
      </c>
      <c r="O3929">
        <v>0</v>
      </c>
      <c r="P3929">
        <v>0</v>
      </c>
      <c r="Q3929">
        <v>0</v>
      </c>
      <c r="R3929">
        <v>0</v>
      </c>
      <c r="S3929">
        <v>0</v>
      </c>
      <c r="T3929">
        <v>0</v>
      </c>
      <c r="U3929">
        <v>0</v>
      </c>
      <c r="V3929">
        <v>0</v>
      </c>
      <c r="W3929">
        <v>0</v>
      </c>
      <c r="X3929">
        <v>0</v>
      </c>
      <c r="Y3929">
        <v>0</v>
      </c>
      <c r="Z3929">
        <v>0</v>
      </c>
    </row>
    <row r="3930" spans="1:26" x14ac:dyDescent="0.35">
      <c r="A3930">
        <v>1531</v>
      </c>
      <c r="B3930" t="s">
        <v>867</v>
      </c>
      <c r="C3930">
        <v>0</v>
      </c>
      <c r="D3930">
        <v>0</v>
      </c>
      <c r="E3930">
        <v>0</v>
      </c>
      <c r="F3930">
        <v>0</v>
      </c>
      <c r="G3930">
        <v>0</v>
      </c>
      <c r="H3930">
        <v>0</v>
      </c>
      <c r="I3930">
        <v>0</v>
      </c>
      <c r="J3930">
        <v>0</v>
      </c>
      <c r="K3930">
        <v>0</v>
      </c>
      <c r="L3930">
        <v>0</v>
      </c>
      <c r="M3930">
        <v>0</v>
      </c>
      <c r="N3930">
        <v>0</v>
      </c>
      <c r="O3930">
        <v>0</v>
      </c>
      <c r="P3930">
        <v>0</v>
      </c>
      <c r="Q3930">
        <v>0</v>
      </c>
      <c r="R3930">
        <v>0</v>
      </c>
      <c r="S3930">
        <v>0</v>
      </c>
      <c r="T3930">
        <v>0</v>
      </c>
      <c r="U3930">
        <v>0</v>
      </c>
      <c r="V3930">
        <v>0</v>
      </c>
      <c r="W3930">
        <v>0</v>
      </c>
      <c r="X3930">
        <v>0</v>
      </c>
      <c r="Y3930">
        <v>0</v>
      </c>
      <c r="Z3930">
        <v>0</v>
      </c>
    </row>
    <row r="3931" spans="1:26" x14ac:dyDescent="0.35">
      <c r="A3931">
        <v>1531</v>
      </c>
      <c r="B3931" t="s">
        <v>867</v>
      </c>
      <c r="C3931">
        <v>0</v>
      </c>
      <c r="D3931">
        <v>0</v>
      </c>
      <c r="E3931">
        <v>0</v>
      </c>
      <c r="F3931">
        <v>0</v>
      </c>
      <c r="G3931">
        <v>0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0</v>
      </c>
      <c r="R3931">
        <v>0</v>
      </c>
      <c r="S3931">
        <v>0</v>
      </c>
      <c r="T3931">
        <v>0</v>
      </c>
      <c r="U3931">
        <v>0</v>
      </c>
      <c r="V3931">
        <v>0</v>
      </c>
      <c r="W3931">
        <v>0</v>
      </c>
      <c r="X3931">
        <v>0</v>
      </c>
      <c r="Y3931">
        <v>0</v>
      </c>
      <c r="Z3931">
        <v>0</v>
      </c>
    </row>
    <row r="3932" spans="1:26" x14ac:dyDescent="0.35">
      <c r="A3932">
        <v>1531</v>
      </c>
      <c r="B3932" t="s">
        <v>867</v>
      </c>
      <c r="C3932">
        <v>0</v>
      </c>
      <c r="D3932">
        <v>0</v>
      </c>
      <c r="E3932">
        <v>0</v>
      </c>
      <c r="F3932">
        <v>0</v>
      </c>
      <c r="G3932">
        <v>0</v>
      </c>
      <c r="H3932">
        <v>0</v>
      </c>
      <c r="I3932">
        <v>0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  <c r="Q3932">
        <v>0</v>
      </c>
      <c r="R3932">
        <v>0</v>
      </c>
      <c r="S3932">
        <v>0</v>
      </c>
      <c r="T3932">
        <v>0</v>
      </c>
      <c r="U3932">
        <v>0</v>
      </c>
      <c r="V3932">
        <v>0</v>
      </c>
      <c r="W3932">
        <v>0</v>
      </c>
      <c r="X3932">
        <v>0</v>
      </c>
      <c r="Y3932">
        <v>0</v>
      </c>
      <c r="Z3932">
        <v>0</v>
      </c>
    </row>
    <row r="3933" spans="1:26" x14ac:dyDescent="0.35">
      <c r="A3933">
        <v>1531</v>
      </c>
      <c r="B3933" t="s">
        <v>867</v>
      </c>
      <c r="C3933">
        <v>0</v>
      </c>
      <c r="D3933">
        <v>0</v>
      </c>
      <c r="E3933">
        <v>0</v>
      </c>
      <c r="F3933">
        <v>0</v>
      </c>
      <c r="G3933">
        <v>0</v>
      </c>
      <c r="H3933">
        <v>0</v>
      </c>
      <c r="I3933">
        <v>0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0</v>
      </c>
      <c r="Q3933">
        <v>0</v>
      </c>
      <c r="R3933">
        <v>0</v>
      </c>
      <c r="S3933">
        <v>0</v>
      </c>
      <c r="T3933">
        <v>0</v>
      </c>
      <c r="U3933">
        <v>0</v>
      </c>
      <c r="V3933">
        <v>0</v>
      </c>
      <c r="W3933">
        <v>0</v>
      </c>
      <c r="X3933">
        <v>0</v>
      </c>
      <c r="Y3933">
        <v>0</v>
      </c>
      <c r="Z3933">
        <v>0</v>
      </c>
    </row>
    <row r="3934" spans="1:26" x14ac:dyDescent="0.35">
      <c r="A3934">
        <v>1531</v>
      </c>
      <c r="B3934" t="s">
        <v>867</v>
      </c>
      <c r="C3934">
        <v>0</v>
      </c>
      <c r="D3934">
        <v>0</v>
      </c>
      <c r="E3934">
        <v>0</v>
      </c>
      <c r="F3934">
        <v>0</v>
      </c>
      <c r="G3934">
        <v>0</v>
      </c>
      <c r="H3934">
        <v>0</v>
      </c>
      <c r="I3934">
        <v>0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0</v>
      </c>
      <c r="R3934">
        <v>0</v>
      </c>
      <c r="S3934">
        <v>0</v>
      </c>
      <c r="T3934">
        <v>0</v>
      </c>
      <c r="U3934">
        <v>0</v>
      </c>
      <c r="V3934">
        <v>0</v>
      </c>
      <c r="W3934">
        <v>0</v>
      </c>
      <c r="X3934">
        <v>0</v>
      </c>
      <c r="Y3934">
        <v>0</v>
      </c>
      <c r="Z3934">
        <v>0</v>
      </c>
    </row>
    <row r="3935" spans="1:26" x14ac:dyDescent="0.35">
      <c r="A3935">
        <v>1531</v>
      </c>
      <c r="B3935" t="s">
        <v>867</v>
      </c>
      <c r="C3935">
        <v>0</v>
      </c>
      <c r="D3935">
        <v>0</v>
      </c>
      <c r="E3935">
        <v>0</v>
      </c>
      <c r="F3935">
        <v>0</v>
      </c>
      <c r="G3935">
        <v>0</v>
      </c>
      <c r="H3935">
        <v>0</v>
      </c>
      <c r="I3935">
        <v>0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>
        <v>0</v>
      </c>
      <c r="S3935">
        <v>0</v>
      </c>
      <c r="T3935">
        <v>0</v>
      </c>
      <c r="U3935">
        <v>0</v>
      </c>
      <c r="V3935">
        <v>0</v>
      </c>
      <c r="W3935">
        <v>0</v>
      </c>
      <c r="X3935">
        <v>0</v>
      </c>
      <c r="Y3935">
        <v>0</v>
      </c>
      <c r="Z3935">
        <v>0</v>
      </c>
    </row>
    <row r="3936" spans="1:26" x14ac:dyDescent="0.35">
      <c r="A3936">
        <v>1531</v>
      </c>
      <c r="B3936" t="s">
        <v>867</v>
      </c>
      <c r="C3936">
        <v>0</v>
      </c>
      <c r="D3936">
        <v>0</v>
      </c>
      <c r="E3936">
        <v>0</v>
      </c>
      <c r="F3936">
        <v>0</v>
      </c>
      <c r="G3936">
        <v>0</v>
      </c>
      <c r="H3936">
        <v>0</v>
      </c>
      <c r="I3936">
        <v>0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0</v>
      </c>
      <c r="T3936">
        <v>0</v>
      </c>
      <c r="U3936">
        <v>0</v>
      </c>
      <c r="V3936">
        <v>0</v>
      </c>
      <c r="W3936">
        <v>0</v>
      </c>
      <c r="X3936">
        <v>0</v>
      </c>
      <c r="Y3936">
        <v>0</v>
      </c>
      <c r="Z3936">
        <v>0</v>
      </c>
    </row>
    <row r="3937" spans="1:26" x14ac:dyDescent="0.35">
      <c r="A3937">
        <v>1531</v>
      </c>
      <c r="B3937" t="s">
        <v>867</v>
      </c>
      <c r="C3937">
        <v>0</v>
      </c>
      <c r="D3937">
        <v>0</v>
      </c>
      <c r="E3937">
        <v>0</v>
      </c>
      <c r="F3937">
        <v>0</v>
      </c>
      <c r="G3937">
        <v>0</v>
      </c>
      <c r="H3937">
        <v>0</v>
      </c>
      <c r="I3937">
        <v>0</v>
      </c>
      <c r="J3937">
        <v>0</v>
      </c>
      <c r="K3937">
        <v>0</v>
      </c>
      <c r="L3937">
        <v>0</v>
      </c>
      <c r="M3937">
        <v>0</v>
      </c>
      <c r="N3937">
        <v>0</v>
      </c>
      <c r="O3937">
        <v>0</v>
      </c>
      <c r="P3937">
        <v>0</v>
      </c>
      <c r="Q3937">
        <v>0</v>
      </c>
      <c r="R3937">
        <v>0</v>
      </c>
      <c r="S3937">
        <v>0</v>
      </c>
      <c r="T3937">
        <v>0</v>
      </c>
      <c r="U3937">
        <v>0</v>
      </c>
      <c r="V3937">
        <v>0</v>
      </c>
      <c r="W3937">
        <v>0</v>
      </c>
      <c r="X3937">
        <v>0</v>
      </c>
      <c r="Y3937">
        <v>0</v>
      </c>
      <c r="Z3937">
        <v>0</v>
      </c>
    </row>
    <row r="3938" spans="1:26" x14ac:dyDescent="0.35">
      <c r="A3938">
        <v>1531</v>
      </c>
      <c r="B3938" t="s">
        <v>867</v>
      </c>
      <c r="C3938">
        <v>0</v>
      </c>
      <c r="D3938">
        <v>0</v>
      </c>
      <c r="E3938">
        <v>0</v>
      </c>
      <c r="F3938">
        <v>0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  <c r="Q3938">
        <v>0</v>
      </c>
      <c r="R3938">
        <v>0</v>
      </c>
      <c r="S3938">
        <v>0</v>
      </c>
      <c r="T3938">
        <v>0</v>
      </c>
      <c r="U3938">
        <v>0</v>
      </c>
      <c r="V3938">
        <v>0</v>
      </c>
      <c r="W3938">
        <v>0</v>
      </c>
      <c r="X3938">
        <v>0</v>
      </c>
      <c r="Y3938">
        <v>0</v>
      </c>
      <c r="Z3938">
        <v>0</v>
      </c>
    </row>
    <row r="3939" spans="1:26" x14ac:dyDescent="0.35">
      <c r="A3939">
        <v>1531</v>
      </c>
      <c r="B3939" t="s">
        <v>867</v>
      </c>
      <c r="C3939">
        <v>0</v>
      </c>
      <c r="D3939">
        <v>0</v>
      </c>
      <c r="E3939">
        <v>0</v>
      </c>
      <c r="F3939">
        <v>0</v>
      </c>
      <c r="G3939">
        <v>0</v>
      </c>
      <c r="H3939">
        <v>0</v>
      </c>
      <c r="I3939">
        <v>0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>
        <v>0</v>
      </c>
      <c r="R3939">
        <v>0</v>
      </c>
      <c r="S3939">
        <v>0</v>
      </c>
      <c r="T3939">
        <v>0</v>
      </c>
      <c r="U3939">
        <v>0</v>
      </c>
      <c r="V3939">
        <v>0</v>
      </c>
      <c r="W3939">
        <v>0</v>
      </c>
      <c r="X3939">
        <v>0</v>
      </c>
      <c r="Y3939">
        <v>0</v>
      </c>
      <c r="Z3939">
        <v>0</v>
      </c>
    </row>
    <row r="3940" spans="1:26" x14ac:dyDescent="0.35">
      <c r="A3940">
        <v>1531</v>
      </c>
      <c r="B3940" t="s">
        <v>867</v>
      </c>
      <c r="C3940">
        <v>0</v>
      </c>
      <c r="D3940">
        <v>0</v>
      </c>
      <c r="E3940">
        <v>0</v>
      </c>
      <c r="F3940">
        <v>0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  <c r="N3940">
        <v>0</v>
      </c>
      <c r="O3940">
        <v>0</v>
      </c>
      <c r="P3940">
        <v>0</v>
      </c>
      <c r="Q3940">
        <v>0</v>
      </c>
      <c r="R3940">
        <v>0</v>
      </c>
      <c r="S3940">
        <v>0</v>
      </c>
      <c r="T3940">
        <v>0</v>
      </c>
      <c r="U3940">
        <v>0</v>
      </c>
      <c r="V3940">
        <v>0</v>
      </c>
      <c r="W3940">
        <v>0</v>
      </c>
      <c r="X3940">
        <v>0</v>
      </c>
      <c r="Y3940">
        <v>0</v>
      </c>
      <c r="Z3940">
        <v>0</v>
      </c>
    </row>
    <row r="3941" spans="1:26" x14ac:dyDescent="0.35">
      <c r="A3941">
        <v>1531</v>
      </c>
      <c r="B3941" t="s">
        <v>867</v>
      </c>
      <c r="C3941">
        <v>0</v>
      </c>
      <c r="D3941">
        <v>0</v>
      </c>
      <c r="E3941">
        <v>0</v>
      </c>
      <c r="F3941">
        <v>0</v>
      </c>
      <c r="G3941">
        <v>0</v>
      </c>
      <c r="H3941">
        <v>0</v>
      </c>
      <c r="I3941">
        <v>0</v>
      </c>
      <c r="J3941">
        <v>0</v>
      </c>
      <c r="K3941">
        <v>0</v>
      </c>
      <c r="L3941">
        <v>0</v>
      </c>
      <c r="M3941">
        <v>0</v>
      </c>
      <c r="N3941">
        <v>0</v>
      </c>
      <c r="O3941">
        <v>0</v>
      </c>
      <c r="P3941">
        <v>0</v>
      </c>
      <c r="Q3941">
        <v>0</v>
      </c>
      <c r="R3941">
        <v>0</v>
      </c>
      <c r="S3941">
        <v>0</v>
      </c>
      <c r="T3941">
        <v>0</v>
      </c>
      <c r="U3941">
        <v>0</v>
      </c>
      <c r="V3941">
        <v>0</v>
      </c>
      <c r="W3941">
        <v>0</v>
      </c>
      <c r="X3941">
        <v>0</v>
      </c>
      <c r="Y3941">
        <v>0</v>
      </c>
      <c r="Z3941">
        <v>0</v>
      </c>
    </row>
    <row r="3942" spans="1:26" x14ac:dyDescent="0.35">
      <c r="A3942">
        <v>1531</v>
      </c>
      <c r="B3942" t="s">
        <v>867</v>
      </c>
      <c r="C3942">
        <v>0</v>
      </c>
      <c r="D3942">
        <v>0</v>
      </c>
      <c r="E3942">
        <v>0</v>
      </c>
      <c r="F3942">
        <v>0</v>
      </c>
      <c r="G3942">
        <v>0</v>
      </c>
      <c r="H3942">
        <v>0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0</v>
      </c>
      <c r="R3942">
        <v>0</v>
      </c>
      <c r="S3942">
        <v>0</v>
      </c>
      <c r="T3942">
        <v>0</v>
      </c>
      <c r="U3942">
        <v>0</v>
      </c>
      <c r="V3942">
        <v>0</v>
      </c>
      <c r="W3942">
        <v>0</v>
      </c>
      <c r="X3942">
        <v>0</v>
      </c>
      <c r="Y3942">
        <v>0</v>
      </c>
      <c r="Z3942">
        <v>0</v>
      </c>
    </row>
    <row r="3943" spans="1:26" x14ac:dyDescent="0.35">
      <c r="A3943">
        <v>1531</v>
      </c>
      <c r="B3943" t="s">
        <v>867</v>
      </c>
      <c r="C3943">
        <v>0</v>
      </c>
      <c r="D3943">
        <v>0</v>
      </c>
      <c r="E3943">
        <v>0</v>
      </c>
      <c r="F3943">
        <v>0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0</v>
      </c>
      <c r="Q3943">
        <v>0</v>
      </c>
      <c r="R3943">
        <v>0</v>
      </c>
      <c r="S3943">
        <v>0</v>
      </c>
      <c r="T3943">
        <v>0</v>
      </c>
      <c r="U3943">
        <v>0</v>
      </c>
      <c r="V3943">
        <v>0</v>
      </c>
      <c r="W3943">
        <v>0</v>
      </c>
      <c r="X3943">
        <v>0</v>
      </c>
      <c r="Y3943">
        <v>0</v>
      </c>
      <c r="Z3943">
        <v>0</v>
      </c>
    </row>
    <row r="3944" spans="1:26" x14ac:dyDescent="0.35">
      <c r="A3944">
        <v>1531</v>
      </c>
      <c r="B3944" t="s">
        <v>867</v>
      </c>
      <c r="C3944">
        <v>0</v>
      </c>
      <c r="D3944">
        <v>0</v>
      </c>
      <c r="E3944">
        <v>0</v>
      </c>
      <c r="F3944">
        <v>0</v>
      </c>
      <c r="G3944">
        <v>0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  <c r="S3944">
        <v>0</v>
      </c>
      <c r="T3944">
        <v>0</v>
      </c>
      <c r="U3944">
        <v>0</v>
      </c>
      <c r="V3944">
        <v>0</v>
      </c>
      <c r="W3944">
        <v>0</v>
      </c>
      <c r="X3944">
        <v>0</v>
      </c>
      <c r="Y3944">
        <v>0</v>
      </c>
      <c r="Z3944">
        <v>0</v>
      </c>
    </row>
    <row r="3945" spans="1:26" x14ac:dyDescent="0.35">
      <c r="A3945">
        <v>1531</v>
      </c>
      <c r="B3945" t="s">
        <v>867</v>
      </c>
      <c r="C3945">
        <v>0</v>
      </c>
      <c r="D3945">
        <v>0</v>
      </c>
      <c r="E3945">
        <v>0</v>
      </c>
      <c r="F3945">
        <v>0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0</v>
      </c>
      <c r="Q3945">
        <v>0</v>
      </c>
      <c r="R3945">
        <v>0</v>
      </c>
      <c r="S3945">
        <v>0</v>
      </c>
      <c r="T3945">
        <v>0</v>
      </c>
      <c r="U3945">
        <v>0</v>
      </c>
      <c r="V3945">
        <v>0</v>
      </c>
      <c r="W3945">
        <v>0</v>
      </c>
      <c r="X3945">
        <v>0</v>
      </c>
      <c r="Y3945">
        <v>0</v>
      </c>
      <c r="Z3945">
        <v>0</v>
      </c>
    </row>
    <row r="3946" spans="1:26" x14ac:dyDescent="0.35">
      <c r="A3946">
        <v>1531</v>
      </c>
      <c r="B3946" t="s">
        <v>867</v>
      </c>
      <c r="C3946">
        <v>0</v>
      </c>
      <c r="D3946">
        <v>0</v>
      </c>
      <c r="E3946">
        <v>0</v>
      </c>
      <c r="F3946">
        <v>0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0</v>
      </c>
      <c r="Q3946">
        <v>0</v>
      </c>
      <c r="R3946">
        <v>0</v>
      </c>
      <c r="S3946">
        <v>0</v>
      </c>
      <c r="T3946">
        <v>0</v>
      </c>
      <c r="U3946">
        <v>0</v>
      </c>
      <c r="V3946">
        <v>0</v>
      </c>
      <c r="W3946">
        <v>0</v>
      </c>
      <c r="X3946">
        <v>0</v>
      </c>
      <c r="Y3946">
        <v>0</v>
      </c>
      <c r="Z3946">
        <v>0</v>
      </c>
    </row>
    <row r="3947" spans="1:26" x14ac:dyDescent="0.35">
      <c r="A3947">
        <v>1531</v>
      </c>
      <c r="B3947" t="s">
        <v>867</v>
      </c>
      <c r="C3947">
        <v>0</v>
      </c>
      <c r="D3947">
        <v>0</v>
      </c>
      <c r="E3947">
        <v>0</v>
      </c>
      <c r="F3947">
        <v>0</v>
      </c>
      <c r="G3947">
        <v>0</v>
      </c>
      <c r="H3947">
        <v>0</v>
      </c>
      <c r="I3947">
        <v>0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0</v>
      </c>
      <c r="R3947">
        <v>0</v>
      </c>
      <c r="S3947">
        <v>0</v>
      </c>
      <c r="T3947">
        <v>0</v>
      </c>
      <c r="U3947">
        <v>0</v>
      </c>
      <c r="V3947">
        <v>0</v>
      </c>
      <c r="W3947">
        <v>0</v>
      </c>
      <c r="X3947">
        <v>0</v>
      </c>
      <c r="Y3947">
        <v>0</v>
      </c>
      <c r="Z3947">
        <v>0</v>
      </c>
    </row>
    <row r="3948" spans="1:26" x14ac:dyDescent="0.35">
      <c r="A3948">
        <v>1531</v>
      </c>
      <c r="B3948" t="s">
        <v>867</v>
      </c>
      <c r="C3948">
        <v>0</v>
      </c>
      <c r="D3948">
        <v>0</v>
      </c>
      <c r="E3948">
        <v>0</v>
      </c>
      <c r="F3948">
        <v>0</v>
      </c>
      <c r="G3948">
        <v>0</v>
      </c>
      <c r="H3948">
        <v>0</v>
      </c>
      <c r="I3948">
        <v>0</v>
      </c>
      <c r="J3948">
        <v>0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0</v>
      </c>
      <c r="Q3948">
        <v>0</v>
      </c>
      <c r="R3948">
        <v>0</v>
      </c>
      <c r="S3948">
        <v>0</v>
      </c>
      <c r="T3948">
        <v>0</v>
      </c>
      <c r="U3948">
        <v>0</v>
      </c>
      <c r="V3948">
        <v>0</v>
      </c>
      <c r="W3948">
        <v>0</v>
      </c>
      <c r="X3948">
        <v>0</v>
      </c>
      <c r="Y3948">
        <v>0</v>
      </c>
      <c r="Z3948">
        <v>0</v>
      </c>
    </row>
    <row r="3949" spans="1:26" x14ac:dyDescent="0.35">
      <c r="A3949">
        <v>1531</v>
      </c>
      <c r="B3949" t="s">
        <v>867</v>
      </c>
      <c r="C3949">
        <v>0</v>
      </c>
      <c r="D3949">
        <v>0</v>
      </c>
      <c r="E3949">
        <v>0</v>
      </c>
      <c r="F3949">
        <v>0</v>
      </c>
      <c r="G3949">
        <v>0</v>
      </c>
      <c r="H3949">
        <v>0</v>
      </c>
      <c r="I3949">
        <v>0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0</v>
      </c>
      <c r="R3949">
        <v>0</v>
      </c>
      <c r="S3949">
        <v>0</v>
      </c>
      <c r="T3949">
        <v>0</v>
      </c>
      <c r="U3949">
        <v>0</v>
      </c>
      <c r="V3949">
        <v>0</v>
      </c>
      <c r="W3949">
        <v>0</v>
      </c>
      <c r="X3949">
        <v>0</v>
      </c>
      <c r="Y3949">
        <v>0</v>
      </c>
      <c r="Z3949">
        <v>0</v>
      </c>
    </row>
    <row r="3950" spans="1:26" x14ac:dyDescent="0.35">
      <c r="A3950">
        <v>1531</v>
      </c>
      <c r="B3950" t="s">
        <v>867</v>
      </c>
      <c r="C3950">
        <v>0</v>
      </c>
      <c r="D3950">
        <v>0</v>
      </c>
      <c r="E3950">
        <v>0</v>
      </c>
      <c r="F3950">
        <v>0</v>
      </c>
      <c r="G3950">
        <v>0</v>
      </c>
      <c r="H3950">
        <v>0</v>
      </c>
      <c r="I3950">
        <v>0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  <c r="Q3950">
        <v>0</v>
      </c>
      <c r="R3950">
        <v>0</v>
      </c>
      <c r="S3950">
        <v>0</v>
      </c>
      <c r="T3950">
        <v>0</v>
      </c>
      <c r="U3950">
        <v>0</v>
      </c>
      <c r="V3950">
        <v>0</v>
      </c>
      <c r="W3950">
        <v>0</v>
      </c>
      <c r="X3950">
        <v>0</v>
      </c>
      <c r="Y3950">
        <v>0</v>
      </c>
      <c r="Z3950">
        <v>0</v>
      </c>
    </row>
    <row r="3951" spans="1:26" x14ac:dyDescent="0.35">
      <c r="A3951">
        <v>1531</v>
      </c>
      <c r="B3951" t="s">
        <v>867</v>
      </c>
      <c r="C3951">
        <v>0</v>
      </c>
      <c r="D3951">
        <v>0</v>
      </c>
      <c r="E3951">
        <v>0</v>
      </c>
      <c r="F3951">
        <v>0</v>
      </c>
      <c r="G3951">
        <v>0</v>
      </c>
      <c r="H3951">
        <v>0</v>
      </c>
      <c r="I3951">
        <v>0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0</v>
      </c>
      <c r="R3951">
        <v>0</v>
      </c>
      <c r="S3951">
        <v>0</v>
      </c>
      <c r="T3951">
        <v>0</v>
      </c>
      <c r="U3951">
        <v>0</v>
      </c>
      <c r="V3951">
        <v>0</v>
      </c>
      <c r="W3951">
        <v>0</v>
      </c>
      <c r="X3951">
        <v>0</v>
      </c>
      <c r="Y3951">
        <v>0</v>
      </c>
      <c r="Z3951">
        <v>0</v>
      </c>
    </row>
    <row r="3952" spans="1:26" x14ac:dyDescent="0.35">
      <c r="A3952">
        <v>1531</v>
      </c>
      <c r="B3952" t="s">
        <v>867</v>
      </c>
      <c r="C3952">
        <v>0</v>
      </c>
      <c r="D3952">
        <v>0</v>
      </c>
      <c r="E3952">
        <v>0</v>
      </c>
      <c r="F3952">
        <v>0</v>
      </c>
      <c r="G3952">
        <v>0</v>
      </c>
      <c r="H3952">
        <v>0</v>
      </c>
      <c r="I3952">
        <v>0</v>
      </c>
      <c r="J3952">
        <v>0</v>
      </c>
      <c r="K3952">
        <v>0</v>
      </c>
      <c r="L3952">
        <v>0</v>
      </c>
      <c r="M3952">
        <v>0</v>
      </c>
      <c r="N3952">
        <v>0</v>
      </c>
      <c r="O3952">
        <v>0</v>
      </c>
      <c r="P3952">
        <v>0</v>
      </c>
      <c r="Q3952">
        <v>0</v>
      </c>
      <c r="R3952">
        <v>0</v>
      </c>
      <c r="S3952">
        <v>0</v>
      </c>
      <c r="T3952">
        <v>0</v>
      </c>
      <c r="U3952">
        <v>0</v>
      </c>
      <c r="V3952">
        <v>0</v>
      </c>
      <c r="W3952">
        <v>0</v>
      </c>
      <c r="X3952">
        <v>0</v>
      </c>
      <c r="Y3952">
        <v>0</v>
      </c>
      <c r="Z3952">
        <v>0</v>
      </c>
    </row>
    <row r="3953" spans="1:26" x14ac:dyDescent="0.35">
      <c r="A3953">
        <v>1531</v>
      </c>
      <c r="B3953" t="s">
        <v>867</v>
      </c>
      <c r="C3953">
        <v>0</v>
      </c>
      <c r="D3953">
        <v>0</v>
      </c>
      <c r="E3953">
        <v>0</v>
      </c>
      <c r="F3953">
        <v>0</v>
      </c>
      <c r="G3953">
        <v>0</v>
      </c>
      <c r="H3953">
        <v>0</v>
      </c>
      <c r="I3953">
        <v>0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>
        <v>0</v>
      </c>
      <c r="S3953">
        <v>0</v>
      </c>
      <c r="T3953">
        <v>0</v>
      </c>
      <c r="U3953">
        <v>0</v>
      </c>
      <c r="V3953">
        <v>0</v>
      </c>
      <c r="W3953">
        <v>0</v>
      </c>
      <c r="X3953">
        <v>0</v>
      </c>
      <c r="Y3953">
        <v>0</v>
      </c>
      <c r="Z3953">
        <v>0</v>
      </c>
    </row>
    <row r="3954" spans="1:26" x14ac:dyDescent="0.35">
      <c r="A3954">
        <v>1531</v>
      </c>
      <c r="B3954" t="s">
        <v>867</v>
      </c>
      <c r="C3954">
        <v>0</v>
      </c>
      <c r="D3954">
        <v>0</v>
      </c>
      <c r="E3954">
        <v>0</v>
      </c>
      <c r="F3954">
        <v>0</v>
      </c>
      <c r="G3954">
        <v>0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0</v>
      </c>
      <c r="N3954">
        <v>0</v>
      </c>
      <c r="O3954">
        <v>0</v>
      </c>
      <c r="P3954">
        <v>0</v>
      </c>
      <c r="Q3954">
        <v>0</v>
      </c>
      <c r="R3954">
        <v>0</v>
      </c>
      <c r="S3954">
        <v>0</v>
      </c>
      <c r="T3954">
        <v>0</v>
      </c>
      <c r="U3954">
        <v>0</v>
      </c>
      <c r="V3954">
        <v>0</v>
      </c>
      <c r="W3954">
        <v>0</v>
      </c>
      <c r="X3954">
        <v>0</v>
      </c>
      <c r="Y3954">
        <v>0</v>
      </c>
      <c r="Z3954">
        <v>0</v>
      </c>
    </row>
    <row r="3955" spans="1:26" x14ac:dyDescent="0.35">
      <c r="A3955">
        <v>1531</v>
      </c>
      <c r="B3955" t="s">
        <v>867</v>
      </c>
      <c r="C3955">
        <v>0</v>
      </c>
      <c r="D3955">
        <v>0</v>
      </c>
      <c r="E3955">
        <v>0</v>
      </c>
      <c r="F3955">
        <v>0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0</v>
      </c>
      <c r="T3955">
        <v>0</v>
      </c>
      <c r="U3955">
        <v>0</v>
      </c>
      <c r="V3955">
        <v>0</v>
      </c>
      <c r="W3955">
        <v>0</v>
      </c>
      <c r="X3955">
        <v>0</v>
      </c>
      <c r="Y3955">
        <v>0</v>
      </c>
      <c r="Z3955">
        <v>0</v>
      </c>
    </row>
    <row r="3956" spans="1:26" x14ac:dyDescent="0.35">
      <c r="A3956">
        <v>1531</v>
      </c>
      <c r="B3956" t="s">
        <v>867</v>
      </c>
      <c r="C3956">
        <v>0</v>
      </c>
      <c r="D3956">
        <v>0</v>
      </c>
      <c r="E3956">
        <v>0</v>
      </c>
      <c r="F3956">
        <v>0</v>
      </c>
      <c r="G3956">
        <v>0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>
        <v>0</v>
      </c>
      <c r="S3956">
        <v>0</v>
      </c>
      <c r="T3956">
        <v>0</v>
      </c>
      <c r="U3956">
        <v>0</v>
      </c>
      <c r="V3956">
        <v>0</v>
      </c>
      <c r="W3956">
        <v>0</v>
      </c>
      <c r="X3956">
        <v>0</v>
      </c>
      <c r="Y3956">
        <v>0</v>
      </c>
      <c r="Z3956">
        <v>0</v>
      </c>
    </row>
    <row r="3957" spans="1:26" x14ac:dyDescent="0.35">
      <c r="A3957">
        <v>1531</v>
      </c>
      <c r="B3957" t="s">
        <v>867</v>
      </c>
      <c r="C3957">
        <v>0</v>
      </c>
      <c r="D3957">
        <v>0</v>
      </c>
      <c r="E3957">
        <v>0</v>
      </c>
      <c r="F3957">
        <v>0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>
        <v>0</v>
      </c>
      <c r="S3957">
        <v>0</v>
      </c>
      <c r="T3957">
        <v>0</v>
      </c>
      <c r="U3957">
        <v>0</v>
      </c>
      <c r="V3957">
        <v>0</v>
      </c>
      <c r="W3957">
        <v>0</v>
      </c>
      <c r="X3957">
        <v>0</v>
      </c>
      <c r="Y3957">
        <v>0</v>
      </c>
      <c r="Z3957">
        <v>0</v>
      </c>
    </row>
    <row r="3958" spans="1:26" x14ac:dyDescent="0.35">
      <c r="A3958">
        <v>1531</v>
      </c>
      <c r="B3958" t="s">
        <v>867</v>
      </c>
      <c r="C3958">
        <v>0</v>
      </c>
      <c r="D3958">
        <v>0</v>
      </c>
      <c r="E3958">
        <v>0</v>
      </c>
      <c r="F3958">
        <v>0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  <c r="Q3958">
        <v>0</v>
      </c>
      <c r="R3958">
        <v>0</v>
      </c>
      <c r="S3958">
        <v>0</v>
      </c>
      <c r="T3958">
        <v>0</v>
      </c>
      <c r="U3958">
        <v>0</v>
      </c>
      <c r="V3958">
        <v>0</v>
      </c>
      <c r="W3958">
        <v>0</v>
      </c>
      <c r="X3958">
        <v>0</v>
      </c>
      <c r="Y3958">
        <v>0</v>
      </c>
      <c r="Z3958">
        <v>0</v>
      </c>
    </row>
    <row r="3959" spans="1:26" x14ac:dyDescent="0.35">
      <c r="A3959">
        <v>1531</v>
      </c>
      <c r="B3959" t="s">
        <v>867</v>
      </c>
      <c r="C3959">
        <v>0</v>
      </c>
      <c r="D3959">
        <v>0</v>
      </c>
      <c r="E3959">
        <v>0</v>
      </c>
      <c r="F3959">
        <v>0</v>
      </c>
      <c r="G3959">
        <v>0</v>
      </c>
      <c r="H3959">
        <v>0</v>
      </c>
      <c r="I3959">
        <v>0</v>
      </c>
      <c r="J3959">
        <v>0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0</v>
      </c>
      <c r="Q3959">
        <v>0</v>
      </c>
      <c r="R3959">
        <v>0</v>
      </c>
      <c r="S3959">
        <v>0</v>
      </c>
      <c r="T3959">
        <v>0</v>
      </c>
      <c r="U3959">
        <v>0</v>
      </c>
      <c r="V3959">
        <v>0</v>
      </c>
      <c r="W3959">
        <v>0</v>
      </c>
      <c r="X3959">
        <v>0</v>
      </c>
      <c r="Y3959">
        <v>0</v>
      </c>
      <c r="Z3959">
        <v>0</v>
      </c>
    </row>
    <row r="3960" spans="1:26" x14ac:dyDescent="0.35">
      <c r="A3960">
        <v>1531</v>
      </c>
      <c r="B3960" t="s">
        <v>867</v>
      </c>
      <c r="C3960">
        <v>0</v>
      </c>
      <c r="D3960">
        <v>0</v>
      </c>
      <c r="E3960">
        <v>0</v>
      </c>
      <c r="F3960">
        <v>0</v>
      </c>
      <c r="G3960">
        <v>0</v>
      </c>
      <c r="H3960">
        <v>0</v>
      </c>
      <c r="I3960">
        <v>0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>
        <v>0</v>
      </c>
      <c r="S3960">
        <v>0</v>
      </c>
      <c r="T3960">
        <v>0</v>
      </c>
      <c r="U3960">
        <v>0</v>
      </c>
      <c r="V3960">
        <v>0</v>
      </c>
      <c r="W3960">
        <v>0</v>
      </c>
      <c r="X3960">
        <v>0</v>
      </c>
      <c r="Y3960">
        <v>0</v>
      </c>
      <c r="Z3960">
        <v>0</v>
      </c>
    </row>
    <row r="3961" spans="1:26" x14ac:dyDescent="0.35">
      <c r="A3961">
        <v>1531</v>
      </c>
      <c r="B3961" t="s">
        <v>867</v>
      </c>
      <c r="C3961">
        <v>0</v>
      </c>
      <c r="D3961">
        <v>0</v>
      </c>
      <c r="E3961">
        <v>0</v>
      </c>
      <c r="F3961">
        <v>0</v>
      </c>
      <c r="G3961">
        <v>0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>
        <v>0</v>
      </c>
      <c r="S3961">
        <v>0</v>
      </c>
      <c r="T3961">
        <v>0</v>
      </c>
      <c r="U3961">
        <v>0</v>
      </c>
      <c r="V3961">
        <v>0</v>
      </c>
      <c r="W3961">
        <v>0</v>
      </c>
      <c r="X3961">
        <v>0</v>
      </c>
      <c r="Y3961">
        <v>0</v>
      </c>
      <c r="Z3961">
        <v>0</v>
      </c>
    </row>
    <row r="3962" spans="1:26" x14ac:dyDescent="0.35">
      <c r="A3962">
        <v>1531</v>
      </c>
      <c r="B3962" t="s">
        <v>867</v>
      </c>
      <c r="C3962">
        <v>0</v>
      </c>
      <c r="D3962">
        <v>0</v>
      </c>
      <c r="E3962">
        <v>0</v>
      </c>
      <c r="F3962">
        <v>0</v>
      </c>
      <c r="G3962">
        <v>0</v>
      </c>
      <c r="H3962">
        <v>0</v>
      </c>
      <c r="I3962">
        <v>0</v>
      </c>
      <c r="J3962">
        <v>0</v>
      </c>
      <c r="K3962">
        <v>0</v>
      </c>
      <c r="L3962">
        <v>0</v>
      </c>
      <c r="M3962">
        <v>0</v>
      </c>
      <c r="N3962">
        <v>0</v>
      </c>
      <c r="O3962">
        <v>0</v>
      </c>
      <c r="P3962">
        <v>0</v>
      </c>
      <c r="Q3962">
        <v>0</v>
      </c>
      <c r="R3962">
        <v>0</v>
      </c>
      <c r="S3962">
        <v>0</v>
      </c>
      <c r="T3962">
        <v>0</v>
      </c>
      <c r="U3962">
        <v>0</v>
      </c>
      <c r="V3962">
        <v>0</v>
      </c>
      <c r="W3962">
        <v>0</v>
      </c>
      <c r="X3962">
        <v>0</v>
      </c>
      <c r="Y3962">
        <v>0</v>
      </c>
      <c r="Z3962">
        <v>0</v>
      </c>
    </row>
    <row r="3963" spans="1:26" x14ac:dyDescent="0.35">
      <c r="A3963">
        <v>1531</v>
      </c>
      <c r="B3963" t="s">
        <v>867</v>
      </c>
      <c r="C3963">
        <v>0</v>
      </c>
      <c r="D3963">
        <v>0</v>
      </c>
      <c r="E3963">
        <v>0</v>
      </c>
      <c r="F3963">
        <v>0</v>
      </c>
      <c r="G3963">
        <v>0</v>
      </c>
      <c r="H3963">
        <v>0</v>
      </c>
      <c r="I3963">
        <v>0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  <c r="Q3963">
        <v>0</v>
      </c>
      <c r="R3963">
        <v>0</v>
      </c>
      <c r="S3963">
        <v>0</v>
      </c>
      <c r="T3963">
        <v>0</v>
      </c>
      <c r="U3963">
        <v>0</v>
      </c>
      <c r="V3963">
        <v>0</v>
      </c>
      <c r="W3963">
        <v>0</v>
      </c>
      <c r="X3963">
        <v>0</v>
      </c>
      <c r="Y3963">
        <v>0</v>
      </c>
      <c r="Z3963">
        <v>0</v>
      </c>
    </row>
    <row r="3964" spans="1:26" x14ac:dyDescent="0.35">
      <c r="A3964">
        <v>1531</v>
      </c>
      <c r="B3964" t="s">
        <v>867</v>
      </c>
      <c r="C3964">
        <v>0</v>
      </c>
      <c r="D3964">
        <v>0</v>
      </c>
      <c r="E3964">
        <v>0</v>
      </c>
      <c r="F3964">
        <v>0</v>
      </c>
      <c r="G3964">
        <v>0</v>
      </c>
      <c r="H3964">
        <v>0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</v>
      </c>
      <c r="S3964">
        <v>0</v>
      </c>
      <c r="T3964">
        <v>0</v>
      </c>
      <c r="U3964">
        <v>0</v>
      </c>
      <c r="V3964">
        <v>0</v>
      </c>
      <c r="W3964">
        <v>0</v>
      </c>
      <c r="X3964">
        <v>0</v>
      </c>
      <c r="Y3964">
        <v>0</v>
      </c>
      <c r="Z3964">
        <v>0</v>
      </c>
    </row>
    <row r="3965" spans="1:26" x14ac:dyDescent="0.35">
      <c r="A3965">
        <v>1531</v>
      </c>
      <c r="B3965" t="s">
        <v>867</v>
      </c>
      <c r="C3965">
        <v>0</v>
      </c>
      <c r="D3965">
        <v>0</v>
      </c>
      <c r="E3965">
        <v>0</v>
      </c>
      <c r="F3965">
        <v>0</v>
      </c>
      <c r="G3965">
        <v>0</v>
      </c>
      <c r="H3965">
        <v>0</v>
      </c>
      <c r="I3965">
        <v>0</v>
      </c>
      <c r="J3965">
        <v>0</v>
      </c>
      <c r="K3965">
        <v>0</v>
      </c>
      <c r="L3965">
        <v>0</v>
      </c>
      <c r="M3965">
        <v>0</v>
      </c>
      <c r="N3965">
        <v>0</v>
      </c>
      <c r="O3965">
        <v>0</v>
      </c>
      <c r="P3965">
        <v>0</v>
      </c>
      <c r="Q3965">
        <v>0</v>
      </c>
      <c r="R3965">
        <v>0</v>
      </c>
      <c r="S3965">
        <v>0</v>
      </c>
      <c r="T3965">
        <v>0</v>
      </c>
      <c r="U3965">
        <v>0</v>
      </c>
      <c r="V3965">
        <v>0</v>
      </c>
      <c r="W3965">
        <v>0</v>
      </c>
      <c r="X3965">
        <v>0</v>
      </c>
      <c r="Y3965">
        <v>0</v>
      </c>
      <c r="Z3965">
        <v>0</v>
      </c>
    </row>
    <row r="3966" spans="1:26" x14ac:dyDescent="0.35">
      <c r="A3966">
        <v>1531</v>
      </c>
      <c r="B3966" t="s">
        <v>867</v>
      </c>
      <c r="C3966">
        <v>0</v>
      </c>
      <c r="D3966">
        <v>0</v>
      </c>
      <c r="E3966">
        <v>0</v>
      </c>
      <c r="F3966">
        <v>0</v>
      </c>
      <c r="G3966">
        <v>0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0</v>
      </c>
      <c r="O3966">
        <v>0</v>
      </c>
      <c r="P3966">
        <v>0</v>
      </c>
      <c r="Q3966">
        <v>0</v>
      </c>
      <c r="R3966">
        <v>0</v>
      </c>
      <c r="S3966">
        <v>0</v>
      </c>
      <c r="T3966">
        <v>0</v>
      </c>
      <c r="U3966">
        <v>0</v>
      </c>
      <c r="V3966">
        <v>0</v>
      </c>
      <c r="W3966">
        <v>0</v>
      </c>
      <c r="X3966">
        <v>0</v>
      </c>
      <c r="Y3966">
        <v>0</v>
      </c>
      <c r="Z3966">
        <v>0</v>
      </c>
    </row>
    <row r="3967" spans="1:26" x14ac:dyDescent="0.35">
      <c r="A3967">
        <v>1531</v>
      </c>
      <c r="B3967" t="s">
        <v>867</v>
      </c>
      <c r="C3967">
        <v>0</v>
      </c>
      <c r="D3967">
        <v>0</v>
      </c>
      <c r="E3967">
        <v>0</v>
      </c>
      <c r="F3967">
        <v>0</v>
      </c>
      <c r="G3967">
        <v>0</v>
      </c>
      <c r="H3967">
        <v>0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0</v>
      </c>
      <c r="T3967">
        <v>0</v>
      </c>
      <c r="U3967">
        <v>0</v>
      </c>
      <c r="V3967">
        <v>0</v>
      </c>
      <c r="W3967">
        <v>0</v>
      </c>
      <c r="X3967">
        <v>0</v>
      </c>
      <c r="Y3967">
        <v>0</v>
      </c>
      <c r="Z3967">
        <v>0</v>
      </c>
    </row>
    <row r="3968" spans="1:26" x14ac:dyDescent="0.35">
      <c r="A3968">
        <v>1531</v>
      </c>
      <c r="B3968" t="s">
        <v>867</v>
      </c>
      <c r="C3968">
        <v>0</v>
      </c>
      <c r="D3968">
        <v>0</v>
      </c>
      <c r="E3968">
        <v>0</v>
      </c>
      <c r="F3968">
        <v>0</v>
      </c>
      <c r="G3968">
        <v>0</v>
      </c>
      <c r="H3968">
        <v>0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0</v>
      </c>
      <c r="S3968">
        <v>0</v>
      </c>
      <c r="T3968">
        <v>0</v>
      </c>
      <c r="U3968">
        <v>0</v>
      </c>
      <c r="V3968">
        <v>0</v>
      </c>
      <c r="W3968">
        <v>0</v>
      </c>
      <c r="X3968">
        <v>0</v>
      </c>
      <c r="Y3968">
        <v>0</v>
      </c>
      <c r="Z3968">
        <v>0</v>
      </c>
    </row>
    <row r="3969" spans="1:26" x14ac:dyDescent="0.35">
      <c r="A3969">
        <v>1531</v>
      </c>
      <c r="B3969" t="s">
        <v>867</v>
      </c>
      <c r="C3969">
        <v>0</v>
      </c>
      <c r="D3969">
        <v>0</v>
      </c>
      <c r="E3969">
        <v>0</v>
      </c>
      <c r="F3969">
        <v>0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>
        <v>0</v>
      </c>
      <c r="S3969">
        <v>0</v>
      </c>
      <c r="T3969">
        <v>0</v>
      </c>
      <c r="U3969">
        <v>0</v>
      </c>
      <c r="V3969">
        <v>0</v>
      </c>
      <c r="W3969">
        <v>0</v>
      </c>
      <c r="X3969">
        <v>0</v>
      </c>
      <c r="Y3969">
        <v>0</v>
      </c>
      <c r="Z3969">
        <v>0</v>
      </c>
    </row>
    <row r="3970" spans="1:26" x14ac:dyDescent="0.35">
      <c r="A3970">
        <v>1531</v>
      </c>
      <c r="B3970" t="s">
        <v>867</v>
      </c>
      <c r="C3970">
        <v>0</v>
      </c>
      <c r="D3970">
        <v>0</v>
      </c>
      <c r="E3970">
        <v>0</v>
      </c>
      <c r="F3970">
        <v>0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>
        <v>0</v>
      </c>
      <c r="S3970">
        <v>0</v>
      </c>
      <c r="T3970">
        <v>0</v>
      </c>
      <c r="U3970">
        <v>0</v>
      </c>
      <c r="V3970">
        <v>0</v>
      </c>
      <c r="W3970">
        <v>0</v>
      </c>
      <c r="X3970">
        <v>0</v>
      </c>
      <c r="Y3970">
        <v>0</v>
      </c>
      <c r="Z3970">
        <v>0</v>
      </c>
    </row>
    <row r="3971" spans="1:26" x14ac:dyDescent="0.35">
      <c r="A3971">
        <v>1531</v>
      </c>
      <c r="B3971" t="s">
        <v>867</v>
      </c>
      <c r="C3971">
        <v>0</v>
      </c>
      <c r="D3971">
        <v>0</v>
      </c>
      <c r="E3971">
        <v>0</v>
      </c>
      <c r="F3971">
        <v>0</v>
      </c>
      <c r="G3971">
        <v>0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>
        <v>0</v>
      </c>
      <c r="S3971">
        <v>0</v>
      </c>
      <c r="T3971">
        <v>0</v>
      </c>
      <c r="U3971">
        <v>0</v>
      </c>
      <c r="V3971">
        <v>0</v>
      </c>
      <c r="W3971">
        <v>0</v>
      </c>
      <c r="X3971">
        <v>0</v>
      </c>
      <c r="Y3971">
        <v>0</v>
      </c>
      <c r="Z3971">
        <v>0</v>
      </c>
    </row>
    <row r="3972" spans="1:26" x14ac:dyDescent="0.35">
      <c r="A3972">
        <v>1531</v>
      </c>
      <c r="B3972" t="s">
        <v>867</v>
      </c>
      <c r="C3972">
        <v>0</v>
      </c>
      <c r="D3972">
        <v>0</v>
      </c>
      <c r="E3972">
        <v>0</v>
      </c>
      <c r="F3972">
        <v>0</v>
      </c>
      <c r="G3972">
        <v>0</v>
      </c>
      <c r="H3972">
        <v>0</v>
      </c>
      <c r="I3972">
        <v>0</v>
      </c>
      <c r="J3972">
        <v>0</v>
      </c>
      <c r="K3972">
        <v>0</v>
      </c>
      <c r="L3972">
        <v>0</v>
      </c>
      <c r="M3972">
        <v>0</v>
      </c>
      <c r="N3972">
        <v>0</v>
      </c>
      <c r="O3972">
        <v>0</v>
      </c>
      <c r="P3972">
        <v>0</v>
      </c>
      <c r="Q3972">
        <v>0</v>
      </c>
      <c r="R3972">
        <v>0</v>
      </c>
      <c r="S3972">
        <v>0</v>
      </c>
      <c r="T3972">
        <v>0</v>
      </c>
      <c r="U3972">
        <v>0</v>
      </c>
      <c r="V3972">
        <v>0</v>
      </c>
      <c r="W3972">
        <v>0</v>
      </c>
      <c r="X3972">
        <v>0</v>
      </c>
      <c r="Y3972">
        <v>0</v>
      </c>
      <c r="Z3972">
        <v>0</v>
      </c>
    </row>
    <row r="3973" spans="1:26" x14ac:dyDescent="0.35">
      <c r="A3973">
        <v>1531</v>
      </c>
      <c r="B3973" t="s">
        <v>867</v>
      </c>
      <c r="C3973">
        <v>0</v>
      </c>
      <c r="D3973">
        <v>0</v>
      </c>
      <c r="E3973">
        <v>0</v>
      </c>
      <c r="F3973">
        <v>0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0</v>
      </c>
      <c r="O3973">
        <v>0</v>
      </c>
      <c r="P3973">
        <v>0</v>
      </c>
      <c r="Q3973">
        <v>0</v>
      </c>
      <c r="R3973">
        <v>0</v>
      </c>
      <c r="S3973">
        <v>0</v>
      </c>
      <c r="T3973">
        <v>0</v>
      </c>
      <c r="U3973">
        <v>0</v>
      </c>
      <c r="V3973">
        <v>0</v>
      </c>
      <c r="W3973">
        <v>0</v>
      </c>
      <c r="X3973">
        <v>0</v>
      </c>
      <c r="Y3973">
        <v>0</v>
      </c>
      <c r="Z3973">
        <v>0</v>
      </c>
    </row>
    <row r="3974" spans="1:26" x14ac:dyDescent="0.35">
      <c r="A3974">
        <v>1531</v>
      </c>
      <c r="B3974" t="s">
        <v>867</v>
      </c>
      <c r="C3974">
        <v>0</v>
      </c>
      <c r="D3974">
        <v>0</v>
      </c>
      <c r="E3974">
        <v>0</v>
      </c>
      <c r="F3974">
        <v>0</v>
      </c>
      <c r="G3974">
        <v>0</v>
      </c>
      <c r="H3974">
        <v>0</v>
      </c>
      <c r="I3974">
        <v>0</v>
      </c>
      <c r="J3974">
        <v>0</v>
      </c>
      <c r="K3974">
        <v>0</v>
      </c>
      <c r="L3974">
        <v>0</v>
      </c>
      <c r="M3974">
        <v>0</v>
      </c>
      <c r="N3974">
        <v>0</v>
      </c>
      <c r="O3974">
        <v>0</v>
      </c>
      <c r="P3974">
        <v>0</v>
      </c>
      <c r="Q3974">
        <v>0</v>
      </c>
      <c r="R3974">
        <v>0</v>
      </c>
      <c r="S3974">
        <v>0</v>
      </c>
      <c r="T3974">
        <v>0</v>
      </c>
      <c r="U3974">
        <v>0</v>
      </c>
      <c r="V3974">
        <v>0</v>
      </c>
      <c r="W3974">
        <v>0</v>
      </c>
      <c r="X3974">
        <v>0</v>
      </c>
      <c r="Y3974">
        <v>0</v>
      </c>
      <c r="Z3974">
        <v>0</v>
      </c>
    </row>
    <row r="3975" spans="1:26" x14ac:dyDescent="0.35">
      <c r="A3975">
        <v>1531</v>
      </c>
      <c r="B3975" t="s">
        <v>867</v>
      </c>
      <c r="C3975">
        <v>0</v>
      </c>
      <c r="D3975">
        <v>0</v>
      </c>
      <c r="E3975">
        <v>0</v>
      </c>
      <c r="F3975">
        <v>0</v>
      </c>
      <c r="G3975">
        <v>0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0</v>
      </c>
      <c r="N3975">
        <v>0</v>
      </c>
      <c r="O3975">
        <v>0</v>
      </c>
      <c r="P3975">
        <v>0</v>
      </c>
      <c r="Q3975">
        <v>0</v>
      </c>
      <c r="R3975">
        <v>0</v>
      </c>
      <c r="S3975">
        <v>0</v>
      </c>
      <c r="T3975">
        <v>0</v>
      </c>
      <c r="U3975">
        <v>0</v>
      </c>
      <c r="V3975">
        <v>0</v>
      </c>
      <c r="W3975">
        <v>0</v>
      </c>
      <c r="X3975">
        <v>0</v>
      </c>
      <c r="Y3975">
        <v>0</v>
      </c>
      <c r="Z3975">
        <v>0</v>
      </c>
    </row>
    <row r="3976" spans="1:26" x14ac:dyDescent="0.35">
      <c r="A3976">
        <v>1531</v>
      </c>
      <c r="B3976" t="s">
        <v>867</v>
      </c>
      <c r="C3976">
        <v>0</v>
      </c>
      <c r="D3976">
        <v>0</v>
      </c>
      <c r="E3976">
        <v>0</v>
      </c>
      <c r="F3976">
        <v>0</v>
      </c>
      <c r="G3976">
        <v>0</v>
      </c>
      <c r="H3976">
        <v>0</v>
      </c>
      <c r="I3976">
        <v>0</v>
      </c>
      <c r="J3976">
        <v>0</v>
      </c>
      <c r="K3976">
        <v>0</v>
      </c>
      <c r="L3976">
        <v>0</v>
      </c>
      <c r="M3976">
        <v>0</v>
      </c>
      <c r="N3976">
        <v>0</v>
      </c>
      <c r="O3976">
        <v>0</v>
      </c>
      <c r="P3976">
        <v>0</v>
      </c>
      <c r="Q3976">
        <v>0</v>
      </c>
      <c r="R3976">
        <v>0</v>
      </c>
      <c r="S3976">
        <v>0</v>
      </c>
      <c r="T3976">
        <v>0</v>
      </c>
      <c r="U3976">
        <v>0</v>
      </c>
      <c r="V3976">
        <v>0</v>
      </c>
      <c r="W3976">
        <v>0</v>
      </c>
      <c r="X3976">
        <v>0</v>
      </c>
      <c r="Y3976">
        <v>0</v>
      </c>
      <c r="Z3976">
        <v>0</v>
      </c>
    </row>
    <row r="3977" spans="1:26" x14ac:dyDescent="0.35">
      <c r="A3977">
        <v>1531</v>
      </c>
      <c r="B3977" t="s">
        <v>867</v>
      </c>
      <c r="C3977">
        <v>0</v>
      </c>
      <c r="D3977">
        <v>0</v>
      </c>
      <c r="E3977">
        <v>0</v>
      </c>
      <c r="F3977">
        <v>0</v>
      </c>
      <c r="G3977">
        <v>0</v>
      </c>
      <c r="H3977">
        <v>0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0</v>
      </c>
      <c r="R3977">
        <v>0</v>
      </c>
      <c r="S3977">
        <v>0</v>
      </c>
      <c r="T3977">
        <v>0</v>
      </c>
      <c r="U3977">
        <v>0</v>
      </c>
      <c r="V3977">
        <v>0</v>
      </c>
      <c r="W3977">
        <v>0</v>
      </c>
      <c r="X3977">
        <v>0</v>
      </c>
      <c r="Y3977">
        <v>0</v>
      </c>
      <c r="Z3977">
        <v>0</v>
      </c>
    </row>
    <row r="3978" spans="1:26" x14ac:dyDescent="0.35">
      <c r="A3978">
        <v>1531</v>
      </c>
      <c r="B3978" t="s">
        <v>867</v>
      </c>
      <c r="C3978">
        <v>0</v>
      </c>
      <c r="D3978">
        <v>0</v>
      </c>
      <c r="E3978">
        <v>0</v>
      </c>
      <c r="F3978">
        <v>0</v>
      </c>
      <c r="G3978">
        <v>0</v>
      </c>
      <c r="H3978">
        <v>0</v>
      </c>
      <c r="I3978">
        <v>0</v>
      </c>
      <c r="J3978">
        <v>0</v>
      </c>
      <c r="K3978">
        <v>0</v>
      </c>
      <c r="L3978">
        <v>0</v>
      </c>
      <c r="M3978">
        <v>0</v>
      </c>
      <c r="N3978">
        <v>0</v>
      </c>
      <c r="O3978">
        <v>0</v>
      </c>
      <c r="P3978">
        <v>0</v>
      </c>
      <c r="Q3978">
        <v>0</v>
      </c>
      <c r="R3978">
        <v>0</v>
      </c>
      <c r="S3978">
        <v>0</v>
      </c>
      <c r="T3978">
        <v>0</v>
      </c>
      <c r="U3978">
        <v>0</v>
      </c>
      <c r="V3978">
        <v>0</v>
      </c>
      <c r="W3978">
        <v>0</v>
      </c>
      <c r="X3978">
        <v>0</v>
      </c>
      <c r="Y3978">
        <v>0</v>
      </c>
      <c r="Z3978">
        <v>0</v>
      </c>
    </row>
    <row r="3979" spans="1:26" x14ac:dyDescent="0.35">
      <c r="A3979">
        <v>1531</v>
      </c>
      <c r="B3979" t="s">
        <v>867</v>
      </c>
      <c r="C3979">
        <v>0</v>
      </c>
      <c r="D3979">
        <v>0</v>
      </c>
      <c r="E3979">
        <v>0</v>
      </c>
      <c r="F3979">
        <v>0</v>
      </c>
      <c r="G3979">
        <v>0</v>
      </c>
      <c r="H3979">
        <v>0</v>
      </c>
      <c r="I3979">
        <v>0</v>
      </c>
      <c r="J3979">
        <v>0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0</v>
      </c>
      <c r="Q3979">
        <v>0</v>
      </c>
      <c r="R3979">
        <v>0</v>
      </c>
      <c r="S3979">
        <v>0</v>
      </c>
      <c r="T3979">
        <v>0</v>
      </c>
      <c r="U3979">
        <v>0</v>
      </c>
      <c r="V3979">
        <v>0</v>
      </c>
      <c r="W3979">
        <v>0</v>
      </c>
      <c r="X3979">
        <v>0</v>
      </c>
      <c r="Y3979">
        <v>0</v>
      </c>
      <c r="Z3979">
        <v>0</v>
      </c>
    </row>
    <row r="3980" spans="1:26" x14ac:dyDescent="0.35">
      <c r="A3980">
        <v>1531</v>
      </c>
      <c r="B3980" t="s">
        <v>867</v>
      </c>
      <c r="C3980">
        <v>0</v>
      </c>
      <c r="D3980">
        <v>0</v>
      </c>
      <c r="E3980">
        <v>0</v>
      </c>
      <c r="F3980">
        <v>0</v>
      </c>
      <c r="G3980">
        <v>0</v>
      </c>
      <c r="H3980">
        <v>0</v>
      </c>
      <c r="I3980">
        <v>0</v>
      </c>
      <c r="J3980">
        <v>0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0</v>
      </c>
      <c r="R3980">
        <v>0</v>
      </c>
      <c r="S3980">
        <v>0</v>
      </c>
      <c r="T3980">
        <v>0</v>
      </c>
      <c r="U3980">
        <v>0</v>
      </c>
      <c r="V3980">
        <v>0</v>
      </c>
      <c r="W3980">
        <v>0</v>
      </c>
      <c r="X3980">
        <v>0</v>
      </c>
      <c r="Y3980">
        <v>0</v>
      </c>
      <c r="Z3980">
        <v>0</v>
      </c>
    </row>
    <row r="3981" spans="1:26" x14ac:dyDescent="0.35">
      <c r="A3981">
        <v>1531</v>
      </c>
      <c r="B3981" t="s">
        <v>867</v>
      </c>
      <c r="C3981">
        <v>0</v>
      </c>
      <c r="D3981">
        <v>0</v>
      </c>
      <c r="E3981">
        <v>0</v>
      </c>
      <c r="F3981">
        <v>0</v>
      </c>
      <c r="G3981">
        <v>0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0</v>
      </c>
      <c r="N3981">
        <v>0</v>
      </c>
      <c r="O3981">
        <v>0</v>
      </c>
      <c r="P3981">
        <v>0</v>
      </c>
      <c r="Q3981">
        <v>0</v>
      </c>
      <c r="R3981">
        <v>0</v>
      </c>
      <c r="S3981">
        <v>0</v>
      </c>
      <c r="T3981">
        <v>0</v>
      </c>
      <c r="U3981">
        <v>0</v>
      </c>
      <c r="V3981">
        <v>0</v>
      </c>
      <c r="W3981">
        <v>0</v>
      </c>
      <c r="X3981">
        <v>0</v>
      </c>
      <c r="Y3981">
        <v>0</v>
      </c>
      <c r="Z3981">
        <v>0</v>
      </c>
    </row>
    <row r="3982" spans="1:26" x14ac:dyDescent="0.35">
      <c r="A3982">
        <v>1531</v>
      </c>
      <c r="B3982" t="s">
        <v>867</v>
      </c>
      <c r="C3982">
        <v>0</v>
      </c>
      <c r="D3982">
        <v>0</v>
      </c>
      <c r="E3982">
        <v>0</v>
      </c>
      <c r="F3982">
        <v>0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0</v>
      </c>
      <c r="P3982">
        <v>0</v>
      </c>
      <c r="Q3982">
        <v>0</v>
      </c>
      <c r="R3982">
        <v>0</v>
      </c>
      <c r="S3982">
        <v>0</v>
      </c>
      <c r="T3982">
        <v>0</v>
      </c>
      <c r="U3982">
        <v>0</v>
      </c>
      <c r="V3982">
        <v>0</v>
      </c>
      <c r="W3982">
        <v>0</v>
      </c>
      <c r="X3982">
        <v>0</v>
      </c>
      <c r="Y3982">
        <v>0</v>
      </c>
      <c r="Z3982">
        <v>0</v>
      </c>
    </row>
    <row r="3983" spans="1:26" x14ac:dyDescent="0.35">
      <c r="A3983">
        <v>1531</v>
      </c>
      <c r="B3983" t="s">
        <v>867</v>
      </c>
      <c r="C3983">
        <v>0</v>
      </c>
      <c r="D3983">
        <v>0</v>
      </c>
      <c r="E3983">
        <v>0</v>
      </c>
      <c r="F3983">
        <v>0</v>
      </c>
      <c r="G3983">
        <v>0</v>
      </c>
      <c r="H3983">
        <v>0</v>
      </c>
      <c r="I3983">
        <v>0</v>
      </c>
      <c r="J3983">
        <v>0</v>
      </c>
      <c r="K3983">
        <v>0</v>
      </c>
      <c r="L3983">
        <v>0</v>
      </c>
      <c r="M3983">
        <v>0</v>
      </c>
      <c r="N3983">
        <v>0</v>
      </c>
      <c r="O3983">
        <v>0</v>
      </c>
      <c r="P3983">
        <v>0</v>
      </c>
      <c r="Q3983">
        <v>0</v>
      </c>
      <c r="R3983">
        <v>0</v>
      </c>
      <c r="S3983">
        <v>0</v>
      </c>
      <c r="T3983">
        <v>0</v>
      </c>
      <c r="U3983">
        <v>0</v>
      </c>
      <c r="V3983">
        <v>0</v>
      </c>
      <c r="W3983">
        <v>0</v>
      </c>
      <c r="X3983">
        <v>0</v>
      </c>
      <c r="Y3983">
        <v>0</v>
      </c>
      <c r="Z3983">
        <v>0</v>
      </c>
    </row>
    <row r="3984" spans="1:26" x14ac:dyDescent="0.35">
      <c r="A3984">
        <v>1531</v>
      </c>
      <c r="B3984" t="s">
        <v>867</v>
      </c>
      <c r="C3984">
        <v>0</v>
      </c>
      <c r="D3984">
        <v>0</v>
      </c>
      <c r="E3984">
        <v>0</v>
      </c>
      <c r="F3984">
        <v>0</v>
      </c>
      <c r="G3984">
        <v>0</v>
      </c>
      <c r="H3984">
        <v>0</v>
      </c>
      <c r="I3984">
        <v>0</v>
      </c>
      <c r="J3984">
        <v>0</v>
      </c>
      <c r="K3984">
        <v>0</v>
      </c>
      <c r="L3984">
        <v>0</v>
      </c>
      <c r="M3984">
        <v>0</v>
      </c>
      <c r="N3984">
        <v>0</v>
      </c>
      <c r="O3984">
        <v>0</v>
      </c>
      <c r="P3984">
        <v>0</v>
      </c>
      <c r="Q3984">
        <v>0</v>
      </c>
      <c r="R3984">
        <v>0</v>
      </c>
      <c r="S3984">
        <v>0</v>
      </c>
      <c r="T3984">
        <v>0</v>
      </c>
      <c r="U3984">
        <v>0</v>
      </c>
      <c r="V3984">
        <v>0</v>
      </c>
      <c r="W3984">
        <v>0</v>
      </c>
      <c r="X3984">
        <v>0</v>
      </c>
      <c r="Y3984">
        <v>0</v>
      </c>
      <c r="Z3984">
        <v>0</v>
      </c>
    </row>
    <row r="3985" spans="1:26" x14ac:dyDescent="0.35">
      <c r="A3985">
        <v>1531</v>
      </c>
      <c r="B3985" t="s">
        <v>867</v>
      </c>
      <c r="C3985">
        <v>0</v>
      </c>
      <c r="D3985">
        <v>0</v>
      </c>
      <c r="E3985">
        <v>0</v>
      </c>
      <c r="F3985">
        <v>0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  <c r="Q3985">
        <v>0</v>
      </c>
      <c r="R3985">
        <v>0</v>
      </c>
      <c r="S3985">
        <v>0</v>
      </c>
      <c r="T3985">
        <v>0</v>
      </c>
      <c r="U3985">
        <v>0</v>
      </c>
      <c r="V3985">
        <v>0</v>
      </c>
      <c r="W3985">
        <v>0</v>
      </c>
      <c r="X3985">
        <v>0</v>
      </c>
      <c r="Y3985">
        <v>0</v>
      </c>
      <c r="Z3985">
        <v>0</v>
      </c>
    </row>
    <row r="3986" spans="1:26" x14ac:dyDescent="0.35">
      <c r="A3986">
        <v>1531</v>
      </c>
      <c r="B3986" t="s">
        <v>867</v>
      </c>
      <c r="C3986">
        <v>0</v>
      </c>
      <c r="D3986">
        <v>0</v>
      </c>
      <c r="E3986">
        <v>0</v>
      </c>
      <c r="F3986">
        <v>0</v>
      </c>
      <c r="G3986">
        <v>0</v>
      </c>
      <c r="H3986">
        <v>0</v>
      </c>
      <c r="I3986">
        <v>0</v>
      </c>
      <c r="J3986">
        <v>0</v>
      </c>
      <c r="K3986">
        <v>0</v>
      </c>
      <c r="L3986">
        <v>0</v>
      </c>
      <c r="M3986">
        <v>0</v>
      </c>
      <c r="N3986">
        <v>0</v>
      </c>
      <c r="O3986">
        <v>0</v>
      </c>
      <c r="P3986">
        <v>0</v>
      </c>
      <c r="Q3986">
        <v>0</v>
      </c>
      <c r="R3986">
        <v>0</v>
      </c>
      <c r="S3986">
        <v>0</v>
      </c>
      <c r="T3986">
        <v>0</v>
      </c>
      <c r="U3986">
        <v>0</v>
      </c>
      <c r="V3986">
        <v>0</v>
      </c>
      <c r="W3986">
        <v>0</v>
      </c>
      <c r="X3986">
        <v>0</v>
      </c>
      <c r="Y3986">
        <v>0</v>
      </c>
      <c r="Z3986">
        <v>0</v>
      </c>
    </row>
    <row r="3987" spans="1:26" x14ac:dyDescent="0.35">
      <c r="A3987">
        <v>1531</v>
      </c>
      <c r="B3987" t="s">
        <v>867</v>
      </c>
      <c r="C3987">
        <v>0</v>
      </c>
      <c r="D3987">
        <v>0</v>
      </c>
      <c r="E3987">
        <v>0</v>
      </c>
      <c r="F3987">
        <v>0</v>
      </c>
      <c r="G3987">
        <v>0</v>
      </c>
      <c r="H3987">
        <v>0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  <c r="Q3987">
        <v>0</v>
      </c>
      <c r="R3987">
        <v>0</v>
      </c>
      <c r="S3987">
        <v>0</v>
      </c>
      <c r="T3987">
        <v>0</v>
      </c>
      <c r="U3987">
        <v>0</v>
      </c>
      <c r="V3987">
        <v>0</v>
      </c>
      <c r="W3987">
        <v>0</v>
      </c>
      <c r="X3987">
        <v>0</v>
      </c>
      <c r="Y3987">
        <v>0</v>
      </c>
      <c r="Z3987">
        <v>0</v>
      </c>
    </row>
    <row r="3988" spans="1:26" x14ac:dyDescent="0.35">
      <c r="A3988">
        <v>1531</v>
      </c>
      <c r="B3988" t="s">
        <v>867</v>
      </c>
      <c r="C3988">
        <v>0</v>
      </c>
      <c r="D3988">
        <v>0</v>
      </c>
      <c r="E3988">
        <v>0</v>
      </c>
      <c r="F3988">
        <v>0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  <c r="Q3988">
        <v>0</v>
      </c>
      <c r="R3988">
        <v>0</v>
      </c>
      <c r="S3988">
        <v>0</v>
      </c>
      <c r="T3988">
        <v>0</v>
      </c>
      <c r="U3988">
        <v>0</v>
      </c>
      <c r="V3988">
        <v>0</v>
      </c>
      <c r="W3988">
        <v>0</v>
      </c>
      <c r="X3988">
        <v>0</v>
      </c>
      <c r="Y3988">
        <v>0</v>
      </c>
      <c r="Z3988">
        <v>0</v>
      </c>
    </row>
    <row r="3989" spans="1:26" x14ac:dyDescent="0.35">
      <c r="A3989">
        <v>1531</v>
      </c>
      <c r="B3989" t="s">
        <v>867</v>
      </c>
      <c r="C3989">
        <v>0</v>
      </c>
      <c r="D3989">
        <v>0</v>
      </c>
      <c r="E3989">
        <v>0</v>
      </c>
      <c r="F3989">
        <v>0</v>
      </c>
      <c r="G3989">
        <v>0</v>
      </c>
      <c r="H3989">
        <v>0</v>
      </c>
      <c r="I3989">
        <v>0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0</v>
      </c>
      <c r="S3989">
        <v>0</v>
      </c>
      <c r="T3989">
        <v>0</v>
      </c>
      <c r="U3989">
        <v>0</v>
      </c>
      <c r="V3989">
        <v>0</v>
      </c>
      <c r="W3989">
        <v>0</v>
      </c>
      <c r="X3989">
        <v>0</v>
      </c>
      <c r="Y3989">
        <v>0</v>
      </c>
      <c r="Z3989">
        <v>0</v>
      </c>
    </row>
    <row r="3990" spans="1:26" x14ac:dyDescent="0.35">
      <c r="A3990">
        <v>1531</v>
      </c>
      <c r="B3990" t="s">
        <v>867</v>
      </c>
      <c r="C3990">
        <v>0</v>
      </c>
      <c r="D3990">
        <v>0</v>
      </c>
      <c r="E3990">
        <v>0</v>
      </c>
      <c r="F3990">
        <v>0</v>
      </c>
      <c r="G3990">
        <v>0</v>
      </c>
      <c r="H3990">
        <v>0</v>
      </c>
      <c r="I3990">
        <v>0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0</v>
      </c>
      <c r="S3990">
        <v>0</v>
      </c>
      <c r="T3990">
        <v>0</v>
      </c>
      <c r="U3990">
        <v>0</v>
      </c>
      <c r="V3990">
        <v>0</v>
      </c>
      <c r="W3990">
        <v>0</v>
      </c>
      <c r="X3990">
        <v>0</v>
      </c>
      <c r="Y3990">
        <v>0</v>
      </c>
      <c r="Z3990">
        <v>0</v>
      </c>
    </row>
    <row r="3991" spans="1:26" x14ac:dyDescent="0.35">
      <c r="A3991">
        <v>1531</v>
      </c>
      <c r="B3991" t="s">
        <v>867</v>
      </c>
      <c r="C3991">
        <v>0</v>
      </c>
      <c r="D3991">
        <v>0</v>
      </c>
      <c r="E3991">
        <v>0</v>
      </c>
      <c r="F3991">
        <v>0</v>
      </c>
      <c r="G3991">
        <v>0</v>
      </c>
      <c r="H3991">
        <v>0</v>
      </c>
      <c r="I3991">
        <v>0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>
        <v>0</v>
      </c>
      <c r="S3991">
        <v>0</v>
      </c>
      <c r="T3991">
        <v>0</v>
      </c>
      <c r="U3991">
        <v>0</v>
      </c>
      <c r="V3991">
        <v>0</v>
      </c>
      <c r="W3991">
        <v>0</v>
      </c>
      <c r="X3991">
        <v>0</v>
      </c>
      <c r="Y3991">
        <v>0</v>
      </c>
      <c r="Z3991">
        <v>0</v>
      </c>
    </row>
    <row r="3992" spans="1:26" x14ac:dyDescent="0.35">
      <c r="A3992">
        <v>1531</v>
      </c>
      <c r="B3992" t="s">
        <v>867</v>
      </c>
      <c r="C3992">
        <v>0</v>
      </c>
      <c r="D3992">
        <v>0</v>
      </c>
      <c r="E3992">
        <v>0</v>
      </c>
      <c r="F3992">
        <v>0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0</v>
      </c>
      <c r="N3992">
        <v>0</v>
      </c>
      <c r="O3992">
        <v>0</v>
      </c>
      <c r="P3992">
        <v>0</v>
      </c>
      <c r="Q3992">
        <v>0</v>
      </c>
      <c r="R3992">
        <v>0</v>
      </c>
      <c r="S3992">
        <v>0</v>
      </c>
      <c r="T3992">
        <v>0</v>
      </c>
      <c r="U3992">
        <v>0</v>
      </c>
      <c r="V3992">
        <v>0</v>
      </c>
      <c r="W3992">
        <v>0</v>
      </c>
      <c r="X3992">
        <v>0</v>
      </c>
      <c r="Y3992">
        <v>0</v>
      </c>
      <c r="Z3992">
        <v>0</v>
      </c>
    </row>
    <row r="3993" spans="1:26" x14ac:dyDescent="0.35">
      <c r="A3993">
        <v>1531</v>
      </c>
      <c r="B3993" t="s">
        <v>867</v>
      </c>
      <c r="C3993">
        <v>0</v>
      </c>
      <c r="D3993">
        <v>0</v>
      </c>
      <c r="E3993">
        <v>0</v>
      </c>
      <c r="F3993">
        <v>0</v>
      </c>
      <c r="G3993">
        <v>0</v>
      </c>
      <c r="H3993">
        <v>0</v>
      </c>
      <c r="I3993">
        <v>0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  <c r="Q3993">
        <v>0</v>
      </c>
      <c r="R3993">
        <v>0</v>
      </c>
      <c r="S3993">
        <v>0</v>
      </c>
      <c r="T3993">
        <v>0</v>
      </c>
      <c r="U3993">
        <v>0</v>
      </c>
      <c r="V3993">
        <v>0</v>
      </c>
      <c r="W3993">
        <v>0</v>
      </c>
      <c r="X3993">
        <v>0</v>
      </c>
      <c r="Y3993">
        <v>0</v>
      </c>
      <c r="Z3993">
        <v>0</v>
      </c>
    </row>
    <row r="3994" spans="1:26" x14ac:dyDescent="0.35">
      <c r="A3994">
        <v>1531</v>
      </c>
      <c r="B3994" t="s">
        <v>867</v>
      </c>
      <c r="C3994">
        <v>0</v>
      </c>
      <c r="D3994">
        <v>0</v>
      </c>
      <c r="E3994">
        <v>0</v>
      </c>
      <c r="F3994">
        <v>0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>
        <v>0</v>
      </c>
      <c r="S3994">
        <v>0</v>
      </c>
      <c r="T3994">
        <v>0</v>
      </c>
      <c r="U3994">
        <v>0</v>
      </c>
      <c r="V3994">
        <v>0</v>
      </c>
      <c r="W3994">
        <v>0</v>
      </c>
      <c r="X3994">
        <v>0</v>
      </c>
      <c r="Y3994">
        <v>0</v>
      </c>
      <c r="Z3994">
        <v>0</v>
      </c>
    </row>
    <row r="3995" spans="1:26" x14ac:dyDescent="0.35">
      <c r="A3995">
        <v>1531</v>
      </c>
      <c r="B3995" t="s">
        <v>867</v>
      </c>
      <c r="C3995">
        <v>0</v>
      </c>
      <c r="D3995">
        <v>0</v>
      </c>
      <c r="E3995">
        <v>0</v>
      </c>
      <c r="F3995">
        <v>0</v>
      </c>
      <c r="G3995">
        <v>0</v>
      </c>
      <c r="H3995">
        <v>0</v>
      </c>
      <c r="I3995">
        <v>0</v>
      </c>
      <c r="J3995">
        <v>0</v>
      </c>
      <c r="K3995">
        <v>0</v>
      </c>
      <c r="L3995">
        <v>0</v>
      </c>
      <c r="M3995">
        <v>0</v>
      </c>
      <c r="N3995">
        <v>0</v>
      </c>
      <c r="O3995">
        <v>0</v>
      </c>
      <c r="P3995">
        <v>0</v>
      </c>
      <c r="Q3995">
        <v>0</v>
      </c>
      <c r="R3995">
        <v>0</v>
      </c>
      <c r="S3995">
        <v>0</v>
      </c>
      <c r="T3995">
        <v>0</v>
      </c>
      <c r="U3995">
        <v>0</v>
      </c>
      <c r="V3995">
        <v>0</v>
      </c>
      <c r="W3995">
        <v>0</v>
      </c>
      <c r="X3995">
        <v>0</v>
      </c>
      <c r="Y3995">
        <v>0</v>
      </c>
      <c r="Z3995">
        <v>0</v>
      </c>
    </row>
    <row r="3996" spans="1:26" x14ac:dyDescent="0.35">
      <c r="A3996">
        <v>1531</v>
      </c>
      <c r="B3996" t="s">
        <v>867</v>
      </c>
      <c r="C3996">
        <v>0</v>
      </c>
      <c r="D3996">
        <v>0</v>
      </c>
      <c r="E3996">
        <v>0</v>
      </c>
      <c r="F3996">
        <v>0</v>
      </c>
      <c r="G3996">
        <v>0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0</v>
      </c>
      <c r="N3996">
        <v>0</v>
      </c>
      <c r="O3996">
        <v>0</v>
      </c>
      <c r="P3996">
        <v>0</v>
      </c>
      <c r="Q3996">
        <v>0</v>
      </c>
      <c r="R3996">
        <v>0</v>
      </c>
      <c r="S3996">
        <v>0</v>
      </c>
      <c r="T3996">
        <v>0</v>
      </c>
      <c r="U3996">
        <v>0</v>
      </c>
      <c r="V3996">
        <v>0</v>
      </c>
      <c r="W3996">
        <v>0</v>
      </c>
      <c r="X3996">
        <v>0</v>
      </c>
      <c r="Y3996">
        <v>0</v>
      </c>
      <c r="Z3996">
        <v>0</v>
      </c>
    </row>
    <row r="3997" spans="1:26" x14ac:dyDescent="0.35">
      <c r="A3997">
        <v>1531</v>
      </c>
      <c r="B3997" t="s">
        <v>867</v>
      </c>
      <c r="C3997">
        <v>0</v>
      </c>
      <c r="D3997">
        <v>0</v>
      </c>
      <c r="E3997">
        <v>0</v>
      </c>
      <c r="F3997">
        <v>0</v>
      </c>
      <c r="G3997">
        <v>0</v>
      </c>
      <c r="H3997">
        <v>0</v>
      </c>
      <c r="I3997">
        <v>0</v>
      </c>
      <c r="J3997">
        <v>0</v>
      </c>
      <c r="K3997">
        <v>0</v>
      </c>
      <c r="L3997">
        <v>0</v>
      </c>
      <c r="M3997">
        <v>0</v>
      </c>
      <c r="N3997">
        <v>0</v>
      </c>
      <c r="O3997">
        <v>0</v>
      </c>
      <c r="P3997">
        <v>0</v>
      </c>
      <c r="Q3997">
        <v>0</v>
      </c>
      <c r="R3997">
        <v>0</v>
      </c>
      <c r="S3997">
        <v>0</v>
      </c>
      <c r="T3997">
        <v>0</v>
      </c>
      <c r="U3997">
        <v>0</v>
      </c>
      <c r="V3997">
        <v>0</v>
      </c>
      <c r="W3997">
        <v>0</v>
      </c>
      <c r="X3997">
        <v>0</v>
      </c>
      <c r="Y3997">
        <v>0</v>
      </c>
      <c r="Z3997">
        <v>0</v>
      </c>
    </row>
    <row r="3998" spans="1:26" x14ac:dyDescent="0.35">
      <c r="A3998">
        <v>1531</v>
      </c>
      <c r="B3998" t="s">
        <v>867</v>
      </c>
      <c r="C3998">
        <v>0</v>
      </c>
      <c r="D3998">
        <v>0</v>
      </c>
      <c r="E3998">
        <v>0</v>
      </c>
      <c r="F3998">
        <v>0</v>
      </c>
      <c r="G3998">
        <v>0</v>
      </c>
      <c r="H3998">
        <v>0</v>
      </c>
      <c r="I3998">
        <v>0</v>
      </c>
      <c r="J3998">
        <v>0</v>
      </c>
      <c r="K3998">
        <v>0</v>
      </c>
      <c r="L3998">
        <v>0</v>
      </c>
      <c r="M3998">
        <v>0</v>
      </c>
      <c r="N3998">
        <v>0</v>
      </c>
      <c r="O3998">
        <v>0</v>
      </c>
      <c r="P3998">
        <v>0</v>
      </c>
      <c r="Q3998">
        <v>0</v>
      </c>
      <c r="R3998">
        <v>0</v>
      </c>
      <c r="S3998">
        <v>0</v>
      </c>
      <c r="T3998">
        <v>0</v>
      </c>
      <c r="U3998">
        <v>0</v>
      </c>
      <c r="V3998">
        <v>0</v>
      </c>
      <c r="W3998">
        <v>0</v>
      </c>
      <c r="X3998">
        <v>0</v>
      </c>
      <c r="Y3998">
        <v>0</v>
      </c>
      <c r="Z3998">
        <v>0</v>
      </c>
    </row>
    <row r="3999" spans="1:26" x14ac:dyDescent="0.35">
      <c r="A3999">
        <v>1531</v>
      </c>
      <c r="B3999" t="s">
        <v>867</v>
      </c>
      <c r="C3999">
        <v>0</v>
      </c>
      <c r="D3999">
        <v>0</v>
      </c>
      <c r="E3999">
        <v>0</v>
      </c>
      <c r="F3999">
        <v>0</v>
      </c>
      <c r="G3999">
        <v>0</v>
      </c>
      <c r="H3999">
        <v>0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0</v>
      </c>
      <c r="O3999">
        <v>0</v>
      </c>
      <c r="P3999">
        <v>0</v>
      </c>
      <c r="Q3999">
        <v>0</v>
      </c>
      <c r="R3999">
        <v>0</v>
      </c>
      <c r="S3999">
        <v>0</v>
      </c>
      <c r="T3999">
        <v>0</v>
      </c>
      <c r="U3999">
        <v>0</v>
      </c>
      <c r="V3999">
        <v>0</v>
      </c>
      <c r="W3999">
        <v>0</v>
      </c>
      <c r="X3999">
        <v>0</v>
      </c>
      <c r="Y3999">
        <v>0</v>
      </c>
      <c r="Z3999">
        <v>0</v>
      </c>
    </row>
    <row r="4000" spans="1:26" x14ac:dyDescent="0.35">
      <c r="A4000">
        <v>1531</v>
      </c>
      <c r="B4000" t="s">
        <v>867</v>
      </c>
      <c r="C4000">
        <v>0</v>
      </c>
      <c r="D4000">
        <v>0</v>
      </c>
      <c r="E4000">
        <v>0</v>
      </c>
      <c r="F4000">
        <v>0</v>
      </c>
      <c r="G4000">
        <v>0</v>
      </c>
      <c r="H4000">
        <v>0</v>
      </c>
      <c r="I4000">
        <v>0</v>
      </c>
      <c r="J4000">
        <v>0</v>
      </c>
      <c r="K4000">
        <v>0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>
        <v>0</v>
      </c>
      <c r="S4000">
        <v>0</v>
      </c>
      <c r="T4000">
        <v>0</v>
      </c>
      <c r="U4000">
        <v>0</v>
      </c>
      <c r="V4000">
        <v>0</v>
      </c>
      <c r="W4000">
        <v>0</v>
      </c>
      <c r="X4000">
        <v>0</v>
      </c>
      <c r="Y4000">
        <v>0</v>
      </c>
      <c r="Z4000">
        <v>0</v>
      </c>
    </row>
    <row r="4001" spans="1:26" x14ac:dyDescent="0.35">
      <c r="A4001">
        <v>1531</v>
      </c>
      <c r="B4001" t="s">
        <v>867</v>
      </c>
      <c r="C4001">
        <v>0</v>
      </c>
      <c r="D4001">
        <v>0</v>
      </c>
      <c r="E4001">
        <v>0</v>
      </c>
      <c r="F4001">
        <v>0</v>
      </c>
      <c r="G4001">
        <v>0</v>
      </c>
      <c r="H4001">
        <v>0</v>
      </c>
      <c r="I4001">
        <v>0</v>
      </c>
      <c r="J4001">
        <v>0</v>
      </c>
      <c r="K4001">
        <v>0</v>
      </c>
      <c r="L4001">
        <v>0</v>
      </c>
      <c r="M4001">
        <v>0</v>
      </c>
      <c r="N4001">
        <v>0</v>
      </c>
      <c r="O4001">
        <v>0</v>
      </c>
      <c r="P4001">
        <v>0</v>
      </c>
      <c r="Q4001">
        <v>0</v>
      </c>
      <c r="R4001">
        <v>0</v>
      </c>
      <c r="S4001">
        <v>0</v>
      </c>
      <c r="T4001">
        <v>0</v>
      </c>
      <c r="U4001">
        <v>0</v>
      </c>
      <c r="V4001">
        <v>0</v>
      </c>
      <c r="W4001">
        <v>0</v>
      </c>
      <c r="X4001">
        <v>0</v>
      </c>
      <c r="Y4001">
        <v>0</v>
      </c>
      <c r="Z4001">
        <v>0</v>
      </c>
    </row>
    <row r="4002" spans="1:26" x14ac:dyDescent="0.35">
      <c r="A4002">
        <v>1531</v>
      </c>
      <c r="B4002" t="s">
        <v>867</v>
      </c>
      <c r="C4002">
        <v>0</v>
      </c>
      <c r="D4002">
        <v>0</v>
      </c>
      <c r="E4002">
        <v>0</v>
      </c>
      <c r="F4002">
        <v>0</v>
      </c>
      <c r="G4002">
        <v>0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0</v>
      </c>
      <c r="R4002">
        <v>0</v>
      </c>
      <c r="S4002">
        <v>0</v>
      </c>
      <c r="T4002">
        <v>0</v>
      </c>
      <c r="U4002">
        <v>0</v>
      </c>
      <c r="V4002">
        <v>0</v>
      </c>
      <c r="W4002">
        <v>0</v>
      </c>
      <c r="X4002">
        <v>0</v>
      </c>
      <c r="Y4002">
        <v>0</v>
      </c>
      <c r="Z4002">
        <v>0</v>
      </c>
    </row>
    <row r="4003" spans="1:26" x14ac:dyDescent="0.35">
      <c r="A4003">
        <v>1531</v>
      </c>
      <c r="B4003" t="s">
        <v>867</v>
      </c>
      <c r="C4003">
        <v>0</v>
      </c>
      <c r="D4003">
        <v>0</v>
      </c>
      <c r="E4003">
        <v>0</v>
      </c>
      <c r="F4003">
        <v>0</v>
      </c>
      <c r="G4003">
        <v>0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0</v>
      </c>
      <c r="P4003">
        <v>0</v>
      </c>
      <c r="Q4003">
        <v>0</v>
      </c>
      <c r="R4003">
        <v>0</v>
      </c>
      <c r="S4003">
        <v>0</v>
      </c>
      <c r="T4003">
        <v>0</v>
      </c>
      <c r="U4003">
        <v>0</v>
      </c>
      <c r="V4003">
        <v>0</v>
      </c>
      <c r="W4003">
        <v>0</v>
      </c>
      <c r="X4003">
        <v>0</v>
      </c>
      <c r="Y4003">
        <v>0</v>
      </c>
      <c r="Z4003">
        <v>0</v>
      </c>
    </row>
    <row r="4004" spans="1:26" x14ac:dyDescent="0.35">
      <c r="A4004">
        <v>1531</v>
      </c>
      <c r="B4004" t="s">
        <v>867</v>
      </c>
      <c r="C4004">
        <v>0</v>
      </c>
      <c r="D4004">
        <v>0</v>
      </c>
      <c r="E4004">
        <v>0</v>
      </c>
      <c r="F4004">
        <v>0</v>
      </c>
      <c r="G4004">
        <v>0</v>
      </c>
      <c r="H4004">
        <v>0</v>
      </c>
      <c r="I4004">
        <v>0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  <c r="Q4004">
        <v>0</v>
      </c>
      <c r="R4004">
        <v>0</v>
      </c>
      <c r="S4004">
        <v>0</v>
      </c>
      <c r="T4004">
        <v>0</v>
      </c>
      <c r="U4004">
        <v>0</v>
      </c>
      <c r="V4004">
        <v>0</v>
      </c>
      <c r="W4004">
        <v>0</v>
      </c>
      <c r="X4004">
        <v>0</v>
      </c>
      <c r="Y4004">
        <v>0</v>
      </c>
      <c r="Z4004">
        <v>0</v>
      </c>
    </row>
    <row r="4005" spans="1:26" x14ac:dyDescent="0.35">
      <c r="A4005">
        <v>1531</v>
      </c>
      <c r="B4005" t="s">
        <v>867</v>
      </c>
      <c r="C4005">
        <v>0</v>
      </c>
      <c r="D4005">
        <v>0</v>
      </c>
      <c r="E4005">
        <v>0</v>
      </c>
      <c r="F4005">
        <v>0</v>
      </c>
      <c r="G4005">
        <v>0</v>
      </c>
      <c r="H4005">
        <v>0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  <c r="Q4005">
        <v>0</v>
      </c>
      <c r="R4005">
        <v>0</v>
      </c>
      <c r="S4005">
        <v>0</v>
      </c>
      <c r="T4005">
        <v>0</v>
      </c>
      <c r="U4005">
        <v>0</v>
      </c>
      <c r="V4005">
        <v>0</v>
      </c>
      <c r="W4005">
        <v>0</v>
      </c>
      <c r="X4005">
        <v>0</v>
      </c>
      <c r="Y4005">
        <v>0</v>
      </c>
      <c r="Z4005">
        <v>0</v>
      </c>
    </row>
    <row r="4006" spans="1:26" x14ac:dyDescent="0.35">
      <c r="A4006">
        <v>1531</v>
      </c>
      <c r="B4006" t="s">
        <v>867</v>
      </c>
      <c r="C4006">
        <v>0</v>
      </c>
      <c r="D4006">
        <v>0</v>
      </c>
      <c r="E4006">
        <v>0</v>
      </c>
      <c r="F4006">
        <v>0</v>
      </c>
      <c r="G4006">
        <v>0</v>
      </c>
      <c r="H4006">
        <v>0</v>
      </c>
      <c r="I4006">
        <v>0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  <c r="R4006">
        <v>0</v>
      </c>
      <c r="S4006">
        <v>0</v>
      </c>
      <c r="T4006">
        <v>0</v>
      </c>
      <c r="U4006">
        <v>0</v>
      </c>
      <c r="V4006">
        <v>0</v>
      </c>
      <c r="W4006">
        <v>0</v>
      </c>
      <c r="X4006">
        <v>0</v>
      </c>
      <c r="Y4006">
        <v>0</v>
      </c>
      <c r="Z4006">
        <v>0</v>
      </c>
    </row>
    <row r="4007" spans="1:26" x14ac:dyDescent="0.35">
      <c r="A4007">
        <v>1531</v>
      </c>
      <c r="B4007" t="s">
        <v>867</v>
      </c>
      <c r="C4007">
        <v>0</v>
      </c>
      <c r="D4007">
        <v>0</v>
      </c>
      <c r="E4007">
        <v>0</v>
      </c>
      <c r="F4007">
        <v>0</v>
      </c>
      <c r="G4007">
        <v>0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0</v>
      </c>
      <c r="N4007">
        <v>0</v>
      </c>
      <c r="O4007">
        <v>0</v>
      </c>
      <c r="P4007">
        <v>0</v>
      </c>
      <c r="Q4007">
        <v>0</v>
      </c>
      <c r="R4007">
        <v>0</v>
      </c>
      <c r="S4007">
        <v>0</v>
      </c>
      <c r="T4007">
        <v>0</v>
      </c>
      <c r="U4007">
        <v>0</v>
      </c>
      <c r="V4007">
        <v>0</v>
      </c>
      <c r="W4007">
        <v>0</v>
      </c>
      <c r="X4007">
        <v>0</v>
      </c>
      <c r="Y4007">
        <v>0</v>
      </c>
      <c r="Z4007">
        <v>0</v>
      </c>
    </row>
    <row r="4008" spans="1:26" x14ac:dyDescent="0.35">
      <c r="A4008">
        <v>1531</v>
      </c>
      <c r="B4008" t="s">
        <v>867</v>
      </c>
      <c r="C4008">
        <v>0</v>
      </c>
      <c r="D4008">
        <v>0</v>
      </c>
      <c r="E4008">
        <v>0</v>
      </c>
      <c r="F4008">
        <v>0</v>
      </c>
      <c r="G4008">
        <v>0</v>
      </c>
      <c r="H4008">
        <v>0</v>
      </c>
      <c r="I4008">
        <v>0</v>
      </c>
      <c r="J4008">
        <v>0</v>
      </c>
      <c r="K4008">
        <v>0</v>
      </c>
      <c r="L4008">
        <v>0</v>
      </c>
      <c r="M4008">
        <v>0</v>
      </c>
      <c r="N4008">
        <v>0</v>
      </c>
      <c r="O4008">
        <v>0</v>
      </c>
      <c r="P4008">
        <v>0</v>
      </c>
      <c r="Q4008">
        <v>0</v>
      </c>
      <c r="R4008">
        <v>0</v>
      </c>
      <c r="S4008">
        <v>0</v>
      </c>
      <c r="T4008">
        <v>0</v>
      </c>
      <c r="U4008">
        <v>0</v>
      </c>
      <c r="V4008">
        <v>0</v>
      </c>
      <c r="W4008">
        <v>0</v>
      </c>
      <c r="X4008">
        <v>0</v>
      </c>
      <c r="Y4008">
        <v>0</v>
      </c>
      <c r="Z4008">
        <v>0</v>
      </c>
    </row>
    <row r="4009" spans="1:26" x14ac:dyDescent="0.35">
      <c r="A4009">
        <v>1531</v>
      </c>
      <c r="B4009" t="s">
        <v>867</v>
      </c>
      <c r="C4009">
        <v>0</v>
      </c>
      <c r="D4009">
        <v>0</v>
      </c>
      <c r="E4009">
        <v>0</v>
      </c>
      <c r="F4009">
        <v>0</v>
      </c>
      <c r="G4009">
        <v>0</v>
      </c>
      <c r="H4009">
        <v>0</v>
      </c>
      <c r="I4009">
        <v>0</v>
      </c>
      <c r="J4009">
        <v>0</v>
      </c>
      <c r="K4009">
        <v>0</v>
      </c>
      <c r="L4009">
        <v>0</v>
      </c>
      <c r="M4009">
        <v>0</v>
      </c>
      <c r="N4009">
        <v>0</v>
      </c>
      <c r="O4009">
        <v>0</v>
      </c>
      <c r="P4009">
        <v>0</v>
      </c>
      <c r="Q4009">
        <v>0</v>
      </c>
      <c r="R4009">
        <v>0</v>
      </c>
      <c r="S4009">
        <v>0</v>
      </c>
      <c r="T4009">
        <v>0</v>
      </c>
      <c r="U4009">
        <v>0</v>
      </c>
      <c r="V4009">
        <v>0</v>
      </c>
      <c r="W4009">
        <v>0</v>
      </c>
      <c r="X4009">
        <v>0</v>
      </c>
      <c r="Y4009">
        <v>0</v>
      </c>
      <c r="Z4009">
        <v>0</v>
      </c>
    </row>
    <row r="4010" spans="1:26" x14ac:dyDescent="0.35">
      <c r="A4010">
        <v>1531</v>
      </c>
      <c r="B4010" t="s">
        <v>867</v>
      </c>
      <c r="C4010">
        <v>0</v>
      </c>
      <c r="D4010">
        <v>0</v>
      </c>
      <c r="E4010">
        <v>0</v>
      </c>
      <c r="F4010">
        <v>0</v>
      </c>
      <c r="G4010">
        <v>0</v>
      </c>
      <c r="H4010">
        <v>0</v>
      </c>
      <c r="I4010">
        <v>0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0</v>
      </c>
      <c r="R4010">
        <v>0</v>
      </c>
      <c r="S4010">
        <v>0</v>
      </c>
      <c r="T4010">
        <v>0</v>
      </c>
      <c r="U4010">
        <v>0</v>
      </c>
      <c r="V4010">
        <v>0</v>
      </c>
      <c r="W4010">
        <v>0</v>
      </c>
      <c r="X4010">
        <v>0</v>
      </c>
      <c r="Y4010">
        <v>0</v>
      </c>
      <c r="Z4010">
        <v>0</v>
      </c>
    </row>
    <row r="4011" spans="1:26" x14ac:dyDescent="0.35">
      <c r="A4011">
        <v>1531</v>
      </c>
      <c r="B4011" t="s">
        <v>867</v>
      </c>
      <c r="C4011">
        <v>0</v>
      </c>
      <c r="D4011">
        <v>0</v>
      </c>
      <c r="E4011">
        <v>0</v>
      </c>
      <c r="F4011">
        <v>0</v>
      </c>
      <c r="G4011">
        <v>0</v>
      </c>
      <c r="H4011">
        <v>0</v>
      </c>
      <c r="I4011">
        <v>0</v>
      </c>
      <c r="J4011">
        <v>0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v>0</v>
      </c>
      <c r="T4011">
        <v>0</v>
      </c>
      <c r="U4011">
        <v>0</v>
      </c>
      <c r="V4011">
        <v>0</v>
      </c>
      <c r="W4011">
        <v>0</v>
      </c>
      <c r="X4011">
        <v>0</v>
      </c>
      <c r="Y4011">
        <v>0</v>
      </c>
      <c r="Z4011">
        <v>0</v>
      </c>
    </row>
    <row r="4012" spans="1:26" x14ac:dyDescent="0.35">
      <c r="A4012">
        <v>1531</v>
      </c>
      <c r="B4012" t="s">
        <v>867</v>
      </c>
      <c r="C4012">
        <v>0</v>
      </c>
      <c r="D4012">
        <v>0</v>
      </c>
      <c r="E4012">
        <v>0</v>
      </c>
      <c r="F4012">
        <v>0</v>
      </c>
      <c r="G4012">
        <v>0</v>
      </c>
      <c r="H4012">
        <v>0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0</v>
      </c>
      <c r="S4012">
        <v>0</v>
      </c>
      <c r="T4012">
        <v>0</v>
      </c>
      <c r="U4012">
        <v>0</v>
      </c>
      <c r="V4012">
        <v>0</v>
      </c>
      <c r="W4012">
        <v>0</v>
      </c>
      <c r="X4012">
        <v>0</v>
      </c>
      <c r="Y4012">
        <v>0</v>
      </c>
      <c r="Z4012">
        <v>0</v>
      </c>
    </row>
    <row r="4013" spans="1:26" x14ac:dyDescent="0.35">
      <c r="A4013">
        <v>1531</v>
      </c>
      <c r="B4013" t="s">
        <v>867</v>
      </c>
      <c r="C4013">
        <v>0</v>
      </c>
      <c r="D4013">
        <v>0</v>
      </c>
      <c r="E4013">
        <v>0</v>
      </c>
      <c r="F4013">
        <v>0</v>
      </c>
      <c r="G4013">
        <v>0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0</v>
      </c>
      <c r="T4013">
        <v>0</v>
      </c>
      <c r="U4013">
        <v>0</v>
      </c>
      <c r="V4013">
        <v>0</v>
      </c>
      <c r="W4013">
        <v>0</v>
      </c>
      <c r="X4013">
        <v>0</v>
      </c>
      <c r="Y4013">
        <v>0</v>
      </c>
      <c r="Z4013">
        <v>0</v>
      </c>
    </row>
    <row r="4014" spans="1:26" x14ac:dyDescent="0.35">
      <c r="A4014">
        <v>1531</v>
      </c>
      <c r="B4014" t="s">
        <v>867</v>
      </c>
      <c r="C4014">
        <v>0</v>
      </c>
      <c r="D4014">
        <v>0</v>
      </c>
      <c r="E4014">
        <v>0</v>
      </c>
      <c r="F4014">
        <v>0</v>
      </c>
      <c r="G4014">
        <v>0</v>
      </c>
      <c r="H4014">
        <v>0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0</v>
      </c>
      <c r="T4014">
        <v>0</v>
      </c>
      <c r="U4014">
        <v>0</v>
      </c>
      <c r="V4014">
        <v>0</v>
      </c>
      <c r="W4014">
        <v>0</v>
      </c>
      <c r="X4014">
        <v>0</v>
      </c>
      <c r="Y4014">
        <v>0</v>
      </c>
      <c r="Z4014">
        <v>0</v>
      </c>
    </row>
    <row r="4015" spans="1:26" x14ac:dyDescent="0.35">
      <c r="A4015">
        <v>1531</v>
      </c>
      <c r="B4015" t="s">
        <v>867</v>
      </c>
      <c r="C4015">
        <v>0</v>
      </c>
      <c r="D4015">
        <v>0</v>
      </c>
      <c r="E4015">
        <v>0</v>
      </c>
      <c r="F4015">
        <v>0</v>
      </c>
      <c r="G4015">
        <v>0</v>
      </c>
      <c r="H4015">
        <v>0</v>
      </c>
      <c r="I4015">
        <v>0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  <c r="Q4015">
        <v>0</v>
      </c>
      <c r="R4015">
        <v>0</v>
      </c>
      <c r="S4015">
        <v>0</v>
      </c>
      <c r="T4015">
        <v>0</v>
      </c>
      <c r="U4015">
        <v>0</v>
      </c>
      <c r="V4015">
        <v>0</v>
      </c>
      <c r="W4015">
        <v>0</v>
      </c>
      <c r="X4015">
        <v>0</v>
      </c>
      <c r="Y4015">
        <v>0</v>
      </c>
      <c r="Z4015">
        <v>0</v>
      </c>
    </row>
    <row r="4016" spans="1:26" x14ac:dyDescent="0.35">
      <c r="A4016">
        <v>1531</v>
      </c>
      <c r="B4016" t="s">
        <v>867</v>
      </c>
      <c r="C4016">
        <v>0</v>
      </c>
      <c r="D4016">
        <v>0</v>
      </c>
      <c r="E4016">
        <v>0</v>
      </c>
      <c r="F4016">
        <v>0</v>
      </c>
      <c r="G4016">
        <v>0</v>
      </c>
      <c r="H4016">
        <v>0</v>
      </c>
      <c r="I4016">
        <v>0</v>
      </c>
      <c r="J4016">
        <v>0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0</v>
      </c>
      <c r="T4016">
        <v>0</v>
      </c>
      <c r="U4016">
        <v>0</v>
      </c>
      <c r="V4016">
        <v>0</v>
      </c>
      <c r="W4016">
        <v>0</v>
      </c>
      <c r="X4016">
        <v>0</v>
      </c>
      <c r="Y4016">
        <v>0</v>
      </c>
      <c r="Z4016">
        <v>0</v>
      </c>
    </row>
    <row r="4017" spans="1:26" x14ac:dyDescent="0.35">
      <c r="A4017">
        <v>1531</v>
      </c>
      <c r="B4017" t="s">
        <v>867</v>
      </c>
      <c r="C4017">
        <v>0</v>
      </c>
      <c r="D4017">
        <v>0</v>
      </c>
      <c r="E4017">
        <v>0</v>
      </c>
      <c r="F4017">
        <v>0</v>
      </c>
      <c r="G4017">
        <v>0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0</v>
      </c>
      <c r="N4017">
        <v>0</v>
      </c>
      <c r="O4017">
        <v>0</v>
      </c>
      <c r="P4017">
        <v>0</v>
      </c>
      <c r="Q4017">
        <v>0</v>
      </c>
      <c r="R4017">
        <v>0</v>
      </c>
      <c r="S4017">
        <v>0</v>
      </c>
      <c r="T4017">
        <v>0</v>
      </c>
      <c r="U4017">
        <v>0</v>
      </c>
      <c r="V4017">
        <v>0</v>
      </c>
      <c r="W4017">
        <v>0</v>
      </c>
      <c r="X4017">
        <v>0</v>
      </c>
      <c r="Y4017">
        <v>0</v>
      </c>
      <c r="Z4017">
        <v>0</v>
      </c>
    </row>
    <row r="4018" spans="1:26" x14ac:dyDescent="0.35">
      <c r="A4018">
        <v>1531</v>
      </c>
      <c r="B4018" t="s">
        <v>867</v>
      </c>
      <c r="C4018">
        <v>0</v>
      </c>
      <c r="D4018">
        <v>0</v>
      </c>
      <c r="E4018">
        <v>0</v>
      </c>
      <c r="F4018">
        <v>0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0</v>
      </c>
      <c r="T4018">
        <v>0</v>
      </c>
      <c r="U4018">
        <v>0</v>
      </c>
      <c r="V4018">
        <v>0</v>
      </c>
      <c r="W4018">
        <v>0</v>
      </c>
      <c r="X4018">
        <v>0</v>
      </c>
      <c r="Y4018">
        <v>0</v>
      </c>
      <c r="Z4018">
        <v>0</v>
      </c>
    </row>
    <row r="4019" spans="1:26" x14ac:dyDescent="0.35">
      <c r="A4019">
        <v>1531</v>
      </c>
      <c r="B4019" t="s">
        <v>867</v>
      </c>
      <c r="C4019">
        <v>0</v>
      </c>
      <c r="D4019">
        <v>0</v>
      </c>
      <c r="E4019">
        <v>0</v>
      </c>
      <c r="F4019">
        <v>0</v>
      </c>
      <c r="G4019">
        <v>0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0</v>
      </c>
      <c r="T4019">
        <v>0</v>
      </c>
      <c r="U4019">
        <v>0</v>
      </c>
      <c r="V4019">
        <v>0</v>
      </c>
      <c r="W4019">
        <v>0</v>
      </c>
      <c r="X4019">
        <v>0</v>
      </c>
      <c r="Y4019">
        <v>0</v>
      </c>
      <c r="Z4019">
        <v>0</v>
      </c>
    </row>
    <row r="4020" spans="1:26" x14ac:dyDescent="0.35">
      <c r="A4020">
        <v>1531</v>
      </c>
      <c r="B4020" t="s">
        <v>867</v>
      </c>
      <c r="C4020">
        <v>0</v>
      </c>
      <c r="D4020">
        <v>0</v>
      </c>
      <c r="E4020">
        <v>0</v>
      </c>
      <c r="F4020">
        <v>0</v>
      </c>
      <c r="G4020">
        <v>0</v>
      </c>
      <c r="H4020">
        <v>0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0</v>
      </c>
      <c r="T4020">
        <v>0</v>
      </c>
      <c r="U4020">
        <v>0</v>
      </c>
      <c r="V4020">
        <v>0</v>
      </c>
      <c r="W4020">
        <v>0</v>
      </c>
      <c r="X4020">
        <v>0</v>
      </c>
      <c r="Y4020">
        <v>0</v>
      </c>
      <c r="Z4020">
        <v>0</v>
      </c>
    </row>
    <row r="4021" spans="1:26" x14ac:dyDescent="0.35">
      <c r="A4021">
        <v>1531</v>
      </c>
      <c r="B4021" t="s">
        <v>867</v>
      </c>
      <c r="C4021">
        <v>0</v>
      </c>
      <c r="D4021">
        <v>0</v>
      </c>
      <c r="E4021">
        <v>0</v>
      </c>
      <c r="F4021">
        <v>0</v>
      </c>
      <c r="G4021">
        <v>0</v>
      </c>
      <c r="H4021">
        <v>0</v>
      </c>
      <c r="I4021">
        <v>0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>
        <v>0</v>
      </c>
      <c r="S4021">
        <v>0</v>
      </c>
      <c r="T4021">
        <v>0</v>
      </c>
      <c r="U4021">
        <v>0</v>
      </c>
      <c r="V4021">
        <v>0</v>
      </c>
      <c r="W4021">
        <v>0</v>
      </c>
      <c r="X4021">
        <v>0</v>
      </c>
      <c r="Y4021">
        <v>0</v>
      </c>
      <c r="Z4021">
        <v>0</v>
      </c>
    </row>
    <row r="4022" spans="1:26" x14ac:dyDescent="0.35">
      <c r="A4022">
        <v>1531</v>
      </c>
      <c r="B4022" t="s">
        <v>867</v>
      </c>
      <c r="C4022">
        <v>0</v>
      </c>
      <c r="D4022">
        <v>0</v>
      </c>
      <c r="E4022">
        <v>0</v>
      </c>
      <c r="F4022">
        <v>0</v>
      </c>
      <c r="G4022">
        <v>0</v>
      </c>
      <c r="H4022">
        <v>0</v>
      </c>
      <c r="I4022">
        <v>0</v>
      </c>
      <c r="J4022">
        <v>0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  <c r="R4022">
        <v>0</v>
      </c>
      <c r="S4022">
        <v>0</v>
      </c>
      <c r="T4022">
        <v>0</v>
      </c>
      <c r="U4022">
        <v>0</v>
      </c>
      <c r="V4022">
        <v>0</v>
      </c>
      <c r="W4022">
        <v>0</v>
      </c>
      <c r="X4022">
        <v>0</v>
      </c>
      <c r="Y4022">
        <v>0</v>
      </c>
      <c r="Z4022">
        <v>0</v>
      </c>
    </row>
    <row r="4023" spans="1:26" x14ac:dyDescent="0.35">
      <c r="A4023">
        <v>1531</v>
      </c>
      <c r="B4023" t="s">
        <v>867</v>
      </c>
      <c r="C4023">
        <v>0</v>
      </c>
      <c r="D4023">
        <v>0</v>
      </c>
      <c r="E4023">
        <v>0</v>
      </c>
      <c r="F4023">
        <v>0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0</v>
      </c>
      <c r="T4023">
        <v>0</v>
      </c>
      <c r="U4023">
        <v>0</v>
      </c>
      <c r="V4023">
        <v>0</v>
      </c>
      <c r="W4023">
        <v>0</v>
      </c>
      <c r="X4023">
        <v>0</v>
      </c>
      <c r="Y4023">
        <v>0</v>
      </c>
      <c r="Z4023">
        <v>0</v>
      </c>
    </row>
    <row r="4024" spans="1:26" x14ac:dyDescent="0.35">
      <c r="A4024">
        <v>1531</v>
      </c>
      <c r="B4024" t="s">
        <v>867</v>
      </c>
      <c r="C4024">
        <v>0</v>
      </c>
      <c r="D4024">
        <v>0</v>
      </c>
      <c r="E4024">
        <v>0</v>
      </c>
      <c r="F4024">
        <v>0</v>
      </c>
      <c r="G4024">
        <v>0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0</v>
      </c>
      <c r="S4024">
        <v>0</v>
      </c>
      <c r="T4024">
        <v>0</v>
      </c>
      <c r="U4024">
        <v>0</v>
      </c>
      <c r="V4024">
        <v>0</v>
      </c>
      <c r="W4024">
        <v>0</v>
      </c>
      <c r="X4024">
        <v>0</v>
      </c>
      <c r="Y4024">
        <v>0</v>
      </c>
      <c r="Z4024">
        <v>0</v>
      </c>
    </row>
    <row r="4025" spans="1:26" x14ac:dyDescent="0.35">
      <c r="A4025">
        <v>1531</v>
      </c>
      <c r="B4025" t="s">
        <v>867</v>
      </c>
      <c r="C4025">
        <v>0</v>
      </c>
      <c r="D4025">
        <v>0</v>
      </c>
      <c r="E4025">
        <v>0</v>
      </c>
      <c r="F4025">
        <v>0</v>
      </c>
      <c r="G4025">
        <v>0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0</v>
      </c>
      <c r="T4025">
        <v>0</v>
      </c>
      <c r="U4025">
        <v>0</v>
      </c>
      <c r="V4025">
        <v>0</v>
      </c>
      <c r="W4025">
        <v>0</v>
      </c>
      <c r="X4025">
        <v>0</v>
      </c>
      <c r="Y4025">
        <v>0</v>
      </c>
      <c r="Z4025">
        <v>0</v>
      </c>
    </row>
    <row r="4026" spans="1:26" x14ac:dyDescent="0.35">
      <c r="A4026">
        <v>1531</v>
      </c>
      <c r="B4026" t="s">
        <v>867</v>
      </c>
      <c r="C4026">
        <v>0</v>
      </c>
      <c r="D4026">
        <v>0</v>
      </c>
      <c r="E4026">
        <v>0</v>
      </c>
      <c r="F4026">
        <v>0</v>
      </c>
      <c r="G4026">
        <v>0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0</v>
      </c>
      <c r="T4026">
        <v>0</v>
      </c>
      <c r="U4026">
        <v>0</v>
      </c>
      <c r="V4026">
        <v>0</v>
      </c>
      <c r="W4026">
        <v>0</v>
      </c>
      <c r="X4026">
        <v>0</v>
      </c>
      <c r="Y4026">
        <v>0</v>
      </c>
      <c r="Z4026">
        <v>0</v>
      </c>
    </row>
    <row r="4027" spans="1:26" x14ac:dyDescent="0.35">
      <c r="A4027">
        <v>1531</v>
      </c>
      <c r="B4027" t="s">
        <v>867</v>
      </c>
      <c r="C4027">
        <v>0</v>
      </c>
      <c r="D4027">
        <v>0</v>
      </c>
      <c r="E4027">
        <v>0</v>
      </c>
      <c r="F4027">
        <v>0</v>
      </c>
      <c r="G4027">
        <v>0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0</v>
      </c>
      <c r="T4027">
        <v>0</v>
      </c>
      <c r="U4027">
        <v>0</v>
      </c>
      <c r="V4027">
        <v>0</v>
      </c>
      <c r="W4027">
        <v>0</v>
      </c>
      <c r="X4027">
        <v>0</v>
      </c>
      <c r="Y4027">
        <v>0</v>
      </c>
      <c r="Z4027">
        <v>0</v>
      </c>
    </row>
    <row r="4028" spans="1:26" x14ac:dyDescent="0.35">
      <c r="A4028">
        <v>1531</v>
      </c>
      <c r="B4028" t="s">
        <v>867</v>
      </c>
      <c r="C4028">
        <v>0</v>
      </c>
      <c r="D4028">
        <v>0</v>
      </c>
      <c r="E4028">
        <v>0</v>
      </c>
      <c r="F4028">
        <v>0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0</v>
      </c>
      <c r="R4028">
        <v>0</v>
      </c>
      <c r="S4028">
        <v>0</v>
      </c>
      <c r="T4028">
        <v>0</v>
      </c>
      <c r="U4028">
        <v>0</v>
      </c>
      <c r="V4028">
        <v>0</v>
      </c>
      <c r="W4028">
        <v>0</v>
      </c>
      <c r="X4028">
        <v>0</v>
      </c>
      <c r="Y4028">
        <v>0</v>
      </c>
      <c r="Z4028">
        <v>0</v>
      </c>
    </row>
    <row r="4029" spans="1:26" x14ac:dyDescent="0.35">
      <c r="A4029">
        <v>1531</v>
      </c>
      <c r="B4029" t="s">
        <v>867</v>
      </c>
      <c r="C4029">
        <v>0</v>
      </c>
      <c r="D4029">
        <v>0</v>
      </c>
      <c r="E4029">
        <v>0</v>
      </c>
      <c r="F4029">
        <v>0</v>
      </c>
      <c r="G4029">
        <v>0</v>
      </c>
      <c r="H4029">
        <v>0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0</v>
      </c>
      <c r="O4029">
        <v>0</v>
      </c>
      <c r="P4029">
        <v>0</v>
      </c>
      <c r="Q4029">
        <v>0</v>
      </c>
      <c r="R4029">
        <v>0</v>
      </c>
      <c r="S4029">
        <v>0</v>
      </c>
      <c r="T4029">
        <v>0</v>
      </c>
      <c r="U4029">
        <v>0</v>
      </c>
      <c r="V4029">
        <v>0</v>
      </c>
      <c r="W4029">
        <v>0</v>
      </c>
      <c r="X4029">
        <v>0</v>
      </c>
      <c r="Y4029">
        <v>0</v>
      </c>
      <c r="Z4029">
        <v>0</v>
      </c>
    </row>
    <row r="4030" spans="1:26" x14ac:dyDescent="0.35">
      <c r="A4030">
        <v>1531</v>
      </c>
      <c r="B4030" t="s">
        <v>867</v>
      </c>
      <c r="C4030">
        <v>0</v>
      </c>
      <c r="D4030">
        <v>0</v>
      </c>
      <c r="E4030">
        <v>0</v>
      </c>
      <c r="F4030">
        <v>0</v>
      </c>
      <c r="G4030">
        <v>0</v>
      </c>
      <c r="H4030">
        <v>0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  <c r="R4030">
        <v>0</v>
      </c>
      <c r="S4030">
        <v>0</v>
      </c>
      <c r="T4030">
        <v>0</v>
      </c>
      <c r="U4030">
        <v>0</v>
      </c>
      <c r="V4030">
        <v>0</v>
      </c>
      <c r="W4030">
        <v>0</v>
      </c>
      <c r="X4030">
        <v>0</v>
      </c>
      <c r="Y4030">
        <v>0</v>
      </c>
      <c r="Z4030">
        <v>0</v>
      </c>
    </row>
    <row r="4031" spans="1:26" x14ac:dyDescent="0.35">
      <c r="A4031">
        <v>1531</v>
      </c>
      <c r="B4031" t="s">
        <v>867</v>
      </c>
      <c r="C4031">
        <v>0</v>
      </c>
      <c r="D4031">
        <v>0</v>
      </c>
      <c r="E4031">
        <v>0</v>
      </c>
      <c r="F4031">
        <v>0</v>
      </c>
      <c r="G4031">
        <v>0</v>
      </c>
      <c r="H4031">
        <v>0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v>0</v>
      </c>
      <c r="T4031">
        <v>0</v>
      </c>
      <c r="U4031">
        <v>0</v>
      </c>
      <c r="V4031">
        <v>0</v>
      </c>
      <c r="W4031">
        <v>0</v>
      </c>
      <c r="X4031">
        <v>0</v>
      </c>
      <c r="Y4031">
        <v>0</v>
      </c>
      <c r="Z4031">
        <v>0</v>
      </c>
    </row>
    <row r="4032" spans="1:26" x14ac:dyDescent="0.35">
      <c r="A4032">
        <v>1531</v>
      </c>
      <c r="B4032" t="s">
        <v>867</v>
      </c>
      <c r="C4032">
        <v>0</v>
      </c>
      <c r="D4032">
        <v>0</v>
      </c>
      <c r="E4032">
        <v>0</v>
      </c>
      <c r="F4032">
        <v>0</v>
      </c>
      <c r="G4032">
        <v>0</v>
      </c>
      <c r="H4032">
        <v>0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0</v>
      </c>
      <c r="T4032">
        <v>0</v>
      </c>
      <c r="U4032">
        <v>0</v>
      </c>
      <c r="V4032">
        <v>0</v>
      </c>
      <c r="W4032">
        <v>0</v>
      </c>
      <c r="X4032">
        <v>0</v>
      </c>
      <c r="Y4032">
        <v>0</v>
      </c>
      <c r="Z4032">
        <v>0</v>
      </c>
    </row>
    <row r="4033" spans="1:26" x14ac:dyDescent="0.35">
      <c r="A4033">
        <v>1531</v>
      </c>
      <c r="B4033" t="s">
        <v>867</v>
      </c>
      <c r="C4033">
        <v>0</v>
      </c>
      <c r="D4033">
        <v>0</v>
      </c>
      <c r="E4033">
        <v>0</v>
      </c>
      <c r="F4033">
        <v>0</v>
      </c>
      <c r="G4033">
        <v>0</v>
      </c>
      <c r="H4033">
        <v>0</v>
      </c>
      <c r="I4033">
        <v>0</v>
      </c>
      <c r="J4033">
        <v>0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0</v>
      </c>
      <c r="Q4033">
        <v>0</v>
      </c>
      <c r="R4033">
        <v>0</v>
      </c>
      <c r="S4033">
        <v>0</v>
      </c>
      <c r="T4033">
        <v>0</v>
      </c>
      <c r="U4033">
        <v>0</v>
      </c>
      <c r="V4033">
        <v>0</v>
      </c>
      <c r="W4033">
        <v>0</v>
      </c>
      <c r="X4033">
        <v>0</v>
      </c>
      <c r="Y4033">
        <v>0</v>
      </c>
      <c r="Z4033">
        <v>0</v>
      </c>
    </row>
    <row r="4034" spans="1:26" x14ac:dyDescent="0.35">
      <c r="A4034">
        <v>1531</v>
      </c>
      <c r="B4034" t="s">
        <v>867</v>
      </c>
      <c r="C4034">
        <v>0</v>
      </c>
      <c r="D4034">
        <v>0</v>
      </c>
      <c r="E4034">
        <v>0</v>
      </c>
      <c r="F4034">
        <v>0</v>
      </c>
      <c r="G4034">
        <v>0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  <c r="S4034">
        <v>0</v>
      </c>
      <c r="T4034">
        <v>0</v>
      </c>
      <c r="U4034">
        <v>0</v>
      </c>
      <c r="V4034">
        <v>0</v>
      </c>
      <c r="W4034">
        <v>0</v>
      </c>
      <c r="X4034">
        <v>0</v>
      </c>
      <c r="Y4034">
        <v>0</v>
      </c>
      <c r="Z4034">
        <v>0</v>
      </c>
    </row>
    <row r="4035" spans="1:26" x14ac:dyDescent="0.35">
      <c r="A4035">
        <v>1531</v>
      </c>
      <c r="B4035" t="s">
        <v>867</v>
      </c>
      <c r="C4035">
        <v>0</v>
      </c>
      <c r="D4035">
        <v>0</v>
      </c>
      <c r="E4035">
        <v>0</v>
      </c>
      <c r="F4035">
        <v>0</v>
      </c>
      <c r="G4035">
        <v>0</v>
      </c>
      <c r="H4035">
        <v>0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0</v>
      </c>
      <c r="R4035">
        <v>0</v>
      </c>
      <c r="S4035">
        <v>0</v>
      </c>
      <c r="T4035">
        <v>0</v>
      </c>
      <c r="U4035">
        <v>0</v>
      </c>
      <c r="V4035">
        <v>0</v>
      </c>
      <c r="W4035">
        <v>0</v>
      </c>
      <c r="X4035">
        <v>0</v>
      </c>
      <c r="Y4035">
        <v>0</v>
      </c>
      <c r="Z4035">
        <v>0</v>
      </c>
    </row>
    <row r="4036" spans="1:26" x14ac:dyDescent="0.35">
      <c r="A4036">
        <v>1531</v>
      </c>
      <c r="B4036" t="s">
        <v>867</v>
      </c>
      <c r="C4036">
        <v>0</v>
      </c>
      <c r="D4036">
        <v>0</v>
      </c>
      <c r="E4036">
        <v>0</v>
      </c>
      <c r="F4036">
        <v>0</v>
      </c>
      <c r="G4036">
        <v>0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</v>
      </c>
      <c r="S4036">
        <v>0</v>
      </c>
      <c r="T4036">
        <v>0</v>
      </c>
      <c r="U4036">
        <v>0</v>
      </c>
      <c r="V4036">
        <v>0</v>
      </c>
      <c r="W4036">
        <v>0</v>
      </c>
      <c r="X4036">
        <v>0</v>
      </c>
      <c r="Y4036">
        <v>0</v>
      </c>
      <c r="Z4036">
        <v>0</v>
      </c>
    </row>
    <row r="4037" spans="1:26" x14ac:dyDescent="0.35">
      <c r="A4037">
        <v>1531</v>
      </c>
      <c r="B4037" t="s">
        <v>867</v>
      </c>
      <c r="C4037">
        <v>0</v>
      </c>
      <c r="D4037">
        <v>0</v>
      </c>
      <c r="E4037">
        <v>0</v>
      </c>
      <c r="F4037">
        <v>0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0</v>
      </c>
      <c r="R4037">
        <v>0</v>
      </c>
      <c r="S4037">
        <v>0</v>
      </c>
      <c r="T4037">
        <v>0</v>
      </c>
      <c r="U4037">
        <v>0</v>
      </c>
      <c r="V4037">
        <v>0</v>
      </c>
      <c r="W4037">
        <v>0</v>
      </c>
      <c r="X4037">
        <v>0</v>
      </c>
      <c r="Y4037">
        <v>0</v>
      </c>
      <c r="Z4037">
        <v>0</v>
      </c>
    </row>
    <row r="4038" spans="1:26" x14ac:dyDescent="0.35">
      <c r="A4038">
        <v>1531</v>
      </c>
      <c r="B4038" t="s">
        <v>867</v>
      </c>
      <c r="C4038">
        <v>0</v>
      </c>
      <c r="D4038">
        <v>0</v>
      </c>
      <c r="E4038">
        <v>0</v>
      </c>
      <c r="F4038">
        <v>0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0</v>
      </c>
      <c r="S4038">
        <v>0</v>
      </c>
      <c r="T4038">
        <v>0</v>
      </c>
      <c r="U4038">
        <v>0</v>
      </c>
      <c r="V4038">
        <v>0</v>
      </c>
      <c r="W4038">
        <v>0</v>
      </c>
      <c r="X4038">
        <v>0</v>
      </c>
      <c r="Y4038">
        <v>0</v>
      </c>
      <c r="Z4038">
        <v>0</v>
      </c>
    </row>
    <row r="4039" spans="1:26" x14ac:dyDescent="0.35">
      <c r="A4039">
        <v>1531</v>
      </c>
      <c r="B4039" t="s">
        <v>867</v>
      </c>
      <c r="C4039">
        <v>0</v>
      </c>
      <c r="D4039">
        <v>0</v>
      </c>
      <c r="E4039">
        <v>0</v>
      </c>
      <c r="F4039">
        <v>0</v>
      </c>
      <c r="G4039">
        <v>0</v>
      </c>
      <c r="H4039">
        <v>0</v>
      </c>
      <c r="I4039">
        <v>0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>
        <v>0</v>
      </c>
      <c r="S4039">
        <v>0</v>
      </c>
      <c r="T4039">
        <v>0</v>
      </c>
      <c r="U4039">
        <v>0</v>
      </c>
      <c r="V4039">
        <v>0</v>
      </c>
      <c r="W4039">
        <v>0</v>
      </c>
      <c r="X4039">
        <v>0</v>
      </c>
      <c r="Y4039">
        <v>0</v>
      </c>
      <c r="Z4039">
        <v>0</v>
      </c>
    </row>
    <row r="4040" spans="1:26" x14ac:dyDescent="0.35">
      <c r="A4040">
        <v>1531</v>
      </c>
      <c r="B4040" t="s">
        <v>867</v>
      </c>
      <c r="C4040">
        <v>0</v>
      </c>
      <c r="D4040">
        <v>0</v>
      </c>
      <c r="E4040">
        <v>0</v>
      </c>
      <c r="F4040">
        <v>0</v>
      </c>
      <c r="G4040">
        <v>0</v>
      </c>
      <c r="H4040">
        <v>0</v>
      </c>
      <c r="I4040">
        <v>0</v>
      </c>
      <c r="J4040">
        <v>0</v>
      </c>
      <c r="K4040">
        <v>0</v>
      </c>
      <c r="L4040">
        <v>0</v>
      </c>
      <c r="M4040">
        <v>0</v>
      </c>
      <c r="N4040">
        <v>0</v>
      </c>
      <c r="O4040">
        <v>0</v>
      </c>
      <c r="P4040">
        <v>0</v>
      </c>
      <c r="Q4040">
        <v>0</v>
      </c>
      <c r="R4040">
        <v>0</v>
      </c>
      <c r="S4040">
        <v>0</v>
      </c>
      <c r="T4040">
        <v>0</v>
      </c>
      <c r="U4040">
        <v>0</v>
      </c>
      <c r="V4040">
        <v>0</v>
      </c>
      <c r="W4040">
        <v>0</v>
      </c>
      <c r="X4040">
        <v>0</v>
      </c>
      <c r="Y4040">
        <v>0</v>
      </c>
      <c r="Z4040">
        <v>0</v>
      </c>
    </row>
    <row r="4041" spans="1:26" x14ac:dyDescent="0.35">
      <c r="A4041">
        <v>1531</v>
      </c>
      <c r="B4041" t="s">
        <v>867</v>
      </c>
      <c r="C4041">
        <v>0</v>
      </c>
      <c r="D4041">
        <v>0</v>
      </c>
      <c r="E4041">
        <v>0</v>
      </c>
      <c r="F4041">
        <v>0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  <c r="Q4041">
        <v>0</v>
      </c>
      <c r="R4041">
        <v>0</v>
      </c>
      <c r="S4041">
        <v>0</v>
      </c>
      <c r="T4041">
        <v>0</v>
      </c>
      <c r="U4041">
        <v>0</v>
      </c>
      <c r="V4041">
        <v>0</v>
      </c>
      <c r="W4041">
        <v>0</v>
      </c>
      <c r="X4041">
        <v>0</v>
      </c>
      <c r="Y4041">
        <v>0</v>
      </c>
      <c r="Z4041">
        <v>0</v>
      </c>
    </row>
    <row r="4042" spans="1:26" x14ac:dyDescent="0.35">
      <c r="A4042">
        <v>1531</v>
      </c>
      <c r="B4042" t="s">
        <v>867</v>
      </c>
      <c r="C4042">
        <v>0</v>
      </c>
      <c r="D4042">
        <v>0</v>
      </c>
      <c r="E4042">
        <v>0</v>
      </c>
      <c r="F4042">
        <v>0</v>
      </c>
      <c r="G4042">
        <v>0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0</v>
      </c>
      <c r="N4042">
        <v>0</v>
      </c>
      <c r="O4042">
        <v>0</v>
      </c>
      <c r="P4042">
        <v>0</v>
      </c>
      <c r="Q4042">
        <v>0</v>
      </c>
      <c r="R4042">
        <v>0</v>
      </c>
      <c r="S4042">
        <v>0</v>
      </c>
      <c r="T4042">
        <v>0</v>
      </c>
      <c r="U4042">
        <v>0</v>
      </c>
      <c r="V4042">
        <v>0</v>
      </c>
      <c r="W4042">
        <v>0</v>
      </c>
      <c r="X4042">
        <v>0</v>
      </c>
      <c r="Y4042">
        <v>0</v>
      </c>
      <c r="Z4042">
        <v>0</v>
      </c>
    </row>
    <row r="4043" spans="1:26" x14ac:dyDescent="0.35">
      <c r="A4043">
        <v>1531</v>
      </c>
      <c r="B4043" t="s">
        <v>867</v>
      </c>
      <c r="C4043">
        <v>0</v>
      </c>
      <c r="D4043">
        <v>0</v>
      </c>
      <c r="E4043">
        <v>0</v>
      </c>
      <c r="F4043">
        <v>0</v>
      </c>
      <c r="G4043">
        <v>0</v>
      </c>
      <c r="H4043">
        <v>0</v>
      </c>
      <c r="I4043">
        <v>0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0</v>
      </c>
      <c r="R4043">
        <v>0</v>
      </c>
      <c r="S4043">
        <v>0</v>
      </c>
      <c r="T4043">
        <v>0</v>
      </c>
      <c r="U4043">
        <v>0</v>
      </c>
      <c r="V4043">
        <v>0</v>
      </c>
      <c r="W4043">
        <v>0</v>
      </c>
      <c r="X4043">
        <v>0</v>
      </c>
      <c r="Y4043">
        <v>0</v>
      </c>
      <c r="Z4043">
        <v>0</v>
      </c>
    </row>
    <row r="4044" spans="1:26" x14ac:dyDescent="0.35">
      <c r="A4044">
        <v>1531</v>
      </c>
      <c r="B4044" t="s">
        <v>867</v>
      </c>
      <c r="C4044">
        <v>0</v>
      </c>
      <c r="D4044">
        <v>0</v>
      </c>
      <c r="E4044">
        <v>0</v>
      </c>
      <c r="F4044">
        <v>0</v>
      </c>
      <c r="G4044">
        <v>0</v>
      </c>
      <c r="H4044">
        <v>0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  <c r="R4044">
        <v>0</v>
      </c>
      <c r="S4044">
        <v>0</v>
      </c>
      <c r="T4044">
        <v>0</v>
      </c>
      <c r="U4044">
        <v>0</v>
      </c>
      <c r="V4044">
        <v>0</v>
      </c>
      <c r="W4044">
        <v>0</v>
      </c>
      <c r="X4044">
        <v>0</v>
      </c>
      <c r="Y4044">
        <v>0</v>
      </c>
      <c r="Z4044">
        <v>0</v>
      </c>
    </row>
    <row r="4045" spans="1:26" x14ac:dyDescent="0.35">
      <c r="A4045">
        <v>1531</v>
      </c>
      <c r="B4045" t="s">
        <v>867</v>
      </c>
      <c r="C4045">
        <v>0</v>
      </c>
      <c r="D4045">
        <v>0</v>
      </c>
      <c r="E4045">
        <v>0</v>
      </c>
      <c r="F4045">
        <v>0</v>
      </c>
      <c r="G4045">
        <v>0</v>
      </c>
      <c r="H4045">
        <v>0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  <c r="R4045">
        <v>0</v>
      </c>
      <c r="S4045">
        <v>0</v>
      </c>
      <c r="T4045">
        <v>0</v>
      </c>
      <c r="U4045">
        <v>0</v>
      </c>
      <c r="V4045">
        <v>0</v>
      </c>
      <c r="W4045">
        <v>0</v>
      </c>
      <c r="X4045">
        <v>0</v>
      </c>
      <c r="Y4045">
        <v>0</v>
      </c>
      <c r="Z4045">
        <v>0</v>
      </c>
    </row>
    <row r="4046" spans="1:26" x14ac:dyDescent="0.35">
      <c r="A4046">
        <v>1531</v>
      </c>
      <c r="B4046" t="s">
        <v>867</v>
      </c>
      <c r="C4046">
        <v>0</v>
      </c>
      <c r="D4046">
        <v>0</v>
      </c>
      <c r="E4046">
        <v>0</v>
      </c>
      <c r="F4046">
        <v>0</v>
      </c>
      <c r="G4046">
        <v>0</v>
      </c>
      <c r="H4046">
        <v>0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  <c r="R4046">
        <v>0</v>
      </c>
      <c r="S4046">
        <v>0</v>
      </c>
      <c r="T4046">
        <v>0</v>
      </c>
      <c r="U4046">
        <v>0</v>
      </c>
      <c r="V4046">
        <v>0</v>
      </c>
      <c r="W4046">
        <v>0</v>
      </c>
      <c r="X4046">
        <v>0</v>
      </c>
      <c r="Y4046">
        <v>0</v>
      </c>
      <c r="Z4046">
        <v>0</v>
      </c>
    </row>
    <row r="4047" spans="1:26" x14ac:dyDescent="0.35">
      <c r="A4047">
        <v>1531</v>
      </c>
      <c r="B4047" t="s">
        <v>867</v>
      </c>
      <c r="C4047">
        <v>0</v>
      </c>
      <c r="D4047">
        <v>0</v>
      </c>
      <c r="E4047">
        <v>0</v>
      </c>
      <c r="F4047">
        <v>0</v>
      </c>
      <c r="G4047">
        <v>0</v>
      </c>
      <c r="H4047">
        <v>0</v>
      </c>
      <c r="I4047">
        <v>0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0</v>
      </c>
      <c r="R4047">
        <v>0</v>
      </c>
      <c r="S4047">
        <v>0</v>
      </c>
      <c r="T4047">
        <v>0</v>
      </c>
      <c r="U4047">
        <v>0</v>
      </c>
      <c r="V4047">
        <v>0</v>
      </c>
      <c r="W4047">
        <v>0</v>
      </c>
      <c r="X4047">
        <v>0</v>
      </c>
      <c r="Y4047">
        <v>0</v>
      </c>
      <c r="Z4047">
        <v>0</v>
      </c>
    </row>
    <row r="4048" spans="1:26" x14ac:dyDescent="0.35">
      <c r="A4048">
        <v>1531</v>
      </c>
      <c r="B4048" t="s">
        <v>867</v>
      </c>
      <c r="C4048">
        <v>0</v>
      </c>
      <c r="D4048">
        <v>0</v>
      </c>
      <c r="E4048">
        <v>0</v>
      </c>
      <c r="F4048">
        <v>0</v>
      </c>
      <c r="G4048">
        <v>0</v>
      </c>
      <c r="H4048">
        <v>0</v>
      </c>
      <c r="I4048">
        <v>0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  <c r="P4048">
        <v>0</v>
      </c>
      <c r="Q4048">
        <v>0</v>
      </c>
      <c r="R4048">
        <v>0</v>
      </c>
      <c r="S4048">
        <v>0</v>
      </c>
      <c r="T4048">
        <v>0</v>
      </c>
      <c r="U4048">
        <v>0</v>
      </c>
      <c r="V4048">
        <v>0</v>
      </c>
      <c r="W4048">
        <v>0</v>
      </c>
      <c r="X4048">
        <v>0</v>
      </c>
      <c r="Y4048">
        <v>0</v>
      </c>
      <c r="Z4048">
        <v>0</v>
      </c>
    </row>
    <row r="4049" spans="1:26" x14ac:dyDescent="0.35">
      <c r="A4049">
        <v>1531</v>
      </c>
      <c r="B4049" t="s">
        <v>867</v>
      </c>
      <c r="C4049">
        <v>0</v>
      </c>
      <c r="D4049">
        <v>0</v>
      </c>
      <c r="E4049">
        <v>0</v>
      </c>
      <c r="F4049">
        <v>0</v>
      </c>
      <c r="G4049">
        <v>0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0</v>
      </c>
      <c r="N4049">
        <v>0</v>
      </c>
      <c r="O4049">
        <v>0</v>
      </c>
      <c r="P4049">
        <v>0</v>
      </c>
      <c r="Q4049">
        <v>0</v>
      </c>
      <c r="R4049">
        <v>0</v>
      </c>
      <c r="S4049">
        <v>0</v>
      </c>
      <c r="T4049">
        <v>0</v>
      </c>
      <c r="U4049">
        <v>0</v>
      </c>
      <c r="V4049">
        <v>0</v>
      </c>
      <c r="W4049">
        <v>0</v>
      </c>
      <c r="X4049">
        <v>0</v>
      </c>
      <c r="Y4049">
        <v>0</v>
      </c>
      <c r="Z4049">
        <v>0</v>
      </c>
    </row>
    <row r="4050" spans="1:26" x14ac:dyDescent="0.35">
      <c r="A4050">
        <v>1531</v>
      </c>
      <c r="B4050" t="s">
        <v>867</v>
      </c>
      <c r="C4050">
        <v>0</v>
      </c>
      <c r="D4050">
        <v>0</v>
      </c>
      <c r="E4050">
        <v>0</v>
      </c>
      <c r="F4050">
        <v>0</v>
      </c>
      <c r="G4050">
        <v>0</v>
      </c>
      <c r="H4050">
        <v>0</v>
      </c>
      <c r="I4050">
        <v>0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0</v>
      </c>
      <c r="R4050">
        <v>0</v>
      </c>
      <c r="S4050">
        <v>0</v>
      </c>
      <c r="T4050">
        <v>0</v>
      </c>
      <c r="U4050">
        <v>0</v>
      </c>
      <c r="V4050">
        <v>0</v>
      </c>
      <c r="W4050">
        <v>0</v>
      </c>
      <c r="X4050">
        <v>0</v>
      </c>
      <c r="Y4050">
        <v>0</v>
      </c>
      <c r="Z4050">
        <v>0</v>
      </c>
    </row>
    <row r="4051" spans="1:26" x14ac:dyDescent="0.35">
      <c r="A4051">
        <v>1531</v>
      </c>
      <c r="B4051" t="s">
        <v>867</v>
      </c>
      <c r="C4051">
        <v>0</v>
      </c>
      <c r="D4051">
        <v>0</v>
      </c>
      <c r="E4051">
        <v>0</v>
      </c>
      <c r="F4051">
        <v>0</v>
      </c>
      <c r="G4051">
        <v>0</v>
      </c>
      <c r="H4051">
        <v>0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0</v>
      </c>
      <c r="R4051">
        <v>0</v>
      </c>
      <c r="S4051">
        <v>0</v>
      </c>
      <c r="T4051">
        <v>0</v>
      </c>
      <c r="U4051">
        <v>0</v>
      </c>
      <c r="V4051">
        <v>0</v>
      </c>
      <c r="W4051">
        <v>0</v>
      </c>
      <c r="X4051">
        <v>0</v>
      </c>
      <c r="Y4051">
        <v>0</v>
      </c>
      <c r="Z4051">
        <v>0</v>
      </c>
    </row>
    <row r="4052" spans="1:26" x14ac:dyDescent="0.35">
      <c r="A4052">
        <v>1531</v>
      </c>
      <c r="B4052" t="s">
        <v>867</v>
      </c>
      <c r="C4052">
        <v>0</v>
      </c>
      <c r="D4052">
        <v>0</v>
      </c>
      <c r="E4052">
        <v>0</v>
      </c>
      <c r="F4052">
        <v>0</v>
      </c>
      <c r="G4052">
        <v>0</v>
      </c>
      <c r="H4052">
        <v>0</v>
      </c>
      <c r="I4052">
        <v>0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0</v>
      </c>
      <c r="R4052">
        <v>0</v>
      </c>
      <c r="S4052">
        <v>0</v>
      </c>
      <c r="T4052">
        <v>0</v>
      </c>
      <c r="U4052">
        <v>0</v>
      </c>
      <c r="V4052">
        <v>0</v>
      </c>
      <c r="W4052">
        <v>0</v>
      </c>
      <c r="X4052">
        <v>0</v>
      </c>
      <c r="Y4052">
        <v>0</v>
      </c>
      <c r="Z4052">
        <v>0</v>
      </c>
    </row>
    <row r="4053" spans="1:26" x14ac:dyDescent="0.35">
      <c r="A4053">
        <v>1531</v>
      </c>
      <c r="B4053" t="s">
        <v>867</v>
      </c>
      <c r="C4053">
        <v>0</v>
      </c>
      <c r="D4053">
        <v>0</v>
      </c>
      <c r="E4053">
        <v>0</v>
      </c>
      <c r="F4053">
        <v>0</v>
      </c>
      <c r="G4053">
        <v>0</v>
      </c>
      <c r="H4053">
        <v>0</v>
      </c>
      <c r="I4053">
        <v>0</v>
      </c>
      <c r="J4053">
        <v>0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0</v>
      </c>
      <c r="Q4053">
        <v>0</v>
      </c>
      <c r="R4053">
        <v>0</v>
      </c>
      <c r="S4053">
        <v>0</v>
      </c>
      <c r="T4053">
        <v>0</v>
      </c>
      <c r="U4053">
        <v>0</v>
      </c>
      <c r="V4053">
        <v>0</v>
      </c>
      <c r="W4053">
        <v>0</v>
      </c>
      <c r="X4053">
        <v>0</v>
      </c>
      <c r="Y4053">
        <v>0</v>
      </c>
      <c r="Z4053">
        <v>0</v>
      </c>
    </row>
    <row r="4054" spans="1:26" x14ac:dyDescent="0.35">
      <c r="A4054">
        <v>1531</v>
      </c>
      <c r="B4054" t="s">
        <v>867</v>
      </c>
      <c r="C4054">
        <v>0</v>
      </c>
      <c r="D4054">
        <v>0</v>
      </c>
      <c r="E4054">
        <v>0</v>
      </c>
      <c r="F4054">
        <v>0</v>
      </c>
      <c r="G4054">
        <v>0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  <c r="Q4054">
        <v>0</v>
      </c>
      <c r="R4054">
        <v>0</v>
      </c>
      <c r="S4054">
        <v>0</v>
      </c>
      <c r="T4054">
        <v>0</v>
      </c>
      <c r="U4054">
        <v>0</v>
      </c>
      <c r="V4054">
        <v>0</v>
      </c>
      <c r="W4054">
        <v>0</v>
      </c>
      <c r="X4054">
        <v>0</v>
      </c>
      <c r="Y4054">
        <v>0</v>
      </c>
      <c r="Z4054">
        <v>0</v>
      </c>
    </row>
    <row r="4055" spans="1:26" x14ac:dyDescent="0.35">
      <c r="A4055">
        <v>1531</v>
      </c>
      <c r="B4055" t="s">
        <v>867</v>
      </c>
      <c r="C4055">
        <v>0</v>
      </c>
      <c r="D4055">
        <v>0</v>
      </c>
      <c r="E4055">
        <v>0</v>
      </c>
      <c r="F4055">
        <v>0</v>
      </c>
      <c r="G4055">
        <v>0</v>
      </c>
      <c r="H4055">
        <v>0</v>
      </c>
      <c r="I4055">
        <v>0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>
        <v>0</v>
      </c>
      <c r="S4055">
        <v>0</v>
      </c>
      <c r="T4055">
        <v>0</v>
      </c>
      <c r="U4055">
        <v>0</v>
      </c>
      <c r="V4055">
        <v>0</v>
      </c>
      <c r="W4055">
        <v>0</v>
      </c>
      <c r="X4055">
        <v>0</v>
      </c>
      <c r="Y4055">
        <v>0</v>
      </c>
      <c r="Z4055">
        <v>0</v>
      </c>
    </row>
    <row r="4056" spans="1:26" x14ac:dyDescent="0.35">
      <c r="A4056">
        <v>1531</v>
      </c>
      <c r="B4056" t="s">
        <v>867</v>
      </c>
      <c r="C4056">
        <v>0</v>
      </c>
      <c r="D4056">
        <v>0</v>
      </c>
      <c r="E4056">
        <v>0</v>
      </c>
      <c r="F4056">
        <v>0</v>
      </c>
      <c r="G4056">
        <v>0</v>
      </c>
      <c r="H4056">
        <v>0</v>
      </c>
      <c r="I4056">
        <v>0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0</v>
      </c>
      <c r="P4056">
        <v>0</v>
      </c>
      <c r="Q4056">
        <v>0</v>
      </c>
      <c r="R4056">
        <v>0</v>
      </c>
      <c r="S4056">
        <v>0</v>
      </c>
      <c r="T4056">
        <v>0</v>
      </c>
      <c r="U4056">
        <v>0</v>
      </c>
      <c r="V4056">
        <v>0</v>
      </c>
      <c r="W4056">
        <v>0</v>
      </c>
      <c r="X4056">
        <v>0</v>
      </c>
      <c r="Y4056">
        <v>0</v>
      </c>
      <c r="Z4056">
        <v>0</v>
      </c>
    </row>
    <row r="4057" spans="1:26" x14ac:dyDescent="0.35">
      <c r="A4057">
        <v>1531</v>
      </c>
      <c r="B4057" t="s">
        <v>867</v>
      </c>
      <c r="C4057">
        <v>0</v>
      </c>
      <c r="D4057">
        <v>0</v>
      </c>
      <c r="E4057">
        <v>0</v>
      </c>
      <c r="F4057">
        <v>0</v>
      </c>
      <c r="G4057">
        <v>0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>
        <v>0</v>
      </c>
      <c r="S4057">
        <v>0</v>
      </c>
      <c r="T4057">
        <v>0</v>
      </c>
      <c r="U4057">
        <v>0</v>
      </c>
      <c r="V4057">
        <v>0</v>
      </c>
      <c r="W4057">
        <v>0</v>
      </c>
      <c r="X4057">
        <v>0</v>
      </c>
      <c r="Y4057">
        <v>0</v>
      </c>
      <c r="Z4057">
        <v>0</v>
      </c>
    </row>
    <row r="4058" spans="1:26" x14ac:dyDescent="0.35">
      <c r="A4058">
        <v>1531</v>
      </c>
      <c r="B4058" t="s">
        <v>867</v>
      </c>
      <c r="C4058">
        <v>0</v>
      </c>
      <c r="D4058">
        <v>0</v>
      </c>
      <c r="E4058">
        <v>0</v>
      </c>
      <c r="F4058">
        <v>0</v>
      </c>
      <c r="G4058">
        <v>0</v>
      </c>
      <c r="H4058">
        <v>0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0</v>
      </c>
      <c r="R4058">
        <v>0</v>
      </c>
      <c r="S4058">
        <v>0</v>
      </c>
      <c r="T4058">
        <v>0</v>
      </c>
      <c r="U4058">
        <v>0</v>
      </c>
      <c r="V4058">
        <v>0</v>
      </c>
      <c r="W4058">
        <v>0</v>
      </c>
      <c r="X4058">
        <v>0</v>
      </c>
      <c r="Y4058">
        <v>0</v>
      </c>
      <c r="Z4058">
        <v>0</v>
      </c>
    </row>
    <row r="4059" spans="1:26" x14ac:dyDescent="0.35">
      <c r="A4059">
        <v>1531</v>
      </c>
      <c r="B4059" t="s">
        <v>867</v>
      </c>
      <c r="C4059">
        <v>0</v>
      </c>
      <c r="D4059">
        <v>0</v>
      </c>
      <c r="E4059">
        <v>0</v>
      </c>
      <c r="F4059">
        <v>0</v>
      </c>
      <c r="G4059">
        <v>0</v>
      </c>
      <c r="H4059">
        <v>0</v>
      </c>
      <c r="I4059">
        <v>0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>
        <v>0</v>
      </c>
      <c r="S4059">
        <v>0</v>
      </c>
      <c r="T4059">
        <v>0</v>
      </c>
      <c r="U4059">
        <v>0</v>
      </c>
      <c r="V4059">
        <v>0</v>
      </c>
      <c r="W4059">
        <v>0</v>
      </c>
      <c r="X4059">
        <v>0</v>
      </c>
      <c r="Y4059">
        <v>0</v>
      </c>
      <c r="Z4059">
        <v>0</v>
      </c>
    </row>
    <row r="4060" spans="1:26" x14ac:dyDescent="0.35">
      <c r="A4060">
        <v>1531</v>
      </c>
      <c r="B4060" t="s">
        <v>867</v>
      </c>
      <c r="C4060">
        <v>0</v>
      </c>
      <c r="D4060">
        <v>0</v>
      </c>
      <c r="E4060">
        <v>0</v>
      </c>
      <c r="F4060">
        <v>0</v>
      </c>
      <c r="G4060">
        <v>0</v>
      </c>
      <c r="H4060">
        <v>0</v>
      </c>
      <c r="I4060">
        <v>0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0</v>
      </c>
      <c r="Q4060">
        <v>0</v>
      </c>
      <c r="R4060">
        <v>0</v>
      </c>
      <c r="S4060">
        <v>0</v>
      </c>
      <c r="T4060">
        <v>0</v>
      </c>
      <c r="U4060">
        <v>0</v>
      </c>
      <c r="V4060">
        <v>0</v>
      </c>
      <c r="W4060">
        <v>0</v>
      </c>
      <c r="X4060">
        <v>0</v>
      </c>
      <c r="Y4060">
        <v>0</v>
      </c>
      <c r="Z4060">
        <v>0</v>
      </c>
    </row>
    <row r="4061" spans="1:26" x14ac:dyDescent="0.35">
      <c r="A4061">
        <v>1531</v>
      </c>
      <c r="B4061" t="s">
        <v>867</v>
      </c>
      <c r="C4061">
        <v>0</v>
      </c>
      <c r="D4061">
        <v>0</v>
      </c>
      <c r="E4061">
        <v>0</v>
      </c>
      <c r="F4061">
        <v>0</v>
      </c>
      <c r="G4061">
        <v>0</v>
      </c>
      <c r="H4061">
        <v>0</v>
      </c>
      <c r="I4061">
        <v>0</v>
      </c>
      <c r="J4061">
        <v>0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0</v>
      </c>
      <c r="Q4061">
        <v>0</v>
      </c>
      <c r="R4061">
        <v>0</v>
      </c>
      <c r="S4061">
        <v>0</v>
      </c>
      <c r="T4061">
        <v>0</v>
      </c>
      <c r="U4061">
        <v>0</v>
      </c>
      <c r="V4061">
        <v>0</v>
      </c>
      <c r="W4061">
        <v>0</v>
      </c>
      <c r="X4061">
        <v>0</v>
      </c>
      <c r="Y4061">
        <v>0</v>
      </c>
      <c r="Z4061">
        <v>0</v>
      </c>
    </row>
    <row r="4062" spans="1:26" x14ac:dyDescent="0.35">
      <c r="A4062">
        <v>1531</v>
      </c>
      <c r="B4062" t="s">
        <v>867</v>
      </c>
      <c r="C4062">
        <v>0</v>
      </c>
      <c r="D4062">
        <v>0</v>
      </c>
      <c r="E4062">
        <v>0</v>
      </c>
      <c r="F4062">
        <v>0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0</v>
      </c>
      <c r="Q4062">
        <v>0</v>
      </c>
      <c r="R4062">
        <v>0</v>
      </c>
      <c r="S4062">
        <v>0</v>
      </c>
      <c r="T4062">
        <v>0</v>
      </c>
      <c r="U4062">
        <v>0</v>
      </c>
      <c r="V4062">
        <v>0</v>
      </c>
      <c r="W4062">
        <v>0</v>
      </c>
      <c r="X4062">
        <v>0</v>
      </c>
      <c r="Y4062">
        <v>0</v>
      </c>
      <c r="Z4062">
        <v>0</v>
      </c>
    </row>
    <row r="4063" spans="1:26" x14ac:dyDescent="0.35">
      <c r="A4063">
        <v>1531</v>
      </c>
      <c r="B4063" t="s">
        <v>867</v>
      </c>
      <c r="C4063">
        <v>0</v>
      </c>
      <c r="D4063">
        <v>0</v>
      </c>
      <c r="E4063">
        <v>0</v>
      </c>
      <c r="F4063">
        <v>0</v>
      </c>
      <c r="G4063">
        <v>0</v>
      </c>
      <c r="H4063">
        <v>0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0</v>
      </c>
      <c r="Q4063">
        <v>0</v>
      </c>
      <c r="R4063">
        <v>0</v>
      </c>
      <c r="S4063">
        <v>0</v>
      </c>
      <c r="T4063">
        <v>0</v>
      </c>
      <c r="U4063">
        <v>0</v>
      </c>
      <c r="V4063">
        <v>0</v>
      </c>
      <c r="W4063">
        <v>0</v>
      </c>
      <c r="X4063">
        <v>0</v>
      </c>
      <c r="Y4063">
        <v>0</v>
      </c>
      <c r="Z4063">
        <v>0</v>
      </c>
    </row>
    <row r="4064" spans="1:26" x14ac:dyDescent="0.35">
      <c r="A4064">
        <v>1531</v>
      </c>
      <c r="B4064" t="s">
        <v>867</v>
      </c>
      <c r="C4064">
        <v>0</v>
      </c>
      <c r="D4064">
        <v>0</v>
      </c>
      <c r="E4064">
        <v>0</v>
      </c>
      <c r="F4064">
        <v>0</v>
      </c>
      <c r="G4064">
        <v>0</v>
      </c>
      <c r="H4064">
        <v>0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  <c r="R4064">
        <v>0</v>
      </c>
      <c r="S4064">
        <v>0</v>
      </c>
      <c r="T4064">
        <v>0</v>
      </c>
      <c r="U4064">
        <v>0</v>
      </c>
      <c r="V4064">
        <v>0</v>
      </c>
      <c r="W4064">
        <v>0</v>
      </c>
      <c r="X4064">
        <v>0</v>
      </c>
      <c r="Y4064">
        <v>0</v>
      </c>
      <c r="Z4064">
        <v>0</v>
      </c>
    </row>
    <row r="4065" spans="1:26" x14ac:dyDescent="0.35">
      <c r="A4065">
        <v>1531</v>
      </c>
      <c r="B4065" t="s">
        <v>867</v>
      </c>
      <c r="C4065">
        <v>0</v>
      </c>
      <c r="D4065">
        <v>0</v>
      </c>
      <c r="E4065">
        <v>0</v>
      </c>
      <c r="F4065">
        <v>0</v>
      </c>
      <c r="G4065">
        <v>0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0</v>
      </c>
      <c r="Q4065">
        <v>0</v>
      </c>
      <c r="R4065">
        <v>0</v>
      </c>
      <c r="S4065">
        <v>0</v>
      </c>
      <c r="T4065">
        <v>0</v>
      </c>
      <c r="U4065">
        <v>0</v>
      </c>
      <c r="V4065">
        <v>0</v>
      </c>
      <c r="W4065">
        <v>0</v>
      </c>
      <c r="X4065">
        <v>0</v>
      </c>
      <c r="Y4065">
        <v>0</v>
      </c>
      <c r="Z4065">
        <v>0</v>
      </c>
    </row>
    <row r="4066" spans="1:26" x14ac:dyDescent="0.35">
      <c r="A4066">
        <v>1531</v>
      </c>
      <c r="B4066" t="s">
        <v>867</v>
      </c>
      <c r="C4066">
        <v>0</v>
      </c>
      <c r="D4066">
        <v>0</v>
      </c>
      <c r="E4066">
        <v>0</v>
      </c>
      <c r="F4066">
        <v>0</v>
      </c>
      <c r="G4066">
        <v>0</v>
      </c>
      <c r="H4066">
        <v>0</v>
      </c>
      <c r="I4066">
        <v>0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0</v>
      </c>
      <c r="R4066">
        <v>0</v>
      </c>
      <c r="S4066">
        <v>0</v>
      </c>
      <c r="T4066">
        <v>0</v>
      </c>
      <c r="U4066">
        <v>0</v>
      </c>
      <c r="V4066">
        <v>0</v>
      </c>
      <c r="W4066">
        <v>0</v>
      </c>
      <c r="X4066">
        <v>0</v>
      </c>
      <c r="Y4066">
        <v>0</v>
      </c>
      <c r="Z4066">
        <v>0</v>
      </c>
    </row>
    <row r="4067" spans="1:26" x14ac:dyDescent="0.35">
      <c r="A4067">
        <v>1531</v>
      </c>
      <c r="B4067" t="s">
        <v>867</v>
      </c>
      <c r="C4067">
        <v>0</v>
      </c>
      <c r="D4067">
        <v>0</v>
      </c>
      <c r="E4067">
        <v>0</v>
      </c>
      <c r="F4067">
        <v>0</v>
      </c>
      <c r="G4067">
        <v>0</v>
      </c>
      <c r="H4067">
        <v>0</v>
      </c>
      <c r="I4067">
        <v>0</v>
      </c>
      <c r="J4067">
        <v>0</v>
      </c>
      <c r="K4067">
        <v>0</v>
      </c>
      <c r="L4067">
        <v>0</v>
      </c>
      <c r="M4067">
        <v>0</v>
      </c>
      <c r="N4067">
        <v>0</v>
      </c>
      <c r="O4067">
        <v>0</v>
      </c>
      <c r="P4067">
        <v>0</v>
      </c>
      <c r="Q4067">
        <v>0</v>
      </c>
      <c r="R4067">
        <v>0</v>
      </c>
      <c r="S4067">
        <v>0</v>
      </c>
      <c r="T4067">
        <v>0</v>
      </c>
      <c r="U4067">
        <v>0</v>
      </c>
      <c r="V4067">
        <v>0</v>
      </c>
      <c r="W4067">
        <v>0</v>
      </c>
      <c r="X4067">
        <v>0</v>
      </c>
      <c r="Y4067">
        <v>0</v>
      </c>
      <c r="Z4067">
        <v>0</v>
      </c>
    </row>
    <row r="4068" spans="1:26" x14ac:dyDescent="0.35">
      <c r="A4068">
        <v>1531</v>
      </c>
      <c r="B4068" t="s">
        <v>867</v>
      </c>
      <c r="C4068">
        <v>0</v>
      </c>
      <c r="D4068">
        <v>0</v>
      </c>
      <c r="E4068">
        <v>0</v>
      </c>
      <c r="F4068">
        <v>0</v>
      </c>
      <c r="G4068">
        <v>0</v>
      </c>
      <c r="H4068">
        <v>0</v>
      </c>
      <c r="I4068">
        <v>0</v>
      </c>
      <c r="J4068">
        <v>0</v>
      </c>
      <c r="K4068">
        <v>0</v>
      </c>
      <c r="L4068">
        <v>0</v>
      </c>
      <c r="M4068">
        <v>0</v>
      </c>
      <c r="N4068">
        <v>0</v>
      </c>
      <c r="O4068">
        <v>0</v>
      </c>
      <c r="P4068">
        <v>0</v>
      </c>
      <c r="Q4068">
        <v>0</v>
      </c>
      <c r="R4068">
        <v>0</v>
      </c>
      <c r="S4068">
        <v>0</v>
      </c>
      <c r="T4068">
        <v>0</v>
      </c>
      <c r="U4068">
        <v>0</v>
      </c>
      <c r="V4068">
        <v>0</v>
      </c>
      <c r="W4068">
        <v>0</v>
      </c>
      <c r="X4068">
        <v>0</v>
      </c>
      <c r="Y4068">
        <v>0</v>
      </c>
      <c r="Z4068">
        <v>0</v>
      </c>
    </row>
    <row r="4069" spans="1:26" x14ac:dyDescent="0.35">
      <c r="A4069">
        <v>1531</v>
      </c>
      <c r="B4069" t="s">
        <v>867</v>
      </c>
      <c r="C4069">
        <v>0</v>
      </c>
      <c r="D4069">
        <v>0</v>
      </c>
      <c r="E4069">
        <v>0</v>
      </c>
      <c r="F4069">
        <v>0</v>
      </c>
      <c r="G4069">
        <v>0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0</v>
      </c>
      <c r="N4069">
        <v>0</v>
      </c>
      <c r="O4069">
        <v>0</v>
      </c>
      <c r="P4069">
        <v>0</v>
      </c>
      <c r="Q4069">
        <v>0</v>
      </c>
      <c r="R4069">
        <v>0</v>
      </c>
      <c r="S4069">
        <v>0</v>
      </c>
      <c r="T4069">
        <v>0</v>
      </c>
      <c r="U4069">
        <v>0</v>
      </c>
      <c r="V4069">
        <v>0</v>
      </c>
      <c r="W4069">
        <v>0</v>
      </c>
      <c r="X4069">
        <v>0</v>
      </c>
      <c r="Y4069">
        <v>0</v>
      </c>
      <c r="Z4069">
        <v>0</v>
      </c>
    </row>
    <row r="4070" spans="1:26" x14ac:dyDescent="0.35">
      <c r="A4070">
        <v>1531</v>
      </c>
      <c r="B4070" t="s">
        <v>867</v>
      </c>
      <c r="C4070">
        <v>0</v>
      </c>
      <c r="D4070">
        <v>0</v>
      </c>
      <c r="E4070">
        <v>0</v>
      </c>
      <c r="F4070">
        <v>0</v>
      </c>
      <c r="G4070">
        <v>0</v>
      </c>
      <c r="H4070">
        <v>0</v>
      </c>
      <c r="I4070">
        <v>0</v>
      </c>
      <c r="J4070">
        <v>0</v>
      </c>
      <c r="K4070">
        <v>0</v>
      </c>
      <c r="L4070">
        <v>0</v>
      </c>
      <c r="M4070">
        <v>0</v>
      </c>
      <c r="N4070">
        <v>0</v>
      </c>
      <c r="O4070">
        <v>0</v>
      </c>
      <c r="P4070">
        <v>0</v>
      </c>
      <c r="Q4070">
        <v>0</v>
      </c>
      <c r="R4070">
        <v>0</v>
      </c>
      <c r="S4070">
        <v>0</v>
      </c>
      <c r="T4070">
        <v>0</v>
      </c>
      <c r="U4070">
        <v>0</v>
      </c>
      <c r="V4070">
        <v>0</v>
      </c>
      <c r="W4070">
        <v>0</v>
      </c>
      <c r="X4070">
        <v>0</v>
      </c>
      <c r="Y4070">
        <v>0</v>
      </c>
      <c r="Z4070">
        <v>0</v>
      </c>
    </row>
    <row r="4071" spans="1:26" x14ac:dyDescent="0.35">
      <c r="A4071">
        <v>1531</v>
      </c>
      <c r="B4071" t="s">
        <v>867</v>
      </c>
      <c r="C4071">
        <v>0</v>
      </c>
      <c r="D4071">
        <v>0</v>
      </c>
      <c r="E4071">
        <v>0</v>
      </c>
      <c r="F4071">
        <v>0</v>
      </c>
      <c r="G4071">
        <v>0</v>
      </c>
      <c r="H4071">
        <v>0</v>
      </c>
      <c r="I4071">
        <v>0</v>
      </c>
      <c r="J4071">
        <v>0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0</v>
      </c>
      <c r="Q4071">
        <v>0</v>
      </c>
      <c r="R4071">
        <v>0</v>
      </c>
      <c r="S4071">
        <v>0</v>
      </c>
      <c r="T4071">
        <v>0</v>
      </c>
      <c r="U4071">
        <v>0</v>
      </c>
      <c r="V4071">
        <v>0</v>
      </c>
      <c r="W4071">
        <v>0</v>
      </c>
      <c r="X4071">
        <v>0</v>
      </c>
      <c r="Y4071">
        <v>0</v>
      </c>
      <c r="Z4071">
        <v>0</v>
      </c>
    </row>
    <row r="4072" spans="1:26" x14ac:dyDescent="0.35">
      <c r="A4072">
        <v>1531</v>
      </c>
      <c r="B4072" t="s">
        <v>867</v>
      </c>
      <c r="C4072">
        <v>0</v>
      </c>
      <c r="D4072">
        <v>0</v>
      </c>
      <c r="E4072">
        <v>0</v>
      </c>
      <c r="F4072">
        <v>0</v>
      </c>
      <c r="G4072">
        <v>0</v>
      </c>
      <c r="H4072">
        <v>0</v>
      </c>
      <c r="I4072">
        <v>0</v>
      </c>
      <c r="J4072">
        <v>0</v>
      </c>
      <c r="K4072">
        <v>0</v>
      </c>
      <c r="L4072">
        <v>0</v>
      </c>
      <c r="M4072">
        <v>0</v>
      </c>
      <c r="N4072">
        <v>0</v>
      </c>
      <c r="O4072">
        <v>0</v>
      </c>
      <c r="P4072">
        <v>0</v>
      </c>
      <c r="Q4072">
        <v>0</v>
      </c>
      <c r="R4072">
        <v>0</v>
      </c>
      <c r="S4072">
        <v>0</v>
      </c>
      <c r="T4072">
        <v>0</v>
      </c>
      <c r="U4072">
        <v>0</v>
      </c>
      <c r="V4072">
        <v>0</v>
      </c>
      <c r="W4072">
        <v>0</v>
      </c>
      <c r="X4072">
        <v>0</v>
      </c>
      <c r="Y4072">
        <v>0</v>
      </c>
      <c r="Z4072">
        <v>0</v>
      </c>
    </row>
    <row r="4073" spans="1:26" x14ac:dyDescent="0.35">
      <c r="A4073">
        <v>1531</v>
      </c>
      <c r="B4073" t="s">
        <v>867</v>
      </c>
      <c r="C4073">
        <v>0</v>
      </c>
      <c r="D4073">
        <v>0</v>
      </c>
      <c r="E4073">
        <v>0</v>
      </c>
      <c r="F4073">
        <v>0</v>
      </c>
      <c r="G4073">
        <v>0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0</v>
      </c>
      <c r="N4073">
        <v>0</v>
      </c>
      <c r="O4073">
        <v>0</v>
      </c>
      <c r="P4073">
        <v>0</v>
      </c>
      <c r="Q4073">
        <v>0</v>
      </c>
      <c r="R4073">
        <v>0</v>
      </c>
      <c r="S4073">
        <v>0</v>
      </c>
      <c r="T4073">
        <v>0</v>
      </c>
      <c r="U4073">
        <v>0</v>
      </c>
      <c r="V4073">
        <v>0</v>
      </c>
      <c r="W4073">
        <v>0</v>
      </c>
      <c r="X4073">
        <v>0</v>
      </c>
      <c r="Y4073">
        <v>0</v>
      </c>
      <c r="Z4073">
        <v>0</v>
      </c>
    </row>
    <row r="4074" spans="1:26" x14ac:dyDescent="0.35">
      <c r="A4074">
        <v>1531</v>
      </c>
      <c r="B4074" t="s">
        <v>867</v>
      </c>
      <c r="C4074">
        <v>0</v>
      </c>
      <c r="D4074">
        <v>0</v>
      </c>
      <c r="E4074">
        <v>0</v>
      </c>
      <c r="F4074">
        <v>0</v>
      </c>
      <c r="G4074">
        <v>0</v>
      </c>
      <c r="H4074">
        <v>0</v>
      </c>
      <c r="I4074">
        <v>0</v>
      </c>
      <c r="J4074">
        <v>0</v>
      </c>
      <c r="K4074">
        <v>0</v>
      </c>
      <c r="L4074">
        <v>0</v>
      </c>
      <c r="M4074">
        <v>0</v>
      </c>
      <c r="N4074">
        <v>0</v>
      </c>
      <c r="O4074">
        <v>0</v>
      </c>
      <c r="P4074">
        <v>0</v>
      </c>
      <c r="Q4074">
        <v>0</v>
      </c>
      <c r="R4074">
        <v>0</v>
      </c>
      <c r="S4074">
        <v>0</v>
      </c>
      <c r="T4074">
        <v>0</v>
      </c>
      <c r="U4074">
        <v>0</v>
      </c>
      <c r="V4074">
        <v>0</v>
      </c>
      <c r="W4074">
        <v>0</v>
      </c>
      <c r="X4074">
        <v>0</v>
      </c>
      <c r="Y4074">
        <v>0</v>
      </c>
      <c r="Z4074">
        <v>0</v>
      </c>
    </row>
    <row r="4075" spans="1:26" x14ac:dyDescent="0.35">
      <c r="A4075">
        <v>1531</v>
      </c>
      <c r="B4075" t="s">
        <v>867</v>
      </c>
      <c r="C4075">
        <v>0</v>
      </c>
      <c r="D4075">
        <v>0</v>
      </c>
      <c r="E4075">
        <v>0</v>
      </c>
      <c r="F4075">
        <v>0</v>
      </c>
      <c r="G4075">
        <v>0</v>
      </c>
      <c r="H4075">
        <v>0</v>
      </c>
      <c r="I4075">
        <v>0</v>
      </c>
      <c r="J4075">
        <v>0</v>
      </c>
      <c r="K4075">
        <v>0</v>
      </c>
      <c r="L4075">
        <v>0</v>
      </c>
      <c r="M4075">
        <v>0</v>
      </c>
      <c r="N4075">
        <v>0</v>
      </c>
      <c r="O4075">
        <v>0</v>
      </c>
      <c r="P4075">
        <v>0</v>
      </c>
      <c r="Q4075">
        <v>0</v>
      </c>
      <c r="R4075">
        <v>0</v>
      </c>
      <c r="S4075">
        <v>0</v>
      </c>
      <c r="T4075">
        <v>0</v>
      </c>
      <c r="U4075">
        <v>0</v>
      </c>
      <c r="V4075">
        <v>0</v>
      </c>
      <c r="W4075">
        <v>0</v>
      </c>
      <c r="X4075">
        <v>0</v>
      </c>
      <c r="Y4075">
        <v>0</v>
      </c>
      <c r="Z4075">
        <v>0</v>
      </c>
    </row>
    <row r="4076" spans="1:26" x14ac:dyDescent="0.35">
      <c r="A4076">
        <v>1531</v>
      </c>
      <c r="B4076" t="s">
        <v>867</v>
      </c>
      <c r="C4076">
        <v>0</v>
      </c>
      <c r="D4076">
        <v>0</v>
      </c>
      <c r="E4076">
        <v>0</v>
      </c>
      <c r="F4076">
        <v>0</v>
      </c>
      <c r="G4076">
        <v>0</v>
      </c>
      <c r="H4076">
        <v>0</v>
      </c>
      <c r="I4076">
        <v>0</v>
      </c>
      <c r="J4076">
        <v>0</v>
      </c>
      <c r="K4076">
        <v>0</v>
      </c>
      <c r="L4076">
        <v>0</v>
      </c>
      <c r="M4076">
        <v>0</v>
      </c>
      <c r="N4076">
        <v>0</v>
      </c>
      <c r="O4076">
        <v>0</v>
      </c>
      <c r="P4076">
        <v>0</v>
      </c>
      <c r="Q4076">
        <v>0</v>
      </c>
      <c r="R4076">
        <v>0</v>
      </c>
      <c r="S4076">
        <v>0</v>
      </c>
      <c r="T4076">
        <v>0</v>
      </c>
      <c r="U4076">
        <v>0</v>
      </c>
      <c r="V4076">
        <v>0</v>
      </c>
      <c r="W4076">
        <v>0</v>
      </c>
      <c r="X4076">
        <v>0</v>
      </c>
      <c r="Y4076">
        <v>0</v>
      </c>
      <c r="Z4076">
        <v>0</v>
      </c>
    </row>
    <row r="4077" spans="1:26" x14ac:dyDescent="0.35">
      <c r="A4077">
        <v>1531</v>
      </c>
      <c r="B4077" t="s">
        <v>867</v>
      </c>
      <c r="C4077">
        <v>0</v>
      </c>
      <c r="D4077">
        <v>0</v>
      </c>
      <c r="E4077">
        <v>0</v>
      </c>
      <c r="F4077">
        <v>0</v>
      </c>
      <c r="G4077">
        <v>0</v>
      </c>
      <c r="H4077">
        <v>0</v>
      </c>
      <c r="I4077">
        <v>0</v>
      </c>
      <c r="J4077">
        <v>0</v>
      </c>
      <c r="K4077">
        <v>0</v>
      </c>
      <c r="L4077">
        <v>0</v>
      </c>
      <c r="M4077">
        <v>0</v>
      </c>
      <c r="N4077">
        <v>0</v>
      </c>
      <c r="O4077">
        <v>0</v>
      </c>
      <c r="P4077">
        <v>0</v>
      </c>
      <c r="Q4077">
        <v>0</v>
      </c>
      <c r="R4077">
        <v>0</v>
      </c>
      <c r="S4077">
        <v>0</v>
      </c>
      <c r="T4077">
        <v>0</v>
      </c>
      <c r="U4077">
        <v>0</v>
      </c>
      <c r="V4077">
        <v>0</v>
      </c>
      <c r="W4077">
        <v>0</v>
      </c>
      <c r="X4077">
        <v>0</v>
      </c>
      <c r="Y4077">
        <v>0</v>
      </c>
      <c r="Z4077">
        <v>0</v>
      </c>
    </row>
    <row r="4078" spans="1:26" x14ac:dyDescent="0.35">
      <c r="A4078">
        <v>1531</v>
      </c>
      <c r="B4078" t="s">
        <v>867</v>
      </c>
      <c r="C4078">
        <v>0</v>
      </c>
      <c r="D4078">
        <v>0</v>
      </c>
      <c r="E4078">
        <v>0</v>
      </c>
      <c r="F4078">
        <v>0</v>
      </c>
      <c r="G4078">
        <v>0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0</v>
      </c>
      <c r="N4078">
        <v>0</v>
      </c>
      <c r="O4078">
        <v>0</v>
      </c>
      <c r="P4078">
        <v>0</v>
      </c>
      <c r="Q4078">
        <v>0</v>
      </c>
      <c r="R4078">
        <v>0</v>
      </c>
      <c r="S4078">
        <v>0</v>
      </c>
      <c r="T4078">
        <v>0</v>
      </c>
      <c r="U4078">
        <v>0</v>
      </c>
      <c r="V4078">
        <v>0</v>
      </c>
      <c r="W4078">
        <v>0</v>
      </c>
      <c r="X4078">
        <v>0</v>
      </c>
      <c r="Y4078">
        <v>0</v>
      </c>
      <c r="Z4078">
        <v>0</v>
      </c>
    </row>
    <row r="4079" spans="1:26" x14ac:dyDescent="0.35">
      <c r="A4079">
        <v>1531</v>
      </c>
      <c r="B4079" t="s">
        <v>867</v>
      </c>
      <c r="C4079">
        <v>0</v>
      </c>
      <c r="D4079">
        <v>0</v>
      </c>
      <c r="E4079">
        <v>0</v>
      </c>
      <c r="F4079">
        <v>0</v>
      </c>
      <c r="G4079">
        <v>0</v>
      </c>
      <c r="H4079">
        <v>0</v>
      </c>
      <c r="I4079">
        <v>0</v>
      </c>
      <c r="J4079">
        <v>0</v>
      </c>
      <c r="K4079">
        <v>0</v>
      </c>
      <c r="L4079">
        <v>0</v>
      </c>
      <c r="M4079">
        <v>0</v>
      </c>
      <c r="N4079">
        <v>0</v>
      </c>
      <c r="O4079">
        <v>0</v>
      </c>
      <c r="P4079">
        <v>0</v>
      </c>
      <c r="Q4079">
        <v>0</v>
      </c>
      <c r="R4079">
        <v>0</v>
      </c>
      <c r="S4079">
        <v>0</v>
      </c>
      <c r="T4079">
        <v>0</v>
      </c>
      <c r="U4079">
        <v>0</v>
      </c>
      <c r="V4079">
        <v>0</v>
      </c>
      <c r="W4079">
        <v>0</v>
      </c>
      <c r="X4079">
        <v>0</v>
      </c>
      <c r="Y4079">
        <v>0</v>
      </c>
      <c r="Z4079">
        <v>0</v>
      </c>
    </row>
    <row r="4080" spans="1:26" x14ac:dyDescent="0.35">
      <c r="A4080">
        <v>1531</v>
      </c>
      <c r="B4080" t="s">
        <v>867</v>
      </c>
      <c r="C4080">
        <v>0</v>
      </c>
      <c r="D4080">
        <v>0</v>
      </c>
      <c r="E4080">
        <v>0</v>
      </c>
      <c r="F4080">
        <v>0</v>
      </c>
      <c r="G4080">
        <v>0</v>
      </c>
      <c r="H4080">
        <v>0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  <c r="R4080">
        <v>0</v>
      </c>
      <c r="S4080">
        <v>0</v>
      </c>
      <c r="T4080">
        <v>0</v>
      </c>
      <c r="U4080">
        <v>0</v>
      </c>
      <c r="V4080">
        <v>0</v>
      </c>
      <c r="W4080">
        <v>0</v>
      </c>
      <c r="X4080">
        <v>0</v>
      </c>
      <c r="Y4080">
        <v>0</v>
      </c>
      <c r="Z4080">
        <v>0</v>
      </c>
    </row>
    <row r="4081" spans="1:26" x14ac:dyDescent="0.35">
      <c r="A4081">
        <v>1531</v>
      </c>
      <c r="B4081" t="s">
        <v>867</v>
      </c>
      <c r="C4081">
        <v>0</v>
      </c>
      <c r="D4081">
        <v>0</v>
      </c>
      <c r="E4081">
        <v>0</v>
      </c>
      <c r="F4081">
        <v>0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>
        <v>0</v>
      </c>
      <c r="S4081">
        <v>0</v>
      </c>
      <c r="T4081">
        <v>0</v>
      </c>
      <c r="U4081">
        <v>0</v>
      </c>
      <c r="V4081">
        <v>0</v>
      </c>
      <c r="W4081">
        <v>0</v>
      </c>
      <c r="X4081">
        <v>0</v>
      </c>
      <c r="Y4081">
        <v>0</v>
      </c>
      <c r="Z4081">
        <v>0</v>
      </c>
    </row>
    <row r="4082" spans="1:26" x14ac:dyDescent="0.35">
      <c r="A4082">
        <v>1531</v>
      </c>
      <c r="B4082" t="s">
        <v>867</v>
      </c>
      <c r="C4082">
        <v>0</v>
      </c>
      <c r="D4082">
        <v>0</v>
      </c>
      <c r="E4082">
        <v>0</v>
      </c>
      <c r="F4082">
        <v>0</v>
      </c>
      <c r="G4082">
        <v>0</v>
      </c>
      <c r="H4082">
        <v>0</v>
      </c>
      <c r="I4082">
        <v>0</v>
      </c>
      <c r="J4082">
        <v>0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  <c r="Q4082">
        <v>0</v>
      </c>
      <c r="R4082">
        <v>0</v>
      </c>
      <c r="S4082">
        <v>0</v>
      </c>
      <c r="T4082">
        <v>0</v>
      </c>
      <c r="U4082">
        <v>0</v>
      </c>
      <c r="V4082">
        <v>0</v>
      </c>
      <c r="W4082">
        <v>0</v>
      </c>
      <c r="X4082">
        <v>0</v>
      </c>
      <c r="Y4082">
        <v>0</v>
      </c>
      <c r="Z4082">
        <v>0</v>
      </c>
    </row>
    <row r="4083" spans="1:26" x14ac:dyDescent="0.35">
      <c r="A4083">
        <v>1531</v>
      </c>
      <c r="B4083" t="s">
        <v>867</v>
      </c>
      <c r="C4083">
        <v>0</v>
      </c>
      <c r="D4083">
        <v>0</v>
      </c>
      <c r="E4083">
        <v>0</v>
      </c>
      <c r="F4083">
        <v>0</v>
      </c>
      <c r="G4083">
        <v>0</v>
      </c>
      <c r="H4083">
        <v>0</v>
      </c>
      <c r="I4083">
        <v>0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0</v>
      </c>
      <c r="P4083">
        <v>0</v>
      </c>
      <c r="Q4083">
        <v>0</v>
      </c>
      <c r="R4083">
        <v>0</v>
      </c>
      <c r="S4083">
        <v>0</v>
      </c>
      <c r="T4083">
        <v>0</v>
      </c>
      <c r="U4083">
        <v>0</v>
      </c>
      <c r="V4083">
        <v>0</v>
      </c>
      <c r="W4083">
        <v>0</v>
      </c>
      <c r="X4083">
        <v>0</v>
      </c>
      <c r="Y4083">
        <v>0</v>
      </c>
      <c r="Z4083">
        <v>0</v>
      </c>
    </row>
    <row r="4084" spans="1:26" x14ac:dyDescent="0.35">
      <c r="A4084">
        <v>1531</v>
      </c>
      <c r="B4084" t="s">
        <v>867</v>
      </c>
      <c r="C4084">
        <v>0</v>
      </c>
      <c r="D4084">
        <v>0</v>
      </c>
      <c r="E4084">
        <v>0</v>
      </c>
      <c r="F4084">
        <v>0</v>
      </c>
      <c r="G4084">
        <v>0</v>
      </c>
      <c r="H4084">
        <v>0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  <c r="Q4084">
        <v>0</v>
      </c>
      <c r="R4084">
        <v>0</v>
      </c>
      <c r="S4084">
        <v>0</v>
      </c>
      <c r="T4084">
        <v>0</v>
      </c>
      <c r="U4084">
        <v>0</v>
      </c>
      <c r="V4084">
        <v>0</v>
      </c>
      <c r="W4084">
        <v>0</v>
      </c>
      <c r="X4084">
        <v>0</v>
      </c>
      <c r="Y4084">
        <v>0</v>
      </c>
      <c r="Z4084">
        <v>0</v>
      </c>
    </row>
    <row r="4085" spans="1:26" x14ac:dyDescent="0.35">
      <c r="A4085">
        <v>1531</v>
      </c>
      <c r="B4085" t="s">
        <v>867</v>
      </c>
      <c r="C4085">
        <v>0</v>
      </c>
      <c r="D4085">
        <v>0</v>
      </c>
      <c r="E4085">
        <v>0</v>
      </c>
      <c r="F4085">
        <v>0</v>
      </c>
      <c r="G4085">
        <v>0</v>
      </c>
      <c r="H4085">
        <v>0</v>
      </c>
      <c r="I4085">
        <v>0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0</v>
      </c>
      <c r="Q4085">
        <v>0</v>
      </c>
      <c r="R4085">
        <v>0</v>
      </c>
      <c r="S4085">
        <v>0</v>
      </c>
      <c r="T4085">
        <v>0</v>
      </c>
      <c r="U4085">
        <v>0</v>
      </c>
      <c r="V4085">
        <v>0</v>
      </c>
      <c r="W4085">
        <v>0</v>
      </c>
      <c r="X4085">
        <v>0</v>
      </c>
      <c r="Y4085">
        <v>0</v>
      </c>
      <c r="Z4085">
        <v>0</v>
      </c>
    </row>
    <row r="4086" spans="1:26" x14ac:dyDescent="0.35">
      <c r="A4086">
        <v>1531</v>
      </c>
      <c r="B4086" t="s">
        <v>867</v>
      </c>
      <c r="C4086">
        <v>0</v>
      </c>
      <c r="D4086">
        <v>0</v>
      </c>
      <c r="E4086">
        <v>0</v>
      </c>
      <c r="F4086">
        <v>0</v>
      </c>
      <c r="G4086">
        <v>0</v>
      </c>
      <c r="H4086">
        <v>0</v>
      </c>
      <c r="I4086">
        <v>0</v>
      </c>
      <c r="J4086">
        <v>0</v>
      </c>
      <c r="K4086">
        <v>0</v>
      </c>
      <c r="L4086">
        <v>0</v>
      </c>
      <c r="M4086">
        <v>0</v>
      </c>
      <c r="N4086">
        <v>0</v>
      </c>
      <c r="O4086">
        <v>0</v>
      </c>
      <c r="P4086">
        <v>0</v>
      </c>
      <c r="Q4086">
        <v>0</v>
      </c>
      <c r="R4086">
        <v>0</v>
      </c>
      <c r="S4086">
        <v>0</v>
      </c>
      <c r="T4086">
        <v>0</v>
      </c>
      <c r="U4086">
        <v>0</v>
      </c>
      <c r="V4086">
        <v>0</v>
      </c>
      <c r="W4086">
        <v>0</v>
      </c>
      <c r="X4086">
        <v>0</v>
      </c>
      <c r="Y4086">
        <v>0</v>
      </c>
      <c r="Z4086">
        <v>0</v>
      </c>
    </row>
    <row r="4087" spans="1:26" x14ac:dyDescent="0.35">
      <c r="A4087">
        <v>1531</v>
      </c>
      <c r="B4087" t="s">
        <v>867</v>
      </c>
      <c r="C4087">
        <v>0</v>
      </c>
      <c r="D4087">
        <v>0</v>
      </c>
      <c r="E4087">
        <v>0</v>
      </c>
      <c r="F4087">
        <v>0</v>
      </c>
      <c r="G4087">
        <v>0</v>
      </c>
      <c r="H4087">
        <v>0</v>
      </c>
      <c r="I4087">
        <v>0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0</v>
      </c>
      <c r="Q4087">
        <v>0</v>
      </c>
      <c r="R4087">
        <v>0</v>
      </c>
      <c r="S4087">
        <v>0</v>
      </c>
      <c r="T4087">
        <v>0</v>
      </c>
      <c r="U4087">
        <v>0</v>
      </c>
      <c r="V4087">
        <v>0</v>
      </c>
      <c r="W4087">
        <v>0</v>
      </c>
      <c r="X4087">
        <v>0</v>
      </c>
      <c r="Y4087">
        <v>0</v>
      </c>
      <c r="Z4087">
        <v>0</v>
      </c>
    </row>
    <row r="4088" spans="1:26" x14ac:dyDescent="0.35">
      <c r="A4088">
        <v>1531</v>
      </c>
      <c r="B4088" t="s">
        <v>867</v>
      </c>
      <c r="C4088">
        <v>0</v>
      </c>
      <c r="D4088">
        <v>0</v>
      </c>
      <c r="E4088">
        <v>0</v>
      </c>
      <c r="F4088">
        <v>0</v>
      </c>
      <c r="G4088">
        <v>0</v>
      </c>
      <c r="H4088">
        <v>0</v>
      </c>
      <c r="I4088">
        <v>0</v>
      </c>
      <c r="J4088">
        <v>0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  <c r="Q4088">
        <v>0</v>
      </c>
      <c r="R4088">
        <v>0</v>
      </c>
      <c r="S4088">
        <v>0</v>
      </c>
      <c r="T4088">
        <v>0</v>
      </c>
      <c r="U4088">
        <v>0</v>
      </c>
      <c r="V4088">
        <v>0</v>
      </c>
      <c r="W4088">
        <v>0</v>
      </c>
      <c r="X4088">
        <v>0</v>
      </c>
      <c r="Y4088">
        <v>0</v>
      </c>
      <c r="Z4088">
        <v>0</v>
      </c>
    </row>
    <row r="4089" spans="1:26" x14ac:dyDescent="0.35">
      <c r="A4089">
        <v>1531</v>
      </c>
      <c r="B4089" t="s">
        <v>867</v>
      </c>
      <c r="C4089">
        <v>0</v>
      </c>
      <c r="D4089">
        <v>0</v>
      </c>
      <c r="E4089">
        <v>0</v>
      </c>
      <c r="F4089">
        <v>0</v>
      </c>
      <c r="G4089">
        <v>0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>
        <v>0</v>
      </c>
      <c r="S4089">
        <v>0</v>
      </c>
      <c r="T4089">
        <v>0</v>
      </c>
      <c r="U4089">
        <v>0</v>
      </c>
      <c r="V4089">
        <v>0</v>
      </c>
      <c r="W4089">
        <v>0</v>
      </c>
      <c r="X4089">
        <v>0</v>
      </c>
      <c r="Y4089">
        <v>0</v>
      </c>
      <c r="Z4089">
        <v>0</v>
      </c>
    </row>
    <row r="4090" spans="1:26" x14ac:dyDescent="0.35">
      <c r="A4090">
        <v>1531</v>
      </c>
      <c r="B4090" t="s">
        <v>867</v>
      </c>
      <c r="C4090">
        <v>0</v>
      </c>
      <c r="D4090">
        <v>0</v>
      </c>
      <c r="E4090">
        <v>0</v>
      </c>
      <c r="F4090">
        <v>0</v>
      </c>
      <c r="G4090">
        <v>0</v>
      </c>
      <c r="H4090">
        <v>0</v>
      </c>
      <c r="I4090">
        <v>0</v>
      </c>
      <c r="J4090">
        <v>0</v>
      </c>
      <c r="K4090">
        <v>0</v>
      </c>
      <c r="L4090">
        <v>0</v>
      </c>
      <c r="M4090">
        <v>0</v>
      </c>
      <c r="N4090">
        <v>0</v>
      </c>
      <c r="O4090">
        <v>0</v>
      </c>
      <c r="P4090">
        <v>0</v>
      </c>
      <c r="Q4090">
        <v>0</v>
      </c>
      <c r="R4090">
        <v>0</v>
      </c>
      <c r="S4090">
        <v>0</v>
      </c>
      <c r="T4090">
        <v>0</v>
      </c>
      <c r="U4090">
        <v>0</v>
      </c>
      <c r="V4090">
        <v>0</v>
      </c>
      <c r="W4090">
        <v>0</v>
      </c>
      <c r="X4090">
        <v>0</v>
      </c>
      <c r="Y4090">
        <v>0</v>
      </c>
      <c r="Z4090">
        <v>0</v>
      </c>
    </row>
    <row r="4091" spans="1:26" x14ac:dyDescent="0.35">
      <c r="A4091">
        <v>1531</v>
      </c>
      <c r="B4091" t="s">
        <v>867</v>
      </c>
      <c r="C4091">
        <v>0</v>
      </c>
      <c r="D4091">
        <v>0</v>
      </c>
      <c r="E4091">
        <v>0</v>
      </c>
      <c r="F4091">
        <v>0</v>
      </c>
      <c r="G4091">
        <v>0</v>
      </c>
      <c r="H4091">
        <v>0</v>
      </c>
      <c r="I4091">
        <v>0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0</v>
      </c>
      <c r="R4091">
        <v>0</v>
      </c>
      <c r="S4091">
        <v>0</v>
      </c>
      <c r="T4091">
        <v>0</v>
      </c>
      <c r="U4091">
        <v>0</v>
      </c>
      <c r="V4091">
        <v>0</v>
      </c>
      <c r="W4091">
        <v>0</v>
      </c>
      <c r="X4091">
        <v>0</v>
      </c>
      <c r="Y4091">
        <v>0</v>
      </c>
      <c r="Z4091">
        <v>0</v>
      </c>
    </row>
    <row r="4092" spans="1:26" x14ac:dyDescent="0.35">
      <c r="A4092">
        <v>1531</v>
      </c>
      <c r="B4092" t="s">
        <v>867</v>
      </c>
      <c r="C4092">
        <v>0</v>
      </c>
      <c r="D4092">
        <v>0</v>
      </c>
      <c r="E4092">
        <v>0</v>
      </c>
      <c r="F4092">
        <v>0</v>
      </c>
      <c r="G4092">
        <v>0</v>
      </c>
      <c r="H4092">
        <v>0</v>
      </c>
      <c r="I4092">
        <v>0</v>
      </c>
      <c r="J4092">
        <v>0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  <c r="R4092">
        <v>0</v>
      </c>
      <c r="S4092">
        <v>0</v>
      </c>
      <c r="T4092">
        <v>0</v>
      </c>
      <c r="U4092">
        <v>0</v>
      </c>
      <c r="V4092">
        <v>0</v>
      </c>
      <c r="W4092">
        <v>0</v>
      </c>
      <c r="X4092">
        <v>0</v>
      </c>
      <c r="Y4092">
        <v>0</v>
      </c>
      <c r="Z4092">
        <v>0</v>
      </c>
    </row>
    <row r="4093" spans="1:26" x14ac:dyDescent="0.35">
      <c r="A4093">
        <v>1531</v>
      </c>
      <c r="B4093" t="s">
        <v>867</v>
      </c>
      <c r="C4093">
        <v>0</v>
      </c>
      <c r="D4093">
        <v>0</v>
      </c>
      <c r="E4093">
        <v>0</v>
      </c>
      <c r="F4093">
        <v>0</v>
      </c>
      <c r="G4093">
        <v>0</v>
      </c>
      <c r="H4093">
        <v>0</v>
      </c>
      <c r="I4093">
        <v>0</v>
      </c>
      <c r="J4093">
        <v>0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  <c r="Q4093">
        <v>0</v>
      </c>
      <c r="R4093">
        <v>0</v>
      </c>
      <c r="S4093">
        <v>0</v>
      </c>
      <c r="T4093">
        <v>0</v>
      </c>
      <c r="U4093">
        <v>0</v>
      </c>
      <c r="V4093">
        <v>0</v>
      </c>
      <c r="W4093">
        <v>0</v>
      </c>
      <c r="X4093">
        <v>0</v>
      </c>
      <c r="Y4093">
        <v>0</v>
      </c>
      <c r="Z4093">
        <v>0</v>
      </c>
    </row>
    <row r="4094" spans="1:26" x14ac:dyDescent="0.35">
      <c r="A4094">
        <v>1531</v>
      </c>
      <c r="B4094" t="s">
        <v>867</v>
      </c>
      <c r="C4094">
        <v>0</v>
      </c>
      <c r="D4094">
        <v>0</v>
      </c>
      <c r="E4094">
        <v>0</v>
      </c>
      <c r="F4094">
        <v>0</v>
      </c>
      <c r="G4094">
        <v>0</v>
      </c>
      <c r="H4094">
        <v>0</v>
      </c>
      <c r="I4094">
        <v>0</v>
      </c>
      <c r="J4094">
        <v>0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0</v>
      </c>
      <c r="Q4094">
        <v>0</v>
      </c>
      <c r="R4094">
        <v>0</v>
      </c>
      <c r="S4094">
        <v>0</v>
      </c>
      <c r="T4094">
        <v>0</v>
      </c>
      <c r="U4094">
        <v>0</v>
      </c>
      <c r="V4094">
        <v>0</v>
      </c>
      <c r="W4094">
        <v>0</v>
      </c>
      <c r="X4094">
        <v>0</v>
      </c>
      <c r="Y4094">
        <v>0</v>
      </c>
      <c r="Z4094">
        <v>0</v>
      </c>
    </row>
    <row r="4095" spans="1:26" x14ac:dyDescent="0.35">
      <c r="A4095">
        <v>1531</v>
      </c>
      <c r="B4095" t="s">
        <v>867</v>
      </c>
      <c r="C4095">
        <v>0</v>
      </c>
      <c r="D4095">
        <v>0</v>
      </c>
      <c r="E4095">
        <v>0</v>
      </c>
      <c r="F4095">
        <v>0</v>
      </c>
      <c r="G4095">
        <v>0</v>
      </c>
      <c r="H4095">
        <v>0</v>
      </c>
      <c r="I4095">
        <v>0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  <c r="R4095">
        <v>0</v>
      </c>
      <c r="S4095">
        <v>0</v>
      </c>
      <c r="T4095">
        <v>0</v>
      </c>
      <c r="U4095">
        <v>0</v>
      </c>
      <c r="V4095">
        <v>0</v>
      </c>
      <c r="W4095">
        <v>0</v>
      </c>
      <c r="X4095">
        <v>0</v>
      </c>
      <c r="Y4095">
        <v>0</v>
      </c>
      <c r="Z4095">
        <v>0</v>
      </c>
    </row>
    <row r="4096" spans="1:26" x14ac:dyDescent="0.35">
      <c r="A4096">
        <v>1531</v>
      </c>
      <c r="B4096" t="s">
        <v>867</v>
      </c>
      <c r="C4096">
        <v>0</v>
      </c>
      <c r="D4096">
        <v>0</v>
      </c>
      <c r="E4096">
        <v>0</v>
      </c>
      <c r="F4096">
        <v>0</v>
      </c>
      <c r="G4096">
        <v>0</v>
      </c>
      <c r="H4096">
        <v>0</v>
      </c>
      <c r="I4096">
        <v>0</v>
      </c>
      <c r="J4096">
        <v>0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0</v>
      </c>
      <c r="R4096">
        <v>0</v>
      </c>
      <c r="S4096">
        <v>0</v>
      </c>
      <c r="T4096">
        <v>0</v>
      </c>
      <c r="U4096">
        <v>0</v>
      </c>
      <c r="V4096">
        <v>0</v>
      </c>
      <c r="W4096">
        <v>0</v>
      </c>
      <c r="X4096">
        <v>0</v>
      </c>
      <c r="Y4096">
        <v>0</v>
      </c>
      <c r="Z4096">
        <v>0</v>
      </c>
    </row>
    <row r="4097" spans="1:26" x14ac:dyDescent="0.35">
      <c r="A4097">
        <v>1531</v>
      </c>
      <c r="B4097" t="s">
        <v>867</v>
      </c>
      <c r="C4097">
        <v>0</v>
      </c>
      <c r="D4097">
        <v>0</v>
      </c>
      <c r="E4097">
        <v>0</v>
      </c>
      <c r="F4097">
        <v>0</v>
      </c>
      <c r="G4097">
        <v>0</v>
      </c>
      <c r="H4097">
        <v>0</v>
      </c>
      <c r="I4097">
        <v>0</v>
      </c>
      <c r="J4097">
        <v>0</v>
      </c>
      <c r="K4097">
        <v>0</v>
      </c>
      <c r="L4097">
        <v>0</v>
      </c>
      <c r="M4097">
        <v>0</v>
      </c>
      <c r="N4097">
        <v>0</v>
      </c>
      <c r="O4097">
        <v>0</v>
      </c>
      <c r="P4097">
        <v>0</v>
      </c>
      <c r="Q4097">
        <v>0</v>
      </c>
      <c r="R4097">
        <v>0</v>
      </c>
      <c r="S4097">
        <v>0</v>
      </c>
      <c r="T4097">
        <v>0</v>
      </c>
      <c r="U4097">
        <v>0</v>
      </c>
      <c r="V4097">
        <v>0</v>
      </c>
      <c r="W4097">
        <v>0</v>
      </c>
      <c r="X4097">
        <v>0</v>
      </c>
      <c r="Y4097">
        <v>0</v>
      </c>
      <c r="Z4097">
        <v>0</v>
      </c>
    </row>
    <row r="4098" spans="1:26" x14ac:dyDescent="0.35">
      <c r="A4098">
        <v>1531</v>
      </c>
      <c r="B4098" t="s">
        <v>867</v>
      </c>
      <c r="C4098">
        <v>0</v>
      </c>
      <c r="D4098">
        <v>0</v>
      </c>
      <c r="E4098">
        <v>0</v>
      </c>
      <c r="F4098">
        <v>0</v>
      </c>
      <c r="G4098">
        <v>0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  <c r="R4098">
        <v>0</v>
      </c>
      <c r="S4098">
        <v>0</v>
      </c>
      <c r="T4098">
        <v>0</v>
      </c>
      <c r="U4098">
        <v>0</v>
      </c>
      <c r="V4098">
        <v>0</v>
      </c>
      <c r="W4098">
        <v>0</v>
      </c>
      <c r="X4098">
        <v>0</v>
      </c>
      <c r="Y4098">
        <v>0</v>
      </c>
      <c r="Z4098">
        <v>0</v>
      </c>
    </row>
    <row r="4099" spans="1:26" x14ac:dyDescent="0.35">
      <c r="A4099">
        <v>1531</v>
      </c>
      <c r="B4099" t="s">
        <v>867</v>
      </c>
      <c r="C4099">
        <v>0</v>
      </c>
      <c r="D4099">
        <v>0</v>
      </c>
      <c r="E4099">
        <v>0</v>
      </c>
      <c r="F4099">
        <v>0</v>
      </c>
      <c r="G4099">
        <v>0</v>
      </c>
      <c r="H4099">
        <v>0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0</v>
      </c>
      <c r="R4099">
        <v>0</v>
      </c>
      <c r="S4099">
        <v>0</v>
      </c>
      <c r="T4099">
        <v>0</v>
      </c>
      <c r="U4099">
        <v>0</v>
      </c>
      <c r="V4099">
        <v>0</v>
      </c>
      <c r="W4099">
        <v>0</v>
      </c>
      <c r="X4099">
        <v>0</v>
      </c>
      <c r="Y4099">
        <v>0</v>
      </c>
      <c r="Z4099">
        <v>0</v>
      </c>
    </row>
    <row r="4100" spans="1:26" x14ac:dyDescent="0.35">
      <c r="A4100">
        <v>1531</v>
      </c>
      <c r="B4100" t="s">
        <v>867</v>
      </c>
      <c r="C4100">
        <v>0</v>
      </c>
      <c r="D4100">
        <v>0</v>
      </c>
      <c r="E4100">
        <v>0</v>
      </c>
      <c r="F4100">
        <v>0</v>
      </c>
      <c r="G4100">
        <v>0</v>
      </c>
      <c r="H4100">
        <v>0</v>
      </c>
      <c r="I4100">
        <v>0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0</v>
      </c>
      <c r="R4100">
        <v>0</v>
      </c>
      <c r="S4100">
        <v>0</v>
      </c>
      <c r="T4100">
        <v>0</v>
      </c>
      <c r="U4100">
        <v>0</v>
      </c>
      <c r="V4100">
        <v>0</v>
      </c>
      <c r="W4100">
        <v>0</v>
      </c>
      <c r="X4100">
        <v>0</v>
      </c>
      <c r="Y4100">
        <v>0</v>
      </c>
      <c r="Z4100">
        <v>0</v>
      </c>
    </row>
    <row r="4101" spans="1:26" x14ac:dyDescent="0.35">
      <c r="A4101">
        <v>1531</v>
      </c>
      <c r="B4101" t="s">
        <v>867</v>
      </c>
      <c r="C4101">
        <v>0</v>
      </c>
      <c r="D4101">
        <v>0</v>
      </c>
      <c r="E4101">
        <v>0</v>
      </c>
      <c r="F4101">
        <v>0</v>
      </c>
      <c r="G4101">
        <v>0</v>
      </c>
      <c r="H4101">
        <v>0</v>
      </c>
      <c r="I4101">
        <v>0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0</v>
      </c>
      <c r="Q4101">
        <v>0</v>
      </c>
      <c r="R4101">
        <v>0</v>
      </c>
      <c r="S4101">
        <v>0</v>
      </c>
      <c r="T4101">
        <v>0</v>
      </c>
      <c r="U4101">
        <v>0</v>
      </c>
      <c r="V4101">
        <v>0</v>
      </c>
      <c r="W4101">
        <v>0</v>
      </c>
      <c r="X4101">
        <v>0</v>
      </c>
      <c r="Y4101">
        <v>0</v>
      </c>
      <c r="Z4101">
        <v>0</v>
      </c>
    </row>
    <row r="4102" spans="1:26" x14ac:dyDescent="0.35">
      <c r="A4102">
        <v>1531</v>
      </c>
      <c r="B4102" t="s">
        <v>867</v>
      </c>
      <c r="C4102">
        <v>0</v>
      </c>
      <c r="D4102">
        <v>0</v>
      </c>
      <c r="E4102">
        <v>0</v>
      </c>
      <c r="F4102">
        <v>0</v>
      </c>
      <c r="G4102">
        <v>0</v>
      </c>
      <c r="H4102">
        <v>0</v>
      </c>
      <c r="I4102">
        <v>0</v>
      </c>
      <c r="J4102">
        <v>0</v>
      </c>
      <c r="K4102">
        <v>0</v>
      </c>
      <c r="L4102">
        <v>0</v>
      </c>
      <c r="M4102">
        <v>0</v>
      </c>
      <c r="N4102">
        <v>0</v>
      </c>
      <c r="O4102">
        <v>0</v>
      </c>
      <c r="P4102">
        <v>0</v>
      </c>
      <c r="Q4102">
        <v>0</v>
      </c>
      <c r="R4102">
        <v>0</v>
      </c>
      <c r="S4102">
        <v>0</v>
      </c>
      <c r="T4102">
        <v>0</v>
      </c>
      <c r="U4102">
        <v>0</v>
      </c>
      <c r="V4102">
        <v>0</v>
      </c>
      <c r="W4102">
        <v>0</v>
      </c>
      <c r="X4102">
        <v>0</v>
      </c>
      <c r="Y4102">
        <v>0</v>
      </c>
      <c r="Z4102">
        <v>0</v>
      </c>
    </row>
    <row r="4103" spans="1:26" x14ac:dyDescent="0.35">
      <c r="A4103">
        <v>1531</v>
      </c>
      <c r="B4103" t="s">
        <v>867</v>
      </c>
      <c r="C4103">
        <v>0</v>
      </c>
      <c r="D4103">
        <v>0</v>
      </c>
      <c r="E4103">
        <v>0</v>
      </c>
      <c r="F4103">
        <v>0</v>
      </c>
      <c r="G4103">
        <v>0</v>
      </c>
      <c r="H4103">
        <v>0</v>
      </c>
      <c r="I4103">
        <v>0</v>
      </c>
      <c r="J4103">
        <v>0</v>
      </c>
      <c r="K4103">
        <v>0</v>
      </c>
      <c r="L4103">
        <v>0</v>
      </c>
      <c r="M4103">
        <v>0</v>
      </c>
      <c r="N4103">
        <v>0</v>
      </c>
      <c r="O4103">
        <v>0</v>
      </c>
      <c r="P4103">
        <v>0</v>
      </c>
      <c r="Q4103">
        <v>0</v>
      </c>
      <c r="R4103">
        <v>0</v>
      </c>
      <c r="S4103">
        <v>0</v>
      </c>
      <c r="T4103">
        <v>0</v>
      </c>
      <c r="U4103">
        <v>0</v>
      </c>
      <c r="V4103">
        <v>0</v>
      </c>
      <c r="W4103">
        <v>0</v>
      </c>
      <c r="X4103">
        <v>0</v>
      </c>
      <c r="Y4103">
        <v>0</v>
      </c>
      <c r="Z4103">
        <v>0</v>
      </c>
    </row>
    <row r="4104" spans="1:26" x14ac:dyDescent="0.35">
      <c r="A4104">
        <v>1531</v>
      </c>
      <c r="B4104" t="s">
        <v>867</v>
      </c>
      <c r="C4104">
        <v>0</v>
      </c>
      <c r="D4104">
        <v>0</v>
      </c>
      <c r="E4104">
        <v>0</v>
      </c>
      <c r="F4104">
        <v>0</v>
      </c>
      <c r="G4104">
        <v>0</v>
      </c>
      <c r="H4104">
        <v>0</v>
      </c>
      <c r="I4104">
        <v>0</v>
      </c>
      <c r="J4104">
        <v>0</v>
      </c>
      <c r="K4104">
        <v>0</v>
      </c>
      <c r="L4104">
        <v>0</v>
      </c>
      <c r="M4104">
        <v>0</v>
      </c>
      <c r="N4104">
        <v>0</v>
      </c>
      <c r="O4104">
        <v>0</v>
      </c>
      <c r="P4104">
        <v>0</v>
      </c>
      <c r="Q4104">
        <v>0</v>
      </c>
      <c r="R4104">
        <v>0</v>
      </c>
      <c r="S4104">
        <v>0</v>
      </c>
      <c r="T4104">
        <v>0</v>
      </c>
      <c r="U4104">
        <v>0</v>
      </c>
      <c r="V4104">
        <v>0</v>
      </c>
      <c r="W4104">
        <v>0</v>
      </c>
      <c r="X4104">
        <v>0</v>
      </c>
      <c r="Y4104">
        <v>0</v>
      </c>
      <c r="Z4104">
        <v>0</v>
      </c>
    </row>
    <row r="4105" spans="1:26" x14ac:dyDescent="0.35">
      <c r="A4105">
        <v>1531</v>
      </c>
      <c r="B4105" t="s">
        <v>867</v>
      </c>
      <c r="C4105">
        <v>0</v>
      </c>
      <c r="D4105">
        <v>0</v>
      </c>
      <c r="E4105">
        <v>0</v>
      </c>
      <c r="F4105">
        <v>0</v>
      </c>
      <c r="G4105">
        <v>0</v>
      </c>
      <c r="H4105">
        <v>0</v>
      </c>
      <c r="I4105">
        <v>0</v>
      </c>
      <c r="J4105">
        <v>0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  <c r="R4105">
        <v>0</v>
      </c>
      <c r="S4105">
        <v>0</v>
      </c>
      <c r="T4105">
        <v>0</v>
      </c>
      <c r="U4105">
        <v>0</v>
      </c>
      <c r="V4105">
        <v>0</v>
      </c>
      <c r="W4105">
        <v>0</v>
      </c>
      <c r="X4105">
        <v>0</v>
      </c>
      <c r="Y4105">
        <v>0</v>
      </c>
      <c r="Z4105">
        <v>0</v>
      </c>
    </row>
    <row r="4106" spans="1:26" x14ac:dyDescent="0.35">
      <c r="A4106">
        <v>1531</v>
      </c>
      <c r="B4106" t="s">
        <v>867</v>
      </c>
      <c r="C4106">
        <v>0</v>
      </c>
      <c r="D4106">
        <v>0</v>
      </c>
      <c r="E4106">
        <v>0</v>
      </c>
      <c r="F4106">
        <v>0</v>
      </c>
      <c r="G4106">
        <v>0</v>
      </c>
      <c r="H4106">
        <v>0</v>
      </c>
      <c r="I4106">
        <v>0</v>
      </c>
      <c r="J4106">
        <v>0</v>
      </c>
      <c r="K4106">
        <v>0</v>
      </c>
      <c r="L4106">
        <v>0</v>
      </c>
      <c r="M4106">
        <v>0</v>
      </c>
      <c r="N4106">
        <v>0</v>
      </c>
      <c r="O4106">
        <v>0</v>
      </c>
      <c r="P4106">
        <v>0</v>
      </c>
      <c r="Q4106">
        <v>0</v>
      </c>
      <c r="R4106">
        <v>0</v>
      </c>
      <c r="S4106">
        <v>0</v>
      </c>
      <c r="T4106">
        <v>0</v>
      </c>
      <c r="U4106">
        <v>0</v>
      </c>
      <c r="V4106">
        <v>0</v>
      </c>
      <c r="W4106">
        <v>0</v>
      </c>
      <c r="X4106">
        <v>0</v>
      </c>
      <c r="Y4106">
        <v>0</v>
      </c>
      <c r="Z4106">
        <v>0</v>
      </c>
    </row>
    <row r="4107" spans="1:26" x14ac:dyDescent="0.35">
      <c r="A4107">
        <v>1531</v>
      </c>
      <c r="B4107" t="s">
        <v>867</v>
      </c>
      <c r="C4107">
        <v>0</v>
      </c>
      <c r="D4107">
        <v>0</v>
      </c>
      <c r="E4107">
        <v>0</v>
      </c>
      <c r="F4107">
        <v>0</v>
      </c>
      <c r="G4107">
        <v>0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0</v>
      </c>
      <c r="R4107">
        <v>0</v>
      </c>
      <c r="S4107">
        <v>0</v>
      </c>
      <c r="T4107">
        <v>0</v>
      </c>
      <c r="U4107">
        <v>0</v>
      </c>
      <c r="V4107">
        <v>0</v>
      </c>
      <c r="W4107">
        <v>0</v>
      </c>
      <c r="X4107">
        <v>0</v>
      </c>
      <c r="Y4107">
        <v>0</v>
      </c>
      <c r="Z4107">
        <v>0</v>
      </c>
    </row>
    <row r="4108" spans="1:26" x14ac:dyDescent="0.35">
      <c r="A4108">
        <v>1531</v>
      </c>
      <c r="B4108" t="s">
        <v>867</v>
      </c>
      <c r="C4108">
        <v>0</v>
      </c>
      <c r="D4108">
        <v>0</v>
      </c>
      <c r="E4108">
        <v>0</v>
      </c>
      <c r="F4108">
        <v>0</v>
      </c>
      <c r="G4108">
        <v>0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  <c r="N4108">
        <v>0</v>
      </c>
      <c r="O4108">
        <v>0</v>
      </c>
      <c r="P4108">
        <v>0</v>
      </c>
      <c r="Q4108">
        <v>0</v>
      </c>
      <c r="R4108">
        <v>0</v>
      </c>
      <c r="S4108">
        <v>0</v>
      </c>
      <c r="T4108">
        <v>0</v>
      </c>
      <c r="U4108">
        <v>0</v>
      </c>
      <c r="V4108">
        <v>0</v>
      </c>
      <c r="W4108">
        <v>0</v>
      </c>
      <c r="X4108">
        <v>0</v>
      </c>
      <c r="Y4108">
        <v>0</v>
      </c>
      <c r="Z4108">
        <v>0</v>
      </c>
    </row>
    <row r="4109" spans="1:26" x14ac:dyDescent="0.35">
      <c r="A4109">
        <v>1531</v>
      </c>
      <c r="B4109" t="s">
        <v>867</v>
      </c>
      <c r="C4109">
        <v>0</v>
      </c>
      <c r="D4109">
        <v>0</v>
      </c>
      <c r="E4109">
        <v>0</v>
      </c>
      <c r="F4109">
        <v>0</v>
      </c>
      <c r="G4109">
        <v>0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0</v>
      </c>
      <c r="N4109">
        <v>0</v>
      </c>
      <c r="O4109">
        <v>0</v>
      </c>
      <c r="P4109">
        <v>0</v>
      </c>
      <c r="Q4109">
        <v>0</v>
      </c>
      <c r="R4109">
        <v>0</v>
      </c>
      <c r="S4109">
        <v>0</v>
      </c>
      <c r="T4109">
        <v>0</v>
      </c>
      <c r="U4109">
        <v>0</v>
      </c>
      <c r="V4109">
        <v>0</v>
      </c>
      <c r="W4109">
        <v>0</v>
      </c>
      <c r="X4109">
        <v>0</v>
      </c>
      <c r="Y4109">
        <v>0</v>
      </c>
      <c r="Z4109">
        <v>0</v>
      </c>
    </row>
    <row r="4110" spans="1:26" x14ac:dyDescent="0.35">
      <c r="A4110">
        <v>1531</v>
      </c>
      <c r="B4110" t="s">
        <v>867</v>
      </c>
      <c r="C4110">
        <v>0</v>
      </c>
      <c r="D4110">
        <v>0</v>
      </c>
      <c r="E4110">
        <v>0</v>
      </c>
      <c r="F4110">
        <v>0</v>
      </c>
      <c r="G4110">
        <v>0</v>
      </c>
      <c r="H4110">
        <v>0</v>
      </c>
      <c r="I4110">
        <v>0</v>
      </c>
      <c r="J4110">
        <v>0</v>
      </c>
      <c r="K4110">
        <v>0</v>
      </c>
      <c r="L4110">
        <v>0</v>
      </c>
      <c r="M4110">
        <v>0</v>
      </c>
      <c r="N4110">
        <v>0</v>
      </c>
      <c r="O4110">
        <v>0</v>
      </c>
      <c r="P4110">
        <v>0</v>
      </c>
      <c r="Q4110">
        <v>0</v>
      </c>
      <c r="R4110">
        <v>0</v>
      </c>
      <c r="S4110">
        <v>0</v>
      </c>
      <c r="T4110">
        <v>0</v>
      </c>
      <c r="U4110">
        <v>0</v>
      </c>
      <c r="V4110">
        <v>0</v>
      </c>
      <c r="W4110">
        <v>0</v>
      </c>
      <c r="X4110">
        <v>0</v>
      </c>
      <c r="Y4110">
        <v>0</v>
      </c>
      <c r="Z4110">
        <v>0</v>
      </c>
    </row>
    <row r="4111" spans="1:26" x14ac:dyDescent="0.35">
      <c r="A4111">
        <v>1531</v>
      </c>
      <c r="B4111" t="s">
        <v>867</v>
      </c>
      <c r="C4111">
        <v>0</v>
      </c>
      <c r="D4111">
        <v>0</v>
      </c>
      <c r="E4111">
        <v>0</v>
      </c>
      <c r="F4111">
        <v>0</v>
      </c>
      <c r="G4111">
        <v>0</v>
      </c>
      <c r="H4111">
        <v>0</v>
      </c>
      <c r="I4111">
        <v>0</v>
      </c>
      <c r="J4111">
        <v>0</v>
      </c>
      <c r="K4111">
        <v>0</v>
      </c>
      <c r="L4111">
        <v>0</v>
      </c>
      <c r="M4111">
        <v>0</v>
      </c>
      <c r="N4111">
        <v>0</v>
      </c>
      <c r="O4111">
        <v>0</v>
      </c>
      <c r="P4111">
        <v>0</v>
      </c>
      <c r="Q4111">
        <v>0</v>
      </c>
      <c r="R4111">
        <v>0</v>
      </c>
      <c r="S4111">
        <v>0</v>
      </c>
      <c r="T4111">
        <v>0</v>
      </c>
      <c r="U4111">
        <v>0</v>
      </c>
      <c r="V4111">
        <v>0</v>
      </c>
      <c r="W4111">
        <v>0</v>
      </c>
      <c r="X4111">
        <v>0</v>
      </c>
      <c r="Y4111">
        <v>0</v>
      </c>
      <c r="Z4111">
        <v>0</v>
      </c>
    </row>
    <row r="4112" spans="1:26" x14ac:dyDescent="0.35">
      <c r="A4112">
        <v>1531</v>
      </c>
      <c r="B4112" t="s">
        <v>867</v>
      </c>
      <c r="C4112">
        <v>0</v>
      </c>
      <c r="D4112">
        <v>0</v>
      </c>
      <c r="E4112">
        <v>0</v>
      </c>
      <c r="F4112">
        <v>0</v>
      </c>
      <c r="G4112">
        <v>0</v>
      </c>
      <c r="H4112">
        <v>0</v>
      </c>
      <c r="I4112">
        <v>0</v>
      </c>
      <c r="J4112">
        <v>0</v>
      </c>
      <c r="K4112">
        <v>0</v>
      </c>
      <c r="L4112">
        <v>0</v>
      </c>
      <c r="M4112">
        <v>0</v>
      </c>
      <c r="N4112">
        <v>0</v>
      </c>
      <c r="O4112">
        <v>0</v>
      </c>
      <c r="P4112">
        <v>0</v>
      </c>
      <c r="Q4112">
        <v>0</v>
      </c>
      <c r="R4112">
        <v>0</v>
      </c>
      <c r="S4112">
        <v>0</v>
      </c>
      <c r="T4112">
        <v>0</v>
      </c>
      <c r="U4112">
        <v>0</v>
      </c>
      <c r="V4112">
        <v>0</v>
      </c>
      <c r="W4112">
        <v>0</v>
      </c>
      <c r="X4112">
        <v>0</v>
      </c>
      <c r="Y4112">
        <v>0</v>
      </c>
      <c r="Z4112">
        <v>0</v>
      </c>
    </row>
    <row r="4113" spans="1:26" x14ac:dyDescent="0.35">
      <c r="A4113">
        <v>1531</v>
      </c>
      <c r="B4113" t="s">
        <v>867</v>
      </c>
      <c r="C4113">
        <v>0</v>
      </c>
      <c r="D4113">
        <v>0</v>
      </c>
      <c r="E4113">
        <v>0</v>
      </c>
      <c r="F4113">
        <v>0</v>
      </c>
      <c r="G4113">
        <v>0</v>
      </c>
      <c r="H4113">
        <v>0</v>
      </c>
      <c r="I4113">
        <v>0</v>
      </c>
      <c r="J4113">
        <v>0</v>
      </c>
      <c r="K4113">
        <v>0</v>
      </c>
      <c r="L4113">
        <v>0</v>
      </c>
      <c r="M4113">
        <v>0</v>
      </c>
      <c r="N4113">
        <v>0</v>
      </c>
      <c r="O4113">
        <v>0</v>
      </c>
      <c r="P4113">
        <v>0</v>
      </c>
      <c r="Q4113">
        <v>0</v>
      </c>
      <c r="R4113">
        <v>0</v>
      </c>
      <c r="S4113">
        <v>0</v>
      </c>
      <c r="T4113">
        <v>0</v>
      </c>
      <c r="U4113">
        <v>0</v>
      </c>
      <c r="V4113">
        <v>0</v>
      </c>
      <c r="W4113">
        <v>0</v>
      </c>
      <c r="X4113">
        <v>0</v>
      </c>
      <c r="Y4113">
        <v>0</v>
      </c>
      <c r="Z4113">
        <v>0</v>
      </c>
    </row>
    <row r="4114" spans="1:26" x14ac:dyDescent="0.35">
      <c r="A4114">
        <v>1531</v>
      </c>
      <c r="B4114" t="s">
        <v>867</v>
      </c>
      <c r="C4114">
        <v>0</v>
      </c>
      <c r="D4114">
        <v>0</v>
      </c>
      <c r="E4114">
        <v>0</v>
      </c>
      <c r="F4114">
        <v>0</v>
      </c>
      <c r="G4114">
        <v>0</v>
      </c>
      <c r="H4114">
        <v>0</v>
      </c>
      <c r="I4114">
        <v>0</v>
      </c>
      <c r="J4114">
        <v>0</v>
      </c>
      <c r="K4114">
        <v>0</v>
      </c>
      <c r="L4114">
        <v>0</v>
      </c>
      <c r="M4114">
        <v>0</v>
      </c>
      <c r="N4114">
        <v>0</v>
      </c>
      <c r="O4114">
        <v>0</v>
      </c>
      <c r="P4114">
        <v>0</v>
      </c>
      <c r="Q4114">
        <v>0</v>
      </c>
      <c r="R4114">
        <v>0</v>
      </c>
      <c r="S4114">
        <v>0</v>
      </c>
      <c r="T4114">
        <v>0</v>
      </c>
      <c r="U4114">
        <v>0</v>
      </c>
      <c r="V4114">
        <v>0</v>
      </c>
      <c r="W4114">
        <v>0</v>
      </c>
      <c r="X4114">
        <v>0</v>
      </c>
      <c r="Y4114">
        <v>0</v>
      </c>
      <c r="Z4114">
        <v>0</v>
      </c>
    </row>
    <row r="4115" spans="1:26" x14ac:dyDescent="0.35">
      <c r="A4115">
        <v>1531</v>
      </c>
      <c r="B4115" t="s">
        <v>867</v>
      </c>
      <c r="C4115">
        <v>0</v>
      </c>
      <c r="D4115">
        <v>0</v>
      </c>
      <c r="E4115">
        <v>0</v>
      </c>
      <c r="F4115">
        <v>0</v>
      </c>
      <c r="G4115">
        <v>0</v>
      </c>
      <c r="H4115">
        <v>0</v>
      </c>
      <c r="I4115">
        <v>0</v>
      </c>
      <c r="J4115">
        <v>0</v>
      </c>
      <c r="K4115">
        <v>0</v>
      </c>
      <c r="L4115">
        <v>0</v>
      </c>
      <c r="M4115">
        <v>0</v>
      </c>
      <c r="N4115">
        <v>0</v>
      </c>
      <c r="O4115">
        <v>0</v>
      </c>
      <c r="P4115">
        <v>0</v>
      </c>
      <c r="Q4115">
        <v>0</v>
      </c>
      <c r="R4115">
        <v>0</v>
      </c>
      <c r="S4115">
        <v>0</v>
      </c>
      <c r="T4115">
        <v>0</v>
      </c>
      <c r="U4115">
        <v>0</v>
      </c>
      <c r="V4115">
        <v>0</v>
      </c>
      <c r="W4115">
        <v>0</v>
      </c>
      <c r="X4115">
        <v>0</v>
      </c>
      <c r="Y4115">
        <v>0</v>
      </c>
      <c r="Z4115">
        <v>0</v>
      </c>
    </row>
    <row r="4116" spans="1:26" x14ac:dyDescent="0.35">
      <c r="A4116">
        <v>1531</v>
      </c>
      <c r="B4116" t="s">
        <v>867</v>
      </c>
      <c r="C4116">
        <v>0</v>
      </c>
      <c r="D4116">
        <v>0</v>
      </c>
      <c r="E4116">
        <v>0</v>
      </c>
      <c r="F4116">
        <v>0</v>
      </c>
      <c r="G4116">
        <v>0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0</v>
      </c>
      <c r="N4116">
        <v>0</v>
      </c>
      <c r="O4116">
        <v>0</v>
      </c>
      <c r="P4116">
        <v>0</v>
      </c>
      <c r="Q4116">
        <v>0</v>
      </c>
      <c r="R4116">
        <v>0</v>
      </c>
      <c r="S4116">
        <v>0</v>
      </c>
      <c r="T4116">
        <v>0</v>
      </c>
      <c r="U4116">
        <v>0</v>
      </c>
      <c r="V4116">
        <v>0</v>
      </c>
      <c r="W4116">
        <v>0</v>
      </c>
      <c r="X4116">
        <v>0</v>
      </c>
      <c r="Y4116">
        <v>0</v>
      </c>
      <c r="Z4116">
        <v>0</v>
      </c>
    </row>
    <row r="4117" spans="1:26" x14ac:dyDescent="0.35">
      <c r="A4117">
        <v>1531</v>
      </c>
      <c r="B4117" t="s">
        <v>867</v>
      </c>
      <c r="C4117">
        <v>0</v>
      </c>
      <c r="D4117">
        <v>0</v>
      </c>
      <c r="E4117">
        <v>0</v>
      </c>
      <c r="F4117">
        <v>0</v>
      </c>
      <c r="G4117">
        <v>0</v>
      </c>
      <c r="H4117">
        <v>0</v>
      </c>
      <c r="I4117">
        <v>0</v>
      </c>
      <c r="J4117">
        <v>0</v>
      </c>
      <c r="K4117">
        <v>0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  <c r="R4117">
        <v>0</v>
      </c>
      <c r="S4117">
        <v>0</v>
      </c>
      <c r="T4117">
        <v>0</v>
      </c>
      <c r="U4117">
        <v>0</v>
      </c>
      <c r="V4117">
        <v>0</v>
      </c>
      <c r="W4117">
        <v>0</v>
      </c>
      <c r="X4117">
        <v>0</v>
      </c>
      <c r="Y4117">
        <v>0</v>
      </c>
      <c r="Z4117">
        <v>0</v>
      </c>
    </row>
    <row r="4118" spans="1:26" x14ac:dyDescent="0.35">
      <c r="A4118">
        <v>1531</v>
      </c>
      <c r="B4118" t="s">
        <v>867</v>
      </c>
      <c r="C4118">
        <v>0</v>
      </c>
      <c r="D4118">
        <v>0</v>
      </c>
      <c r="E4118">
        <v>0</v>
      </c>
      <c r="F4118">
        <v>0</v>
      </c>
      <c r="G4118">
        <v>0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0</v>
      </c>
      <c r="N4118">
        <v>0</v>
      </c>
      <c r="O4118">
        <v>0</v>
      </c>
      <c r="P4118">
        <v>0</v>
      </c>
      <c r="Q4118">
        <v>0</v>
      </c>
      <c r="R4118">
        <v>0</v>
      </c>
      <c r="S4118">
        <v>0</v>
      </c>
      <c r="T4118">
        <v>0</v>
      </c>
      <c r="U4118">
        <v>0</v>
      </c>
      <c r="V4118">
        <v>0</v>
      </c>
      <c r="W4118">
        <v>0</v>
      </c>
      <c r="X4118">
        <v>0</v>
      </c>
      <c r="Y4118">
        <v>0</v>
      </c>
      <c r="Z4118">
        <v>0</v>
      </c>
    </row>
    <row r="4119" spans="1:26" x14ac:dyDescent="0.35">
      <c r="A4119">
        <v>1531</v>
      </c>
      <c r="B4119" t="s">
        <v>867</v>
      </c>
      <c r="C4119">
        <v>0</v>
      </c>
      <c r="D4119">
        <v>0</v>
      </c>
      <c r="E4119">
        <v>0</v>
      </c>
      <c r="F4119">
        <v>0</v>
      </c>
      <c r="G4119">
        <v>0</v>
      </c>
      <c r="H4119">
        <v>0</v>
      </c>
      <c r="I4119">
        <v>0</v>
      </c>
      <c r="J4119">
        <v>0</v>
      </c>
      <c r="K4119">
        <v>0</v>
      </c>
      <c r="L4119">
        <v>0</v>
      </c>
      <c r="M4119">
        <v>0</v>
      </c>
      <c r="N4119">
        <v>0</v>
      </c>
      <c r="O4119">
        <v>0</v>
      </c>
      <c r="P4119">
        <v>0</v>
      </c>
      <c r="Q4119">
        <v>0</v>
      </c>
      <c r="R4119">
        <v>0</v>
      </c>
      <c r="S4119">
        <v>0</v>
      </c>
      <c r="T4119">
        <v>0</v>
      </c>
      <c r="U4119">
        <v>0</v>
      </c>
      <c r="V4119">
        <v>0</v>
      </c>
      <c r="W4119">
        <v>0</v>
      </c>
      <c r="X4119">
        <v>0</v>
      </c>
      <c r="Y4119">
        <v>0</v>
      </c>
      <c r="Z4119">
        <v>0</v>
      </c>
    </row>
    <row r="4120" spans="1:26" x14ac:dyDescent="0.35">
      <c r="A4120">
        <v>1531</v>
      </c>
      <c r="B4120" t="s">
        <v>867</v>
      </c>
      <c r="C4120">
        <v>0</v>
      </c>
      <c r="D4120">
        <v>0</v>
      </c>
      <c r="E4120">
        <v>0</v>
      </c>
      <c r="F4120">
        <v>0</v>
      </c>
      <c r="G4120">
        <v>0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>
        <v>0</v>
      </c>
      <c r="S4120">
        <v>0</v>
      </c>
      <c r="T4120">
        <v>0</v>
      </c>
      <c r="U4120">
        <v>0</v>
      </c>
      <c r="V4120">
        <v>0</v>
      </c>
      <c r="W4120">
        <v>0</v>
      </c>
      <c r="X4120">
        <v>0</v>
      </c>
      <c r="Y4120">
        <v>0</v>
      </c>
      <c r="Z4120">
        <v>0</v>
      </c>
    </row>
    <row r="4121" spans="1:26" x14ac:dyDescent="0.35">
      <c r="A4121">
        <v>1531</v>
      </c>
      <c r="B4121" t="s">
        <v>867</v>
      </c>
      <c r="C4121">
        <v>0</v>
      </c>
      <c r="D4121">
        <v>0</v>
      </c>
      <c r="E4121">
        <v>0</v>
      </c>
      <c r="F4121">
        <v>0</v>
      </c>
      <c r="G4121">
        <v>0</v>
      </c>
      <c r="H4121">
        <v>0</v>
      </c>
      <c r="I4121">
        <v>0</v>
      </c>
      <c r="J4121">
        <v>0</v>
      </c>
      <c r="K4121">
        <v>0</v>
      </c>
      <c r="L4121">
        <v>0</v>
      </c>
      <c r="M4121">
        <v>0</v>
      </c>
      <c r="N4121">
        <v>0</v>
      </c>
      <c r="O4121">
        <v>0</v>
      </c>
      <c r="P4121">
        <v>0</v>
      </c>
      <c r="Q4121">
        <v>0</v>
      </c>
      <c r="R4121">
        <v>0</v>
      </c>
      <c r="S4121">
        <v>0</v>
      </c>
      <c r="T4121">
        <v>0</v>
      </c>
      <c r="U4121">
        <v>0</v>
      </c>
      <c r="V4121">
        <v>0</v>
      </c>
      <c r="W4121">
        <v>0</v>
      </c>
      <c r="X4121">
        <v>0</v>
      </c>
      <c r="Y4121">
        <v>0</v>
      </c>
      <c r="Z4121">
        <v>0</v>
      </c>
    </row>
    <row r="4122" spans="1:26" x14ac:dyDescent="0.35">
      <c r="A4122">
        <v>1531</v>
      </c>
      <c r="B4122" t="s">
        <v>867</v>
      </c>
      <c r="C4122">
        <v>0</v>
      </c>
      <c r="D4122">
        <v>0</v>
      </c>
      <c r="E4122">
        <v>0</v>
      </c>
      <c r="F4122">
        <v>0</v>
      </c>
      <c r="G4122">
        <v>0</v>
      </c>
      <c r="H4122">
        <v>0</v>
      </c>
      <c r="I4122">
        <v>0</v>
      </c>
      <c r="J4122">
        <v>0</v>
      </c>
      <c r="K4122">
        <v>0</v>
      </c>
      <c r="L4122">
        <v>0</v>
      </c>
      <c r="M4122">
        <v>0</v>
      </c>
      <c r="N4122">
        <v>0</v>
      </c>
      <c r="O4122">
        <v>0</v>
      </c>
      <c r="P4122">
        <v>0</v>
      </c>
      <c r="Q4122">
        <v>0</v>
      </c>
      <c r="R4122">
        <v>0</v>
      </c>
      <c r="S4122">
        <v>0</v>
      </c>
      <c r="T4122">
        <v>0</v>
      </c>
      <c r="U4122">
        <v>0</v>
      </c>
      <c r="V4122">
        <v>0</v>
      </c>
      <c r="W4122">
        <v>0</v>
      </c>
      <c r="X4122">
        <v>0</v>
      </c>
      <c r="Y4122">
        <v>0</v>
      </c>
      <c r="Z4122">
        <v>0</v>
      </c>
    </row>
    <row r="4123" spans="1:26" x14ac:dyDescent="0.35">
      <c r="A4123">
        <v>1531</v>
      </c>
      <c r="B4123" t="s">
        <v>867</v>
      </c>
      <c r="C4123">
        <v>0</v>
      </c>
      <c r="D4123">
        <v>0</v>
      </c>
      <c r="E4123">
        <v>0</v>
      </c>
      <c r="F4123">
        <v>0</v>
      </c>
      <c r="G4123">
        <v>0</v>
      </c>
      <c r="H4123">
        <v>0</v>
      </c>
      <c r="I4123">
        <v>0</v>
      </c>
      <c r="J4123">
        <v>0</v>
      </c>
      <c r="K4123">
        <v>0</v>
      </c>
      <c r="L4123">
        <v>0</v>
      </c>
      <c r="M4123">
        <v>0</v>
      </c>
      <c r="N4123">
        <v>0</v>
      </c>
      <c r="O4123">
        <v>0</v>
      </c>
      <c r="P4123">
        <v>0</v>
      </c>
      <c r="Q4123">
        <v>0</v>
      </c>
      <c r="R4123">
        <v>0</v>
      </c>
      <c r="S4123">
        <v>0</v>
      </c>
      <c r="T4123">
        <v>0</v>
      </c>
      <c r="U4123">
        <v>0</v>
      </c>
      <c r="V4123">
        <v>0</v>
      </c>
      <c r="W4123">
        <v>0</v>
      </c>
      <c r="X4123">
        <v>0</v>
      </c>
      <c r="Y4123">
        <v>0</v>
      </c>
      <c r="Z4123">
        <v>0</v>
      </c>
    </row>
    <row r="4124" spans="1:26" x14ac:dyDescent="0.35">
      <c r="A4124">
        <v>1531</v>
      </c>
      <c r="B4124" t="s">
        <v>867</v>
      </c>
      <c r="C4124">
        <v>0</v>
      </c>
      <c r="D4124">
        <v>0</v>
      </c>
      <c r="E4124">
        <v>0</v>
      </c>
      <c r="F4124">
        <v>0</v>
      </c>
      <c r="G4124">
        <v>0</v>
      </c>
      <c r="H4124">
        <v>0</v>
      </c>
      <c r="I4124">
        <v>0</v>
      </c>
      <c r="J4124">
        <v>0</v>
      </c>
      <c r="K4124">
        <v>0</v>
      </c>
      <c r="L4124">
        <v>0</v>
      </c>
      <c r="M4124">
        <v>0</v>
      </c>
      <c r="N4124">
        <v>0</v>
      </c>
      <c r="O4124">
        <v>0</v>
      </c>
      <c r="P4124">
        <v>0</v>
      </c>
      <c r="Q4124">
        <v>0</v>
      </c>
      <c r="R4124">
        <v>0</v>
      </c>
      <c r="S4124">
        <v>0</v>
      </c>
      <c r="T4124">
        <v>0</v>
      </c>
      <c r="U4124">
        <v>0</v>
      </c>
      <c r="V4124">
        <v>0</v>
      </c>
      <c r="W4124">
        <v>0</v>
      </c>
      <c r="X4124">
        <v>0</v>
      </c>
      <c r="Y4124">
        <v>0</v>
      </c>
      <c r="Z4124">
        <v>0</v>
      </c>
    </row>
    <row r="4125" spans="1:26" x14ac:dyDescent="0.35">
      <c r="A4125">
        <v>1531</v>
      </c>
      <c r="B4125" t="s">
        <v>867</v>
      </c>
      <c r="C4125">
        <v>0</v>
      </c>
      <c r="D4125">
        <v>0</v>
      </c>
      <c r="E4125">
        <v>0</v>
      </c>
      <c r="F4125">
        <v>0</v>
      </c>
      <c r="G4125">
        <v>0</v>
      </c>
      <c r="H4125">
        <v>0</v>
      </c>
      <c r="I4125">
        <v>0</v>
      </c>
      <c r="J4125">
        <v>0</v>
      </c>
      <c r="K4125">
        <v>0</v>
      </c>
      <c r="L4125">
        <v>0</v>
      </c>
      <c r="M4125">
        <v>0</v>
      </c>
      <c r="N4125">
        <v>0</v>
      </c>
      <c r="O4125">
        <v>0</v>
      </c>
      <c r="P4125">
        <v>0</v>
      </c>
      <c r="Q4125">
        <v>0</v>
      </c>
      <c r="R4125">
        <v>0</v>
      </c>
      <c r="S4125">
        <v>0</v>
      </c>
      <c r="T4125">
        <v>0</v>
      </c>
      <c r="U4125">
        <v>0</v>
      </c>
      <c r="V4125">
        <v>0</v>
      </c>
      <c r="W4125">
        <v>0</v>
      </c>
      <c r="X4125">
        <v>0</v>
      </c>
      <c r="Y4125">
        <v>0</v>
      </c>
      <c r="Z4125">
        <v>0</v>
      </c>
    </row>
    <row r="4126" spans="1:26" x14ac:dyDescent="0.35">
      <c r="A4126">
        <v>1531</v>
      </c>
      <c r="B4126" t="s">
        <v>867</v>
      </c>
      <c r="C4126">
        <v>0</v>
      </c>
      <c r="D4126">
        <v>0</v>
      </c>
      <c r="E4126">
        <v>0</v>
      </c>
      <c r="F4126">
        <v>0</v>
      </c>
      <c r="G4126">
        <v>0</v>
      </c>
      <c r="H4126">
        <v>0</v>
      </c>
      <c r="I4126">
        <v>0</v>
      </c>
      <c r="J4126">
        <v>0</v>
      </c>
      <c r="K4126">
        <v>0</v>
      </c>
      <c r="L4126">
        <v>0</v>
      </c>
      <c r="M4126">
        <v>0</v>
      </c>
      <c r="N4126">
        <v>0</v>
      </c>
      <c r="O4126">
        <v>0</v>
      </c>
      <c r="P4126">
        <v>0</v>
      </c>
      <c r="Q4126">
        <v>0</v>
      </c>
      <c r="R4126">
        <v>0</v>
      </c>
      <c r="S4126">
        <v>0</v>
      </c>
      <c r="T4126">
        <v>0</v>
      </c>
      <c r="U4126">
        <v>0</v>
      </c>
      <c r="V4126">
        <v>0</v>
      </c>
      <c r="W4126">
        <v>0</v>
      </c>
      <c r="X4126">
        <v>0</v>
      </c>
      <c r="Y4126">
        <v>0</v>
      </c>
      <c r="Z4126">
        <v>0</v>
      </c>
    </row>
    <row r="4127" spans="1:26" x14ac:dyDescent="0.35">
      <c r="A4127">
        <v>1531</v>
      </c>
      <c r="B4127" t="s">
        <v>867</v>
      </c>
      <c r="C4127">
        <v>0</v>
      </c>
      <c r="D4127">
        <v>0</v>
      </c>
      <c r="E4127">
        <v>0</v>
      </c>
      <c r="F4127">
        <v>0</v>
      </c>
      <c r="G4127">
        <v>0</v>
      </c>
      <c r="H4127">
        <v>0</v>
      </c>
      <c r="I4127">
        <v>0</v>
      </c>
      <c r="J4127">
        <v>0</v>
      </c>
      <c r="K4127">
        <v>0</v>
      </c>
      <c r="L4127">
        <v>0</v>
      </c>
      <c r="M4127">
        <v>0</v>
      </c>
      <c r="N4127">
        <v>0</v>
      </c>
      <c r="O4127">
        <v>0</v>
      </c>
      <c r="P4127">
        <v>0</v>
      </c>
      <c r="Q4127">
        <v>0</v>
      </c>
      <c r="R4127">
        <v>0</v>
      </c>
      <c r="S4127">
        <v>0</v>
      </c>
      <c r="T4127">
        <v>0</v>
      </c>
      <c r="U4127">
        <v>0</v>
      </c>
      <c r="V4127">
        <v>0</v>
      </c>
      <c r="W4127">
        <v>0</v>
      </c>
      <c r="X4127">
        <v>0</v>
      </c>
      <c r="Y4127">
        <v>0</v>
      </c>
      <c r="Z4127">
        <v>0</v>
      </c>
    </row>
    <row r="4128" spans="1:26" x14ac:dyDescent="0.35">
      <c r="A4128">
        <v>1531</v>
      </c>
      <c r="B4128" t="s">
        <v>867</v>
      </c>
      <c r="C4128">
        <v>0</v>
      </c>
      <c r="D4128">
        <v>0</v>
      </c>
      <c r="E4128">
        <v>0</v>
      </c>
      <c r="F4128">
        <v>0</v>
      </c>
      <c r="G4128">
        <v>0</v>
      </c>
      <c r="H4128">
        <v>0</v>
      </c>
      <c r="I4128">
        <v>0</v>
      </c>
      <c r="J4128">
        <v>0</v>
      </c>
      <c r="K4128">
        <v>0</v>
      </c>
      <c r="L4128">
        <v>0</v>
      </c>
      <c r="M4128">
        <v>0</v>
      </c>
      <c r="N4128">
        <v>0</v>
      </c>
      <c r="O4128">
        <v>0</v>
      </c>
      <c r="P4128">
        <v>0</v>
      </c>
      <c r="Q4128">
        <v>0</v>
      </c>
      <c r="R4128">
        <v>0</v>
      </c>
      <c r="S4128">
        <v>0</v>
      </c>
      <c r="T4128">
        <v>0</v>
      </c>
      <c r="U4128">
        <v>0</v>
      </c>
      <c r="V4128">
        <v>0</v>
      </c>
      <c r="W4128">
        <v>0</v>
      </c>
      <c r="X4128">
        <v>0</v>
      </c>
      <c r="Y4128">
        <v>0</v>
      </c>
      <c r="Z4128">
        <v>0</v>
      </c>
    </row>
    <row r="4129" spans="1:26" x14ac:dyDescent="0.35">
      <c r="A4129">
        <v>1531</v>
      </c>
      <c r="B4129" t="s">
        <v>867</v>
      </c>
      <c r="C4129">
        <v>0</v>
      </c>
      <c r="D4129">
        <v>0</v>
      </c>
      <c r="E4129">
        <v>0</v>
      </c>
      <c r="F4129">
        <v>0</v>
      </c>
      <c r="G4129">
        <v>0</v>
      </c>
      <c r="H4129">
        <v>0</v>
      </c>
      <c r="I4129">
        <v>0</v>
      </c>
      <c r="J4129">
        <v>0</v>
      </c>
      <c r="K4129">
        <v>0</v>
      </c>
      <c r="L4129">
        <v>0</v>
      </c>
      <c r="M4129">
        <v>0</v>
      </c>
      <c r="N4129">
        <v>0</v>
      </c>
      <c r="O4129">
        <v>0</v>
      </c>
      <c r="P4129">
        <v>0</v>
      </c>
      <c r="Q4129">
        <v>0</v>
      </c>
      <c r="R4129">
        <v>0</v>
      </c>
      <c r="S4129">
        <v>0</v>
      </c>
      <c r="T4129">
        <v>0</v>
      </c>
      <c r="U4129">
        <v>0</v>
      </c>
      <c r="V4129">
        <v>0</v>
      </c>
      <c r="W4129">
        <v>0</v>
      </c>
      <c r="X4129">
        <v>0</v>
      </c>
      <c r="Y4129">
        <v>0</v>
      </c>
      <c r="Z4129">
        <v>0</v>
      </c>
    </row>
    <row r="4130" spans="1:26" x14ac:dyDescent="0.35">
      <c r="A4130">
        <v>1531</v>
      </c>
      <c r="B4130" t="s">
        <v>867</v>
      </c>
      <c r="C4130">
        <v>0</v>
      </c>
      <c r="D4130">
        <v>0</v>
      </c>
      <c r="E4130">
        <v>0</v>
      </c>
      <c r="F4130">
        <v>0</v>
      </c>
      <c r="G4130">
        <v>0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0</v>
      </c>
      <c r="N4130">
        <v>0</v>
      </c>
      <c r="O4130">
        <v>0</v>
      </c>
      <c r="P4130">
        <v>0</v>
      </c>
      <c r="Q4130">
        <v>0</v>
      </c>
      <c r="R4130">
        <v>0</v>
      </c>
      <c r="S4130">
        <v>0</v>
      </c>
      <c r="T4130">
        <v>0</v>
      </c>
      <c r="U4130">
        <v>0</v>
      </c>
      <c r="V4130">
        <v>0</v>
      </c>
      <c r="W4130">
        <v>0</v>
      </c>
      <c r="X4130">
        <v>0</v>
      </c>
      <c r="Y4130">
        <v>0</v>
      </c>
      <c r="Z4130">
        <v>0</v>
      </c>
    </row>
    <row r="4131" spans="1:26" x14ac:dyDescent="0.35">
      <c r="A4131">
        <v>1531</v>
      </c>
      <c r="B4131" t="s">
        <v>867</v>
      </c>
      <c r="C4131">
        <v>0</v>
      </c>
      <c r="D4131">
        <v>0</v>
      </c>
      <c r="E4131">
        <v>0</v>
      </c>
      <c r="F4131">
        <v>0</v>
      </c>
      <c r="G4131">
        <v>0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0</v>
      </c>
      <c r="N4131">
        <v>0</v>
      </c>
      <c r="O4131">
        <v>0</v>
      </c>
      <c r="P4131">
        <v>0</v>
      </c>
      <c r="Q4131">
        <v>0</v>
      </c>
      <c r="R4131">
        <v>0</v>
      </c>
      <c r="S4131">
        <v>0</v>
      </c>
      <c r="T4131">
        <v>0</v>
      </c>
      <c r="U4131">
        <v>0</v>
      </c>
      <c r="V4131">
        <v>0</v>
      </c>
      <c r="W4131">
        <v>0</v>
      </c>
      <c r="X4131">
        <v>0</v>
      </c>
      <c r="Y4131">
        <v>0</v>
      </c>
      <c r="Z4131">
        <v>0</v>
      </c>
    </row>
    <row r="4132" spans="1:26" x14ac:dyDescent="0.35">
      <c r="A4132">
        <v>1531</v>
      </c>
      <c r="B4132" t="s">
        <v>867</v>
      </c>
      <c r="C4132">
        <v>0</v>
      </c>
      <c r="D4132">
        <v>0</v>
      </c>
      <c r="E4132">
        <v>0</v>
      </c>
      <c r="F4132">
        <v>0</v>
      </c>
      <c r="G4132">
        <v>0</v>
      </c>
      <c r="H4132">
        <v>0</v>
      </c>
      <c r="I4132">
        <v>0</v>
      </c>
      <c r="J4132">
        <v>0</v>
      </c>
      <c r="K4132">
        <v>0</v>
      </c>
      <c r="L4132">
        <v>0</v>
      </c>
      <c r="M4132">
        <v>0</v>
      </c>
      <c r="N4132">
        <v>0</v>
      </c>
      <c r="O4132">
        <v>0</v>
      </c>
      <c r="P4132">
        <v>0</v>
      </c>
      <c r="Q4132">
        <v>0</v>
      </c>
      <c r="R4132">
        <v>0</v>
      </c>
      <c r="S4132">
        <v>0</v>
      </c>
      <c r="T4132">
        <v>0</v>
      </c>
      <c r="U4132">
        <v>0</v>
      </c>
      <c r="V4132">
        <v>0</v>
      </c>
      <c r="W4132">
        <v>0</v>
      </c>
      <c r="X4132">
        <v>0</v>
      </c>
      <c r="Y4132">
        <v>0</v>
      </c>
      <c r="Z4132">
        <v>0</v>
      </c>
    </row>
    <row r="4133" spans="1:26" x14ac:dyDescent="0.35">
      <c r="A4133">
        <v>1531</v>
      </c>
      <c r="B4133" t="s">
        <v>867</v>
      </c>
      <c r="C4133">
        <v>0</v>
      </c>
      <c r="D4133">
        <v>0</v>
      </c>
      <c r="E4133">
        <v>0</v>
      </c>
      <c r="F4133">
        <v>0</v>
      </c>
      <c r="G4133">
        <v>0</v>
      </c>
      <c r="H4133">
        <v>0</v>
      </c>
      <c r="I4133">
        <v>0</v>
      </c>
      <c r="J4133">
        <v>0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0</v>
      </c>
      <c r="Q4133">
        <v>0</v>
      </c>
      <c r="R4133">
        <v>0</v>
      </c>
      <c r="S4133">
        <v>0</v>
      </c>
      <c r="T4133">
        <v>0</v>
      </c>
      <c r="U4133">
        <v>0</v>
      </c>
      <c r="V4133">
        <v>0</v>
      </c>
      <c r="W4133">
        <v>0</v>
      </c>
      <c r="X4133">
        <v>0</v>
      </c>
      <c r="Y4133">
        <v>0</v>
      </c>
      <c r="Z4133">
        <v>0</v>
      </c>
    </row>
    <row r="4134" spans="1:26" x14ac:dyDescent="0.35">
      <c r="A4134">
        <v>1531</v>
      </c>
      <c r="B4134" t="s">
        <v>867</v>
      </c>
      <c r="C4134">
        <v>0</v>
      </c>
      <c r="D4134">
        <v>0</v>
      </c>
      <c r="E4134">
        <v>0</v>
      </c>
      <c r="F4134">
        <v>0</v>
      </c>
      <c r="G4134">
        <v>0</v>
      </c>
      <c r="H4134">
        <v>0</v>
      </c>
      <c r="I4134">
        <v>0</v>
      </c>
      <c r="J4134">
        <v>0</v>
      </c>
      <c r="K4134">
        <v>0</v>
      </c>
      <c r="L4134">
        <v>0</v>
      </c>
      <c r="M4134">
        <v>0</v>
      </c>
      <c r="N4134">
        <v>0</v>
      </c>
      <c r="O4134">
        <v>0</v>
      </c>
      <c r="P4134">
        <v>0</v>
      </c>
      <c r="Q4134">
        <v>0</v>
      </c>
      <c r="R4134">
        <v>0</v>
      </c>
      <c r="S4134">
        <v>0</v>
      </c>
      <c r="T4134">
        <v>0</v>
      </c>
      <c r="U4134">
        <v>0</v>
      </c>
      <c r="V4134">
        <v>0</v>
      </c>
      <c r="W4134">
        <v>0</v>
      </c>
      <c r="X4134">
        <v>0</v>
      </c>
      <c r="Y4134">
        <v>0</v>
      </c>
      <c r="Z4134">
        <v>0</v>
      </c>
    </row>
    <row r="4135" spans="1:26" x14ac:dyDescent="0.35">
      <c r="A4135">
        <v>1531</v>
      </c>
      <c r="B4135" t="s">
        <v>867</v>
      </c>
      <c r="C4135">
        <v>0</v>
      </c>
      <c r="D4135">
        <v>0</v>
      </c>
      <c r="E4135">
        <v>0</v>
      </c>
      <c r="F4135">
        <v>0</v>
      </c>
      <c r="G4135">
        <v>0</v>
      </c>
      <c r="H4135">
        <v>0</v>
      </c>
      <c r="I4135">
        <v>0</v>
      </c>
      <c r="J4135">
        <v>0</v>
      </c>
      <c r="K4135">
        <v>0</v>
      </c>
      <c r="L4135">
        <v>0</v>
      </c>
      <c r="M4135">
        <v>0</v>
      </c>
      <c r="N4135">
        <v>0</v>
      </c>
      <c r="O4135">
        <v>0</v>
      </c>
      <c r="P4135">
        <v>0</v>
      </c>
      <c r="Q4135">
        <v>0</v>
      </c>
      <c r="R4135">
        <v>0</v>
      </c>
      <c r="S4135">
        <v>0</v>
      </c>
      <c r="T4135">
        <v>0</v>
      </c>
      <c r="U4135">
        <v>0</v>
      </c>
      <c r="V4135">
        <v>0</v>
      </c>
      <c r="W4135">
        <v>0</v>
      </c>
      <c r="X4135">
        <v>0</v>
      </c>
      <c r="Y4135">
        <v>0</v>
      </c>
      <c r="Z4135">
        <v>0</v>
      </c>
    </row>
    <row r="4136" spans="1:26" x14ac:dyDescent="0.35">
      <c r="A4136">
        <v>1531</v>
      </c>
      <c r="B4136" t="s">
        <v>867</v>
      </c>
      <c r="C4136">
        <v>0</v>
      </c>
      <c r="D4136">
        <v>0</v>
      </c>
      <c r="E4136">
        <v>0</v>
      </c>
      <c r="F4136">
        <v>0</v>
      </c>
      <c r="G4136">
        <v>0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0</v>
      </c>
      <c r="N4136">
        <v>0</v>
      </c>
      <c r="O4136">
        <v>0</v>
      </c>
      <c r="P4136">
        <v>0</v>
      </c>
      <c r="Q4136">
        <v>0</v>
      </c>
      <c r="R4136">
        <v>0</v>
      </c>
      <c r="S4136">
        <v>0</v>
      </c>
      <c r="T4136">
        <v>0</v>
      </c>
      <c r="U4136">
        <v>0</v>
      </c>
      <c r="V4136">
        <v>0</v>
      </c>
      <c r="W4136">
        <v>0</v>
      </c>
      <c r="X4136">
        <v>0</v>
      </c>
      <c r="Y4136">
        <v>0</v>
      </c>
      <c r="Z4136">
        <v>0</v>
      </c>
    </row>
    <row r="4137" spans="1:26" x14ac:dyDescent="0.35">
      <c r="A4137">
        <v>1531</v>
      </c>
      <c r="B4137" t="s">
        <v>867</v>
      </c>
      <c r="C4137">
        <v>0</v>
      </c>
      <c r="D4137">
        <v>0</v>
      </c>
      <c r="E4137">
        <v>0</v>
      </c>
      <c r="F4137">
        <v>0</v>
      </c>
      <c r="G4137">
        <v>0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0</v>
      </c>
      <c r="N4137">
        <v>0</v>
      </c>
      <c r="O4137">
        <v>0</v>
      </c>
      <c r="P4137">
        <v>0</v>
      </c>
      <c r="Q4137">
        <v>0</v>
      </c>
      <c r="R4137">
        <v>0</v>
      </c>
      <c r="S4137">
        <v>0</v>
      </c>
      <c r="T4137">
        <v>0</v>
      </c>
      <c r="U4137">
        <v>0</v>
      </c>
      <c r="V4137">
        <v>0</v>
      </c>
      <c r="W4137">
        <v>0</v>
      </c>
      <c r="X4137">
        <v>0</v>
      </c>
      <c r="Y4137">
        <v>0</v>
      </c>
      <c r="Z4137">
        <v>0</v>
      </c>
    </row>
    <row r="4138" spans="1:26" x14ac:dyDescent="0.35">
      <c r="A4138">
        <v>1531</v>
      </c>
      <c r="B4138" t="s">
        <v>867</v>
      </c>
      <c r="C4138">
        <v>0</v>
      </c>
      <c r="D4138">
        <v>0</v>
      </c>
      <c r="E4138">
        <v>0</v>
      </c>
      <c r="F4138">
        <v>0</v>
      </c>
      <c r="G4138">
        <v>0</v>
      </c>
      <c r="H4138">
        <v>0</v>
      </c>
      <c r="I4138">
        <v>0</v>
      </c>
      <c r="J4138">
        <v>0</v>
      </c>
      <c r="K4138">
        <v>0</v>
      </c>
      <c r="L4138">
        <v>0</v>
      </c>
      <c r="M4138">
        <v>0</v>
      </c>
      <c r="N4138">
        <v>0</v>
      </c>
      <c r="O4138">
        <v>0</v>
      </c>
      <c r="P4138">
        <v>0</v>
      </c>
      <c r="Q4138">
        <v>0</v>
      </c>
      <c r="R4138">
        <v>0</v>
      </c>
      <c r="S4138">
        <v>0</v>
      </c>
      <c r="T4138">
        <v>0</v>
      </c>
      <c r="U4138">
        <v>0</v>
      </c>
      <c r="V4138">
        <v>0</v>
      </c>
      <c r="W4138">
        <v>0</v>
      </c>
      <c r="X4138">
        <v>0</v>
      </c>
      <c r="Y4138">
        <v>0</v>
      </c>
      <c r="Z4138">
        <v>0</v>
      </c>
    </row>
    <row r="4139" spans="1:26" x14ac:dyDescent="0.35">
      <c r="A4139">
        <v>1531</v>
      </c>
      <c r="B4139" t="s">
        <v>867</v>
      </c>
      <c r="C4139">
        <v>0</v>
      </c>
      <c r="D4139">
        <v>0</v>
      </c>
      <c r="E4139">
        <v>0</v>
      </c>
      <c r="F4139">
        <v>0</v>
      </c>
      <c r="G4139">
        <v>0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0</v>
      </c>
      <c r="P4139">
        <v>0</v>
      </c>
      <c r="Q4139">
        <v>0</v>
      </c>
      <c r="R4139">
        <v>0</v>
      </c>
      <c r="S4139">
        <v>0</v>
      </c>
      <c r="T4139">
        <v>0</v>
      </c>
      <c r="U4139">
        <v>0</v>
      </c>
      <c r="V4139">
        <v>0</v>
      </c>
      <c r="W4139">
        <v>0</v>
      </c>
      <c r="X4139">
        <v>0</v>
      </c>
      <c r="Y4139">
        <v>0</v>
      </c>
      <c r="Z4139">
        <v>0</v>
      </c>
    </row>
    <row r="4140" spans="1:26" x14ac:dyDescent="0.35">
      <c r="A4140">
        <v>1531</v>
      </c>
      <c r="B4140" t="s">
        <v>867</v>
      </c>
      <c r="C4140">
        <v>0</v>
      </c>
      <c r="D4140">
        <v>0</v>
      </c>
      <c r="E4140">
        <v>0</v>
      </c>
      <c r="F4140">
        <v>0</v>
      </c>
      <c r="G4140">
        <v>0</v>
      </c>
      <c r="H4140">
        <v>0</v>
      </c>
      <c r="I4140">
        <v>0</v>
      </c>
      <c r="J4140">
        <v>0</v>
      </c>
      <c r="K4140">
        <v>0</v>
      </c>
      <c r="L4140">
        <v>0</v>
      </c>
      <c r="M4140">
        <v>0</v>
      </c>
      <c r="N4140">
        <v>0</v>
      </c>
      <c r="O4140">
        <v>0</v>
      </c>
      <c r="P4140">
        <v>0</v>
      </c>
      <c r="Q4140">
        <v>0</v>
      </c>
      <c r="R4140">
        <v>0</v>
      </c>
      <c r="S4140">
        <v>0</v>
      </c>
      <c r="T4140">
        <v>0</v>
      </c>
      <c r="U4140">
        <v>0</v>
      </c>
      <c r="V4140">
        <v>0</v>
      </c>
      <c r="W4140">
        <v>0</v>
      </c>
      <c r="X4140">
        <v>0</v>
      </c>
      <c r="Y4140">
        <v>0</v>
      </c>
      <c r="Z4140">
        <v>0</v>
      </c>
    </row>
    <row r="4141" spans="1:26" x14ac:dyDescent="0.35">
      <c r="A4141">
        <v>1531</v>
      </c>
      <c r="B4141" t="s">
        <v>867</v>
      </c>
      <c r="C4141">
        <v>0</v>
      </c>
      <c r="D4141">
        <v>0</v>
      </c>
      <c r="E4141">
        <v>0</v>
      </c>
      <c r="F4141">
        <v>0</v>
      </c>
      <c r="G4141">
        <v>0</v>
      </c>
      <c r="H4141">
        <v>0</v>
      </c>
      <c r="I4141">
        <v>0</v>
      </c>
      <c r="J4141">
        <v>0</v>
      </c>
      <c r="K4141">
        <v>0</v>
      </c>
      <c r="L4141">
        <v>0</v>
      </c>
      <c r="M4141">
        <v>0</v>
      </c>
      <c r="N4141">
        <v>0</v>
      </c>
      <c r="O4141">
        <v>0</v>
      </c>
      <c r="P4141">
        <v>0</v>
      </c>
      <c r="Q4141">
        <v>0</v>
      </c>
      <c r="R4141">
        <v>0</v>
      </c>
      <c r="S4141">
        <v>0</v>
      </c>
      <c r="T4141">
        <v>0</v>
      </c>
      <c r="U4141">
        <v>0</v>
      </c>
      <c r="V4141">
        <v>0</v>
      </c>
      <c r="W4141">
        <v>0</v>
      </c>
      <c r="X4141">
        <v>0</v>
      </c>
      <c r="Y4141">
        <v>0</v>
      </c>
      <c r="Z4141">
        <v>0</v>
      </c>
    </row>
    <row r="4142" spans="1:26" x14ac:dyDescent="0.35">
      <c r="A4142">
        <v>1531</v>
      </c>
      <c r="B4142" t="s">
        <v>867</v>
      </c>
      <c r="C4142">
        <v>0</v>
      </c>
      <c r="D4142">
        <v>0</v>
      </c>
      <c r="E4142">
        <v>0</v>
      </c>
      <c r="F4142">
        <v>0</v>
      </c>
      <c r="G4142">
        <v>0</v>
      </c>
      <c r="H4142">
        <v>0</v>
      </c>
      <c r="I4142">
        <v>0</v>
      </c>
      <c r="J4142">
        <v>0</v>
      </c>
      <c r="K4142">
        <v>0</v>
      </c>
      <c r="L4142">
        <v>0</v>
      </c>
      <c r="M4142">
        <v>0</v>
      </c>
      <c r="N4142">
        <v>0</v>
      </c>
      <c r="O4142">
        <v>0</v>
      </c>
      <c r="P4142">
        <v>0</v>
      </c>
      <c r="Q4142">
        <v>0</v>
      </c>
      <c r="R4142">
        <v>0</v>
      </c>
      <c r="S4142">
        <v>0</v>
      </c>
      <c r="T4142">
        <v>0</v>
      </c>
      <c r="U4142">
        <v>0</v>
      </c>
      <c r="V4142">
        <v>0</v>
      </c>
      <c r="W4142">
        <v>0</v>
      </c>
      <c r="X4142">
        <v>0</v>
      </c>
      <c r="Y4142">
        <v>0</v>
      </c>
      <c r="Z4142">
        <v>0</v>
      </c>
    </row>
    <row r="4143" spans="1:26" x14ac:dyDescent="0.35">
      <c r="A4143">
        <v>1531</v>
      </c>
      <c r="B4143" t="s">
        <v>867</v>
      </c>
      <c r="C4143">
        <v>0</v>
      </c>
      <c r="D4143">
        <v>0</v>
      </c>
      <c r="E4143">
        <v>0</v>
      </c>
      <c r="F4143">
        <v>0</v>
      </c>
      <c r="G4143">
        <v>0</v>
      </c>
      <c r="H4143">
        <v>0</v>
      </c>
      <c r="I4143">
        <v>0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0</v>
      </c>
      <c r="R4143">
        <v>0</v>
      </c>
      <c r="S4143">
        <v>0</v>
      </c>
      <c r="T4143">
        <v>0</v>
      </c>
      <c r="U4143">
        <v>0</v>
      </c>
      <c r="V4143">
        <v>0</v>
      </c>
      <c r="W4143">
        <v>0</v>
      </c>
      <c r="X4143">
        <v>0</v>
      </c>
      <c r="Y4143">
        <v>0</v>
      </c>
      <c r="Z4143">
        <v>0</v>
      </c>
    </row>
    <row r="4144" spans="1:26" x14ac:dyDescent="0.35">
      <c r="A4144">
        <v>1531</v>
      </c>
      <c r="B4144" t="s">
        <v>867</v>
      </c>
      <c r="C4144">
        <v>0</v>
      </c>
      <c r="D4144">
        <v>0</v>
      </c>
      <c r="E4144">
        <v>0</v>
      </c>
      <c r="F4144">
        <v>0</v>
      </c>
      <c r="G4144">
        <v>0</v>
      </c>
      <c r="H4144">
        <v>0</v>
      </c>
      <c r="I4144">
        <v>0</v>
      </c>
      <c r="J4144">
        <v>0</v>
      </c>
      <c r="K4144">
        <v>0</v>
      </c>
      <c r="L4144">
        <v>0</v>
      </c>
      <c r="M4144">
        <v>0</v>
      </c>
      <c r="N4144">
        <v>0</v>
      </c>
      <c r="O4144">
        <v>0</v>
      </c>
      <c r="P4144">
        <v>0</v>
      </c>
      <c r="Q4144">
        <v>0</v>
      </c>
      <c r="R4144">
        <v>0</v>
      </c>
      <c r="S4144">
        <v>0</v>
      </c>
      <c r="T4144">
        <v>0</v>
      </c>
      <c r="U4144">
        <v>0</v>
      </c>
      <c r="V4144">
        <v>0</v>
      </c>
      <c r="W4144">
        <v>0</v>
      </c>
      <c r="X4144">
        <v>0</v>
      </c>
      <c r="Y4144">
        <v>0</v>
      </c>
      <c r="Z4144">
        <v>0</v>
      </c>
    </row>
    <row r="4145" spans="1:26" x14ac:dyDescent="0.35">
      <c r="A4145">
        <v>1531</v>
      </c>
      <c r="B4145" t="s">
        <v>867</v>
      </c>
      <c r="C4145">
        <v>0</v>
      </c>
      <c r="D4145">
        <v>0</v>
      </c>
      <c r="E4145">
        <v>0</v>
      </c>
      <c r="F4145">
        <v>0</v>
      </c>
      <c r="G4145">
        <v>0</v>
      </c>
      <c r="H4145">
        <v>0</v>
      </c>
      <c r="I4145">
        <v>0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  <c r="R4145">
        <v>0</v>
      </c>
      <c r="S4145">
        <v>0</v>
      </c>
      <c r="T4145">
        <v>0</v>
      </c>
      <c r="U4145">
        <v>0</v>
      </c>
      <c r="V4145">
        <v>0</v>
      </c>
      <c r="W4145">
        <v>0</v>
      </c>
      <c r="X4145">
        <v>0</v>
      </c>
      <c r="Y4145">
        <v>0</v>
      </c>
      <c r="Z4145">
        <v>0</v>
      </c>
    </row>
    <row r="4146" spans="1:26" x14ac:dyDescent="0.35">
      <c r="A4146">
        <v>1531</v>
      </c>
      <c r="B4146" t="s">
        <v>867</v>
      </c>
      <c r="C4146">
        <v>0</v>
      </c>
      <c r="D4146">
        <v>0</v>
      </c>
      <c r="E4146">
        <v>0</v>
      </c>
      <c r="F4146">
        <v>0</v>
      </c>
      <c r="G4146">
        <v>0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0</v>
      </c>
      <c r="N4146">
        <v>0</v>
      </c>
      <c r="O4146">
        <v>0</v>
      </c>
      <c r="P4146">
        <v>0</v>
      </c>
      <c r="Q4146">
        <v>0</v>
      </c>
      <c r="R4146">
        <v>0</v>
      </c>
      <c r="S4146">
        <v>0</v>
      </c>
      <c r="T4146">
        <v>0</v>
      </c>
      <c r="U4146">
        <v>0</v>
      </c>
      <c r="V4146">
        <v>0</v>
      </c>
      <c r="W4146">
        <v>0</v>
      </c>
      <c r="X4146">
        <v>0</v>
      </c>
      <c r="Y4146">
        <v>0</v>
      </c>
      <c r="Z4146">
        <v>0</v>
      </c>
    </row>
    <row r="4147" spans="1:26" x14ac:dyDescent="0.35">
      <c r="A4147">
        <v>1531</v>
      </c>
      <c r="B4147" t="s">
        <v>867</v>
      </c>
      <c r="C4147">
        <v>0</v>
      </c>
      <c r="D4147">
        <v>0</v>
      </c>
      <c r="E4147">
        <v>0</v>
      </c>
      <c r="F4147">
        <v>0</v>
      </c>
      <c r="G4147">
        <v>0</v>
      </c>
      <c r="H4147">
        <v>0</v>
      </c>
      <c r="I4147">
        <v>0</v>
      </c>
      <c r="J4147">
        <v>0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0</v>
      </c>
      <c r="Q4147">
        <v>0</v>
      </c>
      <c r="R4147">
        <v>0</v>
      </c>
      <c r="S4147">
        <v>0</v>
      </c>
      <c r="T4147">
        <v>0</v>
      </c>
      <c r="U4147">
        <v>0</v>
      </c>
      <c r="V4147">
        <v>0</v>
      </c>
      <c r="W4147">
        <v>0</v>
      </c>
      <c r="X4147">
        <v>0</v>
      </c>
      <c r="Y4147">
        <v>0</v>
      </c>
      <c r="Z4147">
        <v>0</v>
      </c>
    </row>
    <row r="4148" spans="1:26" x14ac:dyDescent="0.35">
      <c r="A4148">
        <v>1531</v>
      </c>
      <c r="B4148" t="s">
        <v>867</v>
      </c>
      <c r="C4148">
        <v>0</v>
      </c>
      <c r="D4148">
        <v>0</v>
      </c>
      <c r="E4148">
        <v>0</v>
      </c>
      <c r="F4148">
        <v>0</v>
      </c>
      <c r="G4148">
        <v>0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0</v>
      </c>
      <c r="N4148">
        <v>0</v>
      </c>
      <c r="O4148">
        <v>0</v>
      </c>
      <c r="P4148">
        <v>0</v>
      </c>
      <c r="Q4148">
        <v>0</v>
      </c>
      <c r="R4148">
        <v>0</v>
      </c>
      <c r="S4148">
        <v>0</v>
      </c>
      <c r="T4148">
        <v>0</v>
      </c>
      <c r="U4148">
        <v>0</v>
      </c>
      <c r="V4148">
        <v>0</v>
      </c>
      <c r="W4148">
        <v>0</v>
      </c>
      <c r="X4148">
        <v>0</v>
      </c>
      <c r="Y4148">
        <v>0</v>
      </c>
      <c r="Z4148">
        <v>0</v>
      </c>
    </row>
    <row r="4149" spans="1:26" x14ac:dyDescent="0.35">
      <c r="A4149">
        <v>1531</v>
      </c>
      <c r="B4149" t="s">
        <v>867</v>
      </c>
      <c r="C4149">
        <v>0</v>
      </c>
      <c r="D4149">
        <v>0</v>
      </c>
      <c r="E4149">
        <v>0</v>
      </c>
      <c r="F4149">
        <v>0</v>
      </c>
      <c r="G4149">
        <v>0</v>
      </c>
      <c r="H4149">
        <v>0</v>
      </c>
      <c r="I4149">
        <v>0</v>
      </c>
      <c r="J4149">
        <v>0</v>
      </c>
      <c r="K4149">
        <v>0</v>
      </c>
      <c r="L4149">
        <v>0</v>
      </c>
      <c r="M4149">
        <v>0</v>
      </c>
      <c r="N4149">
        <v>0</v>
      </c>
      <c r="O4149">
        <v>0</v>
      </c>
      <c r="P4149">
        <v>0</v>
      </c>
      <c r="Q4149">
        <v>0</v>
      </c>
      <c r="R4149">
        <v>0</v>
      </c>
      <c r="S4149">
        <v>0</v>
      </c>
      <c r="T4149">
        <v>0</v>
      </c>
      <c r="U4149">
        <v>0</v>
      </c>
      <c r="V4149">
        <v>0</v>
      </c>
      <c r="W4149">
        <v>0</v>
      </c>
      <c r="X4149">
        <v>0</v>
      </c>
      <c r="Y4149">
        <v>0</v>
      </c>
      <c r="Z4149">
        <v>0</v>
      </c>
    </row>
    <row r="4150" spans="1:26" x14ac:dyDescent="0.35">
      <c r="A4150">
        <v>1531</v>
      </c>
      <c r="B4150" t="s">
        <v>867</v>
      </c>
      <c r="C4150">
        <v>0</v>
      </c>
      <c r="D4150">
        <v>0</v>
      </c>
      <c r="E4150">
        <v>0</v>
      </c>
      <c r="F4150">
        <v>0</v>
      </c>
      <c r="G4150">
        <v>0</v>
      </c>
      <c r="H4150">
        <v>0</v>
      </c>
      <c r="I4150">
        <v>0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0</v>
      </c>
      <c r="R4150">
        <v>0</v>
      </c>
      <c r="S4150">
        <v>0</v>
      </c>
      <c r="T4150">
        <v>0</v>
      </c>
      <c r="U4150">
        <v>0</v>
      </c>
      <c r="V4150">
        <v>0</v>
      </c>
      <c r="W4150">
        <v>0</v>
      </c>
      <c r="X4150">
        <v>0</v>
      </c>
      <c r="Y4150">
        <v>0</v>
      </c>
      <c r="Z4150">
        <v>0</v>
      </c>
    </row>
    <row r="4151" spans="1:26" x14ac:dyDescent="0.35">
      <c r="A4151">
        <v>1531</v>
      </c>
      <c r="B4151" t="s">
        <v>867</v>
      </c>
      <c r="C4151">
        <v>0</v>
      </c>
      <c r="D4151">
        <v>0</v>
      </c>
      <c r="E4151">
        <v>0</v>
      </c>
      <c r="F4151">
        <v>0</v>
      </c>
      <c r="G4151">
        <v>0</v>
      </c>
      <c r="H4151">
        <v>0</v>
      </c>
      <c r="I4151">
        <v>0</v>
      </c>
      <c r="J4151">
        <v>0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0</v>
      </c>
      <c r="R4151">
        <v>0</v>
      </c>
      <c r="S4151">
        <v>0</v>
      </c>
      <c r="T4151">
        <v>0</v>
      </c>
      <c r="U4151">
        <v>0</v>
      </c>
      <c r="V4151">
        <v>0</v>
      </c>
      <c r="W4151">
        <v>0</v>
      </c>
      <c r="X4151">
        <v>0</v>
      </c>
      <c r="Y4151">
        <v>0</v>
      </c>
      <c r="Z4151">
        <v>0</v>
      </c>
    </row>
    <row r="4152" spans="1:26" x14ac:dyDescent="0.35">
      <c r="A4152">
        <v>1531</v>
      </c>
      <c r="B4152" t="s">
        <v>867</v>
      </c>
      <c r="C4152">
        <v>0</v>
      </c>
      <c r="D4152">
        <v>0</v>
      </c>
      <c r="E4152">
        <v>0</v>
      </c>
      <c r="F4152">
        <v>0</v>
      </c>
      <c r="G4152">
        <v>0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  <c r="R4152">
        <v>0</v>
      </c>
      <c r="S4152">
        <v>0</v>
      </c>
      <c r="T4152">
        <v>0</v>
      </c>
      <c r="U4152">
        <v>0</v>
      </c>
      <c r="V4152">
        <v>0</v>
      </c>
      <c r="W4152">
        <v>0</v>
      </c>
      <c r="X4152">
        <v>0</v>
      </c>
      <c r="Y4152">
        <v>0</v>
      </c>
      <c r="Z4152">
        <v>0</v>
      </c>
    </row>
    <row r="4153" spans="1:26" x14ac:dyDescent="0.35">
      <c r="A4153">
        <v>1531</v>
      </c>
      <c r="B4153" t="s">
        <v>867</v>
      </c>
      <c r="C4153">
        <v>0</v>
      </c>
      <c r="D4153">
        <v>0</v>
      </c>
      <c r="E4153">
        <v>0</v>
      </c>
      <c r="F4153">
        <v>0</v>
      </c>
      <c r="G4153">
        <v>0</v>
      </c>
      <c r="H4153">
        <v>0</v>
      </c>
      <c r="I4153">
        <v>0</v>
      </c>
      <c r="J4153">
        <v>0</v>
      </c>
      <c r="K4153">
        <v>0</v>
      </c>
      <c r="L4153">
        <v>0</v>
      </c>
      <c r="M4153">
        <v>0</v>
      </c>
      <c r="N4153">
        <v>0</v>
      </c>
      <c r="O4153">
        <v>0</v>
      </c>
      <c r="P4153">
        <v>0</v>
      </c>
      <c r="Q4153">
        <v>0</v>
      </c>
      <c r="R4153">
        <v>0</v>
      </c>
      <c r="S4153">
        <v>0</v>
      </c>
      <c r="T4153">
        <v>0</v>
      </c>
      <c r="U4153">
        <v>0</v>
      </c>
      <c r="V4153">
        <v>0</v>
      </c>
      <c r="W4153">
        <v>0</v>
      </c>
      <c r="X4153">
        <v>0</v>
      </c>
      <c r="Y4153">
        <v>0</v>
      </c>
      <c r="Z4153">
        <v>0</v>
      </c>
    </row>
    <row r="4154" spans="1:26" x14ac:dyDescent="0.35">
      <c r="A4154">
        <v>1531</v>
      </c>
      <c r="B4154" t="s">
        <v>867</v>
      </c>
      <c r="C4154">
        <v>0</v>
      </c>
      <c r="D4154">
        <v>0</v>
      </c>
      <c r="E4154">
        <v>0</v>
      </c>
      <c r="F4154">
        <v>0</v>
      </c>
      <c r="G4154">
        <v>0</v>
      </c>
      <c r="H4154">
        <v>0</v>
      </c>
      <c r="I4154">
        <v>0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0</v>
      </c>
      <c r="R4154">
        <v>0</v>
      </c>
      <c r="S4154">
        <v>0</v>
      </c>
      <c r="T4154">
        <v>0</v>
      </c>
      <c r="U4154">
        <v>0</v>
      </c>
      <c r="V4154">
        <v>0</v>
      </c>
      <c r="W4154">
        <v>0</v>
      </c>
      <c r="X4154">
        <v>0</v>
      </c>
      <c r="Y4154">
        <v>0</v>
      </c>
      <c r="Z4154">
        <v>0</v>
      </c>
    </row>
    <row r="4155" spans="1:26" x14ac:dyDescent="0.35">
      <c r="A4155">
        <v>1531</v>
      </c>
      <c r="B4155" t="s">
        <v>867</v>
      </c>
      <c r="C4155">
        <v>0</v>
      </c>
      <c r="D4155">
        <v>0</v>
      </c>
      <c r="E4155">
        <v>0</v>
      </c>
      <c r="F4155">
        <v>0</v>
      </c>
      <c r="G4155">
        <v>0</v>
      </c>
      <c r="H4155">
        <v>0</v>
      </c>
      <c r="I4155">
        <v>0</v>
      </c>
      <c r="J4155">
        <v>0</v>
      </c>
      <c r="K4155">
        <v>0</v>
      </c>
      <c r="L4155">
        <v>0</v>
      </c>
      <c r="M4155">
        <v>0</v>
      </c>
      <c r="N4155">
        <v>0</v>
      </c>
      <c r="O4155">
        <v>0</v>
      </c>
      <c r="P4155">
        <v>0</v>
      </c>
      <c r="Q4155">
        <v>0</v>
      </c>
      <c r="R4155">
        <v>0</v>
      </c>
      <c r="S4155">
        <v>0</v>
      </c>
      <c r="T4155">
        <v>0</v>
      </c>
      <c r="U4155">
        <v>0</v>
      </c>
      <c r="V4155">
        <v>0</v>
      </c>
      <c r="W4155">
        <v>0</v>
      </c>
      <c r="X4155">
        <v>0</v>
      </c>
      <c r="Y4155">
        <v>0</v>
      </c>
      <c r="Z4155">
        <v>0</v>
      </c>
    </row>
    <row r="4156" spans="1:26" x14ac:dyDescent="0.35">
      <c r="A4156">
        <v>1531</v>
      </c>
      <c r="B4156" t="s">
        <v>867</v>
      </c>
      <c r="C4156">
        <v>0</v>
      </c>
      <c r="D4156">
        <v>0</v>
      </c>
      <c r="E4156">
        <v>0</v>
      </c>
      <c r="F4156">
        <v>0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0</v>
      </c>
      <c r="Q4156">
        <v>0</v>
      </c>
      <c r="R4156">
        <v>0</v>
      </c>
      <c r="S4156">
        <v>0</v>
      </c>
      <c r="T4156">
        <v>0</v>
      </c>
      <c r="U4156">
        <v>0</v>
      </c>
      <c r="V4156">
        <v>0</v>
      </c>
      <c r="W4156">
        <v>0</v>
      </c>
      <c r="X4156">
        <v>0</v>
      </c>
      <c r="Y4156">
        <v>0</v>
      </c>
      <c r="Z4156">
        <v>0</v>
      </c>
    </row>
    <row r="4157" spans="1:26" x14ac:dyDescent="0.35">
      <c r="A4157">
        <v>1531</v>
      </c>
      <c r="B4157" t="s">
        <v>867</v>
      </c>
      <c r="C4157">
        <v>0</v>
      </c>
      <c r="D4157">
        <v>0</v>
      </c>
      <c r="E4157">
        <v>0</v>
      </c>
      <c r="F4157">
        <v>0</v>
      </c>
      <c r="G4157">
        <v>0</v>
      </c>
      <c r="H4157">
        <v>0</v>
      </c>
      <c r="I4157">
        <v>0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0</v>
      </c>
      <c r="R4157">
        <v>0</v>
      </c>
      <c r="S4157">
        <v>0</v>
      </c>
      <c r="T4157">
        <v>0</v>
      </c>
      <c r="U4157">
        <v>0</v>
      </c>
      <c r="V4157">
        <v>0</v>
      </c>
      <c r="W4157">
        <v>0</v>
      </c>
      <c r="X4157">
        <v>0</v>
      </c>
      <c r="Y4157">
        <v>0</v>
      </c>
      <c r="Z4157">
        <v>0</v>
      </c>
    </row>
    <row r="4158" spans="1:26" x14ac:dyDescent="0.35">
      <c r="A4158">
        <v>1531</v>
      </c>
      <c r="B4158" t="s">
        <v>867</v>
      </c>
      <c r="C4158">
        <v>0</v>
      </c>
      <c r="D4158">
        <v>0</v>
      </c>
      <c r="E4158">
        <v>0</v>
      </c>
      <c r="F4158">
        <v>0</v>
      </c>
      <c r="G4158">
        <v>0</v>
      </c>
      <c r="H4158">
        <v>0</v>
      </c>
      <c r="I4158">
        <v>0</v>
      </c>
      <c r="J4158">
        <v>0</v>
      </c>
      <c r="K4158">
        <v>0</v>
      </c>
      <c r="L4158">
        <v>0</v>
      </c>
      <c r="M4158">
        <v>0</v>
      </c>
      <c r="N4158">
        <v>0</v>
      </c>
      <c r="O4158">
        <v>0</v>
      </c>
      <c r="P4158">
        <v>0</v>
      </c>
      <c r="Q4158">
        <v>0</v>
      </c>
      <c r="R4158">
        <v>0</v>
      </c>
      <c r="S4158">
        <v>0</v>
      </c>
      <c r="T4158">
        <v>0</v>
      </c>
      <c r="U4158">
        <v>0</v>
      </c>
      <c r="V4158">
        <v>0</v>
      </c>
      <c r="W4158">
        <v>0</v>
      </c>
      <c r="X4158">
        <v>0</v>
      </c>
      <c r="Y4158">
        <v>0</v>
      </c>
      <c r="Z4158">
        <v>0</v>
      </c>
    </row>
    <row r="4159" spans="1:26" x14ac:dyDescent="0.35">
      <c r="A4159">
        <v>1531</v>
      </c>
      <c r="B4159" t="s">
        <v>867</v>
      </c>
      <c r="C4159">
        <v>0</v>
      </c>
      <c r="D4159">
        <v>0</v>
      </c>
      <c r="E4159">
        <v>0</v>
      </c>
      <c r="F4159">
        <v>0</v>
      </c>
      <c r="G4159">
        <v>0</v>
      </c>
      <c r="H4159">
        <v>0</v>
      </c>
      <c r="I4159">
        <v>0</v>
      </c>
      <c r="J4159">
        <v>0</v>
      </c>
      <c r="K4159">
        <v>0</v>
      </c>
      <c r="L4159">
        <v>0</v>
      </c>
      <c r="M4159">
        <v>0</v>
      </c>
      <c r="N4159">
        <v>0</v>
      </c>
      <c r="O4159">
        <v>0</v>
      </c>
      <c r="P4159">
        <v>0</v>
      </c>
      <c r="Q4159">
        <v>0</v>
      </c>
      <c r="R4159">
        <v>0</v>
      </c>
      <c r="S4159">
        <v>0</v>
      </c>
      <c r="T4159">
        <v>0</v>
      </c>
      <c r="U4159">
        <v>0</v>
      </c>
      <c r="V4159">
        <v>0</v>
      </c>
      <c r="W4159">
        <v>0</v>
      </c>
      <c r="X4159">
        <v>0</v>
      </c>
      <c r="Y4159">
        <v>0</v>
      </c>
      <c r="Z4159">
        <v>0</v>
      </c>
    </row>
    <row r="4160" spans="1:26" x14ac:dyDescent="0.35">
      <c r="A4160">
        <v>1531</v>
      </c>
      <c r="B4160" t="s">
        <v>867</v>
      </c>
      <c r="C4160">
        <v>0</v>
      </c>
      <c r="D4160">
        <v>0</v>
      </c>
      <c r="E4160">
        <v>0</v>
      </c>
      <c r="F4160">
        <v>0</v>
      </c>
      <c r="G4160">
        <v>0</v>
      </c>
      <c r="H4160">
        <v>0</v>
      </c>
      <c r="I4160">
        <v>0</v>
      </c>
      <c r="J4160">
        <v>0</v>
      </c>
      <c r="K4160">
        <v>0</v>
      </c>
      <c r="L4160">
        <v>0</v>
      </c>
      <c r="M4160">
        <v>0</v>
      </c>
      <c r="N4160">
        <v>0</v>
      </c>
      <c r="O4160">
        <v>0</v>
      </c>
      <c r="P4160">
        <v>0</v>
      </c>
      <c r="Q4160">
        <v>0</v>
      </c>
      <c r="R4160">
        <v>0</v>
      </c>
      <c r="S4160">
        <v>0</v>
      </c>
      <c r="T4160">
        <v>0</v>
      </c>
      <c r="U4160">
        <v>0</v>
      </c>
      <c r="V4160">
        <v>0</v>
      </c>
      <c r="W4160">
        <v>0</v>
      </c>
      <c r="X4160">
        <v>0</v>
      </c>
      <c r="Y4160">
        <v>0</v>
      </c>
      <c r="Z4160">
        <v>0</v>
      </c>
    </row>
    <row r="4161" spans="1:26" x14ac:dyDescent="0.35">
      <c r="A4161">
        <v>1531</v>
      </c>
      <c r="B4161" t="s">
        <v>867</v>
      </c>
      <c r="C4161">
        <v>0</v>
      </c>
      <c r="D4161">
        <v>0</v>
      </c>
      <c r="E4161">
        <v>0</v>
      </c>
      <c r="F4161">
        <v>0</v>
      </c>
      <c r="G4161">
        <v>0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0</v>
      </c>
      <c r="N4161">
        <v>0</v>
      </c>
      <c r="O4161">
        <v>0</v>
      </c>
      <c r="P4161">
        <v>0</v>
      </c>
      <c r="Q4161">
        <v>0</v>
      </c>
      <c r="R4161">
        <v>0</v>
      </c>
      <c r="S4161">
        <v>0</v>
      </c>
      <c r="T4161">
        <v>0</v>
      </c>
      <c r="U4161">
        <v>0</v>
      </c>
      <c r="V4161">
        <v>0</v>
      </c>
      <c r="W4161">
        <v>0</v>
      </c>
      <c r="X4161">
        <v>0</v>
      </c>
      <c r="Y4161">
        <v>0</v>
      </c>
      <c r="Z4161">
        <v>0</v>
      </c>
    </row>
    <row r="4162" spans="1:26" x14ac:dyDescent="0.35">
      <c r="A4162">
        <v>1531</v>
      </c>
      <c r="B4162" t="s">
        <v>867</v>
      </c>
      <c r="C4162">
        <v>0</v>
      </c>
      <c r="D4162">
        <v>0</v>
      </c>
      <c r="E4162">
        <v>0</v>
      </c>
      <c r="F4162">
        <v>0</v>
      </c>
      <c r="G4162">
        <v>0</v>
      </c>
      <c r="H4162">
        <v>0</v>
      </c>
      <c r="I4162">
        <v>0</v>
      </c>
      <c r="J4162">
        <v>0</v>
      </c>
      <c r="K4162">
        <v>0</v>
      </c>
      <c r="L4162">
        <v>0</v>
      </c>
      <c r="M4162">
        <v>0</v>
      </c>
      <c r="N4162">
        <v>0</v>
      </c>
      <c r="O4162">
        <v>0</v>
      </c>
      <c r="P4162">
        <v>0</v>
      </c>
      <c r="Q4162">
        <v>0</v>
      </c>
      <c r="R4162">
        <v>0</v>
      </c>
      <c r="S4162">
        <v>0</v>
      </c>
      <c r="T4162">
        <v>0</v>
      </c>
      <c r="U4162">
        <v>0</v>
      </c>
      <c r="V4162">
        <v>0</v>
      </c>
      <c r="W4162">
        <v>0</v>
      </c>
      <c r="X4162">
        <v>0</v>
      </c>
      <c r="Y4162">
        <v>0</v>
      </c>
      <c r="Z4162">
        <v>0</v>
      </c>
    </row>
    <row r="4163" spans="1:26" x14ac:dyDescent="0.35">
      <c r="A4163">
        <v>1531</v>
      </c>
      <c r="B4163" t="s">
        <v>867</v>
      </c>
      <c r="C4163">
        <v>0</v>
      </c>
      <c r="D4163">
        <v>0</v>
      </c>
      <c r="E4163">
        <v>0</v>
      </c>
      <c r="F4163">
        <v>0</v>
      </c>
      <c r="G4163">
        <v>0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0</v>
      </c>
      <c r="N4163">
        <v>0</v>
      </c>
      <c r="O4163">
        <v>0</v>
      </c>
      <c r="P4163">
        <v>0</v>
      </c>
      <c r="Q4163">
        <v>0</v>
      </c>
      <c r="R4163">
        <v>0</v>
      </c>
      <c r="S4163">
        <v>0</v>
      </c>
      <c r="T4163">
        <v>0</v>
      </c>
      <c r="U4163">
        <v>0</v>
      </c>
      <c r="V4163">
        <v>0</v>
      </c>
      <c r="W4163">
        <v>0</v>
      </c>
      <c r="X4163">
        <v>0</v>
      </c>
      <c r="Y4163">
        <v>0</v>
      </c>
      <c r="Z4163">
        <v>0</v>
      </c>
    </row>
    <row r="4164" spans="1:26" x14ac:dyDescent="0.35">
      <c r="A4164">
        <v>1531</v>
      </c>
      <c r="B4164" t="s">
        <v>867</v>
      </c>
      <c r="C4164">
        <v>0</v>
      </c>
      <c r="D4164">
        <v>0</v>
      </c>
      <c r="E4164">
        <v>0</v>
      </c>
      <c r="F4164">
        <v>0</v>
      </c>
      <c r="G4164">
        <v>0</v>
      </c>
      <c r="H4164">
        <v>0</v>
      </c>
      <c r="I4164">
        <v>0</v>
      </c>
      <c r="J4164">
        <v>0</v>
      </c>
      <c r="K4164">
        <v>0</v>
      </c>
      <c r="L4164">
        <v>0</v>
      </c>
      <c r="M4164">
        <v>0</v>
      </c>
      <c r="N4164">
        <v>0</v>
      </c>
      <c r="O4164">
        <v>0</v>
      </c>
      <c r="P4164">
        <v>0</v>
      </c>
      <c r="Q4164">
        <v>0</v>
      </c>
      <c r="R4164">
        <v>0</v>
      </c>
      <c r="S4164">
        <v>0</v>
      </c>
      <c r="T4164">
        <v>0</v>
      </c>
      <c r="U4164">
        <v>0</v>
      </c>
      <c r="V4164">
        <v>0</v>
      </c>
      <c r="W4164">
        <v>0</v>
      </c>
      <c r="X4164">
        <v>0</v>
      </c>
      <c r="Y4164">
        <v>0</v>
      </c>
      <c r="Z4164">
        <v>0</v>
      </c>
    </row>
    <row r="4165" spans="1:26" x14ac:dyDescent="0.35">
      <c r="A4165">
        <v>1531</v>
      </c>
      <c r="B4165" t="s">
        <v>867</v>
      </c>
      <c r="C4165">
        <v>0</v>
      </c>
      <c r="D4165">
        <v>0</v>
      </c>
      <c r="E4165">
        <v>0</v>
      </c>
      <c r="F4165">
        <v>0</v>
      </c>
      <c r="G4165">
        <v>0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  <c r="R4165">
        <v>0</v>
      </c>
      <c r="S4165">
        <v>0</v>
      </c>
      <c r="T4165">
        <v>0</v>
      </c>
      <c r="U4165">
        <v>0</v>
      </c>
      <c r="V4165">
        <v>0</v>
      </c>
      <c r="W4165">
        <v>0</v>
      </c>
      <c r="X4165">
        <v>0</v>
      </c>
      <c r="Y4165">
        <v>0</v>
      </c>
      <c r="Z4165">
        <v>0</v>
      </c>
    </row>
    <row r="4166" spans="1:26" x14ac:dyDescent="0.35">
      <c r="A4166">
        <v>1531</v>
      </c>
      <c r="B4166" t="s">
        <v>867</v>
      </c>
      <c r="C4166">
        <v>0</v>
      </c>
      <c r="D4166">
        <v>0</v>
      </c>
      <c r="E4166">
        <v>0</v>
      </c>
      <c r="F4166">
        <v>0</v>
      </c>
      <c r="G4166">
        <v>0</v>
      </c>
      <c r="H4166">
        <v>0</v>
      </c>
      <c r="I4166">
        <v>0</v>
      </c>
      <c r="J4166">
        <v>0</v>
      </c>
      <c r="K4166">
        <v>0</v>
      </c>
      <c r="L4166">
        <v>0</v>
      </c>
      <c r="M4166">
        <v>0</v>
      </c>
      <c r="N4166">
        <v>0</v>
      </c>
      <c r="O4166">
        <v>0</v>
      </c>
      <c r="P4166">
        <v>0</v>
      </c>
      <c r="Q4166">
        <v>0</v>
      </c>
      <c r="R4166">
        <v>0</v>
      </c>
      <c r="S4166">
        <v>0</v>
      </c>
      <c r="T4166">
        <v>0</v>
      </c>
      <c r="U4166">
        <v>0</v>
      </c>
      <c r="V4166">
        <v>0</v>
      </c>
      <c r="W4166">
        <v>0</v>
      </c>
      <c r="X4166">
        <v>0</v>
      </c>
      <c r="Y4166">
        <v>0</v>
      </c>
      <c r="Z4166">
        <v>0</v>
      </c>
    </row>
    <row r="4167" spans="1:26" x14ac:dyDescent="0.35">
      <c r="A4167">
        <v>1531</v>
      </c>
      <c r="B4167" t="s">
        <v>867</v>
      </c>
      <c r="C4167">
        <v>0</v>
      </c>
      <c r="D4167">
        <v>0</v>
      </c>
      <c r="E4167">
        <v>0</v>
      </c>
      <c r="F4167">
        <v>0</v>
      </c>
      <c r="G4167">
        <v>0</v>
      </c>
      <c r="H4167">
        <v>0</v>
      </c>
      <c r="I4167">
        <v>0</v>
      </c>
      <c r="J4167">
        <v>0</v>
      </c>
      <c r="K4167">
        <v>0</v>
      </c>
      <c r="L4167">
        <v>0</v>
      </c>
      <c r="M4167">
        <v>0</v>
      </c>
      <c r="N4167">
        <v>0</v>
      </c>
      <c r="O4167">
        <v>0</v>
      </c>
      <c r="P4167">
        <v>0</v>
      </c>
      <c r="Q4167">
        <v>0</v>
      </c>
      <c r="R4167">
        <v>0</v>
      </c>
      <c r="S4167">
        <v>0</v>
      </c>
      <c r="T4167">
        <v>0</v>
      </c>
      <c r="U4167">
        <v>0</v>
      </c>
      <c r="V4167">
        <v>0</v>
      </c>
      <c r="W4167">
        <v>0</v>
      </c>
      <c r="X4167">
        <v>0</v>
      </c>
      <c r="Y4167">
        <v>0</v>
      </c>
      <c r="Z4167">
        <v>0</v>
      </c>
    </row>
    <row r="4168" spans="1:26" x14ac:dyDescent="0.35">
      <c r="A4168">
        <v>1531</v>
      </c>
      <c r="B4168" t="s">
        <v>867</v>
      </c>
      <c r="C4168">
        <v>0</v>
      </c>
      <c r="D4168">
        <v>0</v>
      </c>
      <c r="E4168">
        <v>0</v>
      </c>
      <c r="F4168">
        <v>0</v>
      </c>
      <c r="G4168">
        <v>0</v>
      </c>
      <c r="H4168">
        <v>0</v>
      </c>
      <c r="I4168">
        <v>0</v>
      </c>
      <c r="J4168">
        <v>0</v>
      </c>
      <c r="K4168">
        <v>0</v>
      </c>
      <c r="L4168">
        <v>0</v>
      </c>
      <c r="M4168">
        <v>0</v>
      </c>
      <c r="N4168">
        <v>0</v>
      </c>
      <c r="O4168">
        <v>0</v>
      </c>
      <c r="P4168">
        <v>0</v>
      </c>
      <c r="Q4168">
        <v>0</v>
      </c>
      <c r="R4168">
        <v>0</v>
      </c>
      <c r="S4168">
        <v>0</v>
      </c>
      <c r="T4168">
        <v>0</v>
      </c>
      <c r="U4168">
        <v>0</v>
      </c>
      <c r="V4168">
        <v>0</v>
      </c>
      <c r="W4168">
        <v>0</v>
      </c>
      <c r="X4168">
        <v>0</v>
      </c>
      <c r="Y4168">
        <v>0</v>
      </c>
      <c r="Z4168">
        <v>0</v>
      </c>
    </row>
    <row r="4169" spans="1:26" x14ac:dyDescent="0.35">
      <c r="A4169">
        <v>1531</v>
      </c>
      <c r="B4169" t="s">
        <v>867</v>
      </c>
      <c r="C4169">
        <v>0</v>
      </c>
      <c r="D4169">
        <v>0</v>
      </c>
      <c r="E4169">
        <v>0</v>
      </c>
      <c r="F4169">
        <v>0</v>
      </c>
      <c r="G4169">
        <v>0</v>
      </c>
      <c r="H4169">
        <v>0</v>
      </c>
      <c r="I4169">
        <v>0</v>
      </c>
      <c r="J4169">
        <v>0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0</v>
      </c>
      <c r="Q4169">
        <v>0</v>
      </c>
      <c r="R4169">
        <v>0</v>
      </c>
      <c r="S4169">
        <v>0</v>
      </c>
      <c r="T4169">
        <v>0</v>
      </c>
      <c r="U4169">
        <v>0</v>
      </c>
      <c r="V4169">
        <v>0</v>
      </c>
      <c r="W4169">
        <v>0</v>
      </c>
      <c r="X4169">
        <v>0</v>
      </c>
      <c r="Y4169">
        <v>0</v>
      </c>
      <c r="Z4169">
        <v>0</v>
      </c>
    </row>
    <row r="4170" spans="1:26" x14ac:dyDescent="0.35">
      <c r="A4170">
        <v>1531</v>
      </c>
      <c r="B4170" t="s">
        <v>867</v>
      </c>
      <c r="C4170">
        <v>0</v>
      </c>
      <c r="D4170">
        <v>0</v>
      </c>
      <c r="E4170">
        <v>0</v>
      </c>
      <c r="F4170">
        <v>0</v>
      </c>
      <c r="G4170">
        <v>0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0</v>
      </c>
      <c r="N4170">
        <v>0</v>
      </c>
      <c r="O4170">
        <v>0</v>
      </c>
      <c r="P4170">
        <v>0</v>
      </c>
      <c r="Q4170">
        <v>0</v>
      </c>
      <c r="R4170">
        <v>0</v>
      </c>
      <c r="S4170">
        <v>0</v>
      </c>
      <c r="T4170">
        <v>0</v>
      </c>
      <c r="U4170">
        <v>0</v>
      </c>
      <c r="V4170">
        <v>0</v>
      </c>
      <c r="W4170">
        <v>0</v>
      </c>
      <c r="X4170">
        <v>0</v>
      </c>
      <c r="Y4170">
        <v>0</v>
      </c>
      <c r="Z4170">
        <v>0</v>
      </c>
    </row>
    <row r="4171" spans="1:26" x14ac:dyDescent="0.35">
      <c r="A4171">
        <v>1531</v>
      </c>
      <c r="B4171" t="s">
        <v>867</v>
      </c>
      <c r="C4171">
        <v>0</v>
      </c>
      <c r="D4171">
        <v>0</v>
      </c>
      <c r="E4171">
        <v>0</v>
      </c>
      <c r="F4171">
        <v>0</v>
      </c>
      <c r="G4171">
        <v>0</v>
      </c>
      <c r="H4171">
        <v>0</v>
      </c>
      <c r="I4171">
        <v>0</v>
      </c>
      <c r="J4171">
        <v>0</v>
      </c>
      <c r="K4171">
        <v>0</v>
      </c>
      <c r="L4171">
        <v>0</v>
      </c>
      <c r="M4171">
        <v>0</v>
      </c>
      <c r="N4171">
        <v>0</v>
      </c>
      <c r="O4171">
        <v>0</v>
      </c>
      <c r="P4171">
        <v>0</v>
      </c>
      <c r="Q4171">
        <v>0</v>
      </c>
      <c r="R4171">
        <v>0</v>
      </c>
      <c r="S4171">
        <v>0</v>
      </c>
      <c r="T4171">
        <v>0</v>
      </c>
      <c r="U4171">
        <v>0</v>
      </c>
      <c r="V4171">
        <v>0</v>
      </c>
      <c r="W4171">
        <v>0</v>
      </c>
      <c r="X4171">
        <v>0</v>
      </c>
      <c r="Y4171">
        <v>0</v>
      </c>
      <c r="Z4171">
        <v>0</v>
      </c>
    </row>
    <row r="4172" spans="1:26" x14ac:dyDescent="0.35">
      <c r="A4172">
        <v>1531</v>
      </c>
      <c r="B4172" t="s">
        <v>867</v>
      </c>
      <c r="C4172">
        <v>0</v>
      </c>
      <c r="D4172">
        <v>0</v>
      </c>
      <c r="E4172">
        <v>0</v>
      </c>
      <c r="F4172">
        <v>0</v>
      </c>
      <c r="G4172">
        <v>0</v>
      </c>
      <c r="H4172">
        <v>0</v>
      </c>
      <c r="I4172">
        <v>0</v>
      </c>
      <c r="J4172">
        <v>0</v>
      </c>
      <c r="K4172">
        <v>0</v>
      </c>
      <c r="L4172">
        <v>0</v>
      </c>
      <c r="M4172">
        <v>0</v>
      </c>
      <c r="N4172">
        <v>0</v>
      </c>
      <c r="O4172">
        <v>0</v>
      </c>
      <c r="P4172">
        <v>0</v>
      </c>
      <c r="Q4172">
        <v>0</v>
      </c>
      <c r="R4172">
        <v>0</v>
      </c>
      <c r="S4172">
        <v>0</v>
      </c>
      <c r="T4172">
        <v>0</v>
      </c>
      <c r="U4172">
        <v>0</v>
      </c>
      <c r="V4172">
        <v>0</v>
      </c>
      <c r="W4172">
        <v>0</v>
      </c>
      <c r="X4172">
        <v>0</v>
      </c>
      <c r="Y4172">
        <v>0</v>
      </c>
      <c r="Z4172">
        <v>0</v>
      </c>
    </row>
    <row r="4173" spans="1:26" x14ac:dyDescent="0.35">
      <c r="A4173">
        <v>1531</v>
      </c>
      <c r="B4173" t="s">
        <v>867</v>
      </c>
      <c r="C4173">
        <v>0</v>
      </c>
      <c r="D4173">
        <v>0</v>
      </c>
      <c r="E4173">
        <v>0</v>
      </c>
      <c r="F4173">
        <v>0</v>
      </c>
      <c r="G4173">
        <v>0</v>
      </c>
      <c r="H4173">
        <v>0</v>
      </c>
      <c r="I4173">
        <v>0</v>
      </c>
      <c r="J4173">
        <v>0</v>
      </c>
      <c r="K4173">
        <v>0</v>
      </c>
      <c r="L4173">
        <v>0</v>
      </c>
      <c r="M4173">
        <v>0</v>
      </c>
      <c r="N4173">
        <v>0</v>
      </c>
      <c r="O4173">
        <v>0</v>
      </c>
      <c r="P4173">
        <v>0</v>
      </c>
      <c r="Q4173">
        <v>0</v>
      </c>
      <c r="R4173">
        <v>0</v>
      </c>
      <c r="S4173">
        <v>0</v>
      </c>
      <c r="T4173">
        <v>0</v>
      </c>
      <c r="U4173">
        <v>0</v>
      </c>
      <c r="V4173">
        <v>0</v>
      </c>
      <c r="W4173">
        <v>0</v>
      </c>
      <c r="X4173">
        <v>0</v>
      </c>
      <c r="Y4173">
        <v>0</v>
      </c>
      <c r="Z4173">
        <v>0</v>
      </c>
    </row>
    <row r="4174" spans="1:26" x14ac:dyDescent="0.35">
      <c r="A4174">
        <v>1531</v>
      </c>
      <c r="B4174" t="s">
        <v>867</v>
      </c>
      <c r="C4174">
        <v>0</v>
      </c>
      <c r="D4174">
        <v>0</v>
      </c>
      <c r="E4174">
        <v>0</v>
      </c>
      <c r="F4174">
        <v>0</v>
      </c>
      <c r="G4174">
        <v>0</v>
      </c>
      <c r="H4174">
        <v>0</v>
      </c>
      <c r="I4174">
        <v>0</v>
      </c>
      <c r="J4174">
        <v>0</v>
      </c>
      <c r="K4174">
        <v>0</v>
      </c>
      <c r="L4174">
        <v>0</v>
      </c>
      <c r="M4174">
        <v>0</v>
      </c>
      <c r="N4174">
        <v>0</v>
      </c>
      <c r="O4174">
        <v>0</v>
      </c>
      <c r="P4174">
        <v>0</v>
      </c>
      <c r="Q4174">
        <v>0</v>
      </c>
      <c r="R4174">
        <v>0</v>
      </c>
      <c r="S4174">
        <v>0</v>
      </c>
      <c r="T4174">
        <v>0</v>
      </c>
      <c r="U4174">
        <v>0</v>
      </c>
      <c r="V4174">
        <v>0</v>
      </c>
      <c r="W4174">
        <v>0</v>
      </c>
      <c r="X4174">
        <v>0</v>
      </c>
      <c r="Y4174">
        <v>0</v>
      </c>
      <c r="Z4174">
        <v>0</v>
      </c>
    </row>
    <row r="4175" spans="1:26" x14ac:dyDescent="0.35">
      <c r="A4175">
        <v>1531</v>
      </c>
      <c r="B4175" t="s">
        <v>867</v>
      </c>
      <c r="C4175">
        <v>0</v>
      </c>
      <c r="D4175">
        <v>0</v>
      </c>
      <c r="E4175">
        <v>0</v>
      </c>
      <c r="F4175">
        <v>0</v>
      </c>
      <c r="G4175">
        <v>0</v>
      </c>
      <c r="H4175">
        <v>0</v>
      </c>
      <c r="I4175">
        <v>0</v>
      </c>
      <c r="J4175">
        <v>0</v>
      </c>
      <c r="K4175">
        <v>0</v>
      </c>
      <c r="L4175">
        <v>0</v>
      </c>
      <c r="M4175">
        <v>0</v>
      </c>
      <c r="N4175">
        <v>0</v>
      </c>
      <c r="O4175">
        <v>0</v>
      </c>
      <c r="P4175">
        <v>0</v>
      </c>
      <c r="Q4175">
        <v>0</v>
      </c>
      <c r="R4175">
        <v>0</v>
      </c>
      <c r="S4175">
        <v>0</v>
      </c>
      <c r="T4175">
        <v>0</v>
      </c>
      <c r="U4175">
        <v>0</v>
      </c>
      <c r="V4175">
        <v>0</v>
      </c>
      <c r="W4175">
        <v>0</v>
      </c>
      <c r="X4175">
        <v>0</v>
      </c>
      <c r="Y4175">
        <v>0</v>
      </c>
      <c r="Z4175">
        <v>0</v>
      </c>
    </row>
    <row r="4176" spans="1:26" x14ac:dyDescent="0.35">
      <c r="A4176">
        <v>1531</v>
      </c>
      <c r="B4176" t="s">
        <v>867</v>
      </c>
      <c r="C4176">
        <v>0</v>
      </c>
      <c r="D4176">
        <v>0</v>
      </c>
      <c r="E4176">
        <v>0</v>
      </c>
      <c r="F4176">
        <v>0</v>
      </c>
      <c r="G4176">
        <v>0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0</v>
      </c>
      <c r="Q4176">
        <v>0</v>
      </c>
      <c r="R4176">
        <v>0</v>
      </c>
      <c r="S4176">
        <v>0</v>
      </c>
      <c r="T4176">
        <v>0</v>
      </c>
      <c r="U4176">
        <v>0</v>
      </c>
      <c r="V4176">
        <v>0</v>
      </c>
      <c r="W4176">
        <v>0</v>
      </c>
      <c r="X4176">
        <v>0</v>
      </c>
      <c r="Y4176">
        <v>0</v>
      </c>
      <c r="Z4176">
        <v>0</v>
      </c>
    </row>
    <row r="4177" spans="1:26" x14ac:dyDescent="0.35">
      <c r="A4177">
        <v>1531</v>
      </c>
      <c r="B4177" t="s">
        <v>867</v>
      </c>
      <c r="C4177">
        <v>0</v>
      </c>
      <c r="D4177">
        <v>0</v>
      </c>
      <c r="E4177">
        <v>0</v>
      </c>
      <c r="F4177">
        <v>0</v>
      </c>
      <c r="G4177">
        <v>0</v>
      </c>
      <c r="H4177">
        <v>0</v>
      </c>
      <c r="I4177">
        <v>0</v>
      </c>
      <c r="J4177">
        <v>0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0</v>
      </c>
      <c r="Q4177">
        <v>0</v>
      </c>
      <c r="R4177">
        <v>0</v>
      </c>
      <c r="S4177">
        <v>0</v>
      </c>
      <c r="T4177">
        <v>0</v>
      </c>
      <c r="U4177">
        <v>0</v>
      </c>
      <c r="V4177">
        <v>0</v>
      </c>
      <c r="W4177">
        <v>0</v>
      </c>
      <c r="X4177">
        <v>0</v>
      </c>
      <c r="Y4177">
        <v>0</v>
      </c>
      <c r="Z4177">
        <v>0</v>
      </c>
    </row>
    <row r="4178" spans="1:26" x14ac:dyDescent="0.35">
      <c r="A4178">
        <v>1531</v>
      </c>
      <c r="B4178" t="s">
        <v>867</v>
      </c>
      <c r="C4178">
        <v>0</v>
      </c>
      <c r="D4178">
        <v>0</v>
      </c>
      <c r="E4178">
        <v>0</v>
      </c>
      <c r="F4178">
        <v>0</v>
      </c>
      <c r="G4178">
        <v>0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  <c r="R4178">
        <v>0</v>
      </c>
      <c r="S4178">
        <v>0</v>
      </c>
      <c r="T4178">
        <v>0</v>
      </c>
      <c r="U4178">
        <v>0</v>
      </c>
      <c r="V4178">
        <v>0</v>
      </c>
      <c r="W4178">
        <v>0</v>
      </c>
      <c r="X4178">
        <v>0</v>
      </c>
      <c r="Y4178">
        <v>0</v>
      </c>
      <c r="Z4178">
        <v>0</v>
      </c>
    </row>
    <row r="4179" spans="1:26" x14ac:dyDescent="0.35">
      <c r="A4179">
        <v>1531</v>
      </c>
      <c r="B4179" t="s">
        <v>867</v>
      </c>
      <c r="C4179">
        <v>0</v>
      </c>
      <c r="D4179">
        <v>0</v>
      </c>
      <c r="E4179">
        <v>0</v>
      </c>
      <c r="F4179">
        <v>0</v>
      </c>
      <c r="G4179">
        <v>0</v>
      </c>
      <c r="H4179">
        <v>0</v>
      </c>
      <c r="I4179">
        <v>0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0</v>
      </c>
      <c r="Q4179">
        <v>0</v>
      </c>
      <c r="R4179">
        <v>0</v>
      </c>
      <c r="S4179">
        <v>0</v>
      </c>
      <c r="T4179">
        <v>0</v>
      </c>
      <c r="U4179">
        <v>0</v>
      </c>
      <c r="V4179">
        <v>0</v>
      </c>
      <c r="W4179">
        <v>0</v>
      </c>
      <c r="X4179">
        <v>0</v>
      </c>
      <c r="Y4179">
        <v>0</v>
      </c>
      <c r="Z4179">
        <v>0</v>
      </c>
    </row>
    <row r="4180" spans="1:26" x14ac:dyDescent="0.35">
      <c r="A4180">
        <v>1531</v>
      </c>
      <c r="B4180" t="s">
        <v>867</v>
      </c>
      <c r="C4180">
        <v>0</v>
      </c>
      <c r="D4180">
        <v>0</v>
      </c>
      <c r="E4180">
        <v>0</v>
      </c>
      <c r="F4180">
        <v>0</v>
      </c>
      <c r="G4180">
        <v>0</v>
      </c>
      <c r="H4180">
        <v>0</v>
      </c>
      <c r="I4180">
        <v>0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</v>
      </c>
      <c r="S4180">
        <v>0</v>
      </c>
      <c r="T4180">
        <v>0</v>
      </c>
      <c r="U4180">
        <v>0</v>
      </c>
      <c r="V4180">
        <v>0</v>
      </c>
      <c r="W4180">
        <v>0</v>
      </c>
      <c r="X4180">
        <v>0</v>
      </c>
      <c r="Y4180">
        <v>0</v>
      </c>
      <c r="Z4180">
        <v>0</v>
      </c>
    </row>
    <row r="4181" spans="1:26" x14ac:dyDescent="0.35">
      <c r="A4181">
        <v>1531</v>
      </c>
      <c r="B4181" t="s">
        <v>867</v>
      </c>
      <c r="C4181">
        <v>0</v>
      </c>
      <c r="D4181">
        <v>0</v>
      </c>
      <c r="E4181">
        <v>0</v>
      </c>
      <c r="F4181">
        <v>0</v>
      </c>
      <c r="G4181">
        <v>0</v>
      </c>
      <c r="H4181">
        <v>0</v>
      </c>
      <c r="I4181">
        <v>0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  <c r="S4181">
        <v>0</v>
      </c>
      <c r="T4181">
        <v>0</v>
      </c>
      <c r="U4181">
        <v>0</v>
      </c>
      <c r="V4181">
        <v>0</v>
      </c>
      <c r="W4181">
        <v>0</v>
      </c>
      <c r="X4181">
        <v>0</v>
      </c>
      <c r="Y4181">
        <v>0</v>
      </c>
      <c r="Z4181">
        <v>0</v>
      </c>
    </row>
    <row r="4182" spans="1:26" x14ac:dyDescent="0.35">
      <c r="A4182">
        <v>1531</v>
      </c>
      <c r="B4182" t="s">
        <v>867</v>
      </c>
      <c r="C4182">
        <v>0</v>
      </c>
      <c r="D4182">
        <v>0</v>
      </c>
      <c r="E4182">
        <v>0</v>
      </c>
      <c r="F4182">
        <v>0</v>
      </c>
      <c r="G4182">
        <v>0</v>
      </c>
      <c r="H4182">
        <v>0</v>
      </c>
      <c r="I4182">
        <v>0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0</v>
      </c>
      <c r="Q4182">
        <v>0</v>
      </c>
      <c r="R4182">
        <v>0</v>
      </c>
      <c r="S4182">
        <v>0</v>
      </c>
      <c r="T4182">
        <v>0</v>
      </c>
      <c r="U4182">
        <v>0</v>
      </c>
      <c r="V4182">
        <v>0</v>
      </c>
      <c r="W4182">
        <v>0</v>
      </c>
      <c r="X4182">
        <v>0</v>
      </c>
      <c r="Y4182">
        <v>0</v>
      </c>
      <c r="Z4182">
        <v>0</v>
      </c>
    </row>
    <row r="4183" spans="1:26" x14ac:dyDescent="0.35">
      <c r="A4183">
        <v>1531</v>
      </c>
      <c r="B4183" t="s">
        <v>867</v>
      </c>
      <c r="C4183">
        <v>0</v>
      </c>
      <c r="D4183">
        <v>0</v>
      </c>
      <c r="E4183">
        <v>0</v>
      </c>
      <c r="F4183">
        <v>0</v>
      </c>
      <c r="G4183">
        <v>0</v>
      </c>
      <c r="H4183">
        <v>0</v>
      </c>
      <c r="I4183">
        <v>0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  <c r="R4183">
        <v>0</v>
      </c>
      <c r="S4183">
        <v>0</v>
      </c>
      <c r="T4183">
        <v>0</v>
      </c>
      <c r="U4183">
        <v>0</v>
      </c>
      <c r="V4183">
        <v>0</v>
      </c>
      <c r="W4183">
        <v>0</v>
      </c>
      <c r="X4183">
        <v>0</v>
      </c>
      <c r="Y4183">
        <v>0</v>
      </c>
      <c r="Z4183">
        <v>0</v>
      </c>
    </row>
    <row r="4184" spans="1:26" x14ac:dyDescent="0.35">
      <c r="A4184">
        <v>1531</v>
      </c>
      <c r="B4184" t="s">
        <v>867</v>
      </c>
      <c r="C4184">
        <v>0</v>
      </c>
      <c r="D4184">
        <v>0</v>
      </c>
      <c r="E4184">
        <v>0</v>
      </c>
      <c r="F4184">
        <v>0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  <c r="Q4184">
        <v>0</v>
      </c>
      <c r="R4184">
        <v>0</v>
      </c>
      <c r="S4184">
        <v>0</v>
      </c>
      <c r="T4184">
        <v>0</v>
      </c>
      <c r="U4184">
        <v>0</v>
      </c>
      <c r="V4184">
        <v>0</v>
      </c>
      <c r="W4184">
        <v>0</v>
      </c>
      <c r="X4184">
        <v>0</v>
      </c>
      <c r="Y4184">
        <v>0</v>
      </c>
      <c r="Z4184">
        <v>0</v>
      </c>
    </row>
    <row r="4185" spans="1:26" x14ac:dyDescent="0.35">
      <c r="A4185">
        <v>1531</v>
      </c>
      <c r="B4185" t="s">
        <v>867</v>
      </c>
      <c r="C4185">
        <v>0</v>
      </c>
      <c r="D4185">
        <v>0</v>
      </c>
      <c r="E4185">
        <v>0</v>
      </c>
      <c r="F4185">
        <v>0</v>
      </c>
      <c r="G4185">
        <v>0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>
        <v>0</v>
      </c>
      <c r="R4185">
        <v>0</v>
      </c>
      <c r="S4185">
        <v>0</v>
      </c>
      <c r="T4185">
        <v>0</v>
      </c>
      <c r="U4185">
        <v>0</v>
      </c>
      <c r="V4185">
        <v>0</v>
      </c>
      <c r="W4185">
        <v>0</v>
      </c>
      <c r="X4185">
        <v>0</v>
      </c>
      <c r="Y4185">
        <v>0</v>
      </c>
      <c r="Z4185">
        <v>0</v>
      </c>
    </row>
    <row r="4186" spans="1:26" x14ac:dyDescent="0.35">
      <c r="A4186">
        <v>1531</v>
      </c>
      <c r="B4186" t="s">
        <v>867</v>
      </c>
      <c r="C4186">
        <v>0</v>
      </c>
      <c r="D4186">
        <v>0</v>
      </c>
      <c r="E4186">
        <v>0</v>
      </c>
      <c r="F4186">
        <v>0</v>
      </c>
      <c r="G4186">
        <v>0</v>
      </c>
      <c r="H4186">
        <v>0</v>
      </c>
      <c r="I4186">
        <v>0</v>
      </c>
      <c r="J4186">
        <v>0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0</v>
      </c>
      <c r="Q4186">
        <v>0</v>
      </c>
      <c r="R4186">
        <v>0</v>
      </c>
      <c r="S4186">
        <v>0</v>
      </c>
      <c r="T4186">
        <v>0</v>
      </c>
      <c r="U4186">
        <v>0</v>
      </c>
      <c r="V4186">
        <v>0</v>
      </c>
      <c r="W4186">
        <v>0</v>
      </c>
      <c r="X4186">
        <v>0</v>
      </c>
      <c r="Y4186">
        <v>0</v>
      </c>
      <c r="Z4186">
        <v>0</v>
      </c>
    </row>
    <row r="4187" spans="1:26" x14ac:dyDescent="0.35">
      <c r="A4187">
        <v>1531</v>
      </c>
      <c r="B4187" t="s">
        <v>867</v>
      </c>
      <c r="C4187">
        <v>0</v>
      </c>
      <c r="D4187">
        <v>0</v>
      </c>
      <c r="E4187">
        <v>0</v>
      </c>
      <c r="F4187">
        <v>0</v>
      </c>
      <c r="G4187">
        <v>0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0</v>
      </c>
      <c r="Q4187">
        <v>0</v>
      </c>
      <c r="R4187">
        <v>0</v>
      </c>
      <c r="S4187">
        <v>0</v>
      </c>
      <c r="T4187">
        <v>0</v>
      </c>
      <c r="U4187">
        <v>0</v>
      </c>
      <c r="V4187">
        <v>0</v>
      </c>
      <c r="W4187">
        <v>0</v>
      </c>
      <c r="X4187">
        <v>0</v>
      </c>
      <c r="Y4187">
        <v>0</v>
      </c>
      <c r="Z4187">
        <v>0</v>
      </c>
    </row>
    <row r="4188" spans="1:26" x14ac:dyDescent="0.35">
      <c r="A4188">
        <v>1531</v>
      </c>
      <c r="B4188" t="s">
        <v>867</v>
      </c>
      <c r="C4188">
        <v>0</v>
      </c>
      <c r="D4188">
        <v>0</v>
      </c>
      <c r="E4188">
        <v>0</v>
      </c>
      <c r="F4188">
        <v>0</v>
      </c>
      <c r="G4188">
        <v>0</v>
      </c>
      <c r="H4188">
        <v>0</v>
      </c>
      <c r="I4188">
        <v>0</v>
      </c>
      <c r="J4188">
        <v>0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0</v>
      </c>
      <c r="Q4188">
        <v>0</v>
      </c>
      <c r="R4188">
        <v>0</v>
      </c>
      <c r="S4188">
        <v>0</v>
      </c>
      <c r="T4188">
        <v>0</v>
      </c>
      <c r="U4188">
        <v>0</v>
      </c>
      <c r="V4188">
        <v>0</v>
      </c>
      <c r="W4188">
        <v>0</v>
      </c>
      <c r="X4188">
        <v>0</v>
      </c>
      <c r="Y4188">
        <v>0</v>
      </c>
      <c r="Z4188">
        <v>0</v>
      </c>
    </row>
    <row r="4189" spans="1:26" x14ac:dyDescent="0.35">
      <c r="A4189">
        <v>1531</v>
      </c>
      <c r="B4189" t="s">
        <v>867</v>
      </c>
      <c r="C4189">
        <v>0</v>
      </c>
      <c r="D4189">
        <v>0</v>
      </c>
      <c r="E4189">
        <v>0</v>
      </c>
      <c r="F4189">
        <v>0</v>
      </c>
      <c r="G4189">
        <v>0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0</v>
      </c>
      <c r="N4189">
        <v>0</v>
      </c>
      <c r="O4189">
        <v>0</v>
      </c>
      <c r="P4189">
        <v>0</v>
      </c>
      <c r="Q4189">
        <v>0</v>
      </c>
      <c r="R4189">
        <v>0</v>
      </c>
      <c r="S4189">
        <v>0</v>
      </c>
      <c r="T4189">
        <v>0</v>
      </c>
      <c r="U4189">
        <v>0</v>
      </c>
      <c r="V4189">
        <v>0</v>
      </c>
      <c r="W4189">
        <v>0</v>
      </c>
      <c r="X4189">
        <v>0</v>
      </c>
      <c r="Y4189">
        <v>0</v>
      </c>
      <c r="Z4189">
        <v>0</v>
      </c>
    </row>
    <row r="4190" spans="1:26" x14ac:dyDescent="0.35">
      <c r="A4190">
        <v>1531</v>
      </c>
      <c r="B4190" t="s">
        <v>867</v>
      </c>
      <c r="C4190">
        <v>0</v>
      </c>
      <c r="D4190">
        <v>0</v>
      </c>
      <c r="E4190">
        <v>0</v>
      </c>
      <c r="F4190">
        <v>0</v>
      </c>
      <c r="G4190">
        <v>0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0</v>
      </c>
      <c r="N4190">
        <v>0</v>
      </c>
      <c r="O4190">
        <v>0</v>
      </c>
      <c r="P4190">
        <v>0</v>
      </c>
      <c r="Q4190">
        <v>0</v>
      </c>
      <c r="R4190">
        <v>0</v>
      </c>
      <c r="S4190">
        <v>0</v>
      </c>
      <c r="T4190">
        <v>0</v>
      </c>
      <c r="U4190">
        <v>0</v>
      </c>
      <c r="V4190">
        <v>0</v>
      </c>
      <c r="W4190">
        <v>0</v>
      </c>
      <c r="X4190">
        <v>0</v>
      </c>
      <c r="Y4190">
        <v>0</v>
      </c>
      <c r="Z4190">
        <v>0</v>
      </c>
    </row>
    <row r="4191" spans="1:26" x14ac:dyDescent="0.35">
      <c r="A4191">
        <v>1531</v>
      </c>
      <c r="B4191" t="s">
        <v>867</v>
      </c>
      <c r="C4191">
        <v>0</v>
      </c>
      <c r="D4191">
        <v>0</v>
      </c>
      <c r="E4191">
        <v>0</v>
      </c>
      <c r="F4191">
        <v>0</v>
      </c>
      <c r="G4191">
        <v>0</v>
      </c>
      <c r="H4191">
        <v>0</v>
      </c>
      <c r="I4191">
        <v>0</v>
      </c>
      <c r="J4191">
        <v>0</v>
      </c>
      <c r="K4191">
        <v>0</v>
      </c>
      <c r="L4191">
        <v>0</v>
      </c>
      <c r="M4191">
        <v>0</v>
      </c>
      <c r="N4191">
        <v>0</v>
      </c>
      <c r="O4191">
        <v>0</v>
      </c>
      <c r="P4191">
        <v>0</v>
      </c>
      <c r="Q4191">
        <v>0</v>
      </c>
      <c r="R4191">
        <v>0</v>
      </c>
      <c r="S4191">
        <v>0</v>
      </c>
      <c r="T4191">
        <v>0</v>
      </c>
      <c r="U4191">
        <v>0</v>
      </c>
      <c r="V4191">
        <v>0</v>
      </c>
      <c r="W4191">
        <v>0</v>
      </c>
      <c r="X4191">
        <v>0</v>
      </c>
      <c r="Y4191">
        <v>0</v>
      </c>
      <c r="Z4191">
        <v>0</v>
      </c>
    </row>
    <row r="4192" spans="1:26" x14ac:dyDescent="0.35">
      <c r="A4192">
        <v>1531</v>
      </c>
      <c r="B4192" t="s">
        <v>867</v>
      </c>
      <c r="C4192">
        <v>0</v>
      </c>
      <c r="D4192">
        <v>0</v>
      </c>
      <c r="E4192">
        <v>0</v>
      </c>
      <c r="F4192">
        <v>0</v>
      </c>
      <c r="G4192">
        <v>0</v>
      </c>
      <c r="H4192">
        <v>0</v>
      </c>
      <c r="I4192">
        <v>0</v>
      </c>
      <c r="J4192">
        <v>0</v>
      </c>
      <c r="K4192">
        <v>0</v>
      </c>
      <c r="L4192">
        <v>0</v>
      </c>
      <c r="M4192">
        <v>0</v>
      </c>
      <c r="N4192">
        <v>0</v>
      </c>
      <c r="O4192">
        <v>0</v>
      </c>
      <c r="P4192">
        <v>0</v>
      </c>
      <c r="Q4192">
        <v>0</v>
      </c>
      <c r="R4192">
        <v>0</v>
      </c>
      <c r="S4192">
        <v>0</v>
      </c>
      <c r="T4192">
        <v>0</v>
      </c>
      <c r="U4192">
        <v>0</v>
      </c>
      <c r="V4192">
        <v>0</v>
      </c>
      <c r="W4192">
        <v>0</v>
      </c>
      <c r="X4192">
        <v>0</v>
      </c>
      <c r="Y4192">
        <v>0</v>
      </c>
      <c r="Z4192">
        <v>0</v>
      </c>
    </row>
    <row r="4193" spans="1:26" x14ac:dyDescent="0.35">
      <c r="A4193">
        <v>1531</v>
      </c>
      <c r="B4193" t="s">
        <v>867</v>
      </c>
      <c r="C4193">
        <v>0</v>
      </c>
      <c r="D4193">
        <v>0</v>
      </c>
      <c r="E4193">
        <v>0</v>
      </c>
      <c r="F4193">
        <v>0</v>
      </c>
      <c r="G4193">
        <v>0</v>
      </c>
      <c r="H4193">
        <v>0</v>
      </c>
      <c r="I4193">
        <v>0</v>
      </c>
      <c r="J4193">
        <v>0</v>
      </c>
      <c r="K4193">
        <v>0</v>
      </c>
      <c r="L4193">
        <v>0</v>
      </c>
      <c r="M4193">
        <v>0</v>
      </c>
      <c r="N4193">
        <v>0</v>
      </c>
      <c r="O4193">
        <v>0</v>
      </c>
      <c r="P4193">
        <v>0</v>
      </c>
      <c r="Q4193">
        <v>0</v>
      </c>
      <c r="R4193">
        <v>0</v>
      </c>
      <c r="S4193">
        <v>0</v>
      </c>
      <c r="T4193">
        <v>0</v>
      </c>
      <c r="U4193">
        <v>0</v>
      </c>
      <c r="V4193">
        <v>0</v>
      </c>
      <c r="W4193">
        <v>0</v>
      </c>
      <c r="X4193">
        <v>0</v>
      </c>
      <c r="Y4193">
        <v>0</v>
      </c>
      <c r="Z4193">
        <v>0</v>
      </c>
    </row>
    <row r="4194" spans="1:26" x14ac:dyDescent="0.35">
      <c r="A4194">
        <v>1531</v>
      </c>
      <c r="B4194" t="s">
        <v>867</v>
      </c>
      <c r="C4194">
        <v>0</v>
      </c>
      <c r="D4194">
        <v>0</v>
      </c>
      <c r="E4194">
        <v>0</v>
      </c>
      <c r="F4194">
        <v>0</v>
      </c>
      <c r="G4194">
        <v>0</v>
      </c>
      <c r="H4194">
        <v>0</v>
      </c>
      <c r="I4194">
        <v>0</v>
      </c>
      <c r="J4194">
        <v>0</v>
      </c>
      <c r="K4194">
        <v>0</v>
      </c>
      <c r="L4194">
        <v>0</v>
      </c>
      <c r="M4194">
        <v>0</v>
      </c>
      <c r="N4194">
        <v>0</v>
      </c>
      <c r="O4194">
        <v>0</v>
      </c>
      <c r="P4194">
        <v>0</v>
      </c>
      <c r="Q4194">
        <v>0</v>
      </c>
      <c r="R4194">
        <v>0</v>
      </c>
      <c r="S4194">
        <v>0</v>
      </c>
      <c r="T4194">
        <v>0</v>
      </c>
      <c r="U4194">
        <v>0</v>
      </c>
      <c r="V4194">
        <v>0</v>
      </c>
      <c r="W4194">
        <v>0</v>
      </c>
      <c r="X4194">
        <v>0</v>
      </c>
      <c r="Y4194">
        <v>0</v>
      </c>
      <c r="Z4194">
        <v>0</v>
      </c>
    </row>
    <row r="4195" spans="1:26" x14ac:dyDescent="0.35">
      <c r="A4195">
        <v>1531</v>
      </c>
      <c r="B4195" t="s">
        <v>867</v>
      </c>
      <c r="C4195">
        <v>0</v>
      </c>
      <c r="D4195">
        <v>0</v>
      </c>
      <c r="E4195">
        <v>0</v>
      </c>
      <c r="F4195">
        <v>0</v>
      </c>
      <c r="G4195">
        <v>0</v>
      </c>
      <c r="H4195">
        <v>0</v>
      </c>
      <c r="I4195">
        <v>0</v>
      </c>
      <c r="J4195">
        <v>0</v>
      </c>
      <c r="K4195">
        <v>0</v>
      </c>
      <c r="L4195">
        <v>0</v>
      </c>
      <c r="M4195">
        <v>0</v>
      </c>
      <c r="N4195">
        <v>0</v>
      </c>
      <c r="O4195">
        <v>0</v>
      </c>
      <c r="P4195">
        <v>0</v>
      </c>
      <c r="Q4195">
        <v>0</v>
      </c>
      <c r="R4195">
        <v>0</v>
      </c>
      <c r="S4195">
        <v>0</v>
      </c>
      <c r="T4195">
        <v>0</v>
      </c>
      <c r="U4195">
        <v>0</v>
      </c>
      <c r="V4195">
        <v>0</v>
      </c>
      <c r="W4195">
        <v>0</v>
      </c>
      <c r="X4195">
        <v>0</v>
      </c>
      <c r="Y4195">
        <v>0</v>
      </c>
      <c r="Z4195">
        <v>0</v>
      </c>
    </row>
    <row r="4196" spans="1:26" x14ac:dyDescent="0.35">
      <c r="A4196">
        <v>1531</v>
      </c>
      <c r="B4196" t="s">
        <v>867</v>
      </c>
      <c r="C4196">
        <v>0</v>
      </c>
      <c r="D4196">
        <v>0</v>
      </c>
      <c r="E4196">
        <v>0</v>
      </c>
      <c r="F4196">
        <v>0</v>
      </c>
      <c r="G4196">
        <v>0</v>
      </c>
      <c r="H4196">
        <v>0</v>
      </c>
      <c r="I4196">
        <v>0</v>
      </c>
      <c r="J4196">
        <v>0</v>
      </c>
      <c r="K4196">
        <v>0</v>
      </c>
      <c r="L4196">
        <v>0</v>
      </c>
      <c r="M4196">
        <v>0</v>
      </c>
      <c r="N4196">
        <v>0</v>
      </c>
      <c r="O4196">
        <v>0</v>
      </c>
      <c r="P4196">
        <v>0</v>
      </c>
      <c r="Q4196">
        <v>0</v>
      </c>
      <c r="R4196">
        <v>0</v>
      </c>
      <c r="S4196">
        <v>0</v>
      </c>
      <c r="T4196">
        <v>0</v>
      </c>
      <c r="U4196">
        <v>0</v>
      </c>
      <c r="V4196">
        <v>0</v>
      </c>
      <c r="W4196">
        <v>0</v>
      </c>
      <c r="X4196">
        <v>0</v>
      </c>
      <c r="Y4196">
        <v>0</v>
      </c>
      <c r="Z4196">
        <v>0</v>
      </c>
    </row>
    <row r="4197" spans="1:26" x14ac:dyDescent="0.35">
      <c r="A4197">
        <v>1531</v>
      </c>
      <c r="B4197" t="s">
        <v>867</v>
      </c>
      <c r="C4197">
        <v>0</v>
      </c>
      <c r="D4197">
        <v>0</v>
      </c>
      <c r="E4197">
        <v>0</v>
      </c>
      <c r="F4197">
        <v>0</v>
      </c>
      <c r="G4197">
        <v>0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0</v>
      </c>
      <c r="N4197">
        <v>0</v>
      </c>
      <c r="O4197">
        <v>0</v>
      </c>
      <c r="P4197">
        <v>0</v>
      </c>
      <c r="Q4197">
        <v>0</v>
      </c>
      <c r="R4197">
        <v>0</v>
      </c>
      <c r="S4197">
        <v>0</v>
      </c>
      <c r="T4197">
        <v>0</v>
      </c>
      <c r="U4197">
        <v>0</v>
      </c>
      <c r="V4197">
        <v>0</v>
      </c>
      <c r="W4197">
        <v>0</v>
      </c>
      <c r="X4197">
        <v>0</v>
      </c>
      <c r="Y4197">
        <v>0</v>
      </c>
      <c r="Z4197">
        <v>0</v>
      </c>
    </row>
    <row r="4198" spans="1:26" x14ac:dyDescent="0.35">
      <c r="A4198">
        <v>1531</v>
      </c>
      <c r="B4198" t="s">
        <v>867</v>
      </c>
      <c r="C4198">
        <v>0</v>
      </c>
      <c r="D4198">
        <v>0</v>
      </c>
      <c r="E4198">
        <v>0</v>
      </c>
      <c r="F4198">
        <v>0</v>
      </c>
      <c r="G4198">
        <v>0</v>
      </c>
      <c r="H4198">
        <v>0</v>
      </c>
      <c r="I4198">
        <v>0</v>
      </c>
      <c r="J4198">
        <v>0</v>
      </c>
      <c r="K4198">
        <v>0</v>
      </c>
      <c r="L4198">
        <v>0</v>
      </c>
      <c r="M4198">
        <v>0</v>
      </c>
      <c r="N4198">
        <v>0</v>
      </c>
      <c r="O4198">
        <v>0</v>
      </c>
      <c r="P4198">
        <v>0</v>
      </c>
      <c r="Q4198">
        <v>0</v>
      </c>
      <c r="R4198">
        <v>0</v>
      </c>
      <c r="S4198">
        <v>0</v>
      </c>
      <c r="T4198">
        <v>0</v>
      </c>
      <c r="U4198">
        <v>0</v>
      </c>
      <c r="V4198">
        <v>0</v>
      </c>
      <c r="W4198">
        <v>0</v>
      </c>
      <c r="X4198">
        <v>0</v>
      </c>
      <c r="Y4198">
        <v>0</v>
      </c>
      <c r="Z4198">
        <v>0</v>
      </c>
    </row>
    <row r="4199" spans="1:26" x14ac:dyDescent="0.35">
      <c r="A4199">
        <v>1531</v>
      </c>
      <c r="B4199" t="s">
        <v>867</v>
      </c>
      <c r="C4199">
        <v>0</v>
      </c>
      <c r="D4199">
        <v>0</v>
      </c>
      <c r="E4199">
        <v>0</v>
      </c>
      <c r="F4199">
        <v>0</v>
      </c>
      <c r="G4199">
        <v>0</v>
      </c>
      <c r="H4199">
        <v>0</v>
      </c>
      <c r="I4199">
        <v>0</v>
      </c>
      <c r="J4199">
        <v>0</v>
      </c>
      <c r="K4199">
        <v>0</v>
      </c>
      <c r="L4199">
        <v>0</v>
      </c>
      <c r="M4199">
        <v>0</v>
      </c>
      <c r="N4199">
        <v>0</v>
      </c>
      <c r="O4199">
        <v>0</v>
      </c>
      <c r="P4199">
        <v>0</v>
      </c>
      <c r="Q4199">
        <v>0</v>
      </c>
      <c r="R4199">
        <v>0</v>
      </c>
      <c r="S4199">
        <v>0</v>
      </c>
      <c r="T4199">
        <v>0</v>
      </c>
      <c r="U4199">
        <v>0</v>
      </c>
      <c r="V4199">
        <v>0</v>
      </c>
      <c r="W4199">
        <v>0</v>
      </c>
      <c r="X4199">
        <v>0</v>
      </c>
      <c r="Y4199">
        <v>0</v>
      </c>
      <c r="Z4199">
        <v>0</v>
      </c>
    </row>
    <row r="4200" spans="1:26" x14ac:dyDescent="0.35">
      <c r="A4200">
        <v>1531</v>
      </c>
      <c r="B4200" t="s">
        <v>867</v>
      </c>
      <c r="C4200">
        <v>0</v>
      </c>
      <c r="D4200">
        <v>0</v>
      </c>
      <c r="E4200">
        <v>0</v>
      </c>
      <c r="F4200">
        <v>0</v>
      </c>
      <c r="G4200">
        <v>0</v>
      </c>
      <c r="H4200">
        <v>0</v>
      </c>
      <c r="I4200">
        <v>0</v>
      </c>
      <c r="J4200">
        <v>0</v>
      </c>
      <c r="K4200">
        <v>0</v>
      </c>
      <c r="L4200">
        <v>0</v>
      </c>
      <c r="M4200">
        <v>0</v>
      </c>
      <c r="N4200">
        <v>0</v>
      </c>
      <c r="O4200">
        <v>0</v>
      </c>
      <c r="P4200">
        <v>0</v>
      </c>
      <c r="Q4200">
        <v>0</v>
      </c>
      <c r="R4200">
        <v>0</v>
      </c>
      <c r="S4200">
        <v>0</v>
      </c>
      <c r="T4200">
        <v>0</v>
      </c>
      <c r="U4200">
        <v>0</v>
      </c>
      <c r="V4200">
        <v>0</v>
      </c>
      <c r="W4200">
        <v>0</v>
      </c>
      <c r="X4200">
        <v>0</v>
      </c>
      <c r="Y4200">
        <v>0</v>
      </c>
      <c r="Z4200">
        <v>0</v>
      </c>
    </row>
    <row r="4201" spans="1:26" x14ac:dyDescent="0.35">
      <c r="A4201">
        <v>1531</v>
      </c>
      <c r="B4201" t="s">
        <v>867</v>
      </c>
      <c r="C4201">
        <v>0</v>
      </c>
      <c r="D4201">
        <v>0</v>
      </c>
      <c r="E4201">
        <v>0</v>
      </c>
      <c r="F4201">
        <v>0</v>
      </c>
      <c r="G4201">
        <v>0</v>
      </c>
      <c r="H4201">
        <v>0</v>
      </c>
      <c r="I4201">
        <v>0</v>
      </c>
      <c r="J4201">
        <v>0</v>
      </c>
      <c r="K4201">
        <v>0</v>
      </c>
      <c r="L4201">
        <v>0</v>
      </c>
      <c r="M4201">
        <v>0</v>
      </c>
      <c r="N4201">
        <v>0</v>
      </c>
      <c r="O4201">
        <v>0</v>
      </c>
      <c r="P4201">
        <v>0</v>
      </c>
      <c r="Q4201">
        <v>0</v>
      </c>
      <c r="R4201">
        <v>0</v>
      </c>
      <c r="S4201">
        <v>0</v>
      </c>
      <c r="T4201">
        <v>0</v>
      </c>
      <c r="U4201">
        <v>0</v>
      </c>
      <c r="V4201">
        <v>0</v>
      </c>
      <c r="W4201">
        <v>0</v>
      </c>
      <c r="X4201">
        <v>0</v>
      </c>
      <c r="Y4201">
        <v>0</v>
      </c>
      <c r="Z4201">
        <v>0</v>
      </c>
    </row>
    <row r="4202" spans="1:26" x14ac:dyDescent="0.35">
      <c r="A4202">
        <v>1531</v>
      </c>
      <c r="B4202" t="s">
        <v>867</v>
      </c>
      <c r="C4202">
        <v>0</v>
      </c>
      <c r="D4202">
        <v>0</v>
      </c>
      <c r="E4202">
        <v>0</v>
      </c>
      <c r="F4202">
        <v>0</v>
      </c>
      <c r="G4202">
        <v>0</v>
      </c>
      <c r="H4202">
        <v>0</v>
      </c>
      <c r="I4202">
        <v>0</v>
      </c>
      <c r="J4202">
        <v>0</v>
      </c>
      <c r="K4202">
        <v>0</v>
      </c>
      <c r="L4202">
        <v>0</v>
      </c>
      <c r="M4202">
        <v>0</v>
      </c>
      <c r="N4202">
        <v>0</v>
      </c>
      <c r="O4202">
        <v>0</v>
      </c>
      <c r="P4202">
        <v>0</v>
      </c>
      <c r="Q4202">
        <v>0</v>
      </c>
      <c r="R4202">
        <v>0</v>
      </c>
      <c r="S4202">
        <v>0</v>
      </c>
      <c r="T4202">
        <v>0</v>
      </c>
      <c r="U4202">
        <v>0</v>
      </c>
      <c r="V4202">
        <v>0</v>
      </c>
      <c r="W4202">
        <v>0</v>
      </c>
      <c r="X4202">
        <v>0</v>
      </c>
      <c r="Y4202">
        <v>0</v>
      </c>
      <c r="Z4202">
        <v>0</v>
      </c>
    </row>
    <row r="4203" spans="1:26" x14ac:dyDescent="0.35">
      <c r="A4203">
        <v>1531</v>
      </c>
      <c r="B4203" t="s">
        <v>867</v>
      </c>
      <c r="C4203">
        <v>0</v>
      </c>
      <c r="D4203">
        <v>0</v>
      </c>
      <c r="E4203">
        <v>0</v>
      </c>
      <c r="F4203">
        <v>0</v>
      </c>
      <c r="G4203">
        <v>0</v>
      </c>
      <c r="H4203">
        <v>0</v>
      </c>
      <c r="I4203">
        <v>0</v>
      </c>
      <c r="J4203">
        <v>0</v>
      </c>
      <c r="K4203">
        <v>0</v>
      </c>
      <c r="L4203">
        <v>0</v>
      </c>
      <c r="M4203">
        <v>0</v>
      </c>
      <c r="N4203">
        <v>0</v>
      </c>
      <c r="O4203">
        <v>0</v>
      </c>
      <c r="P4203">
        <v>0</v>
      </c>
      <c r="Q4203">
        <v>0</v>
      </c>
      <c r="R4203">
        <v>0</v>
      </c>
      <c r="S4203">
        <v>0</v>
      </c>
      <c r="T4203">
        <v>0</v>
      </c>
      <c r="U4203">
        <v>0</v>
      </c>
      <c r="V4203">
        <v>0</v>
      </c>
      <c r="W4203">
        <v>0</v>
      </c>
      <c r="X4203">
        <v>0</v>
      </c>
      <c r="Y4203">
        <v>0</v>
      </c>
      <c r="Z4203">
        <v>0</v>
      </c>
    </row>
    <row r="4204" spans="1:26" x14ac:dyDescent="0.35">
      <c r="A4204">
        <v>1531</v>
      </c>
      <c r="B4204" t="s">
        <v>867</v>
      </c>
      <c r="C4204">
        <v>0</v>
      </c>
      <c r="D4204">
        <v>0</v>
      </c>
      <c r="E4204">
        <v>0</v>
      </c>
      <c r="F4204">
        <v>0</v>
      </c>
      <c r="G4204">
        <v>0</v>
      </c>
      <c r="H4204">
        <v>0</v>
      </c>
      <c r="I4204">
        <v>0</v>
      </c>
      <c r="J4204">
        <v>0</v>
      </c>
      <c r="K4204">
        <v>0</v>
      </c>
      <c r="L4204">
        <v>0</v>
      </c>
      <c r="M4204">
        <v>0</v>
      </c>
      <c r="N4204">
        <v>0</v>
      </c>
      <c r="O4204">
        <v>0</v>
      </c>
      <c r="P4204">
        <v>0</v>
      </c>
      <c r="Q4204">
        <v>0</v>
      </c>
      <c r="R4204">
        <v>0</v>
      </c>
      <c r="S4204">
        <v>0</v>
      </c>
      <c r="T4204">
        <v>0</v>
      </c>
      <c r="U4204">
        <v>0</v>
      </c>
      <c r="V4204">
        <v>0</v>
      </c>
      <c r="W4204">
        <v>0</v>
      </c>
      <c r="X4204">
        <v>0</v>
      </c>
      <c r="Y4204">
        <v>0</v>
      </c>
      <c r="Z4204">
        <v>0</v>
      </c>
    </row>
    <row r="4205" spans="1:26" x14ac:dyDescent="0.35">
      <c r="A4205">
        <v>1531</v>
      </c>
      <c r="B4205" t="s">
        <v>867</v>
      </c>
      <c r="C4205">
        <v>0</v>
      </c>
      <c r="D4205">
        <v>0</v>
      </c>
      <c r="E4205">
        <v>0</v>
      </c>
      <c r="F4205">
        <v>0</v>
      </c>
      <c r="G4205">
        <v>0</v>
      </c>
      <c r="H4205">
        <v>0</v>
      </c>
      <c r="I4205">
        <v>0</v>
      </c>
      <c r="J4205">
        <v>0</v>
      </c>
      <c r="K4205">
        <v>0</v>
      </c>
      <c r="L4205">
        <v>0</v>
      </c>
      <c r="M4205">
        <v>0</v>
      </c>
      <c r="N4205">
        <v>0</v>
      </c>
      <c r="O4205">
        <v>0</v>
      </c>
      <c r="P4205">
        <v>0</v>
      </c>
      <c r="Q4205">
        <v>0</v>
      </c>
      <c r="R4205">
        <v>0</v>
      </c>
      <c r="S4205">
        <v>0</v>
      </c>
      <c r="T4205">
        <v>0</v>
      </c>
      <c r="U4205">
        <v>0</v>
      </c>
      <c r="V4205">
        <v>0</v>
      </c>
      <c r="W4205">
        <v>0</v>
      </c>
      <c r="X4205">
        <v>0</v>
      </c>
      <c r="Y4205">
        <v>0</v>
      </c>
      <c r="Z4205">
        <v>0</v>
      </c>
    </row>
    <row r="4206" spans="1:26" x14ac:dyDescent="0.35">
      <c r="A4206">
        <v>1531</v>
      </c>
      <c r="B4206" t="s">
        <v>867</v>
      </c>
      <c r="C4206">
        <v>0</v>
      </c>
      <c r="D4206">
        <v>0</v>
      </c>
      <c r="E4206">
        <v>0</v>
      </c>
      <c r="F4206">
        <v>0</v>
      </c>
      <c r="G4206">
        <v>0</v>
      </c>
      <c r="H4206">
        <v>0</v>
      </c>
      <c r="I4206">
        <v>0</v>
      </c>
      <c r="J4206">
        <v>0</v>
      </c>
      <c r="K4206">
        <v>0</v>
      </c>
      <c r="L4206">
        <v>0</v>
      </c>
      <c r="M4206">
        <v>0</v>
      </c>
      <c r="N4206">
        <v>0</v>
      </c>
      <c r="O4206">
        <v>0</v>
      </c>
      <c r="P4206">
        <v>0</v>
      </c>
      <c r="Q4206">
        <v>0</v>
      </c>
      <c r="R4206">
        <v>0</v>
      </c>
      <c r="S4206">
        <v>0</v>
      </c>
      <c r="T4206">
        <v>0</v>
      </c>
      <c r="U4206">
        <v>0</v>
      </c>
      <c r="V4206">
        <v>0</v>
      </c>
      <c r="W4206">
        <v>0</v>
      </c>
      <c r="X4206">
        <v>0</v>
      </c>
      <c r="Y4206">
        <v>0</v>
      </c>
      <c r="Z4206">
        <v>0</v>
      </c>
    </row>
    <row r="4207" spans="1:26" x14ac:dyDescent="0.35">
      <c r="A4207">
        <v>1531</v>
      </c>
      <c r="B4207" t="s">
        <v>867</v>
      </c>
      <c r="C4207">
        <v>0</v>
      </c>
      <c r="D4207">
        <v>0</v>
      </c>
      <c r="E4207">
        <v>0</v>
      </c>
      <c r="F4207">
        <v>0</v>
      </c>
      <c r="G4207">
        <v>0</v>
      </c>
      <c r="H4207">
        <v>0</v>
      </c>
      <c r="I4207">
        <v>0</v>
      </c>
      <c r="J4207">
        <v>0</v>
      </c>
      <c r="K4207">
        <v>0</v>
      </c>
      <c r="L4207">
        <v>0</v>
      </c>
      <c r="M4207">
        <v>0</v>
      </c>
      <c r="N4207">
        <v>0</v>
      </c>
      <c r="O4207">
        <v>0</v>
      </c>
      <c r="P4207">
        <v>0</v>
      </c>
      <c r="Q4207">
        <v>0</v>
      </c>
      <c r="R4207">
        <v>0</v>
      </c>
      <c r="S4207">
        <v>0</v>
      </c>
      <c r="T4207">
        <v>0</v>
      </c>
      <c r="U4207">
        <v>0</v>
      </c>
      <c r="V4207">
        <v>0</v>
      </c>
      <c r="W4207">
        <v>0</v>
      </c>
      <c r="X4207">
        <v>0</v>
      </c>
      <c r="Y4207">
        <v>0</v>
      </c>
      <c r="Z4207">
        <v>0</v>
      </c>
    </row>
    <row r="4208" spans="1:26" x14ac:dyDescent="0.35">
      <c r="A4208">
        <v>1531</v>
      </c>
      <c r="B4208" t="s">
        <v>867</v>
      </c>
      <c r="C4208">
        <v>0</v>
      </c>
      <c r="D4208">
        <v>0</v>
      </c>
      <c r="E4208">
        <v>0</v>
      </c>
      <c r="F4208">
        <v>0</v>
      </c>
      <c r="G4208">
        <v>0</v>
      </c>
      <c r="H4208">
        <v>0</v>
      </c>
      <c r="I4208">
        <v>0</v>
      </c>
      <c r="J4208">
        <v>0</v>
      </c>
      <c r="K4208">
        <v>0</v>
      </c>
      <c r="L4208">
        <v>0</v>
      </c>
      <c r="M4208">
        <v>0</v>
      </c>
      <c r="N4208">
        <v>0</v>
      </c>
      <c r="O4208">
        <v>0</v>
      </c>
      <c r="P4208">
        <v>0</v>
      </c>
      <c r="Q4208">
        <v>0</v>
      </c>
      <c r="R4208">
        <v>0</v>
      </c>
      <c r="S4208">
        <v>0</v>
      </c>
      <c r="T4208">
        <v>0</v>
      </c>
      <c r="U4208">
        <v>0</v>
      </c>
      <c r="V4208">
        <v>0</v>
      </c>
      <c r="W4208">
        <v>0</v>
      </c>
      <c r="X4208">
        <v>0</v>
      </c>
      <c r="Y4208">
        <v>0</v>
      </c>
      <c r="Z4208">
        <v>0</v>
      </c>
    </row>
    <row r="4209" spans="1:26" x14ac:dyDescent="0.35">
      <c r="A4209">
        <v>1531</v>
      </c>
      <c r="B4209" t="s">
        <v>867</v>
      </c>
      <c r="C4209">
        <v>0</v>
      </c>
      <c r="D4209">
        <v>0</v>
      </c>
      <c r="E4209">
        <v>0</v>
      </c>
      <c r="F4209">
        <v>0</v>
      </c>
      <c r="G4209">
        <v>0</v>
      </c>
      <c r="H4209">
        <v>0</v>
      </c>
      <c r="I4209">
        <v>0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0</v>
      </c>
      <c r="Q4209">
        <v>0</v>
      </c>
      <c r="R4209">
        <v>0</v>
      </c>
      <c r="S4209">
        <v>0</v>
      </c>
      <c r="T4209">
        <v>0</v>
      </c>
      <c r="U4209">
        <v>0</v>
      </c>
      <c r="V4209">
        <v>0</v>
      </c>
      <c r="W4209">
        <v>0</v>
      </c>
      <c r="X4209">
        <v>0</v>
      </c>
      <c r="Y4209">
        <v>0</v>
      </c>
      <c r="Z4209">
        <v>0</v>
      </c>
    </row>
    <row r="4210" spans="1:26" x14ac:dyDescent="0.35">
      <c r="A4210">
        <v>1531</v>
      </c>
      <c r="B4210" t="s">
        <v>867</v>
      </c>
      <c r="C4210">
        <v>0</v>
      </c>
      <c r="D4210">
        <v>0</v>
      </c>
      <c r="E4210">
        <v>0</v>
      </c>
      <c r="F4210">
        <v>0</v>
      </c>
      <c r="G4210">
        <v>0</v>
      </c>
      <c r="H4210">
        <v>0</v>
      </c>
      <c r="I4210">
        <v>0</v>
      </c>
      <c r="J4210">
        <v>0</v>
      </c>
      <c r="K4210">
        <v>0</v>
      </c>
      <c r="L4210">
        <v>0</v>
      </c>
      <c r="M4210">
        <v>0</v>
      </c>
      <c r="N4210">
        <v>0</v>
      </c>
      <c r="O4210">
        <v>0</v>
      </c>
      <c r="P4210">
        <v>0</v>
      </c>
      <c r="Q4210">
        <v>0</v>
      </c>
      <c r="R4210">
        <v>0</v>
      </c>
      <c r="S4210">
        <v>0</v>
      </c>
      <c r="T4210">
        <v>0</v>
      </c>
      <c r="U4210">
        <v>0</v>
      </c>
      <c r="V4210">
        <v>0</v>
      </c>
      <c r="W4210">
        <v>0</v>
      </c>
      <c r="X4210">
        <v>0</v>
      </c>
      <c r="Y4210">
        <v>0</v>
      </c>
      <c r="Z4210">
        <v>0</v>
      </c>
    </row>
    <row r="4211" spans="1:26" x14ac:dyDescent="0.35">
      <c r="A4211">
        <v>1531</v>
      </c>
      <c r="B4211" t="s">
        <v>867</v>
      </c>
      <c r="C4211">
        <v>0</v>
      </c>
      <c r="D4211">
        <v>0</v>
      </c>
      <c r="E4211">
        <v>0</v>
      </c>
      <c r="F4211">
        <v>0</v>
      </c>
      <c r="G4211">
        <v>0</v>
      </c>
      <c r="H4211">
        <v>0</v>
      </c>
      <c r="I4211">
        <v>0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0</v>
      </c>
      <c r="Q4211">
        <v>0</v>
      </c>
      <c r="R4211">
        <v>0</v>
      </c>
      <c r="S4211">
        <v>0</v>
      </c>
      <c r="T4211">
        <v>0</v>
      </c>
      <c r="U4211">
        <v>0</v>
      </c>
      <c r="V4211">
        <v>0</v>
      </c>
      <c r="W4211">
        <v>0</v>
      </c>
      <c r="X4211">
        <v>0</v>
      </c>
      <c r="Y4211">
        <v>0</v>
      </c>
      <c r="Z4211">
        <v>0</v>
      </c>
    </row>
    <row r="4212" spans="1:26" x14ac:dyDescent="0.35">
      <c r="A4212">
        <v>1531</v>
      </c>
      <c r="B4212" t="s">
        <v>867</v>
      </c>
      <c r="C4212">
        <v>0</v>
      </c>
      <c r="D4212">
        <v>0</v>
      </c>
      <c r="E4212">
        <v>0</v>
      </c>
      <c r="F4212">
        <v>0</v>
      </c>
      <c r="G4212">
        <v>0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0</v>
      </c>
      <c r="N4212">
        <v>0</v>
      </c>
      <c r="O4212">
        <v>0</v>
      </c>
      <c r="P4212">
        <v>0</v>
      </c>
      <c r="Q4212">
        <v>0</v>
      </c>
      <c r="R4212">
        <v>0</v>
      </c>
      <c r="S4212">
        <v>0</v>
      </c>
      <c r="T4212">
        <v>0</v>
      </c>
      <c r="U4212">
        <v>0</v>
      </c>
      <c r="V4212">
        <v>0</v>
      </c>
      <c r="W4212">
        <v>0</v>
      </c>
      <c r="X4212">
        <v>0</v>
      </c>
      <c r="Y4212">
        <v>0</v>
      </c>
      <c r="Z4212">
        <v>0</v>
      </c>
    </row>
    <row r="4213" spans="1:26" x14ac:dyDescent="0.35">
      <c r="A4213">
        <v>1531</v>
      </c>
      <c r="B4213" t="s">
        <v>867</v>
      </c>
      <c r="C4213">
        <v>0</v>
      </c>
      <c r="D4213">
        <v>0</v>
      </c>
      <c r="E4213">
        <v>0</v>
      </c>
      <c r="F4213">
        <v>0</v>
      </c>
      <c r="G4213">
        <v>0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0</v>
      </c>
      <c r="Q4213">
        <v>0</v>
      </c>
      <c r="R4213">
        <v>0</v>
      </c>
      <c r="S4213">
        <v>0</v>
      </c>
      <c r="T4213">
        <v>0</v>
      </c>
      <c r="U4213">
        <v>0</v>
      </c>
      <c r="V4213">
        <v>0</v>
      </c>
      <c r="W4213">
        <v>0</v>
      </c>
      <c r="X4213">
        <v>0</v>
      </c>
      <c r="Y4213">
        <v>0</v>
      </c>
      <c r="Z4213">
        <v>0</v>
      </c>
    </row>
    <row r="4214" spans="1:26" x14ac:dyDescent="0.35">
      <c r="A4214">
        <v>1531</v>
      </c>
      <c r="B4214" t="s">
        <v>867</v>
      </c>
      <c r="C4214">
        <v>0</v>
      </c>
      <c r="D4214">
        <v>0</v>
      </c>
      <c r="E4214">
        <v>0</v>
      </c>
      <c r="F4214">
        <v>0</v>
      </c>
      <c r="G4214">
        <v>0</v>
      </c>
      <c r="H4214">
        <v>0</v>
      </c>
      <c r="I4214">
        <v>0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0</v>
      </c>
      <c r="Q4214">
        <v>0</v>
      </c>
      <c r="R4214">
        <v>0</v>
      </c>
      <c r="S4214">
        <v>0</v>
      </c>
      <c r="T4214">
        <v>0</v>
      </c>
      <c r="U4214">
        <v>0</v>
      </c>
      <c r="V4214">
        <v>0</v>
      </c>
      <c r="W4214">
        <v>0</v>
      </c>
      <c r="X4214">
        <v>0</v>
      </c>
      <c r="Y4214">
        <v>0</v>
      </c>
      <c r="Z4214">
        <v>0</v>
      </c>
    </row>
    <row r="4215" spans="1:26" x14ac:dyDescent="0.35">
      <c r="A4215">
        <v>1531</v>
      </c>
      <c r="B4215" t="s">
        <v>867</v>
      </c>
      <c r="C4215">
        <v>0</v>
      </c>
      <c r="D4215">
        <v>0</v>
      </c>
      <c r="E4215">
        <v>0</v>
      </c>
      <c r="F4215">
        <v>0</v>
      </c>
      <c r="G4215">
        <v>0</v>
      </c>
      <c r="H4215">
        <v>0</v>
      </c>
      <c r="I4215">
        <v>0</v>
      </c>
      <c r="J4215">
        <v>0</v>
      </c>
      <c r="K4215">
        <v>0</v>
      </c>
      <c r="L4215">
        <v>0</v>
      </c>
      <c r="M4215">
        <v>0</v>
      </c>
      <c r="N4215">
        <v>0</v>
      </c>
      <c r="O4215">
        <v>0</v>
      </c>
      <c r="P4215">
        <v>0</v>
      </c>
      <c r="Q4215">
        <v>0</v>
      </c>
      <c r="R4215">
        <v>0</v>
      </c>
      <c r="S4215">
        <v>0</v>
      </c>
      <c r="T4215">
        <v>0</v>
      </c>
      <c r="U4215">
        <v>0</v>
      </c>
      <c r="V4215">
        <v>0</v>
      </c>
      <c r="W4215">
        <v>0</v>
      </c>
      <c r="X4215">
        <v>0</v>
      </c>
      <c r="Y4215">
        <v>0</v>
      </c>
      <c r="Z4215">
        <v>0</v>
      </c>
    </row>
    <row r="4216" spans="1:26" x14ac:dyDescent="0.35">
      <c r="A4216">
        <v>1531</v>
      </c>
      <c r="B4216" t="s">
        <v>867</v>
      </c>
      <c r="C4216">
        <v>0</v>
      </c>
      <c r="D4216">
        <v>0</v>
      </c>
      <c r="E4216">
        <v>0</v>
      </c>
      <c r="F4216">
        <v>0</v>
      </c>
      <c r="G4216">
        <v>0</v>
      </c>
      <c r="H4216">
        <v>0</v>
      </c>
      <c r="I4216">
        <v>0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0</v>
      </c>
      <c r="P4216">
        <v>0</v>
      </c>
      <c r="Q4216">
        <v>0</v>
      </c>
      <c r="R4216">
        <v>0</v>
      </c>
      <c r="S4216">
        <v>0</v>
      </c>
      <c r="T4216">
        <v>0</v>
      </c>
      <c r="U4216">
        <v>0</v>
      </c>
      <c r="V4216">
        <v>0</v>
      </c>
      <c r="W4216">
        <v>0</v>
      </c>
      <c r="X4216">
        <v>0</v>
      </c>
      <c r="Y4216">
        <v>0</v>
      </c>
      <c r="Z4216">
        <v>0</v>
      </c>
    </row>
    <row r="4217" spans="1:26" x14ac:dyDescent="0.35">
      <c r="A4217">
        <v>1531</v>
      </c>
      <c r="B4217" t="s">
        <v>867</v>
      </c>
      <c r="C4217">
        <v>0</v>
      </c>
      <c r="D4217">
        <v>0</v>
      </c>
      <c r="E4217">
        <v>0</v>
      </c>
      <c r="F4217">
        <v>0</v>
      </c>
      <c r="G4217">
        <v>0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0</v>
      </c>
      <c r="P4217">
        <v>0</v>
      </c>
      <c r="Q4217">
        <v>0</v>
      </c>
      <c r="R4217">
        <v>0</v>
      </c>
      <c r="S4217">
        <v>0</v>
      </c>
      <c r="T4217">
        <v>0</v>
      </c>
      <c r="U4217">
        <v>0</v>
      </c>
      <c r="V4217">
        <v>0</v>
      </c>
      <c r="W4217">
        <v>0</v>
      </c>
      <c r="X4217">
        <v>0</v>
      </c>
      <c r="Y4217">
        <v>0</v>
      </c>
      <c r="Z4217">
        <v>0</v>
      </c>
    </row>
    <row r="4218" spans="1:26" x14ac:dyDescent="0.35">
      <c r="A4218">
        <v>1531</v>
      </c>
      <c r="B4218" t="s">
        <v>867</v>
      </c>
      <c r="C4218">
        <v>0</v>
      </c>
      <c r="D4218">
        <v>0</v>
      </c>
      <c r="E4218">
        <v>0</v>
      </c>
      <c r="F4218">
        <v>0</v>
      </c>
      <c r="G4218">
        <v>0</v>
      </c>
      <c r="H4218">
        <v>0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0</v>
      </c>
      <c r="Q4218">
        <v>0</v>
      </c>
      <c r="R4218">
        <v>0</v>
      </c>
      <c r="S4218">
        <v>0</v>
      </c>
      <c r="T4218">
        <v>0</v>
      </c>
      <c r="U4218">
        <v>0</v>
      </c>
      <c r="V4218">
        <v>0</v>
      </c>
      <c r="W4218">
        <v>0</v>
      </c>
      <c r="X4218">
        <v>0</v>
      </c>
      <c r="Y4218">
        <v>0</v>
      </c>
      <c r="Z4218">
        <v>0</v>
      </c>
    </row>
    <row r="4219" spans="1:26" x14ac:dyDescent="0.35">
      <c r="A4219">
        <v>1531</v>
      </c>
      <c r="B4219" t="s">
        <v>867</v>
      </c>
      <c r="C4219">
        <v>0</v>
      </c>
      <c r="D4219">
        <v>0</v>
      </c>
      <c r="E4219">
        <v>0</v>
      </c>
      <c r="F4219">
        <v>0</v>
      </c>
      <c r="G4219">
        <v>0</v>
      </c>
      <c r="H4219">
        <v>0</v>
      </c>
      <c r="I4219">
        <v>0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0</v>
      </c>
      <c r="Q4219">
        <v>0</v>
      </c>
      <c r="R4219">
        <v>0</v>
      </c>
      <c r="S4219">
        <v>0</v>
      </c>
      <c r="T4219">
        <v>0</v>
      </c>
      <c r="U4219">
        <v>0</v>
      </c>
      <c r="V4219">
        <v>0</v>
      </c>
      <c r="W4219">
        <v>0</v>
      </c>
      <c r="X4219">
        <v>0</v>
      </c>
      <c r="Y4219">
        <v>0</v>
      </c>
      <c r="Z4219">
        <v>0</v>
      </c>
    </row>
    <row r="4220" spans="1:26" x14ac:dyDescent="0.35">
      <c r="A4220">
        <v>1531</v>
      </c>
      <c r="B4220" t="s">
        <v>867</v>
      </c>
      <c r="C4220">
        <v>0</v>
      </c>
      <c r="D4220">
        <v>0</v>
      </c>
      <c r="E4220">
        <v>0</v>
      </c>
      <c r="F4220">
        <v>0</v>
      </c>
      <c r="G4220">
        <v>0</v>
      </c>
      <c r="H4220">
        <v>0</v>
      </c>
      <c r="I4220">
        <v>0</v>
      </c>
      <c r="J4220">
        <v>0</v>
      </c>
      <c r="K4220">
        <v>0</v>
      </c>
      <c r="L4220">
        <v>0</v>
      </c>
      <c r="M4220">
        <v>0</v>
      </c>
      <c r="N4220">
        <v>0</v>
      </c>
      <c r="O4220">
        <v>0</v>
      </c>
      <c r="P4220">
        <v>0</v>
      </c>
      <c r="Q4220">
        <v>0</v>
      </c>
      <c r="R4220">
        <v>0</v>
      </c>
      <c r="S4220">
        <v>0</v>
      </c>
      <c r="T4220">
        <v>0</v>
      </c>
      <c r="U4220">
        <v>0</v>
      </c>
      <c r="V4220">
        <v>0</v>
      </c>
      <c r="W4220">
        <v>0</v>
      </c>
      <c r="X4220">
        <v>0</v>
      </c>
      <c r="Y4220">
        <v>0</v>
      </c>
      <c r="Z4220">
        <v>0</v>
      </c>
    </row>
    <row r="4221" spans="1:26" x14ac:dyDescent="0.35">
      <c r="A4221">
        <v>1531</v>
      </c>
      <c r="B4221" t="s">
        <v>867</v>
      </c>
      <c r="C4221">
        <v>0</v>
      </c>
      <c r="D4221">
        <v>0</v>
      </c>
      <c r="E4221">
        <v>0</v>
      </c>
      <c r="F4221">
        <v>0</v>
      </c>
      <c r="G4221">
        <v>0</v>
      </c>
      <c r="H4221">
        <v>0</v>
      </c>
      <c r="I4221">
        <v>0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0</v>
      </c>
      <c r="Q4221">
        <v>0</v>
      </c>
      <c r="R4221">
        <v>0</v>
      </c>
      <c r="S4221">
        <v>0</v>
      </c>
      <c r="T4221">
        <v>0</v>
      </c>
      <c r="U4221">
        <v>0</v>
      </c>
      <c r="V4221">
        <v>0</v>
      </c>
      <c r="W4221">
        <v>0</v>
      </c>
      <c r="X4221">
        <v>0</v>
      </c>
      <c r="Y4221">
        <v>0</v>
      </c>
      <c r="Z4221">
        <v>0</v>
      </c>
    </row>
    <row r="4222" spans="1:26" x14ac:dyDescent="0.35">
      <c r="A4222">
        <v>1531</v>
      </c>
      <c r="B4222" t="s">
        <v>867</v>
      </c>
      <c r="C4222">
        <v>0</v>
      </c>
      <c r="D4222">
        <v>0</v>
      </c>
      <c r="E4222">
        <v>0</v>
      </c>
      <c r="F4222">
        <v>0</v>
      </c>
      <c r="G4222">
        <v>0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0</v>
      </c>
      <c r="N4222">
        <v>0</v>
      </c>
      <c r="O4222">
        <v>0</v>
      </c>
      <c r="P4222">
        <v>0</v>
      </c>
      <c r="Q4222">
        <v>0</v>
      </c>
      <c r="R4222">
        <v>0</v>
      </c>
      <c r="S4222">
        <v>0</v>
      </c>
      <c r="T4222">
        <v>0</v>
      </c>
      <c r="U4222">
        <v>0</v>
      </c>
      <c r="V4222">
        <v>0</v>
      </c>
      <c r="W4222">
        <v>0</v>
      </c>
      <c r="X4222">
        <v>0</v>
      </c>
      <c r="Y4222">
        <v>0</v>
      </c>
      <c r="Z4222">
        <v>0</v>
      </c>
    </row>
    <row r="4223" spans="1:26" x14ac:dyDescent="0.35">
      <c r="A4223">
        <v>1531</v>
      </c>
      <c r="B4223" t="s">
        <v>867</v>
      </c>
      <c r="C4223">
        <v>0</v>
      </c>
      <c r="D4223">
        <v>0</v>
      </c>
      <c r="E4223">
        <v>0</v>
      </c>
      <c r="F4223">
        <v>0</v>
      </c>
      <c r="G4223">
        <v>0</v>
      </c>
      <c r="H4223">
        <v>0</v>
      </c>
      <c r="I4223">
        <v>0</v>
      </c>
      <c r="J4223">
        <v>0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0</v>
      </c>
      <c r="Q4223">
        <v>0</v>
      </c>
      <c r="R4223">
        <v>0</v>
      </c>
      <c r="S4223">
        <v>0</v>
      </c>
      <c r="T4223">
        <v>0</v>
      </c>
      <c r="U4223">
        <v>0</v>
      </c>
      <c r="V4223">
        <v>0</v>
      </c>
      <c r="W4223">
        <v>0</v>
      </c>
      <c r="X4223">
        <v>0</v>
      </c>
      <c r="Y4223">
        <v>0</v>
      </c>
      <c r="Z4223">
        <v>0</v>
      </c>
    </row>
    <row r="4224" spans="1:26" x14ac:dyDescent="0.35">
      <c r="A4224">
        <v>1531</v>
      </c>
      <c r="B4224" t="s">
        <v>867</v>
      </c>
      <c r="C4224">
        <v>0</v>
      </c>
      <c r="D4224">
        <v>0</v>
      </c>
      <c r="E4224">
        <v>0</v>
      </c>
      <c r="F4224">
        <v>0</v>
      </c>
      <c r="G4224">
        <v>0</v>
      </c>
      <c r="H4224">
        <v>0</v>
      </c>
      <c r="I4224">
        <v>0</v>
      </c>
      <c r="J4224">
        <v>0</v>
      </c>
      <c r="K4224">
        <v>0</v>
      </c>
      <c r="L4224">
        <v>0</v>
      </c>
      <c r="M4224">
        <v>0</v>
      </c>
      <c r="N4224">
        <v>0</v>
      </c>
      <c r="O4224">
        <v>0</v>
      </c>
      <c r="P4224">
        <v>0</v>
      </c>
      <c r="Q4224">
        <v>0</v>
      </c>
      <c r="R4224">
        <v>0</v>
      </c>
      <c r="S4224">
        <v>0</v>
      </c>
      <c r="T4224">
        <v>0</v>
      </c>
      <c r="U4224">
        <v>0</v>
      </c>
      <c r="V4224">
        <v>0</v>
      </c>
      <c r="W4224">
        <v>0</v>
      </c>
      <c r="X4224">
        <v>0</v>
      </c>
      <c r="Y4224">
        <v>0</v>
      </c>
      <c r="Z4224">
        <v>0</v>
      </c>
    </row>
    <row r="4225" spans="1:26" x14ac:dyDescent="0.35">
      <c r="A4225">
        <v>1531</v>
      </c>
      <c r="B4225" t="s">
        <v>867</v>
      </c>
      <c r="C4225">
        <v>0</v>
      </c>
      <c r="D4225">
        <v>0</v>
      </c>
      <c r="E4225">
        <v>0</v>
      </c>
      <c r="F4225">
        <v>0</v>
      </c>
      <c r="G4225">
        <v>0</v>
      </c>
      <c r="H4225">
        <v>0</v>
      </c>
      <c r="I4225">
        <v>0</v>
      </c>
      <c r="J4225">
        <v>0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0</v>
      </c>
      <c r="Q4225">
        <v>0</v>
      </c>
      <c r="R4225">
        <v>0</v>
      </c>
      <c r="S4225">
        <v>0</v>
      </c>
      <c r="T4225">
        <v>0</v>
      </c>
      <c r="U4225">
        <v>0</v>
      </c>
      <c r="V4225">
        <v>0</v>
      </c>
      <c r="W4225">
        <v>0</v>
      </c>
      <c r="X4225">
        <v>0</v>
      </c>
      <c r="Y4225">
        <v>0</v>
      </c>
      <c r="Z4225">
        <v>0</v>
      </c>
    </row>
    <row r="4226" spans="1:26" x14ac:dyDescent="0.35">
      <c r="A4226">
        <v>1531</v>
      </c>
      <c r="B4226" t="s">
        <v>867</v>
      </c>
      <c r="C4226">
        <v>0</v>
      </c>
      <c r="D4226">
        <v>0</v>
      </c>
      <c r="E4226">
        <v>0</v>
      </c>
      <c r="F4226">
        <v>0</v>
      </c>
      <c r="G4226">
        <v>0</v>
      </c>
      <c r="H4226">
        <v>0</v>
      </c>
      <c r="I4226">
        <v>0</v>
      </c>
      <c r="J4226">
        <v>0</v>
      </c>
      <c r="K4226">
        <v>0</v>
      </c>
      <c r="L4226">
        <v>0</v>
      </c>
      <c r="M4226">
        <v>0</v>
      </c>
      <c r="N4226">
        <v>0</v>
      </c>
      <c r="O4226">
        <v>0</v>
      </c>
      <c r="P4226">
        <v>0</v>
      </c>
      <c r="Q4226">
        <v>0</v>
      </c>
      <c r="R4226">
        <v>0</v>
      </c>
      <c r="S4226">
        <v>0</v>
      </c>
      <c r="T4226">
        <v>0</v>
      </c>
      <c r="U4226">
        <v>0</v>
      </c>
      <c r="V4226">
        <v>0</v>
      </c>
      <c r="W4226">
        <v>0</v>
      </c>
      <c r="X4226">
        <v>0</v>
      </c>
      <c r="Y4226">
        <v>0</v>
      </c>
      <c r="Z4226">
        <v>0</v>
      </c>
    </row>
    <row r="4227" spans="1:26" x14ac:dyDescent="0.35">
      <c r="A4227">
        <v>1531</v>
      </c>
      <c r="B4227" t="s">
        <v>867</v>
      </c>
      <c r="C4227">
        <v>0</v>
      </c>
      <c r="D4227">
        <v>0</v>
      </c>
      <c r="E4227">
        <v>0</v>
      </c>
      <c r="F4227">
        <v>0</v>
      </c>
      <c r="G4227">
        <v>0</v>
      </c>
      <c r="H4227">
        <v>0</v>
      </c>
      <c r="I4227">
        <v>0</v>
      </c>
      <c r="J4227">
        <v>0</v>
      </c>
      <c r="K4227">
        <v>0</v>
      </c>
      <c r="L4227">
        <v>0</v>
      </c>
      <c r="M4227">
        <v>0</v>
      </c>
      <c r="N4227">
        <v>0</v>
      </c>
      <c r="O4227">
        <v>0</v>
      </c>
      <c r="P4227">
        <v>0</v>
      </c>
      <c r="Q4227">
        <v>0</v>
      </c>
      <c r="R4227">
        <v>0</v>
      </c>
      <c r="S4227">
        <v>0</v>
      </c>
      <c r="T4227">
        <v>0</v>
      </c>
      <c r="U4227">
        <v>0</v>
      </c>
      <c r="V4227">
        <v>0</v>
      </c>
      <c r="W4227">
        <v>0</v>
      </c>
      <c r="X4227">
        <v>0</v>
      </c>
      <c r="Y4227">
        <v>0</v>
      </c>
      <c r="Z4227">
        <v>0</v>
      </c>
    </row>
    <row r="4228" spans="1:26" x14ac:dyDescent="0.35">
      <c r="A4228">
        <v>1531</v>
      </c>
      <c r="B4228" t="s">
        <v>867</v>
      </c>
      <c r="C4228">
        <v>0</v>
      </c>
      <c r="D4228">
        <v>0</v>
      </c>
      <c r="E4228">
        <v>0</v>
      </c>
      <c r="F4228">
        <v>0</v>
      </c>
      <c r="G4228">
        <v>0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</v>
      </c>
      <c r="S4228">
        <v>0</v>
      </c>
      <c r="T4228">
        <v>0</v>
      </c>
      <c r="U4228">
        <v>0</v>
      </c>
      <c r="V4228">
        <v>0</v>
      </c>
      <c r="W4228">
        <v>0</v>
      </c>
      <c r="X4228">
        <v>0</v>
      </c>
      <c r="Y4228">
        <v>0</v>
      </c>
      <c r="Z4228">
        <v>0</v>
      </c>
    </row>
    <row r="4229" spans="1:26" x14ac:dyDescent="0.35">
      <c r="A4229">
        <v>1531</v>
      </c>
      <c r="B4229" t="s">
        <v>867</v>
      </c>
      <c r="C4229">
        <v>0</v>
      </c>
      <c r="D4229">
        <v>0</v>
      </c>
      <c r="E4229">
        <v>0</v>
      </c>
      <c r="F4229">
        <v>0</v>
      </c>
      <c r="G4229">
        <v>0</v>
      </c>
      <c r="H4229">
        <v>0</v>
      </c>
      <c r="I4229">
        <v>0</v>
      </c>
      <c r="J4229">
        <v>0</v>
      </c>
      <c r="K4229">
        <v>0</v>
      </c>
      <c r="L4229">
        <v>0</v>
      </c>
      <c r="M4229">
        <v>0</v>
      </c>
      <c r="N4229">
        <v>0</v>
      </c>
      <c r="O4229">
        <v>0</v>
      </c>
      <c r="P4229">
        <v>0</v>
      </c>
      <c r="Q4229">
        <v>0</v>
      </c>
      <c r="R4229">
        <v>0</v>
      </c>
      <c r="S4229">
        <v>0</v>
      </c>
      <c r="T4229">
        <v>0</v>
      </c>
      <c r="U4229">
        <v>0</v>
      </c>
      <c r="V4229">
        <v>0</v>
      </c>
      <c r="W4229">
        <v>0</v>
      </c>
      <c r="X4229">
        <v>0</v>
      </c>
      <c r="Y4229">
        <v>0</v>
      </c>
      <c r="Z4229">
        <v>0</v>
      </c>
    </row>
    <row r="4230" spans="1:26" x14ac:dyDescent="0.35">
      <c r="A4230">
        <v>1531</v>
      </c>
      <c r="B4230" t="s">
        <v>867</v>
      </c>
      <c r="C4230">
        <v>0</v>
      </c>
      <c r="D4230">
        <v>0</v>
      </c>
      <c r="E4230">
        <v>0</v>
      </c>
      <c r="F4230">
        <v>0</v>
      </c>
      <c r="G4230">
        <v>0</v>
      </c>
      <c r="H4230">
        <v>0</v>
      </c>
      <c r="I4230">
        <v>0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0</v>
      </c>
      <c r="R4230">
        <v>0</v>
      </c>
      <c r="S4230">
        <v>0</v>
      </c>
      <c r="T4230">
        <v>0</v>
      </c>
      <c r="U4230">
        <v>0</v>
      </c>
      <c r="V4230">
        <v>0</v>
      </c>
      <c r="W4230">
        <v>0</v>
      </c>
      <c r="X4230">
        <v>0</v>
      </c>
      <c r="Y4230">
        <v>0</v>
      </c>
      <c r="Z4230">
        <v>0</v>
      </c>
    </row>
    <row r="4231" spans="1:26" x14ac:dyDescent="0.35">
      <c r="A4231">
        <v>1531</v>
      </c>
      <c r="B4231" t="s">
        <v>867</v>
      </c>
      <c r="C4231">
        <v>0</v>
      </c>
      <c r="D4231">
        <v>0</v>
      </c>
      <c r="E4231">
        <v>0</v>
      </c>
      <c r="F4231">
        <v>0</v>
      </c>
      <c r="G4231">
        <v>0</v>
      </c>
      <c r="H4231">
        <v>0</v>
      </c>
      <c r="I4231">
        <v>0</v>
      </c>
      <c r="J4231">
        <v>0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0</v>
      </c>
      <c r="Q4231">
        <v>0</v>
      </c>
      <c r="R4231">
        <v>0</v>
      </c>
      <c r="S4231">
        <v>0</v>
      </c>
      <c r="T4231">
        <v>0</v>
      </c>
      <c r="U4231">
        <v>0</v>
      </c>
      <c r="V4231">
        <v>0</v>
      </c>
      <c r="W4231">
        <v>0</v>
      </c>
      <c r="X4231">
        <v>0</v>
      </c>
      <c r="Y4231">
        <v>0</v>
      </c>
      <c r="Z4231">
        <v>0</v>
      </c>
    </row>
    <row r="4232" spans="1:26" x14ac:dyDescent="0.35">
      <c r="A4232">
        <v>1531</v>
      </c>
      <c r="B4232" t="s">
        <v>867</v>
      </c>
      <c r="C4232">
        <v>0</v>
      </c>
      <c r="D4232">
        <v>0</v>
      </c>
      <c r="E4232">
        <v>0</v>
      </c>
      <c r="F4232">
        <v>0</v>
      </c>
      <c r="G4232">
        <v>0</v>
      </c>
      <c r="H4232">
        <v>0</v>
      </c>
      <c r="I4232">
        <v>0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  <c r="Q4232">
        <v>0</v>
      </c>
      <c r="R4232">
        <v>0</v>
      </c>
      <c r="S4232">
        <v>0</v>
      </c>
      <c r="T4232">
        <v>0</v>
      </c>
      <c r="U4232">
        <v>0</v>
      </c>
      <c r="V4232">
        <v>0</v>
      </c>
      <c r="W4232">
        <v>0</v>
      </c>
      <c r="X4232">
        <v>0</v>
      </c>
      <c r="Y4232">
        <v>0</v>
      </c>
      <c r="Z4232">
        <v>0</v>
      </c>
    </row>
    <row r="4233" spans="1:26" x14ac:dyDescent="0.35">
      <c r="A4233">
        <v>1531</v>
      </c>
      <c r="B4233" t="s">
        <v>867</v>
      </c>
      <c r="C4233">
        <v>0</v>
      </c>
      <c r="D4233">
        <v>0</v>
      </c>
      <c r="E4233">
        <v>0</v>
      </c>
      <c r="F4233">
        <v>0</v>
      </c>
      <c r="G4233">
        <v>0</v>
      </c>
      <c r="H4233">
        <v>0</v>
      </c>
      <c r="I4233">
        <v>0</v>
      </c>
      <c r="J4233">
        <v>0</v>
      </c>
      <c r="K4233">
        <v>0</v>
      </c>
      <c r="L4233">
        <v>0</v>
      </c>
      <c r="M4233">
        <v>0</v>
      </c>
      <c r="N4233">
        <v>0</v>
      </c>
      <c r="O4233">
        <v>0</v>
      </c>
      <c r="P4233">
        <v>0</v>
      </c>
      <c r="Q4233">
        <v>0</v>
      </c>
      <c r="R4233">
        <v>0</v>
      </c>
      <c r="S4233">
        <v>0</v>
      </c>
      <c r="T4233">
        <v>0</v>
      </c>
      <c r="U4233">
        <v>0</v>
      </c>
      <c r="V4233">
        <v>0</v>
      </c>
      <c r="W4233">
        <v>0</v>
      </c>
      <c r="X4233">
        <v>0</v>
      </c>
      <c r="Y4233">
        <v>0</v>
      </c>
      <c r="Z4233">
        <v>0</v>
      </c>
    </row>
    <row r="4234" spans="1:26" x14ac:dyDescent="0.35">
      <c r="A4234">
        <v>1531</v>
      </c>
      <c r="B4234" t="s">
        <v>867</v>
      </c>
      <c r="C4234">
        <v>0</v>
      </c>
      <c r="D4234">
        <v>0</v>
      </c>
      <c r="E4234">
        <v>0</v>
      </c>
      <c r="F4234">
        <v>0</v>
      </c>
      <c r="G4234">
        <v>0</v>
      </c>
      <c r="H4234">
        <v>0</v>
      </c>
      <c r="I4234">
        <v>0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0</v>
      </c>
      <c r="Q4234">
        <v>0</v>
      </c>
      <c r="R4234">
        <v>0</v>
      </c>
      <c r="S4234">
        <v>0</v>
      </c>
      <c r="T4234">
        <v>0</v>
      </c>
      <c r="U4234">
        <v>0</v>
      </c>
      <c r="V4234">
        <v>0</v>
      </c>
      <c r="W4234">
        <v>0</v>
      </c>
      <c r="X4234">
        <v>0</v>
      </c>
      <c r="Y4234">
        <v>0</v>
      </c>
      <c r="Z4234">
        <v>0</v>
      </c>
    </row>
    <row r="4235" spans="1:26" x14ac:dyDescent="0.35">
      <c r="A4235">
        <v>1531</v>
      </c>
      <c r="B4235" t="s">
        <v>867</v>
      </c>
      <c r="C4235">
        <v>0</v>
      </c>
      <c r="D4235">
        <v>0</v>
      </c>
      <c r="E4235">
        <v>0</v>
      </c>
      <c r="F4235">
        <v>0</v>
      </c>
      <c r="G4235">
        <v>0</v>
      </c>
      <c r="H4235">
        <v>0</v>
      </c>
      <c r="I4235">
        <v>0</v>
      </c>
      <c r="J4235">
        <v>0</v>
      </c>
      <c r="K4235">
        <v>0</v>
      </c>
      <c r="L4235">
        <v>0</v>
      </c>
      <c r="M4235">
        <v>0</v>
      </c>
      <c r="N4235">
        <v>0</v>
      </c>
      <c r="O4235">
        <v>0</v>
      </c>
      <c r="P4235">
        <v>0</v>
      </c>
      <c r="Q4235">
        <v>0</v>
      </c>
      <c r="R4235">
        <v>0</v>
      </c>
      <c r="S4235">
        <v>0</v>
      </c>
      <c r="T4235">
        <v>0</v>
      </c>
      <c r="U4235">
        <v>0</v>
      </c>
      <c r="V4235">
        <v>0</v>
      </c>
      <c r="W4235">
        <v>0</v>
      </c>
      <c r="X4235">
        <v>0</v>
      </c>
      <c r="Y4235">
        <v>0</v>
      </c>
      <c r="Z4235">
        <v>0</v>
      </c>
    </row>
    <row r="4236" spans="1:26" x14ac:dyDescent="0.35">
      <c r="A4236">
        <v>1531</v>
      </c>
      <c r="B4236" t="s">
        <v>867</v>
      </c>
      <c r="C4236">
        <v>0</v>
      </c>
      <c r="D4236">
        <v>0</v>
      </c>
      <c r="E4236">
        <v>0</v>
      </c>
      <c r="F4236">
        <v>0</v>
      </c>
      <c r="G4236">
        <v>0</v>
      </c>
      <c r="H4236">
        <v>0</v>
      </c>
      <c r="I4236">
        <v>0</v>
      </c>
      <c r="J4236">
        <v>0</v>
      </c>
      <c r="K4236">
        <v>0</v>
      </c>
      <c r="L4236">
        <v>0</v>
      </c>
      <c r="M4236">
        <v>0</v>
      </c>
      <c r="N4236">
        <v>0</v>
      </c>
      <c r="O4236">
        <v>0</v>
      </c>
      <c r="P4236">
        <v>0</v>
      </c>
      <c r="Q4236">
        <v>0</v>
      </c>
      <c r="R4236">
        <v>0</v>
      </c>
      <c r="S4236">
        <v>0</v>
      </c>
      <c r="T4236">
        <v>0</v>
      </c>
      <c r="U4236">
        <v>0</v>
      </c>
      <c r="V4236">
        <v>0</v>
      </c>
      <c r="W4236">
        <v>0</v>
      </c>
      <c r="X4236">
        <v>0</v>
      </c>
      <c r="Y4236">
        <v>0</v>
      </c>
      <c r="Z4236">
        <v>0</v>
      </c>
    </row>
    <row r="4237" spans="1:26" x14ac:dyDescent="0.35">
      <c r="A4237">
        <v>1531</v>
      </c>
      <c r="B4237" t="s">
        <v>867</v>
      </c>
      <c r="C4237">
        <v>0</v>
      </c>
      <c r="D4237">
        <v>0</v>
      </c>
      <c r="E4237">
        <v>0</v>
      </c>
      <c r="F4237">
        <v>0</v>
      </c>
      <c r="G4237">
        <v>0</v>
      </c>
      <c r="H4237">
        <v>0</v>
      </c>
      <c r="I4237">
        <v>0</v>
      </c>
      <c r="J4237">
        <v>0</v>
      </c>
      <c r="K4237">
        <v>0</v>
      </c>
      <c r="L4237">
        <v>0</v>
      </c>
      <c r="M4237">
        <v>0</v>
      </c>
      <c r="N4237">
        <v>0</v>
      </c>
      <c r="O4237">
        <v>0</v>
      </c>
      <c r="P4237">
        <v>0</v>
      </c>
      <c r="Q4237">
        <v>0</v>
      </c>
      <c r="R4237">
        <v>0</v>
      </c>
      <c r="S4237">
        <v>0</v>
      </c>
      <c r="T4237">
        <v>0</v>
      </c>
      <c r="U4237">
        <v>0</v>
      </c>
      <c r="V4237">
        <v>0</v>
      </c>
      <c r="W4237">
        <v>0</v>
      </c>
      <c r="X4237">
        <v>0</v>
      </c>
      <c r="Y4237">
        <v>0</v>
      </c>
      <c r="Z4237">
        <v>0</v>
      </c>
    </row>
    <row r="4238" spans="1:26" x14ac:dyDescent="0.35">
      <c r="A4238">
        <v>1531</v>
      </c>
      <c r="B4238" t="s">
        <v>867</v>
      </c>
      <c r="C4238">
        <v>0</v>
      </c>
      <c r="D4238">
        <v>0</v>
      </c>
      <c r="E4238">
        <v>0</v>
      </c>
      <c r="F4238">
        <v>0</v>
      </c>
      <c r="G4238">
        <v>0</v>
      </c>
      <c r="H4238">
        <v>0</v>
      </c>
      <c r="I4238">
        <v>0</v>
      </c>
      <c r="J4238">
        <v>0</v>
      </c>
      <c r="K4238">
        <v>0</v>
      </c>
      <c r="L4238">
        <v>0</v>
      </c>
      <c r="M4238">
        <v>0</v>
      </c>
      <c r="N4238">
        <v>0</v>
      </c>
      <c r="O4238">
        <v>0</v>
      </c>
      <c r="P4238">
        <v>0</v>
      </c>
      <c r="Q4238">
        <v>0</v>
      </c>
      <c r="R4238">
        <v>0</v>
      </c>
      <c r="S4238">
        <v>0</v>
      </c>
      <c r="T4238">
        <v>0</v>
      </c>
      <c r="U4238">
        <v>0</v>
      </c>
      <c r="V4238">
        <v>0</v>
      </c>
      <c r="W4238">
        <v>0</v>
      </c>
      <c r="X4238">
        <v>0</v>
      </c>
      <c r="Y4238">
        <v>0</v>
      </c>
      <c r="Z4238">
        <v>0</v>
      </c>
    </row>
    <row r="4239" spans="1:26" x14ac:dyDescent="0.35">
      <c r="A4239">
        <v>1531</v>
      </c>
      <c r="B4239" t="s">
        <v>867</v>
      </c>
      <c r="C4239">
        <v>0</v>
      </c>
      <c r="D4239">
        <v>0</v>
      </c>
      <c r="E4239">
        <v>0</v>
      </c>
      <c r="F4239">
        <v>0</v>
      </c>
      <c r="G4239">
        <v>0</v>
      </c>
      <c r="H4239">
        <v>0</v>
      </c>
      <c r="I4239">
        <v>0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0</v>
      </c>
      <c r="R4239">
        <v>0</v>
      </c>
      <c r="S4239">
        <v>0</v>
      </c>
      <c r="T4239">
        <v>0</v>
      </c>
      <c r="U4239">
        <v>0</v>
      </c>
      <c r="V4239">
        <v>0</v>
      </c>
      <c r="W4239">
        <v>0</v>
      </c>
      <c r="X4239">
        <v>0</v>
      </c>
      <c r="Y4239">
        <v>0</v>
      </c>
      <c r="Z4239">
        <v>0</v>
      </c>
    </row>
    <row r="4240" spans="1:26" x14ac:dyDescent="0.35">
      <c r="A4240">
        <v>1531</v>
      </c>
      <c r="B4240" t="s">
        <v>867</v>
      </c>
      <c r="C4240">
        <v>0</v>
      </c>
      <c r="D4240">
        <v>0</v>
      </c>
      <c r="E4240">
        <v>0</v>
      </c>
      <c r="F4240">
        <v>0</v>
      </c>
      <c r="G4240">
        <v>0</v>
      </c>
      <c r="H4240">
        <v>0</v>
      </c>
      <c r="I4240">
        <v>0</v>
      </c>
      <c r="J4240">
        <v>0</v>
      </c>
      <c r="K4240">
        <v>0</v>
      </c>
      <c r="L4240">
        <v>0</v>
      </c>
      <c r="M4240">
        <v>0</v>
      </c>
      <c r="N4240">
        <v>0</v>
      </c>
      <c r="O4240">
        <v>0</v>
      </c>
      <c r="P4240">
        <v>0</v>
      </c>
      <c r="Q4240">
        <v>0</v>
      </c>
      <c r="R4240">
        <v>0</v>
      </c>
      <c r="S4240">
        <v>0</v>
      </c>
      <c r="T4240">
        <v>0</v>
      </c>
      <c r="U4240">
        <v>0</v>
      </c>
      <c r="V4240">
        <v>0</v>
      </c>
      <c r="W4240">
        <v>0</v>
      </c>
      <c r="X4240">
        <v>0</v>
      </c>
      <c r="Y4240">
        <v>0</v>
      </c>
      <c r="Z4240">
        <v>0</v>
      </c>
    </row>
    <row r="4241" spans="1:26" x14ac:dyDescent="0.35">
      <c r="A4241">
        <v>1531</v>
      </c>
      <c r="B4241" t="s">
        <v>867</v>
      </c>
      <c r="C4241">
        <v>0</v>
      </c>
      <c r="D4241">
        <v>0</v>
      </c>
      <c r="E4241">
        <v>0</v>
      </c>
      <c r="F4241">
        <v>0</v>
      </c>
      <c r="G4241">
        <v>0</v>
      </c>
      <c r="H4241">
        <v>0</v>
      </c>
      <c r="I4241">
        <v>0</v>
      </c>
      <c r="J4241">
        <v>0</v>
      </c>
      <c r="K4241">
        <v>0</v>
      </c>
      <c r="L4241">
        <v>0</v>
      </c>
      <c r="M4241">
        <v>0</v>
      </c>
      <c r="N4241">
        <v>0</v>
      </c>
      <c r="O4241">
        <v>0</v>
      </c>
      <c r="P4241">
        <v>0</v>
      </c>
      <c r="Q4241">
        <v>0</v>
      </c>
      <c r="R4241">
        <v>0</v>
      </c>
      <c r="S4241">
        <v>0</v>
      </c>
      <c r="T4241">
        <v>0</v>
      </c>
      <c r="U4241">
        <v>0</v>
      </c>
      <c r="V4241">
        <v>0</v>
      </c>
      <c r="W4241">
        <v>0</v>
      </c>
      <c r="X4241">
        <v>0</v>
      </c>
      <c r="Y4241">
        <v>0</v>
      </c>
      <c r="Z4241">
        <v>0</v>
      </c>
    </row>
    <row r="4242" spans="1:26" x14ac:dyDescent="0.35">
      <c r="A4242">
        <v>1531</v>
      </c>
      <c r="B4242" t="s">
        <v>867</v>
      </c>
      <c r="C4242">
        <v>0</v>
      </c>
      <c r="D4242">
        <v>0</v>
      </c>
      <c r="E4242">
        <v>0</v>
      </c>
      <c r="F4242">
        <v>0</v>
      </c>
      <c r="G4242">
        <v>0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0</v>
      </c>
      <c r="N4242">
        <v>0</v>
      </c>
      <c r="O4242">
        <v>0</v>
      </c>
      <c r="P4242">
        <v>0</v>
      </c>
      <c r="Q4242">
        <v>0</v>
      </c>
      <c r="R4242">
        <v>0</v>
      </c>
      <c r="S4242">
        <v>0</v>
      </c>
      <c r="T4242">
        <v>0</v>
      </c>
      <c r="U4242">
        <v>0</v>
      </c>
      <c r="V4242">
        <v>0</v>
      </c>
      <c r="W4242">
        <v>0</v>
      </c>
      <c r="X4242">
        <v>0</v>
      </c>
      <c r="Y4242">
        <v>0</v>
      </c>
      <c r="Z4242">
        <v>0</v>
      </c>
    </row>
    <row r="4243" spans="1:26" x14ac:dyDescent="0.35">
      <c r="A4243">
        <v>1531</v>
      </c>
      <c r="B4243" t="s">
        <v>867</v>
      </c>
      <c r="C4243">
        <v>0</v>
      </c>
      <c r="D4243">
        <v>0</v>
      </c>
      <c r="E4243">
        <v>0</v>
      </c>
      <c r="F4243">
        <v>0</v>
      </c>
      <c r="G4243">
        <v>0</v>
      </c>
      <c r="H4243">
        <v>0</v>
      </c>
      <c r="I4243">
        <v>0</v>
      </c>
      <c r="J4243">
        <v>0</v>
      </c>
      <c r="K4243">
        <v>0</v>
      </c>
      <c r="L4243">
        <v>0</v>
      </c>
      <c r="M4243">
        <v>0</v>
      </c>
      <c r="N4243">
        <v>0</v>
      </c>
      <c r="O4243">
        <v>0</v>
      </c>
      <c r="P4243">
        <v>0</v>
      </c>
      <c r="Q4243">
        <v>0</v>
      </c>
      <c r="R4243">
        <v>0</v>
      </c>
      <c r="S4243">
        <v>0</v>
      </c>
      <c r="T4243">
        <v>0</v>
      </c>
      <c r="U4243">
        <v>0</v>
      </c>
      <c r="V4243">
        <v>0</v>
      </c>
      <c r="W4243">
        <v>0</v>
      </c>
      <c r="X4243">
        <v>0</v>
      </c>
      <c r="Y4243">
        <v>0</v>
      </c>
      <c r="Z4243">
        <v>0</v>
      </c>
    </row>
    <row r="4244" spans="1:26" x14ac:dyDescent="0.35">
      <c r="A4244">
        <v>1531</v>
      </c>
      <c r="B4244" t="s">
        <v>867</v>
      </c>
      <c r="C4244">
        <v>0</v>
      </c>
      <c r="D4244">
        <v>0</v>
      </c>
      <c r="E4244">
        <v>0</v>
      </c>
      <c r="F4244">
        <v>0</v>
      </c>
      <c r="G4244">
        <v>0</v>
      </c>
      <c r="H4244">
        <v>0</v>
      </c>
      <c r="I4244">
        <v>0</v>
      </c>
      <c r="J4244">
        <v>0</v>
      </c>
      <c r="K4244">
        <v>0</v>
      </c>
      <c r="L4244">
        <v>0</v>
      </c>
      <c r="M4244">
        <v>0</v>
      </c>
      <c r="N4244">
        <v>0</v>
      </c>
      <c r="O4244">
        <v>0</v>
      </c>
      <c r="P4244">
        <v>0</v>
      </c>
      <c r="Q4244">
        <v>0</v>
      </c>
      <c r="R4244">
        <v>0</v>
      </c>
      <c r="S4244">
        <v>0</v>
      </c>
      <c r="T4244">
        <v>0</v>
      </c>
      <c r="U4244">
        <v>0</v>
      </c>
      <c r="V4244">
        <v>0</v>
      </c>
      <c r="W4244">
        <v>0</v>
      </c>
      <c r="X4244">
        <v>0</v>
      </c>
      <c r="Y4244">
        <v>0</v>
      </c>
      <c r="Z4244">
        <v>0</v>
      </c>
    </row>
    <row r="4245" spans="1:26" x14ac:dyDescent="0.35">
      <c r="A4245">
        <v>1531</v>
      </c>
      <c r="B4245" t="s">
        <v>867</v>
      </c>
      <c r="C4245">
        <v>0</v>
      </c>
      <c r="D4245">
        <v>0</v>
      </c>
      <c r="E4245">
        <v>0</v>
      </c>
      <c r="F4245">
        <v>0</v>
      </c>
      <c r="G4245">
        <v>0</v>
      </c>
      <c r="H4245">
        <v>0</v>
      </c>
      <c r="I4245">
        <v>0</v>
      </c>
      <c r="J4245">
        <v>0</v>
      </c>
      <c r="K4245">
        <v>0</v>
      </c>
      <c r="L4245">
        <v>0</v>
      </c>
      <c r="M4245">
        <v>0</v>
      </c>
      <c r="N4245">
        <v>0</v>
      </c>
      <c r="O4245">
        <v>0</v>
      </c>
      <c r="P4245">
        <v>0</v>
      </c>
      <c r="Q4245">
        <v>0</v>
      </c>
      <c r="R4245">
        <v>0</v>
      </c>
      <c r="S4245">
        <v>0</v>
      </c>
      <c r="T4245">
        <v>0</v>
      </c>
      <c r="U4245">
        <v>0</v>
      </c>
      <c r="V4245">
        <v>0</v>
      </c>
      <c r="W4245">
        <v>0</v>
      </c>
      <c r="X4245">
        <v>0</v>
      </c>
      <c r="Y4245">
        <v>0</v>
      </c>
      <c r="Z4245">
        <v>0</v>
      </c>
    </row>
    <row r="4246" spans="1:26" x14ac:dyDescent="0.35">
      <c r="A4246">
        <v>1531</v>
      </c>
      <c r="B4246" t="s">
        <v>867</v>
      </c>
      <c r="C4246">
        <v>0</v>
      </c>
      <c r="D4246">
        <v>0</v>
      </c>
      <c r="E4246">
        <v>0</v>
      </c>
      <c r="F4246">
        <v>0</v>
      </c>
      <c r="G4246">
        <v>0</v>
      </c>
      <c r="H4246">
        <v>0</v>
      </c>
      <c r="I4246">
        <v>0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0</v>
      </c>
      <c r="Q4246">
        <v>0</v>
      </c>
      <c r="R4246">
        <v>0</v>
      </c>
      <c r="S4246">
        <v>0</v>
      </c>
      <c r="T4246">
        <v>0</v>
      </c>
      <c r="U4246">
        <v>0</v>
      </c>
      <c r="V4246">
        <v>0</v>
      </c>
      <c r="W4246">
        <v>0</v>
      </c>
      <c r="X4246">
        <v>0</v>
      </c>
      <c r="Y4246">
        <v>0</v>
      </c>
      <c r="Z4246">
        <v>0</v>
      </c>
    </row>
    <row r="4247" spans="1:26" x14ac:dyDescent="0.35">
      <c r="A4247">
        <v>1531</v>
      </c>
      <c r="B4247" t="s">
        <v>867</v>
      </c>
      <c r="C4247">
        <v>0</v>
      </c>
      <c r="D4247">
        <v>0</v>
      </c>
      <c r="E4247">
        <v>0</v>
      </c>
      <c r="F4247">
        <v>0</v>
      </c>
      <c r="G4247">
        <v>0</v>
      </c>
      <c r="H4247">
        <v>0</v>
      </c>
      <c r="I4247">
        <v>0</v>
      </c>
      <c r="J4247">
        <v>0</v>
      </c>
      <c r="K4247">
        <v>0</v>
      </c>
      <c r="L4247">
        <v>0</v>
      </c>
      <c r="M4247">
        <v>0</v>
      </c>
      <c r="N4247">
        <v>0</v>
      </c>
      <c r="O4247">
        <v>0</v>
      </c>
      <c r="P4247">
        <v>0</v>
      </c>
      <c r="Q4247">
        <v>0</v>
      </c>
      <c r="R4247">
        <v>0</v>
      </c>
      <c r="S4247">
        <v>0</v>
      </c>
      <c r="T4247">
        <v>0</v>
      </c>
      <c r="U4247">
        <v>0</v>
      </c>
      <c r="V4247">
        <v>0</v>
      </c>
      <c r="W4247">
        <v>0</v>
      </c>
      <c r="X4247">
        <v>0</v>
      </c>
      <c r="Y4247">
        <v>0</v>
      </c>
      <c r="Z4247">
        <v>0</v>
      </c>
    </row>
    <row r="4248" spans="1:26" x14ac:dyDescent="0.35">
      <c r="A4248">
        <v>1531</v>
      </c>
      <c r="B4248" t="s">
        <v>867</v>
      </c>
      <c r="C4248">
        <v>0</v>
      </c>
      <c r="D4248">
        <v>0</v>
      </c>
      <c r="E4248">
        <v>0</v>
      </c>
      <c r="F4248">
        <v>0</v>
      </c>
      <c r="G4248">
        <v>0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0</v>
      </c>
      <c r="N4248">
        <v>0</v>
      </c>
      <c r="O4248">
        <v>0</v>
      </c>
      <c r="P4248">
        <v>0</v>
      </c>
      <c r="Q4248">
        <v>0</v>
      </c>
      <c r="R4248">
        <v>0</v>
      </c>
      <c r="S4248">
        <v>0</v>
      </c>
      <c r="T4248">
        <v>0</v>
      </c>
      <c r="U4248">
        <v>0</v>
      </c>
      <c r="V4248">
        <v>0</v>
      </c>
      <c r="W4248">
        <v>0</v>
      </c>
      <c r="X4248">
        <v>0</v>
      </c>
      <c r="Y4248">
        <v>0</v>
      </c>
      <c r="Z4248">
        <v>0</v>
      </c>
    </row>
    <row r="4249" spans="1:26" x14ac:dyDescent="0.35">
      <c r="A4249">
        <v>1531</v>
      </c>
      <c r="B4249" t="s">
        <v>867</v>
      </c>
      <c r="C4249">
        <v>0</v>
      </c>
      <c r="D4249">
        <v>0</v>
      </c>
      <c r="E4249">
        <v>0</v>
      </c>
      <c r="F4249">
        <v>0</v>
      </c>
      <c r="G4249">
        <v>0</v>
      </c>
      <c r="H4249">
        <v>0</v>
      </c>
      <c r="I4249">
        <v>0</v>
      </c>
      <c r="J4249">
        <v>0</v>
      </c>
      <c r="K4249">
        <v>0</v>
      </c>
      <c r="L4249">
        <v>0</v>
      </c>
      <c r="M4249">
        <v>0</v>
      </c>
      <c r="N4249">
        <v>0</v>
      </c>
      <c r="O4249">
        <v>0</v>
      </c>
      <c r="P4249">
        <v>0</v>
      </c>
      <c r="Q4249">
        <v>0</v>
      </c>
      <c r="R4249">
        <v>0</v>
      </c>
      <c r="S4249">
        <v>0</v>
      </c>
      <c r="T4249">
        <v>0</v>
      </c>
      <c r="U4249">
        <v>0</v>
      </c>
      <c r="V4249">
        <v>0</v>
      </c>
      <c r="W4249">
        <v>0</v>
      </c>
      <c r="X4249">
        <v>0</v>
      </c>
      <c r="Y4249">
        <v>0</v>
      </c>
      <c r="Z4249">
        <v>0</v>
      </c>
    </row>
    <row r="4250" spans="1:26" x14ac:dyDescent="0.35">
      <c r="A4250">
        <v>1531</v>
      </c>
      <c r="B4250" t="s">
        <v>867</v>
      </c>
      <c r="C4250">
        <v>0</v>
      </c>
      <c r="D4250">
        <v>0</v>
      </c>
      <c r="E4250">
        <v>0</v>
      </c>
      <c r="F4250">
        <v>0</v>
      </c>
      <c r="G4250">
        <v>0</v>
      </c>
      <c r="H4250">
        <v>0</v>
      </c>
      <c r="I4250">
        <v>0</v>
      </c>
      <c r="J4250">
        <v>0</v>
      </c>
      <c r="K4250">
        <v>0</v>
      </c>
      <c r="L4250">
        <v>0</v>
      </c>
      <c r="M4250">
        <v>0</v>
      </c>
      <c r="N4250">
        <v>0</v>
      </c>
      <c r="O4250">
        <v>0</v>
      </c>
      <c r="P4250">
        <v>0</v>
      </c>
      <c r="Q4250">
        <v>0</v>
      </c>
      <c r="R4250">
        <v>0</v>
      </c>
      <c r="S4250">
        <v>0</v>
      </c>
      <c r="T4250">
        <v>0</v>
      </c>
      <c r="U4250">
        <v>0</v>
      </c>
      <c r="V4250">
        <v>0</v>
      </c>
      <c r="W4250">
        <v>0</v>
      </c>
      <c r="X4250">
        <v>0</v>
      </c>
      <c r="Y4250">
        <v>0</v>
      </c>
      <c r="Z4250">
        <v>0</v>
      </c>
    </row>
    <row r="4251" spans="1:26" x14ac:dyDescent="0.35">
      <c r="A4251">
        <v>1531</v>
      </c>
      <c r="B4251" t="s">
        <v>867</v>
      </c>
      <c r="C4251">
        <v>0</v>
      </c>
      <c r="D4251">
        <v>0</v>
      </c>
      <c r="E4251">
        <v>0</v>
      </c>
      <c r="F4251">
        <v>0</v>
      </c>
      <c r="G4251">
        <v>0</v>
      </c>
      <c r="H4251">
        <v>0</v>
      </c>
      <c r="I4251">
        <v>0</v>
      </c>
      <c r="J4251">
        <v>0</v>
      </c>
      <c r="K4251">
        <v>0</v>
      </c>
      <c r="L4251">
        <v>0</v>
      </c>
      <c r="M4251">
        <v>0</v>
      </c>
      <c r="N4251">
        <v>0</v>
      </c>
      <c r="O4251">
        <v>0</v>
      </c>
      <c r="P4251">
        <v>0</v>
      </c>
      <c r="Q4251">
        <v>0</v>
      </c>
      <c r="R4251">
        <v>0</v>
      </c>
      <c r="S4251">
        <v>0</v>
      </c>
      <c r="T4251">
        <v>0</v>
      </c>
      <c r="U4251">
        <v>0</v>
      </c>
      <c r="V4251">
        <v>0</v>
      </c>
      <c r="W4251">
        <v>0</v>
      </c>
      <c r="X4251">
        <v>0</v>
      </c>
      <c r="Y4251">
        <v>0</v>
      </c>
      <c r="Z4251">
        <v>0</v>
      </c>
    </row>
    <row r="4252" spans="1:26" x14ac:dyDescent="0.35">
      <c r="A4252">
        <v>1531</v>
      </c>
      <c r="B4252" t="s">
        <v>867</v>
      </c>
      <c r="C4252">
        <v>0</v>
      </c>
      <c r="D4252">
        <v>0</v>
      </c>
      <c r="E4252">
        <v>0</v>
      </c>
      <c r="F4252">
        <v>0</v>
      </c>
      <c r="G4252">
        <v>0</v>
      </c>
      <c r="H4252">
        <v>0</v>
      </c>
      <c r="I4252">
        <v>0</v>
      </c>
      <c r="J4252">
        <v>0</v>
      </c>
      <c r="K4252">
        <v>0</v>
      </c>
      <c r="L4252">
        <v>0</v>
      </c>
      <c r="M4252">
        <v>0</v>
      </c>
      <c r="N4252">
        <v>0</v>
      </c>
      <c r="O4252">
        <v>0</v>
      </c>
      <c r="P4252">
        <v>0</v>
      </c>
      <c r="Q4252">
        <v>0</v>
      </c>
      <c r="R4252">
        <v>0</v>
      </c>
      <c r="S4252">
        <v>0</v>
      </c>
      <c r="T4252">
        <v>0</v>
      </c>
      <c r="U4252">
        <v>0</v>
      </c>
      <c r="V4252">
        <v>0</v>
      </c>
      <c r="W4252">
        <v>0</v>
      </c>
      <c r="X4252">
        <v>0</v>
      </c>
      <c r="Y4252">
        <v>0</v>
      </c>
      <c r="Z4252">
        <v>0</v>
      </c>
    </row>
    <row r="4253" spans="1:26" x14ac:dyDescent="0.35">
      <c r="A4253">
        <v>1531</v>
      </c>
      <c r="B4253" t="s">
        <v>867</v>
      </c>
      <c r="C4253">
        <v>0</v>
      </c>
      <c r="D4253">
        <v>0</v>
      </c>
      <c r="E4253">
        <v>0</v>
      </c>
      <c r="F4253">
        <v>0</v>
      </c>
      <c r="G4253">
        <v>0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0</v>
      </c>
      <c r="N4253">
        <v>0</v>
      </c>
      <c r="O4253">
        <v>0</v>
      </c>
      <c r="P4253">
        <v>0</v>
      </c>
      <c r="Q4253">
        <v>0</v>
      </c>
      <c r="R4253">
        <v>0</v>
      </c>
      <c r="S4253">
        <v>0</v>
      </c>
      <c r="T4253">
        <v>0</v>
      </c>
      <c r="U4253">
        <v>0</v>
      </c>
      <c r="V4253">
        <v>0</v>
      </c>
      <c r="W4253">
        <v>0</v>
      </c>
      <c r="X4253">
        <v>0</v>
      </c>
      <c r="Y4253">
        <v>0</v>
      </c>
      <c r="Z4253">
        <v>0</v>
      </c>
    </row>
    <row r="4254" spans="1:26" x14ac:dyDescent="0.35">
      <c r="A4254">
        <v>1531</v>
      </c>
      <c r="B4254" t="s">
        <v>867</v>
      </c>
      <c r="C4254">
        <v>0</v>
      </c>
      <c r="D4254">
        <v>0</v>
      </c>
      <c r="E4254">
        <v>0</v>
      </c>
      <c r="F4254">
        <v>0</v>
      </c>
      <c r="G4254">
        <v>0</v>
      </c>
      <c r="H4254">
        <v>0</v>
      </c>
      <c r="I4254">
        <v>0</v>
      </c>
      <c r="J4254">
        <v>0</v>
      </c>
      <c r="K4254">
        <v>0</v>
      </c>
      <c r="L4254">
        <v>0</v>
      </c>
      <c r="M4254">
        <v>0</v>
      </c>
      <c r="N4254">
        <v>0</v>
      </c>
      <c r="O4254">
        <v>0</v>
      </c>
      <c r="P4254">
        <v>0</v>
      </c>
      <c r="Q4254">
        <v>0</v>
      </c>
      <c r="R4254">
        <v>0</v>
      </c>
      <c r="S4254">
        <v>0</v>
      </c>
      <c r="T4254">
        <v>0</v>
      </c>
      <c r="U4254">
        <v>0</v>
      </c>
      <c r="V4254">
        <v>0</v>
      </c>
      <c r="W4254">
        <v>0</v>
      </c>
      <c r="X4254">
        <v>0</v>
      </c>
      <c r="Y4254">
        <v>0</v>
      </c>
      <c r="Z4254">
        <v>0</v>
      </c>
    </row>
    <row r="4255" spans="1:26" x14ac:dyDescent="0.35">
      <c r="A4255">
        <v>1531</v>
      </c>
      <c r="B4255" t="s">
        <v>867</v>
      </c>
      <c r="C4255">
        <v>0</v>
      </c>
      <c r="D4255">
        <v>0</v>
      </c>
      <c r="E4255">
        <v>0</v>
      </c>
      <c r="F4255">
        <v>0</v>
      </c>
      <c r="G4255">
        <v>0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  <c r="N4255">
        <v>0</v>
      </c>
      <c r="O4255">
        <v>0</v>
      </c>
      <c r="P4255">
        <v>0</v>
      </c>
      <c r="Q4255">
        <v>0</v>
      </c>
      <c r="R4255">
        <v>0</v>
      </c>
      <c r="S4255">
        <v>0</v>
      </c>
      <c r="T4255">
        <v>0</v>
      </c>
      <c r="U4255">
        <v>0</v>
      </c>
      <c r="V4255">
        <v>0</v>
      </c>
      <c r="W4255">
        <v>0</v>
      </c>
      <c r="X4255">
        <v>0</v>
      </c>
      <c r="Y4255">
        <v>0</v>
      </c>
      <c r="Z4255">
        <v>0</v>
      </c>
    </row>
    <row r="4256" spans="1:26" x14ac:dyDescent="0.35">
      <c r="A4256">
        <v>1531</v>
      </c>
      <c r="B4256" t="s">
        <v>867</v>
      </c>
      <c r="C4256">
        <v>0</v>
      </c>
      <c r="D4256">
        <v>0</v>
      </c>
      <c r="E4256">
        <v>0</v>
      </c>
      <c r="F4256">
        <v>0</v>
      </c>
      <c r="G4256">
        <v>0</v>
      </c>
      <c r="H4256">
        <v>0</v>
      </c>
      <c r="I4256">
        <v>0</v>
      </c>
      <c r="J4256">
        <v>0</v>
      </c>
      <c r="K4256">
        <v>0</v>
      </c>
      <c r="L4256">
        <v>0</v>
      </c>
      <c r="M4256">
        <v>0</v>
      </c>
      <c r="N4256">
        <v>0</v>
      </c>
      <c r="O4256">
        <v>0</v>
      </c>
      <c r="P4256">
        <v>0</v>
      </c>
      <c r="Q4256">
        <v>0</v>
      </c>
      <c r="R4256">
        <v>0</v>
      </c>
      <c r="S4256">
        <v>0</v>
      </c>
      <c r="T4256">
        <v>0</v>
      </c>
      <c r="U4256">
        <v>0</v>
      </c>
      <c r="V4256">
        <v>0</v>
      </c>
      <c r="W4256">
        <v>0</v>
      </c>
      <c r="X4256">
        <v>0</v>
      </c>
      <c r="Y4256">
        <v>0</v>
      </c>
      <c r="Z4256">
        <v>0</v>
      </c>
    </row>
    <row r="4257" spans="1:26" x14ac:dyDescent="0.35">
      <c r="A4257">
        <v>1531</v>
      </c>
      <c r="B4257" t="s">
        <v>867</v>
      </c>
      <c r="C4257">
        <v>0</v>
      </c>
      <c r="D4257">
        <v>0</v>
      </c>
      <c r="E4257">
        <v>0</v>
      </c>
      <c r="F4257">
        <v>0</v>
      </c>
      <c r="G4257">
        <v>0</v>
      </c>
      <c r="H4257">
        <v>0</v>
      </c>
      <c r="I4257">
        <v>0</v>
      </c>
      <c r="J4257">
        <v>0</v>
      </c>
      <c r="K4257">
        <v>0</v>
      </c>
      <c r="L4257">
        <v>0</v>
      </c>
      <c r="M4257">
        <v>0</v>
      </c>
      <c r="N4257">
        <v>0</v>
      </c>
      <c r="O4257">
        <v>0</v>
      </c>
      <c r="P4257">
        <v>0</v>
      </c>
      <c r="Q4257">
        <v>0</v>
      </c>
      <c r="R4257">
        <v>0</v>
      </c>
      <c r="S4257">
        <v>0</v>
      </c>
      <c r="T4257">
        <v>0</v>
      </c>
      <c r="U4257">
        <v>0</v>
      </c>
      <c r="V4257">
        <v>0</v>
      </c>
      <c r="W4257">
        <v>0</v>
      </c>
      <c r="X4257">
        <v>0</v>
      </c>
      <c r="Y4257">
        <v>0</v>
      </c>
      <c r="Z4257">
        <v>0</v>
      </c>
    </row>
    <row r="4258" spans="1:26" x14ac:dyDescent="0.35">
      <c r="A4258">
        <v>1531</v>
      </c>
      <c r="B4258" t="s">
        <v>867</v>
      </c>
      <c r="C4258">
        <v>0</v>
      </c>
      <c r="D4258">
        <v>0</v>
      </c>
      <c r="E4258">
        <v>0</v>
      </c>
      <c r="F4258">
        <v>0</v>
      </c>
      <c r="G4258">
        <v>0</v>
      </c>
      <c r="H4258">
        <v>0</v>
      </c>
      <c r="I4258">
        <v>0</v>
      </c>
      <c r="J4258">
        <v>0</v>
      </c>
      <c r="K4258">
        <v>0</v>
      </c>
      <c r="L4258">
        <v>0</v>
      </c>
      <c r="M4258">
        <v>0</v>
      </c>
      <c r="N4258">
        <v>0</v>
      </c>
      <c r="O4258">
        <v>0</v>
      </c>
      <c r="P4258">
        <v>0</v>
      </c>
      <c r="Q4258">
        <v>0</v>
      </c>
      <c r="R4258">
        <v>0</v>
      </c>
      <c r="S4258">
        <v>0</v>
      </c>
      <c r="T4258">
        <v>0</v>
      </c>
      <c r="U4258">
        <v>0</v>
      </c>
      <c r="V4258">
        <v>0</v>
      </c>
      <c r="W4258">
        <v>0</v>
      </c>
      <c r="X4258">
        <v>0</v>
      </c>
      <c r="Y4258">
        <v>0</v>
      </c>
      <c r="Z4258">
        <v>0</v>
      </c>
    </row>
    <row r="4259" spans="1:26" x14ac:dyDescent="0.35">
      <c r="A4259">
        <v>1531</v>
      </c>
      <c r="B4259" t="s">
        <v>867</v>
      </c>
      <c r="C4259">
        <v>0</v>
      </c>
      <c r="D4259">
        <v>0</v>
      </c>
      <c r="E4259">
        <v>0</v>
      </c>
      <c r="F4259">
        <v>0</v>
      </c>
      <c r="G4259">
        <v>0</v>
      </c>
      <c r="H4259">
        <v>0</v>
      </c>
      <c r="I4259">
        <v>0</v>
      </c>
      <c r="J4259">
        <v>0</v>
      </c>
      <c r="K4259">
        <v>0</v>
      </c>
      <c r="L4259">
        <v>0</v>
      </c>
      <c r="M4259">
        <v>0</v>
      </c>
      <c r="N4259">
        <v>0</v>
      </c>
      <c r="O4259">
        <v>0</v>
      </c>
      <c r="P4259">
        <v>0</v>
      </c>
      <c r="Q4259">
        <v>0</v>
      </c>
      <c r="R4259">
        <v>0</v>
      </c>
      <c r="S4259">
        <v>0</v>
      </c>
      <c r="T4259">
        <v>0</v>
      </c>
      <c r="U4259">
        <v>0</v>
      </c>
      <c r="V4259">
        <v>0</v>
      </c>
      <c r="W4259">
        <v>0</v>
      </c>
      <c r="X4259">
        <v>0</v>
      </c>
      <c r="Y4259">
        <v>0</v>
      </c>
      <c r="Z4259">
        <v>0</v>
      </c>
    </row>
    <row r="4260" spans="1:26" x14ac:dyDescent="0.35">
      <c r="A4260">
        <v>1531</v>
      </c>
      <c r="B4260" t="s">
        <v>867</v>
      </c>
      <c r="C4260">
        <v>0</v>
      </c>
      <c r="D4260">
        <v>0</v>
      </c>
      <c r="E4260">
        <v>0</v>
      </c>
      <c r="F4260">
        <v>0</v>
      </c>
      <c r="G4260">
        <v>0</v>
      </c>
      <c r="H4260">
        <v>0</v>
      </c>
      <c r="I4260">
        <v>0</v>
      </c>
      <c r="J4260">
        <v>0</v>
      </c>
      <c r="K4260">
        <v>0</v>
      </c>
      <c r="L4260">
        <v>0</v>
      </c>
      <c r="M4260">
        <v>0</v>
      </c>
      <c r="N4260">
        <v>0</v>
      </c>
      <c r="O4260">
        <v>0</v>
      </c>
      <c r="P4260">
        <v>0</v>
      </c>
      <c r="Q4260">
        <v>0</v>
      </c>
      <c r="R4260">
        <v>0</v>
      </c>
      <c r="S4260">
        <v>0</v>
      </c>
      <c r="T4260">
        <v>0</v>
      </c>
      <c r="U4260">
        <v>0</v>
      </c>
      <c r="V4260">
        <v>0</v>
      </c>
      <c r="W4260">
        <v>0</v>
      </c>
      <c r="X4260">
        <v>0</v>
      </c>
      <c r="Y4260">
        <v>0</v>
      </c>
      <c r="Z4260">
        <v>0</v>
      </c>
    </row>
    <row r="4261" spans="1:26" x14ac:dyDescent="0.35">
      <c r="A4261">
        <v>1531</v>
      </c>
      <c r="B4261" t="s">
        <v>867</v>
      </c>
      <c r="C4261">
        <v>0</v>
      </c>
      <c r="D4261">
        <v>0</v>
      </c>
      <c r="E4261">
        <v>0</v>
      </c>
      <c r="F4261">
        <v>0</v>
      </c>
      <c r="G4261">
        <v>0</v>
      </c>
      <c r="H4261">
        <v>0</v>
      </c>
      <c r="I4261">
        <v>0</v>
      </c>
      <c r="J4261">
        <v>0</v>
      </c>
      <c r="K4261">
        <v>0</v>
      </c>
      <c r="L4261">
        <v>0</v>
      </c>
      <c r="M4261">
        <v>0</v>
      </c>
      <c r="N4261">
        <v>0</v>
      </c>
      <c r="O4261">
        <v>0</v>
      </c>
      <c r="P4261">
        <v>0</v>
      </c>
      <c r="Q4261">
        <v>0</v>
      </c>
      <c r="R4261">
        <v>0</v>
      </c>
      <c r="S4261">
        <v>0</v>
      </c>
      <c r="T4261">
        <v>0</v>
      </c>
      <c r="U4261">
        <v>0</v>
      </c>
      <c r="V4261">
        <v>0</v>
      </c>
      <c r="W4261">
        <v>0</v>
      </c>
      <c r="X4261">
        <v>0</v>
      </c>
      <c r="Y4261">
        <v>0</v>
      </c>
      <c r="Z4261">
        <v>0</v>
      </c>
    </row>
    <row r="4262" spans="1:26" x14ac:dyDescent="0.35">
      <c r="A4262">
        <v>1531</v>
      </c>
      <c r="B4262" t="s">
        <v>867</v>
      </c>
      <c r="C4262">
        <v>0</v>
      </c>
      <c r="D4262">
        <v>0</v>
      </c>
      <c r="E4262">
        <v>0</v>
      </c>
      <c r="F4262">
        <v>0</v>
      </c>
      <c r="G4262">
        <v>0</v>
      </c>
      <c r="H4262">
        <v>0</v>
      </c>
      <c r="I4262">
        <v>0</v>
      </c>
      <c r="J4262">
        <v>0</v>
      </c>
      <c r="K4262">
        <v>0</v>
      </c>
      <c r="L4262">
        <v>0</v>
      </c>
      <c r="M4262">
        <v>0</v>
      </c>
      <c r="N4262">
        <v>0</v>
      </c>
      <c r="O4262">
        <v>0</v>
      </c>
      <c r="P4262">
        <v>0</v>
      </c>
      <c r="Q4262">
        <v>0</v>
      </c>
      <c r="R4262">
        <v>0</v>
      </c>
      <c r="S4262">
        <v>0</v>
      </c>
      <c r="T4262">
        <v>0</v>
      </c>
      <c r="U4262">
        <v>0</v>
      </c>
      <c r="V4262">
        <v>0</v>
      </c>
      <c r="W4262">
        <v>0</v>
      </c>
      <c r="X4262">
        <v>0</v>
      </c>
      <c r="Y4262">
        <v>0</v>
      </c>
      <c r="Z4262">
        <v>0</v>
      </c>
    </row>
    <row r="4263" spans="1:26" x14ac:dyDescent="0.35">
      <c r="A4263">
        <v>1531</v>
      </c>
      <c r="B4263" t="s">
        <v>867</v>
      </c>
      <c r="C4263">
        <v>0</v>
      </c>
      <c r="D4263">
        <v>0</v>
      </c>
      <c r="E4263">
        <v>0</v>
      </c>
      <c r="F4263">
        <v>0</v>
      </c>
      <c r="G4263">
        <v>0</v>
      </c>
      <c r="H4263">
        <v>0</v>
      </c>
      <c r="I4263">
        <v>0</v>
      </c>
      <c r="J4263">
        <v>0</v>
      </c>
      <c r="K4263">
        <v>0</v>
      </c>
      <c r="L4263">
        <v>0</v>
      </c>
      <c r="M4263">
        <v>0</v>
      </c>
      <c r="N4263">
        <v>0</v>
      </c>
      <c r="O4263">
        <v>0</v>
      </c>
      <c r="P4263">
        <v>0</v>
      </c>
      <c r="Q4263">
        <v>0</v>
      </c>
      <c r="R4263">
        <v>0</v>
      </c>
      <c r="S4263">
        <v>0</v>
      </c>
      <c r="T4263">
        <v>0</v>
      </c>
      <c r="U4263">
        <v>0</v>
      </c>
      <c r="V4263">
        <v>0</v>
      </c>
      <c r="W4263">
        <v>0</v>
      </c>
      <c r="X4263">
        <v>0</v>
      </c>
      <c r="Y4263">
        <v>0</v>
      </c>
      <c r="Z4263">
        <v>0</v>
      </c>
    </row>
    <row r="4264" spans="1:26" x14ac:dyDescent="0.35">
      <c r="A4264">
        <v>1531</v>
      </c>
      <c r="B4264" t="s">
        <v>867</v>
      </c>
      <c r="C4264">
        <v>0</v>
      </c>
      <c r="D4264">
        <v>0</v>
      </c>
      <c r="E4264">
        <v>0</v>
      </c>
      <c r="F4264">
        <v>0</v>
      </c>
      <c r="G4264">
        <v>0</v>
      </c>
      <c r="H4264">
        <v>0</v>
      </c>
      <c r="I4264">
        <v>0</v>
      </c>
      <c r="J4264">
        <v>0</v>
      </c>
      <c r="K4264">
        <v>0</v>
      </c>
      <c r="L4264">
        <v>0</v>
      </c>
      <c r="M4264">
        <v>0</v>
      </c>
      <c r="N4264">
        <v>0</v>
      </c>
      <c r="O4264">
        <v>0</v>
      </c>
      <c r="P4264">
        <v>0</v>
      </c>
      <c r="Q4264">
        <v>0</v>
      </c>
      <c r="R4264">
        <v>0</v>
      </c>
      <c r="S4264">
        <v>0</v>
      </c>
      <c r="T4264">
        <v>0</v>
      </c>
      <c r="U4264">
        <v>0</v>
      </c>
      <c r="V4264">
        <v>0</v>
      </c>
      <c r="W4264">
        <v>0</v>
      </c>
      <c r="X4264">
        <v>0</v>
      </c>
      <c r="Y4264">
        <v>0</v>
      </c>
      <c r="Z4264">
        <v>0</v>
      </c>
    </row>
    <row r="4265" spans="1:26" x14ac:dyDescent="0.35">
      <c r="A4265">
        <v>1531</v>
      </c>
      <c r="B4265" t="s">
        <v>867</v>
      </c>
      <c r="C4265">
        <v>0</v>
      </c>
      <c r="D4265">
        <v>0</v>
      </c>
      <c r="E4265">
        <v>0</v>
      </c>
      <c r="F4265">
        <v>0</v>
      </c>
      <c r="G4265">
        <v>0</v>
      </c>
      <c r="H4265">
        <v>0</v>
      </c>
      <c r="I4265">
        <v>0</v>
      </c>
      <c r="J4265">
        <v>0</v>
      </c>
      <c r="K4265">
        <v>0</v>
      </c>
      <c r="L4265">
        <v>0</v>
      </c>
      <c r="M4265">
        <v>0</v>
      </c>
      <c r="N4265">
        <v>0</v>
      </c>
      <c r="O4265">
        <v>0</v>
      </c>
      <c r="P4265">
        <v>0</v>
      </c>
      <c r="Q4265">
        <v>0</v>
      </c>
      <c r="R4265">
        <v>0</v>
      </c>
      <c r="S4265">
        <v>0</v>
      </c>
      <c r="T4265">
        <v>0</v>
      </c>
      <c r="U4265">
        <v>0</v>
      </c>
      <c r="V4265">
        <v>0</v>
      </c>
      <c r="W4265">
        <v>0</v>
      </c>
      <c r="X4265">
        <v>0</v>
      </c>
      <c r="Y4265">
        <v>0</v>
      </c>
      <c r="Z4265">
        <v>0</v>
      </c>
    </row>
    <row r="4266" spans="1:26" x14ac:dyDescent="0.35">
      <c r="A4266">
        <v>1531</v>
      </c>
      <c r="B4266" t="s">
        <v>867</v>
      </c>
      <c r="C4266">
        <v>0</v>
      </c>
      <c r="D4266">
        <v>0</v>
      </c>
      <c r="E4266">
        <v>0</v>
      </c>
      <c r="F4266">
        <v>0</v>
      </c>
      <c r="G4266">
        <v>0</v>
      </c>
      <c r="H4266">
        <v>0</v>
      </c>
      <c r="I4266">
        <v>0</v>
      </c>
      <c r="J4266">
        <v>0</v>
      </c>
      <c r="K4266">
        <v>0</v>
      </c>
      <c r="L4266">
        <v>0</v>
      </c>
      <c r="M4266">
        <v>0</v>
      </c>
      <c r="N4266">
        <v>0</v>
      </c>
      <c r="O4266">
        <v>0</v>
      </c>
      <c r="P4266">
        <v>0</v>
      </c>
      <c r="Q4266">
        <v>0</v>
      </c>
      <c r="R4266">
        <v>0</v>
      </c>
      <c r="S4266">
        <v>0</v>
      </c>
      <c r="T4266">
        <v>0</v>
      </c>
      <c r="U4266">
        <v>0</v>
      </c>
      <c r="V4266">
        <v>0</v>
      </c>
      <c r="W4266">
        <v>0</v>
      </c>
      <c r="X4266">
        <v>0</v>
      </c>
      <c r="Y4266">
        <v>0</v>
      </c>
      <c r="Z4266">
        <v>0</v>
      </c>
    </row>
    <row r="4267" spans="1:26" x14ac:dyDescent="0.35">
      <c r="A4267">
        <v>1531</v>
      </c>
      <c r="B4267" t="s">
        <v>867</v>
      </c>
      <c r="C4267">
        <v>0</v>
      </c>
      <c r="D4267">
        <v>0</v>
      </c>
      <c r="E4267">
        <v>0</v>
      </c>
      <c r="F4267">
        <v>0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0</v>
      </c>
      <c r="N4267">
        <v>0</v>
      </c>
      <c r="O4267">
        <v>0</v>
      </c>
      <c r="P4267">
        <v>0</v>
      </c>
      <c r="Q4267">
        <v>0</v>
      </c>
      <c r="R4267">
        <v>0</v>
      </c>
      <c r="S4267">
        <v>0</v>
      </c>
      <c r="T4267">
        <v>0</v>
      </c>
      <c r="U4267">
        <v>0</v>
      </c>
      <c r="V4267">
        <v>0</v>
      </c>
      <c r="W4267">
        <v>0</v>
      </c>
      <c r="X4267">
        <v>0</v>
      </c>
      <c r="Y4267">
        <v>0</v>
      </c>
      <c r="Z4267">
        <v>0</v>
      </c>
    </row>
    <row r="4268" spans="1:26" x14ac:dyDescent="0.35">
      <c r="A4268">
        <v>1531</v>
      </c>
      <c r="B4268" t="s">
        <v>867</v>
      </c>
      <c r="C4268">
        <v>0</v>
      </c>
      <c r="D4268">
        <v>0</v>
      </c>
      <c r="E4268">
        <v>0</v>
      </c>
      <c r="F4268">
        <v>0</v>
      </c>
      <c r="G4268">
        <v>0</v>
      </c>
      <c r="H4268">
        <v>0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0</v>
      </c>
      <c r="O4268">
        <v>0</v>
      </c>
      <c r="P4268">
        <v>0</v>
      </c>
      <c r="Q4268">
        <v>0</v>
      </c>
      <c r="R4268">
        <v>0</v>
      </c>
      <c r="S4268">
        <v>0</v>
      </c>
      <c r="T4268">
        <v>0</v>
      </c>
      <c r="U4268">
        <v>0</v>
      </c>
      <c r="V4268">
        <v>0</v>
      </c>
      <c r="W4268">
        <v>0</v>
      </c>
      <c r="X4268">
        <v>0</v>
      </c>
      <c r="Y4268">
        <v>0</v>
      </c>
      <c r="Z4268">
        <v>0</v>
      </c>
    </row>
    <row r="4269" spans="1:26" x14ac:dyDescent="0.35">
      <c r="A4269">
        <v>1531</v>
      </c>
      <c r="B4269" t="s">
        <v>867</v>
      </c>
      <c r="C4269">
        <v>0</v>
      </c>
      <c r="D4269">
        <v>0</v>
      </c>
      <c r="E4269">
        <v>0</v>
      </c>
      <c r="F4269">
        <v>0</v>
      </c>
      <c r="G4269">
        <v>0</v>
      </c>
      <c r="H4269">
        <v>0</v>
      </c>
      <c r="I4269">
        <v>0</v>
      </c>
      <c r="J4269">
        <v>0</v>
      </c>
      <c r="K4269">
        <v>0</v>
      </c>
      <c r="L4269">
        <v>0</v>
      </c>
      <c r="M4269">
        <v>0</v>
      </c>
      <c r="N4269">
        <v>0</v>
      </c>
      <c r="O4269">
        <v>0</v>
      </c>
      <c r="P4269">
        <v>0</v>
      </c>
      <c r="Q4269">
        <v>0</v>
      </c>
      <c r="R4269">
        <v>0</v>
      </c>
      <c r="S4269">
        <v>0</v>
      </c>
      <c r="T4269">
        <v>0</v>
      </c>
      <c r="U4269">
        <v>0</v>
      </c>
      <c r="V4269">
        <v>0</v>
      </c>
      <c r="W4269">
        <v>0</v>
      </c>
      <c r="X4269">
        <v>0</v>
      </c>
      <c r="Y4269">
        <v>0</v>
      </c>
      <c r="Z4269">
        <v>0</v>
      </c>
    </row>
    <row r="4270" spans="1:26" x14ac:dyDescent="0.35">
      <c r="A4270">
        <v>1531</v>
      </c>
      <c r="B4270" t="s">
        <v>867</v>
      </c>
      <c r="C4270">
        <v>0</v>
      </c>
      <c r="D4270">
        <v>0</v>
      </c>
      <c r="E4270">
        <v>0</v>
      </c>
      <c r="F4270">
        <v>0</v>
      </c>
      <c r="G4270">
        <v>0</v>
      </c>
      <c r="H4270">
        <v>0</v>
      </c>
      <c r="I4270">
        <v>0</v>
      </c>
      <c r="J4270">
        <v>0</v>
      </c>
      <c r="K4270">
        <v>0</v>
      </c>
      <c r="L4270">
        <v>0</v>
      </c>
      <c r="M4270">
        <v>0</v>
      </c>
      <c r="N4270">
        <v>0</v>
      </c>
      <c r="O4270">
        <v>0</v>
      </c>
      <c r="P4270">
        <v>0</v>
      </c>
      <c r="Q4270">
        <v>0</v>
      </c>
      <c r="R4270">
        <v>0</v>
      </c>
      <c r="S4270">
        <v>0</v>
      </c>
      <c r="T4270">
        <v>0</v>
      </c>
      <c r="U4270">
        <v>0</v>
      </c>
      <c r="V4270">
        <v>0</v>
      </c>
      <c r="W4270">
        <v>0</v>
      </c>
      <c r="X4270">
        <v>0</v>
      </c>
      <c r="Y4270">
        <v>0</v>
      </c>
      <c r="Z4270">
        <v>0</v>
      </c>
    </row>
    <row r="4271" spans="1:26" x14ac:dyDescent="0.35">
      <c r="A4271">
        <v>1531</v>
      </c>
      <c r="B4271" t="s">
        <v>867</v>
      </c>
      <c r="C4271">
        <v>0</v>
      </c>
      <c r="D4271">
        <v>0</v>
      </c>
      <c r="E4271">
        <v>0</v>
      </c>
      <c r="F4271">
        <v>0</v>
      </c>
      <c r="G4271">
        <v>0</v>
      </c>
      <c r="H4271">
        <v>0</v>
      </c>
      <c r="I4271">
        <v>0</v>
      </c>
      <c r="J4271">
        <v>0</v>
      </c>
      <c r="K4271">
        <v>0</v>
      </c>
      <c r="L4271">
        <v>0</v>
      </c>
      <c r="M4271">
        <v>0</v>
      </c>
      <c r="N4271">
        <v>0</v>
      </c>
      <c r="O4271">
        <v>0</v>
      </c>
      <c r="P4271">
        <v>0</v>
      </c>
      <c r="Q4271">
        <v>0</v>
      </c>
      <c r="R4271">
        <v>0</v>
      </c>
      <c r="S4271">
        <v>0</v>
      </c>
      <c r="T4271">
        <v>0</v>
      </c>
      <c r="U4271">
        <v>0</v>
      </c>
      <c r="V4271">
        <v>0</v>
      </c>
      <c r="W4271">
        <v>0</v>
      </c>
      <c r="X4271">
        <v>0</v>
      </c>
      <c r="Y4271">
        <v>0</v>
      </c>
      <c r="Z4271">
        <v>0</v>
      </c>
    </row>
    <row r="4272" spans="1:26" x14ac:dyDescent="0.35">
      <c r="A4272">
        <v>1531</v>
      </c>
      <c r="B4272" t="s">
        <v>867</v>
      </c>
      <c r="C4272">
        <v>0</v>
      </c>
      <c r="D4272">
        <v>0</v>
      </c>
      <c r="E4272">
        <v>0</v>
      </c>
      <c r="F4272">
        <v>0</v>
      </c>
      <c r="G4272">
        <v>0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0</v>
      </c>
      <c r="N4272">
        <v>0</v>
      </c>
      <c r="O4272">
        <v>0</v>
      </c>
      <c r="P4272">
        <v>0</v>
      </c>
      <c r="Q4272">
        <v>0</v>
      </c>
      <c r="R4272">
        <v>0</v>
      </c>
      <c r="S4272">
        <v>0</v>
      </c>
      <c r="T4272">
        <v>0</v>
      </c>
      <c r="U4272">
        <v>0</v>
      </c>
      <c r="V4272">
        <v>0</v>
      </c>
      <c r="W4272">
        <v>0</v>
      </c>
      <c r="X4272">
        <v>0</v>
      </c>
      <c r="Y4272">
        <v>0</v>
      </c>
      <c r="Z4272">
        <v>0</v>
      </c>
    </row>
    <row r="4273" spans="1:26" x14ac:dyDescent="0.35">
      <c r="A4273">
        <v>1531</v>
      </c>
      <c r="B4273" t="s">
        <v>867</v>
      </c>
      <c r="C4273">
        <v>0</v>
      </c>
      <c r="D4273">
        <v>0</v>
      </c>
      <c r="E4273">
        <v>0</v>
      </c>
      <c r="F4273">
        <v>0</v>
      </c>
      <c r="G4273">
        <v>0</v>
      </c>
      <c r="H4273">
        <v>0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>
        <v>0</v>
      </c>
      <c r="S4273">
        <v>0</v>
      </c>
      <c r="T4273">
        <v>0</v>
      </c>
      <c r="U4273">
        <v>0</v>
      </c>
      <c r="V4273">
        <v>0</v>
      </c>
      <c r="W4273">
        <v>0</v>
      </c>
      <c r="X4273">
        <v>0</v>
      </c>
      <c r="Y4273">
        <v>0</v>
      </c>
      <c r="Z4273">
        <v>0</v>
      </c>
    </row>
    <row r="4274" spans="1:26" x14ac:dyDescent="0.35">
      <c r="A4274">
        <v>1531</v>
      </c>
      <c r="B4274" t="s">
        <v>867</v>
      </c>
      <c r="C4274">
        <v>0</v>
      </c>
      <c r="D4274">
        <v>0</v>
      </c>
      <c r="E4274">
        <v>0</v>
      </c>
      <c r="F4274">
        <v>0</v>
      </c>
      <c r="G4274">
        <v>0</v>
      </c>
      <c r="H4274">
        <v>0</v>
      </c>
      <c r="I4274">
        <v>0</v>
      </c>
      <c r="J4274">
        <v>0</v>
      </c>
      <c r="K4274">
        <v>0</v>
      </c>
      <c r="L4274">
        <v>0</v>
      </c>
      <c r="M4274">
        <v>0</v>
      </c>
      <c r="N4274">
        <v>0</v>
      </c>
      <c r="O4274">
        <v>0</v>
      </c>
      <c r="P4274">
        <v>0</v>
      </c>
      <c r="Q4274">
        <v>0</v>
      </c>
      <c r="R4274">
        <v>0</v>
      </c>
      <c r="S4274">
        <v>0</v>
      </c>
      <c r="T4274">
        <v>0</v>
      </c>
      <c r="U4274">
        <v>0</v>
      </c>
      <c r="V4274">
        <v>0</v>
      </c>
      <c r="W4274">
        <v>0</v>
      </c>
      <c r="X4274">
        <v>0</v>
      </c>
      <c r="Y4274">
        <v>0</v>
      </c>
      <c r="Z4274">
        <v>0</v>
      </c>
    </row>
    <row r="4275" spans="1:26" x14ac:dyDescent="0.35">
      <c r="A4275">
        <v>1531</v>
      </c>
      <c r="B4275" t="s">
        <v>867</v>
      </c>
      <c r="C4275">
        <v>0</v>
      </c>
      <c r="D4275">
        <v>0</v>
      </c>
      <c r="E4275">
        <v>0</v>
      </c>
      <c r="F4275">
        <v>0</v>
      </c>
      <c r="G4275">
        <v>0</v>
      </c>
      <c r="H4275">
        <v>0</v>
      </c>
      <c r="I4275">
        <v>0</v>
      </c>
      <c r="J4275">
        <v>0</v>
      </c>
      <c r="K4275">
        <v>0</v>
      </c>
      <c r="L4275">
        <v>0</v>
      </c>
      <c r="M4275">
        <v>0</v>
      </c>
      <c r="N4275">
        <v>0</v>
      </c>
      <c r="O4275">
        <v>0</v>
      </c>
      <c r="P4275">
        <v>0</v>
      </c>
      <c r="Q4275">
        <v>0</v>
      </c>
      <c r="R4275">
        <v>0</v>
      </c>
      <c r="S4275">
        <v>0</v>
      </c>
      <c r="T4275">
        <v>0</v>
      </c>
      <c r="U4275">
        <v>0</v>
      </c>
      <c r="V4275">
        <v>0</v>
      </c>
      <c r="W4275">
        <v>0</v>
      </c>
      <c r="X4275">
        <v>0</v>
      </c>
      <c r="Y4275">
        <v>0</v>
      </c>
      <c r="Z4275">
        <v>0</v>
      </c>
    </row>
    <row r="4276" spans="1:26" x14ac:dyDescent="0.35">
      <c r="A4276">
        <v>1531</v>
      </c>
      <c r="B4276" t="s">
        <v>867</v>
      </c>
      <c r="C4276">
        <v>0</v>
      </c>
      <c r="D4276">
        <v>0</v>
      </c>
      <c r="E4276">
        <v>0</v>
      </c>
      <c r="F4276">
        <v>0</v>
      </c>
      <c r="G4276">
        <v>0</v>
      </c>
      <c r="H4276">
        <v>0</v>
      </c>
      <c r="I4276">
        <v>0</v>
      </c>
      <c r="J4276">
        <v>0</v>
      </c>
      <c r="K4276">
        <v>0</v>
      </c>
      <c r="L4276">
        <v>0</v>
      </c>
      <c r="M4276">
        <v>0</v>
      </c>
      <c r="N4276">
        <v>0</v>
      </c>
      <c r="O4276">
        <v>0</v>
      </c>
      <c r="P4276">
        <v>0</v>
      </c>
      <c r="Q4276">
        <v>0</v>
      </c>
      <c r="R4276">
        <v>0</v>
      </c>
      <c r="S4276">
        <v>0</v>
      </c>
      <c r="T4276">
        <v>0</v>
      </c>
      <c r="U4276">
        <v>0</v>
      </c>
      <c r="V4276">
        <v>0</v>
      </c>
      <c r="W4276">
        <v>0</v>
      </c>
      <c r="X4276">
        <v>0</v>
      </c>
      <c r="Y4276">
        <v>0</v>
      </c>
      <c r="Z4276">
        <v>0</v>
      </c>
    </row>
    <row r="4277" spans="1:26" x14ac:dyDescent="0.35">
      <c r="A4277">
        <v>1531</v>
      </c>
      <c r="B4277" t="s">
        <v>867</v>
      </c>
      <c r="C4277">
        <v>0</v>
      </c>
      <c r="D4277">
        <v>0</v>
      </c>
      <c r="E4277">
        <v>0</v>
      </c>
      <c r="F4277">
        <v>0</v>
      </c>
      <c r="G4277">
        <v>0</v>
      </c>
      <c r="H4277">
        <v>0</v>
      </c>
      <c r="I4277">
        <v>0</v>
      </c>
      <c r="J4277">
        <v>0</v>
      </c>
      <c r="K4277">
        <v>0</v>
      </c>
      <c r="L4277">
        <v>0</v>
      </c>
      <c r="M4277">
        <v>0</v>
      </c>
      <c r="N4277">
        <v>0</v>
      </c>
      <c r="O4277">
        <v>0</v>
      </c>
      <c r="P4277">
        <v>0</v>
      </c>
      <c r="Q4277">
        <v>0</v>
      </c>
      <c r="R4277">
        <v>0</v>
      </c>
      <c r="S4277">
        <v>0</v>
      </c>
      <c r="T4277">
        <v>0</v>
      </c>
      <c r="U4277">
        <v>0</v>
      </c>
      <c r="V4277">
        <v>0</v>
      </c>
      <c r="W4277">
        <v>0</v>
      </c>
      <c r="X4277">
        <v>0</v>
      </c>
      <c r="Y4277">
        <v>0</v>
      </c>
      <c r="Z4277">
        <v>0</v>
      </c>
    </row>
    <row r="4278" spans="1:26" x14ac:dyDescent="0.35">
      <c r="A4278">
        <v>1531</v>
      </c>
      <c r="B4278" t="s">
        <v>867</v>
      </c>
      <c r="C4278">
        <v>0</v>
      </c>
      <c r="D4278">
        <v>0</v>
      </c>
      <c r="E4278">
        <v>0</v>
      </c>
      <c r="F4278">
        <v>0</v>
      </c>
      <c r="G4278">
        <v>0</v>
      </c>
      <c r="H4278">
        <v>0</v>
      </c>
      <c r="I4278">
        <v>0</v>
      </c>
      <c r="J4278">
        <v>0</v>
      </c>
      <c r="K4278">
        <v>0</v>
      </c>
      <c r="L4278">
        <v>0</v>
      </c>
      <c r="M4278">
        <v>0</v>
      </c>
      <c r="N4278">
        <v>0</v>
      </c>
      <c r="O4278">
        <v>0</v>
      </c>
      <c r="P4278">
        <v>0</v>
      </c>
      <c r="Q4278">
        <v>0</v>
      </c>
      <c r="R4278">
        <v>0</v>
      </c>
      <c r="S4278">
        <v>0</v>
      </c>
      <c r="T4278">
        <v>0</v>
      </c>
      <c r="U4278">
        <v>0</v>
      </c>
      <c r="V4278">
        <v>0</v>
      </c>
      <c r="W4278">
        <v>0</v>
      </c>
      <c r="X4278">
        <v>0</v>
      </c>
      <c r="Y4278">
        <v>0</v>
      </c>
      <c r="Z4278">
        <v>0</v>
      </c>
    </row>
    <row r="4279" spans="1:26" x14ac:dyDescent="0.35">
      <c r="A4279">
        <v>1531</v>
      </c>
      <c r="B4279" t="s">
        <v>867</v>
      </c>
      <c r="C4279">
        <v>0</v>
      </c>
      <c r="D4279">
        <v>0</v>
      </c>
      <c r="E4279">
        <v>0</v>
      </c>
      <c r="F4279">
        <v>0</v>
      </c>
      <c r="G4279">
        <v>0</v>
      </c>
      <c r="H4279">
        <v>0</v>
      </c>
      <c r="I4279">
        <v>0</v>
      </c>
      <c r="J4279">
        <v>0</v>
      </c>
      <c r="K4279">
        <v>0</v>
      </c>
      <c r="L4279">
        <v>0</v>
      </c>
      <c r="M4279">
        <v>0</v>
      </c>
      <c r="N4279">
        <v>0</v>
      </c>
      <c r="O4279">
        <v>0</v>
      </c>
      <c r="P4279">
        <v>0</v>
      </c>
      <c r="Q4279">
        <v>0</v>
      </c>
      <c r="R4279">
        <v>0</v>
      </c>
      <c r="S4279">
        <v>0</v>
      </c>
      <c r="T4279">
        <v>0</v>
      </c>
      <c r="U4279">
        <v>0</v>
      </c>
      <c r="V4279">
        <v>0</v>
      </c>
      <c r="W4279">
        <v>0</v>
      </c>
      <c r="X4279">
        <v>0</v>
      </c>
      <c r="Y4279">
        <v>0</v>
      </c>
      <c r="Z4279">
        <v>0</v>
      </c>
    </row>
    <row r="4280" spans="1:26" x14ac:dyDescent="0.35">
      <c r="A4280">
        <v>1531</v>
      </c>
      <c r="B4280" t="s">
        <v>867</v>
      </c>
      <c r="C4280">
        <v>0</v>
      </c>
      <c r="D4280">
        <v>0</v>
      </c>
      <c r="E4280">
        <v>0</v>
      </c>
      <c r="F4280">
        <v>0</v>
      </c>
      <c r="G4280">
        <v>0</v>
      </c>
      <c r="H4280">
        <v>0</v>
      </c>
      <c r="I4280">
        <v>0</v>
      </c>
      <c r="J4280">
        <v>0</v>
      </c>
      <c r="K4280">
        <v>0</v>
      </c>
      <c r="L4280">
        <v>0</v>
      </c>
      <c r="M4280">
        <v>0</v>
      </c>
      <c r="N4280">
        <v>0</v>
      </c>
      <c r="O4280">
        <v>0</v>
      </c>
      <c r="P4280">
        <v>0</v>
      </c>
      <c r="Q4280">
        <v>0</v>
      </c>
      <c r="R4280">
        <v>0</v>
      </c>
      <c r="S4280">
        <v>0</v>
      </c>
      <c r="T4280">
        <v>0</v>
      </c>
      <c r="U4280">
        <v>0</v>
      </c>
      <c r="V4280">
        <v>0</v>
      </c>
      <c r="W4280">
        <v>0</v>
      </c>
      <c r="X4280">
        <v>0</v>
      </c>
      <c r="Y4280">
        <v>0</v>
      </c>
      <c r="Z4280">
        <v>0</v>
      </c>
    </row>
    <row r="4281" spans="1:26" x14ac:dyDescent="0.35">
      <c r="A4281">
        <v>1531</v>
      </c>
      <c r="B4281" t="s">
        <v>867</v>
      </c>
      <c r="C4281">
        <v>0</v>
      </c>
      <c r="D4281">
        <v>0</v>
      </c>
      <c r="E4281">
        <v>0</v>
      </c>
      <c r="F4281">
        <v>0</v>
      </c>
      <c r="G4281">
        <v>0</v>
      </c>
      <c r="H4281">
        <v>0</v>
      </c>
      <c r="I4281">
        <v>0</v>
      </c>
      <c r="J4281">
        <v>0</v>
      </c>
      <c r="K4281">
        <v>0</v>
      </c>
      <c r="L4281">
        <v>0</v>
      </c>
      <c r="M4281">
        <v>0</v>
      </c>
      <c r="N4281">
        <v>0</v>
      </c>
      <c r="O4281">
        <v>0</v>
      </c>
      <c r="P4281">
        <v>0</v>
      </c>
      <c r="Q4281">
        <v>0</v>
      </c>
      <c r="R4281">
        <v>0</v>
      </c>
      <c r="S4281">
        <v>0</v>
      </c>
      <c r="T4281">
        <v>0</v>
      </c>
      <c r="U4281">
        <v>0</v>
      </c>
      <c r="V4281">
        <v>0</v>
      </c>
      <c r="W4281">
        <v>0</v>
      </c>
      <c r="X4281">
        <v>0</v>
      </c>
      <c r="Y4281">
        <v>0</v>
      </c>
      <c r="Z4281">
        <v>0</v>
      </c>
    </row>
    <row r="4282" spans="1:26" x14ac:dyDescent="0.35">
      <c r="A4282">
        <v>1531</v>
      </c>
      <c r="B4282" t="s">
        <v>867</v>
      </c>
      <c r="C4282">
        <v>0</v>
      </c>
      <c r="D4282">
        <v>0</v>
      </c>
      <c r="E4282">
        <v>0</v>
      </c>
      <c r="F4282">
        <v>0</v>
      </c>
      <c r="G4282">
        <v>0</v>
      </c>
      <c r="H4282">
        <v>0</v>
      </c>
      <c r="I4282">
        <v>0</v>
      </c>
      <c r="J4282">
        <v>0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0</v>
      </c>
      <c r="Q4282">
        <v>0</v>
      </c>
      <c r="R4282">
        <v>0</v>
      </c>
      <c r="S4282">
        <v>0</v>
      </c>
      <c r="T4282">
        <v>0</v>
      </c>
      <c r="U4282">
        <v>0</v>
      </c>
      <c r="V4282">
        <v>0</v>
      </c>
      <c r="W4282">
        <v>0</v>
      </c>
      <c r="X4282">
        <v>0</v>
      </c>
      <c r="Y4282">
        <v>0</v>
      </c>
      <c r="Z4282">
        <v>0</v>
      </c>
    </row>
    <row r="4283" spans="1:26" x14ac:dyDescent="0.35">
      <c r="A4283">
        <v>1531</v>
      </c>
      <c r="B4283" t="s">
        <v>867</v>
      </c>
      <c r="C4283">
        <v>0</v>
      </c>
      <c r="D4283">
        <v>0</v>
      </c>
      <c r="E4283">
        <v>0</v>
      </c>
      <c r="F4283">
        <v>0</v>
      </c>
      <c r="G4283">
        <v>0</v>
      </c>
      <c r="H4283">
        <v>0</v>
      </c>
      <c r="I4283">
        <v>0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0</v>
      </c>
      <c r="Q4283">
        <v>0</v>
      </c>
      <c r="R4283">
        <v>0</v>
      </c>
      <c r="S4283">
        <v>0</v>
      </c>
      <c r="T4283">
        <v>0</v>
      </c>
      <c r="U4283">
        <v>0</v>
      </c>
      <c r="V4283">
        <v>0</v>
      </c>
      <c r="W4283">
        <v>0</v>
      </c>
      <c r="X4283">
        <v>0</v>
      </c>
      <c r="Y4283">
        <v>0</v>
      </c>
      <c r="Z4283">
        <v>0</v>
      </c>
    </row>
    <row r="4284" spans="1:26" x14ac:dyDescent="0.35">
      <c r="A4284">
        <v>1531</v>
      </c>
      <c r="B4284" t="s">
        <v>867</v>
      </c>
      <c r="C4284">
        <v>0</v>
      </c>
      <c r="D4284">
        <v>0</v>
      </c>
      <c r="E4284">
        <v>0</v>
      </c>
      <c r="F4284">
        <v>0</v>
      </c>
      <c r="G4284">
        <v>0</v>
      </c>
      <c r="H4284">
        <v>0</v>
      </c>
      <c r="I4284">
        <v>0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0</v>
      </c>
      <c r="R4284">
        <v>0</v>
      </c>
      <c r="S4284">
        <v>0</v>
      </c>
      <c r="T4284">
        <v>0</v>
      </c>
      <c r="U4284">
        <v>0</v>
      </c>
      <c r="V4284">
        <v>0</v>
      </c>
      <c r="W4284">
        <v>0</v>
      </c>
      <c r="X4284">
        <v>0</v>
      </c>
      <c r="Y4284">
        <v>0</v>
      </c>
      <c r="Z4284">
        <v>0</v>
      </c>
    </row>
    <row r="4285" spans="1:26" x14ac:dyDescent="0.35">
      <c r="A4285">
        <v>1531</v>
      </c>
      <c r="B4285" t="s">
        <v>867</v>
      </c>
      <c r="C4285">
        <v>0</v>
      </c>
      <c r="D4285">
        <v>0</v>
      </c>
      <c r="E4285">
        <v>0</v>
      </c>
      <c r="F4285">
        <v>0</v>
      </c>
      <c r="G4285">
        <v>0</v>
      </c>
      <c r="H4285">
        <v>0</v>
      </c>
      <c r="I4285">
        <v>0</v>
      </c>
      <c r="J4285">
        <v>0</v>
      </c>
      <c r="K4285">
        <v>0</v>
      </c>
      <c r="L4285">
        <v>0</v>
      </c>
      <c r="M4285">
        <v>0</v>
      </c>
      <c r="N4285">
        <v>0</v>
      </c>
      <c r="O4285">
        <v>0</v>
      </c>
      <c r="P4285">
        <v>0</v>
      </c>
      <c r="Q4285">
        <v>0</v>
      </c>
      <c r="R4285">
        <v>0</v>
      </c>
      <c r="S4285">
        <v>0</v>
      </c>
      <c r="T4285">
        <v>0</v>
      </c>
      <c r="U4285">
        <v>0</v>
      </c>
      <c r="V4285">
        <v>0</v>
      </c>
      <c r="W4285">
        <v>0</v>
      </c>
      <c r="X4285">
        <v>0</v>
      </c>
      <c r="Y4285">
        <v>0</v>
      </c>
      <c r="Z4285">
        <v>0</v>
      </c>
    </row>
    <row r="4286" spans="1:26" x14ac:dyDescent="0.35">
      <c r="A4286">
        <v>1531</v>
      </c>
      <c r="B4286" t="s">
        <v>867</v>
      </c>
      <c r="C4286">
        <v>0</v>
      </c>
      <c r="D4286">
        <v>0</v>
      </c>
      <c r="E4286">
        <v>0</v>
      </c>
      <c r="F4286">
        <v>0</v>
      </c>
      <c r="G4286">
        <v>0</v>
      </c>
      <c r="H4286">
        <v>0</v>
      </c>
      <c r="I4286">
        <v>0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0</v>
      </c>
      <c r="P4286">
        <v>0</v>
      </c>
      <c r="Q4286">
        <v>0</v>
      </c>
      <c r="R4286">
        <v>0</v>
      </c>
      <c r="S4286">
        <v>0</v>
      </c>
      <c r="T4286">
        <v>0</v>
      </c>
      <c r="U4286">
        <v>0</v>
      </c>
      <c r="V4286">
        <v>0</v>
      </c>
      <c r="W4286">
        <v>0</v>
      </c>
      <c r="X4286">
        <v>0</v>
      </c>
      <c r="Y4286">
        <v>0</v>
      </c>
      <c r="Z4286">
        <v>0</v>
      </c>
    </row>
    <row r="4287" spans="1:26" x14ac:dyDescent="0.35">
      <c r="A4287">
        <v>1531</v>
      </c>
      <c r="B4287" t="s">
        <v>867</v>
      </c>
      <c r="C4287">
        <v>0</v>
      </c>
      <c r="D4287">
        <v>0</v>
      </c>
      <c r="E4287">
        <v>0</v>
      </c>
      <c r="F4287">
        <v>0</v>
      </c>
      <c r="G4287">
        <v>0</v>
      </c>
      <c r="H4287">
        <v>0</v>
      </c>
      <c r="I4287">
        <v>0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0</v>
      </c>
      <c r="Q4287">
        <v>0</v>
      </c>
      <c r="R4287">
        <v>0</v>
      </c>
      <c r="S4287">
        <v>0</v>
      </c>
      <c r="T4287">
        <v>0</v>
      </c>
      <c r="U4287">
        <v>0</v>
      </c>
      <c r="V4287">
        <v>0</v>
      </c>
      <c r="W4287">
        <v>0</v>
      </c>
      <c r="X4287">
        <v>0</v>
      </c>
      <c r="Y4287">
        <v>0</v>
      </c>
      <c r="Z4287">
        <v>0</v>
      </c>
    </row>
    <row r="4288" spans="1:26" x14ac:dyDescent="0.35">
      <c r="A4288">
        <v>1531</v>
      </c>
      <c r="B4288" t="s">
        <v>867</v>
      </c>
      <c r="C4288">
        <v>0</v>
      </c>
      <c r="D4288">
        <v>0</v>
      </c>
      <c r="E4288">
        <v>0</v>
      </c>
      <c r="F4288">
        <v>0</v>
      </c>
      <c r="G4288">
        <v>0</v>
      </c>
      <c r="H4288">
        <v>0</v>
      </c>
      <c r="I4288">
        <v>0</v>
      </c>
      <c r="J4288">
        <v>0</v>
      </c>
      <c r="K4288">
        <v>0</v>
      </c>
      <c r="L4288">
        <v>0</v>
      </c>
      <c r="M4288">
        <v>0</v>
      </c>
      <c r="N4288">
        <v>0</v>
      </c>
      <c r="O4288">
        <v>0</v>
      </c>
      <c r="P4288">
        <v>0</v>
      </c>
      <c r="Q4288">
        <v>0</v>
      </c>
      <c r="R4288">
        <v>0</v>
      </c>
      <c r="S4288">
        <v>0</v>
      </c>
      <c r="T4288">
        <v>0</v>
      </c>
      <c r="U4288">
        <v>0</v>
      </c>
      <c r="V4288">
        <v>0</v>
      </c>
      <c r="W4288">
        <v>0</v>
      </c>
      <c r="X4288">
        <v>0</v>
      </c>
      <c r="Y4288">
        <v>0</v>
      </c>
      <c r="Z4288">
        <v>0</v>
      </c>
    </row>
    <row r="4289" spans="1:26" x14ac:dyDescent="0.35">
      <c r="A4289">
        <v>1531</v>
      </c>
      <c r="B4289" t="s">
        <v>867</v>
      </c>
      <c r="C4289">
        <v>0</v>
      </c>
      <c r="D4289">
        <v>0</v>
      </c>
      <c r="E4289">
        <v>0</v>
      </c>
      <c r="F4289">
        <v>0</v>
      </c>
      <c r="G4289">
        <v>0</v>
      </c>
      <c r="H4289">
        <v>0</v>
      </c>
      <c r="I4289">
        <v>0</v>
      </c>
      <c r="J4289">
        <v>0</v>
      </c>
      <c r="K4289">
        <v>0</v>
      </c>
      <c r="L4289">
        <v>0</v>
      </c>
      <c r="M4289">
        <v>0</v>
      </c>
      <c r="N4289">
        <v>0</v>
      </c>
      <c r="O4289">
        <v>0</v>
      </c>
      <c r="P4289">
        <v>0</v>
      </c>
      <c r="Q4289">
        <v>0</v>
      </c>
      <c r="R4289">
        <v>0</v>
      </c>
      <c r="S4289">
        <v>0</v>
      </c>
      <c r="T4289">
        <v>0</v>
      </c>
      <c r="U4289">
        <v>0</v>
      </c>
      <c r="V4289">
        <v>0</v>
      </c>
      <c r="W4289">
        <v>0</v>
      </c>
      <c r="X4289">
        <v>0</v>
      </c>
      <c r="Y4289">
        <v>0</v>
      </c>
      <c r="Z4289">
        <v>0</v>
      </c>
    </row>
    <row r="4290" spans="1:26" x14ac:dyDescent="0.35">
      <c r="A4290">
        <v>1531</v>
      </c>
      <c r="B4290" t="s">
        <v>867</v>
      </c>
      <c r="C4290">
        <v>0</v>
      </c>
      <c r="D4290">
        <v>0</v>
      </c>
      <c r="E4290">
        <v>0</v>
      </c>
      <c r="F4290">
        <v>0</v>
      </c>
      <c r="G4290">
        <v>0</v>
      </c>
      <c r="H4290">
        <v>0</v>
      </c>
      <c r="I4290">
        <v>0</v>
      </c>
      <c r="J4290">
        <v>0</v>
      </c>
      <c r="K4290">
        <v>0</v>
      </c>
      <c r="L4290">
        <v>0</v>
      </c>
      <c r="M4290">
        <v>0</v>
      </c>
      <c r="N4290">
        <v>0</v>
      </c>
      <c r="O4290">
        <v>0</v>
      </c>
      <c r="P4290">
        <v>0</v>
      </c>
      <c r="Q4290">
        <v>0</v>
      </c>
      <c r="R4290">
        <v>0</v>
      </c>
      <c r="S4290">
        <v>0</v>
      </c>
      <c r="T4290">
        <v>0</v>
      </c>
      <c r="U4290">
        <v>0</v>
      </c>
      <c r="V4290">
        <v>0</v>
      </c>
      <c r="W4290">
        <v>0</v>
      </c>
      <c r="X4290">
        <v>0</v>
      </c>
      <c r="Y4290">
        <v>0</v>
      </c>
      <c r="Z4290">
        <v>0</v>
      </c>
    </row>
    <row r="4291" spans="1:26" x14ac:dyDescent="0.35">
      <c r="A4291">
        <v>1531</v>
      </c>
      <c r="B4291" t="s">
        <v>867</v>
      </c>
      <c r="C4291">
        <v>0</v>
      </c>
      <c r="D4291">
        <v>0</v>
      </c>
      <c r="E4291">
        <v>0</v>
      </c>
      <c r="F4291">
        <v>0</v>
      </c>
      <c r="G4291">
        <v>0</v>
      </c>
      <c r="H4291">
        <v>0</v>
      </c>
      <c r="I4291">
        <v>0</v>
      </c>
      <c r="J4291">
        <v>0</v>
      </c>
      <c r="K4291">
        <v>0</v>
      </c>
      <c r="L4291">
        <v>0</v>
      </c>
      <c r="M4291">
        <v>0</v>
      </c>
      <c r="N4291">
        <v>0</v>
      </c>
      <c r="O4291">
        <v>0</v>
      </c>
      <c r="P4291">
        <v>0</v>
      </c>
      <c r="Q4291">
        <v>0</v>
      </c>
      <c r="R4291">
        <v>0</v>
      </c>
      <c r="S4291">
        <v>0</v>
      </c>
      <c r="T4291">
        <v>0</v>
      </c>
      <c r="U4291">
        <v>0</v>
      </c>
      <c r="V4291">
        <v>0</v>
      </c>
      <c r="W4291">
        <v>0</v>
      </c>
      <c r="X4291">
        <v>0</v>
      </c>
      <c r="Y4291">
        <v>0</v>
      </c>
      <c r="Z4291">
        <v>0</v>
      </c>
    </row>
    <row r="4292" spans="1:26" x14ac:dyDescent="0.35">
      <c r="A4292">
        <v>1531</v>
      </c>
      <c r="B4292" t="s">
        <v>867</v>
      </c>
      <c r="C4292">
        <v>0</v>
      </c>
      <c r="D4292">
        <v>0</v>
      </c>
      <c r="E4292">
        <v>0</v>
      </c>
      <c r="F4292">
        <v>0</v>
      </c>
      <c r="G4292">
        <v>0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0</v>
      </c>
      <c r="N4292">
        <v>0</v>
      </c>
      <c r="O4292">
        <v>0</v>
      </c>
      <c r="P4292">
        <v>0</v>
      </c>
      <c r="Q4292">
        <v>0</v>
      </c>
      <c r="R4292">
        <v>0</v>
      </c>
      <c r="S4292">
        <v>0</v>
      </c>
      <c r="T4292">
        <v>0</v>
      </c>
      <c r="U4292">
        <v>0</v>
      </c>
      <c r="V4292">
        <v>0</v>
      </c>
      <c r="W4292">
        <v>0</v>
      </c>
      <c r="X4292">
        <v>0</v>
      </c>
      <c r="Y4292">
        <v>0</v>
      </c>
      <c r="Z4292">
        <v>0</v>
      </c>
    </row>
    <row r="4293" spans="1:26" x14ac:dyDescent="0.35">
      <c r="A4293">
        <v>1531</v>
      </c>
      <c r="B4293" t="s">
        <v>867</v>
      </c>
      <c r="C4293">
        <v>0</v>
      </c>
      <c r="D4293">
        <v>0</v>
      </c>
      <c r="E4293">
        <v>0</v>
      </c>
      <c r="F4293">
        <v>0</v>
      </c>
      <c r="G4293">
        <v>0</v>
      </c>
      <c r="H4293">
        <v>0</v>
      </c>
      <c r="I4293">
        <v>0</v>
      </c>
      <c r="J4293">
        <v>0</v>
      </c>
      <c r="K4293">
        <v>0</v>
      </c>
      <c r="L4293">
        <v>0</v>
      </c>
      <c r="M4293">
        <v>0</v>
      </c>
      <c r="N4293">
        <v>0</v>
      </c>
      <c r="O4293">
        <v>0</v>
      </c>
      <c r="P4293">
        <v>0</v>
      </c>
      <c r="Q4293">
        <v>0</v>
      </c>
      <c r="R4293">
        <v>0</v>
      </c>
      <c r="S4293">
        <v>0</v>
      </c>
      <c r="T4293">
        <v>0</v>
      </c>
      <c r="U4293">
        <v>0</v>
      </c>
      <c r="V4293">
        <v>0</v>
      </c>
      <c r="W4293">
        <v>0</v>
      </c>
      <c r="X4293">
        <v>0</v>
      </c>
      <c r="Y4293">
        <v>0</v>
      </c>
      <c r="Z4293">
        <v>0</v>
      </c>
    </row>
    <row r="4294" spans="1:26" x14ac:dyDescent="0.35">
      <c r="A4294">
        <v>1531</v>
      </c>
      <c r="B4294" t="s">
        <v>867</v>
      </c>
      <c r="C4294">
        <v>0</v>
      </c>
      <c r="D4294">
        <v>0</v>
      </c>
      <c r="E4294">
        <v>0</v>
      </c>
      <c r="F4294">
        <v>0</v>
      </c>
      <c r="G4294">
        <v>0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0</v>
      </c>
      <c r="P4294">
        <v>0</v>
      </c>
      <c r="Q4294">
        <v>0</v>
      </c>
      <c r="R4294">
        <v>0</v>
      </c>
      <c r="S4294">
        <v>0</v>
      </c>
      <c r="T4294">
        <v>0</v>
      </c>
      <c r="U4294">
        <v>0</v>
      </c>
      <c r="V4294">
        <v>0</v>
      </c>
      <c r="W4294">
        <v>0</v>
      </c>
      <c r="X4294">
        <v>0</v>
      </c>
      <c r="Y4294">
        <v>0</v>
      </c>
      <c r="Z4294">
        <v>0</v>
      </c>
    </row>
    <row r="4295" spans="1:26" x14ac:dyDescent="0.35">
      <c r="A4295">
        <v>1531</v>
      </c>
      <c r="B4295" t="s">
        <v>867</v>
      </c>
      <c r="C4295">
        <v>0</v>
      </c>
      <c r="D4295">
        <v>0</v>
      </c>
      <c r="E4295">
        <v>0</v>
      </c>
      <c r="F4295">
        <v>0</v>
      </c>
      <c r="G4295">
        <v>0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0</v>
      </c>
      <c r="N4295">
        <v>0</v>
      </c>
      <c r="O4295">
        <v>0</v>
      </c>
      <c r="P4295">
        <v>0</v>
      </c>
      <c r="Q4295">
        <v>0</v>
      </c>
      <c r="R4295">
        <v>0</v>
      </c>
      <c r="S4295">
        <v>0</v>
      </c>
      <c r="T4295">
        <v>0</v>
      </c>
      <c r="U4295">
        <v>0</v>
      </c>
      <c r="V4295">
        <v>0</v>
      </c>
      <c r="W4295">
        <v>0</v>
      </c>
      <c r="X4295">
        <v>0</v>
      </c>
      <c r="Y4295">
        <v>0</v>
      </c>
      <c r="Z4295">
        <v>0</v>
      </c>
    </row>
    <row r="4296" spans="1:26" x14ac:dyDescent="0.35">
      <c r="A4296">
        <v>1531</v>
      </c>
      <c r="B4296" t="s">
        <v>867</v>
      </c>
      <c r="C4296">
        <v>0</v>
      </c>
      <c r="D4296">
        <v>0</v>
      </c>
      <c r="E4296">
        <v>0</v>
      </c>
      <c r="F4296">
        <v>0</v>
      </c>
      <c r="G4296">
        <v>0</v>
      </c>
      <c r="H4296">
        <v>0</v>
      </c>
      <c r="I4296">
        <v>0</v>
      </c>
      <c r="J4296">
        <v>0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0</v>
      </c>
      <c r="Q4296">
        <v>0</v>
      </c>
      <c r="R4296">
        <v>0</v>
      </c>
      <c r="S4296">
        <v>0</v>
      </c>
      <c r="T4296">
        <v>0</v>
      </c>
      <c r="U4296">
        <v>0</v>
      </c>
      <c r="V4296">
        <v>0</v>
      </c>
      <c r="W4296">
        <v>0</v>
      </c>
      <c r="X4296">
        <v>0</v>
      </c>
      <c r="Y4296">
        <v>0</v>
      </c>
      <c r="Z4296">
        <v>0</v>
      </c>
    </row>
    <row r="4297" spans="1:26" x14ac:dyDescent="0.35">
      <c r="A4297">
        <v>1531</v>
      </c>
      <c r="B4297" t="s">
        <v>867</v>
      </c>
      <c r="C4297">
        <v>0</v>
      </c>
      <c r="D4297">
        <v>0</v>
      </c>
      <c r="E4297">
        <v>0</v>
      </c>
      <c r="F4297">
        <v>0</v>
      </c>
      <c r="G4297">
        <v>0</v>
      </c>
      <c r="H4297">
        <v>0</v>
      </c>
      <c r="I4297">
        <v>0</v>
      </c>
      <c r="J4297">
        <v>0</v>
      </c>
      <c r="K4297">
        <v>0</v>
      </c>
      <c r="L4297">
        <v>0</v>
      </c>
      <c r="M4297">
        <v>0</v>
      </c>
      <c r="N4297">
        <v>0</v>
      </c>
      <c r="O4297">
        <v>0</v>
      </c>
      <c r="P4297">
        <v>0</v>
      </c>
      <c r="Q4297">
        <v>0</v>
      </c>
      <c r="R4297">
        <v>0</v>
      </c>
      <c r="S4297">
        <v>0</v>
      </c>
      <c r="T4297">
        <v>0</v>
      </c>
      <c r="U4297">
        <v>0</v>
      </c>
      <c r="V4297">
        <v>0</v>
      </c>
      <c r="W4297">
        <v>0</v>
      </c>
      <c r="X4297">
        <v>0</v>
      </c>
      <c r="Y4297">
        <v>0</v>
      </c>
      <c r="Z4297">
        <v>0</v>
      </c>
    </row>
    <row r="4298" spans="1:26" x14ac:dyDescent="0.35">
      <c r="A4298">
        <v>1531</v>
      </c>
      <c r="B4298" t="s">
        <v>867</v>
      </c>
      <c r="C4298">
        <v>0</v>
      </c>
      <c r="D4298">
        <v>0</v>
      </c>
      <c r="E4298">
        <v>0</v>
      </c>
      <c r="F4298">
        <v>0</v>
      </c>
      <c r="G4298">
        <v>0</v>
      </c>
      <c r="H4298">
        <v>0</v>
      </c>
      <c r="I4298">
        <v>0</v>
      </c>
      <c r="J4298">
        <v>0</v>
      </c>
      <c r="K4298">
        <v>0</v>
      </c>
      <c r="L4298">
        <v>0</v>
      </c>
      <c r="M4298">
        <v>0</v>
      </c>
      <c r="N4298">
        <v>0</v>
      </c>
      <c r="O4298">
        <v>0</v>
      </c>
      <c r="P4298">
        <v>0</v>
      </c>
      <c r="Q4298">
        <v>0</v>
      </c>
      <c r="R4298">
        <v>0</v>
      </c>
      <c r="S4298">
        <v>0</v>
      </c>
      <c r="T4298">
        <v>0</v>
      </c>
      <c r="U4298">
        <v>0</v>
      </c>
      <c r="V4298">
        <v>0</v>
      </c>
      <c r="W4298">
        <v>0</v>
      </c>
      <c r="X4298">
        <v>0</v>
      </c>
      <c r="Y4298">
        <v>0</v>
      </c>
      <c r="Z4298">
        <v>0</v>
      </c>
    </row>
    <row r="4299" spans="1:26" x14ac:dyDescent="0.35">
      <c r="A4299">
        <v>1531</v>
      </c>
      <c r="B4299" t="s">
        <v>867</v>
      </c>
      <c r="C4299">
        <v>0</v>
      </c>
      <c r="D4299">
        <v>0</v>
      </c>
      <c r="E4299">
        <v>0</v>
      </c>
      <c r="F4299">
        <v>0</v>
      </c>
      <c r="G4299">
        <v>0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0</v>
      </c>
      <c r="P4299">
        <v>0</v>
      </c>
      <c r="Q4299">
        <v>0</v>
      </c>
      <c r="R4299">
        <v>0</v>
      </c>
      <c r="S4299">
        <v>0</v>
      </c>
      <c r="T4299">
        <v>0</v>
      </c>
      <c r="U4299">
        <v>0</v>
      </c>
      <c r="V4299">
        <v>0</v>
      </c>
      <c r="W4299">
        <v>0</v>
      </c>
      <c r="X4299">
        <v>0</v>
      </c>
      <c r="Y4299">
        <v>0</v>
      </c>
      <c r="Z4299">
        <v>0</v>
      </c>
    </row>
    <row r="4300" spans="1:26" x14ac:dyDescent="0.35">
      <c r="A4300">
        <v>1531</v>
      </c>
      <c r="B4300" t="s">
        <v>867</v>
      </c>
      <c r="C4300">
        <v>0</v>
      </c>
      <c r="D4300">
        <v>0</v>
      </c>
      <c r="E4300">
        <v>0</v>
      </c>
      <c r="F4300">
        <v>0</v>
      </c>
      <c r="G4300">
        <v>0</v>
      </c>
      <c r="H4300">
        <v>0</v>
      </c>
      <c r="I4300">
        <v>0</v>
      </c>
      <c r="J4300">
        <v>0</v>
      </c>
      <c r="K4300">
        <v>0</v>
      </c>
      <c r="L4300">
        <v>0</v>
      </c>
      <c r="M4300">
        <v>0</v>
      </c>
      <c r="N4300">
        <v>0</v>
      </c>
      <c r="O4300">
        <v>0</v>
      </c>
      <c r="P4300">
        <v>0</v>
      </c>
      <c r="Q4300">
        <v>0</v>
      </c>
      <c r="R4300">
        <v>0</v>
      </c>
      <c r="S4300">
        <v>0</v>
      </c>
      <c r="T4300">
        <v>0</v>
      </c>
      <c r="U4300">
        <v>0</v>
      </c>
      <c r="V4300">
        <v>0</v>
      </c>
      <c r="W4300">
        <v>0</v>
      </c>
      <c r="X4300">
        <v>0</v>
      </c>
      <c r="Y4300">
        <v>0</v>
      </c>
      <c r="Z4300">
        <v>0</v>
      </c>
    </row>
    <row r="4301" spans="1:26" x14ac:dyDescent="0.35">
      <c r="A4301">
        <v>1531</v>
      </c>
      <c r="B4301" t="s">
        <v>867</v>
      </c>
      <c r="C4301">
        <v>0</v>
      </c>
      <c r="D4301">
        <v>0</v>
      </c>
      <c r="E4301">
        <v>0</v>
      </c>
      <c r="F4301">
        <v>0</v>
      </c>
      <c r="G4301">
        <v>0</v>
      </c>
      <c r="H4301">
        <v>0</v>
      </c>
      <c r="I4301">
        <v>0</v>
      </c>
      <c r="J4301">
        <v>0</v>
      </c>
      <c r="K4301">
        <v>0</v>
      </c>
      <c r="L4301">
        <v>0</v>
      </c>
      <c r="M4301">
        <v>0</v>
      </c>
      <c r="N4301">
        <v>0</v>
      </c>
      <c r="O4301">
        <v>0</v>
      </c>
      <c r="P4301">
        <v>0</v>
      </c>
      <c r="Q4301">
        <v>0</v>
      </c>
      <c r="R4301">
        <v>0</v>
      </c>
      <c r="S4301">
        <v>0</v>
      </c>
      <c r="T4301">
        <v>0</v>
      </c>
      <c r="U4301">
        <v>0</v>
      </c>
      <c r="V4301">
        <v>0</v>
      </c>
      <c r="W4301">
        <v>0</v>
      </c>
      <c r="X4301">
        <v>0</v>
      </c>
      <c r="Y4301">
        <v>0</v>
      </c>
      <c r="Z4301">
        <v>0</v>
      </c>
    </row>
    <row r="4302" spans="1:26" x14ac:dyDescent="0.35">
      <c r="A4302">
        <v>1531</v>
      </c>
      <c r="B4302" t="s">
        <v>867</v>
      </c>
      <c r="C4302">
        <v>0</v>
      </c>
      <c r="D4302">
        <v>0</v>
      </c>
      <c r="E4302">
        <v>0</v>
      </c>
      <c r="F4302">
        <v>0</v>
      </c>
      <c r="G4302">
        <v>0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0</v>
      </c>
      <c r="P4302">
        <v>0</v>
      </c>
      <c r="Q4302">
        <v>0</v>
      </c>
      <c r="R4302">
        <v>0</v>
      </c>
      <c r="S4302">
        <v>0</v>
      </c>
      <c r="T4302">
        <v>0</v>
      </c>
      <c r="U4302">
        <v>0</v>
      </c>
      <c r="V4302">
        <v>0</v>
      </c>
      <c r="W4302">
        <v>0</v>
      </c>
      <c r="X4302">
        <v>0</v>
      </c>
      <c r="Y4302">
        <v>0</v>
      </c>
      <c r="Z4302">
        <v>0</v>
      </c>
    </row>
    <row r="4303" spans="1:26" x14ac:dyDescent="0.35">
      <c r="A4303">
        <v>1531</v>
      </c>
      <c r="B4303" t="s">
        <v>867</v>
      </c>
      <c r="C4303">
        <v>0</v>
      </c>
      <c r="D4303">
        <v>0</v>
      </c>
      <c r="E4303">
        <v>0</v>
      </c>
      <c r="F4303">
        <v>0</v>
      </c>
      <c r="G4303">
        <v>0</v>
      </c>
      <c r="H4303">
        <v>0</v>
      </c>
      <c r="I4303">
        <v>0</v>
      </c>
      <c r="J4303">
        <v>0</v>
      </c>
      <c r="K4303">
        <v>0</v>
      </c>
      <c r="L4303">
        <v>0</v>
      </c>
      <c r="M4303">
        <v>0</v>
      </c>
      <c r="N4303">
        <v>0</v>
      </c>
      <c r="O4303">
        <v>0</v>
      </c>
      <c r="P4303">
        <v>0</v>
      </c>
      <c r="Q4303">
        <v>0</v>
      </c>
      <c r="R4303">
        <v>0</v>
      </c>
      <c r="S4303">
        <v>0</v>
      </c>
      <c r="T4303">
        <v>0</v>
      </c>
      <c r="U4303">
        <v>0</v>
      </c>
      <c r="V4303">
        <v>0</v>
      </c>
      <c r="W4303">
        <v>0</v>
      </c>
      <c r="X4303">
        <v>0</v>
      </c>
      <c r="Y4303">
        <v>0</v>
      </c>
      <c r="Z4303">
        <v>0</v>
      </c>
    </row>
    <row r="4304" spans="1:26" x14ac:dyDescent="0.35">
      <c r="A4304">
        <v>1531</v>
      </c>
      <c r="B4304" t="s">
        <v>867</v>
      </c>
      <c r="C4304">
        <v>0</v>
      </c>
      <c r="D4304">
        <v>0</v>
      </c>
      <c r="E4304">
        <v>0</v>
      </c>
      <c r="F4304">
        <v>0</v>
      </c>
      <c r="G4304">
        <v>0</v>
      </c>
      <c r="H4304">
        <v>0</v>
      </c>
      <c r="I4304">
        <v>0</v>
      </c>
      <c r="J4304">
        <v>0</v>
      </c>
      <c r="K4304">
        <v>0</v>
      </c>
      <c r="L4304">
        <v>0</v>
      </c>
      <c r="M4304">
        <v>0</v>
      </c>
      <c r="N4304">
        <v>0</v>
      </c>
      <c r="O4304">
        <v>0</v>
      </c>
      <c r="P4304">
        <v>0</v>
      </c>
      <c r="Q4304">
        <v>0</v>
      </c>
      <c r="R4304">
        <v>0</v>
      </c>
      <c r="S4304">
        <v>0</v>
      </c>
      <c r="T4304">
        <v>0</v>
      </c>
      <c r="U4304">
        <v>0</v>
      </c>
      <c r="V4304">
        <v>0</v>
      </c>
      <c r="W4304">
        <v>0</v>
      </c>
      <c r="X4304">
        <v>0</v>
      </c>
      <c r="Y4304">
        <v>0</v>
      </c>
      <c r="Z4304">
        <v>0</v>
      </c>
    </row>
    <row r="4305" spans="1:26" x14ac:dyDescent="0.35">
      <c r="A4305">
        <v>1531</v>
      </c>
      <c r="B4305" t="s">
        <v>867</v>
      </c>
      <c r="C4305">
        <v>0</v>
      </c>
      <c r="D4305">
        <v>0</v>
      </c>
      <c r="E4305">
        <v>0</v>
      </c>
      <c r="F4305">
        <v>0</v>
      </c>
      <c r="G4305">
        <v>0</v>
      </c>
      <c r="H4305">
        <v>0</v>
      </c>
      <c r="I4305">
        <v>0</v>
      </c>
      <c r="J4305">
        <v>0</v>
      </c>
      <c r="K4305">
        <v>0</v>
      </c>
      <c r="L4305">
        <v>0</v>
      </c>
      <c r="M4305">
        <v>0</v>
      </c>
      <c r="N4305">
        <v>0</v>
      </c>
      <c r="O4305">
        <v>0</v>
      </c>
      <c r="P4305">
        <v>0</v>
      </c>
      <c r="Q4305">
        <v>0</v>
      </c>
      <c r="R4305">
        <v>0</v>
      </c>
      <c r="S4305">
        <v>0</v>
      </c>
      <c r="T4305">
        <v>0</v>
      </c>
      <c r="U4305">
        <v>0</v>
      </c>
      <c r="V4305">
        <v>0</v>
      </c>
      <c r="W4305">
        <v>0</v>
      </c>
      <c r="X4305">
        <v>0</v>
      </c>
      <c r="Y4305">
        <v>0</v>
      </c>
      <c r="Z4305">
        <v>0</v>
      </c>
    </row>
    <row r="4306" spans="1:26" x14ac:dyDescent="0.35">
      <c r="A4306">
        <v>1531</v>
      </c>
      <c r="B4306" t="s">
        <v>867</v>
      </c>
      <c r="C4306">
        <v>0</v>
      </c>
      <c r="D4306">
        <v>0</v>
      </c>
      <c r="E4306">
        <v>0</v>
      </c>
      <c r="F4306">
        <v>0</v>
      </c>
      <c r="G4306">
        <v>0</v>
      </c>
      <c r="H4306">
        <v>0</v>
      </c>
      <c r="I4306">
        <v>0</v>
      </c>
      <c r="J4306">
        <v>0</v>
      </c>
      <c r="K4306">
        <v>0</v>
      </c>
      <c r="L4306">
        <v>0</v>
      </c>
      <c r="M4306">
        <v>0</v>
      </c>
      <c r="N4306">
        <v>0</v>
      </c>
      <c r="O4306">
        <v>0</v>
      </c>
      <c r="P4306">
        <v>0</v>
      </c>
      <c r="Q4306">
        <v>0</v>
      </c>
      <c r="R4306">
        <v>0</v>
      </c>
      <c r="S4306">
        <v>0</v>
      </c>
      <c r="T4306">
        <v>0</v>
      </c>
      <c r="U4306">
        <v>0</v>
      </c>
      <c r="V4306">
        <v>0</v>
      </c>
      <c r="W4306">
        <v>0</v>
      </c>
      <c r="X4306">
        <v>0</v>
      </c>
      <c r="Y4306">
        <v>0</v>
      </c>
      <c r="Z4306">
        <v>0</v>
      </c>
    </row>
    <row r="4307" spans="1:26" x14ac:dyDescent="0.35">
      <c r="A4307">
        <v>1531</v>
      </c>
      <c r="B4307" t="s">
        <v>867</v>
      </c>
      <c r="C4307">
        <v>0</v>
      </c>
      <c r="D4307">
        <v>0</v>
      </c>
      <c r="E4307">
        <v>0</v>
      </c>
      <c r="F4307">
        <v>0</v>
      </c>
      <c r="G4307">
        <v>0</v>
      </c>
      <c r="H4307">
        <v>0</v>
      </c>
      <c r="I4307">
        <v>0</v>
      </c>
      <c r="J4307">
        <v>0</v>
      </c>
      <c r="K4307">
        <v>0</v>
      </c>
      <c r="L4307">
        <v>0</v>
      </c>
      <c r="M4307">
        <v>0</v>
      </c>
      <c r="N4307">
        <v>0</v>
      </c>
      <c r="O4307">
        <v>0</v>
      </c>
      <c r="P4307">
        <v>0</v>
      </c>
      <c r="Q4307">
        <v>0</v>
      </c>
      <c r="R4307">
        <v>0</v>
      </c>
      <c r="S4307">
        <v>0</v>
      </c>
      <c r="T4307">
        <v>0</v>
      </c>
      <c r="U4307">
        <v>0</v>
      </c>
      <c r="V4307">
        <v>0</v>
      </c>
      <c r="W4307">
        <v>0</v>
      </c>
      <c r="X4307">
        <v>0</v>
      </c>
      <c r="Y4307">
        <v>0</v>
      </c>
      <c r="Z4307">
        <v>0</v>
      </c>
    </row>
    <row r="4308" spans="1:26" x14ac:dyDescent="0.35">
      <c r="A4308">
        <v>1531</v>
      </c>
      <c r="B4308" t="s">
        <v>867</v>
      </c>
      <c r="C4308">
        <v>0</v>
      </c>
      <c r="D4308">
        <v>0</v>
      </c>
      <c r="E4308">
        <v>0</v>
      </c>
      <c r="F4308">
        <v>0</v>
      </c>
      <c r="G4308">
        <v>0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0</v>
      </c>
      <c r="N4308">
        <v>0</v>
      </c>
      <c r="O4308">
        <v>0</v>
      </c>
      <c r="P4308">
        <v>0</v>
      </c>
      <c r="Q4308">
        <v>0</v>
      </c>
      <c r="R4308">
        <v>0</v>
      </c>
      <c r="S4308">
        <v>0</v>
      </c>
      <c r="T4308">
        <v>0</v>
      </c>
      <c r="U4308">
        <v>0</v>
      </c>
      <c r="V4308">
        <v>0</v>
      </c>
      <c r="W4308">
        <v>0</v>
      </c>
      <c r="X4308">
        <v>0</v>
      </c>
      <c r="Y4308">
        <v>0</v>
      </c>
      <c r="Z4308">
        <v>0</v>
      </c>
    </row>
    <row r="4309" spans="1:26" x14ac:dyDescent="0.35">
      <c r="A4309">
        <v>1531</v>
      </c>
      <c r="B4309" t="s">
        <v>867</v>
      </c>
      <c r="C4309">
        <v>0</v>
      </c>
      <c r="D4309">
        <v>0</v>
      </c>
      <c r="E4309">
        <v>0</v>
      </c>
      <c r="F4309">
        <v>0</v>
      </c>
      <c r="G4309">
        <v>0</v>
      </c>
      <c r="H4309">
        <v>0</v>
      </c>
      <c r="I4309">
        <v>0</v>
      </c>
      <c r="J4309">
        <v>0</v>
      </c>
      <c r="K4309">
        <v>0</v>
      </c>
      <c r="L4309">
        <v>0</v>
      </c>
      <c r="M4309">
        <v>0</v>
      </c>
      <c r="N4309">
        <v>0</v>
      </c>
      <c r="O4309">
        <v>0</v>
      </c>
      <c r="P4309">
        <v>0</v>
      </c>
      <c r="Q4309">
        <v>0</v>
      </c>
      <c r="R4309">
        <v>0</v>
      </c>
      <c r="S4309">
        <v>0</v>
      </c>
      <c r="T4309">
        <v>0</v>
      </c>
      <c r="U4309">
        <v>0</v>
      </c>
      <c r="V4309">
        <v>0</v>
      </c>
      <c r="W4309">
        <v>0</v>
      </c>
      <c r="X4309">
        <v>0</v>
      </c>
      <c r="Y4309">
        <v>0</v>
      </c>
      <c r="Z4309">
        <v>0</v>
      </c>
    </row>
    <row r="4310" spans="1:26" x14ac:dyDescent="0.35">
      <c r="A4310">
        <v>1531</v>
      </c>
      <c r="B4310" t="s">
        <v>867</v>
      </c>
      <c r="C4310">
        <v>0</v>
      </c>
      <c r="D4310">
        <v>0</v>
      </c>
      <c r="E4310">
        <v>0</v>
      </c>
      <c r="F4310">
        <v>0</v>
      </c>
      <c r="G4310">
        <v>0</v>
      </c>
      <c r="H4310">
        <v>0</v>
      </c>
      <c r="I4310">
        <v>0</v>
      </c>
      <c r="J4310">
        <v>0</v>
      </c>
      <c r="K4310">
        <v>0</v>
      </c>
      <c r="L4310">
        <v>0</v>
      </c>
      <c r="M4310">
        <v>0</v>
      </c>
      <c r="N4310">
        <v>0</v>
      </c>
      <c r="O4310">
        <v>0</v>
      </c>
      <c r="P4310">
        <v>0</v>
      </c>
      <c r="Q4310">
        <v>0</v>
      </c>
      <c r="R4310">
        <v>0</v>
      </c>
      <c r="S4310">
        <v>0</v>
      </c>
      <c r="T4310">
        <v>0</v>
      </c>
      <c r="U4310">
        <v>0</v>
      </c>
      <c r="V4310">
        <v>0</v>
      </c>
      <c r="W4310">
        <v>0</v>
      </c>
      <c r="X4310">
        <v>0</v>
      </c>
      <c r="Y4310">
        <v>0</v>
      </c>
      <c r="Z4310">
        <v>0</v>
      </c>
    </row>
    <row r="4311" spans="1:26" x14ac:dyDescent="0.35">
      <c r="A4311">
        <v>1531</v>
      </c>
      <c r="B4311" t="s">
        <v>867</v>
      </c>
      <c r="C4311">
        <v>0</v>
      </c>
      <c r="D4311">
        <v>0</v>
      </c>
      <c r="E4311">
        <v>0</v>
      </c>
      <c r="F4311">
        <v>0</v>
      </c>
      <c r="G4311">
        <v>0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0</v>
      </c>
      <c r="O4311">
        <v>0</v>
      </c>
      <c r="P4311">
        <v>0</v>
      </c>
      <c r="Q4311">
        <v>0</v>
      </c>
      <c r="R4311">
        <v>0</v>
      </c>
      <c r="S4311">
        <v>0</v>
      </c>
      <c r="T4311">
        <v>0</v>
      </c>
      <c r="U4311">
        <v>0</v>
      </c>
      <c r="V4311">
        <v>0</v>
      </c>
      <c r="W4311">
        <v>0</v>
      </c>
      <c r="X4311">
        <v>0</v>
      </c>
      <c r="Y4311">
        <v>0</v>
      </c>
      <c r="Z4311">
        <v>0</v>
      </c>
    </row>
    <row r="4312" spans="1:26" x14ac:dyDescent="0.35">
      <c r="A4312">
        <v>1531</v>
      </c>
      <c r="B4312" t="s">
        <v>867</v>
      </c>
      <c r="C4312">
        <v>0</v>
      </c>
      <c r="D4312">
        <v>0</v>
      </c>
      <c r="E4312">
        <v>0</v>
      </c>
      <c r="F4312">
        <v>0</v>
      </c>
      <c r="G4312">
        <v>0</v>
      </c>
      <c r="H4312">
        <v>0</v>
      </c>
      <c r="I4312">
        <v>0</v>
      </c>
      <c r="J4312">
        <v>0</v>
      </c>
      <c r="K4312">
        <v>0</v>
      </c>
      <c r="L4312">
        <v>0</v>
      </c>
      <c r="M4312">
        <v>0</v>
      </c>
      <c r="N4312">
        <v>0</v>
      </c>
      <c r="O4312">
        <v>0</v>
      </c>
      <c r="P4312">
        <v>0</v>
      </c>
      <c r="Q4312">
        <v>0</v>
      </c>
      <c r="R4312">
        <v>0</v>
      </c>
      <c r="S4312">
        <v>0</v>
      </c>
      <c r="T4312">
        <v>0</v>
      </c>
      <c r="U4312">
        <v>0</v>
      </c>
      <c r="V4312">
        <v>0</v>
      </c>
      <c r="W4312">
        <v>0</v>
      </c>
      <c r="X4312">
        <v>0</v>
      </c>
      <c r="Y4312">
        <v>0</v>
      </c>
      <c r="Z4312">
        <v>0</v>
      </c>
    </row>
    <row r="4313" spans="1:26" x14ac:dyDescent="0.35">
      <c r="A4313">
        <v>1531</v>
      </c>
      <c r="B4313" t="s">
        <v>867</v>
      </c>
      <c r="C4313">
        <v>0</v>
      </c>
      <c r="D4313">
        <v>0</v>
      </c>
      <c r="E4313">
        <v>0</v>
      </c>
      <c r="F4313">
        <v>0</v>
      </c>
      <c r="G4313">
        <v>0</v>
      </c>
      <c r="H4313">
        <v>0</v>
      </c>
      <c r="I4313">
        <v>0</v>
      </c>
      <c r="J4313">
        <v>0</v>
      </c>
      <c r="K4313">
        <v>0</v>
      </c>
      <c r="L4313">
        <v>0</v>
      </c>
      <c r="M4313">
        <v>0</v>
      </c>
      <c r="N4313">
        <v>0</v>
      </c>
      <c r="O4313">
        <v>0</v>
      </c>
      <c r="P4313">
        <v>0</v>
      </c>
      <c r="Q4313">
        <v>0</v>
      </c>
      <c r="R4313">
        <v>0</v>
      </c>
      <c r="S4313">
        <v>0</v>
      </c>
      <c r="T4313">
        <v>0</v>
      </c>
      <c r="U4313">
        <v>0</v>
      </c>
      <c r="V4313">
        <v>0</v>
      </c>
      <c r="W4313">
        <v>0</v>
      </c>
      <c r="X4313">
        <v>0</v>
      </c>
      <c r="Y4313">
        <v>0</v>
      </c>
      <c r="Z4313">
        <v>0</v>
      </c>
    </row>
    <row r="4314" spans="1:26" x14ac:dyDescent="0.35">
      <c r="A4314">
        <v>1531</v>
      </c>
      <c r="B4314" t="s">
        <v>867</v>
      </c>
      <c r="C4314">
        <v>0</v>
      </c>
      <c r="D4314">
        <v>0</v>
      </c>
      <c r="E4314">
        <v>0</v>
      </c>
      <c r="F4314">
        <v>0</v>
      </c>
      <c r="G4314">
        <v>0</v>
      </c>
      <c r="H4314">
        <v>0</v>
      </c>
      <c r="I4314">
        <v>0</v>
      </c>
      <c r="J4314">
        <v>0</v>
      </c>
      <c r="K4314">
        <v>0</v>
      </c>
      <c r="L4314">
        <v>0</v>
      </c>
      <c r="M4314">
        <v>0</v>
      </c>
      <c r="N4314">
        <v>0</v>
      </c>
      <c r="O4314">
        <v>0</v>
      </c>
      <c r="P4314">
        <v>0</v>
      </c>
      <c r="Q4314">
        <v>0</v>
      </c>
      <c r="R4314">
        <v>0</v>
      </c>
      <c r="S4314">
        <v>0</v>
      </c>
      <c r="T4314">
        <v>0</v>
      </c>
      <c r="U4314">
        <v>0</v>
      </c>
      <c r="V4314">
        <v>0</v>
      </c>
      <c r="W4314">
        <v>0</v>
      </c>
      <c r="X4314">
        <v>0</v>
      </c>
      <c r="Y4314">
        <v>0</v>
      </c>
      <c r="Z4314">
        <v>0</v>
      </c>
    </row>
    <row r="4315" spans="1:26" x14ac:dyDescent="0.35">
      <c r="A4315">
        <v>1531</v>
      </c>
      <c r="B4315" t="s">
        <v>867</v>
      </c>
      <c r="C4315">
        <v>0</v>
      </c>
      <c r="D4315">
        <v>0</v>
      </c>
      <c r="E4315">
        <v>0</v>
      </c>
      <c r="F4315">
        <v>0</v>
      </c>
      <c r="G4315">
        <v>0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0</v>
      </c>
      <c r="Q4315">
        <v>0</v>
      </c>
      <c r="R4315">
        <v>0</v>
      </c>
      <c r="S4315">
        <v>0</v>
      </c>
      <c r="T4315">
        <v>0</v>
      </c>
      <c r="U4315">
        <v>0</v>
      </c>
      <c r="V4315">
        <v>0</v>
      </c>
      <c r="W4315">
        <v>0</v>
      </c>
      <c r="X4315">
        <v>0</v>
      </c>
      <c r="Y4315">
        <v>0</v>
      </c>
      <c r="Z4315">
        <v>0</v>
      </c>
    </row>
    <row r="4316" spans="1:26" x14ac:dyDescent="0.35">
      <c r="A4316">
        <v>1531</v>
      </c>
      <c r="B4316" t="s">
        <v>867</v>
      </c>
      <c r="C4316">
        <v>0</v>
      </c>
      <c r="D4316">
        <v>0</v>
      </c>
      <c r="E4316">
        <v>0</v>
      </c>
      <c r="F4316">
        <v>0</v>
      </c>
      <c r="G4316">
        <v>0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0</v>
      </c>
      <c r="N4316">
        <v>0</v>
      </c>
      <c r="O4316">
        <v>0</v>
      </c>
      <c r="P4316">
        <v>0</v>
      </c>
      <c r="Q4316">
        <v>0</v>
      </c>
      <c r="R4316">
        <v>0</v>
      </c>
      <c r="S4316">
        <v>0</v>
      </c>
      <c r="T4316">
        <v>0</v>
      </c>
      <c r="U4316">
        <v>0</v>
      </c>
      <c r="V4316">
        <v>0</v>
      </c>
      <c r="W4316">
        <v>0</v>
      </c>
      <c r="X4316">
        <v>0</v>
      </c>
      <c r="Y4316">
        <v>0</v>
      </c>
      <c r="Z4316">
        <v>0</v>
      </c>
    </row>
    <row r="4317" spans="1:26" x14ac:dyDescent="0.35">
      <c r="A4317">
        <v>1531</v>
      </c>
      <c r="B4317" t="s">
        <v>867</v>
      </c>
      <c r="C4317">
        <v>0</v>
      </c>
      <c r="D4317">
        <v>0</v>
      </c>
      <c r="E4317">
        <v>0</v>
      </c>
      <c r="F4317">
        <v>0</v>
      </c>
      <c r="G4317">
        <v>0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0</v>
      </c>
      <c r="N4317">
        <v>0</v>
      </c>
      <c r="O4317">
        <v>0</v>
      </c>
      <c r="P4317">
        <v>0</v>
      </c>
      <c r="Q4317">
        <v>0</v>
      </c>
      <c r="R4317">
        <v>0</v>
      </c>
      <c r="S4317">
        <v>0</v>
      </c>
      <c r="T4317">
        <v>0</v>
      </c>
      <c r="U4317">
        <v>0</v>
      </c>
      <c r="V4317">
        <v>0</v>
      </c>
      <c r="W4317">
        <v>0</v>
      </c>
      <c r="X4317">
        <v>0</v>
      </c>
      <c r="Y4317">
        <v>0</v>
      </c>
      <c r="Z4317">
        <v>0</v>
      </c>
    </row>
    <row r="4318" spans="1:26" x14ac:dyDescent="0.35">
      <c r="A4318">
        <v>1531</v>
      </c>
      <c r="B4318" t="s">
        <v>867</v>
      </c>
      <c r="C4318">
        <v>0</v>
      </c>
      <c r="D4318">
        <v>0</v>
      </c>
      <c r="E4318">
        <v>0</v>
      </c>
      <c r="F4318">
        <v>0</v>
      </c>
      <c r="G4318">
        <v>0</v>
      </c>
      <c r="H4318">
        <v>0</v>
      </c>
      <c r="I4318">
        <v>0</v>
      </c>
      <c r="J4318">
        <v>0</v>
      </c>
      <c r="K4318">
        <v>0</v>
      </c>
      <c r="L4318">
        <v>0</v>
      </c>
      <c r="M4318">
        <v>0</v>
      </c>
      <c r="N4318">
        <v>0</v>
      </c>
      <c r="O4318">
        <v>0</v>
      </c>
      <c r="P4318">
        <v>0</v>
      </c>
      <c r="Q4318">
        <v>0</v>
      </c>
      <c r="R4318">
        <v>0</v>
      </c>
      <c r="S4318">
        <v>0</v>
      </c>
      <c r="T4318">
        <v>0</v>
      </c>
      <c r="U4318">
        <v>0</v>
      </c>
      <c r="V4318">
        <v>0</v>
      </c>
      <c r="W4318">
        <v>0</v>
      </c>
      <c r="X4318">
        <v>0</v>
      </c>
      <c r="Y4318">
        <v>0</v>
      </c>
      <c r="Z4318">
        <v>0</v>
      </c>
    </row>
    <row r="4319" spans="1:26" x14ac:dyDescent="0.35">
      <c r="A4319">
        <v>1531</v>
      </c>
      <c r="B4319" t="s">
        <v>867</v>
      </c>
      <c r="C4319">
        <v>0</v>
      </c>
      <c r="D4319">
        <v>0</v>
      </c>
      <c r="E4319">
        <v>0</v>
      </c>
      <c r="F4319">
        <v>0</v>
      </c>
      <c r="G4319">
        <v>0</v>
      </c>
      <c r="H4319">
        <v>0</v>
      </c>
      <c r="I4319">
        <v>0</v>
      </c>
      <c r="J4319">
        <v>0</v>
      </c>
      <c r="K4319">
        <v>0</v>
      </c>
      <c r="L4319">
        <v>0</v>
      </c>
      <c r="M4319">
        <v>0</v>
      </c>
      <c r="N4319">
        <v>0</v>
      </c>
      <c r="O4319">
        <v>0</v>
      </c>
      <c r="P4319">
        <v>0</v>
      </c>
      <c r="Q4319">
        <v>0</v>
      </c>
      <c r="R4319">
        <v>0</v>
      </c>
      <c r="S4319">
        <v>0</v>
      </c>
      <c r="T4319">
        <v>0</v>
      </c>
      <c r="U4319">
        <v>0</v>
      </c>
      <c r="V4319">
        <v>0</v>
      </c>
      <c r="W4319">
        <v>0</v>
      </c>
      <c r="X4319">
        <v>0</v>
      </c>
      <c r="Y4319">
        <v>0</v>
      </c>
      <c r="Z4319">
        <v>0</v>
      </c>
    </row>
    <row r="4320" spans="1:26" x14ac:dyDescent="0.35">
      <c r="A4320">
        <v>1531</v>
      </c>
      <c r="B4320" t="s">
        <v>867</v>
      </c>
      <c r="C4320">
        <v>0</v>
      </c>
      <c r="D4320">
        <v>0</v>
      </c>
      <c r="E4320">
        <v>0</v>
      </c>
      <c r="F4320">
        <v>0</v>
      </c>
      <c r="G4320">
        <v>0</v>
      </c>
      <c r="H4320">
        <v>0</v>
      </c>
      <c r="I4320">
        <v>0</v>
      </c>
      <c r="J4320">
        <v>0</v>
      </c>
      <c r="K4320">
        <v>0</v>
      </c>
      <c r="L4320">
        <v>0</v>
      </c>
      <c r="M4320">
        <v>0</v>
      </c>
      <c r="N4320">
        <v>0</v>
      </c>
      <c r="O4320">
        <v>0</v>
      </c>
      <c r="P4320">
        <v>0</v>
      </c>
      <c r="Q4320">
        <v>0</v>
      </c>
      <c r="R4320">
        <v>0</v>
      </c>
      <c r="S4320">
        <v>0</v>
      </c>
      <c r="T4320">
        <v>0</v>
      </c>
      <c r="U4320">
        <v>0</v>
      </c>
      <c r="V4320">
        <v>0</v>
      </c>
      <c r="W4320">
        <v>0</v>
      </c>
      <c r="X4320">
        <v>0</v>
      </c>
      <c r="Y4320">
        <v>0</v>
      </c>
      <c r="Z4320">
        <v>0</v>
      </c>
    </row>
    <row r="4321" spans="1:26" x14ac:dyDescent="0.35">
      <c r="A4321">
        <v>1531</v>
      </c>
      <c r="B4321" t="s">
        <v>867</v>
      </c>
      <c r="C4321">
        <v>0</v>
      </c>
      <c r="D4321">
        <v>0</v>
      </c>
      <c r="E4321">
        <v>0</v>
      </c>
      <c r="F4321">
        <v>0</v>
      </c>
      <c r="G4321">
        <v>0</v>
      </c>
      <c r="H4321">
        <v>0</v>
      </c>
      <c r="I4321">
        <v>0</v>
      </c>
      <c r="J4321">
        <v>0</v>
      </c>
      <c r="K4321">
        <v>0</v>
      </c>
      <c r="L4321">
        <v>0</v>
      </c>
      <c r="M4321">
        <v>0</v>
      </c>
      <c r="N4321">
        <v>0</v>
      </c>
      <c r="O4321">
        <v>0</v>
      </c>
      <c r="P4321">
        <v>0</v>
      </c>
      <c r="Q4321">
        <v>0</v>
      </c>
      <c r="R4321">
        <v>0</v>
      </c>
      <c r="S4321">
        <v>0</v>
      </c>
      <c r="T4321">
        <v>0</v>
      </c>
      <c r="U4321">
        <v>0</v>
      </c>
      <c r="V4321">
        <v>0</v>
      </c>
      <c r="W4321">
        <v>0</v>
      </c>
      <c r="X4321">
        <v>0</v>
      </c>
      <c r="Y4321">
        <v>0</v>
      </c>
      <c r="Z4321">
        <v>0</v>
      </c>
    </row>
    <row r="4322" spans="1:26" x14ac:dyDescent="0.35">
      <c r="A4322">
        <v>1531</v>
      </c>
      <c r="B4322" t="s">
        <v>867</v>
      </c>
      <c r="C4322">
        <v>0</v>
      </c>
      <c r="D4322">
        <v>0</v>
      </c>
      <c r="E4322">
        <v>0</v>
      </c>
      <c r="F4322">
        <v>0</v>
      </c>
      <c r="G4322">
        <v>0</v>
      </c>
      <c r="H4322">
        <v>0</v>
      </c>
      <c r="I4322">
        <v>0</v>
      </c>
      <c r="J4322">
        <v>0</v>
      </c>
      <c r="K4322">
        <v>0</v>
      </c>
      <c r="L4322">
        <v>0</v>
      </c>
      <c r="M4322">
        <v>0</v>
      </c>
      <c r="N4322">
        <v>0</v>
      </c>
      <c r="O4322">
        <v>0</v>
      </c>
      <c r="P4322">
        <v>0</v>
      </c>
      <c r="Q4322">
        <v>0</v>
      </c>
      <c r="R4322">
        <v>0</v>
      </c>
      <c r="S4322">
        <v>0</v>
      </c>
      <c r="T4322">
        <v>0</v>
      </c>
      <c r="U4322">
        <v>0</v>
      </c>
      <c r="V4322">
        <v>0</v>
      </c>
      <c r="W4322">
        <v>0</v>
      </c>
      <c r="X4322">
        <v>0</v>
      </c>
      <c r="Y4322">
        <v>0</v>
      </c>
      <c r="Z4322">
        <v>0</v>
      </c>
    </row>
    <row r="4323" spans="1:26" x14ac:dyDescent="0.35">
      <c r="A4323">
        <v>1531</v>
      </c>
      <c r="B4323" t="s">
        <v>867</v>
      </c>
      <c r="C4323">
        <v>0</v>
      </c>
      <c r="D4323">
        <v>0</v>
      </c>
      <c r="E4323">
        <v>0</v>
      </c>
      <c r="F4323">
        <v>0</v>
      </c>
      <c r="G4323">
        <v>0</v>
      </c>
      <c r="H4323">
        <v>0</v>
      </c>
      <c r="I4323">
        <v>0</v>
      </c>
      <c r="J4323">
        <v>0</v>
      </c>
      <c r="K4323">
        <v>0</v>
      </c>
      <c r="L4323">
        <v>0</v>
      </c>
      <c r="M4323">
        <v>0</v>
      </c>
      <c r="N4323">
        <v>0</v>
      </c>
      <c r="O4323">
        <v>0</v>
      </c>
      <c r="P4323">
        <v>0</v>
      </c>
      <c r="Q4323">
        <v>0</v>
      </c>
      <c r="R4323">
        <v>0</v>
      </c>
      <c r="S4323">
        <v>0</v>
      </c>
      <c r="T4323">
        <v>0</v>
      </c>
      <c r="U4323">
        <v>0</v>
      </c>
      <c r="V4323">
        <v>0</v>
      </c>
      <c r="W4323">
        <v>0</v>
      </c>
      <c r="X4323">
        <v>0</v>
      </c>
      <c r="Y4323">
        <v>0</v>
      </c>
      <c r="Z4323">
        <v>0</v>
      </c>
    </row>
    <row r="4324" spans="1:26" x14ac:dyDescent="0.35">
      <c r="A4324">
        <v>1531</v>
      </c>
      <c r="B4324" t="s">
        <v>867</v>
      </c>
      <c r="C4324">
        <v>0</v>
      </c>
      <c r="D4324">
        <v>0</v>
      </c>
      <c r="E4324">
        <v>0</v>
      </c>
      <c r="F4324">
        <v>0</v>
      </c>
      <c r="G4324">
        <v>0</v>
      </c>
      <c r="H4324">
        <v>0</v>
      </c>
      <c r="I4324">
        <v>0</v>
      </c>
      <c r="J4324">
        <v>0</v>
      </c>
      <c r="K4324">
        <v>0</v>
      </c>
      <c r="L4324">
        <v>0</v>
      </c>
      <c r="M4324">
        <v>0</v>
      </c>
      <c r="N4324">
        <v>0</v>
      </c>
      <c r="O4324">
        <v>0</v>
      </c>
      <c r="P4324">
        <v>0</v>
      </c>
      <c r="Q4324">
        <v>0</v>
      </c>
      <c r="R4324">
        <v>0</v>
      </c>
      <c r="S4324">
        <v>0</v>
      </c>
      <c r="T4324">
        <v>0</v>
      </c>
      <c r="U4324">
        <v>0</v>
      </c>
      <c r="V4324">
        <v>0</v>
      </c>
      <c r="W4324">
        <v>0</v>
      </c>
      <c r="X4324">
        <v>0</v>
      </c>
      <c r="Y4324">
        <v>0</v>
      </c>
      <c r="Z4324">
        <v>0</v>
      </c>
    </row>
    <row r="4325" spans="1:26" x14ac:dyDescent="0.35">
      <c r="A4325">
        <v>1531</v>
      </c>
      <c r="B4325" t="s">
        <v>867</v>
      </c>
      <c r="C4325">
        <v>0</v>
      </c>
      <c r="D4325">
        <v>0</v>
      </c>
      <c r="E4325">
        <v>0</v>
      </c>
      <c r="F4325">
        <v>0</v>
      </c>
      <c r="G4325">
        <v>0</v>
      </c>
      <c r="H4325">
        <v>0</v>
      </c>
      <c r="I4325">
        <v>0</v>
      </c>
      <c r="J4325">
        <v>0</v>
      </c>
      <c r="K4325">
        <v>0</v>
      </c>
      <c r="L4325">
        <v>0</v>
      </c>
      <c r="M4325">
        <v>0</v>
      </c>
      <c r="N4325">
        <v>0</v>
      </c>
      <c r="O4325">
        <v>0</v>
      </c>
      <c r="P4325">
        <v>0</v>
      </c>
      <c r="Q4325">
        <v>0</v>
      </c>
      <c r="R4325">
        <v>0</v>
      </c>
      <c r="S4325">
        <v>0</v>
      </c>
      <c r="T4325">
        <v>0</v>
      </c>
      <c r="U4325">
        <v>0</v>
      </c>
      <c r="V4325">
        <v>0</v>
      </c>
      <c r="W4325">
        <v>0</v>
      </c>
      <c r="X4325">
        <v>0</v>
      </c>
      <c r="Y4325">
        <v>0</v>
      </c>
      <c r="Z4325">
        <v>0</v>
      </c>
    </row>
    <row r="4326" spans="1:26" x14ac:dyDescent="0.35">
      <c r="A4326">
        <v>1532</v>
      </c>
      <c r="B4326" t="s">
        <v>869</v>
      </c>
      <c r="C4326">
        <v>8</v>
      </c>
      <c r="D4326">
        <v>8</v>
      </c>
      <c r="E4326">
        <v>8</v>
      </c>
      <c r="F4326">
        <v>8</v>
      </c>
      <c r="G4326">
        <v>8</v>
      </c>
      <c r="H4326">
        <v>8</v>
      </c>
      <c r="I4326">
        <v>8</v>
      </c>
      <c r="J4326">
        <v>8</v>
      </c>
      <c r="K4326">
        <v>8</v>
      </c>
      <c r="L4326">
        <v>8</v>
      </c>
      <c r="M4326">
        <v>8</v>
      </c>
      <c r="N4326">
        <v>8</v>
      </c>
      <c r="O4326">
        <v>3</v>
      </c>
      <c r="P4326">
        <v>4</v>
      </c>
      <c r="Q4326">
        <v>5</v>
      </c>
      <c r="R4326">
        <v>6</v>
      </c>
      <c r="S4326">
        <v>6</v>
      </c>
      <c r="T4326">
        <v>14</v>
      </c>
      <c r="U4326">
        <v>17</v>
      </c>
      <c r="V4326">
        <v>22</v>
      </c>
      <c r="W4326">
        <v>47</v>
      </c>
      <c r="X4326">
        <v>36</v>
      </c>
      <c r="Y4326">
        <v>31</v>
      </c>
      <c r="Z4326">
        <v>40</v>
      </c>
    </row>
    <row r="4327" spans="1:26" x14ac:dyDescent="0.35">
      <c r="A4327">
        <v>1533</v>
      </c>
      <c r="B4327" t="s">
        <v>869</v>
      </c>
      <c r="C4327">
        <v>0</v>
      </c>
      <c r="D4327">
        <v>0</v>
      </c>
      <c r="E4327">
        <v>0</v>
      </c>
      <c r="F4327">
        <v>0</v>
      </c>
      <c r="G4327">
        <v>0</v>
      </c>
      <c r="H4327">
        <v>0</v>
      </c>
      <c r="I4327">
        <v>0</v>
      </c>
      <c r="J4327">
        <v>0</v>
      </c>
      <c r="K4327">
        <v>0</v>
      </c>
      <c r="L4327">
        <v>0</v>
      </c>
      <c r="M4327">
        <v>0</v>
      </c>
      <c r="N4327">
        <v>0</v>
      </c>
      <c r="O4327">
        <v>2</v>
      </c>
      <c r="P4327">
        <v>0</v>
      </c>
      <c r="Q4327">
        <v>0</v>
      </c>
      <c r="R4327">
        <v>0</v>
      </c>
      <c r="S4327">
        <v>0</v>
      </c>
      <c r="T4327">
        <v>0</v>
      </c>
      <c r="U4327">
        <v>0</v>
      </c>
      <c r="V4327">
        <v>0</v>
      </c>
      <c r="W4327">
        <v>0</v>
      </c>
      <c r="X4327">
        <v>0</v>
      </c>
      <c r="Y4327">
        <v>0</v>
      </c>
      <c r="Z4327">
        <v>0</v>
      </c>
    </row>
    <row r="4328" spans="1:26" x14ac:dyDescent="0.35">
      <c r="A4328">
        <v>1534</v>
      </c>
      <c r="B4328" t="s">
        <v>870</v>
      </c>
      <c r="C4328">
        <v>3</v>
      </c>
      <c r="D4328">
        <v>3</v>
      </c>
      <c r="E4328">
        <v>3</v>
      </c>
      <c r="F4328">
        <v>3</v>
      </c>
      <c r="G4328">
        <v>3</v>
      </c>
      <c r="H4328">
        <v>3</v>
      </c>
      <c r="I4328">
        <v>3</v>
      </c>
      <c r="J4328">
        <v>3</v>
      </c>
      <c r="K4328">
        <v>3</v>
      </c>
      <c r="L4328">
        <v>3</v>
      </c>
      <c r="M4328">
        <v>3</v>
      </c>
      <c r="N4328">
        <v>3</v>
      </c>
      <c r="O4328">
        <v>1</v>
      </c>
      <c r="P4328">
        <v>1</v>
      </c>
      <c r="Q4328">
        <v>1</v>
      </c>
      <c r="R4328">
        <v>1</v>
      </c>
      <c r="S4328">
        <v>1</v>
      </c>
      <c r="T4328">
        <v>1</v>
      </c>
      <c r="U4328">
        <v>1</v>
      </c>
      <c r="V4328">
        <v>0</v>
      </c>
      <c r="W4328">
        <v>0</v>
      </c>
      <c r="X4328">
        <v>0</v>
      </c>
      <c r="Y4328">
        <v>0</v>
      </c>
      <c r="Z4328">
        <v>0</v>
      </c>
    </row>
    <row r="4329" spans="1:26" x14ac:dyDescent="0.35">
      <c r="A4329">
        <v>1535</v>
      </c>
      <c r="B4329" t="s">
        <v>870</v>
      </c>
      <c r="C4329">
        <v>0</v>
      </c>
      <c r="D4329">
        <v>0</v>
      </c>
      <c r="E4329">
        <v>0</v>
      </c>
      <c r="F4329">
        <v>0</v>
      </c>
      <c r="G4329">
        <v>0</v>
      </c>
      <c r="H4329">
        <v>0</v>
      </c>
      <c r="I4329">
        <v>0</v>
      </c>
      <c r="J4329">
        <v>0</v>
      </c>
      <c r="K4329">
        <v>0</v>
      </c>
      <c r="L4329">
        <v>0</v>
      </c>
      <c r="M4329">
        <v>0</v>
      </c>
      <c r="N4329">
        <v>0</v>
      </c>
      <c r="O4329">
        <v>1</v>
      </c>
      <c r="P4329">
        <v>0</v>
      </c>
      <c r="Q4329">
        <v>0</v>
      </c>
      <c r="R4329">
        <v>0</v>
      </c>
      <c r="S4329">
        <v>0</v>
      </c>
      <c r="T4329">
        <v>0</v>
      </c>
      <c r="U4329">
        <v>0</v>
      </c>
      <c r="V4329">
        <v>0</v>
      </c>
      <c r="W4329">
        <v>0</v>
      </c>
      <c r="X4329">
        <v>0</v>
      </c>
      <c r="Y4329">
        <v>0</v>
      </c>
      <c r="Z4329">
        <v>0</v>
      </c>
    </row>
    <row r="4330" spans="1:26" x14ac:dyDescent="0.35">
      <c r="A4330">
        <v>1536</v>
      </c>
      <c r="B4330" t="s">
        <v>870</v>
      </c>
      <c r="C4330">
        <v>3</v>
      </c>
      <c r="D4330">
        <v>3</v>
      </c>
      <c r="E4330">
        <v>3</v>
      </c>
      <c r="F4330">
        <v>3</v>
      </c>
      <c r="G4330">
        <v>3</v>
      </c>
      <c r="H4330">
        <v>3</v>
      </c>
      <c r="I4330">
        <v>3</v>
      </c>
      <c r="J4330">
        <v>3</v>
      </c>
      <c r="K4330">
        <v>3</v>
      </c>
      <c r="L4330">
        <v>3</v>
      </c>
      <c r="M4330">
        <v>3</v>
      </c>
      <c r="N4330">
        <v>3</v>
      </c>
      <c r="O4330">
        <v>1</v>
      </c>
      <c r="P4330">
        <v>1</v>
      </c>
      <c r="Q4330">
        <v>1</v>
      </c>
      <c r="R4330">
        <v>2</v>
      </c>
      <c r="S4330">
        <v>2</v>
      </c>
      <c r="T4330">
        <v>2</v>
      </c>
      <c r="U4330">
        <v>2</v>
      </c>
      <c r="V4330">
        <v>2</v>
      </c>
      <c r="W4330">
        <v>2</v>
      </c>
      <c r="X4330">
        <v>4</v>
      </c>
      <c r="Y4330">
        <v>2</v>
      </c>
      <c r="Z4330">
        <v>1</v>
      </c>
    </row>
    <row r="4331" spans="1:26" x14ac:dyDescent="0.35">
      <c r="A4331">
        <v>1537</v>
      </c>
      <c r="B4331" t="s">
        <v>870</v>
      </c>
      <c r="C4331">
        <v>3</v>
      </c>
      <c r="D4331">
        <v>3</v>
      </c>
      <c r="E4331">
        <v>3</v>
      </c>
      <c r="F4331">
        <v>3</v>
      </c>
      <c r="G4331">
        <v>3</v>
      </c>
      <c r="H4331">
        <v>3</v>
      </c>
      <c r="I4331">
        <v>3</v>
      </c>
      <c r="J4331">
        <v>3</v>
      </c>
      <c r="K4331">
        <v>3</v>
      </c>
      <c r="L4331">
        <v>3</v>
      </c>
      <c r="M4331">
        <v>3</v>
      </c>
      <c r="N4331">
        <v>3</v>
      </c>
      <c r="O4331">
        <v>1</v>
      </c>
      <c r="P4331">
        <v>1</v>
      </c>
      <c r="Q4331">
        <v>2</v>
      </c>
      <c r="R4331">
        <v>3</v>
      </c>
      <c r="S4331">
        <v>2</v>
      </c>
      <c r="T4331">
        <v>1</v>
      </c>
      <c r="U4331">
        <v>2</v>
      </c>
      <c r="V4331">
        <v>2</v>
      </c>
      <c r="W4331">
        <v>2</v>
      </c>
      <c r="X4331">
        <v>2</v>
      </c>
      <c r="Y4331">
        <v>2</v>
      </c>
      <c r="Z4331">
        <v>2</v>
      </c>
    </row>
    <row r="4332" spans="1:26" x14ac:dyDescent="0.35">
      <c r="A4332">
        <v>1538</v>
      </c>
      <c r="B4332" t="s">
        <v>870</v>
      </c>
      <c r="C4332">
        <v>0</v>
      </c>
      <c r="D4332">
        <v>0</v>
      </c>
      <c r="E4332">
        <v>0</v>
      </c>
      <c r="F4332">
        <v>0</v>
      </c>
      <c r="G4332">
        <v>0</v>
      </c>
      <c r="H4332">
        <v>0</v>
      </c>
      <c r="I4332">
        <v>0</v>
      </c>
      <c r="J4332">
        <v>3</v>
      </c>
      <c r="K4332">
        <v>3</v>
      </c>
      <c r="L4332">
        <v>3</v>
      </c>
      <c r="M4332">
        <v>3</v>
      </c>
      <c r="N4332">
        <v>3</v>
      </c>
      <c r="O4332">
        <v>1</v>
      </c>
      <c r="P4332">
        <v>0</v>
      </c>
      <c r="Q4332">
        <v>0</v>
      </c>
      <c r="R4332">
        <v>0</v>
      </c>
      <c r="S4332">
        <v>0</v>
      </c>
      <c r="T4332">
        <v>0</v>
      </c>
      <c r="U4332">
        <v>1</v>
      </c>
      <c r="V4332">
        <v>1</v>
      </c>
      <c r="W4332">
        <v>5</v>
      </c>
      <c r="X4332">
        <v>1</v>
      </c>
      <c r="Y4332">
        <v>1</v>
      </c>
      <c r="Z4332">
        <v>0</v>
      </c>
    </row>
    <row r="4333" spans="1:26" x14ac:dyDescent="0.35">
      <c r="A4333">
        <v>1539</v>
      </c>
      <c r="B4333" t="s">
        <v>871</v>
      </c>
      <c r="C4333">
        <v>0</v>
      </c>
      <c r="D4333">
        <v>0</v>
      </c>
      <c r="E4333">
        <v>0</v>
      </c>
      <c r="F4333">
        <v>0</v>
      </c>
      <c r="G4333">
        <v>0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0</v>
      </c>
      <c r="N4333">
        <v>0</v>
      </c>
      <c r="O4333">
        <v>0</v>
      </c>
      <c r="P4333">
        <v>0</v>
      </c>
      <c r="Q4333">
        <v>0</v>
      </c>
      <c r="R4333">
        <v>0</v>
      </c>
      <c r="S4333">
        <v>0</v>
      </c>
      <c r="T4333">
        <v>0</v>
      </c>
      <c r="U4333">
        <v>0</v>
      </c>
      <c r="V4333">
        <v>0</v>
      </c>
      <c r="W4333">
        <v>0</v>
      </c>
      <c r="X4333">
        <v>0</v>
      </c>
      <c r="Y4333">
        <v>0</v>
      </c>
      <c r="Z4333">
        <v>0</v>
      </c>
    </row>
    <row r="4334" spans="1:26" x14ac:dyDescent="0.35">
      <c r="A4334">
        <v>1540</v>
      </c>
      <c r="B4334" t="s">
        <v>866</v>
      </c>
      <c r="C4334">
        <v>0</v>
      </c>
      <c r="D4334">
        <v>0</v>
      </c>
      <c r="E4334">
        <v>0</v>
      </c>
      <c r="F4334">
        <v>0</v>
      </c>
      <c r="G4334">
        <v>0</v>
      </c>
      <c r="H4334">
        <v>0</v>
      </c>
      <c r="I4334">
        <v>0</v>
      </c>
      <c r="J4334">
        <v>0</v>
      </c>
      <c r="K4334">
        <v>0</v>
      </c>
      <c r="L4334">
        <v>0</v>
      </c>
      <c r="M4334">
        <v>0</v>
      </c>
      <c r="N4334">
        <v>0</v>
      </c>
      <c r="O4334">
        <v>0</v>
      </c>
      <c r="P4334">
        <v>0</v>
      </c>
      <c r="Q4334">
        <v>0</v>
      </c>
      <c r="R4334">
        <v>0</v>
      </c>
      <c r="S4334">
        <v>0</v>
      </c>
      <c r="T4334">
        <v>0</v>
      </c>
      <c r="U4334">
        <v>0</v>
      </c>
      <c r="V4334">
        <v>0</v>
      </c>
      <c r="W4334">
        <v>0</v>
      </c>
      <c r="X4334">
        <v>0</v>
      </c>
      <c r="Y4334">
        <v>0</v>
      </c>
      <c r="Z4334">
        <v>0</v>
      </c>
    </row>
    <row r="4335" spans="1:26" x14ac:dyDescent="0.35">
      <c r="A4335">
        <v>1541</v>
      </c>
      <c r="B4335" t="s">
        <v>870</v>
      </c>
      <c r="C4335">
        <v>3</v>
      </c>
      <c r="D4335">
        <v>3</v>
      </c>
      <c r="E4335">
        <v>3</v>
      </c>
      <c r="F4335">
        <v>3</v>
      </c>
      <c r="G4335">
        <v>3</v>
      </c>
      <c r="H4335">
        <v>3</v>
      </c>
      <c r="I4335">
        <v>3</v>
      </c>
      <c r="J4335">
        <v>3</v>
      </c>
      <c r="K4335">
        <v>3</v>
      </c>
      <c r="L4335">
        <v>3</v>
      </c>
      <c r="M4335">
        <v>3</v>
      </c>
      <c r="N4335">
        <v>3</v>
      </c>
      <c r="O4335">
        <v>1</v>
      </c>
      <c r="P4335">
        <v>1</v>
      </c>
      <c r="Q4335">
        <v>1</v>
      </c>
      <c r="R4335">
        <v>1</v>
      </c>
      <c r="S4335">
        <v>1</v>
      </c>
      <c r="T4335">
        <v>1</v>
      </c>
      <c r="U4335">
        <v>1</v>
      </c>
      <c r="V4335">
        <v>2</v>
      </c>
      <c r="W4335">
        <v>2</v>
      </c>
      <c r="X4335">
        <v>1</v>
      </c>
      <c r="Y4335">
        <v>1</v>
      </c>
      <c r="Z4335">
        <v>1</v>
      </c>
    </row>
    <row r="4336" spans="1:26" x14ac:dyDescent="0.35">
      <c r="A4336">
        <v>1542</v>
      </c>
      <c r="B4336" t="s">
        <v>754</v>
      </c>
      <c r="C4336">
        <v>6</v>
      </c>
      <c r="D4336">
        <v>6</v>
      </c>
      <c r="E4336">
        <v>6</v>
      </c>
      <c r="F4336">
        <v>6</v>
      </c>
      <c r="G4336">
        <v>6</v>
      </c>
      <c r="H4336">
        <v>6</v>
      </c>
      <c r="I4336">
        <v>6</v>
      </c>
      <c r="J4336">
        <v>0</v>
      </c>
      <c r="K4336">
        <v>0</v>
      </c>
      <c r="L4336">
        <v>0</v>
      </c>
      <c r="M4336">
        <v>0</v>
      </c>
      <c r="N4336">
        <v>0</v>
      </c>
      <c r="O4336">
        <v>6</v>
      </c>
      <c r="P4336">
        <v>5</v>
      </c>
      <c r="Q4336">
        <v>6</v>
      </c>
      <c r="R4336">
        <v>6</v>
      </c>
      <c r="S4336">
        <v>6</v>
      </c>
      <c r="T4336">
        <v>6</v>
      </c>
      <c r="U4336">
        <v>6</v>
      </c>
      <c r="V4336">
        <v>0</v>
      </c>
      <c r="W4336">
        <v>0</v>
      </c>
      <c r="X4336">
        <v>0</v>
      </c>
      <c r="Y4336">
        <v>0</v>
      </c>
      <c r="Z4336">
        <v>0</v>
      </c>
    </row>
    <row r="4337" spans="1:26" x14ac:dyDescent="0.35">
      <c r="A4337">
        <v>1543</v>
      </c>
      <c r="B4337" t="s">
        <v>624</v>
      </c>
      <c r="C4337">
        <v>14</v>
      </c>
      <c r="D4337">
        <v>14</v>
      </c>
      <c r="E4337">
        <v>15</v>
      </c>
      <c r="F4337">
        <v>14</v>
      </c>
      <c r="G4337">
        <v>20</v>
      </c>
      <c r="H4337">
        <v>23</v>
      </c>
      <c r="I4337">
        <v>20</v>
      </c>
      <c r="J4337">
        <v>0</v>
      </c>
      <c r="K4337">
        <v>0</v>
      </c>
      <c r="L4337">
        <v>0</v>
      </c>
      <c r="M4337">
        <v>0</v>
      </c>
      <c r="N4337">
        <v>0</v>
      </c>
      <c r="O4337">
        <v>15</v>
      </c>
      <c r="P4337">
        <v>15</v>
      </c>
      <c r="Q4337">
        <v>19</v>
      </c>
      <c r="R4337">
        <v>16</v>
      </c>
      <c r="S4337">
        <v>21</v>
      </c>
      <c r="T4337">
        <v>24</v>
      </c>
      <c r="U4337">
        <v>18</v>
      </c>
      <c r="V4337">
        <v>0</v>
      </c>
      <c r="W4337">
        <v>0</v>
      </c>
      <c r="X4337">
        <v>0</v>
      </c>
      <c r="Y4337">
        <v>0</v>
      </c>
      <c r="Z4337">
        <v>0</v>
      </c>
    </row>
    <row r="4338" spans="1:26" x14ac:dyDescent="0.35">
      <c r="A4338">
        <v>1544</v>
      </c>
      <c r="B4338" t="s">
        <v>872</v>
      </c>
      <c r="C4338">
        <v>0</v>
      </c>
      <c r="D4338">
        <v>0</v>
      </c>
      <c r="E4338">
        <v>0</v>
      </c>
      <c r="F4338">
        <v>0</v>
      </c>
      <c r="G4338">
        <v>0</v>
      </c>
      <c r="H4338">
        <v>0</v>
      </c>
      <c r="I4338">
        <v>0</v>
      </c>
      <c r="J4338">
        <v>0</v>
      </c>
      <c r="K4338">
        <v>0</v>
      </c>
      <c r="L4338">
        <v>0</v>
      </c>
      <c r="M4338">
        <v>0</v>
      </c>
      <c r="N4338">
        <v>0</v>
      </c>
      <c r="O4338">
        <v>0</v>
      </c>
      <c r="P4338">
        <v>0</v>
      </c>
      <c r="Q4338">
        <v>0</v>
      </c>
      <c r="R4338">
        <v>0</v>
      </c>
      <c r="S4338">
        <v>0</v>
      </c>
      <c r="T4338">
        <v>0</v>
      </c>
      <c r="U4338">
        <v>0</v>
      </c>
      <c r="V4338">
        <v>0</v>
      </c>
      <c r="W4338">
        <v>0</v>
      </c>
      <c r="X4338">
        <v>0</v>
      </c>
      <c r="Y4338">
        <v>0</v>
      </c>
      <c r="Z4338">
        <v>0</v>
      </c>
    </row>
    <row r="4339" spans="1:26" x14ac:dyDescent="0.35">
      <c r="A4339">
        <v>1545</v>
      </c>
      <c r="B4339" t="s">
        <v>873</v>
      </c>
      <c r="C4339">
        <v>0</v>
      </c>
      <c r="D4339">
        <v>0</v>
      </c>
      <c r="E4339">
        <v>0</v>
      </c>
      <c r="F4339">
        <v>0</v>
      </c>
      <c r="G4339">
        <v>0</v>
      </c>
      <c r="H4339">
        <v>0</v>
      </c>
      <c r="I4339">
        <v>0</v>
      </c>
      <c r="J4339">
        <v>0</v>
      </c>
      <c r="K4339">
        <v>0</v>
      </c>
      <c r="L4339">
        <v>0</v>
      </c>
      <c r="M4339">
        <v>0</v>
      </c>
      <c r="N4339">
        <v>0</v>
      </c>
      <c r="O4339">
        <v>75</v>
      </c>
      <c r="P4339">
        <v>0</v>
      </c>
      <c r="Q4339">
        <v>33</v>
      </c>
      <c r="R4339">
        <v>0</v>
      </c>
      <c r="S4339">
        <v>17</v>
      </c>
      <c r="T4339">
        <v>33</v>
      </c>
      <c r="U4339">
        <v>17</v>
      </c>
      <c r="V4339">
        <v>50</v>
      </c>
      <c r="W4339">
        <v>25</v>
      </c>
      <c r="X4339">
        <v>33</v>
      </c>
      <c r="Y4339">
        <v>0</v>
      </c>
      <c r="Z4339">
        <v>33</v>
      </c>
    </row>
    <row r="4340" spans="1:26" x14ac:dyDescent="0.35">
      <c r="A4340">
        <v>1546</v>
      </c>
      <c r="B4340" t="s">
        <v>874</v>
      </c>
      <c r="C4340">
        <v>0</v>
      </c>
      <c r="D4340">
        <v>0</v>
      </c>
      <c r="E4340">
        <v>0</v>
      </c>
      <c r="F4340">
        <v>0</v>
      </c>
      <c r="G4340">
        <v>0</v>
      </c>
      <c r="H4340">
        <v>0</v>
      </c>
      <c r="I4340">
        <v>0</v>
      </c>
      <c r="J4340">
        <v>0</v>
      </c>
      <c r="K4340">
        <v>0</v>
      </c>
      <c r="L4340">
        <v>0</v>
      </c>
      <c r="M4340">
        <v>0</v>
      </c>
      <c r="N4340">
        <v>0</v>
      </c>
      <c r="O4340">
        <v>0</v>
      </c>
      <c r="P4340">
        <v>0</v>
      </c>
      <c r="Q4340">
        <v>0</v>
      </c>
      <c r="R4340">
        <v>0</v>
      </c>
      <c r="S4340">
        <v>0</v>
      </c>
      <c r="T4340">
        <v>0</v>
      </c>
      <c r="U4340">
        <v>0</v>
      </c>
      <c r="V4340">
        <v>0</v>
      </c>
      <c r="W4340">
        <v>0</v>
      </c>
      <c r="X4340">
        <v>0</v>
      </c>
      <c r="Y4340">
        <v>0</v>
      </c>
      <c r="Z4340">
        <v>0</v>
      </c>
    </row>
    <row r="4341" spans="1:26" x14ac:dyDescent="0.35">
      <c r="A4341">
        <v>1547</v>
      </c>
      <c r="B4341" t="s">
        <v>589</v>
      </c>
      <c r="C4341">
        <v>0</v>
      </c>
      <c r="D4341">
        <v>0</v>
      </c>
      <c r="E4341">
        <v>0</v>
      </c>
      <c r="F4341">
        <v>0</v>
      </c>
      <c r="G4341">
        <v>0</v>
      </c>
      <c r="H4341">
        <v>0</v>
      </c>
      <c r="I4341">
        <v>0</v>
      </c>
      <c r="J4341">
        <v>0</v>
      </c>
      <c r="K4341">
        <v>0</v>
      </c>
      <c r="L4341">
        <v>0</v>
      </c>
      <c r="M4341">
        <v>0</v>
      </c>
      <c r="N4341">
        <v>0</v>
      </c>
      <c r="O4341">
        <v>0</v>
      </c>
      <c r="P4341">
        <v>0</v>
      </c>
      <c r="Q4341">
        <v>0</v>
      </c>
      <c r="R4341">
        <v>0</v>
      </c>
      <c r="S4341">
        <v>0</v>
      </c>
      <c r="T4341">
        <v>0</v>
      </c>
      <c r="U4341">
        <v>0</v>
      </c>
      <c r="V4341">
        <v>0</v>
      </c>
      <c r="W4341">
        <v>0</v>
      </c>
      <c r="X4341">
        <v>0</v>
      </c>
      <c r="Y4341">
        <v>0</v>
      </c>
      <c r="Z4341">
        <v>0</v>
      </c>
    </row>
    <row r="4342" spans="1:26" x14ac:dyDescent="0.35">
      <c r="A4342">
        <v>1548</v>
      </c>
      <c r="B4342" t="s">
        <v>590</v>
      </c>
      <c r="C4342">
        <v>0</v>
      </c>
      <c r="D4342">
        <v>0</v>
      </c>
      <c r="E4342">
        <v>0</v>
      </c>
      <c r="F4342">
        <v>0</v>
      </c>
      <c r="G4342">
        <v>0</v>
      </c>
      <c r="H4342">
        <v>0</v>
      </c>
      <c r="I4342">
        <v>0</v>
      </c>
      <c r="J4342">
        <v>0</v>
      </c>
      <c r="K4342">
        <v>0</v>
      </c>
      <c r="L4342">
        <v>0</v>
      </c>
      <c r="M4342">
        <v>0</v>
      </c>
      <c r="N4342">
        <v>0</v>
      </c>
      <c r="O4342">
        <v>0</v>
      </c>
      <c r="P4342">
        <v>0</v>
      </c>
      <c r="Q4342">
        <v>0</v>
      </c>
      <c r="R4342">
        <v>0</v>
      </c>
      <c r="S4342">
        <v>0</v>
      </c>
      <c r="T4342">
        <v>0</v>
      </c>
      <c r="U4342">
        <v>0</v>
      </c>
      <c r="V4342">
        <v>0</v>
      </c>
      <c r="W4342">
        <v>0</v>
      </c>
      <c r="X4342">
        <v>0</v>
      </c>
      <c r="Y4342">
        <v>0</v>
      </c>
      <c r="Z4342">
        <v>0</v>
      </c>
    </row>
    <row r="4343" spans="1:26" x14ac:dyDescent="0.35">
      <c r="A4343">
        <v>1549</v>
      </c>
      <c r="B4343" t="s">
        <v>591</v>
      </c>
      <c r="C4343">
        <v>0</v>
      </c>
      <c r="D4343">
        <v>0</v>
      </c>
      <c r="E4343">
        <v>0</v>
      </c>
      <c r="F4343">
        <v>0</v>
      </c>
      <c r="G4343">
        <v>0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0</v>
      </c>
      <c r="N4343">
        <v>0</v>
      </c>
      <c r="O4343">
        <v>0</v>
      </c>
      <c r="P4343">
        <v>0</v>
      </c>
      <c r="Q4343">
        <v>0</v>
      </c>
      <c r="R4343">
        <v>0</v>
      </c>
      <c r="S4343">
        <v>0</v>
      </c>
      <c r="T4343">
        <v>0</v>
      </c>
      <c r="U4343">
        <v>0</v>
      </c>
      <c r="V4343">
        <v>0</v>
      </c>
      <c r="W4343">
        <v>0</v>
      </c>
      <c r="X4343">
        <v>0</v>
      </c>
      <c r="Y4343">
        <v>0</v>
      </c>
      <c r="Z4343">
        <v>0</v>
      </c>
    </row>
    <row r="4344" spans="1:26" x14ac:dyDescent="0.35">
      <c r="A4344">
        <v>1550</v>
      </c>
      <c r="B4344" t="s">
        <v>755</v>
      </c>
      <c r="C4344">
        <v>1290</v>
      </c>
      <c r="D4344">
        <v>1290</v>
      </c>
      <c r="E4344">
        <v>1290</v>
      </c>
      <c r="F4344">
        <v>1290</v>
      </c>
      <c r="G4344">
        <v>1290</v>
      </c>
      <c r="H4344">
        <v>1290</v>
      </c>
      <c r="I4344">
        <v>1290</v>
      </c>
      <c r="J4344">
        <v>1290</v>
      </c>
      <c r="K4344">
        <v>1290</v>
      </c>
      <c r="L4344">
        <v>1290</v>
      </c>
      <c r="M4344">
        <v>1290</v>
      </c>
      <c r="N4344">
        <v>1290</v>
      </c>
      <c r="O4344">
        <v>0</v>
      </c>
      <c r="P4344">
        <v>360</v>
      </c>
      <c r="Q4344">
        <v>0</v>
      </c>
      <c r="R4344">
        <v>0</v>
      </c>
      <c r="S4344">
        <v>0</v>
      </c>
      <c r="T4344">
        <v>0</v>
      </c>
      <c r="U4344">
        <v>0</v>
      </c>
      <c r="V4344">
        <v>523</v>
      </c>
      <c r="W4344">
        <v>0</v>
      </c>
      <c r="X4344">
        <v>220</v>
      </c>
      <c r="Y4344">
        <v>0</v>
      </c>
      <c r="Z4344">
        <v>145</v>
      </c>
    </row>
    <row r="4345" spans="1:26" x14ac:dyDescent="0.35">
      <c r="A4345">
        <v>1551</v>
      </c>
      <c r="B4345" t="s">
        <v>755</v>
      </c>
      <c r="C4345">
        <v>1290</v>
      </c>
      <c r="D4345">
        <v>1290</v>
      </c>
      <c r="E4345">
        <v>1290</v>
      </c>
      <c r="F4345">
        <v>1290</v>
      </c>
      <c r="G4345">
        <v>1290</v>
      </c>
      <c r="H4345">
        <v>1290</v>
      </c>
      <c r="I4345">
        <v>1290</v>
      </c>
      <c r="J4345">
        <v>1290</v>
      </c>
      <c r="K4345">
        <v>1290</v>
      </c>
      <c r="L4345">
        <v>1290</v>
      </c>
      <c r="M4345">
        <v>1290</v>
      </c>
      <c r="N4345">
        <v>1290</v>
      </c>
      <c r="O4345">
        <v>680</v>
      </c>
      <c r="P4345">
        <v>85</v>
      </c>
      <c r="Q4345">
        <v>245</v>
      </c>
      <c r="R4345">
        <v>0</v>
      </c>
      <c r="S4345">
        <v>0</v>
      </c>
      <c r="T4345">
        <v>0</v>
      </c>
      <c r="U4345">
        <v>0</v>
      </c>
      <c r="V4345">
        <v>129</v>
      </c>
      <c r="W4345">
        <v>657</v>
      </c>
      <c r="X4345">
        <v>800</v>
      </c>
      <c r="Y4345">
        <v>427</v>
      </c>
      <c r="Z4345">
        <v>251</v>
      </c>
    </row>
    <row r="4346" spans="1:26" x14ac:dyDescent="0.35">
      <c r="A4346">
        <v>1552</v>
      </c>
      <c r="B4346" t="s">
        <v>631</v>
      </c>
      <c r="C4346">
        <v>205</v>
      </c>
      <c r="D4346">
        <v>205</v>
      </c>
      <c r="E4346">
        <v>274</v>
      </c>
      <c r="F4346">
        <v>267</v>
      </c>
      <c r="G4346">
        <v>267</v>
      </c>
      <c r="H4346">
        <v>182</v>
      </c>
      <c r="I4346">
        <v>183</v>
      </c>
      <c r="J4346">
        <v>183</v>
      </c>
      <c r="K4346">
        <v>183</v>
      </c>
      <c r="L4346">
        <v>183</v>
      </c>
      <c r="M4346">
        <v>183</v>
      </c>
      <c r="N4346">
        <v>183</v>
      </c>
      <c r="O4346">
        <v>138</v>
      </c>
      <c r="P4346">
        <v>0</v>
      </c>
      <c r="Q4346">
        <v>0</v>
      </c>
      <c r="R4346">
        <v>69</v>
      </c>
      <c r="S4346">
        <v>458</v>
      </c>
      <c r="T4346">
        <v>1967</v>
      </c>
      <c r="U4346">
        <v>1036</v>
      </c>
      <c r="V4346">
        <v>96</v>
      </c>
      <c r="W4346">
        <v>1378</v>
      </c>
      <c r="X4346">
        <v>567</v>
      </c>
      <c r="Y4346">
        <v>1256</v>
      </c>
      <c r="Z4346">
        <v>1212</v>
      </c>
    </row>
    <row r="4347" spans="1:26" x14ac:dyDescent="0.35">
      <c r="A4347">
        <v>1553</v>
      </c>
      <c r="B4347" t="s">
        <v>631</v>
      </c>
      <c r="C4347">
        <v>160</v>
      </c>
      <c r="D4347">
        <v>160</v>
      </c>
      <c r="E4347">
        <v>349</v>
      </c>
      <c r="F4347">
        <v>464</v>
      </c>
      <c r="G4347">
        <v>464</v>
      </c>
      <c r="H4347">
        <v>382</v>
      </c>
      <c r="I4347">
        <v>382</v>
      </c>
      <c r="J4347">
        <v>382</v>
      </c>
      <c r="K4347">
        <v>382</v>
      </c>
      <c r="L4347">
        <v>382</v>
      </c>
      <c r="M4347">
        <v>382</v>
      </c>
      <c r="N4347">
        <v>382</v>
      </c>
      <c r="O4347">
        <v>0</v>
      </c>
      <c r="P4347">
        <v>135</v>
      </c>
      <c r="Q4347">
        <v>195</v>
      </c>
      <c r="R4347">
        <v>404</v>
      </c>
      <c r="S4347">
        <v>0</v>
      </c>
      <c r="T4347">
        <v>521</v>
      </c>
      <c r="U4347">
        <v>376</v>
      </c>
      <c r="V4347">
        <v>985</v>
      </c>
      <c r="W4347">
        <v>697</v>
      </c>
      <c r="X4347">
        <v>232</v>
      </c>
      <c r="Y4347">
        <v>340</v>
      </c>
      <c r="Z4347">
        <v>201</v>
      </c>
    </row>
    <row r="4348" spans="1:26" x14ac:dyDescent="0.35">
      <c r="A4348">
        <v>1554</v>
      </c>
      <c r="B4348" t="s">
        <v>357</v>
      </c>
      <c r="C4348">
        <v>11112</v>
      </c>
      <c r="D4348">
        <v>11112</v>
      </c>
      <c r="E4348">
        <v>11112</v>
      </c>
      <c r="F4348">
        <v>11112</v>
      </c>
      <c r="G4348">
        <v>11112</v>
      </c>
      <c r="H4348">
        <v>11112</v>
      </c>
      <c r="I4348">
        <v>11112</v>
      </c>
      <c r="J4348">
        <v>11112</v>
      </c>
      <c r="K4348">
        <v>11112</v>
      </c>
      <c r="L4348">
        <v>11112</v>
      </c>
      <c r="M4348">
        <v>11112</v>
      </c>
      <c r="N4348">
        <v>11112</v>
      </c>
      <c r="O4348">
        <v>2730</v>
      </c>
      <c r="P4348">
        <v>0</v>
      </c>
      <c r="Q4348">
        <v>0</v>
      </c>
      <c r="R4348">
        <v>0</v>
      </c>
      <c r="S4348">
        <v>180</v>
      </c>
      <c r="T4348">
        <v>80</v>
      </c>
      <c r="U4348">
        <v>7233</v>
      </c>
      <c r="V4348">
        <v>10783</v>
      </c>
      <c r="W4348">
        <v>5802</v>
      </c>
      <c r="X4348">
        <v>4393</v>
      </c>
      <c r="Y4348">
        <v>1012</v>
      </c>
      <c r="Z4348">
        <v>2822</v>
      </c>
    </row>
    <row r="4349" spans="1:26" x14ac:dyDescent="0.35">
      <c r="A4349">
        <v>1555</v>
      </c>
      <c r="B4349" t="s">
        <v>357</v>
      </c>
      <c r="C4349">
        <v>11112</v>
      </c>
      <c r="D4349">
        <v>11112</v>
      </c>
      <c r="E4349">
        <v>11112</v>
      </c>
      <c r="F4349">
        <v>11112</v>
      </c>
      <c r="G4349">
        <v>11112</v>
      </c>
      <c r="H4349">
        <v>11112</v>
      </c>
      <c r="I4349">
        <v>11112</v>
      </c>
      <c r="J4349">
        <v>11112</v>
      </c>
      <c r="K4349">
        <v>11112</v>
      </c>
      <c r="L4349">
        <v>11112</v>
      </c>
      <c r="M4349">
        <v>11112</v>
      </c>
      <c r="N4349">
        <v>11112</v>
      </c>
      <c r="O4349">
        <v>718</v>
      </c>
      <c r="P4349">
        <v>0</v>
      </c>
      <c r="Q4349">
        <v>0</v>
      </c>
      <c r="R4349">
        <v>46</v>
      </c>
      <c r="S4349">
        <v>852</v>
      </c>
      <c r="T4349">
        <v>298</v>
      </c>
      <c r="U4349">
        <v>6561</v>
      </c>
      <c r="V4349">
        <v>125</v>
      </c>
      <c r="W4349">
        <v>2475</v>
      </c>
      <c r="X4349">
        <v>5681</v>
      </c>
      <c r="Y4349">
        <v>2867</v>
      </c>
      <c r="Z4349">
        <v>970</v>
      </c>
    </row>
    <row r="4350" spans="1:26" x14ac:dyDescent="0.35">
      <c r="A4350">
        <v>1556</v>
      </c>
      <c r="B4350" t="s">
        <v>591</v>
      </c>
      <c r="C4350">
        <v>118</v>
      </c>
      <c r="D4350">
        <v>112</v>
      </c>
      <c r="E4350">
        <v>118</v>
      </c>
      <c r="F4350">
        <v>112</v>
      </c>
      <c r="G4350">
        <v>107</v>
      </c>
      <c r="H4350">
        <v>107</v>
      </c>
      <c r="I4350">
        <v>123</v>
      </c>
      <c r="J4350">
        <v>107</v>
      </c>
      <c r="K4350">
        <v>123</v>
      </c>
      <c r="L4350">
        <v>118</v>
      </c>
      <c r="M4350">
        <v>107</v>
      </c>
      <c r="N4350">
        <v>118</v>
      </c>
      <c r="O4350">
        <v>152</v>
      </c>
      <c r="P4350">
        <v>160</v>
      </c>
      <c r="Q4350">
        <v>115</v>
      </c>
      <c r="R4350">
        <v>44</v>
      </c>
      <c r="S4350">
        <v>98</v>
      </c>
      <c r="T4350">
        <v>111</v>
      </c>
      <c r="U4350">
        <v>123</v>
      </c>
      <c r="V4350">
        <v>107</v>
      </c>
      <c r="W4350">
        <v>151</v>
      </c>
      <c r="X4350">
        <v>135</v>
      </c>
      <c r="Y4350">
        <v>115</v>
      </c>
      <c r="Z4350">
        <v>107</v>
      </c>
    </row>
    <row r="4351" spans="1:26" x14ac:dyDescent="0.35">
      <c r="A4351">
        <v>1557</v>
      </c>
      <c r="B4351" t="s">
        <v>590</v>
      </c>
      <c r="C4351">
        <v>45</v>
      </c>
      <c r="D4351">
        <v>45</v>
      </c>
      <c r="E4351">
        <v>45</v>
      </c>
      <c r="F4351">
        <v>45</v>
      </c>
      <c r="G4351">
        <v>45</v>
      </c>
      <c r="H4351">
        <v>45</v>
      </c>
      <c r="I4351">
        <v>45</v>
      </c>
      <c r="J4351">
        <v>45</v>
      </c>
      <c r="K4351">
        <v>45</v>
      </c>
      <c r="L4351">
        <v>45</v>
      </c>
      <c r="M4351">
        <v>45</v>
      </c>
      <c r="N4351">
        <v>45</v>
      </c>
      <c r="O4351">
        <v>53</v>
      </c>
      <c r="P4351">
        <v>58</v>
      </c>
      <c r="Q4351">
        <v>54</v>
      </c>
      <c r="R4351">
        <v>0</v>
      </c>
      <c r="S4351">
        <v>14</v>
      </c>
      <c r="T4351">
        <v>64</v>
      </c>
      <c r="U4351">
        <v>63</v>
      </c>
      <c r="V4351">
        <v>52</v>
      </c>
      <c r="W4351">
        <v>64</v>
      </c>
      <c r="X4351">
        <v>56</v>
      </c>
      <c r="Y4351">
        <v>54</v>
      </c>
      <c r="Z4351">
        <v>54</v>
      </c>
    </row>
    <row r="4352" spans="1:26" x14ac:dyDescent="0.35">
      <c r="A4352">
        <v>1558</v>
      </c>
      <c r="B4352" t="s">
        <v>589</v>
      </c>
      <c r="C4352">
        <v>8</v>
      </c>
      <c r="D4352">
        <v>8</v>
      </c>
      <c r="E4352">
        <v>8</v>
      </c>
      <c r="F4352">
        <v>8</v>
      </c>
      <c r="G4352">
        <v>8</v>
      </c>
      <c r="H4352">
        <v>8</v>
      </c>
      <c r="I4352">
        <v>8</v>
      </c>
      <c r="J4352">
        <v>8</v>
      </c>
      <c r="K4352">
        <v>8</v>
      </c>
      <c r="L4352">
        <v>8</v>
      </c>
      <c r="M4352">
        <v>8</v>
      </c>
      <c r="N4352">
        <v>8</v>
      </c>
      <c r="O4352">
        <v>5</v>
      </c>
      <c r="P4352">
        <v>5</v>
      </c>
      <c r="Q4352">
        <v>3</v>
      </c>
      <c r="R4352">
        <v>3</v>
      </c>
      <c r="S4352">
        <v>7</v>
      </c>
      <c r="T4352">
        <v>4</v>
      </c>
      <c r="U4352">
        <v>5</v>
      </c>
      <c r="V4352">
        <v>3</v>
      </c>
      <c r="W4352">
        <v>3</v>
      </c>
      <c r="X4352">
        <v>2</v>
      </c>
      <c r="Y4352">
        <v>2</v>
      </c>
      <c r="Z4352">
        <v>5</v>
      </c>
    </row>
    <row r="4353" spans="1:26" x14ac:dyDescent="0.35">
      <c r="A4353">
        <v>1559</v>
      </c>
      <c r="B4353" t="s">
        <v>875</v>
      </c>
      <c r="C4353">
        <v>0</v>
      </c>
      <c r="D4353">
        <v>0</v>
      </c>
      <c r="E4353">
        <v>0</v>
      </c>
      <c r="F4353">
        <v>0</v>
      </c>
      <c r="G4353">
        <v>0</v>
      </c>
      <c r="H4353">
        <v>0</v>
      </c>
      <c r="I4353">
        <v>0</v>
      </c>
      <c r="J4353">
        <v>0</v>
      </c>
      <c r="K4353">
        <v>0</v>
      </c>
      <c r="L4353">
        <v>0</v>
      </c>
      <c r="M4353">
        <v>0</v>
      </c>
      <c r="N4353">
        <v>0</v>
      </c>
      <c r="O4353">
        <v>0</v>
      </c>
      <c r="P4353">
        <v>0</v>
      </c>
      <c r="Q4353">
        <v>0</v>
      </c>
      <c r="R4353">
        <v>0</v>
      </c>
      <c r="S4353">
        <v>0</v>
      </c>
      <c r="T4353">
        <v>0</v>
      </c>
      <c r="U4353">
        <v>0</v>
      </c>
      <c r="V4353">
        <v>0</v>
      </c>
      <c r="W4353">
        <v>0</v>
      </c>
      <c r="X4353">
        <v>0</v>
      </c>
      <c r="Y4353">
        <v>0</v>
      </c>
      <c r="Z4353">
        <v>0</v>
      </c>
    </row>
    <row r="4354" spans="1:26" x14ac:dyDescent="0.35">
      <c r="A4354">
        <v>1560</v>
      </c>
      <c r="B4354" t="s">
        <v>876</v>
      </c>
      <c r="C4354">
        <v>0</v>
      </c>
      <c r="D4354">
        <v>0</v>
      </c>
      <c r="E4354">
        <v>0</v>
      </c>
      <c r="F4354">
        <v>0</v>
      </c>
      <c r="G4354">
        <v>0</v>
      </c>
      <c r="H4354">
        <v>0</v>
      </c>
      <c r="I4354">
        <v>0</v>
      </c>
      <c r="J4354">
        <v>0</v>
      </c>
      <c r="K4354">
        <v>0</v>
      </c>
      <c r="L4354">
        <v>0</v>
      </c>
      <c r="M4354">
        <v>0</v>
      </c>
      <c r="N4354">
        <v>0</v>
      </c>
      <c r="O4354">
        <v>0</v>
      </c>
      <c r="P4354">
        <v>0</v>
      </c>
      <c r="Q4354">
        <v>0</v>
      </c>
      <c r="R4354">
        <v>0</v>
      </c>
      <c r="S4354">
        <v>0</v>
      </c>
      <c r="T4354">
        <v>0</v>
      </c>
      <c r="U4354">
        <v>0</v>
      </c>
      <c r="V4354">
        <v>0</v>
      </c>
      <c r="W4354">
        <v>0</v>
      </c>
      <c r="X4354">
        <v>0</v>
      </c>
      <c r="Y4354">
        <v>0</v>
      </c>
      <c r="Z4354">
        <v>0</v>
      </c>
    </row>
    <row r="4355" spans="1:26" x14ac:dyDescent="0.35">
      <c r="A4355">
        <v>1561</v>
      </c>
      <c r="B4355" t="s">
        <v>877</v>
      </c>
      <c r="C4355">
        <v>0</v>
      </c>
      <c r="D4355">
        <v>0</v>
      </c>
      <c r="E4355">
        <v>0</v>
      </c>
      <c r="F4355">
        <v>0</v>
      </c>
      <c r="G4355">
        <v>0</v>
      </c>
      <c r="H4355">
        <v>0</v>
      </c>
      <c r="I4355">
        <v>0</v>
      </c>
      <c r="J4355">
        <v>0</v>
      </c>
      <c r="K4355">
        <v>0</v>
      </c>
      <c r="L4355">
        <v>0</v>
      </c>
      <c r="M4355">
        <v>0</v>
      </c>
      <c r="N4355">
        <v>0</v>
      </c>
      <c r="O4355">
        <v>0</v>
      </c>
      <c r="P4355">
        <v>0</v>
      </c>
      <c r="Q4355">
        <v>0</v>
      </c>
      <c r="R4355">
        <v>0</v>
      </c>
      <c r="S4355">
        <v>0</v>
      </c>
      <c r="T4355">
        <v>0</v>
      </c>
      <c r="U4355">
        <v>0</v>
      </c>
      <c r="V4355">
        <v>0</v>
      </c>
      <c r="W4355">
        <v>0</v>
      </c>
      <c r="X4355">
        <v>0</v>
      </c>
      <c r="Y4355">
        <v>0</v>
      </c>
      <c r="Z4355">
        <v>0</v>
      </c>
    </row>
    <row r="4356" spans="1:26" x14ac:dyDescent="0.35">
      <c r="A4356">
        <v>1562</v>
      </c>
      <c r="B4356" t="s">
        <v>939</v>
      </c>
      <c r="C4356">
        <v>97</v>
      </c>
      <c r="D4356">
        <v>97</v>
      </c>
      <c r="E4356">
        <v>97</v>
      </c>
      <c r="F4356">
        <v>97</v>
      </c>
      <c r="G4356">
        <v>97</v>
      </c>
      <c r="H4356">
        <v>97</v>
      </c>
      <c r="I4356">
        <v>97</v>
      </c>
      <c r="J4356">
        <v>0</v>
      </c>
      <c r="K4356">
        <v>0</v>
      </c>
      <c r="L4356">
        <v>0</v>
      </c>
      <c r="M4356">
        <v>0</v>
      </c>
      <c r="N4356">
        <v>0</v>
      </c>
      <c r="O4356">
        <v>105</v>
      </c>
      <c r="P4356">
        <v>106</v>
      </c>
      <c r="Q4356">
        <v>106</v>
      </c>
      <c r="R4356">
        <v>105</v>
      </c>
      <c r="S4356">
        <v>108</v>
      </c>
      <c r="T4356">
        <v>106</v>
      </c>
      <c r="U4356">
        <v>105</v>
      </c>
      <c r="V4356">
        <v>0</v>
      </c>
      <c r="W4356">
        <v>0</v>
      </c>
      <c r="X4356">
        <v>0</v>
      </c>
      <c r="Y4356">
        <v>0</v>
      </c>
      <c r="Z4356">
        <v>0</v>
      </c>
    </row>
    <row r="4357" spans="1:26" x14ac:dyDescent="0.35">
      <c r="A4357">
        <v>1563</v>
      </c>
      <c r="B4357" t="s">
        <v>939</v>
      </c>
      <c r="C4357">
        <v>0</v>
      </c>
      <c r="D4357">
        <v>0</v>
      </c>
      <c r="E4357">
        <v>0</v>
      </c>
      <c r="F4357">
        <v>0</v>
      </c>
      <c r="G4357">
        <v>0</v>
      </c>
      <c r="H4357">
        <v>0</v>
      </c>
      <c r="I4357">
        <v>0</v>
      </c>
      <c r="J4357">
        <v>0</v>
      </c>
      <c r="K4357">
        <v>0</v>
      </c>
      <c r="L4357">
        <v>0</v>
      </c>
      <c r="M4357">
        <v>0</v>
      </c>
      <c r="N4357">
        <v>0</v>
      </c>
      <c r="O4357">
        <v>0</v>
      </c>
      <c r="P4357">
        <v>0</v>
      </c>
      <c r="Q4357">
        <v>0</v>
      </c>
      <c r="R4357">
        <v>0</v>
      </c>
      <c r="S4357">
        <v>0</v>
      </c>
      <c r="T4357">
        <v>0</v>
      </c>
      <c r="U4357">
        <v>0</v>
      </c>
      <c r="V4357">
        <v>0</v>
      </c>
      <c r="W4357">
        <v>0</v>
      </c>
      <c r="X4357">
        <v>0</v>
      </c>
      <c r="Y4357">
        <v>0</v>
      </c>
      <c r="Z4357">
        <v>0</v>
      </c>
    </row>
    <row r="4358" spans="1:26" x14ac:dyDescent="0.35">
      <c r="A4358">
        <v>1564</v>
      </c>
      <c r="B4358" t="s">
        <v>939</v>
      </c>
      <c r="C4358">
        <v>97</v>
      </c>
      <c r="D4358">
        <v>97</v>
      </c>
      <c r="E4358">
        <v>97</v>
      </c>
      <c r="F4358">
        <v>97</v>
      </c>
      <c r="G4358">
        <v>97</v>
      </c>
      <c r="H4358">
        <v>97</v>
      </c>
      <c r="I4358">
        <v>97</v>
      </c>
      <c r="J4358">
        <v>97</v>
      </c>
      <c r="K4358">
        <v>97</v>
      </c>
      <c r="L4358">
        <v>97</v>
      </c>
      <c r="M4358">
        <v>97</v>
      </c>
      <c r="N4358">
        <v>97</v>
      </c>
      <c r="O4358">
        <v>105</v>
      </c>
      <c r="P4358">
        <v>106</v>
      </c>
      <c r="Q4358">
        <v>106</v>
      </c>
      <c r="R4358">
        <v>105</v>
      </c>
      <c r="S4358">
        <v>108</v>
      </c>
      <c r="T4358">
        <v>106</v>
      </c>
      <c r="U4358">
        <v>105</v>
      </c>
      <c r="V4358">
        <v>106</v>
      </c>
      <c r="W4358">
        <v>107</v>
      </c>
      <c r="X4358">
        <v>108</v>
      </c>
      <c r="Y4358">
        <v>108</v>
      </c>
      <c r="Z4358">
        <v>108</v>
      </c>
    </row>
    <row r="4359" spans="1:26" x14ac:dyDescent="0.35">
      <c r="A4359">
        <v>1565</v>
      </c>
      <c r="B4359" t="s">
        <v>939</v>
      </c>
      <c r="C4359">
        <v>97</v>
      </c>
      <c r="D4359">
        <v>97</v>
      </c>
      <c r="E4359">
        <v>97</v>
      </c>
      <c r="F4359">
        <v>97</v>
      </c>
      <c r="G4359">
        <v>97</v>
      </c>
      <c r="H4359">
        <v>97</v>
      </c>
      <c r="I4359">
        <v>97</v>
      </c>
      <c r="J4359">
        <v>97</v>
      </c>
      <c r="K4359">
        <v>97</v>
      </c>
      <c r="L4359">
        <v>97</v>
      </c>
      <c r="M4359">
        <v>97</v>
      </c>
      <c r="N4359">
        <v>97</v>
      </c>
      <c r="O4359">
        <v>105</v>
      </c>
      <c r="P4359">
        <v>106</v>
      </c>
      <c r="Q4359">
        <v>106</v>
      </c>
      <c r="R4359">
        <v>105</v>
      </c>
      <c r="S4359">
        <v>108</v>
      </c>
      <c r="T4359">
        <v>106</v>
      </c>
      <c r="U4359">
        <v>105</v>
      </c>
      <c r="V4359">
        <v>106</v>
      </c>
      <c r="W4359">
        <v>107</v>
      </c>
      <c r="X4359">
        <v>108</v>
      </c>
      <c r="Y4359">
        <v>108</v>
      </c>
      <c r="Z4359">
        <v>108</v>
      </c>
    </row>
    <row r="4360" spans="1:26" x14ac:dyDescent="0.35">
      <c r="A4360">
        <v>1566</v>
      </c>
      <c r="B4360" t="s">
        <v>939</v>
      </c>
      <c r="C4360">
        <v>0</v>
      </c>
      <c r="D4360">
        <v>0</v>
      </c>
      <c r="E4360">
        <v>0</v>
      </c>
      <c r="F4360">
        <v>0</v>
      </c>
      <c r="G4360">
        <v>0</v>
      </c>
      <c r="H4360">
        <v>0</v>
      </c>
      <c r="I4360">
        <v>97</v>
      </c>
      <c r="J4360">
        <v>97</v>
      </c>
      <c r="K4360">
        <v>97</v>
      </c>
      <c r="L4360">
        <v>97</v>
      </c>
      <c r="M4360">
        <v>97</v>
      </c>
      <c r="N4360">
        <v>97</v>
      </c>
      <c r="O4360">
        <v>0</v>
      </c>
      <c r="P4360">
        <v>0</v>
      </c>
      <c r="Q4360">
        <v>0</v>
      </c>
      <c r="R4360">
        <v>0</v>
      </c>
      <c r="S4360">
        <v>0</v>
      </c>
      <c r="T4360">
        <v>0</v>
      </c>
      <c r="U4360">
        <v>105</v>
      </c>
      <c r="V4360">
        <v>106</v>
      </c>
      <c r="W4360">
        <v>107</v>
      </c>
      <c r="X4360">
        <v>108</v>
      </c>
      <c r="Y4360">
        <v>108</v>
      </c>
      <c r="Z4360">
        <v>108</v>
      </c>
    </row>
    <row r="4361" spans="1:26" x14ac:dyDescent="0.35">
      <c r="A4361">
        <v>1567</v>
      </c>
      <c r="B4361" t="s">
        <v>939</v>
      </c>
      <c r="C4361">
        <v>97</v>
      </c>
      <c r="D4361">
        <v>97</v>
      </c>
      <c r="E4361">
        <v>97</v>
      </c>
      <c r="F4361">
        <v>97</v>
      </c>
      <c r="G4361">
        <v>97</v>
      </c>
      <c r="H4361">
        <v>97</v>
      </c>
      <c r="I4361">
        <v>97</v>
      </c>
      <c r="J4361">
        <v>97</v>
      </c>
      <c r="K4361">
        <v>97</v>
      </c>
      <c r="L4361">
        <v>97</v>
      </c>
      <c r="M4361">
        <v>97</v>
      </c>
      <c r="N4361">
        <v>97</v>
      </c>
      <c r="O4361">
        <v>105</v>
      </c>
      <c r="P4361">
        <v>106</v>
      </c>
      <c r="Q4361">
        <v>106</v>
      </c>
      <c r="R4361">
        <v>105</v>
      </c>
      <c r="S4361">
        <v>108</v>
      </c>
      <c r="T4361">
        <v>106</v>
      </c>
      <c r="U4361">
        <v>105</v>
      </c>
      <c r="V4361">
        <v>106</v>
      </c>
      <c r="W4361">
        <v>107</v>
      </c>
      <c r="X4361">
        <v>108</v>
      </c>
      <c r="Y4361">
        <v>108</v>
      </c>
      <c r="Z4361">
        <v>108</v>
      </c>
    </row>
    <row r="4362" spans="1:26" x14ac:dyDescent="0.35">
      <c r="A4362">
        <v>1568</v>
      </c>
      <c r="B4362" t="s">
        <v>940</v>
      </c>
      <c r="C4362">
        <v>97</v>
      </c>
      <c r="D4362">
        <v>97</v>
      </c>
      <c r="E4362">
        <v>97</v>
      </c>
      <c r="F4362">
        <v>97</v>
      </c>
      <c r="G4362">
        <v>97</v>
      </c>
      <c r="H4362">
        <v>97</v>
      </c>
      <c r="I4362">
        <v>97</v>
      </c>
      <c r="J4362">
        <v>97</v>
      </c>
      <c r="K4362">
        <v>97</v>
      </c>
      <c r="L4362">
        <v>97</v>
      </c>
      <c r="M4362">
        <v>97</v>
      </c>
      <c r="N4362">
        <v>97</v>
      </c>
      <c r="O4362">
        <v>105</v>
      </c>
      <c r="P4362">
        <v>106</v>
      </c>
      <c r="Q4362">
        <v>106</v>
      </c>
      <c r="R4362">
        <v>105</v>
      </c>
      <c r="S4362">
        <v>108</v>
      </c>
      <c r="T4362">
        <v>106</v>
      </c>
      <c r="U4362">
        <v>105</v>
      </c>
      <c r="V4362">
        <v>106</v>
      </c>
      <c r="W4362">
        <v>107</v>
      </c>
      <c r="X4362">
        <v>108</v>
      </c>
      <c r="Y4362">
        <v>108</v>
      </c>
      <c r="Z4362">
        <v>108</v>
      </c>
    </row>
    <row r="4363" spans="1:26" x14ac:dyDescent="0.35">
      <c r="A4363">
        <v>1569</v>
      </c>
      <c r="B4363" t="s">
        <v>941</v>
      </c>
      <c r="C4363">
        <v>0</v>
      </c>
      <c r="D4363">
        <v>0</v>
      </c>
      <c r="E4363">
        <v>0</v>
      </c>
      <c r="F4363">
        <v>0</v>
      </c>
      <c r="G4363">
        <v>0</v>
      </c>
      <c r="H4363">
        <v>0</v>
      </c>
      <c r="I4363">
        <v>0</v>
      </c>
      <c r="J4363">
        <v>0</v>
      </c>
      <c r="K4363">
        <v>0</v>
      </c>
      <c r="L4363">
        <v>0</v>
      </c>
      <c r="M4363">
        <v>0</v>
      </c>
      <c r="N4363">
        <v>0</v>
      </c>
      <c r="O4363">
        <v>0</v>
      </c>
      <c r="P4363">
        <v>0</v>
      </c>
      <c r="Q4363">
        <v>0</v>
      </c>
      <c r="R4363">
        <v>0</v>
      </c>
      <c r="S4363">
        <v>0</v>
      </c>
      <c r="T4363">
        <v>0</v>
      </c>
      <c r="U4363">
        <v>0</v>
      </c>
      <c r="V4363">
        <v>0</v>
      </c>
      <c r="W4363">
        <v>0</v>
      </c>
      <c r="X4363">
        <v>0</v>
      </c>
      <c r="Y4363">
        <v>0</v>
      </c>
      <c r="Z4363">
        <v>0</v>
      </c>
    </row>
    <row r="4364" spans="1:26" x14ac:dyDescent="0.35">
      <c r="A4364">
        <v>1570</v>
      </c>
      <c r="B4364" t="s">
        <v>939</v>
      </c>
      <c r="C4364">
        <v>0</v>
      </c>
      <c r="D4364">
        <v>0</v>
      </c>
      <c r="E4364">
        <v>0</v>
      </c>
      <c r="F4364">
        <v>0</v>
      </c>
      <c r="G4364">
        <v>0</v>
      </c>
      <c r="H4364">
        <v>0</v>
      </c>
      <c r="I4364">
        <v>0</v>
      </c>
      <c r="J4364">
        <v>0</v>
      </c>
      <c r="K4364">
        <v>0</v>
      </c>
      <c r="L4364">
        <v>0</v>
      </c>
      <c r="M4364">
        <v>0</v>
      </c>
      <c r="N4364">
        <v>0</v>
      </c>
      <c r="O4364">
        <v>0</v>
      </c>
      <c r="P4364">
        <v>0</v>
      </c>
      <c r="Q4364">
        <v>0</v>
      </c>
      <c r="R4364">
        <v>0</v>
      </c>
      <c r="S4364">
        <v>0</v>
      </c>
      <c r="T4364">
        <v>0</v>
      </c>
      <c r="U4364">
        <v>0</v>
      </c>
      <c r="V4364">
        <v>0</v>
      </c>
      <c r="W4364">
        <v>0</v>
      </c>
      <c r="X4364">
        <v>0</v>
      </c>
      <c r="Y4364">
        <v>0</v>
      </c>
      <c r="Z4364">
        <v>0</v>
      </c>
    </row>
    <row r="4365" spans="1:26" x14ac:dyDescent="0.35">
      <c r="A4365">
        <v>1571</v>
      </c>
      <c r="B4365" t="s">
        <v>939</v>
      </c>
      <c r="C4365">
        <v>0</v>
      </c>
      <c r="D4365">
        <v>0</v>
      </c>
      <c r="E4365">
        <v>0</v>
      </c>
      <c r="F4365">
        <v>0</v>
      </c>
      <c r="G4365">
        <v>0</v>
      </c>
      <c r="H4365">
        <v>0</v>
      </c>
      <c r="I4365">
        <v>0</v>
      </c>
      <c r="J4365">
        <v>0</v>
      </c>
      <c r="K4365">
        <v>0</v>
      </c>
      <c r="L4365">
        <v>0</v>
      </c>
      <c r="M4365">
        <v>0</v>
      </c>
      <c r="N4365">
        <v>0</v>
      </c>
      <c r="O4365">
        <v>0</v>
      </c>
      <c r="P4365">
        <v>0</v>
      </c>
      <c r="Q4365">
        <v>0</v>
      </c>
      <c r="R4365">
        <v>0</v>
      </c>
      <c r="S4365">
        <v>0</v>
      </c>
      <c r="T4365">
        <v>0</v>
      </c>
      <c r="U4365">
        <v>0</v>
      </c>
      <c r="V4365">
        <v>0</v>
      </c>
      <c r="W4365">
        <v>0</v>
      </c>
      <c r="X4365">
        <v>0</v>
      </c>
      <c r="Y4365">
        <v>0</v>
      </c>
      <c r="Z4365">
        <v>0</v>
      </c>
    </row>
    <row r="4366" spans="1:26" x14ac:dyDescent="0.35">
      <c r="A4366">
        <v>1572</v>
      </c>
      <c r="B4366" t="s">
        <v>939</v>
      </c>
      <c r="C4366">
        <v>97</v>
      </c>
      <c r="D4366">
        <v>97</v>
      </c>
      <c r="E4366">
        <v>97</v>
      </c>
      <c r="F4366">
        <v>97</v>
      </c>
      <c r="G4366">
        <v>97</v>
      </c>
      <c r="H4366">
        <v>97</v>
      </c>
      <c r="I4366">
        <v>97</v>
      </c>
      <c r="J4366">
        <v>97</v>
      </c>
      <c r="K4366">
        <v>97</v>
      </c>
      <c r="L4366">
        <v>97</v>
      </c>
      <c r="M4366">
        <v>97</v>
      </c>
      <c r="N4366">
        <v>97</v>
      </c>
      <c r="O4366">
        <v>105</v>
      </c>
      <c r="P4366">
        <v>106</v>
      </c>
      <c r="Q4366">
        <v>106</v>
      </c>
      <c r="R4366">
        <v>105</v>
      </c>
      <c r="S4366">
        <v>108</v>
      </c>
      <c r="T4366">
        <v>106</v>
      </c>
      <c r="U4366">
        <v>105</v>
      </c>
      <c r="V4366">
        <v>106</v>
      </c>
      <c r="W4366">
        <v>107</v>
      </c>
      <c r="X4366">
        <v>108</v>
      </c>
      <c r="Y4366">
        <v>108</v>
      </c>
      <c r="Z4366">
        <v>108</v>
      </c>
    </row>
    <row r="4367" spans="1:26" x14ac:dyDescent="0.35">
      <c r="A4367">
        <v>1573</v>
      </c>
      <c r="B4367" t="s">
        <v>942</v>
      </c>
      <c r="C4367">
        <v>0</v>
      </c>
      <c r="D4367">
        <v>0</v>
      </c>
      <c r="E4367">
        <v>0</v>
      </c>
      <c r="F4367">
        <v>0</v>
      </c>
      <c r="G4367">
        <v>0</v>
      </c>
      <c r="H4367">
        <v>0</v>
      </c>
      <c r="I4367">
        <v>0</v>
      </c>
      <c r="J4367">
        <v>0</v>
      </c>
      <c r="K4367">
        <v>0</v>
      </c>
      <c r="L4367">
        <v>0</v>
      </c>
      <c r="M4367">
        <v>0</v>
      </c>
      <c r="N4367">
        <v>0</v>
      </c>
      <c r="O4367">
        <v>0</v>
      </c>
      <c r="P4367">
        <v>0</v>
      </c>
      <c r="Q4367">
        <v>0</v>
      </c>
      <c r="R4367">
        <v>0</v>
      </c>
      <c r="S4367">
        <v>0</v>
      </c>
      <c r="T4367">
        <v>0</v>
      </c>
      <c r="U4367">
        <v>0</v>
      </c>
      <c r="V4367">
        <v>0</v>
      </c>
      <c r="W4367">
        <v>0</v>
      </c>
      <c r="X4367">
        <v>0</v>
      </c>
      <c r="Y4367">
        <v>0</v>
      </c>
      <c r="Z4367">
        <v>0</v>
      </c>
    </row>
    <row r="4368" spans="1:26" x14ac:dyDescent="0.35">
      <c r="A4368">
        <v>1574</v>
      </c>
      <c r="B4368" t="s">
        <v>943</v>
      </c>
      <c r="C4368">
        <v>0</v>
      </c>
      <c r="D4368">
        <v>0</v>
      </c>
      <c r="E4368">
        <v>0</v>
      </c>
      <c r="F4368">
        <v>0</v>
      </c>
      <c r="G4368">
        <v>0</v>
      </c>
      <c r="H4368">
        <v>0</v>
      </c>
      <c r="I4368">
        <v>0</v>
      </c>
      <c r="J4368">
        <v>0</v>
      </c>
      <c r="K4368">
        <v>0</v>
      </c>
      <c r="L4368">
        <v>0</v>
      </c>
      <c r="M4368">
        <v>0</v>
      </c>
      <c r="N4368">
        <v>0</v>
      </c>
      <c r="O4368">
        <v>0</v>
      </c>
      <c r="P4368">
        <v>0</v>
      </c>
      <c r="Q4368">
        <v>0</v>
      </c>
      <c r="R4368">
        <v>0</v>
      </c>
      <c r="S4368">
        <v>0</v>
      </c>
      <c r="T4368">
        <v>0</v>
      </c>
      <c r="U4368">
        <v>0</v>
      </c>
      <c r="V4368">
        <v>0</v>
      </c>
      <c r="W4368">
        <v>0</v>
      </c>
      <c r="X4368">
        <v>0</v>
      </c>
      <c r="Y4368">
        <v>0</v>
      </c>
      <c r="Z4368">
        <v>0</v>
      </c>
    </row>
    <row r="4369" spans="1:26" x14ac:dyDescent="0.35">
      <c r="A4369">
        <v>1575</v>
      </c>
      <c r="B4369" t="s">
        <v>944</v>
      </c>
      <c r="C4369">
        <v>3</v>
      </c>
      <c r="D4369">
        <v>3</v>
      </c>
      <c r="E4369">
        <v>3</v>
      </c>
      <c r="F4369">
        <v>0</v>
      </c>
      <c r="G4369">
        <v>0</v>
      </c>
      <c r="H4369">
        <v>0</v>
      </c>
      <c r="I4369">
        <v>0</v>
      </c>
      <c r="J4369">
        <v>0</v>
      </c>
      <c r="K4369">
        <v>0</v>
      </c>
      <c r="L4369">
        <v>0</v>
      </c>
      <c r="M4369">
        <v>0</v>
      </c>
      <c r="N4369">
        <v>0</v>
      </c>
      <c r="O4369">
        <v>3</v>
      </c>
      <c r="P4369">
        <v>3</v>
      </c>
      <c r="Q4369">
        <v>3</v>
      </c>
      <c r="R4369">
        <v>0</v>
      </c>
      <c r="S4369">
        <v>0</v>
      </c>
      <c r="T4369">
        <v>0</v>
      </c>
      <c r="U4369">
        <v>0</v>
      </c>
      <c r="V4369">
        <v>0</v>
      </c>
      <c r="W4369">
        <v>0</v>
      </c>
      <c r="X4369">
        <v>0</v>
      </c>
      <c r="Y4369">
        <v>0</v>
      </c>
      <c r="Z4369">
        <v>0</v>
      </c>
    </row>
    <row r="4370" spans="1:26" x14ac:dyDescent="0.35">
      <c r="A4370">
        <v>1576</v>
      </c>
      <c r="B4370" t="s">
        <v>945</v>
      </c>
      <c r="C4370">
        <v>994639</v>
      </c>
      <c r="D4370">
        <v>886112</v>
      </c>
      <c r="E4370">
        <v>924797</v>
      </c>
      <c r="F4370">
        <v>1059428</v>
      </c>
      <c r="G4370">
        <v>972270</v>
      </c>
      <c r="H4370">
        <v>987408</v>
      </c>
      <c r="I4370">
        <v>1052032</v>
      </c>
      <c r="J4370">
        <v>972602</v>
      </c>
      <c r="K4370">
        <v>997046</v>
      </c>
      <c r="L4370">
        <v>991855</v>
      </c>
      <c r="M4370">
        <v>1015705</v>
      </c>
      <c r="N4370">
        <v>1023671</v>
      </c>
      <c r="O4370">
        <v>1060418</v>
      </c>
      <c r="P4370">
        <v>858236</v>
      </c>
      <c r="Q4370">
        <v>952771</v>
      </c>
      <c r="R4370">
        <v>724617</v>
      </c>
      <c r="S4370">
        <v>470563</v>
      </c>
      <c r="T4370">
        <v>585355</v>
      </c>
      <c r="U4370">
        <v>602592</v>
      </c>
      <c r="V4370">
        <v>600404</v>
      </c>
      <c r="W4370">
        <v>546051</v>
      </c>
      <c r="X4370">
        <v>653793</v>
      </c>
      <c r="Y4370">
        <v>587053</v>
      </c>
      <c r="Z4370">
        <v>676470</v>
      </c>
    </row>
    <row r="4371" spans="1:26" x14ac:dyDescent="0.35">
      <c r="A4371">
        <v>1577</v>
      </c>
      <c r="B4371" t="s">
        <v>946</v>
      </c>
      <c r="C4371">
        <v>6</v>
      </c>
      <c r="D4371">
        <v>0</v>
      </c>
      <c r="E4371">
        <v>0</v>
      </c>
      <c r="F4371">
        <v>0</v>
      </c>
      <c r="G4371">
        <v>0</v>
      </c>
      <c r="H4371">
        <v>0</v>
      </c>
      <c r="I4371">
        <v>0</v>
      </c>
      <c r="J4371">
        <v>0</v>
      </c>
      <c r="K4371">
        <v>0</v>
      </c>
      <c r="L4371">
        <v>0</v>
      </c>
      <c r="M4371">
        <v>0</v>
      </c>
      <c r="N4371">
        <v>0</v>
      </c>
      <c r="O4371">
        <v>6</v>
      </c>
      <c r="P4371">
        <v>0</v>
      </c>
      <c r="Q4371">
        <v>0</v>
      </c>
      <c r="R4371">
        <v>0</v>
      </c>
      <c r="S4371">
        <v>0</v>
      </c>
      <c r="T4371">
        <v>0</v>
      </c>
      <c r="U4371">
        <v>0</v>
      </c>
      <c r="V4371">
        <v>0</v>
      </c>
      <c r="W4371">
        <v>0</v>
      </c>
      <c r="X4371">
        <v>0</v>
      </c>
      <c r="Y4371">
        <v>0</v>
      </c>
      <c r="Z4371">
        <v>0</v>
      </c>
    </row>
    <row r="4372" spans="1:26" x14ac:dyDescent="0.35">
      <c r="A4372">
        <v>1578</v>
      </c>
      <c r="B4372" t="s">
        <v>967</v>
      </c>
      <c r="C4372">
        <v>0</v>
      </c>
      <c r="D4372">
        <v>0</v>
      </c>
      <c r="E4372">
        <v>0</v>
      </c>
      <c r="F4372">
        <v>0</v>
      </c>
      <c r="G4372">
        <v>0</v>
      </c>
      <c r="H4372">
        <v>0</v>
      </c>
      <c r="I4372">
        <v>0</v>
      </c>
      <c r="J4372">
        <v>0</v>
      </c>
      <c r="K4372">
        <v>0</v>
      </c>
      <c r="L4372">
        <v>0</v>
      </c>
      <c r="M4372">
        <v>0</v>
      </c>
      <c r="N4372">
        <v>0</v>
      </c>
      <c r="O4372">
        <v>0</v>
      </c>
      <c r="P4372">
        <v>0</v>
      </c>
      <c r="Q4372">
        <v>0</v>
      </c>
      <c r="R4372">
        <v>0</v>
      </c>
      <c r="S4372">
        <v>0</v>
      </c>
      <c r="T4372">
        <v>0</v>
      </c>
      <c r="U4372">
        <v>0</v>
      </c>
      <c r="V4372">
        <v>0</v>
      </c>
      <c r="W4372">
        <v>0</v>
      </c>
      <c r="X4372">
        <v>0</v>
      </c>
      <c r="Y4372">
        <v>0</v>
      </c>
      <c r="Z4372">
        <v>0</v>
      </c>
    </row>
    <row r="4373" spans="1:26" x14ac:dyDescent="0.35">
      <c r="A4373">
        <v>1579</v>
      </c>
      <c r="B4373" t="s">
        <v>947</v>
      </c>
      <c r="C4373">
        <v>0</v>
      </c>
      <c r="D4373">
        <v>0</v>
      </c>
      <c r="E4373">
        <v>0</v>
      </c>
      <c r="F4373">
        <v>0</v>
      </c>
      <c r="G4373">
        <v>0</v>
      </c>
      <c r="H4373">
        <v>0</v>
      </c>
      <c r="I4373">
        <v>0</v>
      </c>
      <c r="J4373">
        <v>0</v>
      </c>
      <c r="K4373">
        <v>0</v>
      </c>
      <c r="L4373">
        <v>0</v>
      </c>
      <c r="M4373">
        <v>0</v>
      </c>
      <c r="N4373">
        <v>0</v>
      </c>
      <c r="O4373">
        <v>0</v>
      </c>
      <c r="P4373">
        <v>0</v>
      </c>
      <c r="Q4373">
        <v>0</v>
      </c>
      <c r="R4373">
        <v>0</v>
      </c>
      <c r="S4373">
        <v>0</v>
      </c>
      <c r="T4373">
        <v>0</v>
      </c>
      <c r="U4373">
        <v>0</v>
      </c>
      <c r="V4373">
        <v>0</v>
      </c>
      <c r="W4373">
        <v>0</v>
      </c>
      <c r="X4373">
        <v>0</v>
      </c>
      <c r="Y4373">
        <v>0</v>
      </c>
      <c r="Z4373">
        <v>0</v>
      </c>
    </row>
    <row r="4374" spans="1:26" x14ac:dyDescent="0.35">
      <c r="A4374">
        <v>1580</v>
      </c>
      <c r="B4374" t="s">
        <v>948</v>
      </c>
      <c r="C4374">
        <v>0</v>
      </c>
      <c r="D4374">
        <v>0</v>
      </c>
      <c r="E4374">
        <v>0</v>
      </c>
      <c r="F4374">
        <v>0</v>
      </c>
      <c r="G4374">
        <v>0</v>
      </c>
      <c r="H4374">
        <v>0</v>
      </c>
      <c r="I4374">
        <v>0</v>
      </c>
      <c r="J4374">
        <v>0</v>
      </c>
      <c r="K4374">
        <v>0</v>
      </c>
      <c r="L4374">
        <v>0</v>
      </c>
      <c r="M4374">
        <v>0</v>
      </c>
      <c r="N4374">
        <v>0</v>
      </c>
      <c r="O4374">
        <v>0</v>
      </c>
      <c r="P4374">
        <v>0</v>
      </c>
      <c r="Q4374">
        <v>0</v>
      </c>
      <c r="R4374">
        <v>0</v>
      </c>
      <c r="S4374">
        <v>0</v>
      </c>
      <c r="T4374">
        <v>0</v>
      </c>
      <c r="U4374">
        <v>0</v>
      </c>
      <c r="V4374">
        <v>0</v>
      </c>
      <c r="W4374">
        <v>0</v>
      </c>
      <c r="X4374">
        <v>0</v>
      </c>
      <c r="Y4374">
        <v>0</v>
      </c>
      <c r="Z4374">
        <v>0</v>
      </c>
    </row>
    <row r="4375" spans="1:26" x14ac:dyDescent="0.35">
      <c r="A4375">
        <v>1581</v>
      </c>
      <c r="B4375" t="s">
        <v>949</v>
      </c>
      <c r="C4375">
        <v>0</v>
      </c>
      <c r="D4375">
        <v>0</v>
      </c>
      <c r="E4375">
        <v>0</v>
      </c>
      <c r="F4375">
        <v>0</v>
      </c>
      <c r="G4375">
        <v>0</v>
      </c>
      <c r="H4375">
        <v>0</v>
      </c>
      <c r="I4375">
        <v>0</v>
      </c>
      <c r="J4375">
        <v>0</v>
      </c>
      <c r="K4375">
        <v>0</v>
      </c>
      <c r="L4375">
        <v>0</v>
      </c>
      <c r="M4375">
        <v>0</v>
      </c>
      <c r="N4375">
        <v>0</v>
      </c>
      <c r="O4375">
        <v>0</v>
      </c>
      <c r="P4375">
        <v>0</v>
      </c>
      <c r="Q4375">
        <v>0</v>
      </c>
      <c r="R4375">
        <v>0</v>
      </c>
      <c r="S4375">
        <v>0</v>
      </c>
      <c r="T4375">
        <v>0</v>
      </c>
      <c r="U4375">
        <v>0</v>
      </c>
      <c r="V4375">
        <v>0</v>
      </c>
      <c r="W4375">
        <v>0</v>
      </c>
      <c r="X4375">
        <v>0</v>
      </c>
      <c r="Y4375">
        <v>0</v>
      </c>
      <c r="Z4375">
        <v>0</v>
      </c>
    </row>
    <row r="4376" spans="1:26" x14ac:dyDescent="0.35">
      <c r="A4376">
        <v>1582</v>
      </c>
      <c r="B4376" t="s">
        <v>950</v>
      </c>
      <c r="C4376">
        <v>0</v>
      </c>
      <c r="D4376">
        <v>0</v>
      </c>
      <c r="E4376">
        <v>0</v>
      </c>
      <c r="F4376">
        <v>0</v>
      </c>
      <c r="G4376">
        <v>0</v>
      </c>
      <c r="H4376">
        <v>0</v>
      </c>
      <c r="I4376">
        <v>0</v>
      </c>
      <c r="J4376">
        <v>0</v>
      </c>
      <c r="K4376">
        <v>0</v>
      </c>
      <c r="L4376">
        <v>0</v>
      </c>
      <c r="M4376">
        <v>0</v>
      </c>
      <c r="N4376">
        <v>0</v>
      </c>
      <c r="O4376">
        <v>0</v>
      </c>
      <c r="P4376">
        <v>0</v>
      </c>
      <c r="Q4376">
        <v>0</v>
      </c>
      <c r="R4376">
        <v>0</v>
      </c>
      <c r="S4376">
        <v>0</v>
      </c>
      <c r="T4376">
        <v>0</v>
      </c>
      <c r="U4376">
        <v>0</v>
      </c>
      <c r="V4376">
        <v>0</v>
      </c>
      <c r="W4376">
        <v>0</v>
      </c>
      <c r="X4376">
        <v>0</v>
      </c>
      <c r="Y4376">
        <v>0</v>
      </c>
      <c r="Z4376">
        <v>0</v>
      </c>
    </row>
    <row r="4377" spans="1:26" x14ac:dyDescent="0.35">
      <c r="A4377">
        <v>1583</v>
      </c>
      <c r="B4377" t="s">
        <v>951</v>
      </c>
      <c r="C4377">
        <v>0</v>
      </c>
      <c r="D4377">
        <v>0</v>
      </c>
      <c r="E4377">
        <v>0</v>
      </c>
      <c r="F4377">
        <v>0</v>
      </c>
      <c r="G4377">
        <v>0</v>
      </c>
      <c r="H4377">
        <v>0</v>
      </c>
      <c r="I4377">
        <v>0</v>
      </c>
      <c r="J4377">
        <v>0</v>
      </c>
      <c r="K4377">
        <v>0</v>
      </c>
      <c r="L4377">
        <v>0</v>
      </c>
      <c r="M4377">
        <v>0</v>
      </c>
      <c r="N4377">
        <v>0</v>
      </c>
      <c r="O4377">
        <v>0</v>
      </c>
      <c r="P4377">
        <v>0</v>
      </c>
      <c r="Q4377">
        <v>0</v>
      </c>
      <c r="R4377">
        <v>0</v>
      </c>
      <c r="S4377">
        <v>0</v>
      </c>
      <c r="T4377">
        <v>0</v>
      </c>
      <c r="U4377">
        <v>0</v>
      </c>
      <c r="V4377">
        <v>0</v>
      </c>
      <c r="W4377">
        <v>0</v>
      </c>
      <c r="X4377">
        <v>0</v>
      </c>
      <c r="Y4377">
        <v>0</v>
      </c>
      <c r="Z4377">
        <v>0</v>
      </c>
    </row>
    <row r="4378" spans="1:26" x14ac:dyDescent="0.35">
      <c r="A4378">
        <v>1584</v>
      </c>
      <c r="B4378" t="s">
        <v>952</v>
      </c>
      <c r="C4378">
        <v>0</v>
      </c>
      <c r="D4378">
        <v>0</v>
      </c>
      <c r="E4378">
        <v>0</v>
      </c>
      <c r="F4378">
        <v>0</v>
      </c>
      <c r="G4378">
        <v>0</v>
      </c>
      <c r="H4378">
        <v>0</v>
      </c>
      <c r="I4378">
        <v>0</v>
      </c>
      <c r="J4378">
        <v>0</v>
      </c>
      <c r="K4378">
        <v>0</v>
      </c>
      <c r="L4378">
        <v>0</v>
      </c>
      <c r="M4378">
        <v>0</v>
      </c>
      <c r="N4378">
        <v>0</v>
      </c>
      <c r="O4378">
        <v>0</v>
      </c>
      <c r="P4378">
        <v>0</v>
      </c>
      <c r="Q4378">
        <v>0</v>
      </c>
      <c r="R4378">
        <v>0</v>
      </c>
      <c r="S4378">
        <v>0</v>
      </c>
      <c r="T4378">
        <v>0</v>
      </c>
      <c r="U4378">
        <v>0</v>
      </c>
      <c r="V4378">
        <v>0</v>
      </c>
      <c r="W4378">
        <v>0</v>
      </c>
      <c r="X4378">
        <v>0</v>
      </c>
      <c r="Y4378">
        <v>0</v>
      </c>
      <c r="Z4378">
        <v>0</v>
      </c>
    </row>
    <row r="4379" spans="1:26" x14ac:dyDescent="0.35">
      <c r="A4379">
        <v>1585</v>
      </c>
      <c r="B4379" t="s">
        <v>953</v>
      </c>
      <c r="C4379">
        <v>0</v>
      </c>
      <c r="D4379">
        <v>0</v>
      </c>
      <c r="E4379">
        <v>0</v>
      </c>
      <c r="F4379">
        <v>0</v>
      </c>
      <c r="G4379">
        <v>0</v>
      </c>
      <c r="H4379">
        <v>0</v>
      </c>
      <c r="I4379">
        <v>0</v>
      </c>
      <c r="J4379">
        <v>0</v>
      </c>
      <c r="K4379">
        <v>0</v>
      </c>
      <c r="L4379">
        <v>0</v>
      </c>
      <c r="M4379">
        <v>0</v>
      </c>
      <c r="N4379">
        <v>0</v>
      </c>
      <c r="O4379">
        <v>0</v>
      </c>
      <c r="P4379">
        <v>0</v>
      </c>
      <c r="Q4379">
        <v>0</v>
      </c>
      <c r="R4379">
        <v>0</v>
      </c>
      <c r="S4379">
        <v>0</v>
      </c>
      <c r="T4379">
        <v>0</v>
      </c>
      <c r="U4379">
        <v>0</v>
      </c>
      <c r="V4379">
        <v>0</v>
      </c>
      <c r="W4379">
        <v>0</v>
      </c>
      <c r="X4379">
        <v>0</v>
      </c>
      <c r="Y4379">
        <v>0</v>
      </c>
      <c r="Z4379">
        <v>0</v>
      </c>
    </row>
    <row r="4380" spans="1:26" x14ac:dyDescent="0.35">
      <c r="A4380">
        <v>1586</v>
      </c>
      <c r="B4380" t="s">
        <v>954</v>
      </c>
      <c r="C4380">
        <v>0</v>
      </c>
      <c r="D4380">
        <v>0</v>
      </c>
      <c r="E4380">
        <v>0</v>
      </c>
      <c r="F4380">
        <v>0</v>
      </c>
      <c r="G4380">
        <v>0</v>
      </c>
      <c r="H4380">
        <v>0</v>
      </c>
      <c r="I4380">
        <v>0</v>
      </c>
      <c r="J4380">
        <v>0</v>
      </c>
      <c r="K4380">
        <v>0</v>
      </c>
      <c r="L4380">
        <v>0</v>
      </c>
      <c r="M4380">
        <v>0</v>
      </c>
      <c r="N4380">
        <v>0</v>
      </c>
      <c r="O4380">
        <v>0</v>
      </c>
      <c r="P4380">
        <v>0</v>
      </c>
      <c r="Q4380">
        <v>0</v>
      </c>
      <c r="R4380">
        <v>0</v>
      </c>
      <c r="S4380">
        <v>0</v>
      </c>
      <c r="T4380">
        <v>0</v>
      </c>
      <c r="U4380">
        <v>0</v>
      </c>
      <c r="V4380">
        <v>0</v>
      </c>
      <c r="W4380">
        <v>0</v>
      </c>
      <c r="X4380">
        <v>0</v>
      </c>
      <c r="Y4380">
        <v>0</v>
      </c>
      <c r="Z4380">
        <v>0</v>
      </c>
    </row>
    <row r="4381" spans="1:26" x14ac:dyDescent="0.35">
      <c r="A4381">
        <v>1587</v>
      </c>
      <c r="B4381" t="s">
        <v>955</v>
      </c>
      <c r="C4381">
        <v>195867</v>
      </c>
      <c r="D4381">
        <v>192673</v>
      </c>
      <c r="E4381">
        <v>210013</v>
      </c>
      <c r="F4381">
        <v>204148</v>
      </c>
      <c r="G4381">
        <v>215417</v>
      </c>
      <c r="H4381">
        <v>230108</v>
      </c>
      <c r="I4381">
        <v>207174</v>
      </c>
      <c r="J4381">
        <v>209982</v>
      </c>
      <c r="K4381">
        <v>218592</v>
      </c>
      <c r="L4381">
        <v>226725</v>
      </c>
      <c r="M4381">
        <v>231173</v>
      </c>
      <c r="N4381">
        <v>211033</v>
      </c>
      <c r="O4381">
        <v>232904</v>
      </c>
      <c r="P4381">
        <v>169985</v>
      </c>
      <c r="Q4381">
        <v>248108</v>
      </c>
      <c r="R4381">
        <v>166930</v>
      </c>
      <c r="S4381">
        <v>132345</v>
      </c>
      <c r="T4381">
        <v>138568</v>
      </c>
      <c r="U4381">
        <v>158801</v>
      </c>
      <c r="V4381">
        <v>152076</v>
      </c>
      <c r="W4381">
        <v>129867</v>
      </c>
      <c r="X4381">
        <v>171238</v>
      </c>
      <c r="Y4381">
        <v>142479</v>
      </c>
      <c r="Z4381">
        <v>157890</v>
      </c>
    </row>
    <row r="4382" spans="1:26" x14ac:dyDescent="0.35">
      <c r="A4382">
        <v>1588</v>
      </c>
      <c r="B4382" t="s">
        <v>956</v>
      </c>
      <c r="C4382">
        <v>77483</v>
      </c>
      <c r="D4382">
        <v>33060</v>
      </c>
      <c r="E4382">
        <v>39720</v>
      </c>
      <c r="F4382">
        <v>41159</v>
      </c>
      <c r="G4382">
        <v>40698</v>
      </c>
      <c r="H4382">
        <v>42373</v>
      </c>
      <c r="I4382">
        <v>37444</v>
      </c>
      <c r="J4382">
        <v>42039</v>
      </c>
      <c r="K4382">
        <v>47801</v>
      </c>
      <c r="L4382">
        <v>44136</v>
      </c>
      <c r="M4382">
        <v>42646</v>
      </c>
      <c r="N4382">
        <v>45187</v>
      </c>
      <c r="O4382">
        <v>63814</v>
      </c>
      <c r="P4382">
        <v>32894</v>
      </c>
      <c r="Q4382">
        <v>40236</v>
      </c>
      <c r="R4382">
        <v>22523</v>
      </c>
      <c r="S4382">
        <v>15308</v>
      </c>
      <c r="T4382">
        <v>22573</v>
      </c>
      <c r="U4382">
        <v>25762</v>
      </c>
      <c r="V4382">
        <v>24050</v>
      </c>
      <c r="W4382">
        <v>23549</v>
      </c>
      <c r="X4382">
        <v>31358</v>
      </c>
      <c r="Y4382">
        <v>33133</v>
      </c>
      <c r="Z4382">
        <v>30357</v>
      </c>
    </row>
    <row r="4383" spans="1:26" x14ac:dyDescent="0.35">
      <c r="A4383">
        <v>1589</v>
      </c>
      <c r="B4383" t="s">
        <v>957</v>
      </c>
      <c r="C4383">
        <v>380493</v>
      </c>
      <c r="D4383">
        <v>313490</v>
      </c>
      <c r="E4383">
        <v>323018</v>
      </c>
      <c r="F4383">
        <v>419930</v>
      </c>
      <c r="G4383">
        <v>343898</v>
      </c>
      <c r="H4383">
        <v>346858</v>
      </c>
      <c r="I4383">
        <v>454159</v>
      </c>
      <c r="J4383">
        <v>349184</v>
      </c>
      <c r="K4383">
        <v>349097</v>
      </c>
      <c r="L4383">
        <v>338517</v>
      </c>
      <c r="M4383">
        <v>353210</v>
      </c>
      <c r="N4383">
        <v>375748</v>
      </c>
      <c r="O4383">
        <v>387703</v>
      </c>
      <c r="P4383">
        <v>316629</v>
      </c>
      <c r="Q4383">
        <v>320720</v>
      </c>
      <c r="R4383">
        <v>207862</v>
      </c>
      <c r="S4383">
        <v>137414</v>
      </c>
      <c r="T4383">
        <v>231430</v>
      </c>
      <c r="U4383">
        <v>173178</v>
      </c>
      <c r="V4383">
        <v>193576</v>
      </c>
      <c r="W4383">
        <v>170826</v>
      </c>
      <c r="X4383">
        <v>196423</v>
      </c>
      <c r="Y4383">
        <v>154996</v>
      </c>
      <c r="Z4383">
        <v>236381</v>
      </c>
    </row>
    <row r="4384" spans="1:26" x14ac:dyDescent="0.35">
      <c r="A4384">
        <v>1590</v>
      </c>
      <c r="B4384" t="s">
        <v>958</v>
      </c>
      <c r="C4384">
        <v>51671</v>
      </c>
      <c r="D4384">
        <v>54776</v>
      </c>
      <c r="E4384">
        <v>49494</v>
      </c>
      <c r="F4384">
        <v>77863</v>
      </c>
      <c r="G4384">
        <v>62619</v>
      </c>
      <c r="H4384">
        <v>56732</v>
      </c>
      <c r="I4384">
        <v>58827</v>
      </c>
      <c r="J4384">
        <v>60909</v>
      </c>
      <c r="K4384">
        <v>62093</v>
      </c>
      <c r="L4384">
        <v>63912</v>
      </c>
      <c r="M4384">
        <v>66830</v>
      </c>
      <c r="N4384">
        <v>66237</v>
      </c>
      <c r="O4384">
        <v>59948</v>
      </c>
      <c r="P4384">
        <v>54250</v>
      </c>
      <c r="Q4384">
        <v>54363</v>
      </c>
      <c r="R4384">
        <v>62835</v>
      </c>
      <c r="S4384">
        <v>37810</v>
      </c>
      <c r="T4384">
        <v>38675</v>
      </c>
      <c r="U4384">
        <v>84017</v>
      </c>
      <c r="V4384">
        <v>44503</v>
      </c>
      <c r="W4384">
        <v>47462</v>
      </c>
      <c r="X4384">
        <v>47312</v>
      </c>
      <c r="Y4384">
        <v>46366</v>
      </c>
      <c r="Z4384">
        <v>45665</v>
      </c>
    </row>
    <row r="4385" spans="1:26" x14ac:dyDescent="0.35">
      <c r="A4385">
        <v>1591</v>
      </c>
      <c r="B4385" t="s">
        <v>959</v>
      </c>
      <c r="C4385">
        <v>132128</v>
      </c>
      <c r="D4385">
        <v>117281</v>
      </c>
      <c r="E4385">
        <v>135791</v>
      </c>
      <c r="F4385">
        <v>159490</v>
      </c>
      <c r="G4385">
        <v>134165</v>
      </c>
      <c r="H4385">
        <v>144853</v>
      </c>
      <c r="I4385">
        <v>128869</v>
      </c>
      <c r="J4385">
        <v>140301</v>
      </c>
      <c r="K4385">
        <v>142152</v>
      </c>
      <c r="L4385">
        <v>142545</v>
      </c>
      <c r="M4385">
        <v>143564</v>
      </c>
      <c r="N4385">
        <v>151613</v>
      </c>
      <c r="O4385">
        <v>151334</v>
      </c>
      <c r="P4385">
        <v>121840</v>
      </c>
      <c r="Q4385">
        <v>126509</v>
      </c>
      <c r="R4385">
        <v>139961</v>
      </c>
      <c r="S4385">
        <v>72516</v>
      </c>
      <c r="T4385">
        <v>70394</v>
      </c>
      <c r="U4385">
        <v>74371</v>
      </c>
      <c r="V4385">
        <v>97645</v>
      </c>
      <c r="W4385">
        <v>84926</v>
      </c>
      <c r="X4385">
        <v>91900</v>
      </c>
      <c r="Y4385">
        <v>90691</v>
      </c>
      <c r="Z4385">
        <v>87550</v>
      </c>
    </row>
    <row r="4386" spans="1:26" x14ac:dyDescent="0.35">
      <c r="A4386">
        <v>1592</v>
      </c>
      <c r="B4386" t="s">
        <v>960</v>
      </c>
      <c r="C4386">
        <v>156997</v>
      </c>
      <c r="D4386">
        <v>174832</v>
      </c>
      <c r="E4386">
        <v>166761</v>
      </c>
      <c r="F4386">
        <v>156838</v>
      </c>
      <c r="G4386">
        <v>175473</v>
      </c>
      <c r="H4386">
        <v>166484</v>
      </c>
      <c r="I4386">
        <v>165559</v>
      </c>
      <c r="J4386">
        <v>170187</v>
      </c>
      <c r="K4386">
        <v>177311</v>
      </c>
      <c r="L4386">
        <v>176020</v>
      </c>
      <c r="M4386">
        <v>178282</v>
      </c>
      <c r="N4386">
        <v>173853</v>
      </c>
      <c r="O4386">
        <v>164716</v>
      </c>
      <c r="P4386">
        <v>162637</v>
      </c>
      <c r="Q4386">
        <v>162835</v>
      </c>
      <c r="R4386">
        <v>124506</v>
      </c>
      <c r="S4386">
        <v>75170</v>
      </c>
      <c r="T4386">
        <v>83714</v>
      </c>
      <c r="U4386">
        <v>86464</v>
      </c>
      <c r="V4386">
        <v>88555</v>
      </c>
      <c r="W4386">
        <v>89421</v>
      </c>
      <c r="X4386">
        <v>115561</v>
      </c>
      <c r="Y4386">
        <v>119388</v>
      </c>
      <c r="Z4386">
        <v>118626</v>
      </c>
    </row>
    <row r="4387" spans="1:26" x14ac:dyDescent="0.35">
      <c r="A4387">
        <v>1593</v>
      </c>
      <c r="B4387" t="s">
        <v>589</v>
      </c>
      <c r="C4387">
        <v>11</v>
      </c>
      <c r="D4387">
        <v>11</v>
      </c>
      <c r="E4387">
        <v>11</v>
      </c>
      <c r="F4387">
        <v>11</v>
      </c>
      <c r="G4387">
        <v>11</v>
      </c>
      <c r="H4387">
        <v>11</v>
      </c>
      <c r="I4387">
        <v>11</v>
      </c>
      <c r="J4387">
        <v>11</v>
      </c>
      <c r="K4387">
        <v>11</v>
      </c>
      <c r="L4387">
        <v>11</v>
      </c>
      <c r="M4387">
        <v>11</v>
      </c>
      <c r="N4387">
        <v>11</v>
      </c>
      <c r="O4387">
        <v>12</v>
      </c>
      <c r="P4387">
        <v>12</v>
      </c>
      <c r="Q4387">
        <v>11</v>
      </c>
      <c r="R4387">
        <v>4</v>
      </c>
      <c r="S4387">
        <v>0</v>
      </c>
      <c r="T4387">
        <v>13</v>
      </c>
      <c r="U4387">
        <v>13</v>
      </c>
      <c r="V4387">
        <v>10</v>
      </c>
      <c r="W4387">
        <v>12</v>
      </c>
      <c r="X4387">
        <v>10</v>
      </c>
      <c r="Y4387">
        <v>7</v>
      </c>
      <c r="Z4387">
        <v>12</v>
      </c>
    </row>
    <row r="4388" spans="1:26" x14ac:dyDescent="0.35">
      <c r="A4388">
        <v>1594</v>
      </c>
      <c r="B4388" t="s">
        <v>589</v>
      </c>
      <c r="C4388">
        <v>11</v>
      </c>
      <c r="D4388">
        <v>11</v>
      </c>
      <c r="E4388">
        <v>11</v>
      </c>
      <c r="F4388">
        <v>11</v>
      </c>
      <c r="G4388">
        <v>11</v>
      </c>
      <c r="H4388">
        <v>11</v>
      </c>
      <c r="I4388">
        <v>11</v>
      </c>
      <c r="J4388">
        <v>0</v>
      </c>
      <c r="K4388">
        <v>0</v>
      </c>
      <c r="L4388">
        <v>0</v>
      </c>
      <c r="M4388">
        <v>0</v>
      </c>
      <c r="N4388">
        <v>0</v>
      </c>
      <c r="O4388">
        <v>10</v>
      </c>
      <c r="P4388">
        <v>16</v>
      </c>
      <c r="Q4388">
        <v>10</v>
      </c>
      <c r="R4388">
        <v>0</v>
      </c>
      <c r="S4388">
        <v>3</v>
      </c>
      <c r="T4388">
        <v>4</v>
      </c>
      <c r="U4388">
        <v>4</v>
      </c>
      <c r="V4388">
        <v>0</v>
      </c>
      <c r="W4388">
        <v>0</v>
      </c>
      <c r="X4388">
        <v>0</v>
      </c>
      <c r="Y4388">
        <v>0</v>
      </c>
      <c r="Z4388">
        <v>0</v>
      </c>
    </row>
    <row r="4389" spans="1:26" x14ac:dyDescent="0.35">
      <c r="A4389">
        <v>1595</v>
      </c>
      <c r="B4389" t="s">
        <v>961</v>
      </c>
      <c r="C4389">
        <v>0</v>
      </c>
      <c r="D4389">
        <v>0</v>
      </c>
      <c r="E4389">
        <v>0</v>
      </c>
      <c r="F4389">
        <v>0</v>
      </c>
      <c r="G4389">
        <v>0</v>
      </c>
      <c r="H4389">
        <v>0</v>
      </c>
      <c r="I4389">
        <v>0</v>
      </c>
      <c r="J4389">
        <v>0</v>
      </c>
      <c r="K4389">
        <v>0</v>
      </c>
      <c r="L4389">
        <v>0</v>
      </c>
      <c r="M4389">
        <v>0</v>
      </c>
      <c r="N4389">
        <v>0</v>
      </c>
      <c r="O4389">
        <v>0</v>
      </c>
      <c r="P4389">
        <v>0</v>
      </c>
      <c r="Q4389">
        <v>0</v>
      </c>
      <c r="R4389">
        <v>0</v>
      </c>
      <c r="S4389">
        <v>0</v>
      </c>
      <c r="T4389">
        <v>0</v>
      </c>
      <c r="U4389">
        <v>0</v>
      </c>
      <c r="V4389">
        <v>0</v>
      </c>
      <c r="W4389">
        <v>0</v>
      </c>
      <c r="X4389">
        <v>0</v>
      </c>
      <c r="Y4389">
        <v>0</v>
      </c>
      <c r="Z4389">
        <v>0</v>
      </c>
    </row>
    <row r="4390" spans="1:26" x14ac:dyDescent="0.35">
      <c r="A4390">
        <v>1596</v>
      </c>
      <c r="B4390" t="s">
        <v>590</v>
      </c>
      <c r="C4390">
        <v>126</v>
      </c>
      <c r="D4390">
        <v>126</v>
      </c>
      <c r="E4390">
        <v>126</v>
      </c>
      <c r="F4390">
        <v>126</v>
      </c>
      <c r="G4390">
        <v>126</v>
      </c>
      <c r="H4390">
        <v>126</v>
      </c>
      <c r="I4390">
        <v>126</v>
      </c>
      <c r="J4390">
        <v>126</v>
      </c>
      <c r="K4390">
        <v>126</v>
      </c>
      <c r="L4390">
        <v>126</v>
      </c>
      <c r="M4390">
        <v>126</v>
      </c>
      <c r="N4390">
        <v>126</v>
      </c>
      <c r="O4390">
        <v>123</v>
      </c>
      <c r="P4390">
        <v>112</v>
      </c>
      <c r="Q4390">
        <v>35</v>
      </c>
      <c r="R4390">
        <v>2</v>
      </c>
      <c r="S4390">
        <v>61</v>
      </c>
      <c r="T4390">
        <v>207</v>
      </c>
      <c r="U4390">
        <v>112</v>
      </c>
      <c r="V4390">
        <v>109</v>
      </c>
      <c r="W4390">
        <v>82</v>
      </c>
      <c r="X4390">
        <v>93</v>
      </c>
      <c r="Y4390">
        <v>85</v>
      </c>
      <c r="Z4390">
        <v>50</v>
      </c>
    </row>
    <row r="4391" spans="1:26" x14ac:dyDescent="0.35">
      <c r="A4391">
        <v>1597</v>
      </c>
      <c r="B4391" t="s">
        <v>590</v>
      </c>
      <c r="C4391">
        <v>78</v>
      </c>
      <c r="D4391">
        <v>78</v>
      </c>
      <c r="E4391">
        <v>78</v>
      </c>
      <c r="F4391">
        <v>78</v>
      </c>
      <c r="G4391">
        <v>78</v>
      </c>
      <c r="H4391">
        <v>78</v>
      </c>
      <c r="I4391">
        <v>78</v>
      </c>
      <c r="J4391">
        <v>0</v>
      </c>
      <c r="K4391">
        <v>0</v>
      </c>
      <c r="L4391">
        <v>0</v>
      </c>
      <c r="M4391">
        <v>0</v>
      </c>
      <c r="N4391">
        <v>0</v>
      </c>
      <c r="O4391">
        <v>103</v>
      </c>
      <c r="P4391">
        <v>64</v>
      </c>
      <c r="Q4391">
        <v>72</v>
      </c>
      <c r="R4391">
        <v>0</v>
      </c>
      <c r="S4391">
        <v>78</v>
      </c>
      <c r="T4391">
        <v>178</v>
      </c>
      <c r="U4391">
        <v>164</v>
      </c>
      <c r="V4391">
        <v>0</v>
      </c>
      <c r="W4391">
        <v>0</v>
      </c>
      <c r="X4391">
        <v>0</v>
      </c>
      <c r="Y4391">
        <v>0</v>
      </c>
      <c r="Z4391">
        <v>0</v>
      </c>
    </row>
    <row r="4392" spans="1:26" x14ac:dyDescent="0.35">
      <c r="A4392">
        <v>1598</v>
      </c>
      <c r="B4392" t="s">
        <v>591</v>
      </c>
      <c r="C4392">
        <v>126</v>
      </c>
      <c r="D4392">
        <v>78</v>
      </c>
      <c r="E4392">
        <v>126</v>
      </c>
      <c r="F4392">
        <v>127</v>
      </c>
      <c r="G4392">
        <v>133</v>
      </c>
      <c r="H4392">
        <v>114</v>
      </c>
      <c r="I4392">
        <v>132</v>
      </c>
      <c r="J4392">
        <v>114</v>
      </c>
      <c r="K4392">
        <v>132</v>
      </c>
      <c r="L4392">
        <v>126</v>
      </c>
      <c r="M4392">
        <v>60</v>
      </c>
      <c r="N4392">
        <v>127</v>
      </c>
      <c r="O4392">
        <v>127</v>
      </c>
      <c r="P4392">
        <v>91</v>
      </c>
      <c r="Q4392">
        <v>59</v>
      </c>
      <c r="R4392">
        <v>11</v>
      </c>
      <c r="S4392">
        <v>84</v>
      </c>
      <c r="T4392">
        <v>109</v>
      </c>
      <c r="U4392">
        <v>102</v>
      </c>
      <c r="V4392">
        <v>124</v>
      </c>
      <c r="W4392">
        <v>126</v>
      </c>
      <c r="X4392">
        <v>111</v>
      </c>
      <c r="Y4392">
        <v>60</v>
      </c>
      <c r="Z4392">
        <v>102</v>
      </c>
    </row>
    <row r="4393" spans="1:26" x14ac:dyDescent="0.35">
      <c r="A4393">
        <v>1599</v>
      </c>
      <c r="B4393" t="s">
        <v>591</v>
      </c>
      <c r="C4393">
        <v>133</v>
      </c>
      <c r="D4393">
        <v>127</v>
      </c>
      <c r="E4393">
        <v>133</v>
      </c>
      <c r="F4393">
        <v>127</v>
      </c>
      <c r="G4393">
        <v>146</v>
      </c>
      <c r="H4393">
        <v>121</v>
      </c>
      <c r="I4393">
        <v>140</v>
      </c>
      <c r="J4393">
        <v>0</v>
      </c>
      <c r="K4393">
        <v>0</v>
      </c>
      <c r="L4393">
        <v>0</v>
      </c>
      <c r="M4393">
        <v>0</v>
      </c>
      <c r="N4393">
        <v>0</v>
      </c>
      <c r="O4393">
        <v>136</v>
      </c>
      <c r="P4393">
        <v>156</v>
      </c>
      <c r="Q4393">
        <v>102</v>
      </c>
      <c r="R4393">
        <v>0</v>
      </c>
      <c r="S4393">
        <v>49</v>
      </c>
      <c r="T4393">
        <v>104</v>
      </c>
      <c r="U4393">
        <v>58</v>
      </c>
      <c r="V4393">
        <v>0</v>
      </c>
      <c r="W4393">
        <v>0</v>
      </c>
      <c r="X4393">
        <v>0</v>
      </c>
      <c r="Y4393">
        <v>0</v>
      </c>
      <c r="Z4393">
        <v>0</v>
      </c>
    </row>
    <row r="4394" spans="1:26" x14ac:dyDescent="0.35">
      <c r="A4394">
        <v>1600</v>
      </c>
      <c r="B4394" t="s">
        <v>962</v>
      </c>
      <c r="C4394">
        <v>4</v>
      </c>
      <c r="D4394">
        <v>4</v>
      </c>
      <c r="E4394">
        <v>4</v>
      </c>
      <c r="F4394">
        <v>4</v>
      </c>
      <c r="G4394">
        <v>4</v>
      </c>
      <c r="H4394">
        <v>4</v>
      </c>
      <c r="I4394">
        <v>4</v>
      </c>
      <c r="J4394">
        <v>4</v>
      </c>
      <c r="K4394">
        <v>4</v>
      </c>
      <c r="L4394">
        <v>4</v>
      </c>
      <c r="M4394">
        <v>4</v>
      </c>
      <c r="N4394">
        <v>4</v>
      </c>
      <c r="O4394">
        <v>4</v>
      </c>
      <c r="P4394">
        <v>4</v>
      </c>
      <c r="Q4394">
        <v>0</v>
      </c>
      <c r="R4394">
        <v>0</v>
      </c>
      <c r="S4394">
        <v>0</v>
      </c>
      <c r="T4394">
        <v>4</v>
      </c>
      <c r="U4394">
        <v>4</v>
      </c>
      <c r="V4394">
        <v>4</v>
      </c>
      <c r="W4394">
        <v>4</v>
      </c>
      <c r="X4394">
        <v>4</v>
      </c>
      <c r="Y4394">
        <v>4</v>
      </c>
      <c r="Z4394">
        <v>4</v>
      </c>
    </row>
    <row r="4395" spans="1:26" x14ac:dyDescent="0.35">
      <c r="A4395">
        <v>1601</v>
      </c>
      <c r="B4395" t="s">
        <v>963</v>
      </c>
      <c r="C4395">
        <v>6308</v>
      </c>
      <c r="D4395">
        <v>7745</v>
      </c>
      <c r="E4395">
        <v>10512</v>
      </c>
      <c r="F4395">
        <v>10622</v>
      </c>
      <c r="G4395">
        <v>9960</v>
      </c>
      <c r="H4395">
        <v>9406</v>
      </c>
      <c r="I4395">
        <v>9297</v>
      </c>
      <c r="J4395">
        <v>9517</v>
      </c>
      <c r="K4395">
        <v>10512</v>
      </c>
      <c r="L4395">
        <v>9184</v>
      </c>
      <c r="M4395">
        <v>8853</v>
      </c>
      <c r="N4395">
        <v>8742</v>
      </c>
      <c r="O4395">
        <v>2378</v>
      </c>
      <c r="P4395">
        <v>3795</v>
      </c>
      <c r="Q4395">
        <v>577</v>
      </c>
      <c r="R4395">
        <v>0</v>
      </c>
      <c r="S4395">
        <v>978</v>
      </c>
      <c r="T4395">
        <v>5647</v>
      </c>
      <c r="U4395">
        <v>1089</v>
      </c>
      <c r="V4395">
        <v>1424</v>
      </c>
      <c r="W4395">
        <v>3425</v>
      </c>
      <c r="X4395">
        <v>3848</v>
      </c>
      <c r="Y4395">
        <v>2938</v>
      </c>
      <c r="Z4395">
        <v>1441</v>
      </c>
    </row>
    <row r="4396" spans="1:26" x14ac:dyDescent="0.35">
      <c r="A4396">
        <v>1602</v>
      </c>
      <c r="B4396" t="s">
        <v>964</v>
      </c>
      <c r="C4396">
        <v>0</v>
      </c>
      <c r="D4396">
        <v>481134</v>
      </c>
      <c r="E4396">
        <v>435782</v>
      </c>
      <c r="F4396">
        <v>405117</v>
      </c>
      <c r="G4396">
        <v>362721</v>
      </c>
      <c r="H4396">
        <v>396850</v>
      </c>
      <c r="I4396">
        <v>257215</v>
      </c>
      <c r="J4396">
        <v>314467</v>
      </c>
      <c r="K4396">
        <v>330209</v>
      </c>
      <c r="L4396">
        <v>357539</v>
      </c>
      <c r="M4396">
        <v>289495</v>
      </c>
      <c r="N4396">
        <v>225386</v>
      </c>
      <c r="O4396">
        <v>0</v>
      </c>
      <c r="P4396">
        <v>481134</v>
      </c>
      <c r="Q4396">
        <v>441620</v>
      </c>
      <c r="R4396">
        <v>415865</v>
      </c>
      <c r="S4396">
        <v>412724</v>
      </c>
      <c r="T4396">
        <v>403479</v>
      </c>
      <c r="U4396">
        <v>388549</v>
      </c>
      <c r="V4396">
        <v>362046</v>
      </c>
      <c r="W4396">
        <v>333348</v>
      </c>
      <c r="X4396">
        <v>328969</v>
      </c>
      <c r="Y4396">
        <v>299862</v>
      </c>
      <c r="Z4396">
        <v>289979</v>
      </c>
    </row>
    <row r="4397" spans="1:26" x14ac:dyDescent="0.35">
      <c r="A4397">
        <v>1603</v>
      </c>
      <c r="B4397" t="s">
        <v>755</v>
      </c>
      <c r="C4397">
        <v>0</v>
      </c>
      <c r="D4397">
        <v>0</v>
      </c>
      <c r="E4397">
        <v>0</v>
      </c>
      <c r="F4397">
        <v>0</v>
      </c>
      <c r="G4397">
        <v>0</v>
      </c>
      <c r="H4397">
        <v>0</v>
      </c>
      <c r="I4397">
        <v>0</v>
      </c>
      <c r="J4397">
        <v>0</v>
      </c>
      <c r="K4397">
        <v>0</v>
      </c>
      <c r="L4397">
        <v>0</v>
      </c>
      <c r="M4397">
        <v>0</v>
      </c>
      <c r="N4397">
        <v>0</v>
      </c>
      <c r="O4397">
        <v>0</v>
      </c>
      <c r="P4397">
        <v>0</v>
      </c>
      <c r="Q4397">
        <v>0</v>
      </c>
      <c r="R4397">
        <v>0</v>
      </c>
      <c r="S4397">
        <v>0</v>
      </c>
      <c r="T4397">
        <v>0</v>
      </c>
      <c r="U4397">
        <v>0</v>
      </c>
      <c r="V4397">
        <v>0</v>
      </c>
      <c r="W4397">
        <v>0</v>
      </c>
      <c r="X4397">
        <v>0</v>
      </c>
      <c r="Y4397">
        <v>0</v>
      </c>
      <c r="Z4397">
        <v>0</v>
      </c>
    </row>
    <row r="4398" spans="1:26" x14ac:dyDescent="0.35">
      <c r="A4398">
        <v>1604</v>
      </c>
      <c r="B4398" t="s">
        <v>755</v>
      </c>
      <c r="C4398">
        <v>873</v>
      </c>
      <c r="D4398">
        <v>1165</v>
      </c>
      <c r="E4398">
        <v>1165</v>
      </c>
      <c r="F4398">
        <v>1165</v>
      </c>
      <c r="G4398">
        <v>1165</v>
      </c>
      <c r="H4398">
        <v>1165</v>
      </c>
      <c r="I4398">
        <v>1165</v>
      </c>
      <c r="J4398">
        <v>1165</v>
      </c>
      <c r="K4398">
        <v>1165</v>
      </c>
      <c r="L4398">
        <v>1165</v>
      </c>
      <c r="M4398">
        <v>1165</v>
      </c>
      <c r="N4398">
        <v>1165</v>
      </c>
      <c r="O4398">
        <v>0</v>
      </c>
      <c r="P4398">
        <v>393</v>
      </c>
      <c r="Q4398">
        <v>0</v>
      </c>
      <c r="R4398">
        <v>0</v>
      </c>
      <c r="S4398">
        <v>646</v>
      </c>
      <c r="T4398">
        <v>0</v>
      </c>
      <c r="U4398">
        <v>0</v>
      </c>
      <c r="V4398">
        <v>0</v>
      </c>
      <c r="W4398">
        <v>0</v>
      </c>
      <c r="X4398">
        <v>0</v>
      </c>
      <c r="Y4398">
        <v>0</v>
      </c>
      <c r="Z4398">
        <v>0</v>
      </c>
    </row>
    <row r="4399" spans="1:26" x14ac:dyDescent="0.35">
      <c r="A4399">
        <v>1605</v>
      </c>
      <c r="B4399" t="s">
        <v>755</v>
      </c>
      <c r="C4399">
        <v>1290</v>
      </c>
      <c r="D4399">
        <v>1290</v>
      </c>
      <c r="E4399">
        <v>1290</v>
      </c>
      <c r="F4399">
        <v>1290</v>
      </c>
      <c r="G4399">
        <v>1290</v>
      </c>
      <c r="H4399">
        <v>1290</v>
      </c>
      <c r="I4399">
        <v>1290</v>
      </c>
      <c r="J4399">
        <v>1290</v>
      </c>
      <c r="K4399">
        <v>1290</v>
      </c>
      <c r="L4399">
        <v>1290</v>
      </c>
      <c r="M4399">
        <v>1290</v>
      </c>
      <c r="N4399">
        <v>1290</v>
      </c>
      <c r="O4399">
        <v>0</v>
      </c>
      <c r="P4399">
        <v>232</v>
      </c>
      <c r="Q4399">
        <v>0</v>
      </c>
      <c r="R4399">
        <v>0</v>
      </c>
      <c r="S4399">
        <v>153</v>
      </c>
      <c r="T4399">
        <v>50</v>
      </c>
      <c r="U4399">
        <v>0</v>
      </c>
      <c r="V4399">
        <v>0</v>
      </c>
      <c r="W4399">
        <v>232</v>
      </c>
      <c r="X4399">
        <v>120</v>
      </c>
      <c r="Y4399">
        <v>264</v>
      </c>
      <c r="Z4399">
        <v>206</v>
      </c>
    </row>
    <row r="4400" spans="1:26" x14ac:dyDescent="0.35">
      <c r="A4400">
        <v>1606</v>
      </c>
      <c r="B4400" t="s">
        <v>755</v>
      </c>
      <c r="C4400">
        <v>0</v>
      </c>
      <c r="D4400">
        <v>0</v>
      </c>
      <c r="E4400">
        <v>645</v>
      </c>
      <c r="F4400">
        <v>967</v>
      </c>
      <c r="G4400">
        <v>1290</v>
      </c>
      <c r="H4400">
        <v>1290</v>
      </c>
      <c r="I4400">
        <v>1290</v>
      </c>
      <c r="J4400">
        <v>1290</v>
      </c>
      <c r="K4400">
        <v>1290</v>
      </c>
      <c r="L4400">
        <v>1290</v>
      </c>
      <c r="M4400">
        <v>1290</v>
      </c>
      <c r="N4400">
        <v>1290</v>
      </c>
      <c r="O4400">
        <v>0</v>
      </c>
      <c r="P4400">
        <v>0</v>
      </c>
      <c r="Q4400">
        <v>0</v>
      </c>
      <c r="R4400">
        <v>0</v>
      </c>
      <c r="S4400">
        <v>0</v>
      </c>
      <c r="T4400">
        <v>0</v>
      </c>
      <c r="U4400">
        <v>0</v>
      </c>
      <c r="V4400">
        <v>130</v>
      </c>
      <c r="W4400">
        <v>0</v>
      </c>
      <c r="X4400">
        <v>0</v>
      </c>
      <c r="Y4400">
        <v>0</v>
      </c>
      <c r="Z4400">
        <v>0</v>
      </c>
    </row>
    <row r="4401" spans="1:26" x14ac:dyDescent="0.35">
      <c r="A4401">
        <v>1607</v>
      </c>
      <c r="B4401" t="s">
        <v>755</v>
      </c>
      <c r="C4401">
        <v>0</v>
      </c>
      <c r="D4401">
        <v>0</v>
      </c>
      <c r="E4401">
        <v>710</v>
      </c>
      <c r="F4401">
        <v>1065</v>
      </c>
      <c r="G4401">
        <v>1420</v>
      </c>
      <c r="H4401">
        <v>1420</v>
      </c>
      <c r="I4401">
        <v>1420</v>
      </c>
      <c r="J4401">
        <v>1420</v>
      </c>
      <c r="K4401">
        <v>1420</v>
      </c>
      <c r="L4401">
        <v>1420</v>
      </c>
      <c r="M4401">
        <v>1420</v>
      </c>
      <c r="N4401">
        <v>1420</v>
      </c>
      <c r="O4401">
        <v>0</v>
      </c>
      <c r="P4401">
        <v>1880</v>
      </c>
      <c r="Q4401">
        <v>462</v>
      </c>
      <c r="R4401">
        <v>0</v>
      </c>
      <c r="S4401">
        <v>0</v>
      </c>
      <c r="T4401">
        <v>700</v>
      </c>
      <c r="U4401">
        <v>0</v>
      </c>
      <c r="V4401">
        <v>0</v>
      </c>
      <c r="W4401">
        <v>0</v>
      </c>
      <c r="X4401">
        <v>0</v>
      </c>
      <c r="Y4401">
        <v>0</v>
      </c>
      <c r="Z4401">
        <v>0</v>
      </c>
    </row>
    <row r="4402" spans="1:26" x14ac:dyDescent="0.35">
      <c r="A4402">
        <v>1608</v>
      </c>
      <c r="B4402" t="s">
        <v>631</v>
      </c>
      <c r="C4402">
        <v>0</v>
      </c>
      <c r="D4402">
        <v>0</v>
      </c>
      <c r="E4402">
        <v>0</v>
      </c>
      <c r="F4402">
        <v>0</v>
      </c>
      <c r="G4402">
        <v>0</v>
      </c>
      <c r="H4402">
        <v>0</v>
      </c>
      <c r="I4402">
        <v>0</v>
      </c>
      <c r="J4402">
        <v>0</v>
      </c>
      <c r="K4402">
        <v>0</v>
      </c>
      <c r="L4402">
        <v>0</v>
      </c>
      <c r="M4402">
        <v>0</v>
      </c>
      <c r="N4402">
        <v>0</v>
      </c>
      <c r="O4402">
        <v>764</v>
      </c>
      <c r="P4402">
        <v>0</v>
      </c>
      <c r="Q4402">
        <v>0</v>
      </c>
      <c r="R4402">
        <v>0</v>
      </c>
      <c r="S4402">
        <v>0</v>
      </c>
      <c r="T4402">
        <v>0</v>
      </c>
      <c r="U4402">
        <v>0</v>
      </c>
      <c r="V4402">
        <v>0</v>
      </c>
      <c r="W4402">
        <v>0</v>
      </c>
      <c r="X4402">
        <v>0</v>
      </c>
      <c r="Y4402">
        <v>0</v>
      </c>
      <c r="Z4402">
        <v>0</v>
      </c>
    </row>
    <row r="4403" spans="1:26" x14ac:dyDescent="0.35">
      <c r="A4403">
        <v>1609</v>
      </c>
      <c r="B4403" t="s">
        <v>631</v>
      </c>
      <c r="C4403">
        <v>0</v>
      </c>
      <c r="D4403">
        <v>405</v>
      </c>
      <c r="E4403">
        <v>258</v>
      </c>
      <c r="F4403">
        <v>258</v>
      </c>
      <c r="G4403">
        <v>258</v>
      </c>
      <c r="H4403">
        <v>258</v>
      </c>
      <c r="I4403">
        <v>258</v>
      </c>
      <c r="J4403">
        <v>258</v>
      </c>
      <c r="K4403">
        <v>258</v>
      </c>
      <c r="L4403">
        <v>258</v>
      </c>
      <c r="M4403">
        <v>258</v>
      </c>
      <c r="N4403">
        <v>258</v>
      </c>
      <c r="O4403">
        <v>0</v>
      </c>
      <c r="P4403">
        <v>709</v>
      </c>
      <c r="Q4403">
        <v>620</v>
      </c>
      <c r="R4403">
        <v>0</v>
      </c>
      <c r="S4403">
        <v>489</v>
      </c>
      <c r="T4403">
        <v>152</v>
      </c>
      <c r="U4403">
        <v>432</v>
      </c>
      <c r="V4403">
        <v>1054</v>
      </c>
      <c r="W4403">
        <v>359</v>
      </c>
      <c r="X4403">
        <v>229</v>
      </c>
      <c r="Y4403">
        <v>142</v>
      </c>
      <c r="Z4403">
        <v>0</v>
      </c>
    </row>
    <row r="4404" spans="1:26" x14ac:dyDescent="0.35">
      <c r="A4404">
        <v>1610</v>
      </c>
      <c r="B4404" t="s">
        <v>631</v>
      </c>
      <c r="C4404">
        <v>135</v>
      </c>
      <c r="D4404">
        <v>135</v>
      </c>
      <c r="E4404">
        <v>183</v>
      </c>
      <c r="F4404">
        <v>246</v>
      </c>
      <c r="G4404">
        <v>246</v>
      </c>
      <c r="H4404">
        <v>206</v>
      </c>
      <c r="I4404">
        <v>206</v>
      </c>
      <c r="J4404">
        <v>206</v>
      </c>
      <c r="K4404">
        <v>206</v>
      </c>
      <c r="L4404">
        <v>206</v>
      </c>
      <c r="M4404">
        <v>206</v>
      </c>
      <c r="N4404">
        <v>206</v>
      </c>
      <c r="O4404">
        <v>0</v>
      </c>
      <c r="P4404">
        <v>233</v>
      </c>
      <c r="Q4404">
        <v>100</v>
      </c>
      <c r="R4404">
        <v>0</v>
      </c>
      <c r="S4404">
        <v>1516</v>
      </c>
      <c r="T4404">
        <v>798</v>
      </c>
      <c r="U4404">
        <v>131</v>
      </c>
      <c r="V4404">
        <v>1963</v>
      </c>
      <c r="W4404">
        <v>555</v>
      </c>
      <c r="X4404">
        <v>925</v>
      </c>
      <c r="Y4404">
        <v>181</v>
      </c>
      <c r="Z4404">
        <v>439</v>
      </c>
    </row>
    <row r="4405" spans="1:26" x14ac:dyDescent="0.35">
      <c r="A4405">
        <v>1611</v>
      </c>
      <c r="B4405" t="s">
        <v>631</v>
      </c>
      <c r="C4405">
        <v>0</v>
      </c>
      <c r="D4405">
        <v>113</v>
      </c>
      <c r="E4405">
        <v>56</v>
      </c>
      <c r="F4405">
        <v>56</v>
      </c>
      <c r="G4405">
        <v>56</v>
      </c>
      <c r="H4405">
        <v>56</v>
      </c>
      <c r="I4405">
        <v>56</v>
      </c>
      <c r="J4405">
        <v>56</v>
      </c>
      <c r="K4405">
        <v>56</v>
      </c>
      <c r="L4405">
        <v>56</v>
      </c>
      <c r="M4405">
        <v>56</v>
      </c>
      <c r="N4405">
        <v>56</v>
      </c>
      <c r="O4405">
        <v>0</v>
      </c>
      <c r="P4405">
        <v>0</v>
      </c>
      <c r="Q4405">
        <v>370</v>
      </c>
      <c r="R4405">
        <v>270</v>
      </c>
      <c r="S4405">
        <v>1249</v>
      </c>
      <c r="T4405">
        <v>162</v>
      </c>
      <c r="U4405">
        <v>0</v>
      </c>
      <c r="V4405">
        <v>1303</v>
      </c>
      <c r="W4405">
        <v>744</v>
      </c>
      <c r="X4405">
        <v>1673</v>
      </c>
      <c r="Y4405">
        <v>40</v>
      </c>
      <c r="Z4405">
        <v>177</v>
      </c>
    </row>
    <row r="4406" spans="1:26" x14ac:dyDescent="0.35">
      <c r="A4406">
        <v>1612</v>
      </c>
      <c r="B4406" t="s">
        <v>631</v>
      </c>
      <c r="C4406">
        <v>0</v>
      </c>
      <c r="D4406">
        <v>127</v>
      </c>
      <c r="E4406">
        <v>323</v>
      </c>
      <c r="F4406">
        <v>396</v>
      </c>
      <c r="G4406">
        <v>396</v>
      </c>
      <c r="H4406">
        <v>396</v>
      </c>
      <c r="I4406">
        <v>430</v>
      </c>
      <c r="J4406">
        <v>430</v>
      </c>
      <c r="K4406">
        <v>430</v>
      </c>
      <c r="L4406">
        <v>430</v>
      </c>
      <c r="M4406">
        <v>430</v>
      </c>
      <c r="N4406">
        <v>430</v>
      </c>
      <c r="O4406">
        <v>81</v>
      </c>
      <c r="P4406">
        <v>152</v>
      </c>
      <c r="Q4406">
        <v>356</v>
      </c>
      <c r="R4406">
        <v>0</v>
      </c>
      <c r="S4406">
        <v>834</v>
      </c>
      <c r="T4406">
        <v>663</v>
      </c>
      <c r="U4406">
        <v>749</v>
      </c>
      <c r="V4406">
        <v>979</v>
      </c>
      <c r="W4406">
        <v>659</v>
      </c>
      <c r="X4406">
        <v>4667</v>
      </c>
      <c r="Y4406">
        <v>1557</v>
      </c>
      <c r="Z4406">
        <v>3239</v>
      </c>
    </row>
    <row r="4407" spans="1:26" x14ac:dyDescent="0.35">
      <c r="A4407">
        <v>1613</v>
      </c>
      <c r="B4407" t="s">
        <v>357</v>
      </c>
      <c r="C4407">
        <v>0</v>
      </c>
      <c r="D4407">
        <v>0</v>
      </c>
      <c r="E4407">
        <v>5775</v>
      </c>
      <c r="F4407">
        <v>8662</v>
      </c>
      <c r="G4407">
        <v>11550</v>
      </c>
      <c r="H4407">
        <v>11550</v>
      </c>
      <c r="I4407">
        <v>11550</v>
      </c>
      <c r="J4407">
        <v>11550</v>
      </c>
      <c r="K4407">
        <v>11550</v>
      </c>
      <c r="L4407">
        <v>11550</v>
      </c>
      <c r="M4407">
        <v>11550</v>
      </c>
      <c r="N4407">
        <v>11550</v>
      </c>
      <c r="O4407">
        <v>2287</v>
      </c>
      <c r="P4407">
        <v>1220</v>
      </c>
      <c r="Q4407">
        <v>-320</v>
      </c>
      <c r="R4407">
        <v>17850</v>
      </c>
      <c r="S4407">
        <v>7242</v>
      </c>
      <c r="T4407">
        <v>599</v>
      </c>
      <c r="U4407">
        <v>951</v>
      </c>
      <c r="V4407">
        <v>1670</v>
      </c>
      <c r="W4407">
        <v>248</v>
      </c>
      <c r="X4407">
        <v>480</v>
      </c>
      <c r="Y4407">
        <v>0</v>
      </c>
      <c r="Z4407">
        <v>0</v>
      </c>
    </row>
    <row r="4408" spans="1:26" x14ac:dyDescent="0.35">
      <c r="A4408">
        <v>1614</v>
      </c>
      <c r="B4408" t="s">
        <v>357</v>
      </c>
      <c r="C4408">
        <v>11112</v>
      </c>
      <c r="D4408">
        <v>11112</v>
      </c>
      <c r="E4408">
        <v>11112</v>
      </c>
      <c r="F4408">
        <v>11112</v>
      </c>
      <c r="G4408">
        <v>11112</v>
      </c>
      <c r="H4408">
        <v>11112</v>
      </c>
      <c r="I4408">
        <v>11112</v>
      </c>
      <c r="J4408">
        <v>11112</v>
      </c>
      <c r="K4408">
        <v>11112</v>
      </c>
      <c r="L4408">
        <v>11112</v>
      </c>
      <c r="M4408">
        <v>11112</v>
      </c>
      <c r="N4408">
        <v>11112</v>
      </c>
      <c r="O4408">
        <v>6465</v>
      </c>
      <c r="P4408">
        <v>1435</v>
      </c>
      <c r="Q4408">
        <v>3695</v>
      </c>
      <c r="R4408">
        <v>295</v>
      </c>
      <c r="S4408">
        <v>312</v>
      </c>
      <c r="T4408">
        <v>396</v>
      </c>
      <c r="U4408">
        <v>179</v>
      </c>
      <c r="V4408">
        <v>15287</v>
      </c>
      <c r="W4408">
        <v>1118</v>
      </c>
      <c r="X4408">
        <v>2035</v>
      </c>
      <c r="Y4408">
        <v>5674</v>
      </c>
      <c r="Z4408">
        <v>3312</v>
      </c>
    </row>
    <row r="4409" spans="1:26" x14ac:dyDescent="0.35">
      <c r="A4409">
        <v>1615</v>
      </c>
      <c r="B4409" t="s">
        <v>357</v>
      </c>
      <c r="C4409">
        <v>0</v>
      </c>
      <c r="D4409">
        <v>0</v>
      </c>
      <c r="E4409">
        <v>5556</v>
      </c>
      <c r="F4409">
        <v>8334</v>
      </c>
      <c r="G4409">
        <v>11112</v>
      </c>
      <c r="H4409">
        <v>11112</v>
      </c>
      <c r="I4409">
        <v>11112</v>
      </c>
      <c r="J4409">
        <v>11112</v>
      </c>
      <c r="K4409">
        <v>11112</v>
      </c>
      <c r="L4409">
        <v>11112</v>
      </c>
      <c r="M4409">
        <v>11112</v>
      </c>
      <c r="N4409">
        <v>11112</v>
      </c>
      <c r="O4409">
        <v>0</v>
      </c>
      <c r="P4409">
        <v>0</v>
      </c>
      <c r="Q4409">
        <v>0</v>
      </c>
      <c r="R4409">
        <v>0</v>
      </c>
      <c r="S4409">
        <v>196</v>
      </c>
      <c r="T4409">
        <v>529</v>
      </c>
      <c r="U4409">
        <v>0</v>
      </c>
      <c r="V4409">
        <v>0</v>
      </c>
      <c r="W4409">
        <v>50</v>
      </c>
      <c r="X4409">
        <v>0</v>
      </c>
      <c r="Y4409">
        <v>70</v>
      </c>
      <c r="Z4409">
        <v>3249</v>
      </c>
    </row>
    <row r="4410" spans="1:26" x14ac:dyDescent="0.35">
      <c r="A4410">
        <v>1616</v>
      </c>
      <c r="B4410" t="s">
        <v>357</v>
      </c>
      <c r="C4410">
        <v>0</v>
      </c>
      <c r="D4410">
        <v>0</v>
      </c>
      <c r="E4410">
        <v>0</v>
      </c>
      <c r="F4410">
        <v>0</v>
      </c>
      <c r="G4410">
        <v>0</v>
      </c>
      <c r="H4410">
        <v>0</v>
      </c>
      <c r="I4410">
        <v>0</v>
      </c>
      <c r="J4410">
        <v>0</v>
      </c>
      <c r="K4410">
        <v>0</v>
      </c>
      <c r="L4410">
        <v>0</v>
      </c>
      <c r="M4410">
        <v>0</v>
      </c>
      <c r="N4410">
        <v>0</v>
      </c>
      <c r="O4410">
        <v>0</v>
      </c>
      <c r="P4410">
        <v>0</v>
      </c>
      <c r="Q4410">
        <v>0</v>
      </c>
      <c r="R4410">
        <v>0</v>
      </c>
      <c r="S4410">
        <v>0</v>
      </c>
      <c r="T4410">
        <v>0</v>
      </c>
      <c r="U4410">
        <v>0</v>
      </c>
      <c r="V4410">
        <v>0</v>
      </c>
      <c r="W4410">
        <v>0</v>
      </c>
      <c r="X4410">
        <v>0</v>
      </c>
      <c r="Y4410">
        <v>0</v>
      </c>
      <c r="Z4410">
        <v>0</v>
      </c>
    </row>
    <row r="4411" spans="1:26" x14ac:dyDescent="0.35">
      <c r="A4411">
        <v>1617</v>
      </c>
      <c r="B4411" t="s">
        <v>357</v>
      </c>
      <c r="C4411">
        <v>7972</v>
      </c>
      <c r="D4411">
        <v>10630</v>
      </c>
      <c r="E4411">
        <v>10630</v>
      </c>
      <c r="F4411">
        <v>10630</v>
      </c>
      <c r="G4411">
        <v>10630</v>
      </c>
      <c r="H4411">
        <v>10630</v>
      </c>
      <c r="I4411">
        <v>10630</v>
      </c>
      <c r="J4411">
        <v>10630</v>
      </c>
      <c r="K4411">
        <v>10630</v>
      </c>
      <c r="L4411">
        <v>10630</v>
      </c>
      <c r="M4411">
        <v>10630</v>
      </c>
      <c r="N4411">
        <v>10630</v>
      </c>
      <c r="O4411">
        <v>3220</v>
      </c>
      <c r="P4411">
        <v>800</v>
      </c>
      <c r="Q4411">
        <v>375</v>
      </c>
      <c r="R4411">
        <v>0</v>
      </c>
      <c r="S4411">
        <v>6515</v>
      </c>
      <c r="T4411">
        <v>2122</v>
      </c>
      <c r="U4411">
        <v>148</v>
      </c>
      <c r="V4411">
        <v>0</v>
      </c>
      <c r="W4411">
        <v>0</v>
      </c>
      <c r="X4411">
        <v>0</v>
      </c>
      <c r="Y4411">
        <v>0</v>
      </c>
      <c r="Z4411">
        <v>0</v>
      </c>
    </row>
    <row r="4412" spans="1:26" x14ac:dyDescent="0.35">
      <c r="A4412">
        <v>1618</v>
      </c>
      <c r="B4412" t="s">
        <v>342</v>
      </c>
      <c r="C4412">
        <v>23650</v>
      </c>
      <c r="D4412">
        <v>0</v>
      </c>
      <c r="E4412">
        <v>0</v>
      </c>
      <c r="F4412">
        <v>0</v>
      </c>
      <c r="G4412">
        <v>0</v>
      </c>
      <c r="H4412">
        <v>0</v>
      </c>
      <c r="I4412">
        <v>0</v>
      </c>
      <c r="J4412">
        <v>0</v>
      </c>
      <c r="K4412">
        <v>0</v>
      </c>
      <c r="L4412">
        <v>0</v>
      </c>
      <c r="M4412">
        <v>0</v>
      </c>
      <c r="N4412">
        <v>0</v>
      </c>
      <c r="O4412">
        <v>21530</v>
      </c>
      <c r="P4412">
        <v>0</v>
      </c>
      <c r="Q4412">
        <v>0</v>
      </c>
      <c r="R4412">
        <v>0</v>
      </c>
      <c r="S4412">
        <v>0</v>
      </c>
      <c r="T4412">
        <v>0</v>
      </c>
      <c r="U4412">
        <v>0</v>
      </c>
      <c r="V4412">
        <v>0</v>
      </c>
      <c r="W4412">
        <v>0</v>
      </c>
      <c r="X4412">
        <v>0</v>
      </c>
      <c r="Y4412">
        <v>0</v>
      </c>
      <c r="Z4412">
        <v>0</v>
      </c>
    </row>
    <row r="4413" spans="1:26" x14ac:dyDescent="0.35">
      <c r="A4413">
        <v>1619</v>
      </c>
      <c r="B4413" t="s">
        <v>591</v>
      </c>
      <c r="C4413">
        <v>126</v>
      </c>
      <c r="D4413">
        <v>120</v>
      </c>
      <c r="E4413">
        <v>126</v>
      </c>
      <c r="F4413">
        <v>127</v>
      </c>
      <c r="G4413">
        <v>133</v>
      </c>
      <c r="H4413">
        <v>78</v>
      </c>
      <c r="I4413">
        <v>0</v>
      </c>
      <c r="J4413">
        <v>0</v>
      </c>
      <c r="K4413">
        <v>0</v>
      </c>
      <c r="L4413">
        <v>0</v>
      </c>
      <c r="M4413">
        <v>0</v>
      </c>
      <c r="N4413">
        <v>0</v>
      </c>
      <c r="O4413">
        <v>116</v>
      </c>
      <c r="P4413">
        <v>141</v>
      </c>
      <c r="Q4413">
        <v>53</v>
      </c>
      <c r="R4413">
        <v>0</v>
      </c>
      <c r="S4413">
        <v>74</v>
      </c>
      <c r="T4413">
        <v>77</v>
      </c>
      <c r="U4413">
        <v>0</v>
      </c>
      <c r="V4413">
        <v>0</v>
      </c>
      <c r="W4413">
        <v>0</v>
      </c>
      <c r="X4413">
        <v>0</v>
      </c>
      <c r="Y4413">
        <v>0</v>
      </c>
      <c r="Z4413">
        <v>0</v>
      </c>
    </row>
    <row r="4414" spans="1:26" x14ac:dyDescent="0.35">
      <c r="A4414">
        <v>1620</v>
      </c>
      <c r="B4414" t="s">
        <v>591</v>
      </c>
      <c r="C4414">
        <v>126</v>
      </c>
      <c r="D4414">
        <v>120</v>
      </c>
      <c r="E4414">
        <v>126</v>
      </c>
      <c r="F4414">
        <v>127</v>
      </c>
      <c r="G4414">
        <v>133</v>
      </c>
      <c r="H4414">
        <v>114</v>
      </c>
      <c r="I4414">
        <v>132</v>
      </c>
      <c r="J4414">
        <v>114</v>
      </c>
      <c r="K4414">
        <v>132</v>
      </c>
      <c r="L4414">
        <v>126</v>
      </c>
      <c r="M4414">
        <v>114</v>
      </c>
      <c r="N4414">
        <v>127</v>
      </c>
      <c r="O4414">
        <v>135</v>
      </c>
      <c r="P4414">
        <v>109</v>
      </c>
      <c r="Q4414">
        <v>59</v>
      </c>
      <c r="R4414">
        <v>0</v>
      </c>
      <c r="S4414">
        <v>83</v>
      </c>
      <c r="T4414">
        <v>117</v>
      </c>
      <c r="U4414">
        <v>126</v>
      </c>
      <c r="V4414">
        <v>95</v>
      </c>
      <c r="W4414">
        <v>113</v>
      </c>
      <c r="X4414">
        <v>118</v>
      </c>
      <c r="Y4414">
        <v>103</v>
      </c>
      <c r="Z4414">
        <v>102</v>
      </c>
    </row>
    <row r="4415" spans="1:26" x14ac:dyDescent="0.35">
      <c r="A4415">
        <v>1621</v>
      </c>
      <c r="B4415" t="s">
        <v>590</v>
      </c>
      <c r="C4415">
        <v>126</v>
      </c>
      <c r="D4415">
        <v>126</v>
      </c>
      <c r="E4415">
        <v>126</v>
      </c>
      <c r="F4415">
        <v>126</v>
      </c>
      <c r="G4415">
        <v>126</v>
      </c>
      <c r="H4415">
        <v>126</v>
      </c>
      <c r="I4415">
        <v>0</v>
      </c>
      <c r="J4415">
        <v>0</v>
      </c>
      <c r="K4415">
        <v>0</v>
      </c>
      <c r="L4415">
        <v>0</v>
      </c>
      <c r="M4415">
        <v>0</v>
      </c>
      <c r="N4415">
        <v>0</v>
      </c>
      <c r="O4415">
        <v>123</v>
      </c>
      <c r="P4415">
        <v>112</v>
      </c>
      <c r="Q4415">
        <v>35</v>
      </c>
      <c r="R4415">
        <v>2</v>
      </c>
      <c r="S4415">
        <v>61</v>
      </c>
      <c r="T4415">
        <v>207</v>
      </c>
      <c r="U4415">
        <v>0</v>
      </c>
      <c r="V4415">
        <v>0</v>
      </c>
      <c r="W4415">
        <v>0</v>
      </c>
      <c r="X4415">
        <v>0</v>
      </c>
      <c r="Y4415">
        <v>0</v>
      </c>
      <c r="Z4415">
        <v>0</v>
      </c>
    </row>
    <row r="4416" spans="1:26" x14ac:dyDescent="0.35">
      <c r="A4416">
        <v>1622</v>
      </c>
      <c r="B4416" t="s">
        <v>590</v>
      </c>
      <c r="C4416">
        <v>126</v>
      </c>
      <c r="D4416">
        <v>126</v>
      </c>
      <c r="E4416">
        <v>126</v>
      </c>
      <c r="F4416">
        <v>126</v>
      </c>
      <c r="G4416">
        <v>126</v>
      </c>
      <c r="H4416">
        <v>126</v>
      </c>
      <c r="I4416">
        <v>126</v>
      </c>
      <c r="J4416">
        <v>126</v>
      </c>
      <c r="K4416">
        <v>126</v>
      </c>
      <c r="L4416">
        <v>126</v>
      </c>
      <c r="M4416">
        <v>126</v>
      </c>
      <c r="N4416">
        <v>126</v>
      </c>
      <c r="O4416">
        <v>123</v>
      </c>
      <c r="P4416">
        <v>112</v>
      </c>
      <c r="Q4416">
        <v>35</v>
      </c>
      <c r="R4416">
        <v>2</v>
      </c>
      <c r="S4416">
        <v>61</v>
      </c>
      <c r="T4416">
        <v>207</v>
      </c>
      <c r="U4416">
        <v>112</v>
      </c>
      <c r="V4416">
        <v>109</v>
      </c>
      <c r="W4416">
        <v>82</v>
      </c>
      <c r="X4416">
        <v>93</v>
      </c>
      <c r="Y4416">
        <v>85</v>
      </c>
      <c r="Z4416">
        <v>50</v>
      </c>
    </row>
    <row r="4417" spans="1:26" x14ac:dyDescent="0.35">
      <c r="A4417">
        <v>1623</v>
      </c>
      <c r="B4417" t="s">
        <v>589</v>
      </c>
      <c r="C4417">
        <v>11</v>
      </c>
      <c r="D4417">
        <v>11</v>
      </c>
      <c r="E4417">
        <v>11</v>
      </c>
      <c r="F4417">
        <v>11</v>
      </c>
      <c r="G4417">
        <v>11</v>
      </c>
      <c r="H4417">
        <v>11</v>
      </c>
      <c r="I4417">
        <v>0</v>
      </c>
      <c r="J4417">
        <v>0</v>
      </c>
      <c r="K4417">
        <v>0</v>
      </c>
      <c r="L4417">
        <v>0</v>
      </c>
      <c r="M4417">
        <v>0</v>
      </c>
      <c r="N4417">
        <v>0</v>
      </c>
      <c r="O4417">
        <v>10</v>
      </c>
      <c r="P4417">
        <v>14</v>
      </c>
      <c r="Q4417">
        <v>24</v>
      </c>
      <c r="R4417">
        <v>0</v>
      </c>
      <c r="S4417">
        <v>4</v>
      </c>
      <c r="T4417">
        <v>4</v>
      </c>
      <c r="U4417">
        <v>0</v>
      </c>
      <c r="V4417">
        <v>0</v>
      </c>
      <c r="W4417">
        <v>0</v>
      </c>
      <c r="X4417">
        <v>0</v>
      </c>
      <c r="Y4417">
        <v>0</v>
      </c>
      <c r="Z4417">
        <v>0</v>
      </c>
    </row>
    <row r="4418" spans="1:26" x14ac:dyDescent="0.35">
      <c r="A4418">
        <v>1624</v>
      </c>
      <c r="B4418" t="s">
        <v>589</v>
      </c>
      <c r="C4418">
        <v>11</v>
      </c>
      <c r="D4418">
        <v>11</v>
      </c>
      <c r="E4418">
        <v>11</v>
      </c>
      <c r="F4418">
        <v>11</v>
      </c>
      <c r="G4418">
        <v>11</v>
      </c>
      <c r="H4418">
        <v>11</v>
      </c>
      <c r="I4418">
        <v>11</v>
      </c>
      <c r="J4418">
        <v>11</v>
      </c>
      <c r="K4418">
        <v>11</v>
      </c>
      <c r="L4418">
        <v>11</v>
      </c>
      <c r="M4418">
        <v>11</v>
      </c>
      <c r="N4418">
        <v>11</v>
      </c>
      <c r="O4418">
        <v>12</v>
      </c>
      <c r="P4418">
        <v>11</v>
      </c>
      <c r="Q4418">
        <v>9</v>
      </c>
      <c r="R4418">
        <v>0</v>
      </c>
      <c r="S4418">
        <v>6</v>
      </c>
      <c r="T4418">
        <v>9</v>
      </c>
      <c r="U4418">
        <v>9</v>
      </c>
      <c r="V4418">
        <v>6</v>
      </c>
      <c r="W4418">
        <v>10</v>
      </c>
      <c r="X4418">
        <v>10</v>
      </c>
      <c r="Y4418">
        <v>6</v>
      </c>
      <c r="Z4418">
        <v>4</v>
      </c>
    </row>
    <row r="4419" spans="1:26" x14ac:dyDescent="0.35">
      <c r="A4419">
        <v>1625</v>
      </c>
      <c r="B4419" t="s">
        <v>866</v>
      </c>
      <c r="C4419">
        <v>0</v>
      </c>
      <c r="D4419">
        <v>0</v>
      </c>
      <c r="E4419">
        <v>0</v>
      </c>
      <c r="F4419">
        <v>0</v>
      </c>
      <c r="G4419">
        <v>0</v>
      </c>
      <c r="H4419">
        <v>0</v>
      </c>
      <c r="I4419">
        <v>0</v>
      </c>
      <c r="J4419">
        <v>0</v>
      </c>
      <c r="K4419">
        <v>0</v>
      </c>
      <c r="L4419">
        <v>0</v>
      </c>
      <c r="M4419">
        <v>0</v>
      </c>
      <c r="N4419">
        <v>0</v>
      </c>
      <c r="O4419">
        <v>0</v>
      </c>
      <c r="P4419">
        <v>0</v>
      </c>
      <c r="Q4419">
        <v>0</v>
      </c>
      <c r="R4419">
        <v>0</v>
      </c>
      <c r="S4419">
        <v>0</v>
      </c>
      <c r="T4419">
        <v>0</v>
      </c>
      <c r="U4419">
        <v>0</v>
      </c>
      <c r="V4419">
        <v>0</v>
      </c>
      <c r="W4419">
        <v>0</v>
      </c>
      <c r="X4419">
        <v>0</v>
      </c>
      <c r="Y4419">
        <v>0</v>
      </c>
      <c r="Z4419">
        <v>0</v>
      </c>
    </row>
    <row r="4420" spans="1:26" x14ac:dyDescent="0.35">
      <c r="A4420">
        <v>1626</v>
      </c>
      <c r="B4420" t="s">
        <v>870</v>
      </c>
      <c r="C4420">
        <v>3</v>
      </c>
      <c r="D4420">
        <v>3</v>
      </c>
      <c r="E4420">
        <v>3</v>
      </c>
      <c r="F4420">
        <v>3</v>
      </c>
      <c r="G4420">
        <v>3</v>
      </c>
      <c r="H4420">
        <v>3</v>
      </c>
      <c r="I4420">
        <v>3</v>
      </c>
      <c r="J4420">
        <v>3</v>
      </c>
      <c r="K4420">
        <v>3</v>
      </c>
      <c r="L4420">
        <v>3</v>
      </c>
      <c r="M4420">
        <v>3</v>
      </c>
      <c r="N4420">
        <v>3</v>
      </c>
      <c r="O4420">
        <v>1</v>
      </c>
      <c r="P4420">
        <v>1</v>
      </c>
      <c r="Q4420">
        <v>1</v>
      </c>
      <c r="R4420">
        <v>1</v>
      </c>
      <c r="S4420">
        <v>1</v>
      </c>
      <c r="T4420">
        <v>1</v>
      </c>
      <c r="U4420">
        <v>1</v>
      </c>
      <c r="V4420">
        <v>0</v>
      </c>
      <c r="W4420">
        <v>0</v>
      </c>
      <c r="X4420">
        <v>0</v>
      </c>
      <c r="Y4420">
        <v>0</v>
      </c>
      <c r="Z4420">
        <v>8</v>
      </c>
    </row>
    <row r="4421" spans="1:26" x14ac:dyDescent="0.35">
      <c r="A4421">
        <v>1627</v>
      </c>
      <c r="B4421" t="s">
        <v>939</v>
      </c>
      <c r="C4421">
        <v>97</v>
      </c>
      <c r="D4421">
        <v>97</v>
      </c>
      <c r="E4421">
        <v>97</v>
      </c>
      <c r="F4421">
        <v>97</v>
      </c>
      <c r="G4421">
        <v>97</v>
      </c>
      <c r="H4421">
        <v>97</v>
      </c>
      <c r="I4421">
        <v>97</v>
      </c>
      <c r="J4421">
        <v>0</v>
      </c>
      <c r="K4421">
        <v>0</v>
      </c>
      <c r="L4421">
        <v>0</v>
      </c>
      <c r="M4421">
        <v>0</v>
      </c>
      <c r="N4421">
        <v>0</v>
      </c>
      <c r="O4421">
        <v>105</v>
      </c>
      <c r="P4421">
        <v>106</v>
      </c>
      <c r="Q4421">
        <v>106</v>
      </c>
      <c r="R4421">
        <v>105</v>
      </c>
      <c r="S4421">
        <v>108</v>
      </c>
      <c r="T4421">
        <v>106</v>
      </c>
      <c r="U4421">
        <v>105</v>
      </c>
      <c r="V4421">
        <v>0</v>
      </c>
      <c r="W4421">
        <v>0</v>
      </c>
      <c r="X4421">
        <v>0</v>
      </c>
      <c r="Y4421">
        <v>0</v>
      </c>
      <c r="Z4421">
        <v>0</v>
      </c>
    </row>
    <row r="4422" spans="1:26" x14ac:dyDescent="0.35">
      <c r="A4422">
        <v>1628</v>
      </c>
      <c r="B4422" t="s">
        <v>589</v>
      </c>
      <c r="C4422">
        <v>7</v>
      </c>
      <c r="D4422">
        <v>7</v>
      </c>
      <c r="E4422">
        <v>7</v>
      </c>
      <c r="F4422">
        <v>7</v>
      </c>
      <c r="G4422">
        <v>7</v>
      </c>
      <c r="H4422">
        <v>7</v>
      </c>
      <c r="I4422">
        <v>7</v>
      </c>
      <c r="J4422">
        <v>7</v>
      </c>
      <c r="K4422">
        <v>7</v>
      </c>
      <c r="L4422">
        <v>7</v>
      </c>
      <c r="M4422">
        <v>7</v>
      </c>
      <c r="N4422">
        <v>7</v>
      </c>
      <c r="O4422">
        <v>6</v>
      </c>
      <c r="P4422">
        <v>6</v>
      </c>
      <c r="Q4422">
        <v>4</v>
      </c>
      <c r="R4422">
        <v>2</v>
      </c>
      <c r="S4422">
        <v>3</v>
      </c>
      <c r="T4422">
        <v>6</v>
      </c>
      <c r="U4422">
        <v>7</v>
      </c>
      <c r="V4422">
        <v>3</v>
      </c>
      <c r="W4422">
        <v>3</v>
      </c>
      <c r="X4422">
        <v>6</v>
      </c>
      <c r="Y4422">
        <v>5</v>
      </c>
      <c r="Z4422">
        <v>6</v>
      </c>
    </row>
    <row r="4423" spans="1:26" x14ac:dyDescent="0.35">
      <c r="A4423">
        <v>1629</v>
      </c>
      <c r="B4423" t="s">
        <v>590</v>
      </c>
      <c r="C4423">
        <v>45</v>
      </c>
      <c r="D4423">
        <v>45</v>
      </c>
      <c r="E4423">
        <v>45</v>
      </c>
      <c r="F4423">
        <v>45</v>
      </c>
      <c r="G4423">
        <v>45</v>
      </c>
      <c r="H4423">
        <v>45</v>
      </c>
      <c r="I4423">
        <v>45</v>
      </c>
      <c r="J4423">
        <v>45</v>
      </c>
      <c r="K4423">
        <v>45</v>
      </c>
      <c r="L4423">
        <v>45</v>
      </c>
      <c r="M4423">
        <v>45</v>
      </c>
      <c r="N4423">
        <v>45</v>
      </c>
      <c r="O4423">
        <v>61</v>
      </c>
      <c r="P4423">
        <v>67</v>
      </c>
      <c r="Q4423">
        <v>24</v>
      </c>
      <c r="R4423">
        <v>0</v>
      </c>
      <c r="S4423">
        <v>14</v>
      </c>
      <c r="T4423">
        <v>68</v>
      </c>
      <c r="U4423">
        <v>42</v>
      </c>
      <c r="V4423">
        <v>45</v>
      </c>
      <c r="W4423">
        <v>68</v>
      </c>
      <c r="X4423">
        <v>72</v>
      </c>
      <c r="Y4423">
        <v>70</v>
      </c>
      <c r="Z4423">
        <v>59</v>
      </c>
    </row>
    <row r="4424" spans="1:26" x14ac:dyDescent="0.35">
      <c r="A4424">
        <v>1630</v>
      </c>
      <c r="B4424" t="s">
        <v>591</v>
      </c>
      <c r="C4424">
        <v>148</v>
      </c>
      <c r="D4424">
        <v>118</v>
      </c>
      <c r="E4424">
        <v>118</v>
      </c>
      <c r="F4424">
        <v>118</v>
      </c>
      <c r="G4424">
        <v>130</v>
      </c>
      <c r="H4424">
        <v>106</v>
      </c>
      <c r="I4424">
        <v>130</v>
      </c>
      <c r="J4424">
        <v>118</v>
      </c>
      <c r="K4424">
        <v>124</v>
      </c>
      <c r="L4424">
        <v>130</v>
      </c>
      <c r="M4424">
        <v>112</v>
      </c>
      <c r="N4424">
        <v>124</v>
      </c>
      <c r="O4424">
        <v>119</v>
      </c>
      <c r="P4424">
        <v>138</v>
      </c>
      <c r="Q4424">
        <v>90</v>
      </c>
      <c r="R4424">
        <v>12</v>
      </c>
      <c r="S4424">
        <v>43</v>
      </c>
      <c r="T4424">
        <v>129</v>
      </c>
      <c r="U4424">
        <v>139</v>
      </c>
      <c r="V4424">
        <v>103</v>
      </c>
      <c r="W4424">
        <v>135</v>
      </c>
      <c r="X4424">
        <v>120</v>
      </c>
      <c r="Y4424">
        <v>94</v>
      </c>
      <c r="Z4424">
        <v>140</v>
      </c>
    </row>
    <row r="4425" spans="1:26" x14ac:dyDescent="0.35">
      <c r="A4425">
        <v>1631</v>
      </c>
      <c r="B4425" t="s">
        <v>939</v>
      </c>
      <c r="C4425">
        <v>0</v>
      </c>
      <c r="D4425">
        <v>0</v>
      </c>
      <c r="E4425">
        <v>0</v>
      </c>
      <c r="F4425">
        <v>0</v>
      </c>
      <c r="G4425">
        <v>0</v>
      </c>
      <c r="H4425">
        <v>0</v>
      </c>
      <c r="I4425">
        <v>0</v>
      </c>
      <c r="J4425">
        <v>0</v>
      </c>
      <c r="K4425">
        <v>0</v>
      </c>
      <c r="L4425">
        <v>0</v>
      </c>
      <c r="M4425">
        <v>0</v>
      </c>
      <c r="N4425">
        <v>0</v>
      </c>
      <c r="O4425">
        <v>0</v>
      </c>
      <c r="P4425">
        <v>0</v>
      </c>
      <c r="Q4425">
        <v>0</v>
      </c>
      <c r="R4425">
        <v>0</v>
      </c>
      <c r="S4425">
        <v>0</v>
      </c>
      <c r="T4425">
        <v>0</v>
      </c>
      <c r="U4425">
        <v>0</v>
      </c>
      <c r="V4425">
        <v>0</v>
      </c>
      <c r="W4425">
        <v>0</v>
      </c>
      <c r="X4425">
        <v>0</v>
      </c>
      <c r="Y4425">
        <v>0</v>
      </c>
      <c r="Z4425">
        <v>0</v>
      </c>
    </row>
    <row r="4426" spans="1:26" x14ac:dyDescent="0.35">
      <c r="A4426">
        <v>1632</v>
      </c>
      <c r="B4426" t="s">
        <v>591</v>
      </c>
      <c r="C4426">
        <v>118</v>
      </c>
      <c r="D4426">
        <v>0</v>
      </c>
      <c r="E4426">
        <v>0</v>
      </c>
      <c r="F4426">
        <v>0</v>
      </c>
      <c r="G4426">
        <v>0</v>
      </c>
      <c r="H4426">
        <v>0</v>
      </c>
      <c r="I4426">
        <v>0</v>
      </c>
      <c r="J4426">
        <v>0</v>
      </c>
      <c r="K4426">
        <v>0</v>
      </c>
      <c r="L4426">
        <v>0</v>
      </c>
      <c r="M4426">
        <v>0</v>
      </c>
      <c r="N4426">
        <v>0</v>
      </c>
      <c r="O4426">
        <v>130</v>
      </c>
      <c r="P4426">
        <v>0</v>
      </c>
      <c r="Q4426">
        <v>0</v>
      </c>
      <c r="R4426">
        <v>0</v>
      </c>
      <c r="S4426">
        <v>0</v>
      </c>
      <c r="T4426">
        <v>0</v>
      </c>
      <c r="U4426">
        <v>0</v>
      </c>
      <c r="V4426">
        <v>0</v>
      </c>
      <c r="W4426">
        <v>0</v>
      </c>
      <c r="X4426">
        <v>0</v>
      </c>
      <c r="Y4426">
        <v>0</v>
      </c>
      <c r="Z4426">
        <v>0</v>
      </c>
    </row>
    <row r="4427" spans="1:26" x14ac:dyDescent="0.35">
      <c r="A4427">
        <v>1633</v>
      </c>
      <c r="B4427" t="s">
        <v>590</v>
      </c>
      <c r="C4427">
        <v>45</v>
      </c>
      <c r="D4427">
        <v>0</v>
      </c>
      <c r="E4427">
        <v>0</v>
      </c>
      <c r="F4427">
        <v>0</v>
      </c>
      <c r="G4427">
        <v>0</v>
      </c>
      <c r="H4427">
        <v>0</v>
      </c>
      <c r="I4427">
        <v>0</v>
      </c>
      <c r="J4427">
        <v>0</v>
      </c>
      <c r="K4427">
        <v>0</v>
      </c>
      <c r="L4427">
        <v>0</v>
      </c>
      <c r="M4427">
        <v>0</v>
      </c>
      <c r="N4427">
        <v>0</v>
      </c>
      <c r="O4427">
        <v>53</v>
      </c>
      <c r="P4427">
        <v>0</v>
      </c>
      <c r="Q4427">
        <v>0</v>
      </c>
      <c r="R4427">
        <v>0</v>
      </c>
      <c r="S4427">
        <v>0</v>
      </c>
      <c r="T4427">
        <v>0</v>
      </c>
      <c r="U4427">
        <v>0</v>
      </c>
      <c r="V4427">
        <v>0</v>
      </c>
      <c r="W4427">
        <v>0</v>
      </c>
      <c r="X4427">
        <v>0</v>
      </c>
      <c r="Y4427">
        <v>0</v>
      </c>
      <c r="Z4427">
        <v>0</v>
      </c>
    </row>
    <row r="4428" spans="1:26" x14ac:dyDescent="0.35">
      <c r="A4428">
        <v>1634</v>
      </c>
      <c r="B4428" t="s">
        <v>589</v>
      </c>
      <c r="C4428">
        <v>8</v>
      </c>
      <c r="D4428">
        <v>0</v>
      </c>
      <c r="E4428">
        <v>0</v>
      </c>
      <c r="F4428">
        <v>0</v>
      </c>
      <c r="G4428">
        <v>0</v>
      </c>
      <c r="H4428">
        <v>0</v>
      </c>
      <c r="I4428">
        <v>0</v>
      </c>
      <c r="J4428">
        <v>0</v>
      </c>
      <c r="K4428">
        <v>0</v>
      </c>
      <c r="L4428">
        <v>0</v>
      </c>
      <c r="M4428">
        <v>0</v>
      </c>
      <c r="N4428">
        <v>0</v>
      </c>
      <c r="O4428">
        <v>4</v>
      </c>
      <c r="P4428">
        <v>0</v>
      </c>
      <c r="Q4428">
        <v>0</v>
      </c>
      <c r="R4428">
        <v>0</v>
      </c>
      <c r="S4428">
        <v>0</v>
      </c>
      <c r="T4428">
        <v>0</v>
      </c>
      <c r="U4428">
        <v>0</v>
      </c>
      <c r="V4428">
        <v>0</v>
      </c>
      <c r="W4428">
        <v>0</v>
      </c>
      <c r="X4428">
        <v>0</v>
      </c>
      <c r="Y4428">
        <v>0</v>
      </c>
      <c r="Z4428">
        <v>0</v>
      </c>
    </row>
    <row r="4429" spans="1:26" x14ac:dyDescent="0.35">
      <c r="A4429">
        <v>1635</v>
      </c>
      <c r="B4429" t="s">
        <v>869</v>
      </c>
      <c r="C4429">
        <v>0</v>
      </c>
      <c r="D4429">
        <v>0</v>
      </c>
      <c r="E4429">
        <v>0</v>
      </c>
      <c r="F4429">
        <v>0</v>
      </c>
      <c r="G4429">
        <v>0</v>
      </c>
      <c r="H4429">
        <v>0</v>
      </c>
      <c r="I4429">
        <v>0</v>
      </c>
      <c r="J4429">
        <v>0</v>
      </c>
      <c r="K4429">
        <v>0</v>
      </c>
      <c r="L4429">
        <v>0</v>
      </c>
      <c r="M4429">
        <v>0</v>
      </c>
      <c r="N4429">
        <v>0</v>
      </c>
      <c r="O4429">
        <v>3</v>
      </c>
      <c r="P4429">
        <v>3</v>
      </c>
      <c r="Q4429">
        <v>0</v>
      </c>
      <c r="R4429">
        <v>0</v>
      </c>
      <c r="S4429">
        <v>0</v>
      </c>
      <c r="T4429">
        <v>181</v>
      </c>
      <c r="U4429">
        <v>0</v>
      </c>
      <c r="V4429">
        <v>0</v>
      </c>
      <c r="W4429">
        <v>0</v>
      </c>
      <c r="X4429">
        <v>0</v>
      </c>
      <c r="Y4429">
        <v>0</v>
      </c>
      <c r="Z4429">
        <v>0</v>
      </c>
    </row>
    <row r="4430" spans="1:26" x14ac:dyDescent="0.35">
      <c r="A4430">
        <v>1636</v>
      </c>
      <c r="B4430" t="s">
        <v>966</v>
      </c>
      <c r="C4430">
        <v>0</v>
      </c>
      <c r="D4430">
        <v>0</v>
      </c>
      <c r="E4430">
        <v>0</v>
      </c>
      <c r="F4430">
        <v>0</v>
      </c>
      <c r="G4430">
        <v>0</v>
      </c>
      <c r="H4430">
        <v>0</v>
      </c>
      <c r="I4430">
        <v>0</v>
      </c>
      <c r="J4430">
        <v>0</v>
      </c>
      <c r="K4430">
        <v>0</v>
      </c>
      <c r="L4430">
        <v>0</v>
      </c>
      <c r="M4430">
        <v>0</v>
      </c>
      <c r="N4430">
        <v>0</v>
      </c>
      <c r="O4430">
        <v>0</v>
      </c>
      <c r="P4430">
        <v>0</v>
      </c>
      <c r="Q4430">
        <v>0</v>
      </c>
      <c r="R4430">
        <v>0</v>
      </c>
      <c r="S4430">
        <v>0</v>
      </c>
      <c r="T4430">
        <v>0</v>
      </c>
      <c r="U4430">
        <v>0</v>
      </c>
      <c r="V4430">
        <v>0</v>
      </c>
      <c r="W4430">
        <v>0</v>
      </c>
      <c r="X4430">
        <v>0</v>
      </c>
      <c r="Y4430">
        <v>0</v>
      </c>
      <c r="Z4430">
        <v>0</v>
      </c>
    </row>
    <row r="4431" spans="1:26" x14ac:dyDescent="0.35">
      <c r="A4431">
        <v>1637</v>
      </c>
      <c r="B4431" t="s">
        <v>939</v>
      </c>
      <c r="C4431">
        <v>97</v>
      </c>
      <c r="D4431">
        <v>97</v>
      </c>
      <c r="E4431">
        <v>97</v>
      </c>
      <c r="F4431">
        <v>97</v>
      </c>
      <c r="G4431">
        <v>97</v>
      </c>
      <c r="H4431">
        <v>97</v>
      </c>
      <c r="I4431">
        <v>97</v>
      </c>
      <c r="J4431">
        <v>97</v>
      </c>
      <c r="K4431">
        <v>97</v>
      </c>
      <c r="L4431">
        <v>97</v>
      </c>
      <c r="M4431">
        <v>97</v>
      </c>
      <c r="N4431">
        <v>97</v>
      </c>
      <c r="O4431">
        <v>105</v>
      </c>
      <c r="P4431">
        <v>106</v>
      </c>
      <c r="Q4431">
        <v>106</v>
      </c>
      <c r="R4431">
        <v>105</v>
      </c>
      <c r="S4431">
        <v>108</v>
      </c>
      <c r="T4431">
        <v>106</v>
      </c>
      <c r="U4431">
        <v>105</v>
      </c>
      <c r="V4431">
        <v>106</v>
      </c>
      <c r="W4431">
        <v>107</v>
      </c>
      <c r="X4431">
        <v>108</v>
      </c>
      <c r="Y4431">
        <v>108</v>
      </c>
      <c r="Z4431">
        <v>108</v>
      </c>
    </row>
    <row r="4432" spans="1:26" x14ac:dyDescent="0.35">
      <c r="A4432">
        <v>1638</v>
      </c>
      <c r="B4432" t="s">
        <v>868</v>
      </c>
      <c r="C4432">
        <v>3</v>
      </c>
      <c r="D4432">
        <v>3</v>
      </c>
      <c r="E4432">
        <v>3</v>
      </c>
      <c r="F4432">
        <v>3</v>
      </c>
      <c r="G4432">
        <v>3</v>
      </c>
      <c r="H4432">
        <v>3</v>
      </c>
      <c r="I4432">
        <v>3</v>
      </c>
      <c r="J4432">
        <v>3</v>
      </c>
      <c r="K4432">
        <v>3</v>
      </c>
      <c r="L4432">
        <v>3</v>
      </c>
      <c r="M4432">
        <v>3</v>
      </c>
      <c r="N4432">
        <v>3</v>
      </c>
      <c r="O4432">
        <v>2</v>
      </c>
      <c r="P4432">
        <v>2</v>
      </c>
      <c r="Q4432">
        <v>0</v>
      </c>
      <c r="R4432">
        <v>0</v>
      </c>
      <c r="S4432">
        <v>0</v>
      </c>
      <c r="T4432">
        <v>0</v>
      </c>
      <c r="U4432">
        <v>0</v>
      </c>
      <c r="V4432">
        <v>0</v>
      </c>
      <c r="W4432">
        <v>0</v>
      </c>
      <c r="X4432">
        <v>0</v>
      </c>
      <c r="Y4432">
        <v>0</v>
      </c>
      <c r="Z4432">
        <v>0</v>
      </c>
    </row>
    <row r="4433" spans="1:26" x14ac:dyDescent="0.35">
      <c r="A4433">
        <v>1639</v>
      </c>
      <c r="B4433" t="s">
        <v>939</v>
      </c>
      <c r="C4433">
        <v>97</v>
      </c>
      <c r="D4433">
        <v>0</v>
      </c>
      <c r="E4433">
        <v>0</v>
      </c>
      <c r="F4433">
        <v>0</v>
      </c>
      <c r="G4433">
        <v>0</v>
      </c>
      <c r="H4433">
        <v>0</v>
      </c>
      <c r="I4433">
        <v>0</v>
      </c>
      <c r="J4433">
        <v>0</v>
      </c>
      <c r="K4433">
        <v>0</v>
      </c>
      <c r="L4433">
        <v>0</v>
      </c>
      <c r="M4433">
        <v>0</v>
      </c>
      <c r="N4433">
        <v>0</v>
      </c>
      <c r="O4433">
        <v>105</v>
      </c>
      <c r="P4433">
        <v>0</v>
      </c>
      <c r="Q4433">
        <v>0</v>
      </c>
      <c r="R4433">
        <v>0</v>
      </c>
      <c r="S4433">
        <v>0</v>
      </c>
      <c r="T4433">
        <v>0</v>
      </c>
      <c r="U4433">
        <v>0</v>
      </c>
      <c r="V4433">
        <v>0</v>
      </c>
      <c r="W4433">
        <v>0</v>
      </c>
      <c r="X4433">
        <v>0</v>
      </c>
      <c r="Y4433">
        <v>0</v>
      </c>
      <c r="Z4433">
        <v>0</v>
      </c>
    </row>
    <row r="4434" spans="1:26" x14ac:dyDescent="0.35">
      <c r="A4434">
        <v>1640</v>
      </c>
      <c r="B4434" t="s">
        <v>968</v>
      </c>
      <c r="C4434">
        <v>177</v>
      </c>
      <c r="D4434">
        <v>162</v>
      </c>
      <c r="E4434">
        <v>147</v>
      </c>
      <c r="F4434">
        <v>131</v>
      </c>
      <c r="G4434">
        <v>102</v>
      </c>
      <c r="H4434">
        <v>102</v>
      </c>
      <c r="I4434">
        <v>86</v>
      </c>
      <c r="J4434">
        <v>120</v>
      </c>
      <c r="K4434">
        <v>95</v>
      </c>
      <c r="L4434">
        <v>75</v>
      </c>
      <c r="M4434">
        <v>90</v>
      </c>
      <c r="N4434">
        <v>70</v>
      </c>
      <c r="O4434">
        <v>180</v>
      </c>
      <c r="P4434">
        <v>179</v>
      </c>
      <c r="Q4434">
        <v>153</v>
      </c>
      <c r="R4434">
        <v>140</v>
      </c>
      <c r="S4434">
        <v>102</v>
      </c>
      <c r="T4434">
        <v>102</v>
      </c>
      <c r="U4434">
        <v>96</v>
      </c>
      <c r="V4434">
        <v>133</v>
      </c>
      <c r="W4434">
        <v>105</v>
      </c>
      <c r="X4434">
        <v>83</v>
      </c>
      <c r="Y4434">
        <v>100</v>
      </c>
      <c r="Z4434">
        <v>77</v>
      </c>
    </row>
    <row r="4435" spans="1:26" x14ac:dyDescent="0.35">
      <c r="A4435">
        <v>1641</v>
      </c>
      <c r="B4435" t="s">
        <v>969</v>
      </c>
      <c r="C4435">
        <v>763</v>
      </c>
      <c r="D4435">
        <v>693</v>
      </c>
      <c r="E4435">
        <v>613</v>
      </c>
      <c r="F4435">
        <v>585</v>
      </c>
      <c r="G4435">
        <v>447</v>
      </c>
      <c r="H4435">
        <v>402</v>
      </c>
      <c r="I4435">
        <v>526</v>
      </c>
      <c r="J4435">
        <v>656</v>
      </c>
      <c r="K4435">
        <v>511</v>
      </c>
      <c r="L4435">
        <v>436</v>
      </c>
      <c r="M4435">
        <v>474</v>
      </c>
      <c r="N4435">
        <v>282</v>
      </c>
      <c r="O4435">
        <v>770</v>
      </c>
      <c r="P4435">
        <v>739</v>
      </c>
      <c r="Q4435">
        <v>671</v>
      </c>
      <c r="R4435">
        <v>646</v>
      </c>
      <c r="S4435">
        <v>447</v>
      </c>
      <c r="T4435">
        <v>447</v>
      </c>
      <c r="U4435">
        <v>584</v>
      </c>
      <c r="V4435">
        <v>729</v>
      </c>
      <c r="W4435">
        <v>568</v>
      </c>
      <c r="X4435">
        <v>484</v>
      </c>
      <c r="Y4435">
        <v>527</v>
      </c>
      <c r="Z4435">
        <v>307</v>
      </c>
    </row>
    <row r="4436" spans="1:26" x14ac:dyDescent="0.35">
      <c r="A4436">
        <v>1642</v>
      </c>
      <c r="B4436" t="s">
        <v>970</v>
      </c>
      <c r="C4436">
        <v>4</v>
      </c>
      <c r="D4436">
        <v>4</v>
      </c>
      <c r="E4436">
        <v>4</v>
      </c>
      <c r="F4436">
        <v>4</v>
      </c>
      <c r="G4436">
        <v>4</v>
      </c>
      <c r="H4436">
        <v>4</v>
      </c>
      <c r="I4436">
        <v>4</v>
      </c>
      <c r="J4436">
        <v>4</v>
      </c>
      <c r="K4436">
        <v>4</v>
      </c>
      <c r="L4436">
        <v>4</v>
      </c>
      <c r="M4436">
        <v>4</v>
      </c>
      <c r="N4436">
        <v>4</v>
      </c>
      <c r="O4436">
        <v>2</v>
      </c>
      <c r="P4436">
        <v>2</v>
      </c>
      <c r="Q4436">
        <v>1</v>
      </c>
      <c r="R4436">
        <v>1</v>
      </c>
      <c r="S4436">
        <v>1</v>
      </c>
      <c r="T4436">
        <v>7</v>
      </c>
      <c r="U4436">
        <v>5</v>
      </c>
      <c r="V4436">
        <v>2</v>
      </c>
      <c r="W4436">
        <v>4</v>
      </c>
      <c r="X4436">
        <v>2</v>
      </c>
      <c r="Y4436">
        <v>3</v>
      </c>
      <c r="Z4436">
        <v>3</v>
      </c>
    </row>
    <row r="4437" spans="1:26" x14ac:dyDescent="0.35">
      <c r="A4437">
        <v>1643</v>
      </c>
      <c r="B4437" t="s">
        <v>971</v>
      </c>
      <c r="C4437">
        <v>6</v>
      </c>
      <c r="D4437">
        <v>6</v>
      </c>
      <c r="E4437">
        <v>6</v>
      </c>
      <c r="F4437">
        <v>6</v>
      </c>
      <c r="G4437">
        <v>6</v>
      </c>
      <c r="H4437">
        <v>6</v>
      </c>
      <c r="I4437">
        <v>6</v>
      </c>
      <c r="J4437">
        <v>6</v>
      </c>
      <c r="K4437">
        <v>6</v>
      </c>
      <c r="L4437">
        <v>6</v>
      </c>
      <c r="M4437">
        <v>6</v>
      </c>
      <c r="N4437">
        <v>6</v>
      </c>
      <c r="O4437">
        <v>3</v>
      </c>
      <c r="P4437">
        <v>2</v>
      </c>
      <c r="Q4437">
        <v>2</v>
      </c>
      <c r="R4437">
        <v>2</v>
      </c>
      <c r="S4437">
        <v>2</v>
      </c>
      <c r="T4437">
        <v>2</v>
      </c>
      <c r="U4437">
        <v>1</v>
      </c>
      <c r="V4437">
        <v>2</v>
      </c>
      <c r="W4437">
        <v>2</v>
      </c>
      <c r="X4437">
        <v>3</v>
      </c>
      <c r="Y4437">
        <v>5</v>
      </c>
      <c r="Z4437">
        <v>11</v>
      </c>
    </row>
    <row r="4438" spans="1:26" x14ac:dyDescent="0.35">
      <c r="A4438">
        <v>1644</v>
      </c>
      <c r="B4438" t="s">
        <v>591</v>
      </c>
      <c r="C4438">
        <v>0</v>
      </c>
      <c r="D4438">
        <v>0</v>
      </c>
      <c r="E4438">
        <v>0</v>
      </c>
      <c r="F4438">
        <v>127</v>
      </c>
      <c r="G4438">
        <v>133</v>
      </c>
      <c r="H4438">
        <v>114</v>
      </c>
      <c r="I4438">
        <v>132</v>
      </c>
      <c r="J4438">
        <v>0</v>
      </c>
      <c r="K4438">
        <v>0</v>
      </c>
      <c r="L4438">
        <v>0</v>
      </c>
      <c r="M4438">
        <v>0</v>
      </c>
      <c r="N4438">
        <v>0</v>
      </c>
      <c r="O4438">
        <v>0</v>
      </c>
      <c r="P4438">
        <v>0</v>
      </c>
      <c r="Q4438">
        <v>0</v>
      </c>
      <c r="R4438">
        <v>17</v>
      </c>
      <c r="S4438">
        <v>122</v>
      </c>
      <c r="T4438">
        <v>120</v>
      </c>
      <c r="U4438">
        <v>97</v>
      </c>
      <c r="V4438">
        <v>0</v>
      </c>
      <c r="W4438">
        <v>0</v>
      </c>
      <c r="X4438">
        <v>0</v>
      </c>
      <c r="Y4438">
        <v>0</v>
      </c>
      <c r="Z4438">
        <v>0</v>
      </c>
    </row>
    <row r="4439" spans="1:26" x14ac:dyDescent="0.35">
      <c r="A4439">
        <v>1645</v>
      </c>
      <c r="B4439" t="s">
        <v>590</v>
      </c>
      <c r="C4439">
        <v>0</v>
      </c>
      <c r="D4439">
        <v>0</v>
      </c>
      <c r="E4439">
        <v>0</v>
      </c>
      <c r="F4439">
        <v>126</v>
      </c>
      <c r="G4439">
        <v>126</v>
      </c>
      <c r="H4439">
        <v>126</v>
      </c>
      <c r="I4439">
        <v>126</v>
      </c>
      <c r="J4439">
        <v>0</v>
      </c>
      <c r="K4439">
        <v>0</v>
      </c>
      <c r="L4439">
        <v>0</v>
      </c>
      <c r="M4439">
        <v>0</v>
      </c>
      <c r="N4439">
        <v>0</v>
      </c>
      <c r="O4439">
        <v>0</v>
      </c>
      <c r="P4439">
        <v>0</v>
      </c>
      <c r="Q4439">
        <v>0</v>
      </c>
      <c r="R4439">
        <v>2</v>
      </c>
      <c r="S4439">
        <v>61</v>
      </c>
      <c r="T4439">
        <v>207</v>
      </c>
      <c r="U4439">
        <v>114</v>
      </c>
      <c r="V4439">
        <v>0</v>
      </c>
      <c r="W4439">
        <v>0</v>
      </c>
      <c r="X4439">
        <v>0</v>
      </c>
      <c r="Y4439">
        <v>0</v>
      </c>
      <c r="Z4439">
        <v>0</v>
      </c>
    </row>
    <row r="4440" spans="1:26" x14ac:dyDescent="0.35">
      <c r="A4440">
        <v>1646</v>
      </c>
      <c r="B4440" t="s">
        <v>589</v>
      </c>
      <c r="C4440">
        <v>0</v>
      </c>
      <c r="D4440">
        <v>0</v>
      </c>
      <c r="E4440">
        <v>0</v>
      </c>
      <c r="F4440">
        <v>11</v>
      </c>
      <c r="G4440">
        <v>11</v>
      </c>
      <c r="H4440">
        <v>11</v>
      </c>
      <c r="I4440">
        <v>11</v>
      </c>
      <c r="J4440">
        <v>0</v>
      </c>
      <c r="K4440">
        <v>0</v>
      </c>
      <c r="L4440">
        <v>0</v>
      </c>
      <c r="M4440">
        <v>0</v>
      </c>
      <c r="N4440">
        <v>0</v>
      </c>
      <c r="O4440">
        <v>0</v>
      </c>
      <c r="P4440">
        <v>0</v>
      </c>
      <c r="Q4440">
        <v>0</v>
      </c>
      <c r="R4440">
        <v>2</v>
      </c>
      <c r="S4440">
        <v>3</v>
      </c>
      <c r="T4440">
        <v>6</v>
      </c>
      <c r="U4440">
        <v>12</v>
      </c>
      <c r="V4440">
        <v>0</v>
      </c>
      <c r="W4440">
        <v>0</v>
      </c>
      <c r="X4440">
        <v>0</v>
      </c>
      <c r="Y4440">
        <v>0</v>
      </c>
      <c r="Z4440">
        <v>0</v>
      </c>
    </row>
    <row r="4441" spans="1:26" x14ac:dyDescent="0.35">
      <c r="A4441">
        <v>1647</v>
      </c>
      <c r="B4441" t="s">
        <v>972</v>
      </c>
      <c r="C4441">
        <v>1</v>
      </c>
      <c r="D4441">
        <v>1</v>
      </c>
      <c r="E4441">
        <v>1</v>
      </c>
      <c r="F4441">
        <v>1</v>
      </c>
      <c r="G4441">
        <v>1</v>
      </c>
      <c r="H4441">
        <v>1</v>
      </c>
      <c r="I4441">
        <v>1</v>
      </c>
      <c r="J4441">
        <v>1</v>
      </c>
      <c r="K4441">
        <v>1</v>
      </c>
      <c r="L4441">
        <v>1</v>
      </c>
      <c r="M4441">
        <v>1</v>
      </c>
      <c r="N4441">
        <v>1</v>
      </c>
      <c r="O4441">
        <v>0</v>
      </c>
      <c r="P4441">
        <v>0</v>
      </c>
      <c r="Q4441">
        <v>0</v>
      </c>
      <c r="R4441">
        <v>0</v>
      </c>
      <c r="S4441">
        <v>0</v>
      </c>
      <c r="T4441">
        <v>0</v>
      </c>
      <c r="U4441">
        <v>0</v>
      </c>
      <c r="V4441">
        <v>0</v>
      </c>
      <c r="W4441">
        <v>0</v>
      </c>
      <c r="X4441">
        <v>0</v>
      </c>
      <c r="Y4441">
        <v>0</v>
      </c>
      <c r="Z4441">
        <v>0</v>
      </c>
    </row>
    <row r="4442" spans="1:26" x14ac:dyDescent="0.35">
      <c r="A4442">
        <v>1648</v>
      </c>
      <c r="B4442" t="s">
        <v>973</v>
      </c>
      <c r="C4442">
        <v>1</v>
      </c>
      <c r="D4442">
        <v>1</v>
      </c>
      <c r="E4442">
        <v>1</v>
      </c>
      <c r="F4442">
        <v>1</v>
      </c>
      <c r="G4442">
        <v>1</v>
      </c>
      <c r="H4442">
        <v>1</v>
      </c>
      <c r="I4442">
        <v>1</v>
      </c>
      <c r="J4442">
        <v>1</v>
      </c>
      <c r="K4442">
        <v>1</v>
      </c>
      <c r="L4442">
        <v>1</v>
      </c>
      <c r="M4442">
        <v>1</v>
      </c>
      <c r="N4442">
        <v>1</v>
      </c>
      <c r="O4442">
        <v>0</v>
      </c>
      <c r="P4442">
        <v>0</v>
      </c>
      <c r="Q4442">
        <v>0</v>
      </c>
      <c r="R4442">
        <v>0</v>
      </c>
      <c r="S4442">
        <v>0</v>
      </c>
      <c r="T4442">
        <v>0</v>
      </c>
      <c r="U4442">
        <v>0</v>
      </c>
      <c r="V4442">
        <v>0</v>
      </c>
      <c r="W4442">
        <v>0</v>
      </c>
      <c r="X4442">
        <v>0</v>
      </c>
      <c r="Y4442">
        <v>0</v>
      </c>
      <c r="Z4442">
        <v>0</v>
      </c>
    </row>
    <row r="4443" spans="1:26" x14ac:dyDescent="0.35">
      <c r="A4443">
        <v>1649</v>
      </c>
      <c r="B4443" t="s">
        <v>974</v>
      </c>
      <c r="C4443">
        <v>1</v>
      </c>
      <c r="D4443">
        <v>1</v>
      </c>
      <c r="E4443">
        <v>1</v>
      </c>
      <c r="F4443">
        <v>1</v>
      </c>
      <c r="G4443">
        <v>1</v>
      </c>
      <c r="H4443">
        <v>1</v>
      </c>
      <c r="I4443">
        <v>1</v>
      </c>
      <c r="J4443">
        <v>1</v>
      </c>
      <c r="K4443">
        <v>1</v>
      </c>
      <c r="L4443">
        <v>1</v>
      </c>
      <c r="M4443">
        <v>1</v>
      </c>
      <c r="N4443">
        <v>1</v>
      </c>
      <c r="O4443">
        <v>0</v>
      </c>
      <c r="P4443">
        <v>0</v>
      </c>
      <c r="Q4443">
        <v>0</v>
      </c>
      <c r="R4443">
        <v>0</v>
      </c>
      <c r="S4443">
        <v>0</v>
      </c>
      <c r="T4443">
        <v>0</v>
      </c>
      <c r="U4443">
        <v>0</v>
      </c>
      <c r="V4443">
        <v>0</v>
      </c>
      <c r="W4443">
        <v>0</v>
      </c>
      <c r="X4443">
        <v>0</v>
      </c>
      <c r="Y4443">
        <v>0</v>
      </c>
      <c r="Z4443">
        <v>0</v>
      </c>
    </row>
    <row r="4444" spans="1:26" x14ac:dyDescent="0.35">
      <c r="A4444">
        <v>1650</v>
      </c>
      <c r="B4444" t="s">
        <v>975</v>
      </c>
      <c r="C4444">
        <v>1</v>
      </c>
      <c r="D4444">
        <v>1</v>
      </c>
      <c r="E4444">
        <v>1</v>
      </c>
      <c r="F4444">
        <v>1</v>
      </c>
      <c r="G4444">
        <v>1</v>
      </c>
      <c r="H4444">
        <v>1</v>
      </c>
      <c r="I4444">
        <v>1</v>
      </c>
      <c r="J4444">
        <v>1</v>
      </c>
      <c r="K4444">
        <v>1</v>
      </c>
      <c r="L4444">
        <v>1</v>
      </c>
      <c r="M4444">
        <v>1</v>
      </c>
      <c r="N4444">
        <v>1</v>
      </c>
      <c r="O4444">
        <v>0</v>
      </c>
      <c r="P4444">
        <v>0</v>
      </c>
      <c r="Q4444">
        <v>0</v>
      </c>
      <c r="R4444">
        <v>0</v>
      </c>
      <c r="S4444">
        <v>0</v>
      </c>
      <c r="T4444">
        <v>0</v>
      </c>
      <c r="U4444">
        <v>0</v>
      </c>
      <c r="V4444">
        <v>0</v>
      </c>
      <c r="W4444">
        <v>0</v>
      </c>
      <c r="X4444">
        <v>0</v>
      </c>
      <c r="Y4444">
        <v>0</v>
      </c>
      <c r="Z4444">
        <v>0</v>
      </c>
    </row>
    <row r="4445" spans="1:26" x14ac:dyDescent="0.35">
      <c r="A4445">
        <v>1651</v>
      </c>
      <c r="B4445" t="s">
        <v>976</v>
      </c>
      <c r="C4445">
        <v>1</v>
      </c>
      <c r="D4445">
        <v>1</v>
      </c>
      <c r="E4445">
        <v>1</v>
      </c>
      <c r="F4445">
        <v>1</v>
      </c>
      <c r="G4445">
        <v>1</v>
      </c>
      <c r="H4445">
        <v>1</v>
      </c>
      <c r="I4445">
        <v>1</v>
      </c>
      <c r="J4445">
        <v>1</v>
      </c>
      <c r="K4445">
        <v>1</v>
      </c>
      <c r="L4445">
        <v>1</v>
      </c>
      <c r="M4445">
        <v>1</v>
      </c>
      <c r="N4445">
        <v>1</v>
      </c>
      <c r="O4445">
        <v>0</v>
      </c>
      <c r="P4445">
        <v>0</v>
      </c>
      <c r="Q4445">
        <v>0</v>
      </c>
      <c r="R4445">
        <v>0</v>
      </c>
      <c r="S4445">
        <v>0</v>
      </c>
      <c r="T4445">
        <v>0</v>
      </c>
      <c r="U4445">
        <v>0</v>
      </c>
      <c r="V4445">
        <v>0</v>
      </c>
      <c r="W4445">
        <v>0</v>
      </c>
      <c r="X4445">
        <v>0</v>
      </c>
      <c r="Y4445">
        <v>0</v>
      </c>
      <c r="Z4445">
        <v>0</v>
      </c>
    </row>
    <row r="4446" spans="1:26" x14ac:dyDescent="0.35">
      <c r="A4446">
        <v>1652</v>
      </c>
      <c r="B4446" t="s">
        <v>977</v>
      </c>
      <c r="C4446">
        <v>1</v>
      </c>
      <c r="D4446">
        <v>1</v>
      </c>
      <c r="E4446">
        <v>1</v>
      </c>
      <c r="F4446">
        <v>1</v>
      </c>
      <c r="G4446">
        <v>1</v>
      </c>
      <c r="H4446">
        <v>1</v>
      </c>
      <c r="I4446">
        <v>1</v>
      </c>
      <c r="J4446">
        <v>1</v>
      </c>
      <c r="K4446">
        <v>1</v>
      </c>
      <c r="L4446">
        <v>1</v>
      </c>
      <c r="M4446">
        <v>1</v>
      </c>
      <c r="N4446">
        <v>1</v>
      </c>
      <c r="O4446">
        <v>0</v>
      </c>
      <c r="P4446">
        <v>0</v>
      </c>
      <c r="Q4446">
        <v>0</v>
      </c>
      <c r="R4446">
        <v>0</v>
      </c>
      <c r="S4446">
        <v>0</v>
      </c>
      <c r="T4446">
        <v>0</v>
      </c>
      <c r="U4446">
        <v>0</v>
      </c>
      <c r="V4446">
        <v>0</v>
      </c>
      <c r="W4446">
        <v>0</v>
      </c>
      <c r="X4446">
        <v>0</v>
      </c>
      <c r="Y4446">
        <v>0</v>
      </c>
      <c r="Z4446">
        <v>0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AAEF8-6CD9-4A42-A10C-7CF05C66AE33}">
  <dimension ref="A1:Z1056"/>
  <sheetViews>
    <sheetView workbookViewId="0">
      <selection sqref="A1:Z1052"/>
    </sheetView>
  </sheetViews>
  <sheetFormatPr baseColWidth="10" defaultRowHeight="14.5" x14ac:dyDescent="0.35"/>
  <cols>
    <col min="1" max="1" width="16.7265625" bestFit="1" customWidth="1"/>
    <col min="2" max="2" width="81.1796875" bestFit="1" customWidth="1"/>
    <col min="3" max="3" width="12.26953125" bestFit="1" customWidth="1"/>
    <col min="4" max="4" width="11.81640625" bestFit="1" customWidth="1"/>
    <col min="5" max="5" width="12.26953125" bestFit="1" customWidth="1"/>
    <col min="6" max="6" width="11.7265625" bestFit="1" customWidth="1"/>
    <col min="7" max="7" width="12.54296875" bestFit="1" customWidth="1"/>
    <col min="8" max="8" width="11.7265625" bestFit="1" customWidth="1"/>
    <col min="9" max="9" width="11.1796875" bestFit="1" customWidth="1"/>
    <col min="10" max="11" width="12" bestFit="1" customWidth="1"/>
    <col min="12" max="12" width="11.54296875" bestFit="1" customWidth="1"/>
    <col min="13" max="13" width="12.1796875" bestFit="1" customWidth="1"/>
    <col min="15" max="15" width="11.1796875" bestFit="1" customWidth="1"/>
    <col min="16" max="16" width="10.7265625" bestFit="1" customWidth="1"/>
    <col min="17" max="17" width="11.1796875" bestFit="1" customWidth="1"/>
    <col min="18" max="18" width="10.54296875" bestFit="1" customWidth="1"/>
    <col min="20" max="20" width="10.54296875" bestFit="1" customWidth="1"/>
    <col min="21" max="21" width="10" bestFit="1" customWidth="1"/>
    <col min="22" max="23" width="10.81640625" bestFit="1" customWidth="1"/>
    <col min="24" max="24" width="10.453125" bestFit="1" customWidth="1"/>
    <col min="25" max="25" width="11" bestFit="1" customWidth="1"/>
    <col min="26" max="26" width="10.26953125" bestFit="1" customWidth="1"/>
  </cols>
  <sheetData>
    <row r="1" spans="1:26" x14ac:dyDescent="0.35">
      <c r="A1" t="s">
        <v>0</v>
      </c>
      <c r="B1" t="s">
        <v>1</v>
      </c>
      <c r="C1" t="s">
        <v>56</v>
      </c>
      <c r="D1" t="s">
        <v>57</v>
      </c>
      <c r="E1" t="s">
        <v>58</v>
      </c>
      <c r="F1" t="s">
        <v>59</v>
      </c>
      <c r="G1" t="s">
        <v>60</v>
      </c>
      <c r="H1" t="s">
        <v>61</v>
      </c>
      <c r="I1" t="s">
        <v>62</v>
      </c>
      <c r="J1" t="s">
        <v>63</v>
      </c>
      <c r="K1" t="s">
        <v>64</v>
      </c>
      <c r="L1" t="s">
        <v>65</v>
      </c>
      <c r="M1" t="s">
        <v>66</v>
      </c>
      <c r="N1" t="s">
        <v>67</v>
      </c>
      <c r="O1" t="s">
        <v>68</v>
      </c>
      <c r="P1" t="s">
        <v>69</v>
      </c>
      <c r="Q1" t="s">
        <v>70</v>
      </c>
      <c r="R1" t="s">
        <v>71</v>
      </c>
      <c r="S1" t="s">
        <v>72</v>
      </c>
      <c r="T1" t="s">
        <v>73</v>
      </c>
      <c r="U1" t="s">
        <v>74</v>
      </c>
      <c r="V1" t="s">
        <v>75</v>
      </c>
      <c r="W1" t="s">
        <v>76</v>
      </c>
      <c r="X1" t="s">
        <v>77</v>
      </c>
      <c r="Y1" t="s">
        <v>78</v>
      </c>
      <c r="Z1" t="s">
        <v>79</v>
      </c>
    </row>
    <row r="2" spans="1:26" x14ac:dyDescent="0.35">
      <c r="A2">
        <v>1</v>
      </c>
      <c r="B2" t="s">
        <v>300</v>
      </c>
      <c r="C2">
        <v>1834</v>
      </c>
      <c r="D2">
        <v>2567</v>
      </c>
      <c r="E2">
        <v>2934</v>
      </c>
      <c r="F2">
        <v>3301</v>
      </c>
      <c r="G2">
        <v>3667</v>
      </c>
      <c r="H2">
        <v>3301</v>
      </c>
      <c r="I2">
        <v>2934</v>
      </c>
      <c r="J2">
        <v>3301</v>
      </c>
      <c r="K2">
        <v>3667</v>
      </c>
      <c r="L2">
        <v>2934</v>
      </c>
      <c r="M2">
        <v>3301</v>
      </c>
      <c r="N2">
        <v>2934</v>
      </c>
      <c r="O2">
        <v>3921</v>
      </c>
      <c r="P2">
        <v>2295</v>
      </c>
      <c r="Q2">
        <v>1796</v>
      </c>
      <c r="R2">
        <v>2926</v>
      </c>
      <c r="S2">
        <v>644</v>
      </c>
      <c r="T2">
        <v>5783</v>
      </c>
      <c r="U2">
        <v>5746</v>
      </c>
      <c r="V2">
        <v>3070</v>
      </c>
      <c r="W2">
        <v>1226</v>
      </c>
      <c r="X2">
        <v>3132</v>
      </c>
      <c r="Y2">
        <v>3324</v>
      </c>
      <c r="Z2">
        <v>3115</v>
      </c>
    </row>
    <row r="3" spans="1:26" x14ac:dyDescent="0.35">
      <c r="A3">
        <v>2</v>
      </c>
      <c r="B3" t="s">
        <v>301</v>
      </c>
      <c r="C3">
        <v>1989</v>
      </c>
      <c r="D3">
        <v>2387</v>
      </c>
      <c r="E3">
        <v>2785</v>
      </c>
      <c r="F3">
        <v>3183</v>
      </c>
      <c r="G3">
        <v>3580</v>
      </c>
      <c r="H3">
        <v>3580</v>
      </c>
      <c r="I3">
        <v>3183</v>
      </c>
      <c r="J3">
        <v>2785</v>
      </c>
      <c r="K3">
        <v>3183</v>
      </c>
      <c r="L3">
        <v>3183</v>
      </c>
      <c r="M3">
        <v>3978</v>
      </c>
      <c r="N3">
        <v>5967</v>
      </c>
      <c r="O3">
        <v>1171</v>
      </c>
      <c r="P3">
        <v>2138</v>
      </c>
      <c r="Q3">
        <v>2209</v>
      </c>
      <c r="R3">
        <v>1848</v>
      </c>
      <c r="S3">
        <v>3264</v>
      </c>
      <c r="T3">
        <v>4410</v>
      </c>
      <c r="U3">
        <v>5028</v>
      </c>
      <c r="V3">
        <v>2336</v>
      </c>
      <c r="W3">
        <v>2014</v>
      </c>
      <c r="X3">
        <v>4744</v>
      </c>
      <c r="Y3">
        <v>8658</v>
      </c>
      <c r="Z3">
        <v>18262</v>
      </c>
    </row>
    <row r="4" spans="1:26" x14ac:dyDescent="0.35">
      <c r="A4">
        <v>3</v>
      </c>
      <c r="B4" t="s">
        <v>302</v>
      </c>
      <c r="C4">
        <v>-155</v>
      </c>
      <c r="D4">
        <v>180</v>
      </c>
      <c r="E4">
        <v>149</v>
      </c>
      <c r="F4">
        <v>118</v>
      </c>
      <c r="G4">
        <v>87</v>
      </c>
      <c r="H4">
        <v>-279</v>
      </c>
      <c r="I4">
        <v>-249</v>
      </c>
      <c r="J4">
        <v>516</v>
      </c>
      <c r="K4">
        <v>484</v>
      </c>
      <c r="L4">
        <v>-249</v>
      </c>
      <c r="M4">
        <v>-677</v>
      </c>
      <c r="N4">
        <v>-3033</v>
      </c>
      <c r="O4">
        <v>2750</v>
      </c>
      <c r="P4">
        <v>157</v>
      </c>
      <c r="Q4">
        <v>-413</v>
      </c>
      <c r="R4">
        <v>1077</v>
      </c>
      <c r="S4">
        <v>-2621</v>
      </c>
      <c r="T4">
        <v>1374</v>
      </c>
      <c r="U4">
        <v>718</v>
      </c>
      <c r="V4">
        <v>734</v>
      </c>
      <c r="W4">
        <v>-788</v>
      </c>
      <c r="X4">
        <v>-1612</v>
      </c>
      <c r="Y4">
        <v>-5334</v>
      </c>
      <c r="Z4">
        <v>-15147</v>
      </c>
    </row>
    <row r="5" spans="1:26" x14ac:dyDescent="0.35">
      <c r="A5">
        <v>4</v>
      </c>
      <c r="B5" t="s">
        <v>303</v>
      </c>
      <c r="C5">
        <v>173</v>
      </c>
      <c r="D5">
        <v>242</v>
      </c>
      <c r="E5">
        <v>277</v>
      </c>
      <c r="F5">
        <v>311</v>
      </c>
      <c r="G5">
        <v>346</v>
      </c>
      <c r="H5">
        <v>311</v>
      </c>
      <c r="I5">
        <v>277</v>
      </c>
      <c r="J5">
        <v>311</v>
      </c>
      <c r="K5">
        <v>346</v>
      </c>
      <c r="L5">
        <v>277</v>
      </c>
      <c r="M5">
        <v>311</v>
      </c>
      <c r="N5">
        <v>277</v>
      </c>
      <c r="O5">
        <v>558</v>
      </c>
      <c r="P5">
        <v>86</v>
      </c>
      <c r="Q5">
        <v>478</v>
      </c>
      <c r="R5">
        <v>711</v>
      </c>
      <c r="S5">
        <v>83</v>
      </c>
      <c r="T5">
        <v>267</v>
      </c>
      <c r="U5">
        <v>168</v>
      </c>
      <c r="V5">
        <v>456</v>
      </c>
      <c r="W5">
        <v>347</v>
      </c>
      <c r="X5">
        <v>275</v>
      </c>
      <c r="Y5">
        <v>0</v>
      </c>
      <c r="Z5">
        <v>150</v>
      </c>
    </row>
    <row r="6" spans="1:26" x14ac:dyDescent="0.35">
      <c r="A6">
        <v>5</v>
      </c>
      <c r="B6" t="s">
        <v>304</v>
      </c>
      <c r="C6">
        <v>876</v>
      </c>
      <c r="D6">
        <v>1052</v>
      </c>
      <c r="E6">
        <v>1227</v>
      </c>
      <c r="F6">
        <v>1402</v>
      </c>
      <c r="G6">
        <v>1577</v>
      </c>
      <c r="H6">
        <v>1577</v>
      </c>
      <c r="I6">
        <v>1402</v>
      </c>
      <c r="J6">
        <v>1227</v>
      </c>
      <c r="K6">
        <v>1402</v>
      </c>
      <c r="L6">
        <v>1402</v>
      </c>
      <c r="M6">
        <v>1753</v>
      </c>
      <c r="N6">
        <v>2629</v>
      </c>
      <c r="O6">
        <v>519</v>
      </c>
      <c r="P6">
        <v>1980</v>
      </c>
      <c r="Q6">
        <v>1898</v>
      </c>
      <c r="R6">
        <v>599</v>
      </c>
      <c r="S6">
        <v>1066</v>
      </c>
      <c r="T6">
        <v>2095</v>
      </c>
      <c r="U6">
        <v>213</v>
      </c>
      <c r="V6">
        <v>719</v>
      </c>
      <c r="W6">
        <v>1787</v>
      </c>
      <c r="X6">
        <v>1509</v>
      </c>
      <c r="Y6">
        <v>1234</v>
      </c>
      <c r="Z6">
        <v>4929</v>
      </c>
    </row>
    <row r="7" spans="1:26" x14ac:dyDescent="0.35">
      <c r="A7">
        <v>6</v>
      </c>
      <c r="B7" t="s">
        <v>305</v>
      </c>
      <c r="C7">
        <v>-703</v>
      </c>
      <c r="D7">
        <v>-810</v>
      </c>
      <c r="E7">
        <v>-950</v>
      </c>
      <c r="F7">
        <v>-1091</v>
      </c>
      <c r="G7">
        <v>-1231</v>
      </c>
      <c r="H7">
        <v>-1266</v>
      </c>
      <c r="I7">
        <v>-1125</v>
      </c>
      <c r="J7">
        <v>-916</v>
      </c>
      <c r="K7">
        <v>-1056</v>
      </c>
      <c r="L7">
        <v>-1125</v>
      </c>
      <c r="M7">
        <v>-1442</v>
      </c>
      <c r="N7">
        <v>-2352</v>
      </c>
      <c r="O7">
        <v>39</v>
      </c>
      <c r="P7">
        <v>-1894</v>
      </c>
      <c r="Q7">
        <v>-1420</v>
      </c>
      <c r="R7">
        <v>112</v>
      </c>
      <c r="S7">
        <v>-983</v>
      </c>
      <c r="T7">
        <v>-1828</v>
      </c>
      <c r="U7">
        <v>-45</v>
      </c>
      <c r="V7">
        <v>-263</v>
      </c>
      <c r="W7">
        <v>-1440</v>
      </c>
      <c r="X7">
        <v>-1234</v>
      </c>
      <c r="Y7">
        <v>-1234</v>
      </c>
      <c r="Z7">
        <v>-4779</v>
      </c>
    </row>
    <row r="8" spans="1:26" x14ac:dyDescent="0.35">
      <c r="A8">
        <v>7</v>
      </c>
      <c r="B8" t="s">
        <v>306</v>
      </c>
      <c r="C8">
        <v>1284</v>
      </c>
      <c r="D8">
        <v>1797</v>
      </c>
      <c r="E8">
        <v>2054</v>
      </c>
      <c r="F8">
        <v>2310</v>
      </c>
      <c r="G8">
        <v>2567</v>
      </c>
      <c r="H8">
        <v>2310</v>
      </c>
      <c r="I8">
        <v>2054</v>
      </c>
      <c r="J8">
        <v>2310</v>
      </c>
      <c r="K8">
        <v>2567</v>
      </c>
      <c r="L8">
        <v>2054</v>
      </c>
      <c r="M8">
        <v>2310</v>
      </c>
      <c r="N8">
        <v>2054</v>
      </c>
      <c r="O8">
        <v>4250</v>
      </c>
      <c r="P8">
        <v>667</v>
      </c>
      <c r="Q8">
        <v>383</v>
      </c>
      <c r="R8">
        <v>734</v>
      </c>
      <c r="S8">
        <v>199</v>
      </c>
      <c r="T8">
        <v>2502</v>
      </c>
      <c r="U8">
        <v>255</v>
      </c>
      <c r="V8">
        <v>689</v>
      </c>
      <c r="W8">
        <v>765</v>
      </c>
      <c r="X8">
        <v>2113</v>
      </c>
      <c r="Y8">
        <v>322</v>
      </c>
      <c r="Z8">
        <v>1403</v>
      </c>
    </row>
    <row r="9" spans="1:26" x14ac:dyDescent="0.35">
      <c r="A9">
        <v>8</v>
      </c>
      <c r="B9" t="s">
        <v>307</v>
      </c>
      <c r="C9">
        <v>965</v>
      </c>
      <c r="D9">
        <v>1158</v>
      </c>
      <c r="E9">
        <v>1351</v>
      </c>
      <c r="F9">
        <v>1544</v>
      </c>
      <c r="G9">
        <v>1736</v>
      </c>
      <c r="H9">
        <v>1736</v>
      </c>
      <c r="I9">
        <v>1544</v>
      </c>
      <c r="J9">
        <v>1351</v>
      </c>
      <c r="K9">
        <v>1544</v>
      </c>
      <c r="L9">
        <v>1544</v>
      </c>
      <c r="M9">
        <v>1929</v>
      </c>
      <c r="N9">
        <v>2894</v>
      </c>
      <c r="O9">
        <v>122</v>
      </c>
      <c r="P9">
        <v>332</v>
      </c>
      <c r="Q9">
        <v>456</v>
      </c>
      <c r="R9">
        <v>575</v>
      </c>
      <c r="S9">
        <v>551</v>
      </c>
      <c r="T9">
        <v>919</v>
      </c>
      <c r="U9">
        <v>1373</v>
      </c>
      <c r="V9">
        <v>1299</v>
      </c>
      <c r="W9">
        <v>446</v>
      </c>
      <c r="X9">
        <v>1096</v>
      </c>
      <c r="Y9">
        <v>6253</v>
      </c>
      <c r="Z9">
        <v>2059</v>
      </c>
    </row>
    <row r="10" spans="1:26" x14ac:dyDescent="0.35">
      <c r="A10">
        <v>9</v>
      </c>
      <c r="B10" t="s">
        <v>308</v>
      </c>
      <c r="C10">
        <v>319</v>
      </c>
      <c r="D10">
        <v>639</v>
      </c>
      <c r="E10">
        <v>703</v>
      </c>
      <c r="F10">
        <v>766</v>
      </c>
      <c r="G10">
        <v>831</v>
      </c>
      <c r="H10">
        <v>574</v>
      </c>
      <c r="I10">
        <v>510</v>
      </c>
      <c r="J10">
        <v>959</v>
      </c>
      <c r="K10">
        <v>1023</v>
      </c>
      <c r="L10">
        <v>510</v>
      </c>
      <c r="M10">
        <v>381</v>
      </c>
      <c r="N10">
        <v>-840</v>
      </c>
      <c r="O10">
        <v>4128</v>
      </c>
      <c r="P10">
        <v>335</v>
      </c>
      <c r="Q10">
        <v>-72</v>
      </c>
      <c r="R10">
        <v>159</v>
      </c>
      <c r="S10">
        <v>-351</v>
      </c>
      <c r="T10">
        <v>1583</v>
      </c>
      <c r="U10">
        <v>-1118</v>
      </c>
      <c r="V10">
        <v>-610</v>
      </c>
      <c r="W10">
        <v>319</v>
      </c>
      <c r="X10">
        <v>1017</v>
      </c>
      <c r="Y10">
        <v>-5931</v>
      </c>
      <c r="Z10">
        <v>-656</v>
      </c>
    </row>
    <row r="11" spans="1:26" x14ac:dyDescent="0.35">
      <c r="A11">
        <v>10</v>
      </c>
      <c r="B11" t="s">
        <v>312</v>
      </c>
      <c r="C11">
        <v>6934</v>
      </c>
      <c r="D11">
        <v>9706</v>
      </c>
      <c r="E11">
        <v>11093</v>
      </c>
      <c r="F11">
        <v>12479</v>
      </c>
      <c r="G11">
        <v>13865</v>
      </c>
      <c r="H11">
        <v>12479</v>
      </c>
      <c r="I11">
        <v>11093</v>
      </c>
      <c r="J11">
        <v>12479</v>
      </c>
      <c r="K11">
        <v>13865</v>
      </c>
      <c r="L11">
        <v>11093</v>
      </c>
      <c r="M11">
        <v>12479</v>
      </c>
      <c r="N11">
        <v>11093</v>
      </c>
      <c r="O11">
        <v>9448</v>
      </c>
      <c r="P11">
        <v>6078</v>
      </c>
      <c r="Q11">
        <v>7189</v>
      </c>
      <c r="R11">
        <v>6003</v>
      </c>
      <c r="S11">
        <v>2769</v>
      </c>
      <c r="T11">
        <v>15894</v>
      </c>
      <c r="U11">
        <v>9315</v>
      </c>
      <c r="V11">
        <v>9977</v>
      </c>
      <c r="W11">
        <v>4311</v>
      </c>
      <c r="X11">
        <v>12488</v>
      </c>
      <c r="Y11">
        <v>8497</v>
      </c>
      <c r="Z11">
        <v>6127</v>
      </c>
    </row>
    <row r="12" spans="1:26" x14ac:dyDescent="0.35">
      <c r="A12">
        <v>11</v>
      </c>
      <c r="B12" t="s">
        <v>313</v>
      </c>
      <c r="C12">
        <v>5598</v>
      </c>
      <c r="D12">
        <v>6718</v>
      </c>
      <c r="E12">
        <v>7837</v>
      </c>
      <c r="F12">
        <v>8956</v>
      </c>
      <c r="G12">
        <v>10075</v>
      </c>
      <c r="H12">
        <v>10075</v>
      </c>
      <c r="I12">
        <v>8956</v>
      </c>
      <c r="J12">
        <v>7837</v>
      </c>
      <c r="K12">
        <v>8956</v>
      </c>
      <c r="L12">
        <v>8956</v>
      </c>
      <c r="M12">
        <v>11194</v>
      </c>
      <c r="N12">
        <v>16793</v>
      </c>
      <c r="O12">
        <v>5969</v>
      </c>
      <c r="P12">
        <v>8424</v>
      </c>
      <c r="Q12">
        <v>8534</v>
      </c>
      <c r="R12">
        <v>5222</v>
      </c>
      <c r="S12">
        <v>6271</v>
      </c>
      <c r="T12">
        <v>9313</v>
      </c>
      <c r="U12">
        <v>7947</v>
      </c>
      <c r="V12">
        <v>8842</v>
      </c>
      <c r="W12">
        <v>6551</v>
      </c>
      <c r="X12">
        <v>11237</v>
      </c>
      <c r="Y12">
        <v>21273</v>
      </c>
      <c r="Z12">
        <v>33746</v>
      </c>
    </row>
    <row r="13" spans="1:26" x14ac:dyDescent="0.35">
      <c r="A13">
        <v>12</v>
      </c>
      <c r="B13" t="s">
        <v>314</v>
      </c>
      <c r="C13">
        <v>331311</v>
      </c>
      <c r="D13">
        <v>324322</v>
      </c>
      <c r="E13">
        <v>325808</v>
      </c>
      <c r="F13">
        <v>358649</v>
      </c>
      <c r="G13">
        <v>321873</v>
      </c>
      <c r="H13">
        <v>302260</v>
      </c>
      <c r="I13">
        <v>330114</v>
      </c>
      <c r="J13">
        <v>331141</v>
      </c>
      <c r="K13">
        <v>343393</v>
      </c>
      <c r="L13">
        <v>345333</v>
      </c>
      <c r="M13">
        <v>348734</v>
      </c>
      <c r="N13">
        <v>342021</v>
      </c>
      <c r="O13">
        <v>359331</v>
      </c>
      <c r="P13">
        <v>320660</v>
      </c>
      <c r="Q13">
        <v>347296</v>
      </c>
      <c r="R13">
        <v>375569</v>
      </c>
      <c r="S13">
        <v>305572</v>
      </c>
      <c r="T13">
        <v>306062</v>
      </c>
      <c r="U13">
        <v>359331</v>
      </c>
      <c r="V13">
        <v>341735</v>
      </c>
      <c r="W13">
        <v>341770</v>
      </c>
      <c r="X13">
        <v>362901</v>
      </c>
      <c r="Y13">
        <v>367286</v>
      </c>
      <c r="Z13">
        <v>396758</v>
      </c>
    </row>
    <row r="14" spans="1:26" x14ac:dyDescent="0.35">
      <c r="A14">
        <v>13</v>
      </c>
      <c r="B14" t="s">
        <v>315</v>
      </c>
      <c r="C14">
        <v>74700</v>
      </c>
      <c r="D14">
        <v>86440</v>
      </c>
      <c r="E14">
        <v>102525</v>
      </c>
      <c r="F14">
        <v>100008</v>
      </c>
      <c r="G14">
        <v>87196</v>
      </c>
      <c r="H14">
        <v>93150</v>
      </c>
      <c r="I14">
        <v>84024</v>
      </c>
      <c r="J14">
        <v>78547</v>
      </c>
      <c r="K14">
        <v>82351</v>
      </c>
      <c r="L14">
        <v>79172</v>
      </c>
      <c r="M14">
        <v>76485</v>
      </c>
      <c r="N14">
        <v>86222</v>
      </c>
      <c r="O14">
        <v>102172</v>
      </c>
      <c r="P14">
        <v>109891</v>
      </c>
      <c r="Q14">
        <v>97892</v>
      </c>
      <c r="R14">
        <v>111912</v>
      </c>
      <c r="S14">
        <v>87848</v>
      </c>
      <c r="T14">
        <v>100984</v>
      </c>
      <c r="U14">
        <v>87846</v>
      </c>
      <c r="V14">
        <v>75666</v>
      </c>
      <c r="W14">
        <v>81500</v>
      </c>
      <c r="X14">
        <v>75369</v>
      </c>
      <c r="Y14">
        <v>77785</v>
      </c>
      <c r="Z14">
        <v>93719</v>
      </c>
    </row>
    <row r="15" spans="1:26" x14ac:dyDescent="0.35">
      <c r="A15">
        <v>14</v>
      </c>
      <c r="B15" t="s">
        <v>316</v>
      </c>
      <c r="C15">
        <v>116559</v>
      </c>
      <c r="D15">
        <v>115967</v>
      </c>
      <c r="E15">
        <v>117474</v>
      </c>
      <c r="F15">
        <v>109209</v>
      </c>
      <c r="G15">
        <v>115507</v>
      </c>
      <c r="H15">
        <v>105435</v>
      </c>
      <c r="I15">
        <v>118087</v>
      </c>
      <c r="J15">
        <v>119823</v>
      </c>
      <c r="K15">
        <v>120303</v>
      </c>
      <c r="L15">
        <v>122013</v>
      </c>
      <c r="M15">
        <v>124130</v>
      </c>
      <c r="N15">
        <v>121008</v>
      </c>
      <c r="O15">
        <v>116917</v>
      </c>
      <c r="P15">
        <v>111661</v>
      </c>
      <c r="Q15">
        <v>119378</v>
      </c>
      <c r="R15">
        <v>116473</v>
      </c>
      <c r="S15">
        <v>117941</v>
      </c>
      <c r="T15">
        <v>110371</v>
      </c>
      <c r="U15">
        <v>123560</v>
      </c>
      <c r="V15">
        <v>116052</v>
      </c>
      <c r="W15">
        <v>109818</v>
      </c>
      <c r="X15">
        <v>112958</v>
      </c>
      <c r="Y15">
        <v>113710</v>
      </c>
      <c r="Z15">
        <v>113660</v>
      </c>
    </row>
    <row r="16" spans="1:26" x14ac:dyDescent="0.35">
      <c r="A16">
        <v>15</v>
      </c>
      <c r="B16" t="s">
        <v>318</v>
      </c>
      <c r="C16">
        <v>18056</v>
      </c>
      <c r="D16">
        <v>21667</v>
      </c>
      <c r="E16">
        <v>25278</v>
      </c>
      <c r="F16">
        <v>28889</v>
      </c>
      <c r="G16">
        <v>32500</v>
      </c>
      <c r="H16">
        <v>32500</v>
      </c>
      <c r="I16">
        <v>36113</v>
      </c>
      <c r="J16">
        <v>32500</v>
      </c>
      <c r="K16">
        <v>39723</v>
      </c>
      <c r="L16">
        <v>32500</v>
      </c>
      <c r="M16">
        <v>32500</v>
      </c>
      <c r="N16">
        <v>28889</v>
      </c>
      <c r="O16">
        <v>23483</v>
      </c>
      <c r="P16">
        <v>65481</v>
      </c>
      <c r="Q16">
        <v>37471</v>
      </c>
      <c r="R16">
        <v>13880</v>
      </c>
      <c r="S16">
        <v>11231</v>
      </c>
      <c r="T16">
        <v>16914</v>
      </c>
      <c r="U16">
        <v>35329</v>
      </c>
      <c r="V16">
        <v>31541</v>
      </c>
      <c r="W16">
        <v>47603</v>
      </c>
      <c r="X16">
        <v>28617</v>
      </c>
      <c r="Y16">
        <v>107957</v>
      </c>
      <c r="Z16">
        <v>57466</v>
      </c>
    </row>
    <row r="17" spans="1:26" x14ac:dyDescent="0.35">
      <c r="A17">
        <v>16</v>
      </c>
      <c r="B17" t="s">
        <v>319</v>
      </c>
      <c r="C17">
        <v>44781</v>
      </c>
      <c r="D17">
        <v>53643</v>
      </c>
      <c r="E17">
        <v>64819</v>
      </c>
      <c r="F17">
        <v>71444</v>
      </c>
      <c r="G17">
        <v>80543</v>
      </c>
      <c r="H17">
        <v>82780</v>
      </c>
      <c r="I17">
        <v>89405</v>
      </c>
      <c r="J17">
        <v>80543</v>
      </c>
      <c r="K17">
        <v>100341</v>
      </c>
      <c r="L17">
        <v>80463</v>
      </c>
      <c r="M17">
        <v>80463</v>
      </c>
      <c r="N17">
        <v>73761</v>
      </c>
      <c r="O17">
        <v>47493</v>
      </c>
      <c r="P17">
        <v>54729</v>
      </c>
      <c r="Q17">
        <v>53033</v>
      </c>
      <c r="R17">
        <v>39374</v>
      </c>
      <c r="S17">
        <v>38248</v>
      </c>
      <c r="T17">
        <v>43181</v>
      </c>
      <c r="U17">
        <v>52561</v>
      </c>
      <c r="V17">
        <v>102492</v>
      </c>
      <c r="W17">
        <v>69775</v>
      </c>
      <c r="X17">
        <v>92916</v>
      </c>
      <c r="Y17">
        <v>157587</v>
      </c>
      <c r="Z17">
        <v>198037</v>
      </c>
    </row>
    <row r="18" spans="1:26" x14ac:dyDescent="0.35">
      <c r="A18">
        <v>17</v>
      </c>
      <c r="B18" t="s">
        <v>320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</row>
    <row r="19" spans="1:26" x14ac:dyDescent="0.35">
      <c r="A19">
        <v>18</v>
      </c>
      <c r="B19" t="s">
        <v>322</v>
      </c>
      <c r="C19">
        <v>708138</v>
      </c>
      <c r="D19">
        <v>725047</v>
      </c>
      <c r="E19">
        <v>764217</v>
      </c>
      <c r="F19">
        <v>787808</v>
      </c>
      <c r="G19">
        <v>771273</v>
      </c>
      <c r="H19">
        <v>828984</v>
      </c>
      <c r="I19">
        <v>817983</v>
      </c>
      <c r="J19">
        <v>816771</v>
      </c>
      <c r="K19">
        <v>876600</v>
      </c>
      <c r="L19">
        <v>842964</v>
      </c>
      <c r="M19">
        <v>857168</v>
      </c>
      <c r="N19">
        <v>843621</v>
      </c>
      <c r="O19">
        <v>789727</v>
      </c>
      <c r="P19">
        <v>781627</v>
      </c>
      <c r="Q19">
        <v>760975</v>
      </c>
      <c r="R19">
        <v>779923</v>
      </c>
      <c r="S19">
        <v>705329</v>
      </c>
      <c r="T19">
        <v>693974</v>
      </c>
      <c r="U19">
        <v>874162</v>
      </c>
      <c r="V19">
        <v>803537</v>
      </c>
      <c r="W19">
        <v>787410</v>
      </c>
      <c r="X19">
        <v>822592</v>
      </c>
      <c r="Y19">
        <v>985579</v>
      </c>
      <c r="Z19">
        <v>998400</v>
      </c>
    </row>
    <row r="20" spans="1:26" x14ac:dyDescent="0.35">
      <c r="A20">
        <v>19</v>
      </c>
      <c r="B20" t="s">
        <v>323</v>
      </c>
      <c r="C20">
        <v>31863</v>
      </c>
      <c r="D20">
        <v>35832</v>
      </c>
      <c r="E20">
        <v>39881</v>
      </c>
      <c r="F20">
        <v>43918</v>
      </c>
      <c r="G20">
        <v>48122</v>
      </c>
      <c r="H20">
        <v>48501</v>
      </c>
      <c r="I20">
        <v>52462</v>
      </c>
      <c r="J20">
        <v>49296</v>
      </c>
      <c r="K20">
        <v>56936</v>
      </c>
      <c r="L20">
        <v>50079</v>
      </c>
      <c r="M20">
        <v>50425</v>
      </c>
      <c r="N20">
        <v>46864</v>
      </c>
      <c r="O20">
        <v>38056</v>
      </c>
      <c r="P20">
        <v>42801</v>
      </c>
      <c r="Q20">
        <v>42279</v>
      </c>
      <c r="R20">
        <v>37481</v>
      </c>
      <c r="S20">
        <v>31223</v>
      </c>
      <c r="T20">
        <v>35104</v>
      </c>
      <c r="U20">
        <v>39746</v>
      </c>
      <c r="V20">
        <v>75348</v>
      </c>
      <c r="W20">
        <v>53959</v>
      </c>
      <c r="X20">
        <v>80670</v>
      </c>
      <c r="Y20">
        <v>116373</v>
      </c>
      <c r="Z20">
        <v>170746</v>
      </c>
    </row>
    <row r="21" spans="1:26" x14ac:dyDescent="0.35">
      <c r="A21">
        <v>20</v>
      </c>
      <c r="B21" t="s">
        <v>324</v>
      </c>
      <c r="C21">
        <v>160948</v>
      </c>
      <c r="D21">
        <v>174385</v>
      </c>
      <c r="E21">
        <v>170237</v>
      </c>
      <c r="F21">
        <v>179725</v>
      </c>
      <c r="G21">
        <v>200534</v>
      </c>
      <c r="H21">
        <v>184544</v>
      </c>
      <c r="I21">
        <v>189872</v>
      </c>
      <c r="J21">
        <v>199723</v>
      </c>
      <c r="K21">
        <v>201190</v>
      </c>
      <c r="L21">
        <v>183017</v>
      </c>
      <c r="M21">
        <v>198120</v>
      </c>
      <c r="N21">
        <v>161539</v>
      </c>
      <c r="O21">
        <v>132343</v>
      </c>
      <c r="P21">
        <v>184594</v>
      </c>
      <c r="Q21">
        <v>189615</v>
      </c>
      <c r="R21">
        <v>154814</v>
      </c>
      <c r="S21">
        <v>165809</v>
      </c>
      <c r="T21">
        <v>156074</v>
      </c>
      <c r="U21">
        <v>185034</v>
      </c>
      <c r="V21">
        <v>216073</v>
      </c>
      <c r="W21">
        <v>191787</v>
      </c>
      <c r="X21">
        <v>186658</v>
      </c>
      <c r="Y21">
        <v>254008</v>
      </c>
      <c r="Z21">
        <v>241218</v>
      </c>
    </row>
    <row r="22" spans="1:26" x14ac:dyDescent="0.35">
      <c r="A22">
        <v>21</v>
      </c>
      <c r="B22" t="s">
        <v>325</v>
      </c>
      <c r="C22">
        <v>515140</v>
      </c>
      <c r="D22">
        <v>514643</v>
      </c>
      <c r="E22">
        <v>553912</v>
      </c>
      <c r="F22">
        <v>563978</v>
      </c>
      <c r="G22">
        <v>522430</v>
      </c>
      <c r="H22">
        <v>595752</v>
      </c>
      <c r="I22">
        <v>575462</v>
      </c>
      <c r="J22">
        <v>567565</v>
      </c>
      <c r="K22">
        <v>618287</v>
      </c>
      <c r="L22">
        <v>609681</v>
      </c>
      <c r="M22">
        <v>608436</v>
      </c>
      <c r="N22">
        <v>635031</v>
      </c>
      <c r="O22">
        <v>619328</v>
      </c>
      <c r="P22">
        <v>554233</v>
      </c>
      <c r="Q22">
        <v>529081</v>
      </c>
      <c r="R22">
        <v>587629</v>
      </c>
      <c r="S22">
        <v>508296</v>
      </c>
      <c r="T22">
        <v>502795</v>
      </c>
      <c r="U22">
        <v>649382</v>
      </c>
      <c r="V22">
        <v>512116</v>
      </c>
      <c r="W22">
        <v>541664</v>
      </c>
      <c r="X22">
        <v>555264</v>
      </c>
      <c r="Y22">
        <v>615199</v>
      </c>
      <c r="Z22">
        <v>578428</v>
      </c>
    </row>
    <row r="23" spans="1:26" x14ac:dyDescent="0.35">
      <c r="A23">
        <v>22</v>
      </c>
      <c r="B23" t="s">
        <v>326</v>
      </c>
      <c r="C23">
        <v>298861</v>
      </c>
      <c r="D23">
        <v>310222</v>
      </c>
      <c r="E23">
        <v>302093</v>
      </c>
      <c r="F23">
        <v>298518</v>
      </c>
      <c r="G23">
        <v>290061</v>
      </c>
      <c r="H23">
        <v>292921</v>
      </c>
      <c r="I23">
        <v>287070</v>
      </c>
      <c r="J23">
        <v>307942</v>
      </c>
      <c r="K23">
        <v>301093</v>
      </c>
      <c r="L23">
        <v>303204</v>
      </c>
      <c r="M23">
        <v>299535</v>
      </c>
      <c r="N23">
        <v>317295</v>
      </c>
      <c r="O23">
        <v>270816</v>
      </c>
      <c r="P23">
        <v>289382</v>
      </c>
      <c r="Q23">
        <v>278078</v>
      </c>
      <c r="R23">
        <v>286477</v>
      </c>
      <c r="S23">
        <v>272429</v>
      </c>
      <c r="T23">
        <v>282851</v>
      </c>
      <c r="U23">
        <v>276863</v>
      </c>
      <c r="V23">
        <v>293259</v>
      </c>
      <c r="W23">
        <v>271699</v>
      </c>
      <c r="X23">
        <v>286570</v>
      </c>
      <c r="Y23">
        <v>287098</v>
      </c>
      <c r="Z23">
        <v>373178</v>
      </c>
    </row>
    <row r="24" spans="1:26" x14ac:dyDescent="0.35">
      <c r="A24">
        <v>23</v>
      </c>
      <c r="B24" t="s">
        <v>327</v>
      </c>
      <c r="C24">
        <v>46240</v>
      </c>
      <c r="D24">
        <v>46156</v>
      </c>
      <c r="E24">
        <v>44313</v>
      </c>
      <c r="F24">
        <v>45317</v>
      </c>
      <c r="G24">
        <v>45888</v>
      </c>
      <c r="H24">
        <v>42846</v>
      </c>
      <c r="I24">
        <v>46125</v>
      </c>
      <c r="J24">
        <v>41309</v>
      </c>
      <c r="K24">
        <v>43364</v>
      </c>
      <c r="L24">
        <v>43554</v>
      </c>
      <c r="M24">
        <v>46430</v>
      </c>
      <c r="N24">
        <v>47762</v>
      </c>
      <c r="O24">
        <v>36070</v>
      </c>
      <c r="P24">
        <v>43557</v>
      </c>
      <c r="Q24">
        <v>42127</v>
      </c>
      <c r="R24">
        <v>41346</v>
      </c>
      <c r="S24">
        <v>39707</v>
      </c>
      <c r="T24">
        <v>41049</v>
      </c>
      <c r="U24">
        <v>39641</v>
      </c>
      <c r="V24">
        <v>39938</v>
      </c>
      <c r="W24">
        <v>41107</v>
      </c>
      <c r="X24">
        <v>41376</v>
      </c>
      <c r="Y24">
        <v>43686</v>
      </c>
      <c r="Z24">
        <v>39881</v>
      </c>
    </row>
    <row r="25" spans="1:26" x14ac:dyDescent="0.35">
      <c r="A25">
        <v>24</v>
      </c>
      <c r="B25" t="s">
        <v>328</v>
      </c>
      <c r="C25">
        <v>158723</v>
      </c>
      <c r="D25">
        <v>144111</v>
      </c>
      <c r="E25">
        <v>156645</v>
      </c>
      <c r="F25">
        <v>189735</v>
      </c>
      <c r="G25">
        <v>145290</v>
      </c>
      <c r="H25">
        <v>146147</v>
      </c>
      <c r="I25">
        <v>145804</v>
      </c>
      <c r="J25">
        <v>147599</v>
      </c>
      <c r="K25">
        <v>151393</v>
      </c>
      <c r="L25">
        <v>148455</v>
      </c>
      <c r="M25">
        <v>150410</v>
      </c>
      <c r="N25">
        <v>143039</v>
      </c>
      <c r="O25">
        <v>143877</v>
      </c>
      <c r="P25">
        <v>148429</v>
      </c>
      <c r="Q25">
        <v>140267</v>
      </c>
      <c r="R25">
        <v>188252</v>
      </c>
      <c r="S25">
        <v>145923</v>
      </c>
      <c r="T25">
        <v>147812</v>
      </c>
      <c r="U25">
        <v>158734</v>
      </c>
      <c r="V25">
        <v>134582</v>
      </c>
      <c r="W25">
        <v>147807</v>
      </c>
      <c r="X25">
        <v>150188</v>
      </c>
      <c r="Y25">
        <v>177216</v>
      </c>
      <c r="Z25">
        <v>163564</v>
      </c>
    </row>
    <row r="26" spans="1:26" x14ac:dyDescent="0.35">
      <c r="A26">
        <v>25</v>
      </c>
      <c r="B26" t="s">
        <v>329</v>
      </c>
      <c r="C26">
        <v>503824</v>
      </c>
      <c r="D26">
        <v>500489</v>
      </c>
      <c r="E26">
        <v>503051</v>
      </c>
      <c r="F26">
        <v>533570</v>
      </c>
      <c r="G26">
        <v>481239</v>
      </c>
      <c r="H26">
        <v>481914</v>
      </c>
      <c r="I26">
        <v>478999</v>
      </c>
      <c r="J26">
        <v>496850</v>
      </c>
      <c r="K26">
        <v>495850</v>
      </c>
      <c r="L26">
        <v>495213</v>
      </c>
      <c r="M26">
        <v>496375</v>
      </c>
      <c r="N26">
        <v>508096</v>
      </c>
      <c r="O26">
        <v>451283</v>
      </c>
      <c r="P26">
        <v>482106</v>
      </c>
      <c r="Q26">
        <v>461229</v>
      </c>
      <c r="R26">
        <v>516768</v>
      </c>
      <c r="S26">
        <v>458746</v>
      </c>
      <c r="T26">
        <v>472456</v>
      </c>
      <c r="U26">
        <v>475908</v>
      </c>
      <c r="V26">
        <v>468515</v>
      </c>
      <c r="W26">
        <v>461357</v>
      </c>
      <c r="X26">
        <v>478943</v>
      </c>
      <c r="Y26">
        <v>508770</v>
      </c>
      <c r="Z26">
        <v>577374</v>
      </c>
    </row>
    <row r="27" spans="1:26" x14ac:dyDescent="0.35">
      <c r="A27">
        <v>26</v>
      </c>
      <c r="B27" t="s">
        <v>330</v>
      </c>
      <c r="C27">
        <v>11316</v>
      </c>
      <c r="D27">
        <v>14154</v>
      </c>
      <c r="E27">
        <v>50861</v>
      </c>
      <c r="F27">
        <v>30408</v>
      </c>
      <c r="G27">
        <v>41191</v>
      </c>
      <c r="H27">
        <v>113838</v>
      </c>
      <c r="I27">
        <v>96463</v>
      </c>
      <c r="J27">
        <v>70715</v>
      </c>
      <c r="K27">
        <v>122437</v>
      </c>
      <c r="L27">
        <v>114468</v>
      </c>
      <c r="M27">
        <v>112061</v>
      </c>
      <c r="N27">
        <v>126935</v>
      </c>
      <c r="O27">
        <v>168045</v>
      </c>
      <c r="P27">
        <v>72127</v>
      </c>
      <c r="Q27">
        <v>67852</v>
      </c>
      <c r="R27">
        <v>70861</v>
      </c>
      <c r="S27">
        <v>49550</v>
      </c>
      <c r="T27">
        <v>30339</v>
      </c>
      <c r="U27">
        <v>173475</v>
      </c>
      <c r="V27">
        <v>43601</v>
      </c>
      <c r="W27">
        <v>80307</v>
      </c>
      <c r="X27">
        <v>76321</v>
      </c>
      <c r="Y27">
        <v>122320</v>
      </c>
      <c r="Z27">
        <v>1054</v>
      </c>
    </row>
    <row r="28" spans="1:26" x14ac:dyDescent="0.35">
      <c r="A28">
        <v>27</v>
      </c>
      <c r="B28" t="s">
        <v>364</v>
      </c>
      <c r="C28">
        <v>42971</v>
      </c>
      <c r="D28">
        <v>45025</v>
      </c>
      <c r="E28">
        <v>79100</v>
      </c>
      <c r="F28">
        <v>58713</v>
      </c>
      <c r="G28">
        <v>67800</v>
      </c>
      <c r="H28">
        <v>140424</v>
      </c>
      <c r="I28">
        <v>123092</v>
      </c>
      <c r="J28">
        <v>97345</v>
      </c>
      <c r="K28">
        <v>147970</v>
      </c>
      <c r="L28">
        <v>138552</v>
      </c>
      <c r="M28">
        <v>136118</v>
      </c>
      <c r="N28">
        <v>151050</v>
      </c>
      <c r="O28">
        <v>201523</v>
      </c>
      <c r="P28">
        <v>105426</v>
      </c>
      <c r="Q28">
        <v>100067</v>
      </c>
      <c r="R28">
        <v>103636</v>
      </c>
      <c r="S28">
        <v>80585</v>
      </c>
      <c r="T28">
        <v>61924</v>
      </c>
      <c r="U28">
        <v>205274</v>
      </c>
      <c r="V28">
        <v>76793</v>
      </c>
      <c r="W28">
        <v>113788</v>
      </c>
      <c r="X28">
        <v>108615</v>
      </c>
      <c r="Y28">
        <v>140957</v>
      </c>
      <c r="Z28">
        <v>34849</v>
      </c>
    </row>
    <row r="29" spans="1:26" x14ac:dyDescent="0.35">
      <c r="A29">
        <v>41</v>
      </c>
      <c r="B29" t="s">
        <v>889</v>
      </c>
      <c r="C29">
        <v>256790</v>
      </c>
      <c r="D29">
        <v>-37412</v>
      </c>
      <c r="E29">
        <v>340563</v>
      </c>
      <c r="F29">
        <v>229665</v>
      </c>
      <c r="G29">
        <v>-204118</v>
      </c>
      <c r="H29">
        <v>-130818</v>
      </c>
      <c r="I29">
        <v>188907</v>
      </c>
      <c r="J29">
        <v>43450</v>
      </c>
      <c r="K29">
        <v>308108</v>
      </c>
      <c r="L29">
        <v>163637</v>
      </c>
      <c r="M29">
        <v>177622</v>
      </c>
      <c r="N29">
        <v>260081</v>
      </c>
      <c r="O29">
        <v>256825</v>
      </c>
      <c r="P29">
        <v>180952</v>
      </c>
      <c r="Q29">
        <v>353505</v>
      </c>
      <c r="R29">
        <v>194939</v>
      </c>
      <c r="S29">
        <v>66662</v>
      </c>
      <c r="T29">
        <v>144211</v>
      </c>
      <c r="U29">
        <v>188288</v>
      </c>
      <c r="V29">
        <v>149998</v>
      </c>
      <c r="W29">
        <v>209216</v>
      </c>
      <c r="X29">
        <v>167685</v>
      </c>
      <c r="Y29">
        <v>-140102</v>
      </c>
      <c r="Z29">
        <v>165964</v>
      </c>
    </row>
    <row r="30" spans="1:26" x14ac:dyDescent="0.35">
      <c r="A30">
        <v>48</v>
      </c>
      <c r="B30" t="s">
        <v>395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</row>
    <row r="31" spans="1:26" x14ac:dyDescent="0.35">
      <c r="A31">
        <v>48</v>
      </c>
      <c r="B31" t="s">
        <v>395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</row>
    <row r="32" spans="1:26" x14ac:dyDescent="0.35">
      <c r="A32">
        <v>50</v>
      </c>
      <c r="B32" t="s">
        <v>651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</row>
    <row r="33" spans="1:26" x14ac:dyDescent="0.35">
      <c r="A33">
        <v>50</v>
      </c>
      <c r="B33" t="s">
        <v>651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</row>
    <row r="34" spans="1:26" x14ac:dyDescent="0.35">
      <c r="A34">
        <v>51</v>
      </c>
      <c r="B34" t="s">
        <v>365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31</v>
      </c>
      <c r="P34">
        <v>10</v>
      </c>
      <c r="Q34">
        <v>2</v>
      </c>
      <c r="R34">
        <v>5</v>
      </c>
      <c r="S34">
        <v>1</v>
      </c>
      <c r="T34">
        <v>16</v>
      </c>
      <c r="U34">
        <v>6</v>
      </c>
      <c r="V34">
        <v>10</v>
      </c>
      <c r="W34">
        <v>6</v>
      </c>
      <c r="X34">
        <v>63</v>
      </c>
      <c r="Y34">
        <v>23</v>
      </c>
      <c r="Z34">
        <v>22</v>
      </c>
    </row>
    <row r="35" spans="1:26" x14ac:dyDescent="0.35">
      <c r="A35">
        <v>52</v>
      </c>
      <c r="B35" t="s">
        <v>331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-3</v>
      </c>
      <c r="P35">
        <v>8</v>
      </c>
      <c r="Q35">
        <v>2</v>
      </c>
      <c r="R35">
        <v>-1</v>
      </c>
      <c r="S35">
        <v>11</v>
      </c>
      <c r="T35">
        <v>23</v>
      </c>
      <c r="U35">
        <v>6</v>
      </c>
      <c r="V35">
        <v>9</v>
      </c>
      <c r="W35">
        <v>3</v>
      </c>
      <c r="X35">
        <v>18</v>
      </c>
      <c r="Y35">
        <v>57</v>
      </c>
      <c r="Z35">
        <v>91</v>
      </c>
    </row>
    <row r="36" spans="1:26" x14ac:dyDescent="0.35">
      <c r="A36">
        <v>53</v>
      </c>
      <c r="B36" t="s">
        <v>335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3</v>
      </c>
      <c r="P36">
        <v>1</v>
      </c>
      <c r="Q36">
        <v>3</v>
      </c>
      <c r="R36">
        <v>5</v>
      </c>
      <c r="S36">
        <v>1</v>
      </c>
      <c r="T36">
        <v>2</v>
      </c>
      <c r="U36">
        <v>1</v>
      </c>
      <c r="V36">
        <v>2</v>
      </c>
      <c r="W36">
        <v>2</v>
      </c>
      <c r="X36">
        <v>3</v>
      </c>
      <c r="Y36">
        <v>0</v>
      </c>
      <c r="Z36">
        <v>1</v>
      </c>
    </row>
    <row r="37" spans="1:26" x14ac:dyDescent="0.35">
      <c r="A37">
        <v>54</v>
      </c>
      <c r="B37" t="s">
        <v>336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9</v>
      </c>
      <c r="Q37">
        <v>12</v>
      </c>
      <c r="R37">
        <v>5</v>
      </c>
      <c r="S37">
        <v>7</v>
      </c>
      <c r="T37">
        <v>8</v>
      </c>
      <c r="U37">
        <v>0</v>
      </c>
      <c r="V37">
        <v>4</v>
      </c>
      <c r="W37">
        <v>13</v>
      </c>
      <c r="X37">
        <v>14</v>
      </c>
      <c r="Y37">
        <v>7</v>
      </c>
      <c r="Z37">
        <v>51</v>
      </c>
    </row>
    <row r="38" spans="1:26" x14ac:dyDescent="0.35">
      <c r="A38">
        <v>55</v>
      </c>
      <c r="B38" t="s">
        <v>385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5</v>
      </c>
      <c r="Q38">
        <v>3</v>
      </c>
      <c r="R38">
        <v>5</v>
      </c>
      <c r="S38">
        <v>2</v>
      </c>
      <c r="T38">
        <v>15</v>
      </c>
      <c r="U38">
        <v>2</v>
      </c>
      <c r="V38">
        <v>10</v>
      </c>
      <c r="W38">
        <v>6</v>
      </c>
      <c r="X38">
        <v>8</v>
      </c>
      <c r="Y38">
        <v>3</v>
      </c>
      <c r="Z38">
        <v>11</v>
      </c>
    </row>
    <row r="39" spans="1:26" x14ac:dyDescent="0.35">
      <c r="A39">
        <v>56</v>
      </c>
      <c r="B39" t="s">
        <v>386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-13</v>
      </c>
      <c r="R39">
        <v>2</v>
      </c>
      <c r="S39">
        <v>2</v>
      </c>
      <c r="T39">
        <v>4</v>
      </c>
      <c r="U39">
        <v>2</v>
      </c>
      <c r="V39">
        <v>7</v>
      </c>
      <c r="W39">
        <v>7</v>
      </c>
      <c r="X39">
        <v>12</v>
      </c>
      <c r="Y39">
        <v>38</v>
      </c>
      <c r="Z39">
        <v>6</v>
      </c>
    </row>
    <row r="40" spans="1:26" x14ac:dyDescent="0.35">
      <c r="A40">
        <v>58</v>
      </c>
      <c r="B40" t="s">
        <v>990</v>
      </c>
      <c r="C40">
        <v>4</v>
      </c>
      <c r="D40">
        <v>4</v>
      </c>
      <c r="E40">
        <v>4</v>
      </c>
      <c r="F40">
        <v>4</v>
      </c>
      <c r="G40">
        <v>4</v>
      </c>
      <c r="H40">
        <v>4</v>
      </c>
      <c r="I40">
        <v>4</v>
      </c>
      <c r="J40">
        <v>4</v>
      </c>
      <c r="K40">
        <v>4</v>
      </c>
      <c r="L40">
        <v>4</v>
      </c>
      <c r="M40">
        <v>4</v>
      </c>
      <c r="N40">
        <v>0</v>
      </c>
      <c r="O40">
        <v>4</v>
      </c>
      <c r="P40">
        <v>4</v>
      </c>
      <c r="Q40">
        <v>4</v>
      </c>
      <c r="R40">
        <v>4</v>
      </c>
      <c r="S40">
        <v>4</v>
      </c>
      <c r="T40">
        <v>4</v>
      </c>
      <c r="U40">
        <v>0</v>
      </c>
      <c r="V40">
        <v>0</v>
      </c>
      <c r="W40">
        <v>0</v>
      </c>
      <c r="X40">
        <v>4</v>
      </c>
      <c r="Y40">
        <v>4</v>
      </c>
      <c r="Z40">
        <v>0</v>
      </c>
    </row>
    <row r="41" spans="1:26" x14ac:dyDescent="0.35">
      <c r="A41">
        <v>108</v>
      </c>
      <c r="B41" t="s">
        <v>309</v>
      </c>
      <c r="C41">
        <v>169</v>
      </c>
      <c r="D41">
        <v>237</v>
      </c>
      <c r="E41">
        <v>271</v>
      </c>
      <c r="F41">
        <v>305</v>
      </c>
      <c r="G41">
        <v>339</v>
      </c>
      <c r="H41">
        <v>305</v>
      </c>
      <c r="I41">
        <v>271</v>
      </c>
      <c r="J41">
        <v>305</v>
      </c>
      <c r="K41">
        <v>339</v>
      </c>
      <c r="L41">
        <v>271</v>
      </c>
      <c r="M41">
        <v>305</v>
      </c>
      <c r="N41">
        <v>271</v>
      </c>
      <c r="O41">
        <v>0</v>
      </c>
      <c r="P41">
        <v>0</v>
      </c>
      <c r="Q41">
        <v>1510</v>
      </c>
      <c r="R41">
        <v>0</v>
      </c>
      <c r="S41">
        <v>0</v>
      </c>
      <c r="T41">
        <v>0</v>
      </c>
      <c r="U41">
        <v>0</v>
      </c>
      <c r="V41">
        <v>1120</v>
      </c>
      <c r="W41">
        <v>30</v>
      </c>
      <c r="X41">
        <v>1890</v>
      </c>
      <c r="Y41">
        <v>245</v>
      </c>
      <c r="Z41">
        <v>0</v>
      </c>
    </row>
    <row r="42" spans="1:26" x14ac:dyDescent="0.35">
      <c r="A42">
        <v>109</v>
      </c>
      <c r="B42" t="s">
        <v>310</v>
      </c>
      <c r="C42">
        <v>238</v>
      </c>
      <c r="D42">
        <v>285</v>
      </c>
      <c r="E42">
        <v>333</v>
      </c>
      <c r="F42">
        <v>380</v>
      </c>
      <c r="G42">
        <v>428</v>
      </c>
      <c r="H42">
        <v>428</v>
      </c>
      <c r="I42">
        <v>380</v>
      </c>
      <c r="J42">
        <v>333</v>
      </c>
      <c r="K42">
        <v>380</v>
      </c>
      <c r="L42">
        <v>380</v>
      </c>
      <c r="M42">
        <v>475</v>
      </c>
      <c r="N42">
        <v>713</v>
      </c>
      <c r="O42">
        <v>187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2926</v>
      </c>
      <c r="W42">
        <v>0</v>
      </c>
      <c r="X42">
        <v>0</v>
      </c>
      <c r="Y42">
        <v>0</v>
      </c>
      <c r="Z42">
        <v>444</v>
      </c>
    </row>
    <row r="43" spans="1:26" x14ac:dyDescent="0.35">
      <c r="A43">
        <v>110</v>
      </c>
      <c r="B43" t="s">
        <v>311</v>
      </c>
      <c r="C43">
        <v>-69</v>
      </c>
      <c r="D43">
        <v>-48</v>
      </c>
      <c r="E43">
        <v>-62</v>
      </c>
      <c r="F43">
        <v>-75</v>
      </c>
      <c r="G43">
        <v>-89</v>
      </c>
      <c r="H43">
        <v>-123</v>
      </c>
      <c r="I43">
        <v>-109</v>
      </c>
      <c r="J43">
        <v>-28</v>
      </c>
      <c r="K43">
        <v>-41</v>
      </c>
      <c r="L43">
        <v>-109</v>
      </c>
      <c r="M43">
        <v>-170</v>
      </c>
      <c r="N43">
        <v>-442</v>
      </c>
      <c r="O43">
        <v>-187</v>
      </c>
      <c r="P43">
        <v>0</v>
      </c>
      <c r="Q43">
        <v>1510</v>
      </c>
      <c r="R43">
        <v>0</v>
      </c>
      <c r="S43">
        <v>0</v>
      </c>
      <c r="T43">
        <v>0</v>
      </c>
      <c r="U43">
        <v>0</v>
      </c>
      <c r="V43">
        <v>-1806</v>
      </c>
      <c r="W43">
        <v>30</v>
      </c>
      <c r="X43">
        <v>1890</v>
      </c>
      <c r="Y43">
        <v>245</v>
      </c>
      <c r="Z43">
        <v>-444</v>
      </c>
    </row>
    <row r="44" spans="1:26" x14ac:dyDescent="0.35">
      <c r="A44">
        <v>111</v>
      </c>
      <c r="B44" t="s">
        <v>317</v>
      </c>
      <c r="C44">
        <v>20360</v>
      </c>
      <c r="D44">
        <v>10845</v>
      </c>
      <c r="E44">
        <v>10584</v>
      </c>
      <c r="F44">
        <v>11142</v>
      </c>
      <c r="G44">
        <v>12092</v>
      </c>
      <c r="H44">
        <v>96687</v>
      </c>
      <c r="I44">
        <v>11016</v>
      </c>
      <c r="J44">
        <v>11937</v>
      </c>
      <c r="K44">
        <v>12461</v>
      </c>
      <c r="L44">
        <v>12040</v>
      </c>
      <c r="M44">
        <v>12308</v>
      </c>
      <c r="N44">
        <v>12019</v>
      </c>
      <c r="O44">
        <v>25556</v>
      </c>
      <c r="P44">
        <v>11016</v>
      </c>
      <c r="Q44">
        <v>11016</v>
      </c>
      <c r="R44">
        <v>12093</v>
      </c>
      <c r="S44">
        <v>16729</v>
      </c>
      <c r="T44">
        <v>10888</v>
      </c>
      <c r="U44">
        <v>108119</v>
      </c>
      <c r="V44">
        <v>2183</v>
      </c>
      <c r="W44">
        <v>12785</v>
      </c>
      <c r="X44">
        <v>18122</v>
      </c>
      <c r="Y44">
        <v>17548</v>
      </c>
      <c r="Z44">
        <v>16997</v>
      </c>
    </row>
    <row r="45" spans="1:26" x14ac:dyDescent="0.35">
      <c r="A45">
        <v>113</v>
      </c>
      <c r="B45" t="s">
        <v>390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7</v>
      </c>
      <c r="R45">
        <v>0</v>
      </c>
      <c r="S45">
        <v>0</v>
      </c>
      <c r="T45">
        <v>0</v>
      </c>
      <c r="U45">
        <v>0</v>
      </c>
      <c r="V45">
        <v>1</v>
      </c>
      <c r="W45">
        <v>0</v>
      </c>
      <c r="X45">
        <v>24</v>
      </c>
      <c r="Y45">
        <v>0</v>
      </c>
      <c r="Z45">
        <v>0</v>
      </c>
    </row>
    <row r="46" spans="1:26" x14ac:dyDescent="0.35">
      <c r="A46">
        <v>114</v>
      </c>
      <c r="B46" t="s">
        <v>391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-3</v>
      </c>
      <c r="R46">
        <v>0</v>
      </c>
      <c r="S46">
        <v>-3</v>
      </c>
      <c r="T46">
        <v>0</v>
      </c>
      <c r="U46">
        <v>0</v>
      </c>
      <c r="V46">
        <v>6</v>
      </c>
      <c r="W46">
        <v>0</v>
      </c>
      <c r="X46">
        <v>0</v>
      </c>
      <c r="Y46">
        <v>0</v>
      </c>
      <c r="Z46">
        <v>1</v>
      </c>
    </row>
    <row r="47" spans="1:26" x14ac:dyDescent="0.35">
      <c r="A47">
        <v>115</v>
      </c>
      <c r="B47" t="s">
        <v>332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34</v>
      </c>
      <c r="P47">
        <v>2</v>
      </c>
      <c r="Q47">
        <v>0</v>
      </c>
      <c r="R47">
        <v>6</v>
      </c>
      <c r="S47">
        <v>-10</v>
      </c>
      <c r="T47">
        <v>-7</v>
      </c>
      <c r="U47">
        <v>0</v>
      </c>
      <c r="V47">
        <v>1</v>
      </c>
      <c r="W47">
        <v>3</v>
      </c>
      <c r="X47">
        <v>-16</v>
      </c>
      <c r="Y47">
        <v>-54</v>
      </c>
      <c r="Z47">
        <v>-69</v>
      </c>
    </row>
    <row r="48" spans="1:26" x14ac:dyDescent="0.35">
      <c r="A48">
        <v>116</v>
      </c>
      <c r="B48" t="s">
        <v>337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3</v>
      </c>
      <c r="P48">
        <v>-8</v>
      </c>
      <c r="Q48">
        <v>-9</v>
      </c>
      <c r="R48">
        <v>0</v>
      </c>
      <c r="S48">
        <v>-6</v>
      </c>
      <c r="T48">
        <v>-6</v>
      </c>
      <c r="U48">
        <v>1</v>
      </c>
      <c r="V48">
        <v>-2</v>
      </c>
      <c r="W48">
        <v>-11</v>
      </c>
      <c r="X48">
        <v>-11</v>
      </c>
      <c r="Y48">
        <v>-7</v>
      </c>
      <c r="Z48">
        <v>-50</v>
      </c>
    </row>
    <row r="49" spans="1:26" x14ac:dyDescent="0.35">
      <c r="A49">
        <v>117</v>
      </c>
      <c r="B49" t="s">
        <v>387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5</v>
      </c>
      <c r="Q49">
        <v>16</v>
      </c>
      <c r="R49">
        <v>3</v>
      </c>
      <c r="S49">
        <v>0</v>
      </c>
      <c r="T49">
        <v>11</v>
      </c>
      <c r="U49">
        <v>0</v>
      </c>
      <c r="V49">
        <v>3</v>
      </c>
      <c r="W49">
        <v>-1</v>
      </c>
      <c r="X49">
        <v>-4</v>
      </c>
      <c r="Y49">
        <v>-35</v>
      </c>
      <c r="Z49">
        <v>5</v>
      </c>
    </row>
    <row r="50" spans="1:26" x14ac:dyDescent="0.35">
      <c r="A50">
        <v>118</v>
      </c>
      <c r="B50" t="s">
        <v>392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7</v>
      </c>
      <c r="R50">
        <v>0</v>
      </c>
      <c r="S50">
        <v>0</v>
      </c>
      <c r="T50">
        <v>0</v>
      </c>
      <c r="U50">
        <v>0</v>
      </c>
      <c r="V50">
        <v>1</v>
      </c>
      <c r="W50">
        <v>0</v>
      </c>
      <c r="X50">
        <v>24</v>
      </c>
      <c r="Y50">
        <v>0</v>
      </c>
      <c r="Z50">
        <v>0</v>
      </c>
    </row>
    <row r="51" spans="1:26" x14ac:dyDescent="0.35">
      <c r="A51">
        <v>119</v>
      </c>
      <c r="B51" t="s">
        <v>333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2</v>
      </c>
      <c r="Q51">
        <v>2</v>
      </c>
      <c r="R51">
        <v>8</v>
      </c>
      <c r="S51">
        <v>-2</v>
      </c>
      <c r="T51">
        <v>-9</v>
      </c>
      <c r="U51">
        <v>-9</v>
      </c>
      <c r="V51">
        <v>-8</v>
      </c>
      <c r="W51">
        <v>-5</v>
      </c>
      <c r="X51">
        <v>-21</v>
      </c>
      <c r="Y51">
        <v>-75</v>
      </c>
      <c r="Z51">
        <v>-144</v>
      </c>
    </row>
    <row r="52" spans="1:26" x14ac:dyDescent="0.35">
      <c r="A52">
        <v>120</v>
      </c>
      <c r="B52" t="s">
        <v>383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-8</v>
      </c>
      <c r="Q52">
        <v>-17</v>
      </c>
      <c r="R52">
        <v>-17</v>
      </c>
      <c r="S52">
        <v>-23</v>
      </c>
      <c r="T52">
        <v>-29</v>
      </c>
      <c r="U52">
        <v>-28</v>
      </c>
      <c r="V52">
        <v>-30</v>
      </c>
      <c r="W52">
        <v>-41</v>
      </c>
      <c r="X52">
        <v>-52</v>
      </c>
      <c r="Y52">
        <v>-59</v>
      </c>
      <c r="Z52">
        <v>-109</v>
      </c>
    </row>
    <row r="53" spans="1:26" x14ac:dyDescent="0.35">
      <c r="A53">
        <v>121</v>
      </c>
      <c r="B53" t="s">
        <v>388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5</v>
      </c>
      <c r="Q53">
        <v>21</v>
      </c>
      <c r="R53">
        <v>24</v>
      </c>
      <c r="S53">
        <v>24</v>
      </c>
      <c r="T53">
        <v>35</v>
      </c>
      <c r="U53">
        <v>35</v>
      </c>
      <c r="V53">
        <v>38</v>
      </c>
      <c r="W53">
        <v>37</v>
      </c>
      <c r="X53">
        <v>33</v>
      </c>
      <c r="Y53">
        <v>-2</v>
      </c>
      <c r="Z53">
        <v>3</v>
      </c>
    </row>
    <row r="54" spans="1:26" x14ac:dyDescent="0.35">
      <c r="A54">
        <v>122</v>
      </c>
      <c r="B54" t="s">
        <v>393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7</v>
      </c>
      <c r="R54">
        <v>7</v>
      </c>
      <c r="S54">
        <v>7</v>
      </c>
      <c r="T54">
        <v>7</v>
      </c>
      <c r="U54">
        <v>7</v>
      </c>
      <c r="V54">
        <v>8</v>
      </c>
      <c r="W54">
        <v>8</v>
      </c>
      <c r="X54">
        <v>32</v>
      </c>
      <c r="Y54">
        <v>32</v>
      </c>
      <c r="Z54">
        <v>32</v>
      </c>
    </row>
    <row r="55" spans="1:26" x14ac:dyDescent="0.35">
      <c r="A55">
        <v>123</v>
      </c>
      <c r="B55" t="s">
        <v>334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400</v>
      </c>
      <c r="Q55">
        <v>100</v>
      </c>
      <c r="R55">
        <v>-12</v>
      </c>
      <c r="S55">
        <v>-550</v>
      </c>
      <c r="T55">
        <v>-255</v>
      </c>
      <c r="U55">
        <v>-66</v>
      </c>
      <c r="V55">
        <v>-112</v>
      </c>
      <c r="W55">
        <v>-60</v>
      </c>
      <c r="X55">
        <v>-85</v>
      </c>
      <c r="Y55">
        <v>-76</v>
      </c>
      <c r="Z55">
        <v>-63</v>
      </c>
    </row>
    <row r="56" spans="1:26" x14ac:dyDescent="0.35">
      <c r="A56">
        <v>124</v>
      </c>
      <c r="B56" t="s">
        <v>384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-112</v>
      </c>
      <c r="Q56">
        <v>-70</v>
      </c>
      <c r="R56">
        <v>-29</v>
      </c>
      <c r="S56">
        <v>-30</v>
      </c>
      <c r="T56">
        <v>-27</v>
      </c>
      <c r="U56">
        <v>0</v>
      </c>
      <c r="V56">
        <v>-13</v>
      </c>
      <c r="W56">
        <v>-31</v>
      </c>
      <c r="X56">
        <v>-26</v>
      </c>
      <c r="Y56">
        <v>-11</v>
      </c>
      <c r="Z56">
        <v>-46</v>
      </c>
    </row>
    <row r="57" spans="1:26" x14ac:dyDescent="0.35">
      <c r="A57">
        <v>125</v>
      </c>
      <c r="B57" t="s">
        <v>389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-61</v>
      </c>
      <c r="R57">
        <v>8</v>
      </c>
      <c r="S57">
        <v>8</v>
      </c>
      <c r="T57">
        <v>11</v>
      </c>
      <c r="U57">
        <v>5</v>
      </c>
      <c r="V57">
        <v>18</v>
      </c>
      <c r="W57">
        <v>18</v>
      </c>
      <c r="X57">
        <v>36</v>
      </c>
      <c r="Y57">
        <v>-1900</v>
      </c>
      <c r="Z57">
        <v>200</v>
      </c>
    </row>
    <row r="58" spans="1:26" x14ac:dyDescent="0.35">
      <c r="A58">
        <v>126</v>
      </c>
      <c r="B58" t="s">
        <v>394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-42</v>
      </c>
      <c r="R58">
        <v>0</v>
      </c>
      <c r="S58">
        <v>-42</v>
      </c>
      <c r="T58">
        <v>0</v>
      </c>
      <c r="U58">
        <v>0</v>
      </c>
      <c r="V58">
        <v>75</v>
      </c>
      <c r="W58">
        <v>0</v>
      </c>
      <c r="X58">
        <v>0</v>
      </c>
      <c r="Y58">
        <v>0</v>
      </c>
      <c r="Z58">
        <v>3</v>
      </c>
    </row>
    <row r="59" spans="1:26" x14ac:dyDescent="0.35">
      <c r="A59">
        <v>127</v>
      </c>
      <c r="B59" t="s">
        <v>342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</row>
    <row r="60" spans="1:26" x14ac:dyDescent="0.35">
      <c r="A60">
        <v>129</v>
      </c>
      <c r="B60" t="s">
        <v>342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</row>
    <row r="61" spans="1:26" x14ac:dyDescent="0.35">
      <c r="A61">
        <v>133</v>
      </c>
      <c r="B61" t="s">
        <v>342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</row>
    <row r="62" spans="1:26" x14ac:dyDescent="0.35">
      <c r="A62">
        <v>137</v>
      </c>
      <c r="B62" t="s">
        <v>342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</row>
    <row r="63" spans="1:26" x14ac:dyDescent="0.35">
      <c r="A63">
        <v>138</v>
      </c>
      <c r="B63" t="s">
        <v>342</v>
      </c>
      <c r="C63">
        <v>23589</v>
      </c>
      <c r="D63">
        <v>22718</v>
      </c>
      <c r="E63">
        <v>27278</v>
      </c>
      <c r="F63">
        <v>26575</v>
      </c>
      <c r="G63">
        <v>23228</v>
      </c>
      <c r="H63">
        <v>22749</v>
      </c>
      <c r="I63">
        <v>0</v>
      </c>
      <c r="J63">
        <v>25492</v>
      </c>
      <c r="K63">
        <v>0</v>
      </c>
      <c r="L63">
        <v>0</v>
      </c>
      <c r="M63">
        <v>0</v>
      </c>
      <c r="N63">
        <v>0</v>
      </c>
      <c r="O63">
        <v>23804</v>
      </c>
      <c r="P63">
        <v>26766</v>
      </c>
      <c r="Q63">
        <v>30089</v>
      </c>
      <c r="R63">
        <v>35061</v>
      </c>
      <c r="S63">
        <v>29772</v>
      </c>
      <c r="T63">
        <v>36960</v>
      </c>
      <c r="U63">
        <v>0</v>
      </c>
      <c r="V63">
        <v>26366</v>
      </c>
      <c r="W63">
        <v>0</v>
      </c>
      <c r="X63">
        <v>0</v>
      </c>
      <c r="Y63">
        <v>0</v>
      </c>
      <c r="Z63">
        <v>0</v>
      </c>
    </row>
    <row r="64" spans="1:26" x14ac:dyDescent="0.35">
      <c r="A64">
        <v>144</v>
      </c>
      <c r="B64" t="s">
        <v>342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</row>
    <row r="65" spans="1:26" x14ac:dyDescent="0.35">
      <c r="A65">
        <v>157</v>
      </c>
      <c r="B65" t="s">
        <v>342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</row>
    <row r="66" spans="1:26" x14ac:dyDescent="0.35">
      <c r="A66">
        <v>193</v>
      </c>
      <c r="B66" t="s">
        <v>357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10109</v>
      </c>
      <c r="P66">
        <v>248</v>
      </c>
      <c r="Q66">
        <v>5631</v>
      </c>
      <c r="R66">
        <v>13093</v>
      </c>
      <c r="S66">
        <v>0</v>
      </c>
      <c r="T66">
        <v>8361</v>
      </c>
      <c r="U66">
        <v>0</v>
      </c>
      <c r="V66">
        <v>2056</v>
      </c>
      <c r="W66">
        <v>8109</v>
      </c>
      <c r="X66">
        <v>0</v>
      </c>
      <c r="Y66">
        <v>325</v>
      </c>
      <c r="Z66">
        <v>19588</v>
      </c>
    </row>
    <row r="67" spans="1:26" x14ac:dyDescent="0.35">
      <c r="A67">
        <v>195</v>
      </c>
      <c r="B67" t="s">
        <v>357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148</v>
      </c>
      <c r="P67">
        <v>4573</v>
      </c>
      <c r="Q67">
        <v>352</v>
      </c>
      <c r="R67">
        <v>2359</v>
      </c>
      <c r="S67">
        <v>0</v>
      </c>
      <c r="T67">
        <v>0</v>
      </c>
      <c r="U67">
        <v>1841</v>
      </c>
      <c r="V67">
        <v>0</v>
      </c>
      <c r="W67">
        <v>3000</v>
      </c>
      <c r="X67">
        <v>2773</v>
      </c>
      <c r="Y67">
        <v>550</v>
      </c>
      <c r="Z67">
        <v>1100</v>
      </c>
    </row>
    <row r="68" spans="1:26" x14ac:dyDescent="0.35">
      <c r="A68">
        <v>199</v>
      </c>
      <c r="B68" t="s">
        <v>357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80</v>
      </c>
      <c r="P68">
        <v>5429</v>
      </c>
      <c r="Q68">
        <v>20041</v>
      </c>
      <c r="R68">
        <v>-1750</v>
      </c>
      <c r="S68">
        <v>0</v>
      </c>
      <c r="T68">
        <v>-450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</row>
    <row r="69" spans="1:26" x14ac:dyDescent="0.35">
      <c r="A69">
        <v>203</v>
      </c>
      <c r="B69" t="s">
        <v>357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117</v>
      </c>
      <c r="P69">
        <v>2171</v>
      </c>
      <c r="Q69">
        <v>1747</v>
      </c>
      <c r="R69">
        <v>1977</v>
      </c>
      <c r="S69">
        <v>23336</v>
      </c>
      <c r="T69">
        <v>680</v>
      </c>
      <c r="U69">
        <v>14281</v>
      </c>
      <c r="V69">
        <v>16663</v>
      </c>
      <c r="W69">
        <v>2088</v>
      </c>
      <c r="X69">
        <v>5543</v>
      </c>
      <c r="Y69">
        <v>71997</v>
      </c>
      <c r="Z69">
        <v>64394</v>
      </c>
    </row>
    <row r="70" spans="1:26" x14ac:dyDescent="0.35">
      <c r="A70">
        <v>204</v>
      </c>
      <c r="B70" t="s">
        <v>357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4131</v>
      </c>
      <c r="P70">
        <v>7112</v>
      </c>
      <c r="Q70">
        <v>472</v>
      </c>
      <c r="R70">
        <v>1802</v>
      </c>
      <c r="S70">
        <v>1126</v>
      </c>
      <c r="T70">
        <v>3939</v>
      </c>
      <c r="U70">
        <v>168</v>
      </c>
      <c r="V70">
        <v>168</v>
      </c>
      <c r="W70">
        <v>0</v>
      </c>
      <c r="X70">
        <v>0</v>
      </c>
      <c r="Y70">
        <v>0</v>
      </c>
      <c r="Z70">
        <v>0</v>
      </c>
    </row>
    <row r="71" spans="1:26" x14ac:dyDescent="0.35">
      <c r="A71">
        <v>210</v>
      </c>
      <c r="B71" t="s">
        <v>357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3786</v>
      </c>
      <c r="P71">
        <v>650</v>
      </c>
      <c r="Q71">
        <v>600</v>
      </c>
      <c r="R71">
        <v>300</v>
      </c>
      <c r="S71">
        <v>0</v>
      </c>
      <c r="T71">
        <v>518</v>
      </c>
      <c r="U71">
        <v>2460</v>
      </c>
      <c r="V71">
        <v>0</v>
      </c>
      <c r="W71">
        <v>24381</v>
      </c>
      <c r="X71">
        <v>0</v>
      </c>
      <c r="Y71">
        <v>300</v>
      </c>
      <c r="Z71">
        <v>6106</v>
      </c>
    </row>
    <row r="72" spans="1:26" x14ac:dyDescent="0.35">
      <c r="A72">
        <v>223</v>
      </c>
      <c r="B72" t="s">
        <v>357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19848</v>
      </c>
      <c r="P72">
        <v>30336</v>
      </c>
      <c r="Q72">
        <v>684</v>
      </c>
      <c r="R72">
        <v>990</v>
      </c>
      <c r="S72">
        <v>2223</v>
      </c>
      <c r="T72">
        <v>1156</v>
      </c>
      <c r="U72">
        <v>0</v>
      </c>
      <c r="V72">
        <v>3946</v>
      </c>
      <c r="W72">
        <v>14919</v>
      </c>
      <c r="X72">
        <v>1698</v>
      </c>
      <c r="Y72">
        <v>6301</v>
      </c>
      <c r="Z72">
        <v>8680</v>
      </c>
    </row>
    <row r="73" spans="1:26" x14ac:dyDescent="0.35">
      <c r="A73">
        <v>226</v>
      </c>
      <c r="B73" t="s">
        <v>340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6</v>
      </c>
      <c r="P73">
        <v>28</v>
      </c>
      <c r="Q73">
        <v>9</v>
      </c>
      <c r="R73">
        <v>5</v>
      </c>
      <c r="S73">
        <v>8</v>
      </c>
      <c r="T73">
        <v>17</v>
      </c>
      <c r="U73">
        <v>5</v>
      </c>
      <c r="V73">
        <v>28</v>
      </c>
      <c r="W73">
        <v>14</v>
      </c>
      <c r="X73">
        <v>10</v>
      </c>
      <c r="Y73">
        <v>11</v>
      </c>
      <c r="Z73">
        <v>3</v>
      </c>
    </row>
    <row r="74" spans="1:26" x14ac:dyDescent="0.35">
      <c r="A74">
        <v>228</v>
      </c>
      <c r="B74" t="s">
        <v>340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12</v>
      </c>
      <c r="P74">
        <v>12</v>
      </c>
      <c r="Q74">
        <v>13</v>
      </c>
      <c r="R74">
        <v>7</v>
      </c>
      <c r="S74">
        <v>7</v>
      </c>
      <c r="T74">
        <v>3</v>
      </c>
      <c r="U74">
        <v>22</v>
      </c>
      <c r="V74">
        <v>6</v>
      </c>
      <c r="W74">
        <v>17</v>
      </c>
      <c r="X74">
        <v>20</v>
      </c>
      <c r="Y74">
        <v>8</v>
      </c>
      <c r="Z74">
        <v>21</v>
      </c>
    </row>
    <row r="75" spans="1:26" x14ac:dyDescent="0.35">
      <c r="A75">
        <v>232</v>
      </c>
      <c r="B75" t="s">
        <v>340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16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</row>
    <row r="76" spans="1:26" x14ac:dyDescent="0.35">
      <c r="A76">
        <v>236</v>
      </c>
      <c r="B76" t="s">
        <v>340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6</v>
      </c>
      <c r="P76">
        <v>5</v>
      </c>
      <c r="Q76">
        <v>8</v>
      </c>
      <c r="R76">
        <v>10</v>
      </c>
      <c r="S76">
        <v>14</v>
      </c>
      <c r="T76">
        <v>16</v>
      </c>
      <c r="U76">
        <v>12</v>
      </c>
      <c r="V76">
        <v>6</v>
      </c>
      <c r="W76">
        <v>7</v>
      </c>
      <c r="X76">
        <v>7</v>
      </c>
      <c r="Y76">
        <v>7</v>
      </c>
      <c r="Z76">
        <v>20</v>
      </c>
    </row>
    <row r="77" spans="1:26" x14ac:dyDescent="0.35">
      <c r="A77">
        <v>237</v>
      </c>
      <c r="B77" t="s">
        <v>340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15</v>
      </c>
      <c r="P77">
        <v>7</v>
      </c>
      <c r="Q77">
        <v>21</v>
      </c>
      <c r="R77">
        <v>8</v>
      </c>
      <c r="S77">
        <v>22</v>
      </c>
      <c r="T77">
        <v>22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</row>
    <row r="78" spans="1:26" x14ac:dyDescent="0.35">
      <c r="A78">
        <v>243</v>
      </c>
      <c r="B78" t="s">
        <v>340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23</v>
      </c>
      <c r="P78">
        <v>9</v>
      </c>
      <c r="Q78">
        <v>21</v>
      </c>
      <c r="R78">
        <v>15</v>
      </c>
      <c r="S78">
        <v>10</v>
      </c>
      <c r="T78">
        <v>0</v>
      </c>
      <c r="U78">
        <v>0</v>
      </c>
      <c r="V78">
        <v>13</v>
      </c>
      <c r="W78">
        <v>2</v>
      </c>
      <c r="X78">
        <v>22</v>
      </c>
      <c r="Y78">
        <v>0</v>
      </c>
      <c r="Z78">
        <v>25</v>
      </c>
    </row>
    <row r="79" spans="1:26" x14ac:dyDescent="0.35">
      <c r="A79">
        <v>256</v>
      </c>
      <c r="B79" t="s">
        <v>340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10</v>
      </c>
      <c r="P79">
        <v>23</v>
      </c>
      <c r="Q79">
        <v>28</v>
      </c>
      <c r="R79">
        <v>13</v>
      </c>
      <c r="S79">
        <v>26</v>
      </c>
      <c r="T79">
        <v>14</v>
      </c>
      <c r="U79">
        <v>7</v>
      </c>
      <c r="V79">
        <v>14</v>
      </c>
      <c r="W79">
        <v>18</v>
      </c>
      <c r="X79">
        <v>1</v>
      </c>
      <c r="Y79">
        <v>63</v>
      </c>
      <c r="Z79">
        <v>27</v>
      </c>
    </row>
    <row r="80" spans="1:26" x14ac:dyDescent="0.35">
      <c r="A80">
        <v>259</v>
      </c>
      <c r="B80" t="s">
        <v>991</v>
      </c>
      <c r="C80">
        <v>4</v>
      </c>
      <c r="D80">
        <v>4</v>
      </c>
      <c r="E80">
        <v>4</v>
      </c>
      <c r="F80">
        <v>4</v>
      </c>
      <c r="G80">
        <v>4</v>
      </c>
      <c r="H80">
        <v>4</v>
      </c>
      <c r="I80">
        <v>4</v>
      </c>
      <c r="J80">
        <v>4</v>
      </c>
      <c r="K80">
        <v>4</v>
      </c>
      <c r="L80">
        <v>4</v>
      </c>
      <c r="M80">
        <v>4</v>
      </c>
      <c r="N80">
        <v>0</v>
      </c>
      <c r="O80">
        <v>4</v>
      </c>
      <c r="P80">
        <v>5</v>
      </c>
      <c r="Q80">
        <v>5</v>
      </c>
      <c r="R80">
        <v>4</v>
      </c>
      <c r="S80">
        <v>4</v>
      </c>
      <c r="T80">
        <v>4</v>
      </c>
      <c r="U80">
        <v>0</v>
      </c>
      <c r="V80">
        <v>0</v>
      </c>
      <c r="W80">
        <v>0</v>
      </c>
      <c r="X80">
        <v>4</v>
      </c>
      <c r="Y80">
        <v>4</v>
      </c>
      <c r="Z80">
        <v>0</v>
      </c>
    </row>
    <row r="81" spans="1:26" x14ac:dyDescent="0.35">
      <c r="A81">
        <v>260</v>
      </c>
      <c r="B81" t="s">
        <v>992</v>
      </c>
      <c r="C81">
        <v>4</v>
      </c>
      <c r="D81">
        <v>4</v>
      </c>
      <c r="E81">
        <v>4</v>
      </c>
      <c r="F81">
        <v>4</v>
      </c>
      <c r="G81">
        <v>4</v>
      </c>
      <c r="H81">
        <v>4</v>
      </c>
      <c r="I81">
        <v>4</v>
      </c>
      <c r="J81">
        <v>4</v>
      </c>
      <c r="K81">
        <v>4</v>
      </c>
      <c r="L81">
        <v>4</v>
      </c>
      <c r="M81">
        <v>4</v>
      </c>
      <c r="N81">
        <v>0</v>
      </c>
      <c r="O81">
        <v>4</v>
      </c>
      <c r="P81">
        <v>4</v>
      </c>
      <c r="Q81">
        <v>4</v>
      </c>
      <c r="R81">
        <v>4</v>
      </c>
      <c r="S81">
        <v>4</v>
      </c>
      <c r="T81">
        <v>4</v>
      </c>
      <c r="U81">
        <v>0</v>
      </c>
      <c r="V81">
        <v>0</v>
      </c>
      <c r="W81">
        <v>0</v>
      </c>
      <c r="X81">
        <v>4</v>
      </c>
      <c r="Y81">
        <v>4</v>
      </c>
      <c r="Z81">
        <v>0</v>
      </c>
    </row>
    <row r="82" spans="1:26" x14ac:dyDescent="0.35">
      <c r="A82">
        <v>261</v>
      </c>
      <c r="B82" t="s">
        <v>993</v>
      </c>
      <c r="C82">
        <v>4</v>
      </c>
      <c r="D82">
        <v>4</v>
      </c>
      <c r="E82">
        <v>4</v>
      </c>
      <c r="F82">
        <v>4</v>
      </c>
      <c r="G82">
        <v>4</v>
      </c>
      <c r="H82">
        <v>4</v>
      </c>
      <c r="I82">
        <v>4</v>
      </c>
      <c r="J82">
        <v>4</v>
      </c>
      <c r="K82">
        <v>4</v>
      </c>
      <c r="L82">
        <v>4</v>
      </c>
      <c r="M82">
        <v>4</v>
      </c>
      <c r="N82">
        <v>0</v>
      </c>
      <c r="O82">
        <v>4</v>
      </c>
      <c r="P82">
        <v>4</v>
      </c>
      <c r="Q82">
        <v>4</v>
      </c>
      <c r="R82">
        <v>4</v>
      </c>
      <c r="S82">
        <v>4</v>
      </c>
      <c r="T82">
        <v>4</v>
      </c>
      <c r="U82">
        <v>0</v>
      </c>
      <c r="V82">
        <v>0</v>
      </c>
      <c r="W82">
        <v>0</v>
      </c>
      <c r="X82">
        <v>4</v>
      </c>
      <c r="Y82">
        <v>4</v>
      </c>
      <c r="Z82">
        <v>0</v>
      </c>
    </row>
    <row r="83" spans="1:26" x14ac:dyDescent="0.35">
      <c r="A83">
        <v>262</v>
      </c>
      <c r="B83" t="s">
        <v>994</v>
      </c>
      <c r="C83">
        <v>4</v>
      </c>
      <c r="D83">
        <v>4</v>
      </c>
      <c r="E83">
        <v>4</v>
      </c>
      <c r="F83">
        <v>4</v>
      </c>
      <c r="G83">
        <v>4</v>
      </c>
      <c r="H83">
        <v>4</v>
      </c>
      <c r="I83">
        <v>4</v>
      </c>
      <c r="J83">
        <v>4</v>
      </c>
      <c r="K83">
        <v>4</v>
      </c>
      <c r="L83">
        <v>4</v>
      </c>
      <c r="M83">
        <v>4</v>
      </c>
      <c r="N83">
        <v>0</v>
      </c>
      <c r="O83">
        <v>5</v>
      </c>
      <c r="P83">
        <v>4</v>
      </c>
      <c r="Q83">
        <v>5</v>
      </c>
      <c r="R83">
        <v>4</v>
      </c>
      <c r="S83">
        <v>4</v>
      </c>
      <c r="T83">
        <v>4</v>
      </c>
      <c r="U83">
        <v>0</v>
      </c>
      <c r="V83">
        <v>0</v>
      </c>
      <c r="W83">
        <v>0</v>
      </c>
      <c r="X83">
        <v>4</v>
      </c>
      <c r="Y83">
        <v>4</v>
      </c>
      <c r="Z83">
        <v>0</v>
      </c>
    </row>
    <row r="84" spans="1:26" x14ac:dyDescent="0.35">
      <c r="A84">
        <v>263</v>
      </c>
      <c r="B84" t="s">
        <v>995</v>
      </c>
      <c r="C84">
        <v>4</v>
      </c>
      <c r="D84">
        <v>4</v>
      </c>
      <c r="E84">
        <v>4</v>
      </c>
      <c r="F84">
        <v>4</v>
      </c>
      <c r="G84">
        <v>4</v>
      </c>
      <c r="H84">
        <v>4</v>
      </c>
      <c r="I84">
        <v>4</v>
      </c>
      <c r="J84">
        <v>4</v>
      </c>
      <c r="K84">
        <v>4</v>
      </c>
      <c r="L84">
        <v>4</v>
      </c>
      <c r="M84">
        <v>4</v>
      </c>
      <c r="N84">
        <v>0</v>
      </c>
      <c r="O84">
        <v>5</v>
      </c>
      <c r="P84">
        <v>5</v>
      </c>
      <c r="Q84">
        <v>5</v>
      </c>
      <c r="R84">
        <v>2</v>
      </c>
      <c r="S84">
        <v>4</v>
      </c>
      <c r="T84">
        <v>4</v>
      </c>
      <c r="U84">
        <v>0</v>
      </c>
      <c r="V84">
        <v>0</v>
      </c>
      <c r="W84">
        <v>0</v>
      </c>
      <c r="X84">
        <v>4</v>
      </c>
      <c r="Y84">
        <v>4</v>
      </c>
      <c r="Z84">
        <v>0</v>
      </c>
    </row>
    <row r="85" spans="1:26" x14ac:dyDescent="0.35">
      <c r="A85">
        <v>264</v>
      </c>
      <c r="B85" t="s">
        <v>996</v>
      </c>
      <c r="C85">
        <v>4</v>
      </c>
      <c r="D85">
        <v>4</v>
      </c>
      <c r="E85">
        <v>4</v>
      </c>
      <c r="F85">
        <v>4</v>
      </c>
      <c r="G85">
        <v>4</v>
      </c>
      <c r="H85">
        <v>4</v>
      </c>
      <c r="I85">
        <v>4</v>
      </c>
      <c r="J85">
        <v>4</v>
      </c>
      <c r="K85">
        <v>4</v>
      </c>
      <c r="L85">
        <v>4</v>
      </c>
      <c r="M85">
        <v>4</v>
      </c>
      <c r="N85">
        <v>0</v>
      </c>
      <c r="O85">
        <v>4</v>
      </c>
      <c r="P85">
        <v>5</v>
      </c>
      <c r="Q85">
        <v>5</v>
      </c>
      <c r="R85">
        <v>4</v>
      </c>
      <c r="S85">
        <v>4</v>
      </c>
      <c r="T85">
        <v>4</v>
      </c>
      <c r="U85">
        <v>0</v>
      </c>
      <c r="V85">
        <v>0</v>
      </c>
      <c r="W85">
        <v>0</v>
      </c>
      <c r="X85">
        <v>4</v>
      </c>
      <c r="Y85">
        <v>4</v>
      </c>
      <c r="Z85">
        <v>0</v>
      </c>
    </row>
    <row r="86" spans="1:26" x14ac:dyDescent="0.35">
      <c r="A86">
        <v>265</v>
      </c>
      <c r="B86" t="s">
        <v>997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</row>
    <row r="87" spans="1:26" x14ac:dyDescent="0.35">
      <c r="A87">
        <v>265</v>
      </c>
      <c r="B87" t="s">
        <v>997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</row>
    <row r="88" spans="1:26" x14ac:dyDescent="0.35">
      <c r="A88">
        <v>267</v>
      </c>
      <c r="B88" t="s">
        <v>2</v>
      </c>
      <c r="C88">
        <v>387</v>
      </c>
      <c r="D88">
        <v>542</v>
      </c>
      <c r="E88">
        <v>619</v>
      </c>
      <c r="F88">
        <v>697</v>
      </c>
      <c r="G88">
        <v>774</v>
      </c>
      <c r="H88">
        <v>697</v>
      </c>
      <c r="I88">
        <v>619</v>
      </c>
      <c r="J88">
        <v>697</v>
      </c>
      <c r="K88">
        <v>774</v>
      </c>
      <c r="L88">
        <v>619</v>
      </c>
      <c r="M88">
        <v>697</v>
      </c>
      <c r="N88">
        <v>619</v>
      </c>
      <c r="O88">
        <v>3654</v>
      </c>
      <c r="P88">
        <v>0</v>
      </c>
      <c r="Q88">
        <v>342</v>
      </c>
      <c r="R88">
        <v>330</v>
      </c>
      <c r="S88">
        <v>0</v>
      </c>
      <c r="T88">
        <v>0</v>
      </c>
      <c r="U88">
        <v>0</v>
      </c>
      <c r="V88">
        <v>82</v>
      </c>
      <c r="W88">
        <v>0</v>
      </c>
      <c r="X88">
        <v>517</v>
      </c>
      <c r="Y88">
        <v>1612</v>
      </c>
      <c r="Z88">
        <v>777</v>
      </c>
    </row>
    <row r="89" spans="1:26" x14ac:dyDescent="0.35">
      <c r="A89">
        <v>268</v>
      </c>
      <c r="B89" t="s">
        <v>3</v>
      </c>
      <c r="C89">
        <v>151</v>
      </c>
      <c r="D89">
        <v>211</v>
      </c>
      <c r="E89">
        <v>241</v>
      </c>
      <c r="F89">
        <v>271</v>
      </c>
      <c r="G89">
        <v>301</v>
      </c>
      <c r="H89">
        <v>271</v>
      </c>
      <c r="I89">
        <v>241</v>
      </c>
      <c r="J89">
        <v>271</v>
      </c>
      <c r="K89">
        <v>301</v>
      </c>
      <c r="L89">
        <v>241</v>
      </c>
      <c r="M89">
        <v>271</v>
      </c>
      <c r="N89">
        <v>241</v>
      </c>
      <c r="O89">
        <v>0</v>
      </c>
      <c r="P89">
        <v>0</v>
      </c>
      <c r="Q89">
        <v>4</v>
      </c>
      <c r="R89">
        <v>0</v>
      </c>
      <c r="S89">
        <v>0</v>
      </c>
      <c r="T89">
        <v>0</v>
      </c>
      <c r="U89">
        <v>130</v>
      </c>
      <c r="V89">
        <v>88</v>
      </c>
      <c r="W89">
        <v>0</v>
      </c>
      <c r="X89">
        <v>0</v>
      </c>
      <c r="Y89">
        <v>200</v>
      </c>
      <c r="Z89">
        <v>0</v>
      </c>
    </row>
    <row r="90" spans="1:26" x14ac:dyDescent="0.35">
      <c r="A90">
        <v>269</v>
      </c>
      <c r="B90" t="s">
        <v>4</v>
      </c>
      <c r="C90">
        <v>817</v>
      </c>
      <c r="D90">
        <v>1144</v>
      </c>
      <c r="E90">
        <v>1308</v>
      </c>
      <c r="F90">
        <v>1471</v>
      </c>
      <c r="G90">
        <v>1635</v>
      </c>
      <c r="H90">
        <v>1471</v>
      </c>
      <c r="I90">
        <v>1308</v>
      </c>
      <c r="J90">
        <v>1471</v>
      </c>
      <c r="K90">
        <v>1635</v>
      </c>
      <c r="L90">
        <v>1308</v>
      </c>
      <c r="M90">
        <v>1471</v>
      </c>
      <c r="N90">
        <v>1308</v>
      </c>
      <c r="O90">
        <v>0</v>
      </c>
      <c r="P90">
        <v>1569</v>
      </c>
      <c r="Q90">
        <v>1449</v>
      </c>
      <c r="R90">
        <v>992</v>
      </c>
      <c r="S90">
        <v>284</v>
      </c>
      <c r="T90">
        <v>3707</v>
      </c>
      <c r="U90">
        <v>4753</v>
      </c>
      <c r="V90">
        <v>2405</v>
      </c>
      <c r="W90">
        <v>870</v>
      </c>
      <c r="X90">
        <v>1430</v>
      </c>
      <c r="Y90">
        <v>1169</v>
      </c>
      <c r="Z90">
        <v>1859</v>
      </c>
    </row>
    <row r="91" spans="1:26" x14ac:dyDescent="0.35">
      <c r="A91">
        <v>270</v>
      </c>
      <c r="B91" t="s">
        <v>5</v>
      </c>
      <c r="C91">
        <v>172</v>
      </c>
      <c r="D91">
        <v>241</v>
      </c>
      <c r="E91">
        <v>275</v>
      </c>
      <c r="F91">
        <v>310</v>
      </c>
      <c r="G91">
        <v>344</v>
      </c>
      <c r="H91">
        <v>310</v>
      </c>
      <c r="I91">
        <v>275</v>
      </c>
      <c r="J91">
        <v>310</v>
      </c>
      <c r="K91">
        <v>344</v>
      </c>
      <c r="L91">
        <v>275</v>
      </c>
      <c r="M91">
        <v>310</v>
      </c>
      <c r="N91">
        <v>275</v>
      </c>
      <c r="O91">
        <v>0</v>
      </c>
      <c r="P91">
        <v>125</v>
      </c>
      <c r="Q91">
        <v>0</v>
      </c>
      <c r="R91">
        <v>476</v>
      </c>
      <c r="S91">
        <v>0</v>
      </c>
      <c r="T91">
        <v>0</v>
      </c>
      <c r="U91">
        <v>0</v>
      </c>
      <c r="V91">
        <v>368</v>
      </c>
      <c r="W91">
        <v>0</v>
      </c>
      <c r="X91">
        <v>192</v>
      </c>
      <c r="Y91">
        <v>90</v>
      </c>
      <c r="Z91">
        <v>0</v>
      </c>
    </row>
    <row r="92" spans="1:26" x14ac:dyDescent="0.35">
      <c r="A92">
        <v>271</v>
      </c>
      <c r="B92" t="s">
        <v>6</v>
      </c>
      <c r="C92">
        <v>344</v>
      </c>
      <c r="D92">
        <v>482</v>
      </c>
      <c r="E92">
        <v>551</v>
      </c>
      <c r="F92">
        <v>619</v>
      </c>
      <c r="G92">
        <v>688</v>
      </c>
      <c r="H92">
        <v>619</v>
      </c>
      <c r="I92">
        <v>551</v>
      </c>
      <c r="J92">
        <v>619</v>
      </c>
      <c r="K92">
        <v>688</v>
      </c>
      <c r="L92">
        <v>551</v>
      </c>
      <c r="M92">
        <v>619</v>
      </c>
      <c r="N92">
        <v>551</v>
      </c>
      <c r="O92">
        <v>0</v>
      </c>
      <c r="P92">
        <v>276</v>
      </c>
      <c r="Q92">
        <v>0</v>
      </c>
      <c r="R92">
        <v>884</v>
      </c>
      <c r="S92">
        <v>280</v>
      </c>
      <c r="T92">
        <v>1950</v>
      </c>
      <c r="U92">
        <v>484</v>
      </c>
      <c r="V92">
        <v>0</v>
      </c>
      <c r="W92">
        <v>230</v>
      </c>
      <c r="X92">
        <v>795</v>
      </c>
      <c r="Y92">
        <v>0</v>
      </c>
      <c r="Z92">
        <v>101</v>
      </c>
    </row>
    <row r="93" spans="1:26" x14ac:dyDescent="0.35">
      <c r="A93">
        <v>272</v>
      </c>
      <c r="B93" t="s">
        <v>7</v>
      </c>
      <c r="C93">
        <v>280</v>
      </c>
      <c r="D93">
        <v>391</v>
      </c>
      <c r="E93">
        <v>447</v>
      </c>
      <c r="F93">
        <v>503</v>
      </c>
      <c r="G93">
        <v>559</v>
      </c>
      <c r="H93">
        <v>503</v>
      </c>
      <c r="I93">
        <v>447</v>
      </c>
      <c r="J93">
        <v>503</v>
      </c>
      <c r="K93">
        <v>559</v>
      </c>
      <c r="L93">
        <v>447</v>
      </c>
      <c r="M93">
        <v>503</v>
      </c>
      <c r="N93">
        <v>447</v>
      </c>
      <c r="O93">
        <v>267</v>
      </c>
      <c r="P93">
        <v>325</v>
      </c>
      <c r="Q93">
        <v>0</v>
      </c>
      <c r="R93">
        <v>244</v>
      </c>
      <c r="S93">
        <v>80</v>
      </c>
      <c r="T93">
        <v>127</v>
      </c>
      <c r="U93">
        <v>380</v>
      </c>
      <c r="V93">
        <v>127</v>
      </c>
      <c r="W93">
        <v>127</v>
      </c>
      <c r="X93">
        <v>198</v>
      </c>
      <c r="Y93">
        <v>253</v>
      </c>
      <c r="Z93">
        <v>380</v>
      </c>
    </row>
    <row r="94" spans="1:26" x14ac:dyDescent="0.35">
      <c r="A94">
        <v>273</v>
      </c>
      <c r="B94" t="s">
        <v>8</v>
      </c>
      <c r="C94">
        <v>41</v>
      </c>
      <c r="D94">
        <v>57</v>
      </c>
      <c r="E94">
        <v>65</v>
      </c>
      <c r="F94">
        <v>73</v>
      </c>
      <c r="G94">
        <v>81</v>
      </c>
      <c r="H94">
        <v>73</v>
      </c>
      <c r="I94">
        <v>65</v>
      </c>
      <c r="J94">
        <v>73</v>
      </c>
      <c r="K94">
        <v>81</v>
      </c>
      <c r="L94">
        <v>65</v>
      </c>
      <c r="M94">
        <v>73</v>
      </c>
      <c r="N94">
        <v>65</v>
      </c>
      <c r="O94">
        <v>438</v>
      </c>
      <c r="P94">
        <v>83</v>
      </c>
      <c r="Q94">
        <v>325</v>
      </c>
      <c r="R94">
        <v>711</v>
      </c>
      <c r="S94">
        <v>0</v>
      </c>
      <c r="T94">
        <v>0</v>
      </c>
      <c r="U94">
        <v>168</v>
      </c>
      <c r="V94">
        <v>456</v>
      </c>
      <c r="W94">
        <v>0</v>
      </c>
      <c r="X94">
        <v>192</v>
      </c>
      <c r="Y94">
        <v>0</v>
      </c>
      <c r="Z94">
        <v>0</v>
      </c>
    </row>
    <row r="95" spans="1:26" x14ac:dyDescent="0.35">
      <c r="A95">
        <v>274</v>
      </c>
      <c r="B95" t="s">
        <v>9</v>
      </c>
      <c r="C95">
        <v>14</v>
      </c>
      <c r="D95">
        <v>20</v>
      </c>
      <c r="E95">
        <v>23</v>
      </c>
      <c r="F95">
        <v>26</v>
      </c>
      <c r="G95">
        <v>28</v>
      </c>
      <c r="H95">
        <v>26</v>
      </c>
      <c r="I95">
        <v>23</v>
      </c>
      <c r="J95">
        <v>26</v>
      </c>
      <c r="K95">
        <v>28</v>
      </c>
      <c r="L95">
        <v>23</v>
      </c>
      <c r="M95">
        <v>26</v>
      </c>
      <c r="N95">
        <v>23</v>
      </c>
      <c r="O95">
        <v>0</v>
      </c>
      <c r="P95">
        <v>0</v>
      </c>
      <c r="Q95">
        <v>3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</row>
    <row r="96" spans="1:26" x14ac:dyDescent="0.35">
      <c r="A96">
        <v>275</v>
      </c>
      <c r="B96" t="s">
        <v>10</v>
      </c>
      <c r="C96">
        <v>75</v>
      </c>
      <c r="D96">
        <v>105</v>
      </c>
      <c r="E96">
        <v>120</v>
      </c>
      <c r="F96">
        <v>135</v>
      </c>
      <c r="G96">
        <v>150</v>
      </c>
      <c r="H96">
        <v>135</v>
      </c>
      <c r="I96">
        <v>120</v>
      </c>
      <c r="J96">
        <v>135</v>
      </c>
      <c r="K96">
        <v>150</v>
      </c>
      <c r="L96">
        <v>120</v>
      </c>
      <c r="M96">
        <v>135</v>
      </c>
      <c r="N96">
        <v>120</v>
      </c>
      <c r="O96">
        <v>120</v>
      </c>
      <c r="P96">
        <v>0</v>
      </c>
      <c r="Q96">
        <v>150</v>
      </c>
      <c r="R96">
        <v>0</v>
      </c>
      <c r="S96">
        <v>83</v>
      </c>
      <c r="T96">
        <v>187</v>
      </c>
      <c r="U96">
        <v>0</v>
      </c>
      <c r="V96">
        <v>0</v>
      </c>
      <c r="W96">
        <v>187</v>
      </c>
      <c r="X96">
        <v>83</v>
      </c>
      <c r="Y96">
        <v>0</v>
      </c>
      <c r="Z96">
        <v>0</v>
      </c>
    </row>
    <row r="97" spans="1:26" x14ac:dyDescent="0.35">
      <c r="A97">
        <v>276</v>
      </c>
      <c r="B97" t="s">
        <v>11</v>
      </c>
      <c r="C97">
        <v>16</v>
      </c>
      <c r="D97">
        <v>23</v>
      </c>
      <c r="E97">
        <v>26</v>
      </c>
      <c r="F97">
        <v>29</v>
      </c>
      <c r="G97">
        <v>33</v>
      </c>
      <c r="H97">
        <v>29</v>
      </c>
      <c r="I97">
        <v>26</v>
      </c>
      <c r="J97">
        <v>29</v>
      </c>
      <c r="K97">
        <v>33</v>
      </c>
      <c r="L97">
        <v>26</v>
      </c>
      <c r="M97">
        <v>29</v>
      </c>
      <c r="N97">
        <v>26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</row>
    <row r="98" spans="1:26" x14ac:dyDescent="0.35">
      <c r="A98">
        <v>277</v>
      </c>
      <c r="B98" t="s">
        <v>12</v>
      </c>
      <c r="C98">
        <v>30</v>
      </c>
      <c r="D98">
        <v>43</v>
      </c>
      <c r="E98">
        <v>49</v>
      </c>
      <c r="F98">
        <v>55</v>
      </c>
      <c r="G98">
        <v>61</v>
      </c>
      <c r="H98">
        <v>55</v>
      </c>
      <c r="I98">
        <v>49</v>
      </c>
      <c r="J98">
        <v>55</v>
      </c>
      <c r="K98">
        <v>61</v>
      </c>
      <c r="L98">
        <v>49</v>
      </c>
      <c r="M98">
        <v>55</v>
      </c>
      <c r="N98">
        <v>49</v>
      </c>
      <c r="O98">
        <v>0</v>
      </c>
      <c r="P98">
        <v>3</v>
      </c>
      <c r="Q98">
        <v>0</v>
      </c>
      <c r="R98">
        <v>0</v>
      </c>
      <c r="S98">
        <v>0</v>
      </c>
      <c r="T98">
        <v>80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</row>
    <row r="99" spans="1:26" x14ac:dyDescent="0.35">
      <c r="A99">
        <v>278</v>
      </c>
      <c r="B99" t="s">
        <v>13</v>
      </c>
      <c r="C99">
        <v>26</v>
      </c>
      <c r="D99">
        <v>37</v>
      </c>
      <c r="E99">
        <v>42</v>
      </c>
      <c r="F99">
        <v>48</v>
      </c>
      <c r="G99">
        <v>53</v>
      </c>
      <c r="H99">
        <v>48</v>
      </c>
      <c r="I99">
        <v>42</v>
      </c>
      <c r="J99">
        <v>48</v>
      </c>
      <c r="K99">
        <v>53</v>
      </c>
      <c r="L99">
        <v>42</v>
      </c>
      <c r="M99">
        <v>48</v>
      </c>
      <c r="N99">
        <v>42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160</v>
      </c>
      <c r="X99">
        <v>0</v>
      </c>
      <c r="Y99">
        <v>0</v>
      </c>
      <c r="Z99">
        <v>150</v>
      </c>
    </row>
    <row r="100" spans="1:26" x14ac:dyDescent="0.35">
      <c r="A100">
        <v>279</v>
      </c>
      <c r="B100" t="s">
        <v>14</v>
      </c>
      <c r="C100">
        <v>301</v>
      </c>
      <c r="D100">
        <v>422</v>
      </c>
      <c r="E100">
        <v>482</v>
      </c>
      <c r="F100">
        <v>542</v>
      </c>
      <c r="G100">
        <v>602</v>
      </c>
      <c r="H100">
        <v>542</v>
      </c>
      <c r="I100">
        <v>482</v>
      </c>
      <c r="J100">
        <v>542</v>
      </c>
      <c r="K100">
        <v>602</v>
      </c>
      <c r="L100">
        <v>482</v>
      </c>
      <c r="M100">
        <v>542</v>
      </c>
      <c r="N100">
        <v>482</v>
      </c>
      <c r="O100">
        <v>4250</v>
      </c>
      <c r="P100">
        <v>0</v>
      </c>
      <c r="Q100">
        <v>0</v>
      </c>
      <c r="R100">
        <v>400</v>
      </c>
      <c r="S100">
        <v>0</v>
      </c>
      <c r="T100">
        <v>0</v>
      </c>
      <c r="U100">
        <v>0</v>
      </c>
      <c r="V100">
        <v>182</v>
      </c>
      <c r="W100">
        <v>0</v>
      </c>
      <c r="X100">
        <v>744</v>
      </c>
      <c r="Y100">
        <v>24</v>
      </c>
      <c r="Z100">
        <v>850</v>
      </c>
    </row>
    <row r="101" spans="1:26" x14ac:dyDescent="0.35">
      <c r="A101">
        <v>280</v>
      </c>
      <c r="B101" t="s">
        <v>15</v>
      </c>
      <c r="C101">
        <v>105</v>
      </c>
      <c r="D101">
        <v>148</v>
      </c>
      <c r="E101">
        <v>169</v>
      </c>
      <c r="F101">
        <v>190</v>
      </c>
      <c r="G101">
        <v>211</v>
      </c>
      <c r="H101">
        <v>190</v>
      </c>
      <c r="I101">
        <v>169</v>
      </c>
      <c r="J101">
        <v>190</v>
      </c>
      <c r="K101">
        <v>211</v>
      </c>
      <c r="L101">
        <v>169</v>
      </c>
      <c r="M101">
        <v>190</v>
      </c>
      <c r="N101">
        <v>169</v>
      </c>
      <c r="O101">
        <v>0</v>
      </c>
      <c r="P101">
        <v>100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</row>
    <row r="102" spans="1:26" x14ac:dyDescent="0.35">
      <c r="A102">
        <v>281</v>
      </c>
      <c r="B102" t="s">
        <v>16</v>
      </c>
      <c r="C102">
        <v>557</v>
      </c>
      <c r="D102">
        <v>780</v>
      </c>
      <c r="E102">
        <v>891</v>
      </c>
      <c r="F102">
        <v>1003</v>
      </c>
      <c r="G102">
        <v>1114</v>
      </c>
      <c r="H102">
        <v>1003</v>
      </c>
      <c r="I102">
        <v>891</v>
      </c>
      <c r="J102">
        <v>1003</v>
      </c>
      <c r="K102">
        <v>1114</v>
      </c>
      <c r="L102">
        <v>891</v>
      </c>
      <c r="M102">
        <v>1003</v>
      </c>
      <c r="N102">
        <v>891</v>
      </c>
      <c r="O102">
        <v>0</v>
      </c>
      <c r="P102">
        <v>447</v>
      </c>
      <c r="Q102">
        <v>209</v>
      </c>
      <c r="R102">
        <v>49</v>
      </c>
      <c r="S102">
        <v>49</v>
      </c>
      <c r="T102">
        <v>2330</v>
      </c>
      <c r="U102">
        <v>255</v>
      </c>
      <c r="V102">
        <v>0</v>
      </c>
      <c r="W102">
        <v>675</v>
      </c>
      <c r="X102">
        <v>621</v>
      </c>
      <c r="Y102">
        <v>199</v>
      </c>
      <c r="Z102">
        <v>176</v>
      </c>
    </row>
    <row r="103" spans="1:26" x14ac:dyDescent="0.35">
      <c r="A103">
        <v>282</v>
      </c>
      <c r="B103" t="s">
        <v>17</v>
      </c>
      <c r="C103">
        <v>120</v>
      </c>
      <c r="D103">
        <v>169</v>
      </c>
      <c r="E103">
        <v>193</v>
      </c>
      <c r="F103">
        <v>217</v>
      </c>
      <c r="G103">
        <v>241</v>
      </c>
      <c r="H103">
        <v>217</v>
      </c>
      <c r="I103">
        <v>193</v>
      </c>
      <c r="J103">
        <v>217</v>
      </c>
      <c r="K103">
        <v>241</v>
      </c>
      <c r="L103">
        <v>193</v>
      </c>
      <c r="M103">
        <v>217</v>
      </c>
      <c r="N103">
        <v>193</v>
      </c>
      <c r="O103">
        <v>0</v>
      </c>
      <c r="P103">
        <v>0</v>
      </c>
      <c r="Q103">
        <v>0</v>
      </c>
      <c r="R103">
        <v>118</v>
      </c>
      <c r="S103">
        <v>0</v>
      </c>
      <c r="T103">
        <v>0</v>
      </c>
      <c r="U103">
        <v>0</v>
      </c>
      <c r="V103">
        <v>237</v>
      </c>
      <c r="W103">
        <v>0</v>
      </c>
      <c r="X103">
        <v>0</v>
      </c>
      <c r="Y103">
        <v>99</v>
      </c>
      <c r="Z103">
        <v>0</v>
      </c>
    </row>
    <row r="104" spans="1:26" x14ac:dyDescent="0.35">
      <c r="A104">
        <v>283</v>
      </c>
      <c r="B104" t="s">
        <v>18</v>
      </c>
      <c r="C104">
        <v>226</v>
      </c>
      <c r="D104">
        <v>316</v>
      </c>
      <c r="E104">
        <v>361</v>
      </c>
      <c r="F104">
        <v>407</v>
      </c>
      <c r="G104">
        <v>452</v>
      </c>
      <c r="H104">
        <v>407</v>
      </c>
      <c r="I104">
        <v>361</v>
      </c>
      <c r="J104">
        <v>407</v>
      </c>
      <c r="K104">
        <v>452</v>
      </c>
      <c r="L104">
        <v>361</v>
      </c>
      <c r="M104">
        <v>407</v>
      </c>
      <c r="N104">
        <v>361</v>
      </c>
      <c r="O104">
        <v>0</v>
      </c>
      <c r="P104">
        <v>0</v>
      </c>
      <c r="Q104">
        <v>0</v>
      </c>
      <c r="R104">
        <v>167</v>
      </c>
      <c r="S104">
        <v>0</v>
      </c>
      <c r="T104">
        <v>172</v>
      </c>
      <c r="U104">
        <v>0</v>
      </c>
      <c r="V104">
        <v>270</v>
      </c>
      <c r="W104">
        <v>0</v>
      </c>
      <c r="X104">
        <v>574</v>
      </c>
      <c r="Y104">
        <v>0</v>
      </c>
      <c r="Z104">
        <v>398</v>
      </c>
    </row>
    <row r="105" spans="1:26" x14ac:dyDescent="0.35">
      <c r="A105">
        <v>284</v>
      </c>
      <c r="B105" t="s">
        <v>19</v>
      </c>
      <c r="C105">
        <v>196</v>
      </c>
      <c r="D105">
        <v>274</v>
      </c>
      <c r="E105">
        <v>313</v>
      </c>
      <c r="F105">
        <v>352</v>
      </c>
      <c r="G105">
        <v>391</v>
      </c>
      <c r="H105">
        <v>352</v>
      </c>
      <c r="I105">
        <v>313</v>
      </c>
      <c r="J105">
        <v>352</v>
      </c>
      <c r="K105">
        <v>391</v>
      </c>
      <c r="L105">
        <v>313</v>
      </c>
      <c r="M105">
        <v>352</v>
      </c>
      <c r="N105">
        <v>313</v>
      </c>
      <c r="O105">
        <v>0</v>
      </c>
      <c r="P105">
        <v>120</v>
      </c>
      <c r="Q105">
        <v>174</v>
      </c>
      <c r="R105">
        <v>0</v>
      </c>
      <c r="S105">
        <v>150</v>
      </c>
      <c r="T105">
        <v>0</v>
      </c>
      <c r="U105">
        <v>0</v>
      </c>
      <c r="V105">
        <v>0</v>
      </c>
      <c r="W105">
        <v>90</v>
      </c>
      <c r="X105">
        <v>174</v>
      </c>
      <c r="Y105">
        <v>0</v>
      </c>
      <c r="Z105">
        <v>0</v>
      </c>
    </row>
    <row r="106" spans="1:26" x14ac:dyDescent="0.35">
      <c r="A106">
        <v>285</v>
      </c>
      <c r="B106" t="s">
        <v>20</v>
      </c>
      <c r="C106">
        <v>40</v>
      </c>
      <c r="D106">
        <v>56</v>
      </c>
      <c r="E106">
        <v>64</v>
      </c>
      <c r="F106">
        <v>71</v>
      </c>
      <c r="G106">
        <v>79</v>
      </c>
      <c r="H106">
        <v>71</v>
      </c>
      <c r="I106">
        <v>64</v>
      </c>
      <c r="J106">
        <v>71</v>
      </c>
      <c r="K106">
        <v>79</v>
      </c>
      <c r="L106">
        <v>64</v>
      </c>
      <c r="M106">
        <v>71</v>
      </c>
      <c r="N106">
        <v>64</v>
      </c>
      <c r="O106">
        <v>0</v>
      </c>
      <c r="P106">
        <v>0</v>
      </c>
      <c r="Q106">
        <v>1510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1566</v>
      </c>
      <c r="Y106">
        <v>245</v>
      </c>
      <c r="Z106">
        <v>0</v>
      </c>
    </row>
    <row r="107" spans="1:26" x14ac:dyDescent="0.35">
      <c r="A107">
        <v>286</v>
      </c>
      <c r="B107" t="s">
        <v>21</v>
      </c>
      <c r="C107">
        <v>14</v>
      </c>
      <c r="D107">
        <v>19</v>
      </c>
      <c r="E107">
        <v>22</v>
      </c>
      <c r="F107">
        <v>25</v>
      </c>
      <c r="G107">
        <v>28</v>
      </c>
      <c r="H107">
        <v>25</v>
      </c>
      <c r="I107">
        <v>22</v>
      </c>
      <c r="J107">
        <v>25</v>
      </c>
      <c r="K107">
        <v>28</v>
      </c>
      <c r="L107">
        <v>22</v>
      </c>
      <c r="M107">
        <v>25</v>
      </c>
      <c r="N107">
        <v>22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</row>
    <row r="108" spans="1:26" x14ac:dyDescent="0.35">
      <c r="A108">
        <v>287</v>
      </c>
      <c r="B108" t="s">
        <v>22</v>
      </c>
      <c r="C108">
        <v>68</v>
      </c>
      <c r="D108">
        <v>95</v>
      </c>
      <c r="E108">
        <v>108</v>
      </c>
      <c r="F108">
        <v>122</v>
      </c>
      <c r="G108">
        <v>135</v>
      </c>
      <c r="H108">
        <v>122</v>
      </c>
      <c r="I108">
        <v>108</v>
      </c>
      <c r="J108">
        <v>122</v>
      </c>
      <c r="K108">
        <v>135</v>
      </c>
      <c r="L108">
        <v>108</v>
      </c>
      <c r="M108">
        <v>122</v>
      </c>
      <c r="N108">
        <v>108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</row>
    <row r="109" spans="1:26" x14ac:dyDescent="0.35">
      <c r="A109">
        <v>288</v>
      </c>
      <c r="B109" t="s">
        <v>23</v>
      </c>
      <c r="C109">
        <v>16</v>
      </c>
      <c r="D109">
        <v>22</v>
      </c>
      <c r="E109">
        <v>25</v>
      </c>
      <c r="F109">
        <v>29</v>
      </c>
      <c r="G109">
        <v>32</v>
      </c>
      <c r="H109">
        <v>29</v>
      </c>
      <c r="I109">
        <v>25</v>
      </c>
      <c r="J109">
        <v>29</v>
      </c>
      <c r="K109">
        <v>32</v>
      </c>
      <c r="L109">
        <v>25</v>
      </c>
      <c r="M109">
        <v>29</v>
      </c>
      <c r="N109">
        <v>25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</row>
    <row r="110" spans="1:26" x14ac:dyDescent="0.35">
      <c r="A110">
        <v>289</v>
      </c>
      <c r="B110" t="s">
        <v>24</v>
      </c>
      <c r="C110">
        <v>36</v>
      </c>
      <c r="D110">
        <v>50</v>
      </c>
      <c r="E110">
        <v>57</v>
      </c>
      <c r="F110">
        <v>64</v>
      </c>
      <c r="G110">
        <v>72</v>
      </c>
      <c r="H110">
        <v>64</v>
      </c>
      <c r="I110">
        <v>57</v>
      </c>
      <c r="J110">
        <v>64</v>
      </c>
      <c r="K110">
        <v>72</v>
      </c>
      <c r="L110">
        <v>57</v>
      </c>
      <c r="M110">
        <v>64</v>
      </c>
      <c r="N110">
        <v>57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1120</v>
      </c>
      <c r="W110">
        <v>30</v>
      </c>
      <c r="X110">
        <v>324</v>
      </c>
      <c r="Y110">
        <v>0</v>
      </c>
      <c r="Z110">
        <v>0</v>
      </c>
    </row>
    <row r="111" spans="1:26" x14ac:dyDescent="0.35">
      <c r="A111">
        <v>290</v>
      </c>
      <c r="B111" t="s">
        <v>25</v>
      </c>
      <c r="C111">
        <v>26</v>
      </c>
      <c r="D111">
        <v>36</v>
      </c>
      <c r="E111">
        <v>41</v>
      </c>
      <c r="F111">
        <v>46</v>
      </c>
      <c r="G111">
        <v>52</v>
      </c>
      <c r="H111">
        <v>46</v>
      </c>
      <c r="I111">
        <v>41</v>
      </c>
      <c r="J111">
        <v>46</v>
      </c>
      <c r="K111">
        <v>52</v>
      </c>
      <c r="L111">
        <v>41</v>
      </c>
      <c r="M111">
        <v>46</v>
      </c>
      <c r="N111">
        <v>41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</row>
    <row r="112" spans="1:26" x14ac:dyDescent="0.35">
      <c r="A112">
        <v>291</v>
      </c>
      <c r="B112" t="s">
        <v>26</v>
      </c>
      <c r="C112">
        <v>328</v>
      </c>
      <c r="D112">
        <v>394</v>
      </c>
      <c r="E112">
        <v>459</v>
      </c>
      <c r="F112">
        <v>525</v>
      </c>
      <c r="G112">
        <v>590</v>
      </c>
      <c r="H112">
        <v>590</v>
      </c>
      <c r="I112">
        <v>525</v>
      </c>
      <c r="J112">
        <v>459</v>
      </c>
      <c r="K112">
        <v>525</v>
      </c>
      <c r="L112">
        <v>525</v>
      </c>
      <c r="M112">
        <v>656</v>
      </c>
      <c r="N112">
        <v>984</v>
      </c>
      <c r="O112">
        <v>133</v>
      </c>
      <c r="P112">
        <v>245</v>
      </c>
      <c r="Q112">
        <v>16</v>
      </c>
      <c r="R112">
        <v>128</v>
      </c>
      <c r="S112">
        <v>846</v>
      </c>
      <c r="T112">
        <v>1598</v>
      </c>
      <c r="U112">
        <v>1802</v>
      </c>
      <c r="V112">
        <v>232</v>
      </c>
      <c r="W112">
        <v>110</v>
      </c>
      <c r="X112">
        <v>633</v>
      </c>
      <c r="Y112">
        <v>2800</v>
      </c>
      <c r="Z112">
        <v>4117</v>
      </c>
    </row>
    <row r="113" spans="1:26" x14ac:dyDescent="0.35">
      <c r="A113">
        <v>292</v>
      </c>
      <c r="B113" t="s">
        <v>27</v>
      </c>
      <c r="C113">
        <v>96</v>
      </c>
      <c r="D113">
        <v>115</v>
      </c>
      <c r="E113">
        <v>134</v>
      </c>
      <c r="F113">
        <v>153</v>
      </c>
      <c r="G113">
        <v>172</v>
      </c>
      <c r="H113">
        <v>172</v>
      </c>
      <c r="I113">
        <v>153</v>
      </c>
      <c r="J113">
        <v>134</v>
      </c>
      <c r="K113">
        <v>153</v>
      </c>
      <c r="L113">
        <v>153</v>
      </c>
      <c r="M113">
        <v>191</v>
      </c>
      <c r="N113">
        <v>287</v>
      </c>
      <c r="O113">
        <v>180</v>
      </c>
      <c r="P113">
        <v>45</v>
      </c>
      <c r="Q113">
        <v>0</v>
      </c>
      <c r="R113">
        <v>0</v>
      </c>
      <c r="S113">
        <v>311</v>
      </c>
      <c r="T113">
        <v>360</v>
      </c>
      <c r="U113">
        <v>270</v>
      </c>
      <c r="V113">
        <v>191</v>
      </c>
      <c r="W113">
        <v>277</v>
      </c>
      <c r="X113">
        <v>1552</v>
      </c>
      <c r="Y113">
        <v>610</v>
      </c>
      <c r="Z113">
        <v>895</v>
      </c>
    </row>
    <row r="114" spans="1:26" x14ac:dyDescent="0.35">
      <c r="A114">
        <v>293</v>
      </c>
      <c r="B114" t="s">
        <v>28</v>
      </c>
      <c r="C114">
        <v>577</v>
      </c>
      <c r="D114">
        <v>693</v>
      </c>
      <c r="E114">
        <v>808</v>
      </c>
      <c r="F114">
        <v>924</v>
      </c>
      <c r="G114">
        <v>1039</v>
      </c>
      <c r="H114">
        <v>1039</v>
      </c>
      <c r="I114">
        <v>924</v>
      </c>
      <c r="J114">
        <v>808</v>
      </c>
      <c r="K114">
        <v>924</v>
      </c>
      <c r="L114">
        <v>924</v>
      </c>
      <c r="M114">
        <v>1155</v>
      </c>
      <c r="N114">
        <v>1732</v>
      </c>
      <c r="O114">
        <v>-97</v>
      </c>
      <c r="P114">
        <v>760</v>
      </c>
      <c r="Q114">
        <v>754</v>
      </c>
      <c r="R114">
        <v>1189</v>
      </c>
      <c r="S114">
        <v>1530</v>
      </c>
      <c r="T114">
        <v>852</v>
      </c>
      <c r="U114">
        <v>1776</v>
      </c>
      <c r="V114">
        <v>957</v>
      </c>
      <c r="W114">
        <v>784</v>
      </c>
      <c r="X114">
        <v>1727</v>
      </c>
      <c r="Y114">
        <v>4052</v>
      </c>
      <c r="Z114">
        <v>11501</v>
      </c>
    </row>
    <row r="115" spans="1:26" x14ac:dyDescent="0.35">
      <c r="A115">
        <v>294</v>
      </c>
      <c r="B115" t="s">
        <v>29</v>
      </c>
      <c r="C115">
        <v>145</v>
      </c>
      <c r="D115">
        <v>174</v>
      </c>
      <c r="E115">
        <v>203</v>
      </c>
      <c r="F115">
        <v>232</v>
      </c>
      <c r="G115">
        <v>261</v>
      </c>
      <c r="H115">
        <v>261</v>
      </c>
      <c r="I115">
        <v>232</v>
      </c>
      <c r="J115">
        <v>203</v>
      </c>
      <c r="K115">
        <v>232</v>
      </c>
      <c r="L115">
        <v>232</v>
      </c>
      <c r="M115">
        <v>291</v>
      </c>
      <c r="N115">
        <v>436</v>
      </c>
      <c r="O115">
        <v>240</v>
      </c>
      <c r="P115">
        <v>559</v>
      </c>
      <c r="Q115">
        <v>240</v>
      </c>
      <c r="R115">
        <v>375</v>
      </c>
      <c r="S115">
        <v>169</v>
      </c>
      <c r="T115">
        <v>479</v>
      </c>
      <c r="U115">
        <v>537</v>
      </c>
      <c r="V115">
        <v>319</v>
      </c>
      <c r="W115">
        <v>111</v>
      </c>
      <c r="X115">
        <v>122</v>
      </c>
      <c r="Y115">
        <v>775</v>
      </c>
      <c r="Z115">
        <v>236</v>
      </c>
    </row>
    <row r="116" spans="1:26" x14ac:dyDescent="0.35">
      <c r="A116">
        <v>295</v>
      </c>
      <c r="B116" t="s">
        <v>30</v>
      </c>
      <c r="C116">
        <v>237</v>
      </c>
      <c r="D116">
        <v>284</v>
      </c>
      <c r="E116">
        <v>331</v>
      </c>
      <c r="F116">
        <v>378</v>
      </c>
      <c r="G116">
        <v>426</v>
      </c>
      <c r="H116">
        <v>426</v>
      </c>
      <c r="I116">
        <v>378</v>
      </c>
      <c r="J116">
        <v>331</v>
      </c>
      <c r="K116">
        <v>378</v>
      </c>
      <c r="L116">
        <v>378</v>
      </c>
      <c r="M116">
        <v>473</v>
      </c>
      <c r="N116">
        <v>710</v>
      </c>
      <c r="O116">
        <v>688</v>
      </c>
      <c r="P116">
        <v>530</v>
      </c>
      <c r="Q116">
        <v>998</v>
      </c>
      <c r="R116">
        <v>157</v>
      </c>
      <c r="S116">
        <v>108</v>
      </c>
      <c r="T116">
        <v>884</v>
      </c>
      <c r="U116">
        <v>287</v>
      </c>
      <c r="V116">
        <v>422</v>
      </c>
      <c r="W116">
        <v>523</v>
      </c>
      <c r="X116">
        <v>558</v>
      </c>
      <c r="Y116">
        <v>421</v>
      </c>
      <c r="Z116">
        <v>1514</v>
      </c>
    </row>
    <row r="117" spans="1:26" x14ac:dyDescent="0.35">
      <c r="A117">
        <v>296</v>
      </c>
      <c r="B117" t="s">
        <v>31</v>
      </c>
      <c r="C117">
        <v>398</v>
      </c>
      <c r="D117">
        <v>477</v>
      </c>
      <c r="E117">
        <v>557</v>
      </c>
      <c r="F117">
        <v>636</v>
      </c>
      <c r="G117">
        <v>716</v>
      </c>
      <c r="H117">
        <v>716</v>
      </c>
      <c r="I117">
        <v>636</v>
      </c>
      <c r="J117">
        <v>557</v>
      </c>
      <c r="K117">
        <v>636</v>
      </c>
      <c r="L117">
        <v>636</v>
      </c>
      <c r="M117">
        <v>795</v>
      </c>
      <c r="N117">
        <v>1193</v>
      </c>
      <c r="O117">
        <v>28</v>
      </c>
      <c r="P117">
        <v>0</v>
      </c>
      <c r="Q117">
        <v>201</v>
      </c>
      <c r="R117">
        <v>0</v>
      </c>
      <c r="S117">
        <v>300</v>
      </c>
      <c r="T117">
        <v>235</v>
      </c>
      <c r="U117">
        <v>355</v>
      </c>
      <c r="V117">
        <v>215</v>
      </c>
      <c r="W117">
        <v>209</v>
      </c>
      <c r="X117">
        <v>152</v>
      </c>
      <c r="Y117">
        <v>0</v>
      </c>
      <c r="Z117">
        <v>0</v>
      </c>
    </row>
    <row r="118" spans="1:26" x14ac:dyDescent="0.35">
      <c r="A118">
        <v>297</v>
      </c>
      <c r="B118" t="s">
        <v>321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</row>
    <row r="119" spans="1:26" x14ac:dyDescent="0.35">
      <c r="A119">
        <v>298</v>
      </c>
      <c r="B119" t="s">
        <v>32</v>
      </c>
      <c r="C119">
        <v>289</v>
      </c>
      <c r="D119">
        <v>347</v>
      </c>
      <c r="E119">
        <v>405</v>
      </c>
      <c r="F119">
        <v>463</v>
      </c>
      <c r="G119">
        <v>521</v>
      </c>
      <c r="H119">
        <v>521</v>
      </c>
      <c r="I119">
        <v>463</v>
      </c>
      <c r="J119">
        <v>405</v>
      </c>
      <c r="K119">
        <v>463</v>
      </c>
      <c r="L119">
        <v>463</v>
      </c>
      <c r="M119">
        <v>579</v>
      </c>
      <c r="N119">
        <v>868</v>
      </c>
      <c r="O119">
        <v>292</v>
      </c>
      <c r="P119">
        <v>240</v>
      </c>
      <c r="Q119">
        <v>508</v>
      </c>
      <c r="R119">
        <v>229</v>
      </c>
      <c r="S119">
        <v>188</v>
      </c>
      <c r="T119">
        <v>686</v>
      </c>
      <c r="U119">
        <v>96</v>
      </c>
      <c r="V119">
        <v>4</v>
      </c>
      <c r="W119">
        <v>489</v>
      </c>
      <c r="X119">
        <v>556</v>
      </c>
      <c r="Y119">
        <v>0</v>
      </c>
      <c r="Z119">
        <v>3375</v>
      </c>
    </row>
    <row r="120" spans="1:26" x14ac:dyDescent="0.35">
      <c r="A120">
        <v>299</v>
      </c>
      <c r="B120" t="s">
        <v>33</v>
      </c>
      <c r="C120">
        <v>20</v>
      </c>
      <c r="D120">
        <v>24</v>
      </c>
      <c r="E120">
        <v>28</v>
      </c>
      <c r="F120">
        <v>32</v>
      </c>
      <c r="G120">
        <v>35</v>
      </c>
      <c r="H120">
        <v>35</v>
      </c>
      <c r="I120">
        <v>32</v>
      </c>
      <c r="J120">
        <v>28</v>
      </c>
      <c r="K120">
        <v>32</v>
      </c>
      <c r="L120">
        <v>32</v>
      </c>
      <c r="M120">
        <v>39</v>
      </c>
      <c r="N120">
        <v>59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1</v>
      </c>
      <c r="W120">
        <v>0</v>
      </c>
      <c r="X120">
        <v>0</v>
      </c>
      <c r="Y120">
        <v>0</v>
      </c>
      <c r="Z120">
        <v>0</v>
      </c>
    </row>
    <row r="121" spans="1:26" x14ac:dyDescent="0.35">
      <c r="A121">
        <v>300</v>
      </c>
      <c r="B121" t="s">
        <v>34</v>
      </c>
      <c r="C121">
        <v>256</v>
      </c>
      <c r="D121">
        <v>307</v>
      </c>
      <c r="E121">
        <v>359</v>
      </c>
      <c r="F121">
        <v>410</v>
      </c>
      <c r="G121">
        <v>461</v>
      </c>
      <c r="H121">
        <v>461</v>
      </c>
      <c r="I121">
        <v>410</v>
      </c>
      <c r="J121">
        <v>359</v>
      </c>
      <c r="K121">
        <v>410</v>
      </c>
      <c r="L121">
        <v>410</v>
      </c>
      <c r="M121">
        <v>512</v>
      </c>
      <c r="N121">
        <v>769</v>
      </c>
      <c r="O121">
        <v>-113</v>
      </c>
      <c r="P121">
        <v>1406</v>
      </c>
      <c r="Q121">
        <v>581</v>
      </c>
      <c r="R121">
        <v>0</v>
      </c>
      <c r="S121">
        <v>466</v>
      </c>
      <c r="T121">
        <v>453</v>
      </c>
      <c r="U121">
        <v>0</v>
      </c>
      <c r="V121">
        <v>556</v>
      </c>
      <c r="W121">
        <v>1122</v>
      </c>
      <c r="X121">
        <v>805</v>
      </c>
      <c r="Y121">
        <v>1234</v>
      </c>
      <c r="Z121">
        <v>669</v>
      </c>
    </row>
    <row r="122" spans="1:26" x14ac:dyDescent="0.35">
      <c r="A122">
        <v>301</v>
      </c>
      <c r="B122" t="s">
        <v>35</v>
      </c>
      <c r="C122">
        <v>54</v>
      </c>
      <c r="D122">
        <v>64</v>
      </c>
      <c r="E122">
        <v>75</v>
      </c>
      <c r="F122">
        <v>86</v>
      </c>
      <c r="G122">
        <v>97</v>
      </c>
      <c r="H122">
        <v>97</v>
      </c>
      <c r="I122">
        <v>86</v>
      </c>
      <c r="J122">
        <v>75</v>
      </c>
      <c r="K122">
        <v>86</v>
      </c>
      <c r="L122">
        <v>86</v>
      </c>
      <c r="M122">
        <v>107</v>
      </c>
      <c r="N122">
        <v>161</v>
      </c>
      <c r="O122">
        <v>0</v>
      </c>
      <c r="P122">
        <v>0</v>
      </c>
      <c r="Q122">
        <v>278</v>
      </c>
      <c r="R122">
        <v>0</v>
      </c>
      <c r="S122">
        <v>0</v>
      </c>
      <c r="T122">
        <v>102</v>
      </c>
      <c r="U122">
        <v>0</v>
      </c>
      <c r="V122">
        <v>158</v>
      </c>
      <c r="W122">
        <v>176</v>
      </c>
      <c r="X122">
        <v>0</v>
      </c>
      <c r="Y122">
        <v>0</v>
      </c>
      <c r="Z122">
        <v>80</v>
      </c>
    </row>
    <row r="123" spans="1:26" x14ac:dyDescent="0.35">
      <c r="A123">
        <v>302</v>
      </c>
      <c r="B123" t="s">
        <v>36</v>
      </c>
      <c r="C123">
        <v>100</v>
      </c>
      <c r="D123">
        <v>120</v>
      </c>
      <c r="E123">
        <v>140</v>
      </c>
      <c r="F123">
        <v>160</v>
      </c>
      <c r="G123">
        <v>180</v>
      </c>
      <c r="H123">
        <v>180</v>
      </c>
      <c r="I123">
        <v>160</v>
      </c>
      <c r="J123">
        <v>140</v>
      </c>
      <c r="K123">
        <v>160</v>
      </c>
      <c r="L123">
        <v>160</v>
      </c>
      <c r="M123">
        <v>200</v>
      </c>
      <c r="N123">
        <v>300</v>
      </c>
      <c r="O123">
        <v>45</v>
      </c>
      <c r="P123">
        <v>77</v>
      </c>
      <c r="Q123">
        <v>347</v>
      </c>
      <c r="R123">
        <v>238</v>
      </c>
      <c r="S123">
        <v>412</v>
      </c>
      <c r="T123">
        <v>855</v>
      </c>
      <c r="U123">
        <v>117</v>
      </c>
      <c r="V123">
        <v>0</v>
      </c>
      <c r="W123">
        <v>0</v>
      </c>
      <c r="X123">
        <v>0</v>
      </c>
      <c r="Y123">
        <v>0</v>
      </c>
      <c r="Z123">
        <v>714</v>
      </c>
    </row>
    <row r="124" spans="1:26" x14ac:dyDescent="0.35">
      <c r="A124">
        <v>303</v>
      </c>
      <c r="B124" t="s">
        <v>37</v>
      </c>
      <c r="C124">
        <v>65</v>
      </c>
      <c r="D124">
        <v>78</v>
      </c>
      <c r="E124">
        <v>91</v>
      </c>
      <c r="F124">
        <v>104</v>
      </c>
      <c r="G124">
        <v>117</v>
      </c>
      <c r="H124">
        <v>117</v>
      </c>
      <c r="I124">
        <v>104</v>
      </c>
      <c r="J124">
        <v>91</v>
      </c>
      <c r="K124">
        <v>104</v>
      </c>
      <c r="L124">
        <v>104</v>
      </c>
      <c r="M124">
        <v>131</v>
      </c>
      <c r="N124">
        <v>196</v>
      </c>
      <c r="O124">
        <v>296</v>
      </c>
      <c r="P124">
        <v>257</v>
      </c>
      <c r="Q124">
        <v>184</v>
      </c>
      <c r="R124">
        <v>132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147</v>
      </c>
      <c r="Y124">
        <v>0</v>
      </c>
      <c r="Z124">
        <v>91</v>
      </c>
    </row>
    <row r="125" spans="1:26" x14ac:dyDescent="0.35">
      <c r="A125">
        <v>304</v>
      </c>
      <c r="B125" t="s">
        <v>38</v>
      </c>
      <c r="C125">
        <v>273</v>
      </c>
      <c r="D125">
        <v>327</v>
      </c>
      <c r="E125">
        <v>382</v>
      </c>
      <c r="F125">
        <v>436</v>
      </c>
      <c r="G125">
        <v>491</v>
      </c>
      <c r="H125">
        <v>491</v>
      </c>
      <c r="I125">
        <v>436</v>
      </c>
      <c r="J125">
        <v>382</v>
      </c>
      <c r="K125">
        <v>436</v>
      </c>
      <c r="L125">
        <v>436</v>
      </c>
      <c r="M125">
        <v>545</v>
      </c>
      <c r="N125">
        <v>818</v>
      </c>
      <c r="O125">
        <v>205</v>
      </c>
      <c r="P125">
        <v>272</v>
      </c>
      <c r="Q125">
        <v>5</v>
      </c>
      <c r="R125">
        <v>93</v>
      </c>
      <c r="S125">
        <v>0</v>
      </c>
      <c r="T125">
        <v>0</v>
      </c>
      <c r="U125">
        <v>514</v>
      </c>
      <c r="V125">
        <v>4</v>
      </c>
      <c r="W125">
        <v>0</v>
      </c>
      <c r="X125">
        <v>161</v>
      </c>
      <c r="Y125">
        <v>4283</v>
      </c>
      <c r="Z125">
        <v>1454</v>
      </c>
    </row>
    <row r="126" spans="1:26" x14ac:dyDescent="0.35">
      <c r="A126">
        <v>305</v>
      </c>
      <c r="B126" t="s">
        <v>39</v>
      </c>
      <c r="C126">
        <v>42</v>
      </c>
      <c r="D126">
        <v>50</v>
      </c>
      <c r="E126">
        <v>58</v>
      </c>
      <c r="F126">
        <v>66</v>
      </c>
      <c r="G126">
        <v>75</v>
      </c>
      <c r="H126">
        <v>75</v>
      </c>
      <c r="I126">
        <v>66</v>
      </c>
      <c r="J126">
        <v>58</v>
      </c>
      <c r="K126">
        <v>66</v>
      </c>
      <c r="L126">
        <v>66</v>
      </c>
      <c r="M126">
        <v>83</v>
      </c>
      <c r="N126">
        <v>125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230</v>
      </c>
      <c r="U126">
        <v>0</v>
      </c>
      <c r="V126">
        <v>3</v>
      </c>
      <c r="W126">
        <v>0</v>
      </c>
      <c r="X126">
        <v>330</v>
      </c>
      <c r="Y126">
        <v>0</v>
      </c>
      <c r="Z126">
        <v>0</v>
      </c>
    </row>
    <row r="127" spans="1:26" x14ac:dyDescent="0.35">
      <c r="A127">
        <v>306</v>
      </c>
      <c r="B127" t="s">
        <v>40</v>
      </c>
      <c r="C127">
        <v>279</v>
      </c>
      <c r="D127">
        <v>335</v>
      </c>
      <c r="E127">
        <v>390</v>
      </c>
      <c r="F127">
        <v>446</v>
      </c>
      <c r="G127">
        <v>502</v>
      </c>
      <c r="H127">
        <v>502</v>
      </c>
      <c r="I127">
        <v>446</v>
      </c>
      <c r="J127">
        <v>390</v>
      </c>
      <c r="K127">
        <v>446</v>
      </c>
      <c r="L127">
        <v>446</v>
      </c>
      <c r="M127">
        <v>558</v>
      </c>
      <c r="N127">
        <v>836</v>
      </c>
      <c r="O127">
        <v>0</v>
      </c>
      <c r="P127">
        <v>38</v>
      </c>
      <c r="Q127">
        <v>53</v>
      </c>
      <c r="R127">
        <v>477</v>
      </c>
      <c r="S127">
        <v>412</v>
      </c>
      <c r="T127">
        <v>497</v>
      </c>
      <c r="U127">
        <v>766</v>
      </c>
      <c r="V127">
        <v>524</v>
      </c>
      <c r="W127">
        <v>407</v>
      </c>
      <c r="X127">
        <v>605</v>
      </c>
      <c r="Y127">
        <v>1874</v>
      </c>
      <c r="Z127">
        <v>284</v>
      </c>
    </row>
    <row r="128" spans="1:26" x14ac:dyDescent="0.35">
      <c r="A128">
        <v>307</v>
      </c>
      <c r="B128" t="s">
        <v>41</v>
      </c>
      <c r="C128">
        <v>67</v>
      </c>
      <c r="D128">
        <v>81</v>
      </c>
      <c r="E128">
        <v>94</v>
      </c>
      <c r="F128">
        <v>108</v>
      </c>
      <c r="G128">
        <v>121</v>
      </c>
      <c r="H128">
        <v>121</v>
      </c>
      <c r="I128">
        <v>108</v>
      </c>
      <c r="J128">
        <v>94</v>
      </c>
      <c r="K128">
        <v>108</v>
      </c>
      <c r="L128">
        <v>108</v>
      </c>
      <c r="M128">
        <v>134</v>
      </c>
      <c r="N128">
        <v>202</v>
      </c>
      <c r="O128">
        <v>0</v>
      </c>
      <c r="P128">
        <v>0</v>
      </c>
      <c r="Q128">
        <v>0</v>
      </c>
      <c r="R128">
        <v>0</v>
      </c>
      <c r="S128">
        <v>138</v>
      </c>
      <c r="T128">
        <v>141</v>
      </c>
      <c r="U128">
        <v>0</v>
      </c>
      <c r="V128">
        <v>0</v>
      </c>
      <c r="W128">
        <v>39</v>
      </c>
      <c r="X128">
        <v>0</v>
      </c>
      <c r="Y128">
        <v>0</v>
      </c>
      <c r="Z128">
        <v>150</v>
      </c>
    </row>
    <row r="129" spans="1:26" x14ac:dyDescent="0.35">
      <c r="A129">
        <v>308</v>
      </c>
      <c r="B129" t="s">
        <v>42</v>
      </c>
      <c r="C129">
        <v>163</v>
      </c>
      <c r="D129">
        <v>196</v>
      </c>
      <c r="E129">
        <v>229</v>
      </c>
      <c r="F129">
        <v>261</v>
      </c>
      <c r="G129">
        <v>294</v>
      </c>
      <c r="H129">
        <v>294</v>
      </c>
      <c r="I129">
        <v>261</v>
      </c>
      <c r="J129">
        <v>229</v>
      </c>
      <c r="K129">
        <v>261</v>
      </c>
      <c r="L129">
        <v>261</v>
      </c>
      <c r="M129">
        <v>327</v>
      </c>
      <c r="N129">
        <v>490</v>
      </c>
      <c r="O129">
        <v>-84</v>
      </c>
      <c r="P129">
        <v>23</v>
      </c>
      <c r="Q129">
        <v>318</v>
      </c>
      <c r="R129">
        <v>4</v>
      </c>
      <c r="S129">
        <v>0</v>
      </c>
      <c r="T129">
        <v>51</v>
      </c>
      <c r="U129">
        <v>173</v>
      </c>
      <c r="V129">
        <v>768</v>
      </c>
      <c r="W129">
        <v>0</v>
      </c>
      <c r="X129">
        <v>0</v>
      </c>
      <c r="Y129">
        <v>96</v>
      </c>
      <c r="Z129">
        <v>172</v>
      </c>
    </row>
    <row r="130" spans="1:26" x14ac:dyDescent="0.35">
      <c r="A130">
        <v>309</v>
      </c>
      <c r="B130" t="s">
        <v>43</v>
      </c>
      <c r="C130">
        <v>40</v>
      </c>
      <c r="D130">
        <v>48</v>
      </c>
      <c r="E130">
        <v>56</v>
      </c>
      <c r="F130">
        <v>64</v>
      </c>
      <c r="G130">
        <v>72</v>
      </c>
      <c r="H130">
        <v>72</v>
      </c>
      <c r="I130">
        <v>64</v>
      </c>
      <c r="J130">
        <v>56</v>
      </c>
      <c r="K130">
        <v>64</v>
      </c>
      <c r="L130">
        <v>64</v>
      </c>
      <c r="M130">
        <v>80</v>
      </c>
      <c r="N130">
        <v>120</v>
      </c>
      <c r="O130">
        <v>0</v>
      </c>
      <c r="P130">
        <v>0</v>
      </c>
      <c r="Q130">
        <v>80</v>
      </c>
      <c r="R130">
        <v>0</v>
      </c>
      <c r="S130">
        <v>0</v>
      </c>
      <c r="T130">
        <v>0</v>
      </c>
      <c r="U130">
        <v>-80</v>
      </c>
      <c r="V130">
        <v>0</v>
      </c>
      <c r="W130">
        <v>0</v>
      </c>
      <c r="X130">
        <v>0</v>
      </c>
      <c r="Y130">
        <v>0</v>
      </c>
      <c r="Z130">
        <v>0</v>
      </c>
    </row>
    <row r="131" spans="1:26" x14ac:dyDescent="0.35">
      <c r="A131">
        <v>310</v>
      </c>
      <c r="B131" t="s">
        <v>113</v>
      </c>
      <c r="C131">
        <v>61</v>
      </c>
      <c r="D131">
        <v>74</v>
      </c>
      <c r="E131">
        <v>86</v>
      </c>
      <c r="F131">
        <v>98</v>
      </c>
      <c r="G131">
        <v>111</v>
      </c>
      <c r="H131">
        <v>111</v>
      </c>
      <c r="I131">
        <v>98</v>
      </c>
      <c r="J131">
        <v>86</v>
      </c>
      <c r="K131">
        <v>98</v>
      </c>
      <c r="L131">
        <v>98</v>
      </c>
      <c r="M131">
        <v>123</v>
      </c>
      <c r="N131">
        <v>184</v>
      </c>
      <c r="O131">
        <v>187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2926</v>
      </c>
      <c r="W131">
        <v>0</v>
      </c>
      <c r="X131">
        <v>0</v>
      </c>
      <c r="Y131">
        <v>0</v>
      </c>
      <c r="Z131">
        <v>0</v>
      </c>
    </row>
    <row r="132" spans="1:26" x14ac:dyDescent="0.35">
      <c r="A132">
        <v>311</v>
      </c>
      <c r="B132" t="s">
        <v>114</v>
      </c>
      <c r="C132">
        <v>12</v>
      </c>
      <c r="D132">
        <v>15</v>
      </c>
      <c r="E132">
        <v>17</v>
      </c>
      <c r="F132">
        <v>20</v>
      </c>
      <c r="G132">
        <v>22</v>
      </c>
      <c r="H132">
        <v>22</v>
      </c>
      <c r="I132">
        <v>20</v>
      </c>
      <c r="J132">
        <v>17</v>
      </c>
      <c r="K132">
        <v>20</v>
      </c>
      <c r="L132">
        <v>20</v>
      </c>
      <c r="M132">
        <v>25</v>
      </c>
      <c r="N132">
        <v>37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</row>
    <row r="133" spans="1:26" x14ac:dyDescent="0.35">
      <c r="A133">
        <v>312</v>
      </c>
      <c r="B133" t="s">
        <v>115</v>
      </c>
      <c r="C133">
        <v>83</v>
      </c>
      <c r="D133">
        <v>100</v>
      </c>
      <c r="E133">
        <v>116</v>
      </c>
      <c r="F133">
        <v>133</v>
      </c>
      <c r="G133">
        <v>150</v>
      </c>
      <c r="H133">
        <v>150</v>
      </c>
      <c r="I133">
        <v>133</v>
      </c>
      <c r="J133">
        <v>116</v>
      </c>
      <c r="K133">
        <v>133</v>
      </c>
      <c r="L133">
        <v>133</v>
      </c>
      <c r="M133">
        <v>166</v>
      </c>
      <c r="N133">
        <v>249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444</v>
      </c>
    </row>
    <row r="134" spans="1:26" x14ac:dyDescent="0.35">
      <c r="A134">
        <v>313</v>
      </c>
      <c r="B134" t="s">
        <v>116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</row>
    <row r="135" spans="1:26" x14ac:dyDescent="0.35">
      <c r="A135">
        <v>314</v>
      </c>
      <c r="B135" t="s">
        <v>117</v>
      </c>
      <c r="C135">
        <v>56</v>
      </c>
      <c r="D135">
        <v>67</v>
      </c>
      <c r="E135">
        <v>78</v>
      </c>
      <c r="F135">
        <v>89</v>
      </c>
      <c r="G135">
        <v>100</v>
      </c>
      <c r="H135">
        <v>100</v>
      </c>
      <c r="I135">
        <v>89</v>
      </c>
      <c r="J135">
        <v>78</v>
      </c>
      <c r="K135">
        <v>89</v>
      </c>
      <c r="L135">
        <v>89</v>
      </c>
      <c r="M135">
        <v>112</v>
      </c>
      <c r="N135">
        <v>167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</row>
    <row r="136" spans="1:26" x14ac:dyDescent="0.35">
      <c r="A136">
        <v>315</v>
      </c>
      <c r="B136" t="s">
        <v>118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</row>
    <row r="137" spans="1:26" x14ac:dyDescent="0.35">
      <c r="A137">
        <v>316</v>
      </c>
      <c r="B137" t="s">
        <v>171</v>
      </c>
      <c r="C137">
        <v>59</v>
      </c>
      <c r="D137">
        <v>148</v>
      </c>
      <c r="E137">
        <v>160</v>
      </c>
      <c r="F137">
        <v>172</v>
      </c>
      <c r="G137">
        <v>184</v>
      </c>
      <c r="H137">
        <v>107</v>
      </c>
      <c r="I137">
        <v>94</v>
      </c>
      <c r="J137">
        <v>238</v>
      </c>
      <c r="K137">
        <v>249</v>
      </c>
      <c r="L137">
        <v>94</v>
      </c>
      <c r="M137">
        <v>41</v>
      </c>
      <c r="N137">
        <v>-365</v>
      </c>
      <c r="O137">
        <v>3521</v>
      </c>
      <c r="P137">
        <v>-245</v>
      </c>
      <c r="Q137">
        <v>326</v>
      </c>
      <c r="R137">
        <v>202</v>
      </c>
      <c r="S137">
        <v>-846</v>
      </c>
      <c r="T137">
        <v>-1598</v>
      </c>
      <c r="U137">
        <v>-1802</v>
      </c>
      <c r="V137">
        <v>-150</v>
      </c>
      <c r="W137">
        <v>-110</v>
      </c>
      <c r="X137">
        <v>-116</v>
      </c>
      <c r="Y137">
        <v>-1188</v>
      </c>
      <c r="Z137">
        <v>-3340</v>
      </c>
    </row>
    <row r="138" spans="1:26" x14ac:dyDescent="0.35">
      <c r="A138">
        <v>317</v>
      </c>
      <c r="B138" t="s">
        <v>166</v>
      </c>
      <c r="C138">
        <v>55</v>
      </c>
      <c r="D138">
        <v>96</v>
      </c>
      <c r="E138">
        <v>107</v>
      </c>
      <c r="F138">
        <v>118</v>
      </c>
      <c r="G138">
        <v>129</v>
      </c>
      <c r="H138">
        <v>99</v>
      </c>
      <c r="I138">
        <v>88</v>
      </c>
      <c r="J138">
        <v>137</v>
      </c>
      <c r="K138">
        <v>148</v>
      </c>
      <c r="L138">
        <v>88</v>
      </c>
      <c r="M138">
        <v>80</v>
      </c>
      <c r="N138">
        <v>-46</v>
      </c>
      <c r="O138">
        <v>-180</v>
      </c>
      <c r="P138">
        <v>-45</v>
      </c>
      <c r="Q138">
        <v>4</v>
      </c>
      <c r="R138">
        <v>0</v>
      </c>
      <c r="S138">
        <v>-311</v>
      </c>
      <c r="T138">
        <v>-360</v>
      </c>
      <c r="U138">
        <v>-140</v>
      </c>
      <c r="V138">
        <v>-103</v>
      </c>
      <c r="W138">
        <v>-277</v>
      </c>
      <c r="X138">
        <v>-1552</v>
      </c>
      <c r="Y138">
        <v>-410</v>
      </c>
      <c r="Z138">
        <v>-895</v>
      </c>
    </row>
    <row r="139" spans="1:26" x14ac:dyDescent="0.35">
      <c r="A139">
        <v>318</v>
      </c>
      <c r="B139" t="s">
        <v>167</v>
      </c>
      <c r="C139">
        <v>240</v>
      </c>
      <c r="D139">
        <v>451</v>
      </c>
      <c r="E139">
        <v>500</v>
      </c>
      <c r="F139">
        <v>547</v>
      </c>
      <c r="G139">
        <v>596</v>
      </c>
      <c r="H139">
        <v>432</v>
      </c>
      <c r="I139">
        <v>384</v>
      </c>
      <c r="J139">
        <v>663</v>
      </c>
      <c r="K139">
        <v>711</v>
      </c>
      <c r="L139">
        <v>384</v>
      </c>
      <c r="M139">
        <v>316</v>
      </c>
      <c r="N139">
        <v>-424</v>
      </c>
      <c r="O139">
        <v>97</v>
      </c>
      <c r="P139">
        <v>809</v>
      </c>
      <c r="Q139">
        <v>695</v>
      </c>
      <c r="R139">
        <v>-197</v>
      </c>
      <c r="S139">
        <v>-1246</v>
      </c>
      <c r="T139">
        <v>2855</v>
      </c>
      <c r="U139">
        <v>2977</v>
      </c>
      <c r="V139">
        <v>1448</v>
      </c>
      <c r="W139">
        <v>86</v>
      </c>
      <c r="X139">
        <v>-297</v>
      </c>
      <c r="Y139">
        <v>-2883</v>
      </c>
      <c r="Z139">
        <v>-9642</v>
      </c>
    </row>
    <row r="140" spans="1:26" x14ac:dyDescent="0.35">
      <c r="A140">
        <v>319</v>
      </c>
      <c r="B140" t="s">
        <v>170</v>
      </c>
      <c r="C140">
        <v>27</v>
      </c>
      <c r="D140">
        <v>67</v>
      </c>
      <c r="E140">
        <v>72</v>
      </c>
      <c r="F140">
        <v>78</v>
      </c>
      <c r="G140">
        <v>83</v>
      </c>
      <c r="H140">
        <v>49</v>
      </c>
      <c r="I140">
        <v>43</v>
      </c>
      <c r="J140">
        <v>107</v>
      </c>
      <c r="K140">
        <v>112</v>
      </c>
      <c r="L140">
        <v>43</v>
      </c>
      <c r="M140">
        <v>19</v>
      </c>
      <c r="N140">
        <v>-161</v>
      </c>
      <c r="O140">
        <v>-240</v>
      </c>
      <c r="P140">
        <v>-434</v>
      </c>
      <c r="Q140">
        <v>-240</v>
      </c>
      <c r="R140">
        <v>101</v>
      </c>
      <c r="S140">
        <v>-169</v>
      </c>
      <c r="T140">
        <v>-479</v>
      </c>
      <c r="U140">
        <v>-537</v>
      </c>
      <c r="V140">
        <v>49</v>
      </c>
      <c r="W140">
        <v>-111</v>
      </c>
      <c r="X140">
        <v>70</v>
      </c>
      <c r="Y140">
        <v>-685</v>
      </c>
      <c r="Z140">
        <v>-236</v>
      </c>
    </row>
    <row r="141" spans="1:26" x14ac:dyDescent="0.35">
      <c r="A141">
        <v>320</v>
      </c>
      <c r="B141" t="s">
        <v>169</v>
      </c>
      <c r="C141">
        <v>107</v>
      </c>
      <c r="D141">
        <v>198</v>
      </c>
      <c r="E141">
        <v>220</v>
      </c>
      <c r="F141">
        <v>241</v>
      </c>
      <c r="G141">
        <v>262</v>
      </c>
      <c r="H141">
        <v>193</v>
      </c>
      <c r="I141">
        <v>173</v>
      </c>
      <c r="J141">
        <v>288</v>
      </c>
      <c r="K141">
        <v>310</v>
      </c>
      <c r="L141">
        <v>173</v>
      </c>
      <c r="M141">
        <v>146</v>
      </c>
      <c r="N141">
        <v>-159</v>
      </c>
      <c r="O141">
        <v>-688</v>
      </c>
      <c r="P141">
        <v>-254</v>
      </c>
      <c r="Q141">
        <v>-998</v>
      </c>
      <c r="R141">
        <v>727</v>
      </c>
      <c r="S141">
        <v>172</v>
      </c>
      <c r="T141">
        <v>1066</v>
      </c>
      <c r="U141">
        <v>197</v>
      </c>
      <c r="V141">
        <v>-422</v>
      </c>
      <c r="W141">
        <v>-293</v>
      </c>
      <c r="X141">
        <v>237</v>
      </c>
      <c r="Y141">
        <v>-421</v>
      </c>
      <c r="Z141">
        <v>-1413</v>
      </c>
    </row>
    <row r="142" spans="1:26" x14ac:dyDescent="0.35">
      <c r="A142">
        <v>321</v>
      </c>
      <c r="B142" t="s">
        <v>168</v>
      </c>
      <c r="C142">
        <v>-118</v>
      </c>
      <c r="D142">
        <v>-86</v>
      </c>
      <c r="E142">
        <v>-110</v>
      </c>
      <c r="F142">
        <v>-133</v>
      </c>
      <c r="G142">
        <v>-157</v>
      </c>
      <c r="H142">
        <v>-213</v>
      </c>
      <c r="I142">
        <v>-189</v>
      </c>
      <c r="J142">
        <v>-54</v>
      </c>
      <c r="K142">
        <v>-77</v>
      </c>
      <c r="L142">
        <v>-189</v>
      </c>
      <c r="M142">
        <v>-292</v>
      </c>
      <c r="N142">
        <v>-746</v>
      </c>
      <c r="O142">
        <v>239</v>
      </c>
      <c r="P142">
        <v>325</v>
      </c>
      <c r="Q142">
        <v>-201</v>
      </c>
      <c r="R142">
        <v>244</v>
      </c>
      <c r="S142">
        <v>-220</v>
      </c>
      <c r="T142">
        <v>-108</v>
      </c>
      <c r="U142">
        <v>25</v>
      </c>
      <c r="V142">
        <v>-88</v>
      </c>
      <c r="W142">
        <v>-82</v>
      </c>
      <c r="X142">
        <v>46</v>
      </c>
      <c r="Y142">
        <v>253</v>
      </c>
      <c r="Z142">
        <v>380</v>
      </c>
    </row>
    <row r="143" spans="1:26" x14ac:dyDescent="0.35">
      <c r="A143">
        <v>322</v>
      </c>
      <c r="B143" t="s">
        <v>183</v>
      </c>
      <c r="C143">
        <v>-248</v>
      </c>
      <c r="D143">
        <v>-290</v>
      </c>
      <c r="E143">
        <v>-340</v>
      </c>
      <c r="F143">
        <v>-390</v>
      </c>
      <c r="G143">
        <v>-440</v>
      </c>
      <c r="H143">
        <v>-448</v>
      </c>
      <c r="I143">
        <v>-398</v>
      </c>
      <c r="J143">
        <v>-332</v>
      </c>
      <c r="K143">
        <v>-382</v>
      </c>
      <c r="L143">
        <v>-398</v>
      </c>
      <c r="M143">
        <v>-506</v>
      </c>
      <c r="N143">
        <v>-803</v>
      </c>
      <c r="O143">
        <v>146</v>
      </c>
      <c r="P143">
        <v>-157</v>
      </c>
      <c r="Q143">
        <v>-183</v>
      </c>
      <c r="R143">
        <v>482</v>
      </c>
      <c r="S143">
        <v>-188</v>
      </c>
      <c r="T143">
        <v>-686</v>
      </c>
      <c r="U143">
        <v>72</v>
      </c>
      <c r="V143">
        <v>452</v>
      </c>
      <c r="W143">
        <v>-489</v>
      </c>
      <c r="X143">
        <v>-364</v>
      </c>
      <c r="Y143">
        <v>0</v>
      </c>
      <c r="Z143">
        <v>-3375</v>
      </c>
    </row>
    <row r="144" spans="1:26" x14ac:dyDescent="0.35">
      <c r="A144">
        <v>323</v>
      </c>
      <c r="B144" t="s">
        <v>178</v>
      </c>
      <c r="C144">
        <v>-6</v>
      </c>
      <c r="D144">
        <v>-4</v>
      </c>
      <c r="E144">
        <v>-5</v>
      </c>
      <c r="F144">
        <v>-6</v>
      </c>
      <c r="G144">
        <v>-7</v>
      </c>
      <c r="H144">
        <v>-9</v>
      </c>
      <c r="I144">
        <v>-9</v>
      </c>
      <c r="J144">
        <v>-2</v>
      </c>
      <c r="K144">
        <v>-4</v>
      </c>
      <c r="L144">
        <v>-9</v>
      </c>
      <c r="M144">
        <v>-13</v>
      </c>
      <c r="N144">
        <v>-36</v>
      </c>
      <c r="O144">
        <v>0</v>
      </c>
      <c r="P144">
        <v>0</v>
      </c>
      <c r="Q144">
        <v>3</v>
      </c>
      <c r="R144">
        <v>0</v>
      </c>
      <c r="S144">
        <v>0</v>
      </c>
      <c r="T144">
        <v>0</v>
      </c>
      <c r="U144">
        <v>0</v>
      </c>
      <c r="V144">
        <v>-1</v>
      </c>
      <c r="W144">
        <v>0</v>
      </c>
      <c r="X144">
        <v>0</v>
      </c>
      <c r="Y144">
        <v>0</v>
      </c>
      <c r="Z144">
        <v>0</v>
      </c>
    </row>
    <row r="145" spans="1:26" x14ac:dyDescent="0.35">
      <c r="A145">
        <v>324</v>
      </c>
      <c r="B145" t="s">
        <v>179</v>
      </c>
      <c r="C145">
        <v>-181</v>
      </c>
      <c r="D145">
        <v>-202</v>
      </c>
      <c r="E145">
        <v>-239</v>
      </c>
      <c r="F145">
        <v>-275</v>
      </c>
      <c r="G145">
        <v>-311</v>
      </c>
      <c r="H145">
        <v>-326</v>
      </c>
      <c r="I145">
        <v>-290</v>
      </c>
      <c r="J145">
        <v>-224</v>
      </c>
      <c r="K145">
        <v>-260</v>
      </c>
      <c r="L145">
        <v>-290</v>
      </c>
      <c r="M145">
        <v>-377</v>
      </c>
      <c r="N145">
        <v>-649</v>
      </c>
      <c r="O145">
        <v>233</v>
      </c>
      <c r="P145">
        <v>-1406</v>
      </c>
      <c r="Q145">
        <v>-431</v>
      </c>
      <c r="R145">
        <v>0</v>
      </c>
      <c r="S145">
        <v>-383</v>
      </c>
      <c r="T145">
        <v>-266</v>
      </c>
      <c r="U145">
        <v>0</v>
      </c>
      <c r="V145">
        <v>-556</v>
      </c>
      <c r="W145">
        <v>-935</v>
      </c>
      <c r="X145">
        <v>-722</v>
      </c>
      <c r="Y145">
        <v>-1234</v>
      </c>
      <c r="Z145">
        <v>-669</v>
      </c>
    </row>
    <row r="146" spans="1:26" x14ac:dyDescent="0.35">
      <c r="A146">
        <v>325</v>
      </c>
      <c r="B146" t="s">
        <v>182</v>
      </c>
      <c r="C146">
        <v>-38</v>
      </c>
      <c r="D146">
        <v>-41</v>
      </c>
      <c r="E146">
        <v>-49</v>
      </c>
      <c r="F146">
        <v>-57</v>
      </c>
      <c r="G146">
        <v>-64</v>
      </c>
      <c r="H146">
        <v>-68</v>
      </c>
      <c r="I146">
        <v>-60</v>
      </c>
      <c r="J146">
        <v>-46</v>
      </c>
      <c r="K146">
        <v>-53</v>
      </c>
      <c r="L146">
        <v>-60</v>
      </c>
      <c r="M146">
        <v>-78</v>
      </c>
      <c r="N146">
        <v>-135</v>
      </c>
      <c r="O146">
        <v>0</v>
      </c>
      <c r="P146">
        <v>0</v>
      </c>
      <c r="Q146">
        <v>-278</v>
      </c>
      <c r="R146">
        <v>0</v>
      </c>
      <c r="S146">
        <v>0</v>
      </c>
      <c r="T146">
        <v>-102</v>
      </c>
      <c r="U146">
        <v>0</v>
      </c>
      <c r="V146">
        <v>-158</v>
      </c>
      <c r="W146">
        <v>-176</v>
      </c>
      <c r="X146">
        <v>0</v>
      </c>
      <c r="Y146">
        <v>0</v>
      </c>
      <c r="Z146">
        <v>-80</v>
      </c>
    </row>
    <row r="147" spans="1:26" x14ac:dyDescent="0.35">
      <c r="A147">
        <v>326</v>
      </c>
      <c r="B147" t="s">
        <v>181</v>
      </c>
      <c r="C147">
        <v>-70</v>
      </c>
      <c r="D147">
        <v>-77</v>
      </c>
      <c r="E147">
        <v>-91</v>
      </c>
      <c r="F147">
        <v>-105</v>
      </c>
      <c r="G147">
        <v>-119</v>
      </c>
      <c r="H147">
        <v>-125</v>
      </c>
      <c r="I147">
        <v>-111</v>
      </c>
      <c r="J147">
        <v>-85</v>
      </c>
      <c r="K147">
        <v>-99</v>
      </c>
      <c r="L147">
        <v>-111</v>
      </c>
      <c r="M147">
        <v>-145</v>
      </c>
      <c r="N147">
        <v>-251</v>
      </c>
      <c r="O147">
        <v>-45</v>
      </c>
      <c r="P147">
        <v>-74</v>
      </c>
      <c r="Q147">
        <v>-347</v>
      </c>
      <c r="R147">
        <v>-238</v>
      </c>
      <c r="S147">
        <v>-412</v>
      </c>
      <c r="T147">
        <v>-775</v>
      </c>
      <c r="U147">
        <v>-117</v>
      </c>
      <c r="V147">
        <v>0</v>
      </c>
      <c r="W147">
        <v>0</v>
      </c>
      <c r="X147">
        <v>0</v>
      </c>
      <c r="Y147">
        <v>0</v>
      </c>
      <c r="Z147">
        <v>-714</v>
      </c>
    </row>
    <row r="148" spans="1:26" x14ac:dyDescent="0.35">
      <c r="A148">
        <v>327</v>
      </c>
      <c r="B148" t="s">
        <v>180</v>
      </c>
      <c r="C148">
        <v>-39</v>
      </c>
      <c r="D148">
        <v>-41</v>
      </c>
      <c r="E148">
        <v>-49</v>
      </c>
      <c r="F148">
        <v>-56</v>
      </c>
      <c r="G148">
        <v>-64</v>
      </c>
      <c r="H148">
        <v>-69</v>
      </c>
      <c r="I148">
        <v>-62</v>
      </c>
      <c r="J148">
        <v>-43</v>
      </c>
      <c r="K148">
        <v>-51</v>
      </c>
      <c r="L148">
        <v>-62</v>
      </c>
      <c r="M148">
        <v>-83</v>
      </c>
      <c r="N148">
        <v>-154</v>
      </c>
      <c r="O148">
        <v>-296</v>
      </c>
      <c r="P148">
        <v>-257</v>
      </c>
      <c r="Q148">
        <v>-184</v>
      </c>
      <c r="R148">
        <v>-132</v>
      </c>
      <c r="S148">
        <v>0</v>
      </c>
      <c r="T148">
        <v>0</v>
      </c>
      <c r="U148">
        <v>0</v>
      </c>
      <c r="V148">
        <v>0</v>
      </c>
      <c r="W148">
        <v>160</v>
      </c>
      <c r="X148">
        <v>-147</v>
      </c>
      <c r="Y148">
        <v>0</v>
      </c>
      <c r="Z148">
        <v>59</v>
      </c>
    </row>
    <row r="149" spans="1:26" x14ac:dyDescent="0.35">
      <c r="A149">
        <v>328</v>
      </c>
      <c r="B149" t="s">
        <v>189</v>
      </c>
      <c r="C149">
        <v>28</v>
      </c>
      <c r="D149">
        <v>95</v>
      </c>
      <c r="E149">
        <v>100</v>
      </c>
      <c r="F149">
        <v>106</v>
      </c>
      <c r="G149">
        <v>111</v>
      </c>
      <c r="H149">
        <v>51</v>
      </c>
      <c r="I149">
        <v>46</v>
      </c>
      <c r="J149">
        <v>160</v>
      </c>
      <c r="K149">
        <v>166</v>
      </c>
      <c r="L149">
        <v>46</v>
      </c>
      <c r="M149">
        <v>-3</v>
      </c>
      <c r="N149">
        <v>-336</v>
      </c>
      <c r="O149">
        <v>4045</v>
      </c>
      <c r="P149">
        <v>-272</v>
      </c>
      <c r="Q149">
        <v>-5</v>
      </c>
      <c r="R149">
        <v>307</v>
      </c>
      <c r="S149">
        <v>0</v>
      </c>
      <c r="T149">
        <v>0</v>
      </c>
      <c r="U149">
        <v>-514</v>
      </c>
      <c r="V149">
        <v>178</v>
      </c>
      <c r="W149">
        <v>0</v>
      </c>
      <c r="X149">
        <v>583</v>
      </c>
      <c r="Y149">
        <v>-4259</v>
      </c>
      <c r="Z149">
        <v>-604</v>
      </c>
    </row>
    <row r="150" spans="1:26" x14ac:dyDescent="0.35">
      <c r="A150">
        <v>329</v>
      </c>
      <c r="B150" t="s">
        <v>184</v>
      </c>
      <c r="C150">
        <v>63</v>
      </c>
      <c r="D150">
        <v>98</v>
      </c>
      <c r="E150">
        <v>111</v>
      </c>
      <c r="F150">
        <v>124</v>
      </c>
      <c r="G150">
        <v>136</v>
      </c>
      <c r="H150">
        <v>115</v>
      </c>
      <c r="I150">
        <v>103</v>
      </c>
      <c r="J150">
        <v>132</v>
      </c>
      <c r="K150">
        <v>145</v>
      </c>
      <c r="L150">
        <v>103</v>
      </c>
      <c r="M150">
        <v>107</v>
      </c>
      <c r="N150">
        <v>44</v>
      </c>
      <c r="O150">
        <v>0</v>
      </c>
      <c r="P150">
        <v>100</v>
      </c>
      <c r="Q150">
        <v>0</v>
      </c>
      <c r="R150">
        <v>0</v>
      </c>
      <c r="S150">
        <v>0</v>
      </c>
      <c r="T150">
        <v>-230</v>
      </c>
      <c r="U150">
        <v>0</v>
      </c>
      <c r="V150">
        <v>-3</v>
      </c>
      <c r="W150">
        <v>0</v>
      </c>
      <c r="X150">
        <v>-330</v>
      </c>
      <c r="Y150">
        <v>0</v>
      </c>
      <c r="Z150">
        <v>0</v>
      </c>
    </row>
    <row r="151" spans="1:26" x14ac:dyDescent="0.35">
      <c r="A151">
        <v>330</v>
      </c>
      <c r="B151" t="s">
        <v>185</v>
      </c>
      <c r="C151">
        <v>278</v>
      </c>
      <c r="D151">
        <v>445</v>
      </c>
      <c r="E151">
        <v>501</v>
      </c>
      <c r="F151">
        <v>557</v>
      </c>
      <c r="G151">
        <v>612</v>
      </c>
      <c r="H151">
        <v>501</v>
      </c>
      <c r="I151">
        <v>445</v>
      </c>
      <c r="J151">
        <v>613</v>
      </c>
      <c r="K151">
        <v>668</v>
      </c>
      <c r="L151">
        <v>445</v>
      </c>
      <c r="M151">
        <v>445</v>
      </c>
      <c r="N151">
        <v>55</v>
      </c>
      <c r="O151">
        <v>0</v>
      </c>
      <c r="P151">
        <v>409</v>
      </c>
      <c r="Q151">
        <v>156</v>
      </c>
      <c r="R151">
        <v>-428</v>
      </c>
      <c r="S151">
        <v>-363</v>
      </c>
      <c r="T151">
        <v>1833</v>
      </c>
      <c r="U151">
        <v>-511</v>
      </c>
      <c r="V151">
        <v>-524</v>
      </c>
      <c r="W151">
        <v>268</v>
      </c>
      <c r="X151">
        <v>16</v>
      </c>
      <c r="Y151">
        <v>-1675</v>
      </c>
      <c r="Z151">
        <v>-108</v>
      </c>
    </row>
    <row r="152" spans="1:26" x14ac:dyDescent="0.35">
      <c r="A152">
        <v>331</v>
      </c>
      <c r="B152" t="s">
        <v>188</v>
      </c>
      <c r="C152">
        <v>53</v>
      </c>
      <c r="D152">
        <v>88</v>
      </c>
      <c r="E152">
        <v>99</v>
      </c>
      <c r="F152">
        <v>109</v>
      </c>
      <c r="G152">
        <v>120</v>
      </c>
      <c r="H152">
        <v>96</v>
      </c>
      <c r="I152">
        <v>85</v>
      </c>
      <c r="J152">
        <v>123</v>
      </c>
      <c r="K152">
        <v>133</v>
      </c>
      <c r="L152">
        <v>85</v>
      </c>
      <c r="M152">
        <v>83</v>
      </c>
      <c r="N152">
        <v>-9</v>
      </c>
      <c r="O152">
        <v>0</v>
      </c>
      <c r="P152">
        <v>0</v>
      </c>
      <c r="Q152">
        <v>0</v>
      </c>
      <c r="R152">
        <v>118</v>
      </c>
      <c r="S152">
        <v>-138</v>
      </c>
      <c r="T152">
        <v>-141</v>
      </c>
      <c r="U152">
        <v>0</v>
      </c>
      <c r="V152">
        <v>237</v>
      </c>
      <c r="W152">
        <v>-39</v>
      </c>
      <c r="X152">
        <v>0</v>
      </c>
      <c r="Y152">
        <v>99</v>
      </c>
      <c r="Z152">
        <v>-150</v>
      </c>
    </row>
    <row r="153" spans="1:26" x14ac:dyDescent="0.35">
      <c r="A153">
        <v>332</v>
      </c>
      <c r="B153" t="s">
        <v>187</v>
      </c>
      <c r="C153">
        <v>63</v>
      </c>
      <c r="D153">
        <v>120</v>
      </c>
      <c r="E153">
        <v>132</v>
      </c>
      <c r="F153">
        <v>146</v>
      </c>
      <c r="G153">
        <v>158</v>
      </c>
      <c r="H153">
        <v>113</v>
      </c>
      <c r="I153">
        <v>100</v>
      </c>
      <c r="J153">
        <v>178</v>
      </c>
      <c r="K153">
        <v>191</v>
      </c>
      <c r="L153">
        <v>100</v>
      </c>
      <c r="M153">
        <v>80</v>
      </c>
      <c r="N153">
        <v>-129</v>
      </c>
      <c r="O153">
        <v>84</v>
      </c>
      <c r="P153">
        <v>-23</v>
      </c>
      <c r="Q153">
        <v>-318</v>
      </c>
      <c r="R153">
        <v>163</v>
      </c>
      <c r="S153">
        <v>0</v>
      </c>
      <c r="T153">
        <v>121</v>
      </c>
      <c r="U153">
        <v>-173</v>
      </c>
      <c r="V153">
        <v>-498</v>
      </c>
      <c r="W153">
        <v>0</v>
      </c>
      <c r="X153">
        <v>574</v>
      </c>
      <c r="Y153">
        <v>-96</v>
      </c>
      <c r="Z153">
        <v>226</v>
      </c>
    </row>
    <row r="154" spans="1:26" x14ac:dyDescent="0.35">
      <c r="A154">
        <v>333</v>
      </c>
      <c r="B154" t="s">
        <v>186</v>
      </c>
      <c r="C154">
        <v>156</v>
      </c>
      <c r="D154">
        <v>226</v>
      </c>
      <c r="E154">
        <v>257</v>
      </c>
      <c r="F154">
        <v>288</v>
      </c>
      <c r="G154">
        <v>319</v>
      </c>
      <c r="H154">
        <v>280</v>
      </c>
      <c r="I154">
        <v>249</v>
      </c>
      <c r="J154">
        <v>296</v>
      </c>
      <c r="K154">
        <v>327</v>
      </c>
      <c r="L154">
        <v>249</v>
      </c>
      <c r="M154">
        <v>272</v>
      </c>
      <c r="N154">
        <v>193</v>
      </c>
      <c r="O154">
        <v>0</v>
      </c>
      <c r="P154">
        <v>120</v>
      </c>
      <c r="Q154">
        <v>94</v>
      </c>
      <c r="R154">
        <v>0</v>
      </c>
      <c r="S154">
        <v>150</v>
      </c>
      <c r="T154">
        <v>0</v>
      </c>
      <c r="U154">
        <v>80</v>
      </c>
      <c r="V154">
        <v>0</v>
      </c>
      <c r="W154">
        <v>90</v>
      </c>
      <c r="X154">
        <v>174</v>
      </c>
      <c r="Y154">
        <v>0</v>
      </c>
      <c r="Z154">
        <v>0</v>
      </c>
    </row>
    <row r="155" spans="1:26" x14ac:dyDescent="0.35">
      <c r="A155">
        <v>334</v>
      </c>
      <c r="B155" t="s">
        <v>195</v>
      </c>
      <c r="C155">
        <v>-21</v>
      </c>
      <c r="D155">
        <v>-18</v>
      </c>
      <c r="E155">
        <v>-22</v>
      </c>
      <c r="F155">
        <v>-27</v>
      </c>
      <c r="G155">
        <v>-32</v>
      </c>
      <c r="H155">
        <v>-40</v>
      </c>
      <c r="I155">
        <v>-34</v>
      </c>
      <c r="J155">
        <v>-15</v>
      </c>
      <c r="K155">
        <v>-19</v>
      </c>
      <c r="L155">
        <v>-34</v>
      </c>
      <c r="M155">
        <v>-52</v>
      </c>
      <c r="N155">
        <v>-120</v>
      </c>
      <c r="O155">
        <v>-187</v>
      </c>
      <c r="P155">
        <v>0</v>
      </c>
      <c r="Q155">
        <v>1510</v>
      </c>
      <c r="R155">
        <v>0</v>
      </c>
      <c r="S155">
        <v>0</v>
      </c>
      <c r="T155">
        <v>0</v>
      </c>
      <c r="U155">
        <v>0</v>
      </c>
      <c r="V155">
        <v>-2926</v>
      </c>
      <c r="W155">
        <v>0</v>
      </c>
      <c r="X155">
        <v>1566</v>
      </c>
      <c r="Y155">
        <v>245</v>
      </c>
      <c r="Z155">
        <v>0</v>
      </c>
    </row>
    <row r="156" spans="1:26" x14ac:dyDescent="0.35">
      <c r="A156">
        <v>335</v>
      </c>
      <c r="B156" t="s">
        <v>190</v>
      </c>
      <c r="C156">
        <v>2</v>
      </c>
      <c r="D156">
        <v>4</v>
      </c>
      <c r="E156">
        <v>5</v>
      </c>
      <c r="F156">
        <v>5</v>
      </c>
      <c r="G156">
        <v>6</v>
      </c>
      <c r="H156">
        <v>3</v>
      </c>
      <c r="I156">
        <v>2</v>
      </c>
      <c r="J156">
        <v>8</v>
      </c>
      <c r="K156">
        <v>8</v>
      </c>
      <c r="L156">
        <v>2</v>
      </c>
      <c r="M156">
        <v>0</v>
      </c>
      <c r="N156">
        <v>-15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</row>
    <row r="157" spans="1:26" x14ac:dyDescent="0.35">
      <c r="A157">
        <v>336</v>
      </c>
      <c r="B157" t="s">
        <v>191</v>
      </c>
      <c r="C157">
        <v>-15</v>
      </c>
      <c r="D157">
        <v>-5</v>
      </c>
      <c r="E157">
        <v>-8</v>
      </c>
      <c r="F157">
        <v>-11</v>
      </c>
      <c r="G157">
        <v>-15</v>
      </c>
      <c r="H157">
        <v>-28</v>
      </c>
      <c r="I157">
        <v>-25</v>
      </c>
      <c r="J157">
        <v>6</v>
      </c>
      <c r="K157">
        <v>2</v>
      </c>
      <c r="L157">
        <v>-25</v>
      </c>
      <c r="M157">
        <v>-44</v>
      </c>
      <c r="N157">
        <v>-141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-444</v>
      </c>
    </row>
    <row r="158" spans="1:26" x14ac:dyDescent="0.35">
      <c r="A158">
        <v>337</v>
      </c>
      <c r="B158" t="s">
        <v>194</v>
      </c>
      <c r="C158">
        <v>16</v>
      </c>
      <c r="D158">
        <v>22</v>
      </c>
      <c r="E158">
        <v>25</v>
      </c>
      <c r="F158">
        <v>29</v>
      </c>
      <c r="G158">
        <v>32</v>
      </c>
      <c r="H158">
        <v>29</v>
      </c>
      <c r="I158">
        <v>25</v>
      </c>
      <c r="J158">
        <v>29</v>
      </c>
      <c r="K158">
        <v>32</v>
      </c>
      <c r="L158">
        <v>25</v>
      </c>
      <c r="M158">
        <v>29</v>
      </c>
      <c r="N158">
        <v>25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</row>
    <row r="159" spans="1:26" x14ac:dyDescent="0.35">
      <c r="A159">
        <v>338</v>
      </c>
      <c r="B159" t="s">
        <v>193</v>
      </c>
      <c r="C159">
        <v>-20</v>
      </c>
      <c r="D159">
        <v>-17</v>
      </c>
      <c r="E159">
        <v>-21</v>
      </c>
      <c r="F159">
        <v>-25</v>
      </c>
      <c r="G159">
        <v>-28</v>
      </c>
      <c r="H159">
        <v>-36</v>
      </c>
      <c r="I159">
        <v>-32</v>
      </c>
      <c r="J159">
        <v>-14</v>
      </c>
      <c r="K159">
        <v>-17</v>
      </c>
      <c r="L159">
        <v>-32</v>
      </c>
      <c r="M159">
        <v>-48</v>
      </c>
      <c r="N159">
        <v>-110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1120</v>
      </c>
      <c r="W159">
        <v>30</v>
      </c>
      <c r="X159">
        <v>324</v>
      </c>
      <c r="Y159">
        <v>0</v>
      </c>
      <c r="Z159">
        <v>0</v>
      </c>
    </row>
    <row r="160" spans="1:26" x14ac:dyDescent="0.35">
      <c r="A160">
        <v>339</v>
      </c>
      <c r="B160" t="s">
        <v>192</v>
      </c>
      <c r="C160">
        <v>26</v>
      </c>
      <c r="D160">
        <v>36</v>
      </c>
      <c r="E160">
        <v>41</v>
      </c>
      <c r="F160">
        <v>46</v>
      </c>
      <c r="G160">
        <v>52</v>
      </c>
      <c r="H160">
        <v>46</v>
      </c>
      <c r="I160">
        <v>41</v>
      </c>
      <c r="J160">
        <v>46</v>
      </c>
      <c r="K160">
        <v>52</v>
      </c>
      <c r="L160">
        <v>41</v>
      </c>
      <c r="M160">
        <v>46</v>
      </c>
      <c r="N160">
        <v>41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</row>
    <row r="161" spans="1:26" x14ac:dyDescent="0.35">
      <c r="A161">
        <v>340</v>
      </c>
      <c r="B161" t="s">
        <v>201</v>
      </c>
      <c r="C161">
        <v>1547</v>
      </c>
      <c r="D161">
        <v>2168</v>
      </c>
      <c r="E161">
        <v>2477</v>
      </c>
      <c r="F161">
        <v>2785</v>
      </c>
      <c r="G161">
        <v>3093</v>
      </c>
      <c r="H161">
        <v>2785</v>
      </c>
      <c r="I161">
        <v>2477</v>
      </c>
      <c r="J161">
        <v>2785</v>
      </c>
      <c r="K161">
        <v>3093</v>
      </c>
      <c r="L161">
        <v>2477</v>
      </c>
      <c r="M161">
        <v>2785</v>
      </c>
      <c r="N161">
        <v>2477</v>
      </c>
      <c r="O161">
        <v>8482</v>
      </c>
      <c r="P161">
        <v>953</v>
      </c>
      <c r="Q161">
        <v>3520</v>
      </c>
      <c r="R161">
        <v>2201</v>
      </c>
      <c r="S161">
        <v>0</v>
      </c>
      <c r="T161">
        <v>111</v>
      </c>
      <c r="U161">
        <v>268</v>
      </c>
      <c r="V161">
        <v>2380</v>
      </c>
      <c r="W161">
        <v>920</v>
      </c>
      <c r="X161">
        <v>4825</v>
      </c>
      <c r="Y161">
        <v>3286</v>
      </c>
      <c r="Z161">
        <v>1747</v>
      </c>
    </row>
    <row r="162" spans="1:26" x14ac:dyDescent="0.35">
      <c r="A162">
        <v>341</v>
      </c>
      <c r="B162" t="s">
        <v>196</v>
      </c>
      <c r="C162">
        <v>460</v>
      </c>
      <c r="D162">
        <v>644</v>
      </c>
      <c r="E162">
        <v>736</v>
      </c>
      <c r="F162">
        <v>828</v>
      </c>
      <c r="G162">
        <v>919</v>
      </c>
      <c r="H162">
        <v>828</v>
      </c>
      <c r="I162">
        <v>736</v>
      </c>
      <c r="J162">
        <v>828</v>
      </c>
      <c r="K162">
        <v>919</v>
      </c>
      <c r="L162">
        <v>736</v>
      </c>
      <c r="M162">
        <v>828</v>
      </c>
      <c r="N162">
        <v>736</v>
      </c>
      <c r="O162">
        <v>240</v>
      </c>
      <c r="P162">
        <v>180</v>
      </c>
      <c r="Q162">
        <v>7</v>
      </c>
      <c r="R162">
        <v>0</v>
      </c>
      <c r="S162">
        <v>0</v>
      </c>
      <c r="T162">
        <v>80</v>
      </c>
      <c r="U162">
        <v>290</v>
      </c>
      <c r="V162">
        <v>88</v>
      </c>
      <c r="W162">
        <v>0</v>
      </c>
      <c r="X162">
        <v>0</v>
      </c>
      <c r="Y162">
        <v>297</v>
      </c>
      <c r="Z162">
        <v>0</v>
      </c>
    </row>
    <row r="163" spans="1:26" x14ac:dyDescent="0.35">
      <c r="A163">
        <v>342</v>
      </c>
      <c r="B163" t="s">
        <v>197</v>
      </c>
      <c r="C163">
        <v>3059</v>
      </c>
      <c r="D163">
        <v>4284</v>
      </c>
      <c r="E163">
        <v>4895</v>
      </c>
      <c r="F163">
        <v>5508</v>
      </c>
      <c r="G163">
        <v>6119</v>
      </c>
      <c r="H163">
        <v>5508</v>
      </c>
      <c r="I163">
        <v>4895</v>
      </c>
      <c r="J163">
        <v>5508</v>
      </c>
      <c r="K163">
        <v>6119</v>
      </c>
      <c r="L163">
        <v>4895</v>
      </c>
      <c r="M163">
        <v>5508</v>
      </c>
      <c r="N163">
        <v>4895</v>
      </c>
      <c r="O163">
        <v>120</v>
      </c>
      <c r="P163">
        <v>3077</v>
      </c>
      <c r="Q163">
        <v>2470</v>
      </c>
      <c r="R163">
        <v>1226</v>
      </c>
      <c r="S163">
        <v>684</v>
      </c>
      <c r="T163">
        <v>13145</v>
      </c>
      <c r="U163">
        <v>6714</v>
      </c>
      <c r="V163">
        <v>3539</v>
      </c>
      <c r="W163">
        <v>2417</v>
      </c>
      <c r="X163">
        <v>4636</v>
      </c>
      <c r="Y163">
        <v>3876</v>
      </c>
      <c r="Z163">
        <v>2980</v>
      </c>
    </row>
    <row r="164" spans="1:26" x14ac:dyDescent="0.35">
      <c r="A164">
        <v>343</v>
      </c>
      <c r="B164" t="s">
        <v>200</v>
      </c>
      <c r="C164">
        <v>651</v>
      </c>
      <c r="D164">
        <v>912</v>
      </c>
      <c r="E164">
        <v>1042</v>
      </c>
      <c r="F164">
        <v>1172</v>
      </c>
      <c r="G164">
        <v>1303</v>
      </c>
      <c r="H164">
        <v>1172</v>
      </c>
      <c r="I164">
        <v>1042</v>
      </c>
      <c r="J164">
        <v>1172</v>
      </c>
      <c r="K164">
        <v>1303</v>
      </c>
      <c r="L164">
        <v>1042</v>
      </c>
      <c r="M164">
        <v>1172</v>
      </c>
      <c r="N164">
        <v>1042</v>
      </c>
      <c r="O164">
        <v>0</v>
      </c>
      <c r="P164">
        <v>240</v>
      </c>
      <c r="Q164">
        <v>357</v>
      </c>
      <c r="R164">
        <v>594</v>
      </c>
      <c r="S164">
        <v>0</v>
      </c>
      <c r="T164">
        <v>0</v>
      </c>
      <c r="U164">
        <v>0</v>
      </c>
      <c r="V164">
        <v>815</v>
      </c>
      <c r="W164">
        <v>125</v>
      </c>
      <c r="X164">
        <v>324</v>
      </c>
      <c r="Y164">
        <v>497</v>
      </c>
      <c r="Z164">
        <v>0</v>
      </c>
    </row>
    <row r="165" spans="1:26" x14ac:dyDescent="0.35">
      <c r="A165">
        <v>344</v>
      </c>
      <c r="B165" t="s">
        <v>199</v>
      </c>
      <c r="C165">
        <v>1426</v>
      </c>
      <c r="D165">
        <v>1997</v>
      </c>
      <c r="E165">
        <v>2281</v>
      </c>
      <c r="F165">
        <v>2567</v>
      </c>
      <c r="G165">
        <v>2852</v>
      </c>
      <c r="H165">
        <v>2567</v>
      </c>
      <c r="I165">
        <v>2281</v>
      </c>
      <c r="J165">
        <v>2567</v>
      </c>
      <c r="K165">
        <v>2852</v>
      </c>
      <c r="L165">
        <v>2281</v>
      </c>
      <c r="M165">
        <v>2567</v>
      </c>
      <c r="N165">
        <v>2281</v>
      </c>
      <c r="O165">
        <v>0</v>
      </c>
      <c r="P165">
        <v>1183</v>
      </c>
      <c r="Q165">
        <v>0</v>
      </c>
      <c r="R165">
        <v>1650</v>
      </c>
      <c r="S165">
        <v>1080</v>
      </c>
      <c r="T165">
        <v>2202</v>
      </c>
      <c r="U165">
        <v>1137</v>
      </c>
      <c r="V165">
        <v>2816</v>
      </c>
      <c r="W165">
        <v>260</v>
      </c>
      <c r="X165">
        <v>2242</v>
      </c>
      <c r="Y165">
        <v>0</v>
      </c>
      <c r="Z165">
        <v>627</v>
      </c>
    </row>
    <row r="166" spans="1:26" x14ac:dyDescent="0.35">
      <c r="A166">
        <v>345</v>
      </c>
      <c r="B166" t="s">
        <v>198</v>
      </c>
      <c r="C166">
        <v>989</v>
      </c>
      <c r="D166">
        <v>1384</v>
      </c>
      <c r="E166">
        <v>1580</v>
      </c>
      <c r="F166">
        <v>1779</v>
      </c>
      <c r="G166">
        <v>1977</v>
      </c>
      <c r="H166">
        <v>1779</v>
      </c>
      <c r="I166">
        <v>1580</v>
      </c>
      <c r="J166">
        <v>1779</v>
      </c>
      <c r="K166">
        <v>1977</v>
      </c>
      <c r="L166">
        <v>1580</v>
      </c>
      <c r="M166">
        <v>1779</v>
      </c>
      <c r="N166">
        <v>1580</v>
      </c>
      <c r="O166">
        <v>606</v>
      </c>
      <c r="P166">
        <v>445</v>
      </c>
      <c r="Q166">
        <v>834</v>
      </c>
      <c r="R166">
        <v>333</v>
      </c>
      <c r="S166">
        <v>1005</v>
      </c>
      <c r="T166">
        <v>356</v>
      </c>
      <c r="U166">
        <v>906</v>
      </c>
      <c r="V166">
        <v>341</v>
      </c>
      <c r="W166">
        <v>591</v>
      </c>
      <c r="X166">
        <v>461</v>
      </c>
      <c r="Y166">
        <v>540</v>
      </c>
      <c r="Z166">
        <v>796</v>
      </c>
    </row>
    <row r="167" spans="1:26" x14ac:dyDescent="0.35">
      <c r="A167">
        <v>346</v>
      </c>
      <c r="B167" t="s">
        <v>207</v>
      </c>
      <c r="C167">
        <v>1276</v>
      </c>
      <c r="D167">
        <v>1532</v>
      </c>
      <c r="E167">
        <v>1787</v>
      </c>
      <c r="F167">
        <v>2041</v>
      </c>
      <c r="G167">
        <v>2298</v>
      </c>
      <c r="H167">
        <v>2298</v>
      </c>
      <c r="I167">
        <v>2041</v>
      </c>
      <c r="J167">
        <v>1787</v>
      </c>
      <c r="K167">
        <v>2041</v>
      </c>
      <c r="L167">
        <v>2041</v>
      </c>
      <c r="M167">
        <v>2552</v>
      </c>
      <c r="N167">
        <v>3828</v>
      </c>
      <c r="O167">
        <v>754</v>
      </c>
      <c r="P167">
        <v>894</v>
      </c>
      <c r="Q167">
        <v>2071</v>
      </c>
      <c r="R167">
        <v>689</v>
      </c>
      <c r="S167">
        <v>1435</v>
      </c>
      <c r="T167">
        <v>2563</v>
      </c>
      <c r="U167">
        <v>2958</v>
      </c>
      <c r="V167">
        <v>3367</v>
      </c>
      <c r="W167">
        <v>2301</v>
      </c>
      <c r="X167">
        <v>1837</v>
      </c>
      <c r="Y167">
        <v>7091</v>
      </c>
      <c r="Z167">
        <v>11403</v>
      </c>
    </row>
    <row r="168" spans="1:26" x14ac:dyDescent="0.35">
      <c r="A168">
        <v>347</v>
      </c>
      <c r="B168" t="s">
        <v>202</v>
      </c>
      <c r="C168">
        <v>275</v>
      </c>
      <c r="D168">
        <v>330</v>
      </c>
      <c r="E168">
        <v>384</v>
      </c>
      <c r="F168">
        <v>439</v>
      </c>
      <c r="G168">
        <v>493</v>
      </c>
      <c r="H168">
        <v>493</v>
      </c>
      <c r="I168">
        <v>439</v>
      </c>
      <c r="J168">
        <v>384</v>
      </c>
      <c r="K168">
        <v>439</v>
      </c>
      <c r="L168">
        <v>439</v>
      </c>
      <c r="M168">
        <v>548</v>
      </c>
      <c r="N168">
        <v>823</v>
      </c>
      <c r="O168">
        <v>180</v>
      </c>
      <c r="P168">
        <v>49</v>
      </c>
      <c r="Q168">
        <v>649</v>
      </c>
      <c r="R168">
        <v>508</v>
      </c>
      <c r="S168">
        <v>516</v>
      </c>
      <c r="T168">
        <v>590</v>
      </c>
      <c r="U168">
        <v>431</v>
      </c>
      <c r="V168">
        <v>419</v>
      </c>
      <c r="W168">
        <v>277</v>
      </c>
      <c r="X168">
        <v>1962</v>
      </c>
      <c r="Y168">
        <v>610</v>
      </c>
      <c r="Z168">
        <v>895</v>
      </c>
    </row>
    <row r="169" spans="1:26" x14ac:dyDescent="0.35">
      <c r="A169">
        <v>348</v>
      </c>
      <c r="B169" t="s">
        <v>203</v>
      </c>
      <c r="C169">
        <v>1600</v>
      </c>
      <c r="D169">
        <v>1920</v>
      </c>
      <c r="E169">
        <v>2240</v>
      </c>
      <c r="F169">
        <v>2561</v>
      </c>
      <c r="G169">
        <v>2881</v>
      </c>
      <c r="H169">
        <v>2881</v>
      </c>
      <c r="I169">
        <v>2561</v>
      </c>
      <c r="J169">
        <v>2240</v>
      </c>
      <c r="K169">
        <v>2561</v>
      </c>
      <c r="L169">
        <v>2561</v>
      </c>
      <c r="M169">
        <v>3201</v>
      </c>
      <c r="N169">
        <v>4801</v>
      </c>
      <c r="O169">
        <v>-210</v>
      </c>
      <c r="P169">
        <v>2528</v>
      </c>
      <c r="Q169">
        <v>2108</v>
      </c>
      <c r="R169">
        <v>2541</v>
      </c>
      <c r="S169">
        <v>2818</v>
      </c>
      <c r="T169">
        <v>2836</v>
      </c>
      <c r="U169">
        <v>2542</v>
      </c>
      <c r="V169">
        <v>2377</v>
      </c>
      <c r="W169">
        <v>2460</v>
      </c>
      <c r="X169">
        <v>5597</v>
      </c>
      <c r="Y169">
        <v>10806</v>
      </c>
      <c r="Z169">
        <v>16961</v>
      </c>
    </row>
    <row r="170" spans="1:26" x14ac:dyDescent="0.35">
      <c r="A170">
        <v>349</v>
      </c>
      <c r="B170" t="s">
        <v>206</v>
      </c>
      <c r="C170">
        <v>389</v>
      </c>
      <c r="D170">
        <v>467</v>
      </c>
      <c r="E170">
        <v>545</v>
      </c>
      <c r="F170">
        <v>624</v>
      </c>
      <c r="G170">
        <v>701</v>
      </c>
      <c r="H170">
        <v>701</v>
      </c>
      <c r="I170">
        <v>624</v>
      </c>
      <c r="J170">
        <v>545</v>
      </c>
      <c r="K170">
        <v>624</v>
      </c>
      <c r="L170">
        <v>624</v>
      </c>
      <c r="M170">
        <v>779</v>
      </c>
      <c r="N170">
        <v>1169</v>
      </c>
      <c r="O170">
        <v>527</v>
      </c>
      <c r="P170">
        <v>559</v>
      </c>
      <c r="Q170">
        <v>662</v>
      </c>
      <c r="R170">
        <v>687</v>
      </c>
      <c r="S170">
        <v>681</v>
      </c>
      <c r="T170">
        <v>805</v>
      </c>
      <c r="U170">
        <v>725</v>
      </c>
      <c r="V170">
        <v>477</v>
      </c>
      <c r="W170">
        <v>591</v>
      </c>
      <c r="X170">
        <v>615</v>
      </c>
      <c r="Y170">
        <v>775</v>
      </c>
      <c r="Z170">
        <v>1707</v>
      </c>
    </row>
    <row r="171" spans="1:26" x14ac:dyDescent="0.35">
      <c r="A171">
        <v>350</v>
      </c>
      <c r="B171" t="s">
        <v>205</v>
      </c>
      <c r="C171">
        <v>774</v>
      </c>
      <c r="D171">
        <v>928</v>
      </c>
      <c r="E171">
        <v>1083</v>
      </c>
      <c r="F171">
        <v>1235</v>
      </c>
      <c r="G171">
        <v>1391</v>
      </c>
      <c r="H171">
        <v>1391</v>
      </c>
      <c r="I171">
        <v>1235</v>
      </c>
      <c r="J171">
        <v>1083</v>
      </c>
      <c r="K171">
        <v>1235</v>
      </c>
      <c r="L171">
        <v>1235</v>
      </c>
      <c r="M171">
        <v>1547</v>
      </c>
      <c r="N171">
        <v>2319</v>
      </c>
      <c r="O171">
        <v>4394</v>
      </c>
      <c r="P171">
        <v>4139</v>
      </c>
      <c r="Q171">
        <v>2580</v>
      </c>
      <c r="R171">
        <v>573</v>
      </c>
      <c r="S171">
        <v>520</v>
      </c>
      <c r="T171">
        <v>1790</v>
      </c>
      <c r="U171">
        <v>825</v>
      </c>
      <c r="V171">
        <v>1638</v>
      </c>
      <c r="W171">
        <v>523</v>
      </c>
      <c r="X171">
        <v>925</v>
      </c>
      <c r="Y171">
        <v>1839</v>
      </c>
      <c r="Z171">
        <v>2690</v>
      </c>
    </row>
    <row r="172" spans="1:26" x14ac:dyDescent="0.35">
      <c r="A172">
        <v>351</v>
      </c>
      <c r="B172" t="s">
        <v>204</v>
      </c>
      <c r="C172">
        <v>696</v>
      </c>
      <c r="D172">
        <v>836</v>
      </c>
      <c r="E172">
        <v>975</v>
      </c>
      <c r="F172">
        <v>1114</v>
      </c>
      <c r="G172">
        <v>1254</v>
      </c>
      <c r="H172">
        <v>1254</v>
      </c>
      <c r="I172">
        <v>1114</v>
      </c>
      <c r="J172">
        <v>975</v>
      </c>
      <c r="K172">
        <v>1114</v>
      </c>
      <c r="L172">
        <v>1114</v>
      </c>
      <c r="M172">
        <v>1394</v>
      </c>
      <c r="N172">
        <v>2090</v>
      </c>
      <c r="O172">
        <v>324</v>
      </c>
      <c r="P172">
        <v>257</v>
      </c>
      <c r="Q172">
        <v>465</v>
      </c>
      <c r="R172">
        <v>222</v>
      </c>
      <c r="S172">
        <v>300</v>
      </c>
      <c r="T172">
        <v>729</v>
      </c>
      <c r="U172">
        <v>464</v>
      </c>
      <c r="V172">
        <v>564</v>
      </c>
      <c r="W172">
        <v>398</v>
      </c>
      <c r="X172">
        <v>299</v>
      </c>
      <c r="Y172">
        <v>152</v>
      </c>
      <c r="Z172">
        <v>91</v>
      </c>
    </row>
    <row r="173" spans="1:26" x14ac:dyDescent="0.35">
      <c r="A173">
        <v>358</v>
      </c>
      <c r="B173" t="s">
        <v>348</v>
      </c>
      <c r="C173">
        <v>11305</v>
      </c>
      <c r="D173">
        <v>13566</v>
      </c>
      <c r="E173">
        <v>15827</v>
      </c>
      <c r="F173">
        <v>18088</v>
      </c>
      <c r="G173">
        <v>20349</v>
      </c>
      <c r="H173">
        <v>20349</v>
      </c>
      <c r="I173">
        <v>22610</v>
      </c>
      <c r="J173">
        <v>20349</v>
      </c>
      <c r="K173">
        <v>24871</v>
      </c>
      <c r="L173">
        <v>20349</v>
      </c>
      <c r="M173">
        <v>20349</v>
      </c>
      <c r="N173">
        <v>18088</v>
      </c>
      <c r="O173">
        <v>3786</v>
      </c>
      <c r="P173">
        <v>5877</v>
      </c>
      <c r="Q173">
        <v>3640</v>
      </c>
      <c r="R173">
        <v>8816</v>
      </c>
      <c r="S173">
        <v>1879</v>
      </c>
      <c r="T173">
        <v>11947</v>
      </c>
      <c r="U173">
        <v>20185</v>
      </c>
      <c r="V173">
        <v>12630</v>
      </c>
      <c r="W173">
        <v>38644</v>
      </c>
      <c r="X173">
        <v>10410</v>
      </c>
      <c r="Y173">
        <v>28738</v>
      </c>
      <c r="Z173">
        <v>9275</v>
      </c>
    </row>
    <row r="174" spans="1:26" x14ac:dyDescent="0.35">
      <c r="A174">
        <v>359</v>
      </c>
      <c r="B174" t="s">
        <v>343</v>
      </c>
      <c r="C174">
        <v>4930</v>
      </c>
      <c r="D174">
        <v>5916</v>
      </c>
      <c r="E174">
        <v>6902</v>
      </c>
      <c r="F174">
        <v>7888</v>
      </c>
      <c r="G174">
        <v>8874</v>
      </c>
      <c r="H174">
        <v>8874</v>
      </c>
      <c r="I174">
        <v>9861</v>
      </c>
      <c r="J174">
        <v>8874</v>
      </c>
      <c r="K174">
        <v>10846</v>
      </c>
      <c r="L174">
        <v>8874</v>
      </c>
      <c r="M174">
        <v>8874</v>
      </c>
      <c r="N174">
        <v>7888</v>
      </c>
      <c r="O174">
        <v>4609</v>
      </c>
      <c r="P174">
        <v>21246</v>
      </c>
      <c r="Q174">
        <v>15384</v>
      </c>
      <c r="R174">
        <v>9906</v>
      </c>
      <c r="S174">
        <v>4032</v>
      </c>
      <c r="T174">
        <v>13719</v>
      </c>
      <c r="U174">
        <v>12456</v>
      </c>
      <c r="V174">
        <v>22773</v>
      </c>
      <c r="W174">
        <v>4211</v>
      </c>
      <c r="X174">
        <v>63357</v>
      </c>
      <c r="Y174">
        <v>52380</v>
      </c>
      <c r="Z174">
        <v>49718</v>
      </c>
    </row>
    <row r="175" spans="1:26" x14ac:dyDescent="0.35">
      <c r="A175">
        <v>360</v>
      </c>
      <c r="B175" t="s">
        <v>344</v>
      </c>
      <c r="C175">
        <v>23866</v>
      </c>
      <c r="D175">
        <v>28640</v>
      </c>
      <c r="E175">
        <v>33413</v>
      </c>
      <c r="F175">
        <v>38186</v>
      </c>
      <c r="G175">
        <v>42959</v>
      </c>
      <c r="H175">
        <v>42959</v>
      </c>
      <c r="I175">
        <v>47733</v>
      </c>
      <c r="J175">
        <v>42959</v>
      </c>
      <c r="K175">
        <v>52506</v>
      </c>
      <c r="L175">
        <v>42959</v>
      </c>
      <c r="M175">
        <v>42959</v>
      </c>
      <c r="N175">
        <v>38186</v>
      </c>
      <c r="O175">
        <v>29677</v>
      </c>
      <c r="P175">
        <v>33229</v>
      </c>
      <c r="Q175">
        <v>8477</v>
      </c>
      <c r="R175">
        <v>16334</v>
      </c>
      <c r="S175">
        <v>22695</v>
      </c>
      <c r="T175">
        <v>9407</v>
      </c>
      <c r="U175">
        <v>15745</v>
      </c>
      <c r="V175">
        <v>23874</v>
      </c>
      <c r="W175">
        <v>24293</v>
      </c>
      <c r="X175">
        <v>10948</v>
      </c>
      <c r="Y175">
        <v>104195</v>
      </c>
      <c r="Z175">
        <v>96702</v>
      </c>
    </row>
    <row r="176" spans="1:26" x14ac:dyDescent="0.35">
      <c r="A176">
        <v>361</v>
      </c>
      <c r="B176" t="s">
        <v>347</v>
      </c>
      <c r="C176">
        <v>3949</v>
      </c>
      <c r="D176">
        <v>4739</v>
      </c>
      <c r="E176">
        <v>5528</v>
      </c>
      <c r="F176">
        <v>6318</v>
      </c>
      <c r="G176">
        <v>7108</v>
      </c>
      <c r="H176">
        <v>7108</v>
      </c>
      <c r="I176">
        <v>7898</v>
      </c>
      <c r="J176">
        <v>7108</v>
      </c>
      <c r="K176">
        <v>8688</v>
      </c>
      <c r="L176">
        <v>7108</v>
      </c>
      <c r="M176">
        <v>7108</v>
      </c>
      <c r="N176">
        <v>6318</v>
      </c>
      <c r="O176">
        <v>9492</v>
      </c>
      <c r="P176">
        <v>18778</v>
      </c>
      <c r="Q176">
        <v>15966</v>
      </c>
      <c r="R176">
        <v>2071</v>
      </c>
      <c r="S176">
        <v>1416</v>
      </c>
      <c r="T176">
        <v>4159</v>
      </c>
      <c r="U176">
        <v>0</v>
      </c>
      <c r="V176">
        <v>21425</v>
      </c>
      <c r="W176">
        <v>8940</v>
      </c>
      <c r="X176">
        <v>286</v>
      </c>
      <c r="Y176">
        <v>18943</v>
      </c>
      <c r="Z176">
        <v>1235</v>
      </c>
    </row>
    <row r="177" spans="1:26" x14ac:dyDescent="0.35">
      <c r="A177">
        <v>362</v>
      </c>
      <c r="B177" t="s">
        <v>346</v>
      </c>
      <c r="C177">
        <v>8345</v>
      </c>
      <c r="D177">
        <v>10014</v>
      </c>
      <c r="E177">
        <v>11683</v>
      </c>
      <c r="F177">
        <v>13353</v>
      </c>
      <c r="G177">
        <v>15021</v>
      </c>
      <c r="H177">
        <v>15021</v>
      </c>
      <c r="I177">
        <v>16691</v>
      </c>
      <c r="J177">
        <v>15021</v>
      </c>
      <c r="K177">
        <v>18359</v>
      </c>
      <c r="L177">
        <v>15021</v>
      </c>
      <c r="M177">
        <v>15021</v>
      </c>
      <c r="N177">
        <v>13353</v>
      </c>
      <c r="O177">
        <v>6912</v>
      </c>
      <c r="P177">
        <v>32725</v>
      </c>
      <c r="Q177">
        <v>25077</v>
      </c>
      <c r="R177">
        <v>4643</v>
      </c>
      <c r="S177">
        <v>89</v>
      </c>
      <c r="T177">
        <v>1645</v>
      </c>
      <c r="U177">
        <v>7001</v>
      </c>
      <c r="V177">
        <v>20236</v>
      </c>
      <c r="W177">
        <v>10670</v>
      </c>
      <c r="X177">
        <v>21655</v>
      </c>
      <c r="Y177">
        <v>18019</v>
      </c>
      <c r="Z177">
        <v>20841</v>
      </c>
    </row>
    <row r="178" spans="1:26" x14ac:dyDescent="0.35">
      <c r="A178">
        <v>363</v>
      </c>
      <c r="B178" t="s">
        <v>345</v>
      </c>
      <c r="C178">
        <v>9962</v>
      </c>
      <c r="D178">
        <v>11955</v>
      </c>
      <c r="E178">
        <v>13947</v>
      </c>
      <c r="F178">
        <v>15940</v>
      </c>
      <c r="G178">
        <v>17932</v>
      </c>
      <c r="H178">
        <v>17932</v>
      </c>
      <c r="I178">
        <v>19925</v>
      </c>
      <c r="J178">
        <v>17932</v>
      </c>
      <c r="K178">
        <v>21917</v>
      </c>
      <c r="L178">
        <v>17932</v>
      </c>
      <c r="M178">
        <v>17932</v>
      </c>
      <c r="N178">
        <v>15940</v>
      </c>
      <c r="O178">
        <v>16502</v>
      </c>
      <c r="P178">
        <v>8356</v>
      </c>
      <c r="Q178">
        <v>21959</v>
      </c>
      <c r="R178">
        <v>11486</v>
      </c>
      <c r="S178">
        <v>19367</v>
      </c>
      <c r="T178">
        <v>18182</v>
      </c>
      <c r="U178">
        <v>32504</v>
      </c>
      <c r="V178">
        <v>19627</v>
      </c>
      <c r="W178">
        <v>30620</v>
      </c>
      <c r="X178">
        <v>14878</v>
      </c>
      <c r="Y178">
        <v>42557</v>
      </c>
      <c r="Z178">
        <v>32251</v>
      </c>
    </row>
    <row r="179" spans="1:26" x14ac:dyDescent="0.35">
      <c r="A179">
        <v>364</v>
      </c>
      <c r="B179" t="s">
        <v>299</v>
      </c>
      <c r="C179">
        <v>29635</v>
      </c>
      <c r="D179">
        <v>32209</v>
      </c>
      <c r="E179">
        <v>51011</v>
      </c>
      <c r="F179">
        <v>26248</v>
      </c>
      <c r="G179">
        <v>40513</v>
      </c>
      <c r="H179">
        <v>39956</v>
      </c>
      <c r="I179">
        <v>43176</v>
      </c>
      <c r="J179">
        <v>33639</v>
      </c>
      <c r="K179">
        <v>47226</v>
      </c>
      <c r="L179">
        <v>53221</v>
      </c>
      <c r="M179">
        <v>39773</v>
      </c>
      <c r="N179">
        <v>41218</v>
      </c>
      <c r="O179">
        <v>78715</v>
      </c>
      <c r="P179">
        <v>50694</v>
      </c>
      <c r="Q179">
        <v>61177</v>
      </c>
      <c r="R179">
        <v>43923</v>
      </c>
      <c r="S179">
        <v>59051</v>
      </c>
      <c r="T179">
        <v>58139</v>
      </c>
      <c r="U179">
        <v>59791</v>
      </c>
      <c r="V179">
        <v>34823</v>
      </c>
      <c r="W179">
        <v>65047</v>
      </c>
      <c r="X179">
        <v>52460</v>
      </c>
      <c r="Y179">
        <v>37310</v>
      </c>
      <c r="Z179">
        <v>25398</v>
      </c>
    </row>
    <row r="180" spans="1:26" x14ac:dyDescent="0.35">
      <c r="A180">
        <v>365</v>
      </c>
      <c r="B180" t="s">
        <v>294</v>
      </c>
      <c r="C180">
        <v>18928</v>
      </c>
      <c r="D180">
        <v>-5046</v>
      </c>
      <c r="E180">
        <v>1734</v>
      </c>
      <c r="F180">
        <v>-2586</v>
      </c>
      <c r="G180">
        <v>1321</v>
      </c>
      <c r="H180">
        <v>-2103</v>
      </c>
      <c r="I180">
        <v>-2855</v>
      </c>
      <c r="J180">
        <v>-275</v>
      </c>
      <c r="K180">
        <v>2728</v>
      </c>
      <c r="L180">
        <v>1683</v>
      </c>
      <c r="M180">
        <v>3838</v>
      </c>
      <c r="N180">
        <v>250</v>
      </c>
      <c r="O180">
        <v>11512</v>
      </c>
      <c r="P180">
        <v>2376</v>
      </c>
      <c r="Q180">
        <v>15675</v>
      </c>
      <c r="R180">
        <v>-2717</v>
      </c>
      <c r="S180">
        <v>-4579</v>
      </c>
      <c r="T180">
        <v>2367</v>
      </c>
      <c r="U180">
        <v>1891</v>
      </c>
      <c r="V180">
        <v>-10056</v>
      </c>
      <c r="W180">
        <v>-1919</v>
      </c>
      <c r="X180">
        <v>20755</v>
      </c>
      <c r="Y180">
        <v>6274</v>
      </c>
      <c r="Z180">
        <v>679</v>
      </c>
    </row>
    <row r="181" spans="1:26" x14ac:dyDescent="0.35">
      <c r="A181">
        <v>366</v>
      </c>
      <c r="B181" t="s">
        <v>295</v>
      </c>
      <c r="C181">
        <v>-6345</v>
      </c>
      <c r="D181">
        <v>20432</v>
      </c>
      <c r="E181">
        <v>27934</v>
      </c>
      <c r="F181">
        <v>21184</v>
      </c>
      <c r="G181">
        <v>28340</v>
      </c>
      <c r="H181">
        <v>103481</v>
      </c>
      <c r="I181">
        <v>26719</v>
      </c>
      <c r="J181">
        <v>34277</v>
      </c>
      <c r="K181">
        <v>47746</v>
      </c>
      <c r="L181">
        <v>34172</v>
      </c>
      <c r="M181">
        <v>44909</v>
      </c>
      <c r="N181">
        <v>62221</v>
      </c>
      <c r="O181">
        <v>28952</v>
      </c>
      <c r="P181">
        <v>17555</v>
      </c>
      <c r="Q181">
        <v>-7767</v>
      </c>
      <c r="R181">
        <v>36051</v>
      </c>
      <c r="S181">
        <v>26940</v>
      </c>
      <c r="T181">
        <v>475</v>
      </c>
      <c r="U181">
        <v>101899</v>
      </c>
      <c r="V181">
        <v>39391</v>
      </c>
      <c r="W181">
        <v>34758</v>
      </c>
      <c r="X181">
        <v>39519</v>
      </c>
      <c r="Y181">
        <v>98208</v>
      </c>
      <c r="Z181">
        <v>93335</v>
      </c>
    </row>
    <row r="182" spans="1:26" x14ac:dyDescent="0.35">
      <c r="A182">
        <v>367</v>
      </c>
      <c r="B182" t="s">
        <v>298</v>
      </c>
      <c r="C182">
        <v>2567</v>
      </c>
      <c r="D182">
        <v>7136</v>
      </c>
      <c r="E182">
        <v>1741</v>
      </c>
      <c r="F182">
        <v>27554</v>
      </c>
      <c r="G182">
        <v>8899</v>
      </c>
      <c r="H182">
        <v>7286</v>
      </c>
      <c r="I182">
        <v>41234</v>
      </c>
      <c r="J182">
        <v>9304</v>
      </c>
      <c r="K182">
        <v>11572</v>
      </c>
      <c r="L182">
        <v>14545</v>
      </c>
      <c r="M182">
        <v>15070</v>
      </c>
      <c r="N182">
        <v>13881</v>
      </c>
      <c r="O182">
        <v>18572</v>
      </c>
      <c r="P182">
        <v>21086</v>
      </c>
      <c r="Q182">
        <v>22176</v>
      </c>
      <c r="R182">
        <v>28780</v>
      </c>
      <c r="S182">
        <v>9163</v>
      </c>
      <c r="T182">
        <v>5063</v>
      </c>
      <c r="U182">
        <v>51041</v>
      </c>
      <c r="V182">
        <v>18136</v>
      </c>
      <c r="W182">
        <v>15442</v>
      </c>
      <c r="X182">
        <v>6334</v>
      </c>
      <c r="Y182">
        <v>11177</v>
      </c>
      <c r="Z182">
        <v>4326</v>
      </c>
    </row>
    <row r="183" spans="1:26" x14ac:dyDescent="0.35">
      <c r="A183">
        <v>368</v>
      </c>
      <c r="B183" t="s">
        <v>297</v>
      </c>
      <c r="C183">
        <v>22512</v>
      </c>
      <c r="D183">
        <v>10339</v>
      </c>
      <c r="E183">
        <v>10581</v>
      </c>
      <c r="F183">
        <v>23137</v>
      </c>
      <c r="G183">
        <v>11343</v>
      </c>
      <c r="H183">
        <v>22568</v>
      </c>
      <c r="I183">
        <v>9062</v>
      </c>
      <c r="J183">
        <v>14782</v>
      </c>
      <c r="K183">
        <v>22437</v>
      </c>
      <c r="L183">
        <v>21940</v>
      </c>
      <c r="M183">
        <v>20061</v>
      </c>
      <c r="N183">
        <v>20743</v>
      </c>
      <c r="O183">
        <v>56706</v>
      </c>
      <c r="P183">
        <v>33107</v>
      </c>
      <c r="Q183">
        <v>17483</v>
      </c>
      <c r="R183">
        <v>31864</v>
      </c>
      <c r="S183">
        <v>10034</v>
      </c>
      <c r="T183">
        <v>21153</v>
      </c>
      <c r="U183">
        <v>8700</v>
      </c>
      <c r="V183">
        <v>24069</v>
      </c>
      <c r="W183">
        <v>22112</v>
      </c>
      <c r="X183">
        <v>36847</v>
      </c>
      <c r="Y183">
        <v>18996</v>
      </c>
      <c r="Z183">
        <v>27799</v>
      </c>
    </row>
    <row r="184" spans="1:26" x14ac:dyDescent="0.35">
      <c r="A184">
        <v>369</v>
      </c>
      <c r="B184" t="s">
        <v>296</v>
      </c>
      <c r="C184">
        <v>5886</v>
      </c>
      <c r="D184">
        <v>13184</v>
      </c>
      <c r="E184">
        <v>13123</v>
      </c>
      <c r="F184">
        <v>-7383</v>
      </c>
      <c r="G184">
        <v>6240</v>
      </c>
      <c r="H184">
        <v>-3302</v>
      </c>
      <c r="I184">
        <v>30850</v>
      </c>
      <c r="J184">
        <v>35305</v>
      </c>
      <c r="K184">
        <v>44022</v>
      </c>
      <c r="L184">
        <v>42835</v>
      </c>
      <c r="M184">
        <v>42363</v>
      </c>
      <c r="N184">
        <v>40474</v>
      </c>
      <c r="O184">
        <v>34363</v>
      </c>
      <c r="P184">
        <v>13228</v>
      </c>
      <c r="Q184">
        <v>28907</v>
      </c>
      <c r="R184">
        <v>-297</v>
      </c>
      <c r="S184">
        <v>12922</v>
      </c>
      <c r="T184">
        <v>9417</v>
      </c>
      <c r="U184">
        <v>17028</v>
      </c>
      <c r="V184">
        <v>-1969</v>
      </c>
      <c r="W184">
        <v>21494</v>
      </c>
      <c r="X184">
        <v>1381</v>
      </c>
      <c r="Y184">
        <v>19732</v>
      </c>
      <c r="Z184">
        <v>3420</v>
      </c>
    </row>
    <row r="185" spans="1:26" x14ac:dyDescent="0.35">
      <c r="A185">
        <v>370</v>
      </c>
      <c r="B185" t="s">
        <v>575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199774</v>
      </c>
      <c r="P185">
        <v>140859</v>
      </c>
      <c r="Q185">
        <v>173207</v>
      </c>
      <c r="R185">
        <v>190066</v>
      </c>
      <c r="S185">
        <v>274797</v>
      </c>
      <c r="T185">
        <v>204803</v>
      </c>
      <c r="U185">
        <v>230308</v>
      </c>
      <c r="V185">
        <v>283550</v>
      </c>
      <c r="W185">
        <v>253128</v>
      </c>
      <c r="X185">
        <v>221721</v>
      </c>
      <c r="Y185">
        <v>199128</v>
      </c>
      <c r="Z185">
        <v>232463</v>
      </c>
    </row>
    <row r="186" spans="1:26" x14ac:dyDescent="0.35">
      <c r="A186">
        <v>371</v>
      </c>
      <c r="B186" t="s">
        <v>639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27624</v>
      </c>
      <c r="P186">
        <v>46158</v>
      </c>
      <c r="Q186">
        <v>71500</v>
      </c>
      <c r="R186">
        <v>26738</v>
      </c>
      <c r="S186">
        <v>51207</v>
      </c>
      <c r="T186">
        <v>34009</v>
      </c>
      <c r="U186">
        <v>32153</v>
      </c>
      <c r="V186">
        <v>48222</v>
      </c>
      <c r="W186">
        <v>71845</v>
      </c>
      <c r="X186">
        <v>63548</v>
      </c>
      <c r="Y186">
        <v>38882</v>
      </c>
      <c r="Z186">
        <v>170786</v>
      </c>
    </row>
    <row r="187" spans="1:26" x14ac:dyDescent="0.35">
      <c r="A187">
        <v>372</v>
      </c>
      <c r="B187" t="s">
        <v>640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285414</v>
      </c>
      <c r="P187">
        <v>330488</v>
      </c>
      <c r="Q187">
        <v>277721</v>
      </c>
      <c r="R187">
        <v>234279</v>
      </c>
      <c r="S187">
        <v>285442</v>
      </c>
      <c r="T187">
        <v>236311</v>
      </c>
      <c r="U187">
        <v>257369</v>
      </c>
      <c r="V187">
        <v>427828</v>
      </c>
      <c r="W187">
        <v>267640</v>
      </c>
      <c r="X187">
        <v>276119</v>
      </c>
      <c r="Y187">
        <v>297249</v>
      </c>
      <c r="Z187">
        <v>404313</v>
      </c>
    </row>
    <row r="188" spans="1:26" x14ac:dyDescent="0.35">
      <c r="A188">
        <v>373</v>
      </c>
      <c r="B188" t="s">
        <v>641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54583</v>
      </c>
      <c r="P188">
        <v>54315</v>
      </c>
      <c r="Q188">
        <v>66137</v>
      </c>
      <c r="R188">
        <v>102219</v>
      </c>
      <c r="S188">
        <v>73730</v>
      </c>
      <c r="T188">
        <v>49971</v>
      </c>
      <c r="U188">
        <v>66754</v>
      </c>
      <c r="V188">
        <v>59111</v>
      </c>
      <c r="W188">
        <v>61931</v>
      </c>
      <c r="X188">
        <v>50809</v>
      </c>
      <c r="Y188">
        <v>57093</v>
      </c>
      <c r="Z188">
        <v>75294</v>
      </c>
    </row>
    <row r="189" spans="1:26" x14ac:dyDescent="0.35">
      <c r="A189">
        <v>374</v>
      </c>
      <c r="B189" t="s">
        <v>642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148350</v>
      </c>
      <c r="P189">
        <v>150899</v>
      </c>
      <c r="Q189">
        <v>201293</v>
      </c>
      <c r="R189">
        <v>111919</v>
      </c>
      <c r="S189">
        <v>137619</v>
      </c>
      <c r="T189">
        <v>130846</v>
      </c>
      <c r="U189">
        <v>122548</v>
      </c>
      <c r="V189">
        <v>144787</v>
      </c>
      <c r="W189">
        <v>122081</v>
      </c>
      <c r="X189">
        <v>169991</v>
      </c>
      <c r="Y189">
        <v>120427</v>
      </c>
      <c r="Z189">
        <v>143743</v>
      </c>
    </row>
    <row r="190" spans="1:26" x14ac:dyDescent="0.35">
      <c r="A190">
        <v>375</v>
      </c>
      <c r="B190" t="s">
        <v>643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157213</v>
      </c>
      <c r="P190">
        <v>108995</v>
      </c>
      <c r="Q190">
        <v>204923</v>
      </c>
      <c r="R190">
        <v>71726</v>
      </c>
      <c r="S190">
        <v>254994</v>
      </c>
      <c r="T190">
        <v>249394</v>
      </c>
      <c r="U190">
        <v>181082</v>
      </c>
      <c r="V190">
        <v>63695</v>
      </c>
      <c r="W190">
        <v>233448</v>
      </c>
      <c r="X190">
        <v>188836</v>
      </c>
      <c r="Y190">
        <v>170869</v>
      </c>
      <c r="Z190">
        <v>184767</v>
      </c>
    </row>
    <row r="191" spans="1:26" x14ac:dyDescent="0.35">
      <c r="A191">
        <v>382</v>
      </c>
      <c r="B191" t="s">
        <v>213</v>
      </c>
      <c r="C191">
        <v>66993</v>
      </c>
      <c r="D191">
        <v>64823</v>
      </c>
      <c r="E191">
        <v>67847</v>
      </c>
      <c r="F191">
        <v>60471</v>
      </c>
      <c r="G191">
        <v>63867</v>
      </c>
      <c r="H191">
        <v>62795</v>
      </c>
      <c r="I191">
        <v>65156</v>
      </c>
      <c r="J191">
        <v>65097</v>
      </c>
      <c r="K191">
        <v>68644</v>
      </c>
      <c r="L191">
        <v>75688</v>
      </c>
      <c r="M191">
        <v>64722</v>
      </c>
      <c r="N191">
        <v>68218</v>
      </c>
      <c r="O191">
        <v>81325</v>
      </c>
      <c r="P191">
        <v>67600</v>
      </c>
      <c r="Q191">
        <v>73218</v>
      </c>
      <c r="R191">
        <v>71725</v>
      </c>
      <c r="S191">
        <v>63729</v>
      </c>
      <c r="T191">
        <v>66378</v>
      </c>
      <c r="U191">
        <v>69522</v>
      </c>
      <c r="V191">
        <v>64618</v>
      </c>
      <c r="W191">
        <v>68148</v>
      </c>
      <c r="X191">
        <v>73104</v>
      </c>
      <c r="Y191">
        <v>58575</v>
      </c>
      <c r="Z191">
        <v>63558</v>
      </c>
    </row>
    <row r="192" spans="1:26" x14ac:dyDescent="0.35">
      <c r="A192">
        <v>383</v>
      </c>
      <c r="B192" t="s">
        <v>208</v>
      </c>
      <c r="C192">
        <v>25251</v>
      </c>
      <c r="D192">
        <v>17292</v>
      </c>
      <c r="E192">
        <v>19252</v>
      </c>
      <c r="F192">
        <v>20748</v>
      </c>
      <c r="G192">
        <v>18886</v>
      </c>
      <c r="H192">
        <v>17716</v>
      </c>
      <c r="I192">
        <v>18218</v>
      </c>
      <c r="J192">
        <v>20424</v>
      </c>
      <c r="K192">
        <v>21142</v>
      </c>
      <c r="L192">
        <v>21719</v>
      </c>
      <c r="M192">
        <v>21206</v>
      </c>
      <c r="N192">
        <v>20773</v>
      </c>
      <c r="O192">
        <v>23504</v>
      </c>
      <c r="P192">
        <v>13580</v>
      </c>
      <c r="Q192">
        <v>28613</v>
      </c>
      <c r="R192">
        <v>20804</v>
      </c>
      <c r="S192">
        <v>16059</v>
      </c>
      <c r="T192">
        <v>15240</v>
      </c>
      <c r="U192">
        <v>16472</v>
      </c>
      <c r="V192">
        <v>17182</v>
      </c>
      <c r="W192">
        <v>15366</v>
      </c>
      <c r="X192">
        <v>16378</v>
      </c>
      <c r="Y192">
        <v>15063</v>
      </c>
      <c r="Z192">
        <v>14971</v>
      </c>
    </row>
    <row r="193" spans="1:26" x14ac:dyDescent="0.35">
      <c r="A193">
        <v>384</v>
      </c>
      <c r="B193" t="s">
        <v>209</v>
      </c>
      <c r="C193">
        <v>96049</v>
      </c>
      <c r="D193">
        <v>107599</v>
      </c>
      <c r="E193">
        <v>107137</v>
      </c>
      <c r="F193">
        <v>112171</v>
      </c>
      <c r="G193">
        <v>105812</v>
      </c>
      <c r="H193">
        <v>100292</v>
      </c>
      <c r="I193">
        <v>98302</v>
      </c>
      <c r="J193">
        <v>112180</v>
      </c>
      <c r="K193">
        <v>114299</v>
      </c>
      <c r="L193">
        <v>108598</v>
      </c>
      <c r="M193">
        <v>120984</v>
      </c>
      <c r="N193">
        <v>117195</v>
      </c>
      <c r="O193">
        <v>102098</v>
      </c>
      <c r="P193">
        <v>98823</v>
      </c>
      <c r="Q193">
        <v>107831</v>
      </c>
      <c r="R193">
        <v>104065</v>
      </c>
      <c r="S193">
        <v>96176</v>
      </c>
      <c r="T193">
        <v>93204</v>
      </c>
      <c r="U193">
        <v>118705</v>
      </c>
      <c r="V193">
        <v>126522</v>
      </c>
      <c r="W193">
        <v>123549</v>
      </c>
      <c r="X193">
        <v>137760</v>
      </c>
      <c r="Y193">
        <v>151087</v>
      </c>
      <c r="Z193">
        <v>182012</v>
      </c>
    </row>
    <row r="194" spans="1:26" x14ac:dyDescent="0.35">
      <c r="A194">
        <v>385</v>
      </c>
      <c r="B194" t="s">
        <v>212</v>
      </c>
      <c r="C194">
        <v>17958</v>
      </c>
      <c r="D194">
        <v>21859</v>
      </c>
      <c r="E194">
        <v>18945</v>
      </c>
      <c r="F194">
        <v>44682</v>
      </c>
      <c r="G194">
        <v>23322</v>
      </c>
      <c r="H194">
        <v>19945</v>
      </c>
      <c r="I194">
        <v>45396</v>
      </c>
      <c r="J194">
        <v>23628</v>
      </c>
      <c r="K194">
        <v>23191</v>
      </c>
      <c r="L194">
        <v>26390</v>
      </c>
      <c r="M194">
        <v>26424</v>
      </c>
      <c r="N194">
        <v>24243</v>
      </c>
      <c r="O194">
        <v>21171</v>
      </c>
      <c r="P194">
        <v>23587</v>
      </c>
      <c r="Q194">
        <v>21387</v>
      </c>
      <c r="R194">
        <v>46410</v>
      </c>
      <c r="S194">
        <v>22539</v>
      </c>
      <c r="T194">
        <v>19212</v>
      </c>
      <c r="U194">
        <v>48512</v>
      </c>
      <c r="V194">
        <v>22130</v>
      </c>
      <c r="W194">
        <v>21176</v>
      </c>
      <c r="X194">
        <v>22329</v>
      </c>
      <c r="Y194">
        <v>23885</v>
      </c>
      <c r="Z194">
        <v>24103</v>
      </c>
    </row>
    <row r="195" spans="1:26" x14ac:dyDescent="0.35">
      <c r="A195">
        <v>386</v>
      </c>
      <c r="B195" t="s">
        <v>211</v>
      </c>
      <c r="C195">
        <v>64773</v>
      </c>
      <c r="D195">
        <v>50550</v>
      </c>
      <c r="E195">
        <v>49551</v>
      </c>
      <c r="F195">
        <v>66426</v>
      </c>
      <c r="G195">
        <v>50775</v>
      </c>
      <c r="H195">
        <v>49100</v>
      </c>
      <c r="I195">
        <v>47666</v>
      </c>
      <c r="J195">
        <v>51876</v>
      </c>
      <c r="K195">
        <v>55872</v>
      </c>
      <c r="L195">
        <v>53861</v>
      </c>
      <c r="M195">
        <v>54390</v>
      </c>
      <c r="N195">
        <v>52746</v>
      </c>
      <c r="O195">
        <v>67900</v>
      </c>
      <c r="P195">
        <v>55708</v>
      </c>
      <c r="Q195">
        <v>51644</v>
      </c>
      <c r="R195">
        <v>70189</v>
      </c>
      <c r="S195">
        <v>46513</v>
      </c>
      <c r="T195">
        <v>52587</v>
      </c>
      <c r="U195">
        <v>47685</v>
      </c>
      <c r="V195">
        <v>54788</v>
      </c>
      <c r="W195">
        <v>52214</v>
      </c>
      <c r="X195">
        <v>55887</v>
      </c>
      <c r="Y195">
        <v>55889</v>
      </c>
      <c r="Z195">
        <v>55008</v>
      </c>
    </row>
    <row r="196" spans="1:26" x14ac:dyDescent="0.35">
      <c r="A196">
        <v>387</v>
      </c>
      <c r="B196" t="s">
        <v>210</v>
      </c>
      <c r="C196">
        <v>60287</v>
      </c>
      <c r="D196">
        <v>62199</v>
      </c>
      <c r="E196">
        <v>63076</v>
      </c>
      <c r="F196">
        <v>54151</v>
      </c>
      <c r="G196">
        <v>59211</v>
      </c>
      <c r="H196">
        <v>52412</v>
      </c>
      <c r="I196">
        <v>55376</v>
      </c>
      <c r="J196">
        <v>57936</v>
      </c>
      <c r="K196">
        <v>60245</v>
      </c>
      <c r="L196">
        <v>59077</v>
      </c>
      <c r="M196">
        <v>61008</v>
      </c>
      <c r="N196">
        <v>58846</v>
      </c>
      <c r="O196">
        <v>63334</v>
      </c>
      <c r="P196">
        <v>61361</v>
      </c>
      <c r="Q196">
        <v>64603</v>
      </c>
      <c r="R196">
        <v>62377</v>
      </c>
      <c r="S196">
        <v>60556</v>
      </c>
      <c r="T196">
        <v>59441</v>
      </c>
      <c r="U196">
        <v>58436</v>
      </c>
      <c r="V196">
        <v>56495</v>
      </c>
      <c r="W196">
        <v>61318</v>
      </c>
      <c r="X196">
        <v>57443</v>
      </c>
      <c r="Y196">
        <v>62787</v>
      </c>
      <c r="Z196">
        <v>57107</v>
      </c>
    </row>
    <row r="197" spans="1:26" x14ac:dyDescent="0.35">
      <c r="A197">
        <v>388</v>
      </c>
      <c r="B197" t="s">
        <v>219</v>
      </c>
      <c r="C197">
        <v>25036</v>
      </c>
      <c r="D197">
        <v>29149</v>
      </c>
      <c r="E197">
        <v>39938</v>
      </c>
      <c r="F197">
        <v>34461</v>
      </c>
      <c r="G197">
        <v>33314</v>
      </c>
      <c r="H197">
        <v>35763</v>
      </c>
      <c r="I197">
        <v>29228</v>
      </c>
      <c r="J197">
        <v>28255</v>
      </c>
      <c r="K197">
        <v>30628</v>
      </c>
      <c r="L197">
        <v>31651</v>
      </c>
      <c r="M197">
        <v>28208</v>
      </c>
      <c r="N197">
        <v>28081</v>
      </c>
      <c r="O197">
        <v>34073</v>
      </c>
      <c r="P197">
        <v>34847</v>
      </c>
      <c r="Q197">
        <v>38043</v>
      </c>
      <c r="R197">
        <v>38964</v>
      </c>
      <c r="S197">
        <v>36894</v>
      </c>
      <c r="T197">
        <v>40780</v>
      </c>
      <c r="U197">
        <v>33184</v>
      </c>
      <c r="V197">
        <v>29245</v>
      </c>
      <c r="W197">
        <v>32004</v>
      </c>
      <c r="X197">
        <v>32182</v>
      </c>
      <c r="Y197">
        <v>29795</v>
      </c>
      <c r="Z197">
        <v>33787</v>
      </c>
    </row>
    <row r="198" spans="1:26" x14ac:dyDescent="0.35">
      <c r="A198">
        <v>389</v>
      </c>
      <c r="B198" t="s">
        <v>214</v>
      </c>
      <c r="C198">
        <v>2513</v>
      </c>
      <c r="D198">
        <v>1758</v>
      </c>
      <c r="E198">
        <v>6448</v>
      </c>
      <c r="F198">
        <v>2266</v>
      </c>
      <c r="G198">
        <v>1677</v>
      </c>
      <c r="H198">
        <v>1547</v>
      </c>
      <c r="I198">
        <v>1578</v>
      </c>
      <c r="J198">
        <v>1650</v>
      </c>
      <c r="K198">
        <v>2542</v>
      </c>
      <c r="L198">
        <v>2346</v>
      </c>
      <c r="M198">
        <v>1681</v>
      </c>
      <c r="N198">
        <v>1627</v>
      </c>
      <c r="O198">
        <v>2330</v>
      </c>
      <c r="P198">
        <v>3050</v>
      </c>
      <c r="Q198">
        <v>4296</v>
      </c>
      <c r="R198">
        <v>1643</v>
      </c>
      <c r="S198">
        <v>1643</v>
      </c>
      <c r="T198">
        <v>3682</v>
      </c>
      <c r="U198">
        <v>2354</v>
      </c>
      <c r="V198">
        <v>1649</v>
      </c>
      <c r="W198">
        <v>2444</v>
      </c>
      <c r="X198">
        <v>1652</v>
      </c>
      <c r="Y198">
        <v>1652</v>
      </c>
      <c r="Z198">
        <v>859</v>
      </c>
    </row>
    <row r="199" spans="1:26" x14ac:dyDescent="0.35">
      <c r="A199">
        <v>390</v>
      </c>
      <c r="B199" t="s">
        <v>215</v>
      </c>
      <c r="C199">
        <v>23430</v>
      </c>
      <c r="D199">
        <v>25459</v>
      </c>
      <c r="E199">
        <v>30748</v>
      </c>
      <c r="F199">
        <v>37291</v>
      </c>
      <c r="G199">
        <v>29940</v>
      </c>
      <c r="H199">
        <v>25492</v>
      </c>
      <c r="I199">
        <v>32644</v>
      </c>
      <c r="J199">
        <v>24645</v>
      </c>
      <c r="K199">
        <v>26626</v>
      </c>
      <c r="L199">
        <v>23820</v>
      </c>
      <c r="M199">
        <v>23882</v>
      </c>
      <c r="N199">
        <v>34080</v>
      </c>
      <c r="O199">
        <v>36198</v>
      </c>
      <c r="P199">
        <v>39984</v>
      </c>
      <c r="Q199">
        <v>28243</v>
      </c>
      <c r="R199">
        <v>48699</v>
      </c>
      <c r="S199">
        <v>28678</v>
      </c>
      <c r="T199">
        <v>27479</v>
      </c>
      <c r="U199">
        <v>31229</v>
      </c>
      <c r="V199">
        <v>21305</v>
      </c>
      <c r="W199">
        <v>24536</v>
      </c>
      <c r="X199">
        <v>21518</v>
      </c>
      <c r="Y199">
        <v>25167</v>
      </c>
      <c r="Z199">
        <v>33930</v>
      </c>
    </row>
    <row r="200" spans="1:26" x14ac:dyDescent="0.35">
      <c r="A200">
        <v>391</v>
      </c>
      <c r="B200" t="s">
        <v>218</v>
      </c>
      <c r="C200">
        <v>5211</v>
      </c>
      <c r="D200">
        <v>7470</v>
      </c>
      <c r="E200">
        <v>5656</v>
      </c>
      <c r="F200">
        <v>5631</v>
      </c>
      <c r="G200">
        <v>6087</v>
      </c>
      <c r="H200">
        <v>5725</v>
      </c>
      <c r="I200">
        <v>5383</v>
      </c>
      <c r="J200">
        <v>5930</v>
      </c>
      <c r="K200">
        <v>6350</v>
      </c>
      <c r="L200">
        <v>5605</v>
      </c>
      <c r="M200">
        <v>5993</v>
      </c>
      <c r="N200">
        <v>6004</v>
      </c>
      <c r="O200">
        <v>7684</v>
      </c>
      <c r="P200">
        <v>8261</v>
      </c>
      <c r="Q200">
        <v>6818</v>
      </c>
      <c r="R200">
        <v>6167</v>
      </c>
      <c r="S200">
        <v>6008</v>
      </c>
      <c r="T200">
        <v>6211</v>
      </c>
      <c r="U200">
        <v>5754</v>
      </c>
      <c r="V200">
        <v>5804</v>
      </c>
      <c r="W200">
        <v>5907</v>
      </c>
      <c r="X200">
        <v>5257</v>
      </c>
      <c r="Y200">
        <v>5656</v>
      </c>
      <c r="Z200">
        <v>6780</v>
      </c>
    </row>
    <row r="201" spans="1:26" x14ac:dyDescent="0.35">
      <c r="A201">
        <v>392</v>
      </c>
      <c r="B201" t="s">
        <v>217</v>
      </c>
      <c r="C201">
        <v>11454</v>
      </c>
      <c r="D201">
        <v>10955</v>
      </c>
      <c r="E201">
        <v>12585</v>
      </c>
      <c r="F201">
        <v>11967</v>
      </c>
      <c r="G201">
        <v>9231</v>
      </c>
      <c r="H201">
        <v>18384</v>
      </c>
      <c r="I201">
        <v>8510</v>
      </c>
      <c r="J201">
        <v>11285</v>
      </c>
      <c r="K201">
        <v>9277</v>
      </c>
      <c r="L201">
        <v>8780</v>
      </c>
      <c r="M201">
        <v>9860</v>
      </c>
      <c r="N201">
        <v>9916</v>
      </c>
      <c r="O201">
        <v>13425</v>
      </c>
      <c r="P201">
        <v>13174</v>
      </c>
      <c r="Q201">
        <v>13271</v>
      </c>
      <c r="R201">
        <v>9092</v>
      </c>
      <c r="S201">
        <v>7703</v>
      </c>
      <c r="T201">
        <v>16230</v>
      </c>
      <c r="U201">
        <v>8138</v>
      </c>
      <c r="V201">
        <v>9969</v>
      </c>
      <c r="W201">
        <v>7520</v>
      </c>
      <c r="X201">
        <v>7687</v>
      </c>
      <c r="Y201">
        <v>8690</v>
      </c>
      <c r="Z201">
        <v>10474</v>
      </c>
    </row>
    <row r="202" spans="1:26" x14ac:dyDescent="0.35">
      <c r="A202">
        <v>393</v>
      </c>
      <c r="B202" t="s">
        <v>216</v>
      </c>
      <c r="C202">
        <v>7056</v>
      </c>
      <c r="D202">
        <v>11649</v>
      </c>
      <c r="E202">
        <v>7150</v>
      </c>
      <c r="F202">
        <v>8392</v>
      </c>
      <c r="G202">
        <v>6947</v>
      </c>
      <c r="H202">
        <v>6239</v>
      </c>
      <c r="I202">
        <v>6681</v>
      </c>
      <c r="J202">
        <v>6782</v>
      </c>
      <c r="K202">
        <v>6928</v>
      </c>
      <c r="L202">
        <v>6970</v>
      </c>
      <c r="M202">
        <v>6861</v>
      </c>
      <c r="N202">
        <v>6514</v>
      </c>
      <c r="O202">
        <v>8462</v>
      </c>
      <c r="P202">
        <v>10576</v>
      </c>
      <c r="Q202">
        <v>7222</v>
      </c>
      <c r="R202">
        <v>7348</v>
      </c>
      <c r="S202">
        <v>6922</v>
      </c>
      <c r="T202">
        <v>6602</v>
      </c>
      <c r="U202">
        <v>7186</v>
      </c>
      <c r="V202">
        <v>7694</v>
      </c>
      <c r="W202">
        <v>9089</v>
      </c>
      <c r="X202">
        <v>7073</v>
      </c>
      <c r="Y202">
        <v>6824</v>
      </c>
      <c r="Z202">
        <v>7888</v>
      </c>
    </row>
    <row r="203" spans="1:26" x14ac:dyDescent="0.35">
      <c r="A203">
        <v>394</v>
      </c>
      <c r="B203" t="s">
        <v>225</v>
      </c>
      <c r="C203">
        <v>36473</v>
      </c>
      <c r="D203">
        <v>36085</v>
      </c>
      <c r="E203">
        <v>38524</v>
      </c>
      <c r="F203">
        <v>35819</v>
      </c>
      <c r="G203">
        <v>34021</v>
      </c>
      <c r="H203">
        <v>32565</v>
      </c>
      <c r="I203">
        <v>34198</v>
      </c>
      <c r="J203">
        <v>34250</v>
      </c>
      <c r="K203">
        <v>35743</v>
      </c>
      <c r="L203">
        <v>36287</v>
      </c>
      <c r="M203">
        <v>37994</v>
      </c>
      <c r="N203">
        <v>35162</v>
      </c>
      <c r="O203">
        <v>43662</v>
      </c>
      <c r="P203">
        <v>38428</v>
      </c>
      <c r="Q203">
        <v>41742</v>
      </c>
      <c r="R203">
        <v>42011</v>
      </c>
      <c r="S203">
        <v>38069</v>
      </c>
      <c r="T203">
        <v>38065</v>
      </c>
      <c r="U203">
        <v>37195</v>
      </c>
      <c r="V203">
        <v>35493</v>
      </c>
      <c r="W203">
        <v>35177</v>
      </c>
      <c r="X203">
        <v>35705</v>
      </c>
      <c r="Y203">
        <v>35980</v>
      </c>
      <c r="Z203">
        <v>32086</v>
      </c>
    </row>
    <row r="204" spans="1:26" x14ac:dyDescent="0.35">
      <c r="A204">
        <v>395</v>
      </c>
      <c r="B204" t="s">
        <v>220</v>
      </c>
      <c r="C204">
        <v>8778</v>
      </c>
      <c r="D204">
        <v>5413</v>
      </c>
      <c r="E204">
        <v>5388</v>
      </c>
      <c r="F204">
        <v>4927</v>
      </c>
      <c r="G204">
        <v>5446</v>
      </c>
      <c r="H204">
        <v>5173</v>
      </c>
      <c r="I204">
        <v>5258</v>
      </c>
      <c r="J204">
        <v>5746</v>
      </c>
      <c r="K204">
        <v>6066</v>
      </c>
      <c r="L204">
        <v>6001</v>
      </c>
      <c r="M204">
        <v>6232</v>
      </c>
      <c r="N204">
        <v>6242</v>
      </c>
      <c r="O204">
        <v>2672</v>
      </c>
      <c r="P204">
        <v>3616</v>
      </c>
      <c r="Q204">
        <v>3171</v>
      </c>
      <c r="R204">
        <v>5307</v>
      </c>
      <c r="S204">
        <v>5162</v>
      </c>
      <c r="T204">
        <v>5164</v>
      </c>
      <c r="U204">
        <v>5164</v>
      </c>
      <c r="V204">
        <v>5164</v>
      </c>
      <c r="W204">
        <v>5164</v>
      </c>
      <c r="X204">
        <v>5166</v>
      </c>
      <c r="Y204">
        <v>5173</v>
      </c>
      <c r="Z204">
        <v>3875</v>
      </c>
    </row>
    <row r="205" spans="1:26" x14ac:dyDescent="0.35">
      <c r="A205">
        <v>396</v>
      </c>
      <c r="B205" t="s">
        <v>221</v>
      </c>
      <c r="C205">
        <v>33048</v>
      </c>
      <c r="D205">
        <v>39997</v>
      </c>
      <c r="E205">
        <v>39424</v>
      </c>
      <c r="F205">
        <v>33497</v>
      </c>
      <c r="G205">
        <v>40965</v>
      </c>
      <c r="H205">
        <v>34656</v>
      </c>
      <c r="I205">
        <v>35012</v>
      </c>
      <c r="J205">
        <v>43374</v>
      </c>
      <c r="K205">
        <v>40127</v>
      </c>
      <c r="L205">
        <v>39462</v>
      </c>
      <c r="M205">
        <v>40873</v>
      </c>
      <c r="N205">
        <v>40728</v>
      </c>
      <c r="O205">
        <v>29686</v>
      </c>
      <c r="P205">
        <v>37480</v>
      </c>
      <c r="Q205">
        <v>39935</v>
      </c>
      <c r="R205">
        <v>34229</v>
      </c>
      <c r="S205">
        <v>38505</v>
      </c>
      <c r="T205">
        <v>33564</v>
      </c>
      <c r="U205">
        <v>35421</v>
      </c>
      <c r="V205">
        <v>40814</v>
      </c>
      <c r="W205">
        <v>34866</v>
      </c>
      <c r="X205">
        <v>35487</v>
      </c>
      <c r="Y205">
        <v>37860</v>
      </c>
      <c r="Z205">
        <v>39903</v>
      </c>
    </row>
    <row r="206" spans="1:26" x14ac:dyDescent="0.35">
      <c r="A206">
        <v>397</v>
      </c>
      <c r="B206" t="s">
        <v>224</v>
      </c>
      <c r="C206">
        <v>9230</v>
      </c>
      <c r="D206">
        <v>7528</v>
      </c>
      <c r="E206">
        <v>7444</v>
      </c>
      <c r="F206">
        <v>7325</v>
      </c>
      <c r="G206">
        <v>8048</v>
      </c>
      <c r="H206">
        <v>7560</v>
      </c>
      <c r="I206">
        <v>17853</v>
      </c>
      <c r="J206">
        <v>8305</v>
      </c>
      <c r="K206">
        <v>8725</v>
      </c>
      <c r="L206">
        <v>9159</v>
      </c>
      <c r="M206">
        <v>8858</v>
      </c>
      <c r="N206">
        <v>8811</v>
      </c>
      <c r="O206">
        <v>10324</v>
      </c>
      <c r="P206">
        <v>8036</v>
      </c>
      <c r="Q206">
        <v>7959</v>
      </c>
      <c r="R206">
        <v>7933</v>
      </c>
      <c r="S206">
        <v>8032</v>
      </c>
      <c r="T206">
        <v>7923</v>
      </c>
      <c r="U206">
        <v>19339</v>
      </c>
      <c r="V206">
        <v>8698</v>
      </c>
      <c r="W206">
        <v>8326</v>
      </c>
      <c r="X206">
        <v>8392</v>
      </c>
      <c r="Y206">
        <v>8024</v>
      </c>
      <c r="Z206">
        <v>7792</v>
      </c>
    </row>
    <row r="207" spans="1:26" x14ac:dyDescent="0.35">
      <c r="A207">
        <v>398</v>
      </c>
      <c r="B207" t="s">
        <v>223</v>
      </c>
      <c r="C207">
        <v>23848</v>
      </c>
      <c r="D207">
        <v>21252</v>
      </c>
      <c r="E207">
        <v>20914</v>
      </c>
      <c r="F207">
        <v>22253</v>
      </c>
      <c r="G207">
        <v>20960</v>
      </c>
      <c r="H207">
        <v>19534</v>
      </c>
      <c r="I207">
        <v>19584</v>
      </c>
      <c r="J207">
        <v>21356</v>
      </c>
      <c r="K207">
        <v>22367</v>
      </c>
      <c r="L207">
        <v>23752</v>
      </c>
      <c r="M207">
        <v>22463</v>
      </c>
      <c r="N207">
        <v>22211</v>
      </c>
      <c r="O207">
        <v>25249</v>
      </c>
      <c r="P207">
        <v>18776</v>
      </c>
      <c r="Q207">
        <v>19198</v>
      </c>
      <c r="R207">
        <v>21549</v>
      </c>
      <c r="S207">
        <v>22721</v>
      </c>
      <c r="T207">
        <v>20053</v>
      </c>
      <c r="U207">
        <v>19879</v>
      </c>
      <c r="V207">
        <v>20282</v>
      </c>
      <c r="W207">
        <v>20682</v>
      </c>
      <c r="X207">
        <v>22510</v>
      </c>
      <c r="Y207">
        <v>20915</v>
      </c>
      <c r="Z207">
        <v>24244</v>
      </c>
    </row>
    <row r="208" spans="1:26" x14ac:dyDescent="0.35">
      <c r="A208">
        <v>399</v>
      </c>
      <c r="B208" t="s">
        <v>222</v>
      </c>
      <c r="C208">
        <v>5182</v>
      </c>
      <c r="D208">
        <v>5692</v>
      </c>
      <c r="E208">
        <v>5780</v>
      </c>
      <c r="F208">
        <v>5388</v>
      </c>
      <c r="G208">
        <v>6067</v>
      </c>
      <c r="H208">
        <v>5947</v>
      </c>
      <c r="I208">
        <v>6182</v>
      </c>
      <c r="J208">
        <v>6792</v>
      </c>
      <c r="K208">
        <v>7275</v>
      </c>
      <c r="L208">
        <v>7352</v>
      </c>
      <c r="M208">
        <v>7710</v>
      </c>
      <c r="N208">
        <v>7854</v>
      </c>
      <c r="O208">
        <v>5324</v>
      </c>
      <c r="P208">
        <v>5324</v>
      </c>
      <c r="Q208">
        <v>7373</v>
      </c>
      <c r="R208">
        <v>5444</v>
      </c>
      <c r="S208">
        <v>5452</v>
      </c>
      <c r="T208">
        <v>5602</v>
      </c>
      <c r="U208">
        <v>6562</v>
      </c>
      <c r="V208">
        <v>5601</v>
      </c>
      <c r="W208">
        <v>5602</v>
      </c>
      <c r="X208">
        <v>5699</v>
      </c>
      <c r="Y208">
        <v>5758</v>
      </c>
      <c r="Z208">
        <v>5760</v>
      </c>
    </row>
    <row r="209" spans="1:26" x14ac:dyDescent="0.35">
      <c r="A209">
        <v>400</v>
      </c>
      <c r="B209" t="s">
        <v>231</v>
      </c>
      <c r="C209">
        <v>3627</v>
      </c>
      <c r="D209">
        <v>4669</v>
      </c>
      <c r="E209">
        <v>4543</v>
      </c>
      <c r="F209">
        <v>5843</v>
      </c>
      <c r="G209">
        <v>6335</v>
      </c>
      <c r="H209">
        <v>5810</v>
      </c>
      <c r="I209">
        <v>5767</v>
      </c>
      <c r="J209">
        <v>6256</v>
      </c>
      <c r="K209">
        <v>6490</v>
      </c>
      <c r="L209">
        <v>6246</v>
      </c>
      <c r="M209">
        <v>6389</v>
      </c>
      <c r="N209">
        <v>6246</v>
      </c>
      <c r="O209">
        <v>4551</v>
      </c>
      <c r="P209">
        <v>4988</v>
      </c>
      <c r="Q209">
        <v>4988</v>
      </c>
      <c r="R209">
        <v>6065</v>
      </c>
      <c r="S209">
        <v>10698</v>
      </c>
      <c r="T209">
        <v>4848</v>
      </c>
      <c r="U209">
        <v>7944</v>
      </c>
      <c r="V209">
        <v>7379</v>
      </c>
      <c r="W209">
        <v>5538</v>
      </c>
      <c r="X209">
        <v>7544</v>
      </c>
      <c r="Y209">
        <v>9143</v>
      </c>
      <c r="Z209">
        <v>8587</v>
      </c>
    </row>
    <row r="210" spans="1:26" x14ac:dyDescent="0.35">
      <c r="A210">
        <v>401</v>
      </c>
      <c r="B210" t="s">
        <v>226</v>
      </c>
      <c r="C210">
        <v>11914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14982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-11236</v>
      </c>
      <c r="W210">
        <v>0</v>
      </c>
      <c r="X210">
        <v>3745</v>
      </c>
      <c r="Y210">
        <v>1248</v>
      </c>
      <c r="Z210">
        <v>1248</v>
      </c>
    </row>
    <row r="211" spans="1:26" x14ac:dyDescent="0.35">
      <c r="A211">
        <v>402</v>
      </c>
      <c r="B211" t="s">
        <v>227</v>
      </c>
      <c r="C211">
        <v>350</v>
      </c>
      <c r="D211">
        <v>415</v>
      </c>
      <c r="E211">
        <v>375</v>
      </c>
      <c r="F211">
        <v>285</v>
      </c>
      <c r="G211">
        <v>274</v>
      </c>
      <c r="H211">
        <v>85761</v>
      </c>
      <c r="I211">
        <v>128</v>
      </c>
      <c r="J211">
        <v>106</v>
      </c>
      <c r="K211">
        <v>97</v>
      </c>
      <c r="L211">
        <v>56</v>
      </c>
      <c r="M211">
        <v>9</v>
      </c>
      <c r="N211">
        <v>-78</v>
      </c>
      <c r="O211">
        <v>437</v>
      </c>
      <c r="P211">
        <v>437</v>
      </c>
      <c r="Q211">
        <v>437</v>
      </c>
      <c r="R211">
        <v>437</v>
      </c>
      <c r="S211">
        <v>437</v>
      </c>
      <c r="T211">
        <v>437</v>
      </c>
      <c r="U211">
        <v>94573</v>
      </c>
      <c r="V211">
        <v>437</v>
      </c>
      <c r="W211">
        <v>444</v>
      </c>
      <c r="X211">
        <v>0</v>
      </c>
      <c r="Y211">
        <v>0</v>
      </c>
      <c r="Z211">
        <v>0</v>
      </c>
    </row>
    <row r="212" spans="1:26" x14ac:dyDescent="0.35">
      <c r="A212">
        <v>403</v>
      </c>
      <c r="B212" t="s">
        <v>230</v>
      </c>
      <c r="C212">
        <v>0</v>
      </c>
      <c r="D212">
        <v>14</v>
      </c>
      <c r="E212">
        <v>32</v>
      </c>
      <c r="F212">
        <v>54</v>
      </c>
      <c r="G212">
        <v>79</v>
      </c>
      <c r="H212">
        <v>106</v>
      </c>
      <c r="I212">
        <v>130</v>
      </c>
      <c r="J212">
        <v>152</v>
      </c>
      <c r="K212">
        <v>176</v>
      </c>
      <c r="L212">
        <v>203</v>
      </c>
      <c r="M212">
        <v>225</v>
      </c>
      <c r="N212">
        <v>249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</row>
    <row r="213" spans="1:26" x14ac:dyDescent="0.35">
      <c r="A213">
        <v>404</v>
      </c>
      <c r="B213" t="s">
        <v>229</v>
      </c>
      <c r="C213">
        <v>4469</v>
      </c>
      <c r="D213">
        <v>5725</v>
      </c>
      <c r="E213">
        <v>5581</v>
      </c>
      <c r="F213">
        <v>4872</v>
      </c>
      <c r="G213">
        <v>5276</v>
      </c>
      <c r="H213">
        <v>4838</v>
      </c>
      <c r="I213">
        <v>4780</v>
      </c>
      <c r="J213">
        <v>5177</v>
      </c>
      <c r="K213">
        <v>5412</v>
      </c>
      <c r="L213">
        <v>5205</v>
      </c>
      <c r="M213">
        <v>5320</v>
      </c>
      <c r="N213">
        <v>5197</v>
      </c>
      <c r="O213">
        <v>5586</v>
      </c>
      <c r="P213">
        <v>5590</v>
      </c>
      <c r="Q213">
        <v>5590</v>
      </c>
      <c r="R213">
        <v>5590</v>
      </c>
      <c r="S213">
        <v>5594</v>
      </c>
      <c r="T213">
        <v>5602</v>
      </c>
      <c r="U213">
        <v>5602</v>
      </c>
      <c r="V213">
        <v>5602</v>
      </c>
      <c r="W213">
        <v>6803</v>
      </c>
      <c r="X213">
        <v>6833</v>
      </c>
      <c r="Y213">
        <v>7157</v>
      </c>
      <c r="Z213">
        <v>7162</v>
      </c>
    </row>
    <row r="214" spans="1:26" x14ac:dyDescent="0.35">
      <c r="A214">
        <v>405</v>
      </c>
      <c r="B214" t="s">
        <v>228</v>
      </c>
      <c r="C214">
        <v>0</v>
      </c>
      <c r="D214">
        <v>22</v>
      </c>
      <c r="E214">
        <v>53</v>
      </c>
      <c r="F214">
        <v>88</v>
      </c>
      <c r="G214">
        <v>128</v>
      </c>
      <c r="H214">
        <v>172</v>
      </c>
      <c r="I214">
        <v>211</v>
      </c>
      <c r="J214">
        <v>246</v>
      </c>
      <c r="K214">
        <v>286</v>
      </c>
      <c r="L214">
        <v>330</v>
      </c>
      <c r="M214">
        <v>365</v>
      </c>
      <c r="N214">
        <v>405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</row>
    <row r="215" spans="1:26" x14ac:dyDescent="0.35">
      <c r="A215">
        <v>406</v>
      </c>
      <c r="B215" t="s">
        <v>237</v>
      </c>
      <c r="C215">
        <v>3250</v>
      </c>
      <c r="D215">
        <v>3900</v>
      </c>
      <c r="E215">
        <v>4550</v>
      </c>
      <c r="F215">
        <v>5200</v>
      </c>
      <c r="G215">
        <v>5850</v>
      </c>
      <c r="H215">
        <v>5850</v>
      </c>
      <c r="I215">
        <v>6500</v>
      </c>
      <c r="J215">
        <v>5850</v>
      </c>
      <c r="K215">
        <v>7150</v>
      </c>
      <c r="L215">
        <v>5850</v>
      </c>
      <c r="M215">
        <v>5850</v>
      </c>
      <c r="N215">
        <v>5200</v>
      </c>
      <c r="O215">
        <v>3666</v>
      </c>
      <c r="P215">
        <v>3543</v>
      </c>
      <c r="Q215">
        <v>3070</v>
      </c>
      <c r="R215">
        <v>4544</v>
      </c>
      <c r="S215">
        <v>727</v>
      </c>
      <c r="T215">
        <v>4691</v>
      </c>
      <c r="U215">
        <v>8421</v>
      </c>
      <c r="V215">
        <v>550</v>
      </c>
      <c r="W215">
        <v>4355</v>
      </c>
      <c r="X215">
        <v>8718</v>
      </c>
      <c r="Y215">
        <v>18307</v>
      </c>
      <c r="Z215">
        <v>2715</v>
      </c>
    </row>
    <row r="216" spans="1:26" x14ac:dyDescent="0.35">
      <c r="A216">
        <v>407</v>
      </c>
      <c r="B216" t="s">
        <v>232</v>
      </c>
      <c r="C216">
        <v>903</v>
      </c>
      <c r="D216">
        <v>1083</v>
      </c>
      <c r="E216">
        <v>1264</v>
      </c>
      <c r="F216">
        <v>1444</v>
      </c>
      <c r="G216">
        <v>1625</v>
      </c>
      <c r="H216">
        <v>1625</v>
      </c>
      <c r="I216">
        <v>1806</v>
      </c>
      <c r="J216">
        <v>1625</v>
      </c>
      <c r="K216">
        <v>1986</v>
      </c>
      <c r="L216">
        <v>1625</v>
      </c>
      <c r="M216">
        <v>1625</v>
      </c>
      <c r="N216">
        <v>1444</v>
      </c>
      <c r="O216">
        <v>0</v>
      </c>
      <c r="P216">
        <v>1880</v>
      </c>
      <c r="Q216">
        <v>960</v>
      </c>
      <c r="R216">
        <v>0</v>
      </c>
      <c r="S216">
        <v>310</v>
      </c>
      <c r="T216">
        <v>789</v>
      </c>
      <c r="U216">
        <v>0</v>
      </c>
      <c r="V216">
        <v>1117</v>
      </c>
      <c r="W216">
        <v>685</v>
      </c>
      <c r="X216">
        <v>3060</v>
      </c>
      <c r="Y216">
        <v>0</v>
      </c>
      <c r="Z216">
        <v>250</v>
      </c>
    </row>
    <row r="217" spans="1:26" x14ac:dyDescent="0.35">
      <c r="A217">
        <v>408</v>
      </c>
      <c r="B217" t="s">
        <v>233</v>
      </c>
      <c r="C217">
        <v>6861</v>
      </c>
      <c r="D217">
        <v>8234</v>
      </c>
      <c r="E217">
        <v>9606</v>
      </c>
      <c r="F217">
        <v>10978</v>
      </c>
      <c r="G217">
        <v>12350</v>
      </c>
      <c r="H217">
        <v>12350</v>
      </c>
      <c r="I217">
        <v>13723</v>
      </c>
      <c r="J217">
        <v>12350</v>
      </c>
      <c r="K217">
        <v>15095</v>
      </c>
      <c r="L217">
        <v>12350</v>
      </c>
      <c r="M217">
        <v>12350</v>
      </c>
      <c r="N217">
        <v>10978</v>
      </c>
      <c r="O217">
        <v>13365</v>
      </c>
      <c r="P217">
        <v>23016</v>
      </c>
      <c r="Q217">
        <v>3647</v>
      </c>
      <c r="R217">
        <v>4000</v>
      </c>
      <c r="S217">
        <v>1883</v>
      </c>
      <c r="T217">
        <v>4049</v>
      </c>
      <c r="U217">
        <v>7390</v>
      </c>
      <c r="V217">
        <v>9031</v>
      </c>
      <c r="W217">
        <v>18233</v>
      </c>
      <c r="X217">
        <v>3848</v>
      </c>
      <c r="Y217">
        <v>52959</v>
      </c>
      <c r="Z217">
        <v>24679</v>
      </c>
    </row>
    <row r="218" spans="1:26" x14ac:dyDescent="0.35">
      <c r="A218">
        <v>409</v>
      </c>
      <c r="B218" t="s">
        <v>236</v>
      </c>
      <c r="C218">
        <v>1264</v>
      </c>
      <c r="D218">
        <v>1517</v>
      </c>
      <c r="E218">
        <v>1769</v>
      </c>
      <c r="F218">
        <v>2022</v>
      </c>
      <c r="G218">
        <v>2275</v>
      </c>
      <c r="H218">
        <v>2275</v>
      </c>
      <c r="I218">
        <v>2528</v>
      </c>
      <c r="J218">
        <v>2275</v>
      </c>
      <c r="K218">
        <v>2781</v>
      </c>
      <c r="L218">
        <v>2275</v>
      </c>
      <c r="M218">
        <v>2275</v>
      </c>
      <c r="N218">
        <v>2022</v>
      </c>
      <c r="O218">
        <v>580</v>
      </c>
      <c r="P218">
        <v>6871</v>
      </c>
      <c r="Q218">
        <v>0</v>
      </c>
      <c r="R218">
        <v>1588</v>
      </c>
      <c r="S218">
        <v>-50</v>
      </c>
      <c r="T218">
        <v>0</v>
      </c>
      <c r="U218">
        <v>0</v>
      </c>
      <c r="V218">
        <v>8081</v>
      </c>
      <c r="W218">
        <v>7722</v>
      </c>
      <c r="X218">
        <v>185</v>
      </c>
      <c r="Y218">
        <v>1770</v>
      </c>
      <c r="Z218">
        <v>757</v>
      </c>
    </row>
    <row r="219" spans="1:26" x14ac:dyDescent="0.35">
      <c r="A219">
        <v>410</v>
      </c>
      <c r="B219" t="s">
        <v>235</v>
      </c>
      <c r="C219">
        <v>2528</v>
      </c>
      <c r="D219">
        <v>3033</v>
      </c>
      <c r="E219">
        <v>3539</v>
      </c>
      <c r="F219">
        <v>4045</v>
      </c>
      <c r="G219">
        <v>4550</v>
      </c>
      <c r="H219">
        <v>4550</v>
      </c>
      <c r="I219">
        <v>5056</v>
      </c>
      <c r="J219">
        <v>4550</v>
      </c>
      <c r="K219">
        <v>5561</v>
      </c>
      <c r="L219">
        <v>4550</v>
      </c>
      <c r="M219">
        <v>4550</v>
      </c>
      <c r="N219">
        <v>4045</v>
      </c>
      <c r="O219">
        <v>1269</v>
      </c>
      <c r="P219">
        <v>24451</v>
      </c>
      <c r="Q219">
        <v>11189</v>
      </c>
      <c r="R219">
        <v>3389</v>
      </c>
      <c r="S219">
        <v>89</v>
      </c>
      <c r="T219">
        <v>1145</v>
      </c>
      <c r="U219">
        <v>4217</v>
      </c>
      <c r="V219">
        <v>2468</v>
      </c>
      <c r="W219">
        <v>3816</v>
      </c>
      <c r="X219">
        <v>7394</v>
      </c>
      <c r="Y219">
        <v>14926</v>
      </c>
      <c r="Z219">
        <v>18891</v>
      </c>
    </row>
    <row r="220" spans="1:26" x14ac:dyDescent="0.35">
      <c r="A220">
        <v>411</v>
      </c>
      <c r="B220" t="s">
        <v>234</v>
      </c>
      <c r="C220">
        <v>3250</v>
      </c>
      <c r="D220">
        <v>3900</v>
      </c>
      <c r="E220">
        <v>4550</v>
      </c>
      <c r="F220">
        <v>5200</v>
      </c>
      <c r="G220">
        <v>5850</v>
      </c>
      <c r="H220">
        <v>5850</v>
      </c>
      <c r="I220">
        <v>6500</v>
      </c>
      <c r="J220">
        <v>5850</v>
      </c>
      <c r="K220">
        <v>7150</v>
      </c>
      <c r="L220">
        <v>5850</v>
      </c>
      <c r="M220">
        <v>5850</v>
      </c>
      <c r="N220">
        <v>5200</v>
      </c>
      <c r="O220">
        <v>4603</v>
      </c>
      <c r="P220">
        <v>5720</v>
      </c>
      <c r="Q220">
        <v>18604</v>
      </c>
      <c r="R220">
        <v>360</v>
      </c>
      <c r="S220">
        <v>8271</v>
      </c>
      <c r="T220">
        <v>6239</v>
      </c>
      <c r="U220">
        <v>15302</v>
      </c>
      <c r="V220">
        <v>10295</v>
      </c>
      <c r="W220">
        <v>12792</v>
      </c>
      <c r="X220">
        <v>5412</v>
      </c>
      <c r="Y220">
        <v>19995</v>
      </c>
      <c r="Z220">
        <v>10174</v>
      </c>
    </row>
    <row r="221" spans="1:26" x14ac:dyDescent="0.35">
      <c r="A221">
        <v>412</v>
      </c>
      <c r="B221" t="s">
        <v>245</v>
      </c>
      <c r="C221">
        <v>8055</v>
      </c>
      <c r="D221">
        <v>9666</v>
      </c>
      <c r="E221">
        <v>11277</v>
      </c>
      <c r="F221">
        <v>12888</v>
      </c>
      <c r="G221">
        <v>14499</v>
      </c>
      <c r="H221">
        <v>14499</v>
      </c>
      <c r="I221">
        <v>16110</v>
      </c>
      <c r="J221">
        <v>14499</v>
      </c>
      <c r="K221">
        <v>17721</v>
      </c>
      <c r="L221">
        <v>14499</v>
      </c>
      <c r="M221">
        <v>14499</v>
      </c>
      <c r="N221">
        <v>12888</v>
      </c>
      <c r="O221">
        <v>120</v>
      </c>
      <c r="P221">
        <v>2334</v>
      </c>
      <c r="Q221">
        <v>52</v>
      </c>
      <c r="R221">
        <v>4272</v>
      </c>
      <c r="S221">
        <v>1152</v>
      </c>
      <c r="T221">
        <v>7256</v>
      </c>
      <c r="U221">
        <v>11764</v>
      </c>
      <c r="V221">
        <v>12080</v>
      </c>
      <c r="W221">
        <v>34289</v>
      </c>
      <c r="X221">
        <v>1692</v>
      </c>
      <c r="Y221">
        <v>10431</v>
      </c>
      <c r="Z221">
        <v>6560</v>
      </c>
    </row>
    <row r="222" spans="1:26" x14ac:dyDescent="0.35">
      <c r="A222">
        <v>413</v>
      </c>
      <c r="B222" t="s">
        <v>240</v>
      </c>
      <c r="C222">
        <v>4027</v>
      </c>
      <c r="D222">
        <v>4833</v>
      </c>
      <c r="E222">
        <v>5638</v>
      </c>
      <c r="F222">
        <v>6444</v>
      </c>
      <c r="G222">
        <v>7249</v>
      </c>
      <c r="H222">
        <v>7249</v>
      </c>
      <c r="I222">
        <v>8055</v>
      </c>
      <c r="J222">
        <v>7249</v>
      </c>
      <c r="K222">
        <v>8860</v>
      </c>
      <c r="L222">
        <v>7249</v>
      </c>
      <c r="M222">
        <v>7249</v>
      </c>
      <c r="N222">
        <v>6444</v>
      </c>
      <c r="O222">
        <v>4609</v>
      </c>
      <c r="P222">
        <v>19366</v>
      </c>
      <c r="Q222">
        <v>14424</v>
      </c>
      <c r="R222">
        <v>9906</v>
      </c>
      <c r="S222">
        <v>3722</v>
      </c>
      <c r="T222">
        <v>12930</v>
      </c>
      <c r="U222">
        <v>12456</v>
      </c>
      <c r="V222">
        <v>21656</v>
      </c>
      <c r="W222">
        <v>3526</v>
      </c>
      <c r="X222">
        <v>60297</v>
      </c>
      <c r="Y222">
        <v>52380</v>
      </c>
      <c r="Z222">
        <v>49468</v>
      </c>
    </row>
    <row r="223" spans="1:26" x14ac:dyDescent="0.35">
      <c r="A223">
        <v>414</v>
      </c>
      <c r="B223" t="s">
        <v>241</v>
      </c>
      <c r="C223">
        <v>17005</v>
      </c>
      <c r="D223">
        <v>20406</v>
      </c>
      <c r="E223">
        <v>23807</v>
      </c>
      <c r="F223">
        <v>27208</v>
      </c>
      <c r="G223">
        <v>30609</v>
      </c>
      <c r="H223">
        <v>30609</v>
      </c>
      <c r="I223">
        <v>34010</v>
      </c>
      <c r="J223">
        <v>30609</v>
      </c>
      <c r="K223">
        <v>37411</v>
      </c>
      <c r="L223">
        <v>30609</v>
      </c>
      <c r="M223">
        <v>30609</v>
      </c>
      <c r="N223">
        <v>27208</v>
      </c>
      <c r="O223">
        <v>16312</v>
      </c>
      <c r="P223">
        <v>10213</v>
      </c>
      <c r="Q223">
        <v>4830</v>
      </c>
      <c r="R223">
        <v>12334</v>
      </c>
      <c r="S223">
        <v>20812</v>
      </c>
      <c r="T223">
        <v>5358</v>
      </c>
      <c r="U223">
        <v>8355</v>
      </c>
      <c r="V223">
        <v>14843</v>
      </c>
      <c r="W223">
        <v>6060</v>
      </c>
      <c r="X223">
        <v>7100</v>
      </c>
      <c r="Y223">
        <v>51236</v>
      </c>
      <c r="Z223">
        <v>72023</v>
      </c>
    </row>
    <row r="224" spans="1:26" x14ac:dyDescent="0.35">
      <c r="A224">
        <v>415</v>
      </c>
      <c r="B224" t="s">
        <v>244</v>
      </c>
      <c r="C224">
        <v>2685</v>
      </c>
      <c r="D224">
        <v>3222</v>
      </c>
      <c r="E224">
        <v>3759</v>
      </c>
      <c r="F224">
        <v>4296</v>
      </c>
      <c r="G224">
        <v>4833</v>
      </c>
      <c r="H224">
        <v>4833</v>
      </c>
      <c r="I224">
        <v>5370</v>
      </c>
      <c r="J224">
        <v>4833</v>
      </c>
      <c r="K224">
        <v>5907</v>
      </c>
      <c r="L224">
        <v>4833</v>
      </c>
      <c r="M224">
        <v>4833</v>
      </c>
      <c r="N224">
        <v>4296</v>
      </c>
      <c r="O224">
        <v>8912</v>
      </c>
      <c r="P224">
        <v>11907</v>
      </c>
      <c r="Q224">
        <v>15966</v>
      </c>
      <c r="R224">
        <v>483</v>
      </c>
      <c r="S224">
        <v>1466</v>
      </c>
      <c r="T224">
        <v>4159</v>
      </c>
      <c r="U224">
        <v>0</v>
      </c>
      <c r="V224">
        <v>13344</v>
      </c>
      <c r="W224">
        <v>1218</v>
      </c>
      <c r="X224">
        <v>101</v>
      </c>
      <c r="Y224">
        <v>17173</v>
      </c>
      <c r="Z224">
        <v>478</v>
      </c>
    </row>
    <row r="225" spans="1:26" x14ac:dyDescent="0.35">
      <c r="A225">
        <v>416</v>
      </c>
      <c r="B225" t="s">
        <v>243</v>
      </c>
      <c r="C225">
        <v>5817</v>
      </c>
      <c r="D225">
        <v>6981</v>
      </c>
      <c r="E225">
        <v>8144</v>
      </c>
      <c r="F225">
        <v>9308</v>
      </c>
      <c r="G225">
        <v>10471</v>
      </c>
      <c r="H225">
        <v>10471</v>
      </c>
      <c r="I225">
        <v>11635</v>
      </c>
      <c r="J225">
        <v>10471</v>
      </c>
      <c r="K225">
        <v>12798</v>
      </c>
      <c r="L225">
        <v>10471</v>
      </c>
      <c r="M225">
        <v>10471</v>
      </c>
      <c r="N225">
        <v>9308</v>
      </c>
      <c r="O225">
        <v>5643</v>
      </c>
      <c r="P225">
        <v>8274</v>
      </c>
      <c r="Q225">
        <v>13888</v>
      </c>
      <c r="R225">
        <v>1254</v>
      </c>
      <c r="S225">
        <v>0</v>
      </c>
      <c r="T225">
        <v>500</v>
      </c>
      <c r="U225">
        <v>2784</v>
      </c>
      <c r="V225">
        <v>17768</v>
      </c>
      <c r="W225">
        <v>6854</v>
      </c>
      <c r="X225">
        <v>14261</v>
      </c>
      <c r="Y225">
        <v>3093</v>
      </c>
      <c r="Z225">
        <v>1950</v>
      </c>
    </row>
    <row r="226" spans="1:26" x14ac:dyDescent="0.35">
      <c r="A226">
        <v>417</v>
      </c>
      <c r="B226" t="s">
        <v>242</v>
      </c>
      <c r="C226">
        <v>6712</v>
      </c>
      <c r="D226">
        <v>8055</v>
      </c>
      <c r="E226">
        <v>9397</v>
      </c>
      <c r="F226">
        <v>10740</v>
      </c>
      <c r="G226">
        <v>12082</v>
      </c>
      <c r="H226">
        <v>12082</v>
      </c>
      <c r="I226">
        <v>13425</v>
      </c>
      <c r="J226">
        <v>12082</v>
      </c>
      <c r="K226">
        <v>14767</v>
      </c>
      <c r="L226">
        <v>12082</v>
      </c>
      <c r="M226">
        <v>12082</v>
      </c>
      <c r="N226">
        <v>10740</v>
      </c>
      <c r="O226">
        <v>11899</v>
      </c>
      <c r="P226">
        <v>2636</v>
      </c>
      <c r="Q226">
        <v>3355</v>
      </c>
      <c r="R226">
        <v>11126</v>
      </c>
      <c r="S226">
        <v>11096</v>
      </c>
      <c r="T226">
        <v>11943</v>
      </c>
      <c r="U226">
        <v>17202</v>
      </c>
      <c r="V226">
        <v>9332</v>
      </c>
      <c r="W226">
        <v>17828</v>
      </c>
      <c r="X226">
        <v>9466</v>
      </c>
      <c r="Y226">
        <v>22562</v>
      </c>
      <c r="Z226">
        <v>22077</v>
      </c>
    </row>
    <row r="227" spans="1:26" x14ac:dyDescent="0.35">
      <c r="A227">
        <v>418</v>
      </c>
      <c r="B227" t="s">
        <v>251</v>
      </c>
      <c r="C227">
        <v>160415</v>
      </c>
      <c r="D227">
        <v>166866</v>
      </c>
      <c r="E227">
        <v>185538</v>
      </c>
      <c r="F227">
        <v>172172</v>
      </c>
      <c r="G227">
        <v>179879</v>
      </c>
      <c r="H227">
        <v>176263</v>
      </c>
      <c r="I227">
        <v>176587</v>
      </c>
      <c r="J227">
        <v>175485</v>
      </c>
      <c r="K227">
        <v>189263</v>
      </c>
      <c r="L227">
        <v>192997</v>
      </c>
      <c r="M227">
        <v>182114</v>
      </c>
      <c r="N227">
        <v>179635</v>
      </c>
      <c r="O227">
        <v>184779</v>
      </c>
      <c r="P227">
        <v>172392</v>
      </c>
      <c r="Q227">
        <v>175316</v>
      </c>
      <c r="R227">
        <v>185267</v>
      </c>
      <c r="S227">
        <v>171206</v>
      </c>
      <c r="T227">
        <v>178659</v>
      </c>
      <c r="U227">
        <v>183580</v>
      </c>
      <c r="V227">
        <v>166204</v>
      </c>
      <c r="W227">
        <v>204114</v>
      </c>
      <c r="X227">
        <v>176305</v>
      </c>
      <c r="Y227">
        <v>191959</v>
      </c>
      <c r="Z227">
        <v>165394</v>
      </c>
    </row>
    <row r="228" spans="1:26" x14ac:dyDescent="0.35">
      <c r="A228">
        <v>419</v>
      </c>
      <c r="B228" t="s">
        <v>246</v>
      </c>
      <c r="C228">
        <v>58581</v>
      </c>
      <c r="D228">
        <v>36002</v>
      </c>
      <c r="E228">
        <v>43610</v>
      </c>
      <c r="F228">
        <v>40929</v>
      </c>
      <c r="G228">
        <v>40503</v>
      </c>
      <c r="H228">
        <v>38629</v>
      </c>
      <c r="I228">
        <v>40319</v>
      </c>
      <c r="J228">
        <v>42502</v>
      </c>
      <c r="K228">
        <v>46783</v>
      </c>
      <c r="L228">
        <v>44970</v>
      </c>
      <c r="M228">
        <v>47679</v>
      </c>
      <c r="N228">
        <v>42672</v>
      </c>
      <c r="O228">
        <v>49430</v>
      </c>
      <c r="P228">
        <v>47504</v>
      </c>
      <c r="Q228">
        <v>57061</v>
      </c>
      <c r="R228">
        <v>42617</v>
      </c>
      <c r="S228">
        <v>31707</v>
      </c>
      <c r="T228">
        <v>42535</v>
      </c>
      <c r="U228">
        <v>41036</v>
      </c>
      <c r="V228">
        <v>40281</v>
      </c>
      <c r="W228">
        <v>31941</v>
      </c>
      <c r="X228">
        <v>94973</v>
      </c>
      <c r="Y228">
        <v>80194</v>
      </c>
      <c r="Z228">
        <v>74429</v>
      </c>
    </row>
    <row r="229" spans="1:26" x14ac:dyDescent="0.35">
      <c r="A229">
        <v>420</v>
      </c>
      <c r="B229" t="s">
        <v>247</v>
      </c>
      <c r="C229">
        <v>197099</v>
      </c>
      <c r="D229">
        <v>226703</v>
      </c>
      <c r="E229">
        <v>240073</v>
      </c>
      <c r="F229">
        <v>244739</v>
      </c>
      <c r="G229">
        <v>246619</v>
      </c>
      <c r="H229">
        <v>316570</v>
      </c>
      <c r="I229">
        <v>242392</v>
      </c>
      <c r="J229">
        <v>254476</v>
      </c>
      <c r="K229">
        <v>272958</v>
      </c>
      <c r="L229">
        <v>249617</v>
      </c>
      <c r="M229">
        <v>265278</v>
      </c>
      <c r="N229">
        <v>268166</v>
      </c>
      <c r="O229">
        <v>218686</v>
      </c>
      <c r="P229">
        <v>229794</v>
      </c>
      <c r="Q229">
        <v>202727</v>
      </c>
      <c r="R229">
        <v>230618</v>
      </c>
      <c r="S229">
        <v>226385</v>
      </c>
      <c r="T229">
        <v>185536</v>
      </c>
      <c r="U229">
        <v>320661</v>
      </c>
      <c r="V229">
        <v>259285</v>
      </c>
      <c r="W229">
        <v>237865</v>
      </c>
      <c r="X229">
        <v>243043</v>
      </c>
      <c r="Y229">
        <v>365641</v>
      </c>
      <c r="Z229">
        <v>389132</v>
      </c>
    </row>
    <row r="230" spans="1:26" x14ac:dyDescent="0.35">
      <c r="A230">
        <v>421</v>
      </c>
      <c r="B230" t="s">
        <v>250</v>
      </c>
      <c r="C230">
        <v>42527</v>
      </c>
      <c r="D230">
        <v>48402</v>
      </c>
      <c r="E230">
        <v>44526</v>
      </c>
      <c r="F230">
        <v>70989</v>
      </c>
      <c r="G230">
        <v>52463</v>
      </c>
      <c r="H230">
        <v>48071</v>
      </c>
      <c r="I230">
        <v>84567</v>
      </c>
      <c r="J230">
        <v>53729</v>
      </c>
      <c r="K230">
        <v>56387</v>
      </c>
      <c r="L230">
        <v>57714</v>
      </c>
      <c r="M230">
        <v>58263</v>
      </c>
      <c r="N230">
        <v>55371</v>
      </c>
      <c r="O230">
        <v>56541</v>
      </c>
      <c r="P230">
        <v>65151</v>
      </c>
      <c r="Q230">
        <v>58824</v>
      </c>
      <c r="R230">
        <v>70113</v>
      </c>
      <c r="S230">
        <v>45453</v>
      </c>
      <c r="T230">
        <v>44886</v>
      </c>
      <c r="U230">
        <v>80753</v>
      </c>
      <c r="V230">
        <v>65111</v>
      </c>
      <c r="W230">
        <v>51256</v>
      </c>
      <c r="X230">
        <v>42475</v>
      </c>
      <c r="Y230">
        <v>62372</v>
      </c>
      <c r="Z230">
        <v>46103</v>
      </c>
    </row>
    <row r="231" spans="1:26" x14ac:dyDescent="0.35">
      <c r="A231">
        <v>422</v>
      </c>
      <c r="B231" t="s">
        <v>249</v>
      </c>
      <c r="C231">
        <v>122968</v>
      </c>
      <c r="D231">
        <v>109823</v>
      </c>
      <c r="E231">
        <v>112220</v>
      </c>
      <c r="F231">
        <v>133208</v>
      </c>
      <c r="G231">
        <v>115316</v>
      </c>
      <c r="H231">
        <v>121076</v>
      </c>
      <c r="I231">
        <v>112331</v>
      </c>
      <c r="J231">
        <v>121208</v>
      </c>
      <c r="K231">
        <v>129322</v>
      </c>
      <c r="L231">
        <v>125009</v>
      </c>
      <c r="M231">
        <v>126441</v>
      </c>
      <c r="N231">
        <v>123299</v>
      </c>
      <c r="O231">
        <v>142663</v>
      </c>
      <c r="P231">
        <v>136529</v>
      </c>
      <c r="Q231">
        <v>120999</v>
      </c>
      <c r="R231">
        <v>120107</v>
      </c>
      <c r="S231">
        <v>94108</v>
      </c>
      <c r="T231">
        <v>106225</v>
      </c>
      <c r="U231">
        <v>98268</v>
      </c>
      <c r="V231">
        <v>123492</v>
      </c>
      <c r="W231">
        <v>110237</v>
      </c>
      <c r="X231">
        <v>135284</v>
      </c>
      <c r="Y231">
        <v>121488</v>
      </c>
      <c r="Z231">
        <v>129592</v>
      </c>
    </row>
    <row r="232" spans="1:26" x14ac:dyDescent="0.35">
      <c r="A232">
        <v>423</v>
      </c>
      <c r="B232" t="s">
        <v>248</v>
      </c>
      <c r="C232">
        <v>125588</v>
      </c>
      <c r="D232">
        <v>136291</v>
      </c>
      <c r="E232">
        <v>134893</v>
      </c>
      <c r="F232">
        <v>124651</v>
      </c>
      <c r="G232">
        <v>134893</v>
      </c>
      <c r="H232">
        <v>124538</v>
      </c>
      <c r="I232">
        <v>160187</v>
      </c>
      <c r="J232">
        <v>167771</v>
      </c>
      <c r="K232">
        <v>178370</v>
      </c>
      <c r="L232">
        <v>171217</v>
      </c>
      <c r="M232">
        <v>175953</v>
      </c>
      <c r="N232">
        <v>170961</v>
      </c>
      <c r="O232">
        <v>137627</v>
      </c>
      <c r="P232">
        <v>130257</v>
      </c>
      <c r="Q232">
        <v>145530</v>
      </c>
      <c r="R232">
        <v>131202</v>
      </c>
      <c r="S232">
        <v>136470</v>
      </c>
      <c r="T232">
        <v>135098</v>
      </c>
      <c r="U232">
        <v>149863</v>
      </c>
      <c r="V232">
        <v>135696</v>
      </c>
      <c r="W232">
        <v>151996</v>
      </c>
      <c r="X232">
        <v>130512</v>
      </c>
      <c r="Y232">
        <v>163213</v>
      </c>
      <c r="Z232">
        <v>148267</v>
      </c>
    </row>
    <row r="233" spans="1:26" x14ac:dyDescent="0.35">
      <c r="A233">
        <v>424</v>
      </c>
      <c r="B233" t="s">
        <v>257</v>
      </c>
      <c r="C233">
        <v>7313</v>
      </c>
      <c r="D233">
        <v>8092</v>
      </c>
      <c r="E233">
        <v>8877</v>
      </c>
      <c r="F233">
        <v>9667</v>
      </c>
      <c r="G233">
        <v>10461</v>
      </c>
      <c r="H233">
        <v>10520</v>
      </c>
      <c r="I233">
        <v>11298</v>
      </c>
      <c r="J233">
        <v>10644</v>
      </c>
      <c r="K233">
        <v>12170</v>
      </c>
      <c r="L233">
        <v>10773</v>
      </c>
      <c r="M233">
        <v>10827</v>
      </c>
      <c r="N233">
        <v>10119</v>
      </c>
      <c r="O233">
        <v>3300</v>
      </c>
      <c r="P233">
        <v>6066</v>
      </c>
      <c r="Q233">
        <v>4007</v>
      </c>
      <c r="R233">
        <v>6091</v>
      </c>
      <c r="S233">
        <v>3007</v>
      </c>
      <c r="T233">
        <v>6898</v>
      </c>
      <c r="U233">
        <v>8150</v>
      </c>
      <c r="V233">
        <v>7341</v>
      </c>
      <c r="W233">
        <v>17472</v>
      </c>
      <c r="X233">
        <v>546</v>
      </c>
      <c r="Y233">
        <v>14320</v>
      </c>
      <c r="Z233">
        <v>3895</v>
      </c>
    </row>
    <row r="234" spans="1:26" x14ac:dyDescent="0.35">
      <c r="A234">
        <v>425</v>
      </c>
      <c r="B234" t="s">
        <v>252</v>
      </c>
      <c r="C234">
        <v>3225</v>
      </c>
      <c r="D234">
        <v>3674</v>
      </c>
      <c r="E234">
        <v>4123</v>
      </c>
      <c r="F234">
        <v>4573</v>
      </c>
      <c r="G234">
        <v>5023</v>
      </c>
      <c r="H234">
        <v>5030</v>
      </c>
      <c r="I234">
        <v>5478</v>
      </c>
      <c r="J234">
        <v>5043</v>
      </c>
      <c r="K234">
        <v>5937</v>
      </c>
      <c r="L234">
        <v>5056</v>
      </c>
      <c r="M234">
        <v>5062</v>
      </c>
      <c r="N234">
        <v>4621</v>
      </c>
      <c r="O234">
        <v>3467</v>
      </c>
      <c r="P234">
        <v>10796</v>
      </c>
      <c r="Q234">
        <v>7192</v>
      </c>
      <c r="R234">
        <v>7356</v>
      </c>
      <c r="S234">
        <v>2593</v>
      </c>
      <c r="T234">
        <v>6533</v>
      </c>
      <c r="U234">
        <v>6921</v>
      </c>
      <c r="V234">
        <v>11977</v>
      </c>
      <c r="W234">
        <v>3026</v>
      </c>
      <c r="X234">
        <v>38508</v>
      </c>
      <c r="Y234">
        <v>34825</v>
      </c>
      <c r="Z234">
        <v>33782</v>
      </c>
    </row>
    <row r="235" spans="1:26" x14ac:dyDescent="0.35">
      <c r="A235">
        <v>426</v>
      </c>
      <c r="B235" t="s">
        <v>253</v>
      </c>
      <c r="C235">
        <v>9330</v>
      </c>
      <c r="D235">
        <v>10674</v>
      </c>
      <c r="E235">
        <v>12034</v>
      </c>
      <c r="F235">
        <v>13409</v>
      </c>
      <c r="G235">
        <v>14799</v>
      </c>
      <c r="H235">
        <v>14966</v>
      </c>
      <c r="I235">
        <v>16308</v>
      </c>
      <c r="J235">
        <v>15318</v>
      </c>
      <c r="K235">
        <v>17915</v>
      </c>
      <c r="L235">
        <v>15684</v>
      </c>
      <c r="M235">
        <v>15838</v>
      </c>
      <c r="N235">
        <v>14693</v>
      </c>
      <c r="O235">
        <v>12829</v>
      </c>
      <c r="P235">
        <v>9879</v>
      </c>
      <c r="Q235">
        <v>8158</v>
      </c>
      <c r="R235">
        <v>9211</v>
      </c>
      <c r="S235">
        <v>13260</v>
      </c>
      <c r="T235">
        <v>7536</v>
      </c>
      <c r="U235">
        <v>7868</v>
      </c>
      <c r="V235">
        <v>16377</v>
      </c>
      <c r="W235">
        <v>7732</v>
      </c>
      <c r="X235">
        <v>11806</v>
      </c>
      <c r="Y235">
        <v>37804</v>
      </c>
      <c r="Z235">
        <v>60481</v>
      </c>
    </row>
    <row r="236" spans="1:26" x14ac:dyDescent="0.35">
      <c r="A236">
        <v>427</v>
      </c>
      <c r="B236" t="s">
        <v>256</v>
      </c>
      <c r="C236">
        <v>2902</v>
      </c>
      <c r="D236">
        <v>3170</v>
      </c>
      <c r="E236">
        <v>3440</v>
      </c>
      <c r="F236">
        <v>3712</v>
      </c>
      <c r="G236">
        <v>3987</v>
      </c>
      <c r="H236">
        <v>4015</v>
      </c>
      <c r="I236">
        <v>4281</v>
      </c>
      <c r="J236">
        <v>4073</v>
      </c>
      <c r="K236">
        <v>4592</v>
      </c>
      <c r="L236">
        <v>4135</v>
      </c>
      <c r="M236">
        <v>4160</v>
      </c>
      <c r="N236">
        <v>3926</v>
      </c>
      <c r="O236">
        <v>6207</v>
      </c>
      <c r="P236">
        <v>6291</v>
      </c>
      <c r="Q236">
        <v>5791</v>
      </c>
      <c r="R236">
        <v>1857</v>
      </c>
      <c r="S236">
        <v>935</v>
      </c>
      <c r="T236">
        <v>3355</v>
      </c>
      <c r="U236">
        <v>1012</v>
      </c>
      <c r="V236">
        <v>13230</v>
      </c>
      <c r="W236">
        <v>1844</v>
      </c>
      <c r="X236">
        <v>1118</v>
      </c>
      <c r="Y236">
        <v>11377</v>
      </c>
      <c r="Z236">
        <v>1116</v>
      </c>
    </row>
    <row r="237" spans="1:26" x14ac:dyDescent="0.35">
      <c r="A237">
        <v>428</v>
      </c>
      <c r="B237" t="s">
        <v>255</v>
      </c>
      <c r="C237">
        <v>3736</v>
      </c>
      <c r="D237">
        <v>4168</v>
      </c>
      <c r="E237">
        <v>4608</v>
      </c>
      <c r="F237">
        <v>5056</v>
      </c>
      <c r="G237">
        <v>5512</v>
      </c>
      <c r="H237">
        <v>5602</v>
      </c>
      <c r="I237">
        <v>6033</v>
      </c>
      <c r="J237">
        <v>5791</v>
      </c>
      <c r="K237">
        <v>6606</v>
      </c>
      <c r="L237">
        <v>5988</v>
      </c>
      <c r="M237">
        <v>6070</v>
      </c>
      <c r="N237">
        <v>5745</v>
      </c>
      <c r="O237">
        <v>3559</v>
      </c>
      <c r="P237">
        <v>5507</v>
      </c>
      <c r="Q237">
        <v>12004</v>
      </c>
      <c r="R237">
        <v>2163</v>
      </c>
      <c r="S237">
        <v>2138</v>
      </c>
      <c r="T237">
        <v>431</v>
      </c>
      <c r="U237">
        <v>2325</v>
      </c>
      <c r="V237">
        <v>12782</v>
      </c>
      <c r="W237">
        <v>5197</v>
      </c>
      <c r="X237">
        <v>12617</v>
      </c>
      <c r="Y237">
        <v>2501</v>
      </c>
      <c r="Z237">
        <v>7047</v>
      </c>
    </row>
    <row r="238" spans="1:26" x14ac:dyDescent="0.35">
      <c r="A238">
        <v>429</v>
      </c>
      <c r="B238" t="s">
        <v>254</v>
      </c>
      <c r="C238">
        <v>5087</v>
      </c>
      <c r="D238">
        <v>5784</v>
      </c>
      <c r="E238">
        <v>6484</v>
      </c>
      <c r="F238">
        <v>7186</v>
      </c>
      <c r="G238">
        <v>7890</v>
      </c>
      <c r="H238">
        <v>7918</v>
      </c>
      <c r="I238">
        <v>8614</v>
      </c>
      <c r="J238">
        <v>7977</v>
      </c>
      <c r="K238">
        <v>9356</v>
      </c>
      <c r="L238">
        <v>8038</v>
      </c>
      <c r="M238">
        <v>8063</v>
      </c>
      <c r="N238">
        <v>7400</v>
      </c>
      <c r="O238">
        <v>8695</v>
      </c>
      <c r="P238">
        <v>4261</v>
      </c>
      <c r="Q238">
        <v>5126</v>
      </c>
      <c r="R238">
        <v>10804</v>
      </c>
      <c r="S238">
        <v>9291</v>
      </c>
      <c r="T238">
        <v>9473</v>
      </c>
      <c r="U238">
        <v>13471</v>
      </c>
      <c r="V238">
        <v>8506</v>
      </c>
      <c r="W238">
        <v>13206</v>
      </c>
      <c r="X238">
        <v>10410</v>
      </c>
      <c r="Y238">
        <v>9829</v>
      </c>
      <c r="Z238">
        <v>19809</v>
      </c>
    </row>
    <row r="239" spans="1:26" x14ac:dyDescent="0.35">
      <c r="A239">
        <v>430</v>
      </c>
      <c r="B239" t="s">
        <v>263</v>
      </c>
      <c r="C239">
        <v>32158</v>
      </c>
      <c r="D239">
        <v>34789</v>
      </c>
      <c r="E239">
        <v>34010</v>
      </c>
      <c r="F239">
        <v>35833</v>
      </c>
      <c r="G239">
        <v>40063</v>
      </c>
      <c r="H239">
        <v>36860</v>
      </c>
      <c r="I239">
        <v>37889</v>
      </c>
      <c r="J239">
        <v>39746</v>
      </c>
      <c r="K239">
        <v>40194</v>
      </c>
      <c r="L239">
        <v>36383</v>
      </c>
      <c r="M239">
        <v>39346</v>
      </c>
      <c r="N239">
        <v>35047</v>
      </c>
      <c r="O239">
        <v>21566</v>
      </c>
      <c r="P239">
        <v>30005</v>
      </c>
      <c r="Q239">
        <v>25899</v>
      </c>
      <c r="R239">
        <v>33333</v>
      </c>
      <c r="S239">
        <v>27288</v>
      </c>
      <c r="T239">
        <v>25735</v>
      </c>
      <c r="U239">
        <v>27993</v>
      </c>
      <c r="V239">
        <v>38077</v>
      </c>
      <c r="W239">
        <v>36641</v>
      </c>
      <c r="X239">
        <v>33080</v>
      </c>
      <c r="Y239">
        <v>45632</v>
      </c>
      <c r="Z239">
        <v>41403</v>
      </c>
    </row>
    <row r="240" spans="1:26" x14ac:dyDescent="0.35">
      <c r="A240">
        <v>431</v>
      </c>
      <c r="B240" t="s">
        <v>258</v>
      </c>
      <c r="C240">
        <v>9822</v>
      </c>
      <c r="D240">
        <v>10651</v>
      </c>
      <c r="E240">
        <v>10301</v>
      </c>
      <c r="F240">
        <v>10698</v>
      </c>
      <c r="G240">
        <v>11915</v>
      </c>
      <c r="H240">
        <v>11035</v>
      </c>
      <c r="I240">
        <v>11260</v>
      </c>
      <c r="J240">
        <v>11930</v>
      </c>
      <c r="K240">
        <v>11891</v>
      </c>
      <c r="L240">
        <v>10903</v>
      </c>
      <c r="M240">
        <v>11784</v>
      </c>
      <c r="N240">
        <v>10570</v>
      </c>
      <c r="O240">
        <v>12069</v>
      </c>
      <c r="P240">
        <v>10979</v>
      </c>
      <c r="Q240">
        <v>11033</v>
      </c>
      <c r="R240">
        <v>10317</v>
      </c>
      <c r="S240">
        <v>9921</v>
      </c>
      <c r="T240">
        <v>10162</v>
      </c>
      <c r="U240">
        <v>8991</v>
      </c>
      <c r="V240">
        <v>15224</v>
      </c>
      <c r="W240">
        <v>10291</v>
      </c>
      <c r="X240">
        <v>15124</v>
      </c>
      <c r="Y240">
        <v>15791</v>
      </c>
      <c r="Z240">
        <v>12162</v>
      </c>
    </row>
    <row r="241" spans="1:26" x14ac:dyDescent="0.35">
      <c r="A241">
        <v>432</v>
      </c>
      <c r="B241" t="s">
        <v>259</v>
      </c>
      <c r="C241">
        <v>49087</v>
      </c>
      <c r="D241">
        <v>52969</v>
      </c>
      <c r="E241">
        <v>51575</v>
      </c>
      <c r="F241">
        <v>54632</v>
      </c>
      <c r="G241">
        <v>61542</v>
      </c>
      <c r="H241">
        <v>56327</v>
      </c>
      <c r="I241">
        <v>57287</v>
      </c>
      <c r="J241">
        <v>60695</v>
      </c>
      <c r="K241">
        <v>61332</v>
      </c>
      <c r="L241">
        <v>54478</v>
      </c>
      <c r="M241">
        <v>59717</v>
      </c>
      <c r="N241">
        <v>52590</v>
      </c>
      <c r="O241">
        <v>42041</v>
      </c>
      <c r="P241">
        <v>58229</v>
      </c>
      <c r="Q241">
        <v>63736</v>
      </c>
      <c r="R241">
        <v>49926</v>
      </c>
      <c r="S241">
        <v>49911</v>
      </c>
      <c r="T241">
        <v>41347</v>
      </c>
      <c r="U241">
        <v>68941</v>
      </c>
      <c r="V241">
        <v>66619</v>
      </c>
      <c r="W241">
        <v>59745</v>
      </c>
      <c r="X241">
        <v>52613</v>
      </c>
      <c r="Y241">
        <v>79850</v>
      </c>
      <c r="Z241">
        <v>81362</v>
      </c>
    </row>
    <row r="242" spans="1:26" x14ac:dyDescent="0.35">
      <c r="A242">
        <v>433</v>
      </c>
      <c r="B242" t="s">
        <v>262</v>
      </c>
      <c r="C242">
        <v>8686</v>
      </c>
      <c r="D242">
        <v>10204</v>
      </c>
      <c r="E242">
        <v>9765</v>
      </c>
      <c r="F242">
        <v>10471</v>
      </c>
      <c r="G242">
        <v>11980</v>
      </c>
      <c r="H242">
        <v>10710</v>
      </c>
      <c r="I242">
        <v>11128</v>
      </c>
      <c r="J242">
        <v>11811</v>
      </c>
      <c r="K242">
        <v>11791</v>
      </c>
      <c r="L242">
        <v>10492</v>
      </c>
      <c r="M242">
        <v>11681</v>
      </c>
      <c r="N242">
        <v>10129</v>
      </c>
      <c r="O242">
        <v>7726</v>
      </c>
      <c r="P242">
        <v>12055</v>
      </c>
      <c r="Q242">
        <v>6134</v>
      </c>
      <c r="R242">
        <v>8850</v>
      </c>
      <c r="S242">
        <v>10330</v>
      </c>
      <c r="T242">
        <v>10946</v>
      </c>
      <c r="U242">
        <v>7322</v>
      </c>
      <c r="V242">
        <v>9650</v>
      </c>
      <c r="W242">
        <v>8363</v>
      </c>
      <c r="X242">
        <v>8846</v>
      </c>
      <c r="Y242">
        <v>12158</v>
      </c>
      <c r="Z242">
        <v>9904</v>
      </c>
    </row>
    <row r="243" spans="1:26" x14ac:dyDescent="0.35">
      <c r="A243">
        <v>434</v>
      </c>
      <c r="B243" t="s">
        <v>261</v>
      </c>
      <c r="C243">
        <v>21800</v>
      </c>
      <c r="D243">
        <v>23862</v>
      </c>
      <c r="E243">
        <v>23145</v>
      </c>
      <c r="F243">
        <v>24590</v>
      </c>
      <c r="G243">
        <v>27901</v>
      </c>
      <c r="H243">
        <v>25318</v>
      </c>
      <c r="I243">
        <v>25826</v>
      </c>
      <c r="J243">
        <v>27535</v>
      </c>
      <c r="K243">
        <v>27712</v>
      </c>
      <c r="L243">
        <v>24745</v>
      </c>
      <c r="M243">
        <v>27294</v>
      </c>
      <c r="N243">
        <v>23873</v>
      </c>
      <c r="O243">
        <v>13643</v>
      </c>
      <c r="P243">
        <v>21498</v>
      </c>
      <c r="Q243">
        <v>26729</v>
      </c>
      <c r="R243">
        <v>15011</v>
      </c>
      <c r="S243">
        <v>19031</v>
      </c>
      <c r="T243">
        <v>16631</v>
      </c>
      <c r="U243">
        <v>19888</v>
      </c>
      <c r="V243">
        <v>23029</v>
      </c>
      <c r="W243">
        <v>20199</v>
      </c>
      <c r="X243">
        <v>17721</v>
      </c>
      <c r="Y243">
        <v>24464</v>
      </c>
      <c r="Z243">
        <v>28151</v>
      </c>
    </row>
    <row r="244" spans="1:26" x14ac:dyDescent="0.35">
      <c r="A244">
        <v>435</v>
      </c>
      <c r="B244" t="s">
        <v>260</v>
      </c>
      <c r="C244">
        <v>36200</v>
      </c>
      <c r="D244">
        <v>38715</v>
      </c>
      <c r="E244">
        <v>38237</v>
      </c>
      <c r="F244">
        <v>40295</v>
      </c>
      <c r="G244">
        <v>43925</v>
      </c>
      <c r="H244">
        <v>41077</v>
      </c>
      <c r="I244">
        <v>43264</v>
      </c>
      <c r="J244">
        <v>44788</v>
      </c>
      <c r="K244">
        <v>45044</v>
      </c>
      <c r="L244">
        <v>42788</v>
      </c>
      <c r="M244">
        <v>45070</v>
      </c>
      <c r="N244">
        <v>41806</v>
      </c>
      <c r="O244">
        <v>31496</v>
      </c>
      <c r="P244">
        <v>44589</v>
      </c>
      <c r="Q244">
        <v>44059</v>
      </c>
      <c r="R244">
        <v>36179</v>
      </c>
      <c r="S244">
        <v>43463</v>
      </c>
      <c r="T244">
        <v>44451</v>
      </c>
      <c r="U244">
        <v>45771</v>
      </c>
      <c r="V244">
        <v>55518</v>
      </c>
      <c r="W244">
        <v>47080</v>
      </c>
      <c r="X244">
        <v>45751</v>
      </c>
      <c r="Y244">
        <v>59032</v>
      </c>
      <c r="Z244">
        <v>41197</v>
      </c>
    </row>
    <row r="245" spans="1:26" x14ac:dyDescent="0.35">
      <c r="A245">
        <v>436</v>
      </c>
      <c r="B245" t="s">
        <v>269</v>
      </c>
      <c r="C245">
        <v>120911</v>
      </c>
      <c r="D245">
        <v>123952</v>
      </c>
      <c r="E245">
        <v>142618</v>
      </c>
      <c r="F245">
        <v>126639</v>
      </c>
      <c r="G245">
        <v>129322</v>
      </c>
      <c r="H245">
        <v>128850</v>
      </c>
      <c r="I245">
        <v>127367</v>
      </c>
      <c r="J245">
        <v>125062</v>
      </c>
      <c r="K245">
        <v>136866</v>
      </c>
      <c r="L245">
        <v>145808</v>
      </c>
      <c r="M245">
        <v>131908</v>
      </c>
      <c r="N245">
        <v>134436</v>
      </c>
      <c r="O245">
        <v>159913</v>
      </c>
      <c r="P245">
        <v>136322</v>
      </c>
      <c r="Q245">
        <v>145411</v>
      </c>
      <c r="R245">
        <v>145843</v>
      </c>
      <c r="S245">
        <v>140911</v>
      </c>
      <c r="T245">
        <v>146026</v>
      </c>
      <c r="U245">
        <v>147437</v>
      </c>
      <c r="V245">
        <v>120786</v>
      </c>
      <c r="W245">
        <v>150001</v>
      </c>
      <c r="X245">
        <v>142680</v>
      </c>
      <c r="Y245">
        <v>132007</v>
      </c>
      <c r="Z245">
        <v>120097</v>
      </c>
    </row>
    <row r="246" spans="1:26" x14ac:dyDescent="0.35">
      <c r="A246">
        <v>437</v>
      </c>
      <c r="B246" t="s">
        <v>264</v>
      </c>
      <c r="C246">
        <v>45517</v>
      </c>
      <c r="D246">
        <v>21660</v>
      </c>
      <c r="E246">
        <v>29169</v>
      </c>
      <c r="F246">
        <v>25641</v>
      </c>
      <c r="G246">
        <v>23548</v>
      </c>
      <c r="H246">
        <v>22547</v>
      </c>
      <c r="I246">
        <v>23564</v>
      </c>
      <c r="J246">
        <v>25512</v>
      </c>
      <c r="K246">
        <v>28938</v>
      </c>
      <c r="L246">
        <v>28994</v>
      </c>
      <c r="M246">
        <v>30816</v>
      </c>
      <c r="N246">
        <v>27464</v>
      </c>
      <c r="O246">
        <v>33894</v>
      </c>
      <c r="P246">
        <v>25729</v>
      </c>
      <c r="Q246">
        <v>38836</v>
      </c>
      <c r="R246">
        <v>24945</v>
      </c>
      <c r="S246">
        <v>19193</v>
      </c>
      <c r="T246">
        <v>25840</v>
      </c>
      <c r="U246">
        <v>25124</v>
      </c>
      <c r="V246">
        <v>13080</v>
      </c>
      <c r="W246">
        <v>18623</v>
      </c>
      <c r="X246">
        <v>41340</v>
      </c>
      <c r="Y246">
        <v>29578</v>
      </c>
      <c r="Z246">
        <v>28485</v>
      </c>
    </row>
    <row r="247" spans="1:26" x14ac:dyDescent="0.35">
      <c r="A247">
        <v>438</v>
      </c>
      <c r="B247" t="s">
        <v>265</v>
      </c>
      <c r="C247">
        <v>138612</v>
      </c>
      <c r="D247">
        <v>162990</v>
      </c>
      <c r="E247">
        <v>176394</v>
      </c>
      <c r="F247">
        <v>176628</v>
      </c>
      <c r="G247">
        <v>170208</v>
      </c>
      <c r="H247">
        <v>245207</v>
      </c>
      <c r="I247">
        <v>168727</v>
      </c>
      <c r="J247">
        <v>178393</v>
      </c>
      <c r="K247">
        <v>193641</v>
      </c>
      <c r="L247">
        <v>179385</v>
      </c>
      <c r="M247">
        <v>189653</v>
      </c>
      <c r="N247">
        <v>200813</v>
      </c>
      <c r="O247">
        <v>163816</v>
      </c>
      <c r="P247">
        <v>161686</v>
      </c>
      <c r="Q247">
        <v>130833</v>
      </c>
      <c r="R247">
        <v>171481</v>
      </c>
      <c r="S247">
        <v>163214</v>
      </c>
      <c r="T247">
        <v>136653</v>
      </c>
      <c r="U247">
        <v>243853</v>
      </c>
      <c r="V247">
        <v>176289</v>
      </c>
      <c r="W247">
        <v>170388</v>
      </c>
      <c r="X247">
        <v>178623</v>
      </c>
      <c r="Y247">
        <v>247987</v>
      </c>
      <c r="Z247">
        <v>247289</v>
      </c>
    </row>
    <row r="248" spans="1:26" x14ac:dyDescent="0.35">
      <c r="A248">
        <v>439</v>
      </c>
      <c r="B248" t="s">
        <v>268</v>
      </c>
      <c r="C248">
        <v>30928</v>
      </c>
      <c r="D248">
        <v>35017</v>
      </c>
      <c r="E248">
        <v>31310</v>
      </c>
      <c r="F248">
        <v>56795</v>
      </c>
      <c r="G248">
        <v>36485</v>
      </c>
      <c r="H248">
        <v>33335</v>
      </c>
      <c r="I248">
        <v>69147</v>
      </c>
      <c r="J248">
        <v>37834</v>
      </c>
      <c r="K248">
        <v>39993</v>
      </c>
      <c r="L248">
        <v>43076</v>
      </c>
      <c r="M248">
        <v>42411</v>
      </c>
      <c r="N248">
        <v>41305</v>
      </c>
      <c r="O248">
        <v>42609</v>
      </c>
      <c r="P248">
        <v>46804</v>
      </c>
      <c r="Q248">
        <v>46899</v>
      </c>
      <c r="R248">
        <v>59406</v>
      </c>
      <c r="S248">
        <v>34188</v>
      </c>
      <c r="T248">
        <v>30585</v>
      </c>
      <c r="U248">
        <v>72420</v>
      </c>
      <c r="V248">
        <v>42231</v>
      </c>
      <c r="W248">
        <v>41050</v>
      </c>
      <c r="X248">
        <v>32511</v>
      </c>
      <c r="Y248">
        <v>38836</v>
      </c>
      <c r="Z248">
        <v>35083</v>
      </c>
    </row>
    <row r="249" spans="1:26" x14ac:dyDescent="0.35">
      <c r="A249">
        <v>440</v>
      </c>
      <c r="B249" t="s">
        <v>267</v>
      </c>
      <c r="C249">
        <v>97408</v>
      </c>
      <c r="D249">
        <v>81769</v>
      </c>
      <c r="E249">
        <v>84443</v>
      </c>
      <c r="F249">
        <v>103538</v>
      </c>
      <c r="G249">
        <v>81879</v>
      </c>
      <c r="H249">
        <v>90132</v>
      </c>
      <c r="I249">
        <v>80448</v>
      </c>
      <c r="J249">
        <v>87858</v>
      </c>
      <c r="K249">
        <v>94980</v>
      </c>
      <c r="L249">
        <v>94252</v>
      </c>
      <c r="M249">
        <v>93053</v>
      </c>
      <c r="N249">
        <v>93657</v>
      </c>
      <c r="O249">
        <v>125462</v>
      </c>
      <c r="P249">
        <v>109524</v>
      </c>
      <c r="Q249">
        <v>82266</v>
      </c>
      <c r="R249">
        <v>102933</v>
      </c>
      <c r="S249">
        <v>72939</v>
      </c>
      <c r="T249">
        <v>89163</v>
      </c>
      <c r="U249">
        <v>76055</v>
      </c>
      <c r="V249">
        <v>87681</v>
      </c>
      <c r="W249">
        <v>84842</v>
      </c>
      <c r="X249">
        <v>104945</v>
      </c>
      <c r="Y249">
        <v>94523</v>
      </c>
      <c r="Z249">
        <v>94394</v>
      </c>
    </row>
    <row r="250" spans="1:26" x14ac:dyDescent="0.35">
      <c r="A250">
        <v>441</v>
      </c>
      <c r="B250" t="s">
        <v>266</v>
      </c>
      <c r="C250">
        <v>100928</v>
      </c>
      <c r="D250">
        <v>131324</v>
      </c>
      <c r="E250">
        <v>122592</v>
      </c>
      <c r="F250">
        <v>112352</v>
      </c>
      <c r="G250">
        <v>128498</v>
      </c>
      <c r="H250">
        <v>122641</v>
      </c>
      <c r="I250">
        <v>120059</v>
      </c>
      <c r="J250">
        <v>122931</v>
      </c>
      <c r="K250">
        <v>130163</v>
      </c>
      <c r="L250">
        <v>130486</v>
      </c>
      <c r="M250">
        <v>129918</v>
      </c>
      <c r="N250">
        <v>128461</v>
      </c>
      <c r="O250">
        <v>97436</v>
      </c>
      <c r="P250">
        <v>81407</v>
      </c>
      <c r="Q250">
        <v>96344</v>
      </c>
      <c r="R250">
        <v>84219</v>
      </c>
      <c r="S250">
        <v>83716</v>
      </c>
      <c r="T250">
        <v>81174</v>
      </c>
      <c r="U250">
        <v>90622</v>
      </c>
      <c r="V250">
        <v>71672</v>
      </c>
      <c r="W250">
        <v>91710</v>
      </c>
      <c r="X250">
        <v>74351</v>
      </c>
      <c r="Y250">
        <v>94352</v>
      </c>
      <c r="Z250">
        <v>87260</v>
      </c>
    </row>
    <row r="251" spans="1:26" x14ac:dyDescent="0.35">
      <c r="A251">
        <v>442</v>
      </c>
      <c r="B251" t="s">
        <v>275</v>
      </c>
      <c r="C251">
        <v>51579</v>
      </c>
      <c r="D251">
        <v>55151</v>
      </c>
      <c r="E251">
        <v>52144</v>
      </c>
      <c r="F251">
        <v>53439</v>
      </c>
      <c r="G251">
        <v>51192</v>
      </c>
      <c r="H251">
        <v>51754</v>
      </c>
      <c r="I251">
        <v>46413</v>
      </c>
      <c r="J251">
        <v>54310</v>
      </c>
      <c r="K251">
        <v>51039</v>
      </c>
      <c r="L251">
        <v>54325</v>
      </c>
      <c r="M251">
        <v>52805</v>
      </c>
      <c r="N251">
        <v>55228</v>
      </c>
      <c r="O251">
        <v>45396</v>
      </c>
      <c r="P251">
        <v>47606</v>
      </c>
      <c r="Q251">
        <v>47043</v>
      </c>
      <c r="R251">
        <v>55096</v>
      </c>
      <c r="S251">
        <v>44579</v>
      </c>
      <c r="T251">
        <v>50167</v>
      </c>
      <c r="U251">
        <v>47825</v>
      </c>
      <c r="V251">
        <v>51752</v>
      </c>
      <c r="W251">
        <v>47489</v>
      </c>
      <c r="X251">
        <v>52116</v>
      </c>
      <c r="Y251">
        <v>50301</v>
      </c>
      <c r="Z251">
        <v>53078</v>
      </c>
    </row>
    <row r="252" spans="1:26" x14ac:dyDescent="0.35">
      <c r="A252">
        <v>443</v>
      </c>
      <c r="B252" t="s">
        <v>270</v>
      </c>
      <c r="C252">
        <v>21973</v>
      </c>
      <c r="D252">
        <v>22494</v>
      </c>
      <c r="E252">
        <v>22755</v>
      </c>
      <c r="F252">
        <v>22528</v>
      </c>
      <c r="G252">
        <v>17754</v>
      </c>
      <c r="H252">
        <v>20241</v>
      </c>
      <c r="I252">
        <v>21924</v>
      </c>
      <c r="J252">
        <v>21383</v>
      </c>
      <c r="K252">
        <v>21573</v>
      </c>
      <c r="L252">
        <v>22682</v>
      </c>
      <c r="M252">
        <v>22203</v>
      </c>
      <c r="N252">
        <v>22623</v>
      </c>
      <c r="O252">
        <v>18542</v>
      </c>
      <c r="P252">
        <v>19199</v>
      </c>
      <c r="Q252">
        <v>19395</v>
      </c>
      <c r="R252">
        <v>22616</v>
      </c>
      <c r="S252">
        <v>20028</v>
      </c>
      <c r="T252">
        <v>19707</v>
      </c>
      <c r="U252">
        <v>19182</v>
      </c>
      <c r="V252">
        <v>19898</v>
      </c>
      <c r="W252">
        <v>16852</v>
      </c>
      <c r="X252">
        <v>16813</v>
      </c>
      <c r="Y252">
        <v>18800</v>
      </c>
      <c r="Z252">
        <v>20874</v>
      </c>
    </row>
    <row r="253" spans="1:26" x14ac:dyDescent="0.35">
      <c r="A253">
        <v>444</v>
      </c>
      <c r="B253" t="s">
        <v>271</v>
      </c>
      <c r="C253">
        <v>80589</v>
      </c>
      <c r="D253">
        <v>83355</v>
      </c>
      <c r="E253">
        <v>84196</v>
      </c>
      <c r="F253">
        <v>78592</v>
      </c>
      <c r="G253">
        <v>80575</v>
      </c>
      <c r="H253">
        <v>81233</v>
      </c>
      <c r="I253">
        <v>80445</v>
      </c>
      <c r="J253">
        <v>83672</v>
      </c>
      <c r="K253">
        <v>82860</v>
      </c>
      <c r="L253">
        <v>82630</v>
      </c>
      <c r="M253">
        <v>80363</v>
      </c>
      <c r="N253">
        <v>76468</v>
      </c>
      <c r="O253">
        <v>77316</v>
      </c>
      <c r="P253">
        <v>83120</v>
      </c>
      <c r="Q253">
        <v>79571</v>
      </c>
      <c r="R253">
        <v>60066</v>
      </c>
      <c r="S253">
        <v>76895</v>
      </c>
      <c r="T253">
        <v>76030</v>
      </c>
      <c r="U253">
        <v>78208</v>
      </c>
      <c r="V253">
        <v>82572</v>
      </c>
      <c r="W253">
        <v>75751</v>
      </c>
      <c r="X253">
        <v>78621</v>
      </c>
      <c r="Y253">
        <v>78983</v>
      </c>
      <c r="Z253">
        <v>85342</v>
      </c>
    </row>
    <row r="254" spans="1:26" x14ac:dyDescent="0.35">
      <c r="A254">
        <v>445</v>
      </c>
      <c r="B254" t="s">
        <v>274</v>
      </c>
      <c r="C254">
        <v>19793</v>
      </c>
      <c r="D254">
        <v>20008</v>
      </c>
      <c r="E254">
        <v>20999</v>
      </c>
      <c r="F254">
        <v>18971</v>
      </c>
      <c r="G254">
        <v>19411</v>
      </c>
      <c r="H254">
        <v>17981</v>
      </c>
      <c r="I254">
        <v>19702</v>
      </c>
      <c r="J254">
        <v>20470</v>
      </c>
      <c r="K254">
        <v>20005</v>
      </c>
      <c r="L254">
        <v>20171</v>
      </c>
      <c r="M254">
        <v>18737</v>
      </c>
      <c r="N254">
        <v>19125</v>
      </c>
      <c r="O254">
        <v>16272</v>
      </c>
      <c r="P254">
        <v>17479</v>
      </c>
      <c r="Q254">
        <v>16833</v>
      </c>
      <c r="R254">
        <v>20566</v>
      </c>
      <c r="S254">
        <v>17126</v>
      </c>
      <c r="T254">
        <v>17520</v>
      </c>
      <c r="U254">
        <v>12900</v>
      </c>
      <c r="V254">
        <v>16811</v>
      </c>
      <c r="W254">
        <v>17538</v>
      </c>
      <c r="X254">
        <v>17860</v>
      </c>
      <c r="Y254">
        <v>17921</v>
      </c>
      <c r="Z254">
        <v>19688</v>
      </c>
    </row>
    <row r="255" spans="1:26" x14ac:dyDescent="0.35">
      <c r="A255">
        <v>446</v>
      </c>
      <c r="B255" t="s">
        <v>273</v>
      </c>
      <c r="C255">
        <v>44586</v>
      </c>
      <c r="D255">
        <v>43461</v>
      </c>
      <c r="E255">
        <v>43791</v>
      </c>
      <c r="F255">
        <v>44713</v>
      </c>
      <c r="G255">
        <v>41881</v>
      </c>
      <c r="H255">
        <v>39266</v>
      </c>
      <c r="I255">
        <v>42609</v>
      </c>
      <c r="J255">
        <v>44797</v>
      </c>
      <c r="K255">
        <v>43169</v>
      </c>
      <c r="L255">
        <v>43219</v>
      </c>
      <c r="M255">
        <v>43098</v>
      </c>
      <c r="N255">
        <v>44024</v>
      </c>
      <c r="O255">
        <v>41957</v>
      </c>
      <c r="P255">
        <v>45428</v>
      </c>
      <c r="Q255">
        <v>39790</v>
      </c>
      <c r="R255">
        <v>36390</v>
      </c>
      <c r="S255">
        <v>35374</v>
      </c>
      <c r="T255">
        <v>40194</v>
      </c>
      <c r="U255">
        <v>37823</v>
      </c>
      <c r="V255">
        <v>38491</v>
      </c>
      <c r="W255">
        <v>35081</v>
      </c>
      <c r="X255">
        <v>40081</v>
      </c>
      <c r="Y255">
        <v>42718</v>
      </c>
      <c r="Z255">
        <v>35822</v>
      </c>
    </row>
    <row r="256" spans="1:26" x14ac:dyDescent="0.35">
      <c r="A256">
        <v>447</v>
      </c>
      <c r="B256" t="s">
        <v>272</v>
      </c>
      <c r="C256">
        <v>51489</v>
      </c>
      <c r="D256">
        <v>53894</v>
      </c>
      <c r="E256">
        <v>50056</v>
      </c>
      <c r="F256">
        <v>52118</v>
      </c>
      <c r="G256">
        <v>51077</v>
      </c>
      <c r="H256">
        <v>53428</v>
      </c>
      <c r="I256">
        <v>51582</v>
      </c>
      <c r="J256">
        <v>54307</v>
      </c>
      <c r="K256">
        <v>53399</v>
      </c>
      <c r="L256">
        <v>51157</v>
      </c>
      <c r="M256">
        <v>53279</v>
      </c>
      <c r="N256">
        <v>55081</v>
      </c>
      <c r="O256">
        <v>43514</v>
      </c>
      <c r="P256">
        <v>47315</v>
      </c>
      <c r="Q256">
        <v>44928</v>
      </c>
      <c r="R256">
        <v>54824</v>
      </c>
      <c r="S256">
        <v>46331</v>
      </c>
      <c r="T256">
        <v>46991</v>
      </c>
      <c r="U256">
        <v>47312</v>
      </c>
      <c r="V256">
        <v>51454</v>
      </c>
      <c r="W256">
        <v>45663</v>
      </c>
      <c r="X256">
        <v>47245</v>
      </c>
      <c r="Y256">
        <v>44773</v>
      </c>
      <c r="Z256">
        <v>55657</v>
      </c>
    </row>
    <row r="257" spans="1:26" x14ac:dyDescent="0.35">
      <c r="A257">
        <v>454</v>
      </c>
      <c r="B257" t="s">
        <v>281</v>
      </c>
      <c r="C257">
        <v>45091</v>
      </c>
      <c r="D257">
        <v>41858</v>
      </c>
      <c r="E257">
        <v>44210</v>
      </c>
      <c r="F257">
        <v>51711</v>
      </c>
      <c r="G257">
        <v>42059</v>
      </c>
      <c r="H257">
        <v>41578</v>
      </c>
      <c r="I257">
        <v>42224</v>
      </c>
      <c r="J257">
        <v>41559</v>
      </c>
      <c r="K257">
        <v>42846</v>
      </c>
      <c r="L257">
        <v>42242</v>
      </c>
      <c r="M257">
        <v>43305</v>
      </c>
      <c r="N257">
        <v>41976</v>
      </c>
      <c r="O257">
        <v>39455</v>
      </c>
      <c r="P257">
        <v>41574</v>
      </c>
      <c r="Q257">
        <v>40655</v>
      </c>
      <c r="R257">
        <v>50419</v>
      </c>
      <c r="S257">
        <v>40888</v>
      </c>
      <c r="T257">
        <v>41434</v>
      </c>
      <c r="U257">
        <v>43528</v>
      </c>
      <c r="V257">
        <v>38134</v>
      </c>
      <c r="W257">
        <v>41495</v>
      </c>
      <c r="X257">
        <v>41921</v>
      </c>
      <c r="Y257">
        <v>48523</v>
      </c>
      <c r="Z257">
        <v>45509</v>
      </c>
    </row>
    <row r="258" spans="1:26" x14ac:dyDescent="0.35">
      <c r="A258">
        <v>455</v>
      </c>
      <c r="B258" t="s">
        <v>276</v>
      </c>
      <c r="C258">
        <v>6149</v>
      </c>
      <c r="D258">
        <v>5708</v>
      </c>
      <c r="E258">
        <v>6029</v>
      </c>
      <c r="F258">
        <v>7051</v>
      </c>
      <c r="G258">
        <v>5735</v>
      </c>
      <c r="H258">
        <v>5670</v>
      </c>
      <c r="I258">
        <v>5758</v>
      </c>
      <c r="J258">
        <v>5667</v>
      </c>
      <c r="K258">
        <v>5843</v>
      </c>
      <c r="L258">
        <v>5760</v>
      </c>
      <c r="M258">
        <v>5905</v>
      </c>
      <c r="N258">
        <v>5724</v>
      </c>
      <c r="O258">
        <v>5380</v>
      </c>
      <c r="P258">
        <v>5669</v>
      </c>
      <c r="Q258">
        <v>5544</v>
      </c>
      <c r="R258">
        <v>6875</v>
      </c>
      <c r="S258">
        <v>5576</v>
      </c>
      <c r="T258">
        <v>5650</v>
      </c>
      <c r="U258">
        <v>5936</v>
      </c>
      <c r="V258">
        <v>5200</v>
      </c>
      <c r="W258">
        <v>5658</v>
      </c>
      <c r="X258">
        <v>5717</v>
      </c>
      <c r="Y258">
        <v>6617</v>
      </c>
      <c r="Z258">
        <v>6206</v>
      </c>
    </row>
    <row r="259" spans="1:26" x14ac:dyDescent="0.35">
      <c r="A259">
        <v>456</v>
      </c>
      <c r="B259" t="s">
        <v>277</v>
      </c>
      <c r="C259">
        <v>75835</v>
      </c>
      <c r="D259">
        <v>70398</v>
      </c>
      <c r="E259">
        <v>74354</v>
      </c>
      <c r="F259">
        <v>86968</v>
      </c>
      <c r="G259">
        <v>70735</v>
      </c>
      <c r="H259">
        <v>69927</v>
      </c>
      <c r="I259">
        <v>71013</v>
      </c>
      <c r="J259">
        <v>69895</v>
      </c>
      <c r="K259">
        <v>72059</v>
      </c>
      <c r="L259">
        <v>71043</v>
      </c>
      <c r="M259">
        <v>72831</v>
      </c>
      <c r="N259">
        <v>70596</v>
      </c>
      <c r="O259">
        <v>66356</v>
      </c>
      <c r="P259">
        <v>69919</v>
      </c>
      <c r="Q259">
        <v>68374</v>
      </c>
      <c r="R259">
        <v>84795</v>
      </c>
      <c r="S259">
        <v>68766</v>
      </c>
      <c r="T259">
        <v>69685</v>
      </c>
      <c r="U259">
        <v>73466</v>
      </c>
      <c r="V259">
        <v>64134</v>
      </c>
      <c r="W259">
        <v>69787</v>
      </c>
      <c r="X259">
        <v>70504</v>
      </c>
      <c r="Y259">
        <v>81607</v>
      </c>
      <c r="Z259">
        <v>76538</v>
      </c>
    </row>
    <row r="260" spans="1:26" x14ac:dyDescent="0.35">
      <c r="A260">
        <v>457</v>
      </c>
      <c r="B260" t="s">
        <v>280</v>
      </c>
      <c r="C260">
        <v>10248</v>
      </c>
      <c r="D260">
        <v>9513</v>
      </c>
      <c r="E260">
        <v>10048</v>
      </c>
      <c r="F260">
        <v>11752</v>
      </c>
      <c r="G260">
        <v>9559</v>
      </c>
      <c r="H260">
        <v>9450</v>
      </c>
      <c r="I260">
        <v>9596</v>
      </c>
      <c r="J260">
        <v>9445</v>
      </c>
      <c r="K260">
        <v>9738</v>
      </c>
      <c r="L260">
        <v>9600</v>
      </c>
      <c r="M260">
        <v>9842</v>
      </c>
      <c r="N260">
        <v>9540</v>
      </c>
      <c r="O260">
        <v>8967</v>
      </c>
      <c r="P260">
        <v>9449</v>
      </c>
      <c r="Q260">
        <v>9240</v>
      </c>
      <c r="R260">
        <v>11459</v>
      </c>
      <c r="S260">
        <v>9293</v>
      </c>
      <c r="T260">
        <v>9417</v>
      </c>
      <c r="U260">
        <v>9893</v>
      </c>
      <c r="V260">
        <v>8667</v>
      </c>
      <c r="W260">
        <v>9431</v>
      </c>
      <c r="X260">
        <v>9528</v>
      </c>
      <c r="Y260">
        <v>11028</v>
      </c>
      <c r="Z260">
        <v>10343</v>
      </c>
    </row>
    <row r="261" spans="1:26" x14ac:dyDescent="0.35">
      <c r="A261">
        <v>458</v>
      </c>
      <c r="B261" t="s">
        <v>279</v>
      </c>
      <c r="C261">
        <v>33818</v>
      </c>
      <c r="D261">
        <v>31394</v>
      </c>
      <c r="E261">
        <v>33158</v>
      </c>
      <c r="F261">
        <v>38783</v>
      </c>
      <c r="G261">
        <v>31544</v>
      </c>
      <c r="H261">
        <v>31184</v>
      </c>
      <c r="I261">
        <v>31668</v>
      </c>
      <c r="J261">
        <v>31170</v>
      </c>
      <c r="K261">
        <v>32135</v>
      </c>
      <c r="L261">
        <v>31681</v>
      </c>
      <c r="M261">
        <v>32479</v>
      </c>
      <c r="N261">
        <v>31482</v>
      </c>
      <c r="O261">
        <v>29591</v>
      </c>
      <c r="P261">
        <v>33700</v>
      </c>
      <c r="Q261">
        <v>27971</v>
      </c>
      <c r="R261">
        <v>37814</v>
      </c>
      <c r="S261">
        <v>30666</v>
      </c>
      <c r="T261">
        <v>31076</v>
      </c>
      <c r="U261">
        <v>32798</v>
      </c>
      <c r="V261">
        <v>28600</v>
      </c>
      <c r="W261">
        <v>31121</v>
      </c>
      <c r="X261">
        <v>31441</v>
      </c>
      <c r="Y261">
        <v>36392</v>
      </c>
      <c r="Z261">
        <v>34132</v>
      </c>
    </row>
    <row r="262" spans="1:26" x14ac:dyDescent="0.35">
      <c r="A262">
        <v>459</v>
      </c>
      <c r="B262" t="s">
        <v>278</v>
      </c>
      <c r="C262">
        <v>32794</v>
      </c>
      <c r="D262">
        <v>30442</v>
      </c>
      <c r="E262">
        <v>32153</v>
      </c>
      <c r="F262">
        <v>37608</v>
      </c>
      <c r="G262">
        <v>30588</v>
      </c>
      <c r="H262">
        <v>30239</v>
      </c>
      <c r="I262">
        <v>30708</v>
      </c>
      <c r="J262">
        <v>30225</v>
      </c>
      <c r="K262">
        <v>31161</v>
      </c>
      <c r="L262">
        <v>30721</v>
      </c>
      <c r="M262">
        <v>31494</v>
      </c>
      <c r="N262">
        <v>30528</v>
      </c>
      <c r="O262">
        <v>28695</v>
      </c>
      <c r="P262">
        <v>30235</v>
      </c>
      <c r="Q262">
        <v>29567</v>
      </c>
      <c r="R262">
        <v>36668</v>
      </c>
      <c r="S262">
        <v>29736</v>
      </c>
      <c r="T262">
        <v>30134</v>
      </c>
      <c r="U262">
        <v>31657</v>
      </c>
      <c r="V262">
        <v>27734</v>
      </c>
      <c r="W262">
        <v>30178</v>
      </c>
      <c r="X262">
        <v>30488</v>
      </c>
      <c r="Y262">
        <v>35290</v>
      </c>
      <c r="Z262">
        <v>33098</v>
      </c>
    </row>
    <row r="263" spans="1:26" x14ac:dyDescent="0.35">
      <c r="A263">
        <v>460</v>
      </c>
      <c r="B263" t="s">
        <v>287</v>
      </c>
      <c r="C263">
        <v>96670</v>
      </c>
      <c r="D263">
        <v>97009</v>
      </c>
      <c r="E263">
        <v>96354</v>
      </c>
      <c r="F263">
        <v>105150</v>
      </c>
      <c r="G263">
        <v>93251</v>
      </c>
      <c r="H263">
        <v>93332</v>
      </c>
      <c r="I263">
        <v>88637</v>
      </c>
      <c r="J263">
        <v>95869</v>
      </c>
      <c r="K263">
        <v>93885</v>
      </c>
      <c r="L263">
        <v>96567</v>
      </c>
      <c r="M263">
        <v>96110</v>
      </c>
      <c r="N263">
        <v>97204</v>
      </c>
      <c r="O263">
        <v>84851</v>
      </c>
      <c r="P263">
        <v>89180</v>
      </c>
      <c r="Q263">
        <v>87681</v>
      </c>
      <c r="R263">
        <v>105514</v>
      </c>
      <c r="S263">
        <v>85467</v>
      </c>
      <c r="T263">
        <v>91601</v>
      </c>
      <c r="U263">
        <v>91353</v>
      </c>
      <c r="V263">
        <v>89886</v>
      </c>
      <c r="W263">
        <v>88984</v>
      </c>
      <c r="X263">
        <v>94037</v>
      </c>
      <c r="Y263">
        <v>98824</v>
      </c>
      <c r="Z263">
        <v>98587</v>
      </c>
    </row>
    <row r="264" spans="1:26" x14ac:dyDescent="0.35">
      <c r="A264">
        <v>461</v>
      </c>
      <c r="B264" t="s">
        <v>282</v>
      </c>
      <c r="C264">
        <v>28122</v>
      </c>
      <c r="D264">
        <v>28202</v>
      </c>
      <c r="E264">
        <v>28784</v>
      </c>
      <c r="F264">
        <v>29579</v>
      </c>
      <c r="G264">
        <v>23489</v>
      </c>
      <c r="H264">
        <v>25911</v>
      </c>
      <c r="I264">
        <v>27682</v>
      </c>
      <c r="J264">
        <v>27050</v>
      </c>
      <c r="K264">
        <v>27416</v>
      </c>
      <c r="L264">
        <v>28442</v>
      </c>
      <c r="M264">
        <v>28108</v>
      </c>
      <c r="N264">
        <v>28347</v>
      </c>
      <c r="O264">
        <v>23923</v>
      </c>
      <c r="P264">
        <v>24868</v>
      </c>
      <c r="Q264">
        <v>24932</v>
      </c>
      <c r="R264">
        <v>29491</v>
      </c>
      <c r="S264">
        <v>25603</v>
      </c>
      <c r="T264">
        <v>25357</v>
      </c>
      <c r="U264">
        <v>25118</v>
      </c>
      <c r="V264">
        <v>25098</v>
      </c>
      <c r="W264">
        <v>22510</v>
      </c>
      <c r="X264">
        <v>22529</v>
      </c>
      <c r="Y264">
        <v>25417</v>
      </c>
      <c r="Z264">
        <v>27079</v>
      </c>
    </row>
    <row r="265" spans="1:26" x14ac:dyDescent="0.35">
      <c r="A265">
        <v>462</v>
      </c>
      <c r="B265" t="s">
        <v>283</v>
      </c>
      <c r="C265">
        <v>156424</v>
      </c>
      <c r="D265">
        <v>153753</v>
      </c>
      <c r="E265">
        <v>158550</v>
      </c>
      <c r="F265">
        <v>165560</v>
      </c>
      <c r="G265">
        <v>151310</v>
      </c>
      <c r="H265">
        <v>151160</v>
      </c>
      <c r="I265">
        <v>151458</v>
      </c>
      <c r="J265">
        <v>153567</v>
      </c>
      <c r="K265">
        <v>154919</v>
      </c>
      <c r="L265">
        <v>153673</v>
      </c>
      <c r="M265">
        <v>153194</v>
      </c>
      <c r="N265">
        <v>147064</v>
      </c>
      <c r="O265">
        <v>143673</v>
      </c>
      <c r="P265">
        <v>153039</v>
      </c>
      <c r="Q265">
        <v>147894</v>
      </c>
      <c r="R265">
        <v>144861</v>
      </c>
      <c r="S265">
        <v>145660</v>
      </c>
      <c r="T265">
        <v>145715</v>
      </c>
      <c r="U265">
        <v>151674</v>
      </c>
      <c r="V265">
        <v>146706</v>
      </c>
      <c r="W265">
        <v>145538</v>
      </c>
      <c r="X265">
        <v>149125</v>
      </c>
      <c r="Y265">
        <v>160591</v>
      </c>
      <c r="Z265">
        <v>161880</v>
      </c>
    </row>
    <row r="266" spans="1:26" x14ac:dyDescent="0.35">
      <c r="A266">
        <v>463</v>
      </c>
      <c r="B266" t="s">
        <v>286</v>
      </c>
      <c r="C266">
        <v>30041</v>
      </c>
      <c r="D266">
        <v>29521</v>
      </c>
      <c r="E266">
        <v>31047</v>
      </c>
      <c r="F266">
        <v>30723</v>
      </c>
      <c r="G266">
        <v>28970</v>
      </c>
      <c r="H266">
        <v>27431</v>
      </c>
      <c r="I266">
        <v>29298</v>
      </c>
      <c r="J266">
        <v>29915</v>
      </c>
      <c r="K266">
        <v>29743</v>
      </c>
      <c r="L266">
        <v>29771</v>
      </c>
      <c r="M266">
        <v>28579</v>
      </c>
      <c r="N266">
        <v>28665</v>
      </c>
      <c r="O266">
        <v>25239</v>
      </c>
      <c r="P266">
        <v>26928</v>
      </c>
      <c r="Q266">
        <v>26063</v>
      </c>
      <c r="R266">
        <v>32025</v>
      </c>
      <c r="S266">
        <v>26419</v>
      </c>
      <c r="T266">
        <v>26936</v>
      </c>
      <c r="U266">
        <v>22792</v>
      </c>
      <c r="V266">
        <v>25478</v>
      </c>
      <c r="W266">
        <v>26968</v>
      </c>
      <c r="X266">
        <v>27388</v>
      </c>
      <c r="Y266">
        <v>28949</v>
      </c>
      <c r="Z266">
        <v>30031</v>
      </c>
    </row>
    <row r="267" spans="1:26" x14ac:dyDescent="0.35">
      <c r="A267">
        <v>464</v>
      </c>
      <c r="B267" t="s">
        <v>285</v>
      </c>
      <c r="C267">
        <v>78404</v>
      </c>
      <c r="D267">
        <v>74855</v>
      </c>
      <c r="E267">
        <v>76949</v>
      </c>
      <c r="F267">
        <v>83496</v>
      </c>
      <c r="G267">
        <v>73425</v>
      </c>
      <c r="H267">
        <v>70450</v>
      </c>
      <c r="I267">
        <v>74277</v>
      </c>
      <c r="J267">
        <v>75967</v>
      </c>
      <c r="K267">
        <v>75304</v>
      </c>
      <c r="L267">
        <v>74900</v>
      </c>
      <c r="M267">
        <v>75577</v>
      </c>
      <c r="N267">
        <v>75506</v>
      </c>
      <c r="O267">
        <v>71548</v>
      </c>
      <c r="P267">
        <v>79128</v>
      </c>
      <c r="Q267">
        <v>67727</v>
      </c>
      <c r="R267">
        <v>74204</v>
      </c>
      <c r="S267">
        <v>66040</v>
      </c>
      <c r="T267">
        <v>71269</v>
      </c>
      <c r="U267">
        <v>70621</v>
      </c>
      <c r="V267">
        <v>67214</v>
      </c>
      <c r="W267">
        <v>66203</v>
      </c>
      <c r="X267">
        <v>71522</v>
      </c>
      <c r="Y267">
        <v>79110</v>
      </c>
      <c r="Z267">
        <v>69954</v>
      </c>
    </row>
    <row r="268" spans="1:26" x14ac:dyDescent="0.35">
      <c r="A268">
        <v>465</v>
      </c>
      <c r="B268" t="s">
        <v>284</v>
      </c>
      <c r="C268">
        <v>84283</v>
      </c>
      <c r="D268">
        <v>84336</v>
      </c>
      <c r="E268">
        <v>82209</v>
      </c>
      <c r="F268">
        <v>89726</v>
      </c>
      <c r="G268">
        <v>81665</v>
      </c>
      <c r="H268">
        <v>83667</v>
      </c>
      <c r="I268">
        <v>82290</v>
      </c>
      <c r="J268">
        <v>84532</v>
      </c>
      <c r="K268">
        <v>84560</v>
      </c>
      <c r="L268">
        <v>81878</v>
      </c>
      <c r="M268">
        <v>84773</v>
      </c>
      <c r="N268">
        <v>85609</v>
      </c>
      <c r="O268">
        <v>72208</v>
      </c>
      <c r="P268">
        <v>77551</v>
      </c>
      <c r="Q268">
        <v>74495</v>
      </c>
      <c r="R268">
        <v>91493</v>
      </c>
      <c r="S268">
        <v>76067</v>
      </c>
      <c r="T268">
        <v>77126</v>
      </c>
      <c r="U268">
        <v>78968</v>
      </c>
      <c r="V268">
        <v>79188</v>
      </c>
      <c r="W268">
        <v>75841</v>
      </c>
      <c r="X268">
        <v>77733</v>
      </c>
      <c r="Y268">
        <v>80063</v>
      </c>
      <c r="Z268">
        <v>88754</v>
      </c>
    </row>
    <row r="269" spans="1:26" x14ac:dyDescent="0.35">
      <c r="A269">
        <v>466</v>
      </c>
      <c r="B269" t="s">
        <v>293</v>
      </c>
      <c r="C269">
        <v>24241</v>
      </c>
      <c r="D269">
        <v>26943</v>
      </c>
      <c r="E269">
        <v>46264</v>
      </c>
      <c r="F269">
        <v>21489</v>
      </c>
      <c r="G269">
        <v>36071</v>
      </c>
      <c r="H269">
        <v>35518</v>
      </c>
      <c r="I269">
        <v>38730</v>
      </c>
      <c r="J269">
        <v>29193</v>
      </c>
      <c r="K269">
        <v>42981</v>
      </c>
      <c r="L269">
        <v>49241</v>
      </c>
      <c r="M269">
        <v>35798</v>
      </c>
      <c r="N269">
        <v>37232</v>
      </c>
      <c r="O269">
        <v>75062</v>
      </c>
      <c r="P269">
        <v>47141</v>
      </c>
      <c r="Q269">
        <v>57728</v>
      </c>
      <c r="R269">
        <v>40328</v>
      </c>
      <c r="S269">
        <v>55444</v>
      </c>
      <c r="T269">
        <v>54425</v>
      </c>
      <c r="U269">
        <v>56084</v>
      </c>
      <c r="V269">
        <v>30900</v>
      </c>
      <c r="W269">
        <v>61017</v>
      </c>
      <c r="X269">
        <v>48642</v>
      </c>
      <c r="Y269">
        <v>33183</v>
      </c>
      <c r="Z269">
        <v>21272</v>
      </c>
    </row>
    <row r="270" spans="1:26" x14ac:dyDescent="0.35">
      <c r="A270">
        <v>467</v>
      </c>
      <c r="B270" t="s">
        <v>288</v>
      </c>
      <c r="C270">
        <v>17395</v>
      </c>
      <c r="D270">
        <v>-6542</v>
      </c>
      <c r="E270">
        <v>385</v>
      </c>
      <c r="F270">
        <v>-3938</v>
      </c>
      <c r="G270">
        <v>59</v>
      </c>
      <c r="H270">
        <v>-3364</v>
      </c>
      <c r="I270">
        <v>-4118</v>
      </c>
      <c r="J270">
        <v>-1538</v>
      </c>
      <c r="K270">
        <v>1522</v>
      </c>
      <c r="L270">
        <v>552</v>
      </c>
      <c r="M270">
        <v>2708</v>
      </c>
      <c r="N270">
        <v>-883</v>
      </c>
      <c r="O270">
        <v>9972</v>
      </c>
      <c r="P270">
        <v>861</v>
      </c>
      <c r="Q270">
        <v>13904</v>
      </c>
      <c r="R270">
        <v>-4547</v>
      </c>
      <c r="S270">
        <v>-6411</v>
      </c>
      <c r="T270">
        <v>483</v>
      </c>
      <c r="U270">
        <v>6</v>
      </c>
      <c r="V270">
        <v>-12018</v>
      </c>
      <c r="W270">
        <v>-3886</v>
      </c>
      <c r="X270">
        <v>18811</v>
      </c>
      <c r="Y270">
        <v>4161</v>
      </c>
      <c r="Z270">
        <v>-1377</v>
      </c>
    </row>
    <row r="271" spans="1:26" x14ac:dyDescent="0.35">
      <c r="A271">
        <v>468</v>
      </c>
      <c r="B271" t="s">
        <v>289</v>
      </c>
      <c r="C271">
        <v>-17812</v>
      </c>
      <c r="D271">
        <v>9237</v>
      </c>
      <c r="E271">
        <v>17844</v>
      </c>
      <c r="F271">
        <v>11068</v>
      </c>
      <c r="G271">
        <v>18898</v>
      </c>
      <c r="H271">
        <v>94047</v>
      </c>
      <c r="I271">
        <v>17269</v>
      </c>
      <c r="J271">
        <v>24826</v>
      </c>
      <c r="K271">
        <v>38722</v>
      </c>
      <c r="L271">
        <v>25712</v>
      </c>
      <c r="M271">
        <v>36459</v>
      </c>
      <c r="N271">
        <v>53749</v>
      </c>
      <c r="O271">
        <v>20144</v>
      </c>
      <c r="P271">
        <v>8647</v>
      </c>
      <c r="Q271">
        <v>-17061</v>
      </c>
      <c r="R271">
        <v>26620</v>
      </c>
      <c r="S271">
        <v>17553</v>
      </c>
      <c r="T271">
        <v>-9062</v>
      </c>
      <c r="U271">
        <v>92178</v>
      </c>
      <c r="V271">
        <v>29583</v>
      </c>
      <c r="W271">
        <v>24850</v>
      </c>
      <c r="X271">
        <v>29499</v>
      </c>
      <c r="Y271">
        <v>87397</v>
      </c>
      <c r="Z271">
        <v>82764</v>
      </c>
    </row>
    <row r="272" spans="1:26" x14ac:dyDescent="0.35">
      <c r="A272">
        <v>469</v>
      </c>
      <c r="B272" t="s">
        <v>292</v>
      </c>
      <c r="C272">
        <v>887</v>
      </c>
      <c r="D272">
        <v>5496</v>
      </c>
      <c r="E272">
        <v>263</v>
      </c>
      <c r="F272">
        <v>26072</v>
      </c>
      <c r="G272">
        <v>7515</v>
      </c>
      <c r="H272">
        <v>5904</v>
      </c>
      <c r="I272">
        <v>39849</v>
      </c>
      <c r="J272">
        <v>7919</v>
      </c>
      <c r="K272">
        <v>10250</v>
      </c>
      <c r="L272">
        <v>13305</v>
      </c>
      <c r="M272">
        <v>13832</v>
      </c>
      <c r="N272">
        <v>12640</v>
      </c>
      <c r="O272">
        <v>17369</v>
      </c>
      <c r="P272">
        <v>19877</v>
      </c>
      <c r="Q272">
        <v>20836</v>
      </c>
      <c r="R272">
        <v>27381</v>
      </c>
      <c r="S272">
        <v>7769</v>
      </c>
      <c r="T272">
        <v>3648</v>
      </c>
      <c r="U272">
        <v>49626</v>
      </c>
      <c r="V272">
        <v>16753</v>
      </c>
      <c r="W272">
        <v>14080</v>
      </c>
      <c r="X272">
        <v>5123</v>
      </c>
      <c r="Y272">
        <v>9888</v>
      </c>
      <c r="Z272">
        <v>3042</v>
      </c>
    </row>
    <row r="273" spans="1:26" x14ac:dyDescent="0.35">
      <c r="A273">
        <v>470</v>
      </c>
      <c r="B273" t="s">
        <v>291</v>
      </c>
      <c r="C273">
        <v>19004</v>
      </c>
      <c r="D273">
        <v>6914</v>
      </c>
      <c r="E273">
        <v>7494</v>
      </c>
      <c r="F273">
        <v>20042</v>
      </c>
      <c r="G273">
        <v>8454</v>
      </c>
      <c r="H273">
        <v>19682</v>
      </c>
      <c r="I273">
        <v>6171</v>
      </c>
      <c r="J273">
        <v>11891</v>
      </c>
      <c r="K273">
        <v>19676</v>
      </c>
      <c r="L273">
        <v>19352</v>
      </c>
      <c r="M273">
        <v>17476</v>
      </c>
      <c r="N273">
        <v>18151</v>
      </c>
      <c r="O273">
        <v>53913</v>
      </c>
      <c r="P273">
        <v>30396</v>
      </c>
      <c r="Q273">
        <v>14539</v>
      </c>
      <c r="R273">
        <v>28729</v>
      </c>
      <c r="S273">
        <v>6899</v>
      </c>
      <c r="T273">
        <v>17893</v>
      </c>
      <c r="U273">
        <v>5434</v>
      </c>
      <c r="V273">
        <v>20590</v>
      </c>
      <c r="W273">
        <v>18639</v>
      </c>
      <c r="X273">
        <v>33424</v>
      </c>
      <c r="Y273">
        <v>15413</v>
      </c>
      <c r="Z273">
        <v>24227</v>
      </c>
    </row>
    <row r="274" spans="1:26" x14ac:dyDescent="0.35">
      <c r="A274">
        <v>471</v>
      </c>
      <c r="B274" t="s">
        <v>290</v>
      </c>
      <c r="C274">
        <v>-10</v>
      </c>
      <c r="D274">
        <v>7428</v>
      </c>
      <c r="E274">
        <v>7935</v>
      </c>
      <c r="F274">
        <v>-12584</v>
      </c>
      <c r="G274">
        <v>1385</v>
      </c>
      <c r="H274">
        <v>-8152</v>
      </c>
      <c r="I274">
        <v>25991</v>
      </c>
      <c r="J274">
        <v>30446</v>
      </c>
      <c r="K274">
        <v>39382</v>
      </c>
      <c r="L274">
        <v>38485</v>
      </c>
      <c r="M274">
        <v>38019</v>
      </c>
      <c r="N274">
        <v>36118</v>
      </c>
      <c r="O274">
        <v>25227</v>
      </c>
      <c r="P274">
        <v>3857</v>
      </c>
      <c r="Q274">
        <v>21850</v>
      </c>
      <c r="R274">
        <v>-7273</v>
      </c>
      <c r="S274">
        <v>7649</v>
      </c>
      <c r="T274">
        <v>4049</v>
      </c>
      <c r="U274">
        <v>11652</v>
      </c>
      <c r="V274">
        <v>-7516</v>
      </c>
      <c r="W274">
        <v>15869</v>
      </c>
      <c r="X274">
        <v>-3382</v>
      </c>
      <c r="Y274">
        <v>14289</v>
      </c>
      <c r="Z274">
        <v>-1614</v>
      </c>
    </row>
    <row r="275" spans="1:26" x14ac:dyDescent="0.35">
      <c r="A275">
        <v>472</v>
      </c>
      <c r="B275" t="s">
        <v>652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3</v>
      </c>
      <c r="W275">
        <v>0</v>
      </c>
      <c r="X275">
        <v>1</v>
      </c>
      <c r="Y275">
        <v>0</v>
      </c>
      <c r="Z275">
        <v>8</v>
      </c>
    </row>
    <row r="276" spans="1:26" x14ac:dyDescent="0.35">
      <c r="A276">
        <v>473</v>
      </c>
      <c r="B276" t="s">
        <v>653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2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1</v>
      </c>
    </row>
    <row r="277" spans="1:26" x14ac:dyDescent="0.35">
      <c r="A277">
        <v>474</v>
      </c>
      <c r="B277" t="s">
        <v>654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1</v>
      </c>
      <c r="P277">
        <v>0</v>
      </c>
      <c r="Q277">
        <v>0</v>
      </c>
      <c r="R277">
        <v>1</v>
      </c>
      <c r="S277">
        <v>1</v>
      </c>
      <c r="T277">
        <v>3</v>
      </c>
      <c r="U277">
        <v>3</v>
      </c>
      <c r="V277">
        <v>0</v>
      </c>
      <c r="W277">
        <v>1</v>
      </c>
      <c r="X277">
        <v>2</v>
      </c>
      <c r="Y277">
        <v>2</v>
      </c>
      <c r="Z277">
        <v>11</v>
      </c>
    </row>
    <row r="278" spans="1:26" x14ac:dyDescent="0.35">
      <c r="A278">
        <v>475</v>
      </c>
      <c r="B278" t="s">
        <v>655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1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2</v>
      </c>
    </row>
    <row r="279" spans="1:26" x14ac:dyDescent="0.35">
      <c r="A279">
        <v>476</v>
      </c>
      <c r="B279" t="s">
        <v>656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1</v>
      </c>
      <c r="U279">
        <v>0</v>
      </c>
      <c r="V279">
        <v>0</v>
      </c>
      <c r="W279">
        <v>0</v>
      </c>
      <c r="X279">
        <v>1</v>
      </c>
      <c r="Y279">
        <v>0</v>
      </c>
      <c r="Z279">
        <v>5</v>
      </c>
    </row>
    <row r="280" spans="1:26" x14ac:dyDescent="0.35">
      <c r="A280">
        <v>477</v>
      </c>
      <c r="B280" t="s">
        <v>657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2</v>
      </c>
    </row>
    <row r="281" spans="1:26" x14ac:dyDescent="0.35">
      <c r="A281">
        <v>485</v>
      </c>
      <c r="B281" t="s">
        <v>239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</row>
    <row r="282" spans="1:26" x14ac:dyDescent="0.35">
      <c r="A282">
        <v>486</v>
      </c>
      <c r="B282" t="s">
        <v>238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</row>
    <row r="283" spans="1:26" x14ac:dyDescent="0.35">
      <c r="A283">
        <v>496</v>
      </c>
      <c r="B283" t="s">
        <v>628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</row>
    <row r="284" spans="1:26" x14ac:dyDescent="0.35">
      <c r="A284">
        <v>496</v>
      </c>
      <c r="B284" t="s">
        <v>628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</row>
    <row r="285" spans="1:26" x14ac:dyDescent="0.35">
      <c r="A285">
        <v>508</v>
      </c>
      <c r="B285" t="s">
        <v>671</v>
      </c>
      <c r="C285">
        <v>5590</v>
      </c>
      <c r="D285">
        <v>7825</v>
      </c>
      <c r="E285">
        <v>8943</v>
      </c>
      <c r="F285">
        <v>10061</v>
      </c>
      <c r="G285">
        <v>11178</v>
      </c>
      <c r="H285">
        <v>10061</v>
      </c>
      <c r="I285">
        <v>8943</v>
      </c>
      <c r="J285">
        <v>10061</v>
      </c>
      <c r="K285">
        <v>11178</v>
      </c>
      <c r="L285">
        <v>8943</v>
      </c>
      <c r="M285">
        <v>10061</v>
      </c>
      <c r="N285">
        <v>8943</v>
      </c>
      <c r="O285">
        <v>5109</v>
      </c>
      <c r="P285">
        <v>5411</v>
      </c>
      <c r="Q285">
        <v>6805</v>
      </c>
      <c r="R285">
        <v>5181</v>
      </c>
      <c r="S285">
        <v>2570</v>
      </c>
      <c r="T285">
        <v>13880</v>
      </c>
      <c r="U285">
        <v>8217</v>
      </c>
      <c r="V285">
        <v>9199</v>
      </c>
      <c r="W285">
        <v>3458</v>
      </c>
      <c r="X285">
        <v>10286</v>
      </c>
      <c r="Y285">
        <v>7999</v>
      </c>
      <c r="Z285">
        <v>4458</v>
      </c>
    </row>
    <row r="286" spans="1:26" x14ac:dyDescent="0.35">
      <c r="A286">
        <v>515</v>
      </c>
      <c r="B286" t="s">
        <v>355</v>
      </c>
      <c r="C286">
        <v>3029</v>
      </c>
      <c r="D286">
        <v>3029</v>
      </c>
      <c r="E286">
        <v>3029</v>
      </c>
      <c r="F286">
        <v>3029</v>
      </c>
      <c r="G286">
        <v>3029</v>
      </c>
      <c r="H286">
        <v>3029</v>
      </c>
      <c r="I286">
        <v>3029</v>
      </c>
      <c r="J286">
        <v>3029</v>
      </c>
      <c r="K286">
        <v>3029</v>
      </c>
      <c r="L286">
        <v>3029</v>
      </c>
      <c r="M286">
        <v>3029</v>
      </c>
      <c r="N286">
        <v>3029</v>
      </c>
      <c r="O286">
        <v>2289</v>
      </c>
      <c r="P286">
        <v>2029</v>
      </c>
      <c r="Q286">
        <v>2202</v>
      </c>
      <c r="R286">
        <v>1549</v>
      </c>
      <c r="S286">
        <v>2306</v>
      </c>
      <c r="T286">
        <v>1499</v>
      </c>
      <c r="U286">
        <v>410</v>
      </c>
      <c r="V286">
        <v>1847</v>
      </c>
      <c r="W286">
        <v>2043</v>
      </c>
      <c r="X286">
        <v>2197</v>
      </c>
      <c r="Y286">
        <v>2647</v>
      </c>
      <c r="Z286">
        <v>2727</v>
      </c>
    </row>
    <row r="287" spans="1:26" x14ac:dyDescent="0.35">
      <c r="A287">
        <v>516</v>
      </c>
      <c r="B287" t="s">
        <v>350</v>
      </c>
      <c r="C287">
        <v>793</v>
      </c>
      <c r="D287">
        <v>793</v>
      </c>
      <c r="E287">
        <v>793</v>
      </c>
      <c r="F287">
        <v>793</v>
      </c>
      <c r="G287">
        <v>793</v>
      </c>
      <c r="H287">
        <v>793</v>
      </c>
      <c r="I287">
        <v>793</v>
      </c>
      <c r="J287">
        <v>793</v>
      </c>
      <c r="K287">
        <v>793</v>
      </c>
      <c r="L287">
        <v>793</v>
      </c>
      <c r="M287">
        <v>793</v>
      </c>
      <c r="N287">
        <v>793</v>
      </c>
      <c r="O287">
        <v>1007</v>
      </c>
      <c r="P287">
        <v>886</v>
      </c>
      <c r="Q287">
        <v>1022</v>
      </c>
      <c r="R287">
        <v>979</v>
      </c>
      <c r="S287">
        <v>948</v>
      </c>
      <c r="T287">
        <v>886</v>
      </c>
      <c r="U287">
        <v>306</v>
      </c>
      <c r="V287">
        <v>1374</v>
      </c>
      <c r="W287">
        <v>784</v>
      </c>
      <c r="X287">
        <v>518</v>
      </c>
      <c r="Y287">
        <v>816</v>
      </c>
      <c r="Z287">
        <v>1532</v>
      </c>
    </row>
    <row r="288" spans="1:26" x14ac:dyDescent="0.35">
      <c r="A288">
        <v>517</v>
      </c>
      <c r="B288" t="s">
        <v>351</v>
      </c>
      <c r="C288">
        <v>3178</v>
      </c>
      <c r="D288">
        <v>3178</v>
      </c>
      <c r="E288">
        <v>3178</v>
      </c>
      <c r="F288">
        <v>3178</v>
      </c>
      <c r="G288">
        <v>3178</v>
      </c>
      <c r="H288">
        <v>3178</v>
      </c>
      <c r="I288">
        <v>3178</v>
      </c>
      <c r="J288">
        <v>3178</v>
      </c>
      <c r="K288">
        <v>3178</v>
      </c>
      <c r="L288">
        <v>3178</v>
      </c>
      <c r="M288">
        <v>3178</v>
      </c>
      <c r="N288">
        <v>3178</v>
      </c>
      <c r="O288">
        <v>865</v>
      </c>
      <c r="P288">
        <v>1429</v>
      </c>
      <c r="Q288">
        <v>1885</v>
      </c>
      <c r="R288">
        <v>1447</v>
      </c>
      <c r="S288">
        <v>2787</v>
      </c>
      <c r="T288">
        <v>1502</v>
      </c>
      <c r="U288">
        <v>1557</v>
      </c>
      <c r="V288">
        <v>1585</v>
      </c>
      <c r="W288">
        <v>1447</v>
      </c>
      <c r="X288">
        <v>1401</v>
      </c>
      <c r="Y288">
        <v>2077</v>
      </c>
      <c r="Z288">
        <v>2751</v>
      </c>
    </row>
    <row r="289" spans="1:26" x14ac:dyDescent="0.35">
      <c r="A289">
        <v>518</v>
      </c>
      <c r="B289" t="s">
        <v>354</v>
      </c>
      <c r="C289">
        <v>796</v>
      </c>
      <c r="D289">
        <v>796</v>
      </c>
      <c r="E289">
        <v>796</v>
      </c>
      <c r="F289">
        <v>796</v>
      </c>
      <c r="G289">
        <v>796</v>
      </c>
      <c r="H289">
        <v>796</v>
      </c>
      <c r="I289">
        <v>796</v>
      </c>
      <c r="J289">
        <v>796</v>
      </c>
      <c r="K289">
        <v>796</v>
      </c>
      <c r="L289">
        <v>796</v>
      </c>
      <c r="M289">
        <v>796</v>
      </c>
      <c r="N289">
        <v>796</v>
      </c>
      <c r="O289">
        <v>560</v>
      </c>
      <c r="P289">
        <v>755</v>
      </c>
      <c r="Q289">
        <v>872</v>
      </c>
      <c r="R289">
        <v>612</v>
      </c>
      <c r="S289">
        <v>1045</v>
      </c>
      <c r="T289">
        <v>781</v>
      </c>
      <c r="U289">
        <v>603</v>
      </c>
      <c r="V289">
        <v>739</v>
      </c>
      <c r="W289">
        <v>728</v>
      </c>
      <c r="X289">
        <v>788</v>
      </c>
      <c r="Y289">
        <v>686</v>
      </c>
      <c r="Z289">
        <v>947</v>
      </c>
    </row>
    <row r="290" spans="1:26" x14ac:dyDescent="0.35">
      <c r="A290">
        <v>519</v>
      </c>
      <c r="B290" t="s">
        <v>353</v>
      </c>
      <c r="C290">
        <v>1244</v>
      </c>
      <c r="D290">
        <v>1244</v>
      </c>
      <c r="E290">
        <v>1244</v>
      </c>
      <c r="F290">
        <v>1244</v>
      </c>
      <c r="G290">
        <v>1244</v>
      </c>
      <c r="H290">
        <v>1244</v>
      </c>
      <c r="I290">
        <v>1244</v>
      </c>
      <c r="J290">
        <v>1244</v>
      </c>
      <c r="K290">
        <v>1244</v>
      </c>
      <c r="L290">
        <v>1244</v>
      </c>
      <c r="M290">
        <v>1244</v>
      </c>
      <c r="N290">
        <v>1244</v>
      </c>
      <c r="O290">
        <v>679</v>
      </c>
      <c r="P290">
        <v>782</v>
      </c>
      <c r="Q290">
        <v>1081</v>
      </c>
      <c r="R290">
        <v>1152</v>
      </c>
      <c r="S290">
        <v>1219</v>
      </c>
      <c r="T290">
        <v>906</v>
      </c>
      <c r="U290">
        <v>788</v>
      </c>
      <c r="V290">
        <v>885</v>
      </c>
      <c r="W290">
        <v>726</v>
      </c>
      <c r="X290">
        <v>740</v>
      </c>
      <c r="Y290">
        <v>1513</v>
      </c>
      <c r="Z290">
        <v>1061</v>
      </c>
    </row>
    <row r="291" spans="1:26" x14ac:dyDescent="0.35">
      <c r="A291">
        <v>520</v>
      </c>
      <c r="B291" t="s">
        <v>352</v>
      </c>
      <c r="C291">
        <v>731</v>
      </c>
      <c r="D291">
        <v>1304</v>
      </c>
      <c r="E291">
        <v>1304</v>
      </c>
      <c r="F291">
        <v>1304</v>
      </c>
      <c r="G291">
        <v>1304</v>
      </c>
      <c r="H291">
        <v>1304</v>
      </c>
      <c r="I291">
        <v>1304</v>
      </c>
      <c r="J291">
        <v>1304</v>
      </c>
      <c r="K291">
        <v>1304</v>
      </c>
      <c r="L291">
        <v>1304</v>
      </c>
      <c r="M291">
        <v>1304</v>
      </c>
      <c r="N291">
        <v>1304</v>
      </c>
      <c r="O291">
        <v>1286</v>
      </c>
      <c r="P291">
        <v>1008</v>
      </c>
      <c r="Q291">
        <v>1297</v>
      </c>
      <c r="R291">
        <v>1103</v>
      </c>
      <c r="S291">
        <v>1565</v>
      </c>
      <c r="T291">
        <v>1237</v>
      </c>
      <c r="U291">
        <v>1198</v>
      </c>
      <c r="V291">
        <v>1361</v>
      </c>
      <c r="W291">
        <v>1671</v>
      </c>
      <c r="X291">
        <v>1273</v>
      </c>
      <c r="Y291">
        <v>1057</v>
      </c>
      <c r="Z291">
        <v>4818</v>
      </c>
    </row>
    <row r="292" spans="1:26" x14ac:dyDescent="0.35">
      <c r="A292">
        <v>521</v>
      </c>
      <c r="B292" t="s">
        <v>356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</row>
    <row r="293" spans="1:26" x14ac:dyDescent="0.35">
      <c r="A293">
        <v>527</v>
      </c>
      <c r="B293" t="s">
        <v>576</v>
      </c>
      <c r="C293">
        <v>338</v>
      </c>
      <c r="D293">
        <v>473</v>
      </c>
      <c r="E293">
        <v>540</v>
      </c>
      <c r="F293">
        <v>608</v>
      </c>
      <c r="G293">
        <v>675</v>
      </c>
      <c r="H293">
        <v>608</v>
      </c>
      <c r="I293">
        <v>540</v>
      </c>
      <c r="J293">
        <v>608</v>
      </c>
      <c r="K293">
        <v>675</v>
      </c>
      <c r="L293">
        <v>540</v>
      </c>
      <c r="M293">
        <v>608</v>
      </c>
      <c r="N293">
        <v>540</v>
      </c>
      <c r="O293">
        <v>0</v>
      </c>
      <c r="P293">
        <v>215</v>
      </c>
      <c r="Q293">
        <v>660</v>
      </c>
      <c r="R293">
        <v>0</v>
      </c>
      <c r="S293">
        <v>0</v>
      </c>
      <c r="T293">
        <v>221</v>
      </c>
      <c r="U293">
        <v>145</v>
      </c>
      <c r="V293">
        <v>502</v>
      </c>
      <c r="W293">
        <v>270</v>
      </c>
      <c r="X293">
        <v>1453</v>
      </c>
      <c r="Y293">
        <v>128</v>
      </c>
      <c r="Z293">
        <v>133</v>
      </c>
    </row>
    <row r="294" spans="1:26" x14ac:dyDescent="0.35">
      <c r="A294">
        <v>528</v>
      </c>
      <c r="B294" t="s">
        <v>577</v>
      </c>
      <c r="C294">
        <v>143</v>
      </c>
      <c r="D294">
        <v>172</v>
      </c>
      <c r="E294">
        <v>200</v>
      </c>
      <c r="F294">
        <v>229</v>
      </c>
      <c r="G294">
        <v>258</v>
      </c>
      <c r="H294">
        <v>258</v>
      </c>
      <c r="I294">
        <v>229</v>
      </c>
      <c r="J294">
        <v>200</v>
      </c>
      <c r="K294">
        <v>229</v>
      </c>
      <c r="L294">
        <v>229</v>
      </c>
      <c r="M294">
        <v>286</v>
      </c>
      <c r="N294">
        <v>430</v>
      </c>
      <c r="O294">
        <v>0</v>
      </c>
      <c r="P294">
        <v>4</v>
      </c>
      <c r="Q294">
        <v>115</v>
      </c>
      <c r="R294">
        <v>0</v>
      </c>
      <c r="S294">
        <v>372</v>
      </c>
      <c r="T294">
        <v>110</v>
      </c>
      <c r="U294">
        <v>191</v>
      </c>
      <c r="V294">
        <v>355</v>
      </c>
      <c r="W294">
        <v>110</v>
      </c>
      <c r="X294">
        <v>0</v>
      </c>
      <c r="Y294">
        <v>408</v>
      </c>
      <c r="Z294">
        <v>1590</v>
      </c>
    </row>
    <row r="295" spans="1:26" x14ac:dyDescent="0.35">
      <c r="A295">
        <v>529</v>
      </c>
      <c r="B295" t="s">
        <v>578</v>
      </c>
      <c r="C295">
        <v>195</v>
      </c>
      <c r="D295">
        <v>301</v>
      </c>
      <c r="E295">
        <v>340</v>
      </c>
      <c r="F295">
        <v>379</v>
      </c>
      <c r="G295">
        <v>417</v>
      </c>
      <c r="H295">
        <v>350</v>
      </c>
      <c r="I295">
        <v>311</v>
      </c>
      <c r="J295">
        <v>408</v>
      </c>
      <c r="K295">
        <v>446</v>
      </c>
      <c r="L295">
        <v>311</v>
      </c>
      <c r="M295">
        <v>322</v>
      </c>
      <c r="N295">
        <v>110</v>
      </c>
      <c r="O295">
        <v>0</v>
      </c>
      <c r="P295">
        <v>211</v>
      </c>
      <c r="Q295">
        <v>545</v>
      </c>
      <c r="R295">
        <v>0</v>
      </c>
      <c r="S295">
        <v>-372</v>
      </c>
      <c r="T295">
        <v>112</v>
      </c>
      <c r="U295">
        <v>-46</v>
      </c>
      <c r="V295">
        <v>147</v>
      </c>
      <c r="W295">
        <v>160</v>
      </c>
      <c r="X295">
        <v>1453</v>
      </c>
      <c r="Y295">
        <v>-280</v>
      </c>
      <c r="Z295">
        <v>-1457</v>
      </c>
    </row>
    <row r="296" spans="1:26" x14ac:dyDescent="0.35">
      <c r="A296">
        <v>530</v>
      </c>
      <c r="B296" t="s">
        <v>720</v>
      </c>
      <c r="C296">
        <v>79</v>
      </c>
      <c r="D296">
        <v>111</v>
      </c>
      <c r="E296">
        <v>127</v>
      </c>
      <c r="F296">
        <v>143</v>
      </c>
      <c r="G296">
        <v>158</v>
      </c>
      <c r="H296">
        <v>143</v>
      </c>
      <c r="I296">
        <v>127</v>
      </c>
      <c r="J296">
        <v>143</v>
      </c>
      <c r="K296">
        <v>158</v>
      </c>
      <c r="L296">
        <v>127</v>
      </c>
      <c r="M296">
        <v>143</v>
      </c>
      <c r="N296">
        <v>127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111</v>
      </c>
      <c r="U296">
        <v>0</v>
      </c>
      <c r="V296">
        <v>0</v>
      </c>
      <c r="W296">
        <v>270</v>
      </c>
      <c r="X296">
        <v>1066</v>
      </c>
      <c r="Y296">
        <v>31</v>
      </c>
      <c r="Z296">
        <v>0</v>
      </c>
    </row>
    <row r="297" spans="1:26" x14ac:dyDescent="0.35">
      <c r="A297">
        <v>531</v>
      </c>
      <c r="B297" t="s">
        <v>721</v>
      </c>
      <c r="C297">
        <v>28</v>
      </c>
      <c r="D297">
        <v>39</v>
      </c>
      <c r="E297">
        <v>44</v>
      </c>
      <c r="F297">
        <v>50</v>
      </c>
      <c r="G297">
        <v>55</v>
      </c>
      <c r="H297">
        <v>50</v>
      </c>
      <c r="I297">
        <v>44</v>
      </c>
      <c r="J297">
        <v>50</v>
      </c>
      <c r="K297">
        <v>55</v>
      </c>
      <c r="L297">
        <v>44</v>
      </c>
      <c r="M297">
        <v>50</v>
      </c>
      <c r="N297">
        <v>44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97</v>
      </c>
      <c r="Z297">
        <v>0</v>
      </c>
    </row>
    <row r="298" spans="1:26" x14ac:dyDescent="0.35">
      <c r="A298">
        <v>532</v>
      </c>
      <c r="B298" t="s">
        <v>722</v>
      </c>
      <c r="C298">
        <v>150</v>
      </c>
      <c r="D298">
        <v>211</v>
      </c>
      <c r="E298">
        <v>241</v>
      </c>
      <c r="F298">
        <v>271</v>
      </c>
      <c r="G298">
        <v>301</v>
      </c>
      <c r="H298">
        <v>271</v>
      </c>
      <c r="I298">
        <v>241</v>
      </c>
      <c r="J298">
        <v>271</v>
      </c>
      <c r="K298">
        <v>301</v>
      </c>
      <c r="L298">
        <v>241</v>
      </c>
      <c r="M298">
        <v>271</v>
      </c>
      <c r="N298">
        <v>241</v>
      </c>
      <c r="O298">
        <v>0</v>
      </c>
      <c r="P298">
        <v>135</v>
      </c>
      <c r="Q298">
        <v>0</v>
      </c>
      <c r="R298">
        <v>0</v>
      </c>
      <c r="S298">
        <v>0</v>
      </c>
      <c r="T298">
        <v>0</v>
      </c>
      <c r="U298">
        <v>145</v>
      </c>
      <c r="V298">
        <v>122</v>
      </c>
      <c r="W298">
        <v>0</v>
      </c>
      <c r="X298">
        <v>387</v>
      </c>
      <c r="Y298">
        <v>0</v>
      </c>
      <c r="Z298">
        <v>5</v>
      </c>
    </row>
    <row r="299" spans="1:26" x14ac:dyDescent="0.35">
      <c r="A299">
        <v>533</v>
      </c>
      <c r="B299" t="s">
        <v>723</v>
      </c>
      <c r="C299">
        <v>32</v>
      </c>
      <c r="D299">
        <v>44</v>
      </c>
      <c r="E299">
        <v>51</v>
      </c>
      <c r="F299">
        <v>57</v>
      </c>
      <c r="G299">
        <v>63</v>
      </c>
      <c r="H299">
        <v>57</v>
      </c>
      <c r="I299">
        <v>51</v>
      </c>
      <c r="J299">
        <v>57</v>
      </c>
      <c r="K299">
        <v>63</v>
      </c>
      <c r="L299">
        <v>51</v>
      </c>
      <c r="M299">
        <v>57</v>
      </c>
      <c r="N299">
        <v>51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</row>
    <row r="300" spans="1:26" x14ac:dyDescent="0.35">
      <c r="A300">
        <v>534</v>
      </c>
      <c r="B300" t="s">
        <v>724</v>
      </c>
      <c r="C300">
        <v>55</v>
      </c>
      <c r="D300">
        <v>78</v>
      </c>
      <c r="E300">
        <v>89</v>
      </c>
      <c r="F300">
        <v>100</v>
      </c>
      <c r="G300">
        <v>111</v>
      </c>
      <c r="H300">
        <v>100</v>
      </c>
      <c r="I300">
        <v>89</v>
      </c>
      <c r="J300">
        <v>100</v>
      </c>
      <c r="K300">
        <v>111</v>
      </c>
      <c r="L300">
        <v>89</v>
      </c>
      <c r="M300">
        <v>100</v>
      </c>
      <c r="N300">
        <v>89</v>
      </c>
      <c r="O300">
        <v>0</v>
      </c>
      <c r="P300">
        <v>80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380</v>
      </c>
      <c r="W300">
        <v>0</v>
      </c>
      <c r="X300">
        <v>0</v>
      </c>
      <c r="Y300">
        <v>0</v>
      </c>
      <c r="Z300">
        <v>128</v>
      </c>
    </row>
    <row r="301" spans="1:26" x14ac:dyDescent="0.35">
      <c r="A301">
        <v>535</v>
      </c>
      <c r="B301" t="s">
        <v>725</v>
      </c>
      <c r="C301">
        <v>51</v>
      </c>
      <c r="D301">
        <v>72</v>
      </c>
      <c r="E301">
        <v>82</v>
      </c>
      <c r="F301">
        <v>93</v>
      </c>
      <c r="G301">
        <v>103</v>
      </c>
      <c r="H301">
        <v>93</v>
      </c>
      <c r="I301">
        <v>82</v>
      </c>
      <c r="J301">
        <v>93</v>
      </c>
      <c r="K301">
        <v>103</v>
      </c>
      <c r="L301">
        <v>82</v>
      </c>
      <c r="M301">
        <v>93</v>
      </c>
      <c r="N301">
        <v>82</v>
      </c>
      <c r="O301">
        <v>0</v>
      </c>
      <c r="P301">
        <v>0</v>
      </c>
      <c r="Q301">
        <v>660</v>
      </c>
      <c r="R301">
        <v>0</v>
      </c>
      <c r="S301">
        <v>0</v>
      </c>
      <c r="T301">
        <v>110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</row>
    <row r="302" spans="1:26" x14ac:dyDescent="0.35">
      <c r="A302">
        <v>536</v>
      </c>
      <c r="B302" t="s">
        <v>726</v>
      </c>
      <c r="C302">
        <v>33</v>
      </c>
      <c r="D302">
        <v>39</v>
      </c>
      <c r="E302">
        <v>46</v>
      </c>
      <c r="F302">
        <v>52</v>
      </c>
      <c r="G302">
        <v>59</v>
      </c>
      <c r="H302">
        <v>59</v>
      </c>
      <c r="I302">
        <v>52</v>
      </c>
      <c r="J302">
        <v>46</v>
      </c>
      <c r="K302">
        <v>52</v>
      </c>
      <c r="L302">
        <v>52</v>
      </c>
      <c r="M302">
        <v>65</v>
      </c>
      <c r="N302">
        <v>98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110</v>
      </c>
      <c r="U302">
        <v>0</v>
      </c>
      <c r="V302">
        <v>0</v>
      </c>
      <c r="W302">
        <v>110</v>
      </c>
      <c r="X302">
        <v>0</v>
      </c>
      <c r="Y302">
        <v>8</v>
      </c>
      <c r="Z302">
        <v>992</v>
      </c>
    </row>
    <row r="303" spans="1:26" x14ac:dyDescent="0.35">
      <c r="A303">
        <v>537</v>
      </c>
      <c r="B303" t="s">
        <v>727</v>
      </c>
      <c r="C303">
        <v>11</v>
      </c>
      <c r="D303">
        <v>13</v>
      </c>
      <c r="E303">
        <v>15</v>
      </c>
      <c r="F303">
        <v>17</v>
      </c>
      <c r="G303">
        <v>19</v>
      </c>
      <c r="H303">
        <v>19</v>
      </c>
      <c r="I303">
        <v>17</v>
      </c>
      <c r="J303">
        <v>15</v>
      </c>
      <c r="K303">
        <v>17</v>
      </c>
      <c r="L303">
        <v>17</v>
      </c>
      <c r="M303">
        <v>21</v>
      </c>
      <c r="N303">
        <v>32</v>
      </c>
      <c r="O303">
        <v>0</v>
      </c>
      <c r="P303">
        <v>4</v>
      </c>
      <c r="Q303">
        <v>0</v>
      </c>
      <c r="R303">
        <v>0</v>
      </c>
      <c r="S303">
        <v>125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</row>
    <row r="304" spans="1:26" x14ac:dyDescent="0.35">
      <c r="A304">
        <v>538</v>
      </c>
      <c r="B304" t="s">
        <v>728</v>
      </c>
      <c r="C304">
        <v>40</v>
      </c>
      <c r="D304">
        <v>47</v>
      </c>
      <c r="E304">
        <v>55</v>
      </c>
      <c r="F304">
        <v>63</v>
      </c>
      <c r="G304">
        <v>71</v>
      </c>
      <c r="H304">
        <v>71</v>
      </c>
      <c r="I304">
        <v>63</v>
      </c>
      <c r="J304">
        <v>55</v>
      </c>
      <c r="K304">
        <v>63</v>
      </c>
      <c r="L304">
        <v>63</v>
      </c>
      <c r="M304">
        <v>79</v>
      </c>
      <c r="N304">
        <v>119</v>
      </c>
      <c r="O304">
        <v>0</v>
      </c>
      <c r="P304">
        <v>0</v>
      </c>
      <c r="Q304">
        <v>115</v>
      </c>
      <c r="R304">
        <v>0</v>
      </c>
      <c r="S304">
        <v>247</v>
      </c>
      <c r="T304">
        <v>0</v>
      </c>
      <c r="U304">
        <v>0</v>
      </c>
      <c r="V304">
        <v>245</v>
      </c>
      <c r="W304">
        <v>0</v>
      </c>
      <c r="X304">
        <v>0</v>
      </c>
      <c r="Y304">
        <v>327</v>
      </c>
      <c r="Z304">
        <v>598</v>
      </c>
    </row>
    <row r="305" spans="1:26" x14ac:dyDescent="0.35">
      <c r="A305">
        <v>539</v>
      </c>
      <c r="B305" t="s">
        <v>729</v>
      </c>
      <c r="C305">
        <v>9</v>
      </c>
      <c r="D305">
        <v>11</v>
      </c>
      <c r="E305">
        <v>13</v>
      </c>
      <c r="F305">
        <v>15</v>
      </c>
      <c r="G305">
        <v>17</v>
      </c>
      <c r="H305">
        <v>17</v>
      </c>
      <c r="I305">
        <v>15</v>
      </c>
      <c r="J305">
        <v>13</v>
      </c>
      <c r="K305">
        <v>15</v>
      </c>
      <c r="L305">
        <v>15</v>
      </c>
      <c r="M305">
        <v>19</v>
      </c>
      <c r="N305">
        <v>28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</row>
    <row r="306" spans="1:26" x14ac:dyDescent="0.35">
      <c r="A306">
        <v>540</v>
      </c>
      <c r="B306" t="s">
        <v>730</v>
      </c>
      <c r="C306">
        <v>35</v>
      </c>
      <c r="D306">
        <v>42</v>
      </c>
      <c r="E306">
        <v>49</v>
      </c>
      <c r="F306">
        <v>55</v>
      </c>
      <c r="G306">
        <v>62</v>
      </c>
      <c r="H306">
        <v>62</v>
      </c>
      <c r="I306">
        <v>55</v>
      </c>
      <c r="J306">
        <v>49</v>
      </c>
      <c r="K306">
        <v>55</v>
      </c>
      <c r="L306">
        <v>55</v>
      </c>
      <c r="M306">
        <v>69</v>
      </c>
      <c r="N306">
        <v>104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191</v>
      </c>
      <c r="V306">
        <v>110</v>
      </c>
      <c r="W306">
        <v>0</v>
      </c>
      <c r="X306">
        <v>0</v>
      </c>
      <c r="Y306">
        <v>72</v>
      </c>
      <c r="Z306">
        <v>0</v>
      </c>
    </row>
    <row r="307" spans="1:26" x14ac:dyDescent="0.35">
      <c r="A307">
        <v>541</v>
      </c>
      <c r="B307" t="s">
        <v>731</v>
      </c>
      <c r="C307">
        <v>1</v>
      </c>
      <c r="D307">
        <v>2</v>
      </c>
      <c r="E307">
        <v>2</v>
      </c>
      <c r="F307">
        <v>2</v>
      </c>
      <c r="G307">
        <v>3</v>
      </c>
      <c r="H307">
        <v>3</v>
      </c>
      <c r="I307">
        <v>2</v>
      </c>
      <c r="J307">
        <v>2</v>
      </c>
      <c r="K307">
        <v>2</v>
      </c>
      <c r="L307">
        <v>2</v>
      </c>
      <c r="M307">
        <v>3</v>
      </c>
      <c r="N307">
        <v>4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</row>
    <row r="308" spans="1:26" x14ac:dyDescent="0.35">
      <c r="A308">
        <v>542</v>
      </c>
      <c r="B308" t="s">
        <v>732</v>
      </c>
      <c r="C308">
        <v>46</v>
      </c>
      <c r="D308">
        <v>72</v>
      </c>
      <c r="E308">
        <v>81</v>
      </c>
      <c r="F308">
        <v>91</v>
      </c>
      <c r="G308">
        <v>99</v>
      </c>
      <c r="H308">
        <v>84</v>
      </c>
      <c r="I308">
        <v>75</v>
      </c>
      <c r="J308">
        <v>97</v>
      </c>
      <c r="K308">
        <v>106</v>
      </c>
      <c r="L308">
        <v>75</v>
      </c>
      <c r="M308">
        <v>78</v>
      </c>
      <c r="N308">
        <v>29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1</v>
      </c>
      <c r="U308">
        <v>0</v>
      </c>
      <c r="V308">
        <v>0</v>
      </c>
      <c r="W308">
        <v>160</v>
      </c>
      <c r="X308">
        <v>1066</v>
      </c>
      <c r="Y308">
        <v>23</v>
      </c>
      <c r="Z308">
        <v>-992</v>
      </c>
    </row>
    <row r="309" spans="1:26" x14ac:dyDescent="0.35">
      <c r="A309">
        <v>543</v>
      </c>
      <c r="B309" t="s">
        <v>733</v>
      </c>
      <c r="C309">
        <v>17</v>
      </c>
      <c r="D309">
        <v>26</v>
      </c>
      <c r="E309">
        <v>29</v>
      </c>
      <c r="F309">
        <v>33</v>
      </c>
      <c r="G309">
        <v>36</v>
      </c>
      <c r="H309">
        <v>31</v>
      </c>
      <c r="I309">
        <v>27</v>
      </c>
      <c r="J309">
        <v>35</v>
      </c>
      <c r="K309">
        <v>38</v>
      </c>
      <c r="L309">
        <v>27</v>
      </c>
      <c r="M309">
        <v>29</v>
      </c>
      <c r="N309">
        <v>12</v>
      </c>
      <c r="O309">
        <v>0</v>
      </c>
      <c r="P309">
        <v>-4</v>
      </c>
      <c r="Q309">
        <v>0</v>
      </c>
      <c r="R309">
        <v>0</v>
      </c>
      <c r="S309">
        <v>-125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97</v>
      </c>
      <c r="Z309">
        <v>0</v>
      </c>
    </row>
    <row r="310" spans="1:26" x14ac:dyDescent="0.35">
      <c r="A310">
        <v>544</v>
      </c>
      <c r="B310" t="s">
        <v>734</v>
      </c>
      <c r="C310">
        <v>110</v>
      </c>
      <c r="D310">
        <v>164</v>
      </c>
      <c r="E310">
        <v>186</v>
      </c>
      <c r="F310">
        <v>208</v>
      </c>
      <c r="G310">
        <v>230</v>
      </c>
      <c r="H310">
        <v>200</v>
      </c>
      <c r="I310">
        <v>178</v>
      </c>
      <c r="J310">
        <v>216</v>
      </c>
      <c r="K310">
        <v>238</v>
      </c>
      <c r="L310">
        <v>178</v>
      </c>
      <c r="M310">
        <v>192</v>
      </c>
      <c r="N310">
        <v>122</v>
      </c>
      <c r="O310">
        <v>0</v>
      </c>
      <c r="P310">
        <v>135</v>
      </c>
      <c r="Q310">
        <v>-115</v>
      </c>
      <c r="R310">
        <v>0</v>
      </c>
      <c r="S310">
        <v>-247</v>
      </c>
      <c r="T310">
        <v>0</v>
      </c>
      <c r="U310">
        <v>145</v>
      </c>
      <c r="V310">
        <v>-123</v>
      </c>
      <c r="W310">
        <v>0</v>
      </c>
      <c r="X310">
        <v>387</v>
      </c>
      <c r="Y310">
        <v>-327</v>
      </c>
      <c r="Z310">
        <v>-593</v>
      </c>
    </row>
    <row r="311" spans="1:26" x14ac:dyDescent="0.35">
      <c r="A311">
        <v>545</v>
      </c>
      <c r="B311" t="s">
        <v>735</v>
      </c>
      <c r="C311">
        <v>23</v>
      </c>
      <c r="D311">
        <v>33</v>
      </c>
      <c r="E311">
        <v>38</v>
      </c>
      <c r="F311">
        <v>42</v>
      </c>
      <c r="G311">
        <v>46</v>
      </c>
      <c r="H311">
        <v>40</v>
      </c>
      <c r="I311">
        <v>36</v>
      </c>
      <c r="J311">
        <v>44</v>
      </c>
      <c r="K311">
        <v>48</v>
      </c>
      <c r="L311">
        <v>36</v>
      </c>
      <c r="M311">
        <v>38</v>
      </c>
      <c r="N311">
        <v>23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</row>
    <row r="312" spans="1:26" x14ac:dyDescent="0.35">
      <c r="A312">
        <v>546</v>
      </c>
      <c r="B312" t="s">
        <v>736</v>
      </c>
      <c r="C312">
        <v>20</v>
      </c>
      <c r="D312">
        <v>36</v>
      </c>
      <c r="E312">
        <v>40</v>
      </c>
      <c r="F312">
        <v>45</v>
      </c>
      <c r="G312">
        <v>49</v>
      </c>
      <c r="H312">
        <v>38</v>
      </c>
      <c r="I312">
        <v>34</v>
      </c>
      <c r="J312">
        <v>51</v>
      </c>
      <c r="K312">
        <v>56</v>
      </c>
      <c r="L312">
        <v>34</v>
      </c>
      <c r="M312">
        <v>31</v>
      </c>
      <c r="N312">
        <v>-15</v>
      </c>
      <c r="O312">
        <v>0</v>
      </c>
      <c r="P312">
        <v>80</v>
      </c>
      <c r="Q312">
        <v>0</v>
      </c>
      <c r="R312">
        <v>0</v>
      </c>
      <c r="S312">
        <v>0</v>
      </c>
      <c r="T312">
        <v>0</v>
      </c>
      <c r="U312">
        <v>-191</v>
      </c>
      <c r="V312">
        <v>270</v>
      </c>
      <c r="W312">
        <v>0</v>
      </c>
      <c r="X312">
        <v>0</v>
      </c>
      <c r="Y312">
        <v>-72</v>
      </c>
      <c r="Z312">
        <v>128</v>
      </c>
    </row>
    <row r="313" spans="1:26" x14ac:dyDescent="0.35">
      <c r="A313">
        <v>547</v>
      </c>
      <c r="B313" t="s">
        <v>737</v>
      </c>
      <c r="C313">
        <v>50</v>
      </c>
      <c r="D313">
        <v>70</v>
      </c>
      <c r="E313">
        <v>80</v>
      </c>
      <c r="F313">
        <v>91</v>
      </c>
      <c r="G313">
        <v>100</v>
      </c>
      <c r="H313">
        <v>90</v>
      </c>
      <c r="I313">
        <v>80</v>
      </c>
      <c r="J313">
        <v>91</v>
      </c>
      <c r="K313">
        <v>101</v>
      </c>
      <c r="L313">
        <v>80</v>
      </c>
      <c r="M313">
        <v>90</v>
      </c>
      <c r="N313">
        <v>78</v>
      </c>
      <c r="O313">
        <v>0</v>
      </c>
      <c r="P313">
        <v>0</v>
      </c>
      <c r="Q313">
        <v>660</v>
      </c>
      <c r="R313">
        <v>0</v>
      </c>
      <c r="S313">
        <v>0</v>
      </c>
      <c r="T313">
        <v>110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</row>
    <row r="314" spans="1:26" x14ac:dyDescent="0.35">
      <c r="A314">
        <v>565</v>
      </c>
      <c r="B314" t="s">
        <v>341</v>
      </c>
      <c r="C314">
        <v>1410</v>
      </c>
      <c r="D314">
        <v>3303</v>
      </c>
      <c r="E314">
        <v>1071</v>
      </c>
      <c r="F314">
        <v>1363</v>
      </c>
      <c r="G314">
        <v>2105</v>
      </c>
      <c r="H314">
        <v>1117</v>
      </c>
      <c r="I314">
        <v>521</v>
      </c>
      <c r="J314">
        <v>1825</v>
      </c>
      <c r="K314">
        <v>1574</v>
      </c>
      <c r="L314">
        <v>2138</v>
      </c>
      <c r="M314">
        <v>1607</v>
      </c>
      <c r="N314">
        <v>2300</v>
      </c>
      <c r="O314">
        <v>1778</v>
      </c>
      <c r="P314">
        <v>3494</v>
      </c>
      <c r="Q314">
        <v>1474</v>
      </c>
      <c r="R314">
        <v>1177</v>
      </c>
      <c r="S314">
        <v>2126</v>
      </c>
      <c r="T314">
        <v>1304</v>
      </c>
      <c r="U314">
        <v>373</v>
      </c>
      <c r="V314">
        <v>4455</v>
      </c>
      <c r="W314">
        <v>1422</v>
      </c>
      <c r="X314">
        <v>3699</v>
      </c>
      <c r="Y314">
        <v>1822</v>
      </c>
      <c r="Z314">
        <v>4334</v>
      </c>
    </row>
    <row r="315" spans="1:26" x14ac:dyDescent="0.35">
      <c r="A315">
        <v>566</v>
      </c>
      <c r="B315" t="s">
        <v>341</v>
      </c>
      <c r="C315">
        <v>6424</v>
      </c>
      <c r="D315">
        <v>1967</v>
      </c>
      <c r="E315">
        <v>850</v>
      </c>
      <c r="F315">
        <v>1411</v>
      </c>
      <c r="G315">
        <v>1170</v>
      </c>
      <c r="H315">
        <v>2263</v>
      </c>
      <c r="I315">
        <v>4054</v>
      </c>
      <c r="J315">
        <v>2801</v>
      </c>
      <c r="K315">
        <v>1802</v>
      </c>
      <c r="L315">
        <v>5938</v>
      </c>
      <c r="M315">
        <v>3752</v>
      </c>
      <c r="N315">
        <v>3443</v>
      </c>
      <c r="O315">
        <v>6792</v>
      </c>
      <c r="P315">
        <v>2479</v>
      </c>
      <c r="Q315">
        <v>460</v>
      </c>
      <c r="R315">
        <v>1464</v>
      </c>
      <c r="S315">
        <v>1030</v>
      </c>
      <c r="T315">
        <v>2004</v>
      </c>
      <c r="U315">
        <v>435</v>
      </c>
      <c r="V315">
        <v>2593</v>
      </c>
      <c r="W315">
        <v>1927</v>
      </c>
      <c r="X315">
        <v>6879</v>
      </c>
      <c r="Y315">
        <v>3525</v>
      </c>
      <c r="Z315">
        <v>3726</v>
      </c>
    </row>
    <row r="316" spans="1:26" x14ac:dyDescent="0.35">
      <c r="A316">
        <v>568</v>
      </c>
      <c r="B316" t="s">
        <v>341</v>
      </c>
      <c r="C316">
        <v>0</v>
      </c>
      <c r="D316">
        <v>1210</v>
      </c>
      <c r="E316">
        <v>3498</v>
      </c>
      <c r="F316">
        <v>3436</v>
      </c>
      <c r="G316">
        <v>1814</v>
      </c>
      <c r="H316">
        <v>1435</v>
      </c>
      <c r="I316">
        <v>1711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1092</v>
      </c>
      <c r="Q316">
        <v>1752</v>
      </c>
      <c r="R316">
        <v>3174</v>
      </c>
      <c r="S316">
        <v>1549</v>
      </c>
      <c r="T316">
        <v>1276</v>
      </c>
      <c r="U316">
        <v>1541</v>
      </c>
      <c r="V316">
        <v>0</v>
      </c>
      <c r="W316">
        <v>0</v>
      </c>
      <c r="X316">
        <v>0</v>
      </c>
      <c r="Y316">
        <v>0</v>
      </c>
      <c r="Z316">
        <v>0</v>
      </c>
    </row>
    <row r="317" spans="1:26" x14ac:dyDescent="0.35">
      <c r="A317">
        <v>571</v>
      </c>
      <c r="B317" t="s">
        <v>341</v>
      </c>
      <c r="C317">
        <v>3506</v>
      </c>
      <c r="D317">
        <v>8631</v>
      </c>
      <c r="E317">
        <v>1523</v>
      </c>
      <c r="F317">
        <v>2094</v>
      </c>
      <c r="G317">
        <v>1154</v>
      </c>
      <c r="H317">
        <v>2819</v>
      </c>
      <c r="I317">
        <v>3118</v>
      </c>
      <c r="J317">
        <v>1119</v>
      </c>
      <c r="K317">
        <v>5545</v>
      </c>
      <c r="L317">
        <v>659</v>
      </c>
      <c r="M317">
        <v>1481</v>
      </c>
      <c r="N317">
        <v>5321</v>
      </c>
      <c r="O317">
        <v>3276</v>
      </c>
      <c r="P317">
        <v>8770</v>
      </c>
      <c r="Q317">
        <v>1547</v>
      </c>
      <c r="R317">
        <v>530</v>
      </c>
      <c r="S317">
        <v>1168</v>
      </c>
      <c r="T317">
        <v>2582</v>
      </c>
      <c r="U317">
        <v>2893</v>
      </c>
      <c r="V317">
        <v>855</v>
      </c>
      <c r="W317">
        <v>5025</v>
      </c>
      <c r="X317">
        <v>1144</v>
      </c>
      <c r="Y317">
        <v>1516</v>
      </c>
      <c r="Z317">
        <v>3193</v>
      </c>
    </row>
    <row r="318" spans="1:26" x14ac:dyDescent="0.35">
      <c r="A318">
        <v>572</v>
      </c>
      <c r="B318" t="s">
        <v>341</v>
      </c>
      <c r="C318">
        <v>7262</v>
      </c>
      <c r="D318">
        <v>1267</v>
      </c>
      <c r="E318">
        <v>1251</v>
      </c>
      <c r="F318">
        <v>2096</v>
      </c>
      <c r="G318">
        <v>1426</v>
      </c>
      <c r="H318">
        <v>1133</v>
      </c>
      <c r="I318">
        <v>3848</v>
      </c>
      <c r="J318">
        <v>2668</v>
      </c>
      <c r="K318">
        <v>1526</v>
      </c>
      <c r="L318">
        <v>1930</v>
      </c>
      <c r="M318">
        <v>1739</v>
      </c>
      <c r="N318">
        <v>1908</v>
      </c>
      <c r="O318">
        <v>7276</v>
      </c>
      <c r="P318">
        <v>1084</v>
      </c>
      <c r="Q318">
        <v>737</v>
      </c>
      <c r="R318">
        <v>1833</v>
      </c>
      <c r="S318">
        <v>1449</v>
      </c>
      <c r="T318">
        <v>918</v>
      </c>
      <c r="U318">
        <v>3752</v>
      </c>
      <c r="V318">
        <v>0</v>
      </c>
      <c r="W318">
        <v>0</v>
      </c>
      <c r="X318">
        <v>0</v>
      </c>
      <c r="Y318">
        <v>0</v>
      </c>
      <c r="Z318">
        <v>0</v>
      </c>
    </row>
    <row r="319" spans="1:26" x14ac:dyDescent="0.35">
      <c r="A319">
        <v>574</v>
      </c>
      <c r="B319" t="s">
        <v>341</v>
      </c>
      <c r="C319">
        <v>1974</v>
      </c>
      <c r="D319">
        <v>4928</v>
      </c>
      <c r="E319">
        <v>2580</v>
      </c>
      <c r="F319">
        <v>1358</v>
      </c>
      <c r="G319">
        <v>2822</v>
      </c>
      <c r="H319">
        <v>1736</v>
      </c>
      <c r="I319">
        <v>624</v>
      </c>
      <c r="J319">
        <v>2767</v>
      </c>
      <c r="K319">
        <v>2726</v>
      </c>
      <c r="L319">
        <v>4115</v>
      </c>
      <c r="M319">
        <v>5996</v>
      </c>
      <c r="N319">
        <v>2269</v>
      </c>
      <c r="O319">
        <v>1976</v>
      </c>
      <c r="P319">
        <v>5006</v>
      </c>
      <c r="Q319">
        <v>2622</v>
      </c>
      <c r="R319">
        <v>1308</v>
      </c>
      <c r="S319">
        <v>2838</v>
      </c>
      <c r="T319">
        <v>1736</v>
      </c>
      <c r="U319">
        <v>627</v>
      </c>
      <c r="V319">
        <v>2327</v>
      </c>
      <c r="W319">
        <v>2708</v>
      </c>
      <c r="X319">
        <v>2587</v>
      </c>
      <c r="Y319">
        <v>5506</v>
      </c>
      <c r="Z319">
        <v>2127</v>
      </c>
    </row>
    <row r="320" spans="1:26" x14ac:dyDescent="0.35">
      <c r="A320">
        <v>578</v>
      </c>
      <c r="B320" t="s">
        <v>341</v>
      </c>
      <c r="C320">
        <v>9761</v>
      </c>
      <c r="D320">
        <v>1385</v>
      </c>
      <c r="E320">
        <v>1425</v>
      </c>
      <c r="F320">
        <v>433</v>
      </c>
      <c r="G320">
        <v>1305</v>
      </c>
      <c r="H320">
        <v>8737</v>
      </c>
      <c r="I320">
        <v>166</v>
      </c>
      <c r="J320">
        <v>3156</v>
      </c>
      <c r="K320">
        <v>1190</v>
      </c>
      <c r="L320">
        <v>2345</v>
      </c>
      <c r="M320">
        <v>3382</v>
      </c>
      <c r="N320">
        <v>1119</v>
      </c>
      <c r="O320">
        <v>9224</v>
      </c>
      <c r="P320">
        <v>1219</v>
      </c>
      <c r="Q320">
        <v>1264</v>
      </c>
      <c r="R320">
        <v>440</v>
      </c>
      <c r="S320">
        <v>1326</v>
      </c>
      <c r="T320">
        <v>645</v>
      </c>
      <c r="U320">
        <v>0</v>
      </c>
      <c r="V320">
        <v>3921</v>
      </c>
      <c r="W320">
        <v>1620</v>
      </c>
      <c r="X320">
        <v>2827</v>
      </c>
      <c r="Y320">
        <v>5095</v>
      </c>
      <c r="Z320">
        <v>1125</v>
      </c>
    </row>
    <row r="321" spans="1:26" x14ac:dyDescent="0.35">
      <c r="A321">
        <v>626</v>
      </c>
      <c r="B321" t="s">
        <v>349</v>
      </c>
      <c r="C321">
        <v>102068</v>
      </c>
      <c r="D321">
        <v>46389</v>
      </c>
      <c r="E321">
        <v>37302</v>
      </c>
      <c r="F321">
        <v>47019</v>
      </c>
      <c r="G321">
        <v>30983</v>
      </c>
      <c r="H321">
        <v>33572</v>
      </c>
      <c r="I321">
        <v>39248</v>
      </c>
      <c r="J321">
        <v>48236</v>
      </c>
      <c r="K321">
        <v>43957</v>
      </c>
      <c r="L321">
        <v>61108</v>
      </c>
      <c r="M321">
        <v>61672</v>
      </c>
      <c r="N321">
        <v>43756</v>
      </c>
      <c r="O321">
        <v>90265</v>
      </c>
      <c r="P321">
        <v>45158</v>
      </c>
      <c r="Q321">
        <v>34830</v>
      </c>
      <c r="R321">
        <v>43073</v>
      </c>
      <c r="S321">
        <v>27958</v>
      </c>
      <c r="T321">
        <v>30859</v>
      </c>
      <c r="U321">
        <v>33550</v>
      </c>
      <c r="V321">
        <v>44673</v>
      </c>
      <c r="W321">
        <v>40068</v>
      </c>
      <c r="X321">
        <v>58684</v>
      </c>
      <c r="Y321">
        <v>60531</v>
      </c>
      <c r="Z321">
        <v>40118</v>
      </c>
    </row>
    <row r="322" spans="1:26" x14ac:dyDescent="0.35">
      <c r="A322">
        <v>674</v>
      </c>
      <c r="B322" t="s">
        <v>340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11</v>
      </c>
      <c r="P322">
        <v>14</v>
      </c>
      <c r="Q322">
        <v>8</v>
      </c>
      <c r="R322">
        <v>0</v>
      </c>
      <c r="S322">
        <v>0</v>
      </c>
      <c r="T322">
        <v>3</v>
      </c>
      <c r="U322">
        <v>0</v>
      </c>
      <c r="V322">
        <v>18</v>
      </c>
      <c r="W322">
        <v>7</v>
      </c>
      <c r="X322">
        <v>11</v>
      </c>
      <c r="Y322">
        <v>0</v>
      </c>
      <c r="Z322">
        <v>21</v>
      </c>
    </row>
    <row r="323" spans="1:26" x14ac:dyDescent="0.35">
      <c r="A323">
        <v>685</v>
      </c>
      <c r="B323" t="s">
        <v>357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280</v>
      </c>
      <c r="P323">
        <v>954</v>
      </c>
      <c r="Q323">
        <v>400</v>
      </c>
      <c r="R323">
        <v>3242</v>
      </c>
      <c r="S323">
        <v>1879</v>
      </c>
      <c r="T323">
        <v>13387</v>
      </c>
      <c r="U323">
        <v>17311</v>
      </c>
      <c r="V323">
        <v>8507</v>
      </c>
      <c r="W323">
        <v>6830</v>
      </c>
      <c r="X323">
        <v>7637</v>
      </c>
      <c r="Y323">
        <v>34551</v>
      </c>
      <c r="Z323">
        <v>4840</v>
      </c>
    </row>
    <row r="324" spans="1:26" x14ac:dyDescent="0.35">
      <c r="A324">
        <v>688</v>
      </c>
      <c r="B324" t="s">
        <v>341</v>
      </c>
      <c r="C324">
        <v>24185</v>
      </c>
      <c r="D324">
        <v>1958</v>
      </c>
      <c r="E324">
        <v>3624</v>
      </c>
      <c r="F324">
        <v>1534</v>
      </c>
      <c r="G324">
        <v>2198</v>
      </c>
      <c r="H324">
        <v>1273</v>
      </c>
      <c r="I324">
        <v>2650</v>
      </c>
      <c r="J324">
        <v>1441</v>
      </c>
      <c r="K324">
        <v>1788</v>
      </c>
      <c r="L324">
        <v>2138</v>
      </c>
      <c r="M324">
        <v>3071</v>
      </c>
      <c r="N324">
        <v>1418</v>
      </c>
      <c r="O324">
        <v>26085</v>
      </c>
      <c r="P324">
        <v>4038</v>
      </c>
      <c r="Q324">
        <v>3915</v>
      </c>
      <c r="R324">
        <v>1231</v>
      </c>
      <c r="S324">
        <v>2200</v>
      </c>
      <c r="T324">
        <v>1234</v>
      </c>
      <c r="U324">
        <v>2594</v>
      </c>
      <c r="V324">
        <v>1209</v>
      </c>
      <c r="W324">
        <v>1638</v>
      </c>
      <c r="X324">
        <v>5647</v>
      </c>
      <c r="Y324">
        <v>2489</v>
      </c>
      <c r="Z324">
        <v>1440</v>
      </c>
    </row>
    <row r="325" spans="1:26" x14ac:dyDescent="0.35">
      <c r="A325">
        <v>703</v>
      </c>
      <c r="B325" t="s">
        <v>672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-6723</v>
      </c>
      <c r="P325">
        <v>-10053</v>
      </c>
      <c r="Q325">
        <v>-13745</v>
      </c>
      <c r="R325">
        <v>12669</v>
      </c>
      <c r="S325">
        <v>-2866</v>
      </c>
      <c r="T325">
        <v>-4987</v>
      </c>
      <c r="U325">
        <v>-5486</v>
      </c>
      <c r="V325">
        <v>4835</v>
      </c>
      <c r="W325">
        <v>-4835</v>
      </c>
      <c r="X325">
        <v>80246</v>
      </c>
      <c r="Y325">
        <v>-23456</v>
      </c>
      <c r="Z325">
        <v>-24305</v>
      </c>
    </row>
    <row r="326" spans="1:26" x14ac:dyDescent="0.35">
      <c r="A326">
        <v>717</v>
      </c>
      <c r="B326" t="s">
        <v>361</v>
      </c>
      <c r="C326">
        <v>3076</v>
      </c>
      <c r="D326">
        <v>4306</v>
      </c>
      <c r="E326">
        <v>4921</v>
      </c>
      <c r="F326">
        <v>5536</v>
      </c>
      <c r="G326">
        <v>6151</v>
      </c>
      <c r="H326">
        <v>5536</v>
      </c>
      <c r="I326">
        <v>4921</v>
      </c>
      <c r="J326">
        <v>5536</v>
      </c>
      <c r="K326">
        <v>6151</v>
      </c>
      <c r="L326">
        <v>4921</v>
      </c>
      <c r="M326">
        <v>5536</v>
      </c>
      <c r="N326">
        <v>4921</v>
      </c>
      <c r="O326">
        <v>630</v>
      </c>
      <c r="P326">
        <v>2815</v>
      </c>
      <c r="Q326">
        <v>2362</v>
      </c>
      <c r="R326">
        <v>1543</v>
      </c>
      <c r="S326">
        <v>1843</v>
      </c>
      <c r="T326">
        <v>7031</v>
      </c>
      <c r="U326">
        <v>2735</v>
      </c>
      <c r="V326">
        <v>4052</v>
      </c>
      <c r="W326">
        <v>1585</v>
      </c>
      <c r="X326">
        <v>3536</v>
      </c>
      <c r="Y326">
        <v>4301</v>
      </c>
      <c r="Z326">
        <v>1060</v>
      </c>
    </row>
    <row r="327" spans="1:26" x14ac:dyDescent="0.35">
      <c r="A327">
        <v>718</v>
      </c>
      <c r="B327" t="s">
        <v>362</v>
      </c>
      <c r="C327">
        <v>1387</v>
      </c>
      <c r="D327">
        <v>1664</v>
      </c>
      <c r="E327">
        <v>1941</v>
      </c>
      <c r="F327">
        <v>2218</v>
      </c>
      <c r="G327">
        <v>2496</v>
      </c>
      <c r="H327">
        <v>2496</v>
      </c>
      <c r="I327">
        <v>2218</v>
      </c>
      <c r="J327">
        <v>1941</v>
      </c>
      <c r="K327">
        <v>2218</v>
      </c>
      <c r="L327">
        <v>2218</v>
      </c>
      <c r="M327">
        <v>2773</v>
      </c>
      <c r="N327">
        <v>4160</v>
      </c>
      <c r="O327">
        <v>3970</v>
      </c>
      <c r="P327">
        <v>3970</v>
      </c>
      <c r="Q327">
        <v>3857</v>
      </c>
      <c r="R327">
        <v>2199</v>
      </c>
      <c r="S327">
        <v>1018</v>
      </c>
      <c r="T327">
        <v>1590</v>
      </c>
      <c r="U327">
        <v>952</v>
      </c>
      <c r="V327">
        <v>1207</v>
      </c>
      <c r="W327">
        <v>2004</v>
      </c>
      <c r="X327">
        <v>3888</v>
      </c>
      <c r="Y327">
        <v>4721</v>
      </c>
      <c r="Z327">
        <v>6461</v>
      </c>
    </row>
    <row r="328" spans="1:26" x14ac:dyDescent="0.35">
      <c r="A328">
        <v>719</v>
      </c>
      <c r="B328" t="s">
        <v>363</v>
      </c>
      <c r="C328">
        <v>1689</v>
      </c>
      <c r="D328">
        <v>2642</v>
      </c>
      <c r="E328">
        <v>2980</v>
      </c>
      <c r="F328">
        <v>3318</v>
      </c>
      <c r="G328">
        <v>3655</v>
      </c>
      <c r="H328">
        <v>3040</v>
      </c>
      <c r="I328">
        <v>2703</v>
      </c>
      <c r="J328">
        <v>3595</v>
      </c>
      <c r="K328">
        <v>3933</v>
      </c>
      <c r="L328">
        <v>2703</v>
      </c>
      <c r="M328">
        <v>2763</v>
      </c>
      <c r="N328">
        <v>761</v>
      </c>
      <c r="O328">
        <v>-3340</v>
      </c>
      <c r="P328">
        <v>-1155</v>
      </c>
      <c r="Q328">
        <v>-1495</v>
      </c>
      <c r="R328">
        <v>-656</v>
      </c>
      <c r="S328">
        <v>825</v>
      </c>
      <c r="T328">
        <v>6018</v>
      </c>
      <c r="U328">
        <v>1206</v>
      </c>
      <c r="V328">
        <v>2845</v>
      </c>
      <c r="W328">
        <v>-420</v>
      </c>
      <c r="X328">
        <v>-352</v>
      </c>
      <c r="Y328">
        <v>-420</v>
      </c>
      <c r="Z328">
        <v>-5401</v>
      </c>
    </row>
    <row r="329" spans="1:26" x14ac:dyDescent="0.35">
      <c r="A329">
        <v>720</v>
      </c>
      <c r="B329" t="s">
        <v>366</v>
      </c>
      <c r="C329">
        <v>70162</v>
      </c>
      <c r="D329">
        <v>79230</v>
      </c>
      <c r="E329">
        <v>84712</v>
      </c>
      <c r="F329">
        <v>78674</v>
      </c>
      <c r="G329">
        <v>89005</v>
      </c>
      <c r="H329">
        <v>85817</v>
      </c>
      <c r="I329">
        <v>89138</v>
      </c>
      <c r="J329">
        <v>96807</v>
      </c>
      <c r="K329">
        <v>109803</v>
      </c>
      <c r="L329">
        <v>105081</v>
      </c>
      <c r="M329">
        <v>114105</v>
      </c>
      <c r="N329">
        <v>111812</v>
      </c>
      <c r="O329">
        <v>81393</v>
      </c>
      <c r="P329">
        <v>73100</v>
      </c>
      <c r="Q329">
        <v>61959</v>
      </c>
      <c r="R329">
        <v>76612</v>
      </c>
      <c r="S329">
        <v>94123</v>
      </c>
      <c r="T329">
        <v>71753</v>
      </c>
      <c r="U329">
        <v>73505</v>
      </c>
      <c r="V329">
        <v>99694</v>
      </c>
      <c r="W329">
        <v>90529</v>
      </c>
      <c r="X329">
        <v>97363</v>
      </c>
      <c r="Y329">
        <v>109351</v>
      </c>
      <c r="Z329">
        <v>87142</v>
      </c>
    </row>
    <row r="330" spans="1:26" x14ac:dyDescent="0.35">
      <c r="A330">
        <v>721</v>
      </c>
      <c r="B330" t="s">
        <v>158</v>
      </c>
      <c r="C330">
        <v>685</v>
      </c>
      <c r="D330">
        <v>960</v>
      </c>
      <c r="E330">
        <v>1097</v>
      </c>
      <c r="F330">
        <v>1234</v>
      </c>
      <c r="G330">
        <v>1371</v>
      </c>
      <c r="H330">
        <v>1234</v>
      </c>
      <c r="I330">
        <v>1097</v>
      </c>
      <c r="J330">
        <v>1234</v>
      </c>
      <c r="K330">
        <v>1371</v>
      </c>
      <c r="L330">
        <v>1097</v>
      </c>
      <c r="M330">
        <v>1234</v>
      </c>
      <c r="N330">
        <v>1097</v>
      </c>
      <c r="O330">
        <v>140</v>
      </c>
      <c r="P330">
        <v>870</v>
      </c>
      <c r="Q330">
        <v>1343</v>
      </c>
      <c r="R330">
        <v>760</v>
      </c>
      <c r="S330">
        <v>0</v>
      </c>
      <c r="T330">
        <v>0</v>
      </c>
      <c r="U330">
        <v>100</v>
      </c>
      <c r="V330">
        <v>1660</v>
      </c>
      <c r="W330">
        <v>650</v>
      </c>
      <c r="X330">
        <v>740</v>
      </c>
      <c r="Y330">
        <v>1374</v>
      </c>
      <c r="Z330">
        <v>120</v>
      </c>
    </row>
    <row r="331" spans="1:26" x14ac:dyDescent="0.35">
      <c r="A331">
        <v>722</v>
      </c>
      <c r="B331" t="s">
        <v>153</v>
      </c>
      <c r="C331">
        <v>144</v>
      </c>
      <c r="D331">
        <v>202</v>
      </c>
      <c r="E331">
        <v>231</v>
      </c>
      <c r="F331">
        <v>260</v>
      </c>
      <c r="G331">
        <v>289</v>
      </c>
      <c r="H331">
        <v>260</v>
      </c>
      <c r="I331">
        <v>231</v>
      </c>
      <c r="J331">
        <v>260</v>
      </c>
      <c r="K331">
        <v>289</v>
      </c>
      <c r="L331">
        <v>231</v>
      </c>
      <c r="M331">
        <v>260</v>
      </c>
      <c r="N331">
        <v>231</v>
      </c>
      <c r="O331">
        <v>240</v>
      </c>
      <c r="P331">
        <v>80</v>
      </c>
      <c r="Q331">
        <v>0</v>
      </c>
      <c r="R331">
        <v>0</v>
      </c>
      <c r="S331">
        <v>0</v>
      </c>
      <c r="T331">
        <v>80</v>
      </c>
      <c r="U331">
        <v>160</v>
      </c>
      <c r="V331">
        <v>0</v>
      </c>
      <c r="W331">
        <v>0</v>
      </c>
      <c r="X331">
        <v>0</v>
      </c>
      <c r="Y331">
        <v>0</v>
      </c>
      <c r="Z331">
        <v>0</v>
      </c>
    </row>
    <row r="332" spans="1:26" x14ac:dyDescent="0.35">
      <c r="A332">
        <v>723</v>
      </c>
      <c r="B332" t="s">
        <v>154</v>
      </c>
      <c r="C332">
        <v>1371</v>
      </c>
      <c r="D332">
        <v>1919</v>
      </c>
      <c r="E332">
        <v>2193</v>
      </c>
      <c r="F332">
        <v>2468</v>
      </c>
      <c r="G332">
        <v>2742</v>
      </c>
      <c r="H332">
        <v>2468</v>
      </c>
      <c r="I332">
        <v>2193</v>
      </c>
      <c r="J332">
        <v>2468</v>
      </c>
      <c r="K332">
        <v>2742</v>
      </c>
      <c r="L332">
        <v>2193</v>
      </c>
      <c r="M332">
        <v>2468</v>
      </c>
      <c r="N332">
        <v>2193</v>
      </c>
      <c r="O332">
        <v>0</v>
      </c>
      <c r="P332">
        <v>926</v>
      </c>
      <c r="Q332">
        <v>662</v>
      </c>
      <c r="R332">
        <v>185</v>
      </c>
      <c r="S332">
        <v>268</v>
      </c>
      <c r="T332">
        <v>6921</v>
      </c>
      <c r="U332">
        <v>1562</v>
      </c>
      <c r="V332">
        <v>1012</v>
      </c>
      <c r="W332">
        <v>685</v>
      </c>
      <c r="X332">
        <v>2115</v>
      </c>
      <c r="Y332">
        <v>2508</v>
      </c>
      <c r="Z332">
        <v>940</v>
      </c>
    </row>
    <row r="333" spans="1:26" x14ac:dyDescent="0.35">
      <c r="A333">
        <v>724</v>
      </c>
      <c r="B333" t="s">
        <v>157</v>
      </c>
      <c r="C333">
        <v>289</v>
      </c>
      <c r="D333">
        <v>404</v>
      </c>
      <c r="E333">
        <v>462</v>
      </c>
      <c r="F333">
        <v>519</v>
      </c>
      <c r="G333">
        <v>577</v>
      </c>
      <c r="H333">
        <v>519</v>
      </c>
      <c r="I333">
        <v>462</v>
      </c>
      <c r="J333">
        <v>519</v>
      </c>
      <c r="K333">
        <v>577</v>
      </c>
      <c r="L333">
        <v>462</v>
      </c>
      <c r="M333">
        <v>519</v>
      </c>
      <c r="N333">
        <v>462</v>
      </c>
      <c r="O333">
        <v>0</v>
      </c>
      <c r="P333">
        <v>115</v>
      </c>
      <c r="Q333">
        <v>357</v>
      </c>
      <c r="R333">
        <v>0</v>
      </c>
      <c r="S333">
        <v>0</v>
      </c>
      <c r="T333">
        <v>0</v>
      </c>
      <c r="U333">
        <v>0</v>
      </c>
      <c r="V333">
        <v>210</v>
      </c>
      <c r="W333">
        <v>125</v>
      </c>
      <c r="X333">
        <v>132</v>
      </c>
      <c r="Y333">
        <v>308</v>
      </c>
      <c r="Z333">
        <v>0</v>
      </c>
    </row>
    <row r="334" spans="1:26" x14ac:dyDescent="0.35">
      <c r="A334">
        <v>725</v>
      </c>
      <c r="B334" t="s">
        <v>156</v>
      </c>
      <c r="C334">
        <v>722</v>
      </c>
      <c r="D334">
        <v>1010</v>
      </c>
      <c r="E334">
        <v>1154</v>
      </c>
      <c r="F334">
        <v>1299</v>
      </c>
      <c r="G334">
        <v>1443</v>
      </c>
      <c r="H334">
        <v>1299</v>
      </c>
      <c r="I334">
        <v>1154</v>
      </c>
      <c r="J334">
        <v>1299</v>
      </c>
      <c r="K334">
        <v>1443</v>
      </c>
      <c r="L334">
        <v>1154</v>
      </c>
      <c r="M334">
        <v>1299</v>
      </c>
      <c r="N334">
        <v>1154</v>
      </c>
      <c r="O334">
        <v>0</v>
      </c>
      <c r="P334">
        <v>824</v>
      </c>
      <c r="Q334">
        <v>0</v>
      </c>
      <c r="R334">
        <v>599</v>
      </c>
      <c r="S334">
        <v>800</v>
      </c>
      <c r="T334">
        <v>0</v>
      </c>
      <c r="U334">
        <v>653</v>
      </c>
      <c r="V334">
        <v>1046</v>
      </c>
      <c r="W334">
        <v>0</v>
      </c>
      <c r="X334">
        <v>549</v>
      </c>
      <c r="Y334">
        <v>0</v>
      </c>
      <c r="Z334">
        <v>0</v>
      </c>
    </row>
    <row r="335" spans="1:26" x14ac:dyDescent="0.35">
      <c r="A335">
        <v>726</v>
      </c>
      <c r="B335" t="s">
        <v>155</v>
      </c>
      <c r="C335">
        <v>397</v>
      </c>
      <c r="D335">
        <v>556</v>
      </c>
      <c r="E335">
        <v>635</v>
      </c>
      <c r="F335">
        <v>714</v>
      </c>
      <c r="G335">
        <v>794</v>
      </c>
      <c r="H335">
        <v>714</v>
      </c>
      <c r="I335">
        <v>635</v>
      </c>
      <c r="J335">
        <v>714</v>
      </c>
      <c r="K335">
        <v>794</v>
      </c>
      <c r="L335">
        <v>635</v>
      </c>
      <c r="M335">
        <v>714</v>
      </c>
      <c r="N335">
        <v>635</v>
      </c>
      <c r="O335">
        <v>250</v>
      </c>
      <c r="P335">
        <v>0</v>
      </c>
      <c r="Q335">
        <v>0</v>
      </c>
      <c r="R335">
        <v>0</v>
      </c>
      <c r="S335">
        <v>775</v>
      </c>
      <c r="T335">
        <v>30</v>
      </c>
      <c r="U335">
        <v>260</v>
      </c>
      <c r="V335">
        <v>125</v>
      </c>
      <c r="W335">
        <v>125</v>
      </c>
      <c r="X335">
        <v>0</v>
      </c>
      <c r="Y335">
        <v>110</v>
      </c>
      <c r="Z335">
        <v>0</v>
      </c>
    </row>
    <row r="336" spans="1:26" x14ac:dyDescent="0.35">
      <c r="A336">
        <v>727</v>
      </c>
      <c r="B336" t="s">
        <v>159</v>
      </c>
      <c r="C336">
        <v>292</v>
      </c>
      <c r="D336">
        <v>351</v>
      </c>
      <c r="E336">
        <v>409</v>
      </c>
      <c r="F336">
        <v>467</v>
      </c>
      <c r="G336">
        <v>526</v>
      </c>
      <c r="H336">
        <v>526</v>
      </c>
      <c r="I336">
        <v>467</v>
      </c>
      <c r="J336">
        <v>409</v>
      </c>
      <c r="K336">
        <v>467</v>
      </c>
      <c r="L336">
        <v>467</v>
      </c>
      <c r="M336">
        <v>584</v>
      </c>
      <c r="N336">
        <v>876</v>
      </c>
      <c r="O336">
        <v>-63</v>
      </c>
      <c r="P336">
        <v>137</v>
      </c>
      <c r="Q336">
        <v>1542</v>
      </c>
      <c r="R336">
        <v>239</v>
      </c>
      <c r="S336">
        <v>401</v>
      </c>
      <c r="T336">
        <v>169</v>
      </c>
      <c r="U336">
        <v>546</v>
      </c>
      <c r="V336">
        <v>201</v>
      </c>
      <c r="W336">
        <v>1592</v>
      </c>
      <c r="X336">
        <v>487</v>
      </c>
      <c r="Y336">
        <v>0</v>
      </c>
      <c r="Z336">
        <v>1465</v>
      </c>
    </row>
    <row r="337" spans="1:26" x14ac:dyDescent="0.35">
      <c r="A337">
        <v>728</v>
      </c>
      <c r="B337" t="s">
        <v>160</v>
      </c>
      <c r="C337">
        <v>94</v>
      </c>
      <c r="D337">
        <v>113</v>
      </c>
      <c r="E337">
        <v>132</v>
      </c>
      <c r="F337">
        <v>151</v>
      </c>
      <c r="G337">
        <v>170</v>
      </c>
      <c r="H337">
        <v>170</v>
      </c>
      <c r="I337">
        <v>151</v>
      </c>
      <c r="J337">
        <v>132</v>
      </c>
      <c r="K337">
        <v>151</v>
      </c>
      <c r="L337">
        <v>151</v>
      </c>
      <c r="M337">
        <v>189</v>
      </c>
      <c r="N337">
        <v>283</v>
      </c>
      <c r="O337">
        <v>0</v>
      </c>
      <c r="P337">
        <v>0</v>
      </c>
      <c r="Q337">
        <v>649</v>
      </c>
      <c r="R337">
        <v>508</v>
      </c>
      <c r="S337">
        <v>80</v>
      </c>
      <c r="T337">
        <v>0</v>
      </c>
      <c r="U337">
        <v>161</v>
      </c>
      <c r="V337">
        <v>224</v>
      </c>
      <c r="W337">
        <v>0</v>
      </c>
      <c r="X337">
        <v>80</v>
      </c>
      <c r="Y337">
        <v>0</v>
      </c>
      <c r="Z337">
        <v>0</v>
      </c>
    </row>
    <row r="338" spans="1:26" x14ac:dyDescent="0.35">
      <c r="A338">
        <v>729</v>
      </c>
      <c r="B338" t="s">
        <v>161</v>
      </c>
      <c r="C338">
        <v>365</v>
      </c>
      <c r="D338">
        <v>438</v>
      </c>
      <c r="E338">
        <v>512</v>
      </c>
      <c r="F338">
        <v>585</v>
      </c>
      <c r="G338">
        <v>658</v>
      </c>
      <c r="H338">
        <v>658</v>
      </c>
      <c r="I338">
        <v>585</v>
      </c>
      <c r="J338">
        <v>512</v>
      </c>
      <c r="K338">
        <v>585</v>
      </c>
      <c r="L338">
        <v>585</v>
      </c>
      <c r="M338">
        <v>731</v>
      </c>
      <c r="N338">
        <v>1096</v>
      </c>
      <c r="O338">
        <v>0</v>
      </c>
      <c r="P338">
        <v>324</v>
      </c>
      <c r="Q338">
        <v>605</v>
      </c>
      <c r="R338">
        <v>875</v>
      </c>
      <c r="S338">
        <v>163</v>
      </c>
      <c r="T338">
        <v>1034</v>
      </c>
      <c r="U338">
        <v>0</v>
      </c>
      <c r="V338">
        <v>95</v>
      </c>
      <c r="W338">
        <v>147</v>
      </c>
      <c r="X338">
        <v>2460</v>
      </c>
      <c r="Y338">
        <v>3319</v>
      </c>
      <c r="Z338">
        <v>3465</v>
      </c>
    </row>
    <row r="339" spans="1:26" x14ac:dyDescent="0.35">
      <c r="A339">
        <v>730</v>
      </c>
      <c r="B339" t="s">
        <v>164</v>
      </c>
      <c r="C339">
        <v>114</v>
      </c>
      <c r="D339">
        <v>137</v>
      </c>
      <c r="E339">
        <v>160</v>
      </c>
      <c r="F339">
        <v>183</v>
      </c>
      <c r="G339">
        <v>205</v>
      </c>
      <c r="H339">
        <v>205</v>
      </c>
      <c r="I339">
        <v>183</v>
      </c>
      <c r="J339">
        <v>160</v>
      </c>
      <c r="K339">
        <v>183</v>
      </c>
      <c r="L339">
        <v>183</v>
      </c>
      <c r="M339">
        <v>228</v>
      </c>
      <c r="N339">
        <v>342</v>
      </c>
      <c r="O339">
        <v>287</v>
      </c>
      <c r="P339">
        <v>0</v>
      </c>
      <c r="Q339">
        <v>144</v>
      </c>
      <c r="R339">
        <v>312</v>
      </c>
      <c r="S339">
        <v>374</v>
      </c>
      <c r="T339">
        <v>83</v>
      </c>
      <c r="U339">
        <v>188</v>
      </c>
      <c r="V339">
        <v>0</v>
      </c>
      <c r="W339">
        <v>265</v>
      </c>
      <c r="X339">
        <v>493</v>
      </c>
      <c r="Y339">
        <v>0</v>
      </c>
      <c r="Z339">
        <v>1241</v>
      </c>
    </row>
    <row r="340" spans="1:26" x14ac:dyDescent="0.35">
      <c r="A340">
        <v>731</v>
      </c>
      <c r="B340" t="s">
        <v>163</v>
      </c>
      <c r="C340">
        <v>183</v>
      </c>
      <c r="D340">
        <v>219</v>
      </c>
      <c r="E340">
        <v>256</v>
      </c>
      <c r="F340">
        <v>292</v>
      </c>
      <c r="G340">
        <v>329</v>
      </c>
      <c r="H340">
        <v>329</v>
      </c>
      <c r="I340">
        <v>292</v>
      </c>
      <c r="J340">
        <v>256</v>
      </c>
      <c r="K340">
        <v>292</v>
      </c>
      <c r="L340">
        <v>292</v>
      </c>
      <c r="M340">
        <v>366</v>
      </c>
      <c r="N340">
        <v>548</v>
      </c>
      <c r="O340">
        <v>3745</v>
      </c>
      <c r="P340">
        <v>3509</v>
      </c>
      <c r="Q340">
        <v>917</v>
      </c>
      <c r="R340">
        <v>174</v>
      </c>
      <c r="S340">
        <v>0</v>
      </c>
      <c r="T340">
        <v>0</v>
      </c>
      <c r="U340">
        <v>57</v>
      </c>
      <c r="V340">
        <v>338</v>
      </c>
      <c r="W340">
        <v>0</v>
      </c>
      <c r="X340">
        <v>367</v>
      </c>
      <c r="Y340">
        <v>1250</v>
      </c>
      <c r="Z340">
        <v>290</v>
      </c>
    </row>
    <row r="341" spans="1:26" x14ac:dyDescent="0.35">
      <c r="A341">
        <v>732</v>
      </c>
      <c r="B341" t="s">
        <v>162</v>
      </c>
      <c r="C341">
        <v>192</v>
      </c>
      <c r="D341">
        <v>231</v>
      </c>
      <c r="E341">
        <v>269</v>
      </c>
      <c r="F341">
        <v>308</v>
      </c>
      <c r="G341">
        <v>346</v>
      </c>
      <c r="H341">
        <v>346</v>
      </c>
      <c r="I341">
        <v>308</v>
      </c>
      <c r="J341">
        <v>269</v>
      </c>
      <c r="K341">
        <v>308</v>
      </c>
      <c r="L341">
        <v>308</v>
      </c>
      <c r="M341">
        <v>385</v>
      </c>
      <c r="N341">
        <v>577</v>
      </c>
      <c r="O341">
        <v>0</v>
      </c>
      <c r="P341">
        <v>0</v>
      </c>
      <c r="Q341">
        <v>0</v>
      </c>
      <c r="R341">
        <v>90</v>
      </c>
      <c r="S341">
        <v>0</v>
      </c>
      <c r="T341">
        <v>305</v>
      </c>
      <c r="U341">
        <v>0</v>
      </c>
      <c r="V341">
        <v>349</v>
      </c>
      <c r="W341">
        <v>0</v>
      </c>
      <c r="X341">
        <v>0</v>
      </c>
      <c r="Y341">
        <v>152</v>
      </c>
      <c r="Z341">
        <v>0</v>
      </c>
    </row>
    <row r="342" spans="1:26" x14ac:dyDescent="0.35">
      <c r="A342">
        <v>733</v>
      </c>
      <c r="B342" t="s">
        <v>377</v>
      </c>
      <c r="C342">
        <v>393</v>
      </c>
      <c r="D342">
        <v>609</v>
      </c>
      <c r="E342">
        <v>688</v>
      </c>
      <c r="F342">
        <v>767</v>
      </c>
      <c r="G342">
        <v>845</v>
      </c>
      <c r="H342">
        <v>708</v>
      </c>
      <c r="I342">
        <v>630</v>
      </c>
      <c r="J342">
        <v>825</v>
      </c>
      <c r="K342">
        <v>904</v>
      </c>
      <c r="L342">
        <v>630</v>
      </c>
      <c r="M342">
        <v>650</v>
      </c>
      <c r="N342">
        <v>221</v>
      </c>
      <c r="O342">
        <v>203</v>
      </c>
      <c r="P342">
        <v>733</v>
      </c>
      <c r="Q342">
        <v>-199</v>
      </c>
      <c r="R342">
        <v>521</v>
      </c>
      <c r="S342">
        <v>-401</v>
      </c>
      <c r="T342">
        <v>-169</v>
      </c>
      <c r="U342">
        <v>-446</v>
      </c>
      <c r="V342">
        <v>1459</v>
      </c>
      <c r="W342">
        <v>-942</v>
      </c>
      <c r="X342">
        <v>253</v>
      </c>
      <c r="Y342">
        <v>1374</v>
      </c>
      <c r="Z342">
        <v>-1345</v>
      </c>
    </row>
    <row r="343" spans="1:26" x14ac:dyDescent="0.35">
      <c r="A343">
        <v>734</v>
      </c>
      <c r="B343" t="s">
        <v>375</v>
      </c>
      <c r="C343">
        <v>539</v>
      </c>
      <c r="D343">
        <v>791</v>
      </c>
      <c r="E343">
        <v>898</v>
      </c>
      <c r="F343">
        <v>1007</v>
      </c>
      <c r="G343">
        <v>1114</v>
      </c>
      <c r="H343">
        <v>970</v>
      </c>
      <c r="I343">
        <v>862</v>
      </c>
      <c r="J343">
        <v>1043</v>
      </c>
      <c r="K343">
        <v>1151</v>
      </c>
      <c r="L343">
        <v>862</v>
      </c>
      <c r="M343">
        <v>933</v>
      </c>
      <c r="N343">
        <v>606</v>
      </c>
      <c r="O343">
        <v>-3745</v>
      </c>
      <c r="P343">
        <v>-2685</v>
      </c>
      <c r="Q343">
        <v>-917</v>
      </c>
      <c r="R343">
        <v>425</v>
      </c>
      <c r="S343">
        <v>800</v>
      </c>
      <c r="T343">
        <v>0</v>
      </c>
      <c r="U343">
        <v>596</v>
      </c>
      <c r="V343">
        <v>708</v>
      </c>
      <c r="W343">
        <v>0</v>
      </c>
      <c r="X343">
        <v>182</v>
      </c>
      <c r="Y343">
        <v>-1250</v>
      </c>
      <c r="Z343">
        <v>-290</v>
      </c>
    </row>
    <row r="344" spans="1:26" x14ac:dyDescent="0.35">
      <c r="A344">
        <v>736</v>
      </c>
      <c r="B344" t="s">
        <v>372</v>
      </c>
      <c r="C344">
        <v>50</v>
      </c>
      <c r="D344">
        <v>89</v>
      </c>
      <c r="E344">
        <v>99</v>
      </c>
      <c r="F344">
        <v>109</v>
      </c>
      <c r="G344">
        <v>119</v>
      </c>
      <c r="H344">
        <v>90</v>
      </c>
      <c r="I344">
        <v>80</v>
      </c>
      <c r="J344">
        <v>128</v>
      </c>
      <c r="K344">
        <v>138</v>
      </c>
      <c r="L344">
        <v>80</v>
      </c>
      <c r="M344">
        <v>71</v>
      </c>
      <c r="N344">
        <v>-52</v>
      </c>
      <c r="O344">
        <v>240</v>
      </c>
      <c r="P344">
        <v>80</v>
      </c>
      <c r="Q344">
        <v>-649</v>
      </c>
      <c r="R344">
        <v>-508</v>
      </c>
      <c r="S344">
        <v>-80</v>
      </c>
      <c r="T344">
        <v>80</v>
      </c>
      <c r="U344">
        <v>-1</v>
      </c>
      <c r="V344">
        <v>-224</v>
      </c>
      <c r="W344">
        <v>0</v>
      </c>
      <c r="X344">
        <v>-80</v>
      </c>
      <c r="Y344">
        <v>0</v>
      </c>
      <c r="Z344">
        <v>0</v>
      </c>
    </row>
    <row r="345" spans="1:26" x14ac:dyDescent="0.35">
      <c r="A345">
        <v>737</v>
      </c>
      <c r="B345" t="s">
        <v>373</v>
      </c>
      <c r="C345">
        <v>1006</v>
      </c>
      <c r="D345">
        <v>1481</v>
      </c>
      <c r="E345">
        <v>1681</v>
      </c>
      <c r="F345">
        <v>1883</v>
      </c>
      <c r="G345">
        <v>2084</v>
      </c>
      <c r="H345">
        <v>1810</v>
      </c>
      <c r="I345">
        <v>1608</v>
      </c>
      <c r="J345">
        <v>1956</v>
      </c>
      <c r="K345">
        <v>2157</v>
      </c>
      <c r="L345">
        <v>1608</v>
      </c>
      <c r="M345">
        <v>1737</v>
      </c>
      <c r="N345">
        <v>1097</v>
      </c>
      <c r="O345">
        <v>0</v>
      </c>
      <c r="P345">
        <v>602</v>
      </c>
      <c r="Q345">
        <v>57</v>
      </c>
      <c r="R345">
        <v>-690</v>
      </c>
      <c r="S345">
        <v>105</v>
      </c>
      <c r="T345">
        <v>6464</v>
      </c>
      <c r="U345">
        <v>985</v>
      </c>
      <c r="V345">
        <v>917</v>
      </c>
      <c r="W345">
        <v>538</v>
      </c>
      <c r="X345">
        <v>-345</v>
      </c>
      <c r="Y345">
        <v>-811</v>
      </c>
      <c r="Z345">
        <v>-2525</v>
      </c>
    </row>
    <row r="346" spans="1:26" x14ac:dyDescent="0.35">
      <c r="A346">
        <v>738</v>
      </c>
      <c r="B346" t="s">
        <v>376</v>
      </c>
      <c r="C346">
        <v>175</v>
      </c>
      <c r="D346">
        <v>267</v>
      </c>
      <c r="E346">
        <v>302</v>
      </c>
      <c r="F346">
        <v>336</v>
      </c>
      <c r="G346">
        <v>372</v>
      </c>
      <c r="H346">
        <v>314</v>
      </c>
      <c r="I346">
        <v>279</v>
      </c>
      <c r="J346">
        <v>359</v>
      </c>
      <c r="K346">
        <v>394</v>
      </c>
      <c r="L346">
        <v>279</v>
      </c>
      <c r="M346">
        <v>291</v>
      </c>
      <c r="N346">
        <v>120</v>
      </c>
      <c r="O346">
        <v>-287</v>
      </c>
      <c r="P346">
        <v>115</v>
      </c>
      <c r="Q346">
        <v>213</v>
      </c>
      <c r="R346">
        <v>-312</v>
      </c>
      <c r="S346">
        <v>-374</v>
      </c>
      <c r="T346">
        <v>-83</v>
      </c>
      <c r="U346">
        <v>-188</v>
      </c>
      <c r="V346">
        <v>210</v>
      </c>
      <c r="W346">
        <v>-140</v>
      </c>
      <c r="X346">
        <v>-361</v>
      </c>
      <c r="Y346">
        <v>308</v>
      </c>
      <c r="Z346">
        <v>-1241</v>
      </c>
    </row>
    <row r="347" spans="1:26" x14ac:dyDescent="0.35">
      <c r="A347">
        <v>739</v>
      </c>
      <c r="B347" t="s">
        <v>374</v>
      </c>
      <c r="C347">
        <v>205</v>
      </c>
      <c r="D347">
        <v>325</v>
      </c>
      <c r="E347">
        <v>366</v>
      </c>
      <c r="F347">
        <v>406</v>
      </c>
      <c r="G347">
        <v>448</v>
      </c>
      <c r="H347">
        <v>368</v>
      </c>
      <c r="I347">
        <v>327</v>
      </c>
      <c r="J347">
        <v>445</v>
      </c>
      <c r="K347">
        <v>486</v>
      </c>
      <c r="L347">
        <v>327</v>
      </c>
      <c r="M347">
        <v>329</v>
      </c>
      <c r="N347">
        <v>58</v>
      </c>
      <c r="O347">
        <v>250</v>
      </c>
      <c r="P347">
        <v>0</v>
      </c>
      <c r="Q347">
        <v>0</v>
      </c>
      <c r="R347">
        <v>-90</v>
      </c>
      <c r="S347">
        <v>775</v>
      </c>
      <c r="T347">
        <v>-275</v>
      </c>
      <c r="U347">
        <v>260</v>
      </c>
      <c r="V347">
        <v>-224</v>
      </c>
      <c r="W347">
        <v>125</v>
      </c>
      <c r="X347">
        <v>0</v>
      </c>
      <c r="Y347">
        <v>-42</v>
      </c>
      <c r="Z347">
        <v>0</v>
      </c>
    </row>
    <row r="348" spans="1:26" x14ac:dyDescent="0.35">
      <c r="A348">
        <v>743</v>
      </c>
      <c r="B348" t="s">
        <v>371</v>
      </c>
      <c r="C348">
        <v>16699</v>
      </c>
      <c r="D348">
        <v>18274</v>
      </c>
      <c r="E348">
        <v>18542</v>
      </c>
      <c r="F348">
        <v>17183</v>
      </c>
      <c r="G348">
        <v>21641</v>
      </c>
      <c r="H348">
        <v>18623</v>
      </c>
      <c r="I348">
        <v>19249</v>
      </c>
      <c r="J348">
        <v>20856</v>
      </c>
      <c r="K348">
        <v>22432</v>
      </c>
      <c r="L348">
        <v>22305</v>
      </c>
      <c r="M348">
        <v>23953</v>
      </c>
      <c r="N348">
        <v>23323</v>
      </c>
      <c r="O348">
        <v>17092</v>
      </c>
      <c r="P348">
        <v>20361</v>
      </c>
      <c r="Q348">
        <v>13913</v>
      </c>
      <c r="R348">
        <v>17394</v>
      </c>
      <c r="S348">
        <v>19647</v>
      </c>
      <c r="T348">
        <v>16350</v>
      </c>
      <c r="U348">
        <v>15259</v>
      </c>
      <c r="V348">
        <v>16548</v>
      </c>
      <c r="W348">
        <v>24312</v>
      </c>
      <c r="X348">
        <v>17071</v>
      </c>
      <c r="Y348">
        <v>29438</v>
      </c>
      <c r="Z348">
        <v>17810</v>
      </c>
    </row>
    <row r="349" spans="1:26" x14ac:dyDescent="0.35">
      <c r="A349">
        <v>744</v>
      </c>
      <c r="B349" t="s">
        <v>378</v>
      </c>
      <c r="C349">
        <v>5195</v>
      </c>
      <c r="D349">
        <v>5620</v>
      </c>
      <c r="E349">
        <v>5613</v>
      </c>
      <c r="F349">
        <v>5088</v>
      </c>
      <c r="G349">
        <v>5603</v>
      </c>
      <c r="H349">
        <v>5296</v>
      </c>
      <c r="I349">
        <v>5375</v>
      </c>
      <c r="J349">
        <v>5774</v>
      </c>
      <c r="K349">
        <v>6148</v>
      </c>
      <c r="L349">
        <v>5985</v>
      </c>
      <c r="M349">
        <v>9636</v>
      </c>
      <c r="N349">
        <v>6087</v>
      </c>
      <c r="O349">
        <v>1334</v>
      </c>
      <c r="P349">
        <v>6013</v>
      </c>
      <c r="Q349">
        <v>5597</v>
      </c>
      <c r="R349">
        <v>4958</v>
      </c>
      <c r="S349">
        <v>4811</v>
      </c>
      <c r="T349">
        <v>4730</v>
      </c>
      <c r="U349">
        <v>4589</v>
      </c>
      <c r="V349">
        <v>4749</v>
      </c>
      <c r="W349">
        <v>4755</v>
      </c>
      <c r="X349">
        <v>4675</v>
      </c>
      <c r="Y349">
        <v>4677</v>
      </c>
      <c r="Z349">
        <v>3758</v>
      </c>
    </row>
    <row r="350" spans="1:26" x14ac:dyDescent="0.35">
      <c r="A350">
        <v>745</v>
      </c>
      <c r="B350" t="s">
        <v>379</v>
      </c>
      <c r="C350">
        <v>20356</v>
      </c>
      <c r="D350">
        <v>24575</v>
      </c>
      <c r="E350">
        <v>28933</v>
      </c>
      <c r="F350">
        <v>23237</v>
      </c>
      <c r="G350">
        <v>26564</v>
      </c>
      <c r="H350">
        <v>27269</v>
      </c>
      <c r="I350">
        <v>28400</v>
      </c>
      <c r="J350">
        <v>31010</v>
      </c>
      <c r="K350">
        <v>39068</v>
      </c>
      <c r="L350">
        <v>34451</v>
      </c>
      <c r="M350">
        <v>36271</v>
      </c>
      <c r="N350">
        <v>37723</v>
      </c>
      <c r="O350">
        <v>20591</v>
      </c>
      <c r="P350">
        <v>19841</v>
      </c>
      <c r="Q350">
        <v>17803</v>
      </c>
      <c r="R350">
        <v>26854</v>
      </c>
      <c r="S350">
        <v>39893</v>
      </c>
      <c r="T350">
        <v>21444</v>
      </c>
      <c r="U350">
        <v>24988</v>
      </c>
      <c r="V350">
        <v>46333</v>
      </c>
      <c r="W350">
        <v>30177</v>
      </c>
      <c r="X350">
        <v>37330</v>
      </c>
      <c r="Y350">
        <v>47332</v>
      </c>
      <c r="Z350">
        <v>36585</v>
      </c>
    </row>
    <row r="351" spans="1:26" x14ac:dyDescent="0.35">
      <c r="A351">
        <v>746</v>
      </c>
      <c r="B351" t="s">
        <v>382</v>
      </c>
      <c r="C351">
        <v>6179</v>
      </c>
      <c r="D351">
        <v>6787</v>
      </c>
      <c r="E351">
        <v>6908</v>
      </c>
      <c r="F351">
        <v>6957</v>
      </c>
      <c r="G351">
        <v>7788</v>
      </c>
      <c r="H351">
        <v>7585</v>
      </c>
      <c r="I351">
        <v>7855</v>
      </c>
      <c r="J351">
        <v>8545</v>
      </c>
      <c r="K351">
        <v>9187</v>
      </c>
      <c r="L351">
        <v>9168</v>
      </c>
      <c r="M351">
        <v>9565</v>
      </c>
      <c r="N351">
        <v>9646</v>
      </c>
      <c r="O351">
        <v>7870</v>
      </c>
      <c r="P351">
        <v>6488</v>
      </c>
      <c r="Q351">
        <v>6694</v>
      </c>
      <c r="R351">
        <v>7534</v>
      </c>
      <c r="S351">
        <v>7458</v>
      </c>
      <c r="T351">
        <v>7382</v>
      </c>
      <c r="U351">
        <v>7148</v>
      </c>
      <c r="V351">
        <v>7054</v>
      </c>
      <c r="W351">
        <v>6907</v>
      </c>
      <c r="X351">
        <v>6211</v>
      </c>
      <c r="Y351">
        <v>5864</v>
      </c>
      <c r="Z351">
        <v>6193</v>
      </c>
    </row>
    <row r="352" spans="1:26" x14ac:dyDescent="0.35">
      <c r="A352">
        <v>747</v>
      </c>
      <c r="B352" t="s">
        <v>381</v>
      </c>
      <c r="C352">
        <v>10079</v>
      </c>
      <c r="D352">
        <v>11316</v>
      </c>
      <c r="E352">
        <v>11880</v>
      </c>
      <c r="F352">
        <v>14294</v>
      </c>
      <c r="G352">
        <v>13990</v>
      </c>
      <c r="H352">
        <v>14115</v>
      </c>
      <c r="I352">
        <v>14996</v>
      </c>
      <c r="J352">
        <v>16372</v>
      </c>
      <c r="K352">
        <v>17894</v>
      </c>
      <c r="L352">
        <v>18228</v>
      </c>
      <c r="M352">
        <v>19207</v>
      </c>
      <c r="N352">
        <v>19677</v>
      </c>
      <c r="O352">
        <v>23592</v>
      </c>
      <c r="P352">
        <v>8937</v>
      </c>
      <c r="Q352">
        <v>6759</v>
      </c>
      <c r="R352">
        <v>8505</v>
      </c>
      <c r="S352">
        <v>10947</v>
      </c>
      <c r="T352">
        <v>9568</v>
      </c>
      <c r="U352">
        <v>9424</v>
      </c>
      <c r="V352">
        <v>12075</v>
      </c>
      <c r="W352">
        <v>12348</v>
      </c>
      <c r="X352">
        <v>20173</v>
      </c>
      <c r="Y352">
        <v>10269</v>
      </c>
      <c r="Z352">
        <v>11315</v>
      </c>
    </row>
    <row r="353" spans="1:26" x14ac:dyDescent="0.35">
      <c r="A353">
        <v>748</v>
      </c>
      <c r="B353" t="s">
        <v>380</v>
      </c>
      <c r="C353">
        <v>11174</v>
      </c>
      <c r="D353">
        <v>12178</v>
      </c>
      <c r="E353">
        <v>12276</v>
      </c>
      <c r="F353">
        <v>11355</v>
      </c>
      <c r="G353">
        <v>12619</v>
      </c>
      <c r="H353">
        <v>12129</v>
      </c>
      <c r="I353">
        <v>12463</v>
      </c>
      <c r="J353">
        <v>13450</v>
      </c>
      <c r="K353">
        <v>14434</v>
      </c>
      <c r="L353">
        <v>14224</v>
      </c>
      <c r="M353">
        <v>14753</v>
      </c>
      <c r="N353">
        <v>14716</v>
      </c>
      <c r="O353">
        <v>10914</v>
      </c>
      <c r="P353">
        <v>11460</v>
      </c>
      <c r="Q353">
        <v>11193</v>
      </c>
      <c r="R353">
        <v>11367</v>
      </c>
      <c r="S353">
        <v>11367</v>
      </c>
      <c r="T353">
        <v>12280</v>
      </c>
      <c r="U353">
        <v>12097</v>
      </c>
      <c r="V353">
        <v>12935</v>
      </c>
      <c r="W353">
        <v>12029</v>
      </c>
      <c r="X353">
        <v>11904</v>
      </c>
      <c r="Y353">
        <v>11771</v>
      </c>
      <c r="Z353">
        <v>11480</v>
      </c>
    </row>
    <row r="354" spans="1:26" x14ac:dyDescent="0.35">
      <c r="A354">
        <v>751</v>
      </c>
      <c r="B354" t="s">
        <v>407</v>
      </c>
      <c r="C354">
        <v>1336</v>
      </c>
      <c r="D354">
        <v>2988</v>
      </c>
      <c r="E354">
        <v>3256</v>
      </c>
      <c r="F354">
        <v>3523</v>
      </c>
      <c r="G354">
        <v>3790</v>
      </c>
      <c r="H354">
        <v>2404</v>
      </c>
      <c r="I354">
        <v>2137</v>
      </c>
      <c r="J354">
        <v>4642</v>
      </c>
      <c r="K354">
        <v>4909</v>
      </c>
      <c r="L354">
        <v>2137</v>
      </c>
      <c r="M354">
        <v>1285</v>
      </c>
      <c r="N354">
        <v>-5700</v>
      </c>
      <c r="O354">
        <v>3479</v>
      </c>
      <c r="P354">
        <v>-2346</v>
      </c>
      <c r="Q354">
        <v>-1345</v>
      </c>
      <c r="R354">
        <v>781</v>
      </c>
      <c r="S354">
        <v>-3502</v>
      </c>
      <c r="T354">
        <v>6580</v>
      </c>
      <c r="U354">
        <v>1368</v>
      </c>
      <c r="V354">
        <v>1135</v>
      </c>
      <c r="W354">
        <v>-2240</v>
      </c>
      <c r="X354">
        <v>1251</v>
      </c>
      <c r="Y354">
        <v>-12776</v>
      </c>
      <c r="Z354">
        <v>-27619</v>
      </c>
    </row>
    <row r="355" spans="1:26" x14ac:dyDescent="0.35">
      <c r="A355">
        <v>752</v>
      </c>
      <c r="B355" t="s">
        <v>408</v>
      </c>
      <c r="C355">
        <v>271</v>
      </c>
      <c r="D355">
        <v>636</v>
      </c>
      <c r="E355">
        <v>690</v>
      </c>
      <c r="F355">
        <v>744</v>
      </c>
      <c r="G355">
        <v>795</v>
      </c>
      <c r="H355">
        <v>487</v>
      </c>
      <c r="I355">
        <v>436</v>
      </c>
      <c r="J355">
        <v>998</v>
      </c>
      <c r="K355">
        <v>1052</v>
      </c>
      <c r="L355">
        <v>436</v>
      </c>
      <c r="M355">
        <v>233</v>
      </c>
      <c r="N355">
        <v>-1351</v>
      </c>
      <c r="O355">
        <v>7728</v>
      </c>
      <c r="P355">
        <v>59</v>
      </c>
      <c r="Q355">
        <v>1449</v>
      </c>
      <c r="R355">
        <v>1512</v>
      </c>
      <c r="S355">
        <v>-1435</v>
      </c>
      <c r="T355">
        <v>-2452</v>
      </c>
      <c r="U355">
        <v>-2690</v>
      </c>
      <c r="V355">
        <v>-987</v>
      </c>
      <c r="W355">
        <v>-1381</v>
      </c>
      <c r="X355">
        <v>2988</v>
      </c>
      <c r="Y355">
        <v>-3805</v>
      </c>
      <c r="Z355">
        <v>-9656</v>
      </c>
    </row>
    <row r="356" spans="1:26" x14ac:dyDescent="0.35">
      <c r="A356">
        <v>753</v>
      </c>
      <c r="B356" t="s">
        <v>409</v>
      </c>
      <c r="C356">
        <v>185</v>
      </c>
      <c r="D356">
        <v>314</v>
      </c>
      <c r="E356">
        <v>352</v>
      </c>
      <c r="F356">
        <v>389</v>
      </c>
      <c r="G356">
        <v>426</v>
      </c>
      <c r="H356">
        <v>335</v>
      </c>
      <c r="I356">
        <v>297</v>
      </c>
      <c r="J356">
        <v>444</v>
      </c>
      <c r="K356">
        <v>480</v>
      </c>
      <c r="L356">
        <v>297</v>
      </c>
      <c r="M356">
        <v>280</v>
      </c>
      <c r="N356">
        <v>-87</v>
      </c>
      <c r="O356">
        <v>60</v>
      </c>
      <c r="P356">
        <v>131</v>
      </c>
      <c r="Q356">
        <v>-642</v>
      </c>
      <c r="R356">
        <v>-508</v>
      </c>
      <c r="S356">
        <v>-516</v>
      </c>
      <c r="T356">
        <v>-510</v>
      </c>
      <c r="U356">
        <v>-141</v>
      </c>
      <c r="V356">
        <v>-331</v>
      </c>
      <c r="W356">
        <v>-277</v>
      </c>
      <c r="X356">
        <v>-1962</v>
      </c>
      <c r="Y356">
        <v>-313</v>
      </c>
      <c r="Z356">
        <v>-895</v>
      </c>
    </row>
    <row r="357" spans="1:26" x14ac:dyDescent="0.35">
      <c r="A357">
        <v>754</v>
      </c>
      <c r="B357" t="s">
        <v>410</v>
      </c>
      <c r="C357">
        <v>1459</v>
      </c>
      <c r="D357">
        <v>2364</v>
      </c>
      <c r="E357">
        <v>2655</v>
      </c>
      <c r="F357">
        <v>2947</v>
      </c>
      <c r="G357">
        <v>3238</v>
      </c>
      <c r="H357">
        <v>2627</v>
      </c>
      <c r="I357">
        <v>2334</v>
      </c>
      <c r="J357">
        <v>3268</v>
      </c>
      <c r="K357">
        <v>3558</v>
      </c>
      <c r="L357">
        <v>2334</v>
      </c>
      <c r="M357">
        <v>2307</v>
      </c>
      <c r="N357">
        <v>94</v>
      </c>
      <c r="O357">
        <v>330</v>
      </c>
      <c r="P357">
        <v>549</v>
      </c>
      <c r="Q357">
        <v>362</v>
      </c>
      <c r="R357">
        <v>-1315</v>
      </c>
      <c r="S357">
        <v>-2134</v>
      </c>
      <c r="T357">
        <v>10309</v>
      </c>
      <c r="U357">
        <v>4173</v>
      </c>
      <c r="V357">
        <v>1162</v>
      </c>
      <c r="W357">
        <v>-43</v>
      </c>
      <c r="X357">
        <v>-961</v>
      </c>
      <c r="Y357">
        <v>-6930</v>
      </c>
      <c r="Z357">
        <v>-13981</v>
      </c>
    </row>
    <row r="358" spans="1:26" x14ac:dyDescent="0.35">
      <c r="A358">
        <v>755</v>
      </c>
      <c r="B358" t="s">
        <v>411</v>
      </c>
      <c r="C358">
        <v>262</v>
      </c>
      <c r="D358">
        <v>445</v>
      </c>
      <c r="E358">
        <v>497</v>
      </c>
      <c r="F358">
        <v>548</v>
      </c>
      <c r="G358">
        <v>602</v>
      </c>
      <c r="H358">
        <v>471</v>
      </c>
      <c r="I358">
        <v>418</v>
      </c>
      <c r="J358">
        <v>627</v>
      </c>
      <c r="K358">
        <v>679</v>
      </c>
      <c r="L358">
        <v>418</v>
      </c>
      <c r="M358">
        <v>393</v>
      </c>
      <c r="N358">
        <v>-127</v>
      </c>
      <c r="O358">
        <v>-527</v>
      </c>
      <c r="P358">
        <v>-319</v>
      </c>
      <c r="Q358">
        <v>-305</v>
      </c>
      <c r="R358">
        <v>-93</v>
      </c>
      <c r="S358">
        <v>-681</v>
      </c>
      <c r="T358">
        <v>-805</v>
      </c>
      <c r="U358">
        <v>-725</v>
      </c>
      <c r="V358">
        <v>338</v>
      </c>
      <c r="W358">
        <v>-466</v>
      </c>
      <c r="X358">
        <v>-291</v>
      </c>
      <c r="Y358">
        <v>-278</v>
      </c>
      <c r="Z358">
        <v>-1707</v>
      </c>
    </row>
    <row r="359" spans="1:26" x14ac:dyDescent="0.35">
      <c r="A359">
        <v>756</v>
      </c>
      <c r="B359" t="s">
        <v>412</v>
      </c>
      <c r="C359">
        <v>652</v>
      </c>
      <c r="D359">
        <v>1069</v>
      </c>
      <c r="E359">
        <v>1198</v>
      </c>
      <c r="F359">
        <v>1332</v>
      </c>
      <c r="G359">
        <v>1461</v>
      </c>
      <c r="H359">
        <v>1176</v>
      </c>
      <c r="I359">
        <v>1046</v>
      </c>
      <c r="J359">
        <v>1484</v>
      </c>
      <c r="K359">
        <v>1617</v>
      </c>
      <c r="L359">
        <v>1046</v>
      </c>
      <c r="M359">
        <v>1020</v>
      </c>
      <c r="N359">
        <v>-38</v>
      </c>
      <c r="O359">
        <v>-4394</v>
      </c>
      <c r="P359">
        <v>-2956</v>
      </c>
      <c r="Q359">
        <v>-2580</v>
      </c>
      <c r="R359">
        <v>1077</v>
      </c>
      <c r="S359">
        <v>560</v>
      </c>
      <c r="T359">
        <v>412</v>
      </c>
      <c r="U359">
        <v>312</v>
      </c>
      <c r="V359">
        <v>1178</v>
      </c>
      <c r="W359">
        <v>-263</v>
      </c>
      <c r="X359">
        <v>1317</v>
      </c>
      <c r="Y359">
        <v>-1839</v>
      </c>
      <c r="Z359">
        <v>-2063</v>
      </c>
    </row>
    <row r="360" spans="1:26" x14ac:dyDescent="0.35">
      <c r="A360">
        <v>757</v>
      </c>
      <c r="B360" t="s">
        <v>413</v>
      </c>
      <c r="C360">
        <v>293</v>
      </c>
      <c r="D360">
        <v>548</v>
      </c>
      <c r="E360">
        <v>605</v>
      </c>
      <c r="F360">
        <v>665</v>
      </c>
      <c r="G360">
        <v>723</v>
      </c>
      <c r="H360">
        <v>525</v>
      </c>
      <c r="I360">
        <v>466</v>
      </c>
      <c r="J360">
        <v>804</v>
      </c>
      <c r="K360">
        <v>863</v>
      </c>
      <c r="L360">
        <v>466</v>
      </c>
      <c r="M360">
        <v>385</v>
      </c>
      <c r="N360">
        <v>-510</v>
      </c>
      <c r="O360">
        <v>282</v>
      </c>
      <c r="P360">
        <v>188</v>
      </c>
      <c r="Q360">
        <v>369</v>
      </c>
      <c r="R360">
        <v>111</v>
      </c>
      <c r="S360">
        <v>705</v>
      </c>
      <c r="T360">
        <v>-373</v>
      </c>
      <c r="U360">
        <v>442</v>
      </c>
      <c r="V360">
        <v>-223</v>
      </c>
      <c r="W360">
        <v>193</v>
      </c>
      <c r="X360">
        <v>162</v>
      </c>
      <c r="Y360">
        <v>388</v>
      </c>
      <c r="Z360">
        <v>705</v>
      </c>
    </row>
    <row r="361" spans="1:26" x14ac:dyDescent="0.35">
      <c r="A361">
        <v>758</v>
      </c>
      <c r="B361" t="s">
        <v>414</v>
      </c>
      <c r="C361">
        <v>75</v>
      </c>
      <c r="D361">
        <v>70</v>
      </c>
      <c r="E361">
        <v>65</v>
      </c>
      <c r="F361">
        <v>60</v>
      </c>
      <c r="G361">
        <v>58</v>
      </c>
      <c r="H361">
        <v>59</v>
      </c>
      <c r="I361">
        <v>59</v>
      </c>
      <c r="J361">
        <v>58</v>
      </c>
      <c r="K361">
        <v>58</v>
      </c>
      <c r="L361">
        <v>58</v>
      </c>
      <c r="M361">
        <v>58</v>
      </c>
      <c r="N361">
        <v>58</v>
      </c>
      <c r="O361">
        <v>73</v>
      </c>
      <c r="P361">
        <v>80</v>
      </c>
      <c r="Q361">
        <v>83</v>
      </c>
      <c r="R361">
        <v>88</v>
      </c>
      <c r="S361">
        <v>77</v>
      </c>
      <c r="T361">
        <v>78</v>
      </c>
      <c r="U361">
        <v>75</v>
      </c>
      <c r="V361">
        <v>65</v>
      </c>
      <c r="W361">
        <v>61</v>
      </c>
      <c r="X361">
        <v>60</v>
      </c>
      <c r="Y361">
        <v>61</v>
      </c>
      <c r="Z361">
        <v>60</v>
      </c>
    </row>
    <row r="362" spans="1:26" x14ac:dyDescent="0.35">
      <c r="A362">
        <v>759</v>
      </c>
      <c r="B362" t="s">
        <v>415</v>
      </c>
      <c r="C362">
        <v>47</v>
      </c>
      <c r="D362">
        <v>50</v>
      </c>
      <c r="E362">
        <v>45</v>
      </c>
      <c r="F362">
        <v>50</v>
      </c>
      <c r="G362">
        <v>49</v>
      </c>
      <c r="H362">
        <v>50</v>
      </c>
      <c r="I362">
        <v>52</v>
      </c>
      <c r="J362">
        <v>54</v>
      </c>
      <c r="K362">
        <v>54</v>
      </c>
      <c r="L362">
        <v>55</v>
      </c>
      <c r="M362">
        <v>51</v>
      </c>
      <c r="N362">
        <v>51</v>
      </c>
      <c r="O362">
        <v>43</v>
      </c>
      <c r="P362">
        <v>48</v>
      </c>
      <c r="Q362">
        <v>39</v>
      </c>
      <c r="R362">
        <v>53</v>
      </c>
      <c r="S362">
        <v>51</v>
      </c>
      <c r="T362">
        <v>66</v>
      </c>
      <c r="U362">
        <v>77</v>
      </c>
      <c r="V362">
        <v>69</v>
      </c>
      <c r="W362">
        <v>52</v>
      </c>
      <c r="X362">
        <v>56</v>
      </c>
      <c r="Y362">
        <v>65</v>
      </c>
      <c r="Z362">
        <v>27</v>
      </c>
    </row>
    <row r="363" spans="1:26" x14ac:dyDescent="0.35">
      <c r="A363">
        <v>760</v>
      </c>
      <c r="B363" t="s">
        <v>416</v>
      </c>
      <c r="C363">
        <v>58</v>
      </c>
      <c r="D363">
        <v>59</v>
      </c>
      <c r="E363">
        <v>60</v>
      </c>
      <c r="F363">
        <v>54</v>
      </c>
      <c r="G363">
        <v>51</v>
      </c>
      <c r="H363">
        <v>52</v>
      </c>
      <c r="I363">
        <v>50</v>
      </c>
      <c r="J363">
        <v>49</v>
      </c>
      <c r="K363">
        <v>53</v>
      </c>
      <c r="L363">
        <v>51</v>
      </c>
      <c r="M363">
        <v>51</v>
      </c>
      <c r="N363">
        <v>52</v>
      </c>
      <c r="O363">
        <v>58</v>
      </c>
      <c r="P363">
        <v>51</v>
      </c>
      <c r="Q363">
        <v>52</v>
      </c>
      <c r="R363">
        <v>55</v>
      </c>
      <c r="S363">
        <v>52</v>
      </c>
      <c r="T363">
        <v>51</v>
      </c>
      <c r="U363">
        <v>57</v>
      </c>
      <c r="V363">
        <v>41</v>
      </c>
      <c r="W363">
        <v>40</v>
      </c>
      <c r="X363">
        <v>46</v>
      </c>
      <c r="Y363">
        <v>51</v>
      </c>
      <c r="Z363">
        <v>48</v>
      </c>
    </row>
    <row r="364" spans="1:26" x14ac:dyDescent="0.35">
      <c r="A364">
        <v>761</v>
      </c>
      <c r="B364" t="s">
        <v>417</v>
      </c>
      <c r="C364">
        <v>32</v>
      </c>
      <c r="D364">
        <v>30</v>
      </c>
      <c r="E364">
        <v>30</v>
      </c>
      <c r="F364">
        <v>31</v>
      </c>
      <c r="G364">
        <v>30</v>
      </c>
      <c r="H364">
        <v>28</v>
      </c>
      <c r="I364">
        <v>39</v>
      </c>
      <c r="J364">
        <v>36</v>
      </c>
      <c r="K364">
        <v>35</v>
      </c>
      <c r="L364">
        <v>40</v>
      </c>
      <c r="M364">
        <v>35</v>
      </c>
      <c r="N364">
        <v>31</v>
      </c>
      <c r="O364">
        <v>38</v>
      </c>
      <c r="P364">
        <v>44</v>
      </c>
      <c r="Q364">
        <v>43</v>
      </c>
      <c r="R364">
        <v>33</v>
      </c>
      <c r="S364">
        <v>28</v>
      </c>
      <c r="T364">
        <v>32</v>
      </c>
      <c r="U364">
        <v>33</v>
      </c>
      <c r="V364">
        <v>43</v>
      </c>
      <c r="W364">
        <v>35</v>
      </c>
      <c r="X364">
        <v>43</v>
      </c>
      <c r="Y364">
        <v>52</v>
      </c>
      <c r="Z364">
        <v>43</v>
      </c>
    </row>
    <row r="365" spans="1:26" x14ac:dyDescent="0.35">
      <c r="A365">
        <v>762</v>
      </c>
      <c r="B365" t="s">
        <v>418</v>
      </c>
      <c r="C365">
        <v>75</v>
      </c>
      <c r="D365">
        <v>65</v>
      </c>
      <c r="E365">
        <v>61</v>
      </c>
      <c r="F365">
        <v>60</v>
      </c>
      <c r="G365">
        <v>58</v>
      </c>
      <c r="H365">
        <v>60</v>
      </c>
      <c r="I365">
        <v>58</v>
      </c>
      <c r="J365">
        <v>60</v>
      </c>
      <c r="K365">
        <v>60</v>
      </c>
      <c r="L365">
        <v>60</v>
      </c>
      <c r="M365">
        <v>60</v>
      </c>
      <c r="N365">
        <v>60</v>
      </c>
      <c r="O365">
        <v>79</v>
      </c>
      <c r="P365">
        <v>71</v>
      </c>
      <c r="Q365">
        <v>53</v>
      </c>
      <c r="R365">
        <v>60</v>
      </c>
      <c r="S365">
        <v>60</v>
      </c>
      <c r="T365">
        <v>60</v>
      </c>
      <c r="U365">
        <v>62</v>
      </c>
      <c r="V365">
        <v>53</v>
      </c>
      <c r="W365">
        <v>56</v>
      </c>
      <c r="X365">
        <v>48</v>
      </c>
      <c r="Y365">
        <v>51</v>
      </c>
      <c r="Z365">
        <v>48</v>
      </c>
    </row>
    <row r="366" spans="1:26" x14ac:dyDescent="0.35">
      <c r="A366">
        <v>763</v>
      </c>
      <c r="B366" t="s">
        <v>419</v>
      </c>
      <c r="C366">
        <v>75</v>
      </c>
      <c r="D366">
        <v>96</v>
      </c>
      <c r="E366">
        <v>87</v>
      </c>
      <c r="F366">
        <v>101</v>
      </c>
      <c r="G366">
        <v>92</v>
      </c>
      <c r="H366">
        <v>109</v>
      </c>
      <c r="I366">
        <v>96</v>
      </c>
      <c r="J366">
        <v>110</v>
      </c>
      <c r="K366">
        <v>99</v>
      </c>
      <c r="L366">
        <v>113</v>
      </c>
      <c r="M366">
        <v>128</v>
      </c>
      <c r="N366">
        <v>109</v>
      </c>
      <c r="O366">
        <v>75</v>
      </c>
      <c r="P366">
        <v>85</v>
      </c>
      <c r="Q366">
        <v>78</v>
      </c>
      <c r="R366">
        <v>94</v>
      </c>
      <c r="S366">
        <v>75</v>
      </c>
      <c r="T366">
        <v>60</v>
      </c>
      <c r="U366">
        <v>56</v>
      </c>
      <c r="V366">
        <v>73</v>
      </c>
      <c r="W366">
        <v>61</v>
      </c>
      <c r="X366">
        <v>58</v>
      </c>
      <c r="Y366">
        <v>58</v>
      </c>
      <c r="Z366">
        <v>56</v>
      </c>
    </row>
    <row r="367" spans="1:26" x14ac:dyDescent="0.35">
      <c r="A367">
        <v>764</v>
      </c>
      <c r="B367" t="s">
        <v>420</v>
      </c>
      <c r="C367">
        <v>65</v>
      </c>
      <c r="D367">
        <v>67</v>
      </c>
      <c r="E367">
        <v>63</v>
      </c>
      <c r="F367">
        <v>63</v>
      </c>
      <c r="G367">
        <v>59</v>
      </c>
      <c r="H367">
        <v>62</v>
      </c>
      <c r="I367">
        <v>60</v>
      </c>
      <c r="J367">
        <v>63</v>
      </c>
      <c r="K367">
        <v>63</v>
      </c>
      <c r="L367">
        <v>66</v>
      </c>
      <c r="M367">
        <v>69</v>
      </c>
      <c r="N367">
        <v>65</v>
      </c>
      <c r="O367">
        <v>65</v>
      </c>
      <c r="P367">
        <v>66</v>
      </c>
      <c r="Q367">
        <v>62</v>
      </c>
      <c r="R367">
        <v>68</v>
      </c>
      <c r="S367">
        <v>61</v>
      </c>
      <c r="T367">
        <v>60</v>
      </c>
      <c r="U367">
        <v>61</v>
      </c>
      <c r="V367">
        <v>56</v>
      </c>
      <c r="W367">
        <v>51</v>
      </c>
      <c r="X367">
        <v>52</v>
      </c>
      <c r="Y367">
        <v>56</v>
      </c>
      <c r="Z367">
        <v>49</v>
      </c>
    </row>
    <row r="368" spans="1:26" x14ac:dyDescent="0.35">
      <c r="A368">
        <v>766</v>
      </c>
      <c r="B368" t="s">
        <v>421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</row>
    <row r="369" spans="1:26" x14ac:dyDescent="0.35">
      <c r="A369">
        <v>766</v>
      </c>
      <c r="B369" t="s">
        <v>421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</row>
    <row r="370" spans="1:26" x14ac:dyDescent="0.35">
      <c r="A370">
        <v>767</v>
      </c>
      <c r="B370" t="s">
        <v>646</v>
      </c>
      <c r="C370">
        <v>8</v>
      </c>
      <c r="D370">
        <v>8</v>
      </c>
      <c r="E370">
        <v>8</v>
      </c>
      <c r="F370">
        <v>8</v>
      </c>
      <c r="G370">
        <v>8</v>
      </c>
      <c r="H370">
        <v>8</v>
      </c>
      <c r="I370">
        <v>8</v>
      </c>
      <c r="J370">
        <v>8</v>
      </c>
      <c r="K370">
        <v>8</v>
      </c>
      <c r="L370">
        <v>8</v>
      </c>
      <c r="M370">
        <v>8</v>
      </c>
      <c r="N370">
        <v>8</v>
      </c>
      <c r="O370">
        <v>5</v>
      </c>
      <c r="P370">
        <v>5</v>
      </c>
      <c r="Q370">
        <v>7</v>
      </c>
      <c r="R370">
        <v>5</v>
      </c>
      <c r="S370">
        <v>5</v>
      </c>
      <c r="T370">
        <v>8</v>
      </c>
      <c r="U370">
        <v>6</v>
      </c>
      <c r="V370">
        <v>6</v>
      </c>
      <c r="W370">
        <v>7</v>
      </c>
      <c r="X370">
        <v>8</v>
      </c>
      <c r="Y370">
        <v>8</v>
      </c>
      <c r="Z370">
        <v>9</v>
      </c>
    </row>
    <row r="371" spans="1:26" x14ac:dyDescent="0.35">
      <c r="A371">
        <v>767</v>
      </c>
      <c r="B371" t="s">
        <v>646</v>
      </c>
      <c r="C371">
        <v>8</v>
      </c>
      <c r="D371">
        <v>8</v>
      </c>
      <c r="E371">
        <v>8</v>
      </c>
      <c r="F371">
        <v>8</v>
      </c>
      <c r="G371">
        <v>8</v>
      </c>
      <c r="H371">
        <v>8</v>
      </c>
      <c r="I371">
        <v>8</v>
      </c>
      <c r="J371">
        <v>8</v>
      </c>
      <c r="K371">
        <v>8</v>
      </c>
      <c r="L371">
        <v>8</v>
      </c>
      <c r="M371">
        <v>8</v>
      </c>
      <c r="N371">
        <v>8</v>
      </c>
      <c r="O371">
        <v>5</v>
      </c>
      <c r="P371">
        <v>5</v>
      </c>
      <c r="Q371">
        <v>7</v>
      </c>
      <c r="R371">
        <v>5</v>
      </c>
      <c r="S371">
        <v>5</v>
      </c>
      <c r="T371">
        <v>8</v>
      </c>
      <c r="U371">
        <v>6</v>
      </c>
      <c r="V371">
        <v>6</v>
      </c>
      <c r="W371">
        <v>7</v>
      </c>
      <c r="X371">
        <v>8</v>
      </c>
      <c r="Y371">
        <v>8</v>
      </c>
      <c r="Z371">
        <v>9</v>
      </c>
    </row>
    <row r="372" spans="1:26" x14ac:dyDescent="0.35">
      <c r="A372">
        <v>768</v>
      </c>
      <c r="B372" t="s">
        <v>422</v>
      </c>
      <c r="C372">
        <v>7</v>
      </c>
      <c r="D372">
        <v>7</v>
      </c>
      <c r="E372">
        <v>7</v>
      </c>
      <c r="F372">
        <v>7</v>
      </c>
      <c r="G372">
        <v>7</v>
      </c>
      <c r="H372">
        <v>7</v>
      </c>
      <c r="I372">
        <v>7</v>
      </c>
      <c r="J372">
        <v>7</v>
      </c>
      <c r="K372">
        <v>7</v>
      </c>
      <c r="L372">
        <v>7</v>
      </c>
      <c r="M372">
        <v>7</v>
      </c>
      <c r="N372">
        <v>7</v>
      </c>
      <c r="O372">
        <v>9</v>
      </c>
      <c r="P372">
        <v>15</v>
      </c>
      <c r="Q372">
        <v>9</v>
      </c>
      <c r="R372">
        <v>10</v>
      </c>
      <c r="S372">
        <v>0</v>
      </c>
      <c r="T372">
        <v>11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</row>
    <row r="373" spans="1:26" x14ac:dyDescent="0.35">
      <c r="A373">
        <v>768</v>
      </c>
      <c r="B373" t="s">
        <v>422</v>
      </c>
      <c r="C373">
        <v>7</v>
      </c>
      <c r="D373">
        <v>7</v>
      </c>
      <c r="E373">
        <v>7</v>
      </c>
      <c r="F373">
        <v>7</v>
      </c>
      <c r="G373">
        <v>7</v>
      </c>
      <c r="H373">
        <v>7</v>
      </c>
      <c r="I373">
        <v>7</v>
      </c>
      <c r="J373">
        <v>7</v>
      </c>
      <c r="K373">
        <v>7</v>
      </c>
      <c r="L373">
        <v>7</v>
      </c>
      <c r="M373">
        <v>7</v>
      </c>
      <c r="N373">
        <v>7</v>
      </c>
      <c r="O373">
        <v>9</v>
      </c>
      <c r="P373">
        <v>15</v>
      </c>
      <c r="Q373">
        <v>9</v>
      </c>
      <c r="R373">
        <v>10</v>
      </c>
      <c r="S373">
        <v>0</v>
      </c>
      <c r="T373">
        <v>11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</row>
    <row r="374" spans="1:26" x14ac:dyDescent="0.35">
      <c r="A374">
        <v>769</v>
      </c>
      <c r="B374" t="s">
        <v>423</v>
      </c>
      <c r="C374">
        <v>1921</v>
      </c>
      <c r="D374">
        <v>2030</v>
      </c>
      <c r="E374">
        <v>2179</v>
      </c>
      <c r="F374">
        <v>2068</v>
      </c>
      <c r="G374">
        <v>2022</v>
      </c>
      <c r="H374">
        <v>2003</v>
      </c>
      <c r="I374">
        <v>2123</v>
      </c>
      <c r="J374">
        <v>2123</v>
      </c>
      <c r="K374">
        <v>2093</v>
      </c>
      <c r="L374">
        <v>2022</v>
      </c>
      <c r="M374">
        <v>2022</v>
      </c>
      <c r="N374">
        <v>2050</v>
      </c>
      <c r="O374">
        <v>2031</v>
      </c>
      <c r="P374">
        <v>2071</v>
      </c>
      <c r="Q374">
        <v>2210</v>
      </c>
      <c r="R374">
        <v>1909</v>
      </c>
      <c r="S374">
        <v>1679</v>
      </c>
      <c r="T374">
        <v>1909</v>
      </c>
      <c r="U374">
        <v>1920</v>
      </c>
      <c r="V374">
        <v>1833</v>
      </c>
      <c r="W374">
        <v>1702</v>
      </c>
      <c r="X374">
        <v>2025</v>
      </c>
      <c r="Y374">
        <v>2128</v>
      </c>
      <c r="Z374">
        <v>1675</v>
      </c>
    </row>
    <row r="375" spans="1:26" x14ac:dyDescent="0.35">
      <c r="A375">
        <v>769</v>
      </c>
      <c r="B375" t="s">
        <v>423</v>
      </c>
      <c r="C375">
        <v>1921</v>
      </c>
      <c r="D375">
        <v>2030</v>
      </c>
      <c r="E375">
        <v>2179</v>
      </c>
      <c r="F375">
        <v>2068</v>
      </c>
      <c r="G375">
        <v>2022</v>
      </c>
      <c r="H375">
        <v>2003</v>
      </c>
      <c r="I375">
        <v>2123</v>
      </c>
      <c r="J375">
        <v>2123</v>
      </c>
      <c r="K375">
        <v>2093</v>
      </c>
      <c r="L375">
        <v>2022</v>
      </c>
      <c r="M375">
        <v>2022</v>
      </c>
      <c r="N375">
        <v>2050</v>
      </c>
      <c r="O375">
        <v>2031</v>
      </c>
      <c r="P375">
        <v>2071</v>
      </c>
      <c r="Q375">
        <v>2210</v>
      </c>
      <c r="R375">
        <v>1909</v>
      </c>
      <c r="S375">
        <v>1679</v>
      </c>
      <c r="T375">
        <v>1909</v>
      </c>
      <c r="U375">
        <v>1920</v>
      </c>
      <c r="V375">
        <v>1833</v>
      </c>
      <c r="W375">
        <v>1702</v>
      </c>
      <c r="X375">
        <v>2025</v>
      </c>
      <c r="Y375">
        <v>2128</v>
      </c>
      <c r="Z375">
        <v>1675</v>
      </c>
    </row>
    <row r="376" spans="1:26" x14ac:dyDescent="0.35">
      <c r="A376">
        <v>770</v>
      </c>
      <c r="B376" t="s">
        <v>424</v>
      </c>
      <c r="C376">
        <v>62837</v>
      </c>
      <c r="D376">
        <v>75310</v>
      </c>
      <c r="E376">
        <v>90097</v>
      </c>
      <c r="F376">
        <v>100333</v>
      </c>
      <c r="G376">
        <v>113043</v>
      </c>
      <c r="H376">
        <v>115280</v>
      </c>
      <c r="I376">
        <v>125518</v>
      </c>
      <c r="J376">
        <v>113043</v>
      </c>
      <c r="K376">
        <v>140064</v>
      </c>
      <c r="L376">
        <v>112963</v>
      </c>
      <c r="M376">
        <v>112963</v>
      </c>
      <c r="N376">
        <v>102650</v>
      </c>
      <c r="O376">
        <v>70976</v>
      </c>
      <c r="P376">
        <v>120210</v>
      </c>
      <c r="Q376">
        <v>90504</v>
      </c>
      <c r="R376">
        <v>53254</v>
      </c>
      <c r="S376">
        <v>49479</v>
      </c>
      <c r="T376">
        <v>60094</v>
      </c>
      <c r="U376">
        <v>87891</v>
      </c>
      <c r="V376">
        <v>134033</v>
      </c>
      <c r="W376">
        <v>117378</v>
      </c>
      <c r="X376">
        <v>121534</v>
      </c>
      <c r="Y376">
        <v>265545</v>
      </c>
      <c r="Z376">
        <v>255503</v>
      </c>
    </row>
    <row r="377" spans="1:26" x14ac:dyDescent="0.35">
      <c r="A377">
        <v>772</v>
      </c>
      <c r="B377" t="s">
        <v>426</v>
      </c>
      <c r="C377">
        <v>366</v>
      </c>
      <c r="D377">
        <v>356</v>
      </c>
      <c r="E377">
        <v>374</v>
      </c>
      <c r="F377">
        <v>362</v>
      </c>
      <c r="G377">
        <v>366</v>
      </c>
      <c r="H377">
        <v>372</v>
      </c>
      <c r="I377">
        <v>385</v>
      </c>
      <c r="J377">
        <v>385</v>
      </c>
      <c r="K377">
        <v>332</v>
      </c>
      <c r="L377">
        <v>377</v>
      </c>
      <c r="M377">
        <v>372</v>
      </c>
      <c r="N377">
        <v>365</v>
      </c>
      <c r="O377">
        <v>391</v>
      </c>
      <c r="P377">
        <v>392</v>
      </c>
      <c r="Q377">
        <v>408</v>
      </c>
      <c r="R377">
        <v>396</v>
      </c>
      <c r="S377">
        <v>383</v>
      </c>
      <c r="T377">
        <v>368</v>
      </c>
      <c r="U377">
        <v>377</v>
      </c>
      <c r="V377">
        <v>344</v>
      </c>
      <c r="W377">
        <v>280</v>
      </c>
      <c r="X377">
        <v>286</v>
      </c>
      <c r="Y377">
        <v>189</v>
      </c>
      <c r="Z377">
        <v>157</v>
      </c>
    </row>
    <row r="378" spans="1:26" x14ac:dyDescent="0.35">
      <c r="A378">
        <v>772</v>
      </c>
      <c r="B378" t="s">
        <v>426</v>
      </c>
      <c r="C378">
        <v>366</v>
      </c>
      <c r="D378">
        <v>356</v>
      </c>
      <c r="E378">
        <v>374</v>
      </c>
      <c r="F378">
        <v>362</v>
      </c>
      <c r="G378">
        <v>366</v>
      </c>
      <c r="H378">
        <v>372</v>
      </c>
      <c r="I378">
        <v>385</v>
      </c>
      <c r="J378">
        <v>385</v>
      </c>
      <c r="K378">
        <v>332</v>
      </c>
      <c r="L378">
        <v>377</v>
      </c>
      <c r="M378">
        <v>372</v>
      </c>
      <c r="N378">
        <v>365</v>
      </c>
      <c r="O378">
        <v>391</v>
      </c>
      <c r="P378">
        <v>392</v>
      </c>
      <c r="Q378">
        <v>408</v>
      </c>
      <c r="R378">
        <v>396</v>
      </c>
      <c r="S378">
        <v>383</v>
      </c>
      <c r="T378">
        <v>368</v>
      </c>
      <c r="U378">
        <v>377</v>
      </c>
      <c r="V378">
        <v>344</v>
      </c>
      <c r="W378">
        <v>280</v>
      </c>
      <c r="X378">
        <v>286</v>
      </c>
      <c r="Y378">
        <v>189</v>
      </c>
      <c r="Z378">
        <v>157</v>
      </c>
    </row>
    <row r="379" spans="1:26" x14ac:dyDescent="0.35">
      <c r="A379">
        <v>776</v>
      </c>
      <c r="B379" t="s">
        <v>428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1086</v>
      </c>
      <c r="P379">
        <v>3669</v>
      </c>
      <c r="Q379">
        <v>4923</v>
      </c>
      <c r="R379">
        <v>2903</v>
      </c>
      <c r="S379">
        <v>2252</v>
      </c>
      <c r="T379">
        <v>7959</v>
      </c>
      <c r="U379">
        <v>4074</v>
      </c>
      <c r="V379">
        <v>5916</v>
      </c>
      <c r="W379">
        <v>2446</v>
      </c>
      <c r="X379">
        <v>7119</v>
      </c>
      <c r="Y379">
        <v>4848</v>
      </c>
      <c r="Z379">
        <v>1371</v>
      </c>
    </row>
    <row r="380" spans="1:26" x14ac:dyDescent="0.35">
      <c r="A380">
        <v>777</v>
      </c>
      <c r="B380" t="s">
        <v>429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4157</v>
      </c>
      <c r="P380">
        <v>4319</v>
      </c>
      <c r="Q380">
        <v>4025</v>
      </c>
      <c r="R380">
        <v>2997</v>
      </c>
      <c r="S380">
        <v>1571</v>
      </c>
      <c r="T380">
        <v>2128</v>
      </c>
      <c r="U380">
        <v>1710</v>
      </c>
      <c r="V380">
        <v>4720</v>
      </c>
      <c r="W380">
        <v>2214</v>
      </c>
      <c r="X380">
        <v>4242</v>
      </c>
      <c r="Y380">
        <v>6063</v>
      </c>
      <c r="Z380">
        <v>11493</v>
      </c>
    </row>
    <row r="381" spans="1:26" x14ac:dyDescent="0.35">
      <c r="A381">
        <v>779</v>
      </c>
      <c r="B381" t="s">
        <v>431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32</v>
      </c>
      <c r="P381">
        <v>0</v>
      </c>
      <c r="Q381">
        <v>3</v>
      </c>
      <c r="R381">
        <v>3</v>
      </c>
      <c r="S381">
        <v>0</v>
      </c>
      <c r="T381">
        <v>0</v>
      </c>
      <c r="U381">
        <v>0</v>
      </c>
      <c r="V381">
        <v>1</v>
      </c>
      <c r="W381">
        <v>0</v>
      </c>
      <c r="X381">
        <v>4</v>
      </c>
      <c r="Y381">
        <v>11</v>
      </c>
      <c r="Z381">
        <v>7</v>
      </c>
    </row>
    <row r="382" spans="1:26" x14ac:dyDescent="0.35">
      <c r="A382">
        <v>780</v>
      </c>
      <c r="B382" t="s">
        <v>432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1</v>
      </c>
      <c r="V382">
        <v>1</v>
      </c>
      <c r="W382">
        <v>0</v>
      </c>
      <c r="X382">
        <v>0</v>
      </c>
      <c r="Y382">
        <v>0</v>
      </c>
      <c r="Z382">
        <v>0</v>
      </c>
    </row>
    <row r="383" spans="1:26" x14ac:dyDescent="0.35">
      <c r="A383">
        <v>781</v>
      </c>
      <c r="B383" t="s">
        <v>433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9</v>
      </c>
      <c r="Q383">
        <v>3</v>
      </c>
      <c r="R383">
        <v>3</v>
      </c>
      <c r="S383">
        <v>2</v>
      </c>
      <c r="T383">
        <v>16</v>
      </c>
      <c r="U383">
        <v>6</v>
      </c>
      <c r="V383">
        <v>7</v>
      </c>
      <c r="W383">
        <v>7</v>
      </c>
      <c r="X383">
        <v>8</v>
      </c>
      <c r="Y383">
        <v>8</v>
      </c>
      <c r="Z383">
        <v>11</v>
      </c>
    </row>
    <row r="384" spans="1:26" x14ac:dyDescent="0.35">
      <c r="A384">
        <v>782</v>
      </c>
      <c r="B384" t="s">
        <v>434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1</v>
      </c>
      <c r="Q384">
        <v>0</v>
      </c>
      <c r="R384">
        <v>2</v>
      </c>
      <c r="S384">
        <v>0</v>
      </c>
      <c r="T384">
        <v>0</v>
      </c>
      <c r="U384">
        <v>0</v>
      </c>
      <c r="V384">
        <v>1</v>
      </c>
      <c r="W384">
        <v>0</v>
      </c>
      <c r="X384">
        <v>1</v>
      </c>
      <c r="Y384">
        <v>1</v>
      </c>
      <c r="Z384">
        <v>0</v>
      </c>
    </row>
    <row r="385" spans="1:26" x14ac:dyDescent="0.35">
      <c r="A385">
        <v>783</v>
      </c>
      <c r="B385" t="s">
        <v>435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1</v>
      </c>
      <c r="Q385">
        <v>0</v>
      </c>
      <c r="R385">
        <v>4</v>
      </c>
      <c r="S385">
        <v>1</v>
      </c>
      <c r="T385">
        <v>4</v>
      </c>
      <c r="U385">
        <v>4</v>
      </c>
      <c r="V385">
        <v>1</v>
      </c>
      <c r="W385">
        <v>1</v>
      </c>
      <c r="X385">
        <v>4</v>
      </c>
      <c r="Y385">
        <v>0</v>
      </c>
      <c r="Z385">
        <v>1</v>
      </c>
    </row>
    <row r="386" spans="1:26" x14ac:dyDescent="0.35">
      <c r="A386">
        <v>784</v>
      </c>
      <c r="B386" t="s">
        <v>436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3</v>
      </c>
      <c r="P386">
        <v>2</v>
      </c>
      <c r="Q386">
        <v>0</v>
      </c>
      <c r="R386">
        <v>2</v>
      </c>
      <c r="S386">
        <v>1</v>
      </c>
      <c r="T386">
        <v>1</v>
      </c>
      <c r="U386">
        <v>3</v>
      </c>
      <c r="V386">
        <v>1</v>
      </c>
      <c r="W386">
        <v>1</v>
      </c>
      <c r="X386">
        <v>2</v>
      </c>
      <c r="Y386">
        <v>2</v>
      </c>
      <c r="Z386">
        <v>3</v>
      </c>
    </row>
    <row r="387" spans="1:26" x14ac:dyDescent="0.35">
      <c r="A387">
        <v>785</v>
      </c>
      <c r="B387" t="s">
        <v>437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1</v>
      </c>
      <c r="W387">
        <v>0</v>
      </c>
      <c r="X387">
        <v>4</v>
      </c>
      <c r="Y387">
        <v>10</v>
      </c>
      <c r="Z387">
        <v>7</v>
      </c>
    </row>
    <row r="388" spans="1:26" x14ac:dyDescent="0.35">
      <c r="A388">
        <v>786</v>
      </c>
      <c r="B388" t="s">
        <v>438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</row>
    <row r="389" spans="1:26" x14ac:dyDescent="0.35">
      <c r="A389">
        <v>787</v>
      </c>
      <c r="B389" t="s">
        <v>439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1</v>
      </c>
      <c r="Q389">
        <v>1</v>
      </c>
      <c r="R389">
        <v>1</v>
      </c>
      <c r="S389">
        <v>1</v>
      </c>
      <c r="T389">
        <v>1</v>
      </c>
      <c r="U389">
        <v>2</v>
      </c>
      <c r="V389">
        <v>1</v>
      </c>
      <c r="W389">
        <v>0</v>
      </c>
      <c r="X389">
        <v>8</v>
      </c>
      <c r="Y389">
        <v>7</v>
      </c>
      <c r="Z389">
        <v>8</v>
      </c>
    </row>
    <row r="390" spans="1:26" x14ac:dyDescent="0.35">
      <c r="A390">
        <v>788</v>
      </c>
      <c r="B390" t="s">
        <v>440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1</v>
      </c>
      <c r="S390">
        <v>0</v>
      </c>
      <c r="T390">
        <v>0</v>
      </c>
      <c r="U390">
        <v>0</v>
      </c>
      <c r="V390">
        <v>1</v>
      </c>
      <c r="W390">
        <v>0</v>
      </c>
      <c r="X390">
        <v>1</v>
      </c>
      <c r="Y390">
        <v>1</v>
      </c>
      <c r="Z390">
        <v>0</v>
      </c>
    </row>
    <row r="391" spans="1:26" x14ac:dyDescent="0.35">
      <c r="A391">
        <v>789</v>
      </c>
      <c r="B391" t="s">
        <v>441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1</v>
      </c>
      <c r="Q391">
        <v>0</v>
      </c>
      <c r="R391">
        <v>1</v>
      </c>
      <c r="S391">
        <v>1</v>
      </c>
      <c r="T391">
        <v>0</v>
      </c>
      <c r="U391">
        <v>1</v>
      </c>
      <c r="V391">
        <v>0</v>
      </c>
      <c r="W391">
        <v>0</v>
      </c>
      <c r="X391">
        <v>3</v>
      </c>
      <c r="Y391">
        <v>0</v>
      </c>
      <c r="Z391">
        <v>1</v>
      </c>
    </row>
    <row r="392" spans="1:26" x14ac:dyDescent="0.35">
      <c r="A392">
        <v>790</v>
      </c>
      <c r="B392" t="s">
        <v>442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3</v>
      </c>
      <c r="P392">
        <v>1</v>
      </c>
      <c r="Q392">
        <v>0</v>
      </c>
      <c r="R392">
        <v>1</v>
      </c>
      <c r="S392">
        <v>0</v>
      </c>
      <c r="T392">
        <v>0</v>
      </c>
      <c r="U392">
        <v>1</v>
      </c>
      <c r="V392">
        <v>0</v>
      </c>
      <c r="W392">
        <v>1</v>
      </c>
      <c r="X392">
        <v>2</v>
      </c>
      <c r="Y392">
        <v>1</v>
      </c>
      <c r="Z392">
        <v>3</v>
      </c>
    </row>
    <row r="393" spans="1:26" x14ac:dyDescent="0.35">
      <c r="A393">
        <v>791</v>
      </c>
      <c r="B393" t="s">
        <v>443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2</v>
      </c>
      <c r="P393">
        <v>1</v>
      </c>
      <c r="Q393">
        <v>2</v>
      </c>
      <c r="R393">
        <v>5</v>
      </c>
      <c r="S393">
        <v>0</v>
      </c>
      <c r="T393">
        <v>0</v>
      </c>
      <c r="U393">
        <v>1</v>
      </c>
      <c r="V393">
        <v>2</v>
      </c>
      <c r="W393">
        <v>0</v>
      </c>
      <c r="X393">
        <v>2</v>
      </c>
      <c r="Y393">
        <v>0</v>
      </c>
      <c r="Z393">
        <v>0</v>
      </c>
    </row>
    <row r="394" spans="1:26" x14ac:dyDescent="0.35">
      <c r="A394">
        <v>792</v>
      </c>
      <c r="B394" t="s">
        <v>444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</row>
    <row r="395" spans="1:26" x14ac:dyDescent="0.35">
      <c r="A395">
        <v>793</v>
      </c>
      <c r="B395" t="s">
        <v>445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1</v>
      </c>
      <c r="P395">
        <v>0</v>
      </c>
      <c r="Q395">
        <v>1</v>
      </c>
      <c r="R395">
        <v>0</v>
      </c>
      <c r="S395">
        <v>1</v>
      </c>
      <c r="T395">
        <v>1</v>
      </c>
      <c r="U395">
        <v>0</v>
      </c>
      <c r="V395">
        <v>0</v>
      </c>
      <c r="W395">
        <v>1</v>
      </c>
      <c r="X395">
        <v>1</v>
      </c>
      <c r="Y395">
        <v>0</v>
      </c>
      <c r="Z395">
        <v>0</v>
      </c>
    </row>
    <row r="396" spans="1:26" x14ac:dyDescent="0.35">
      <c r="A396">
        <v>794</v>
      </c>
      <c r="B396" t="s">
        <v>446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</row>
    <row r="397" spans="1:26" x14ac:dyDescent="0.35">
      <c r="A397">
        <v>795</v>
      </c>
      <c r="B397" t="s">
        <v>447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1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</row>
    <row r="398" spans="1:26" x14ac:dyDescent="0.35">
      <c r="A398">
        <v>796</v>
      </c>
      <c r="B398" t="s">
        <v>448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1</v>
      </c>
      <c r="X398">
        <v>0</v>
      </c>
      <c r="Y398">
        <v>0</v>
      </c>
      <c r="Z398">
        <v>1</v>
      </c>
    </row>
    <row r="399" spans="1:26" x14ac:dyDescent="0.35">
      <c r="A399">
        <v>797</v>
      </c>
      <c r="B399" t="s">
        <v>449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25</v>
      </c>
      <c r="P399">
        <v>0</v>
      </c>
      <c r="Q399">
        <v>0</v>
      </c>
      <c r="R399">
        <v>2</v>
      </c>
      <c r="S399">
        <v>0</v>
      </c>
      <c r="T399">
        <v>0</v>
      </c>
      <c r="U399">
        <v>0</v>
      </c>
      <c r="V399">
        <v>8</v>
      </c>
      <c r="W399">
        <v>0</v>
      </c>
      <c r="X399">
        <v>0</v>
      </c>
      <c r="Y399">
        <v>0</v>
      </c>
      <c r="Z399">
        <v>5</v>
      </c>
    </row>
    <row r="400" spans="1:26" x14ac:dyDescent="0.35">
      <c r="A400">
        <v>798</v>
      </c>
      <c r="B400" t="s">
        <v>450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1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</row>
    <row r="401" spans="1:26" x14ac:dyDescent="0.35">
      <c r="A401">
        <v>799</v>
      </c>
      <c r="B401" t="s">
        <v>451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3</v>
      </c>
      <c r="Q401">
        <v>2</v>
      </c>
      <c r="R401">
        <v>1</v>
      </c>
      <c r="S401">
        <v>1</v>
      </c>
      <c r="T401">
        <v>14</v>
      </c>
      <c r="U401">
        <v>2</v>
      </c>
      <c r="V401">
        <v>0</v>
      </c>
      <c r="W401">
        <v>5</v>
      </c>
      <c r="X401">
        <v>5</v>
      </c>
      <c r="Y401">
        <v>2</v>
      </c>
      <c r="Z401">
        <v>1</v>
      </c>
    </row>
    <row r="402" spans="1:26" x14ac:dyDescent="0.35">
      <c r="A402">
        <v>800</v>
      </c>
      <c r="B402" t="s">
        <v>452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1</v>
      </c>
      <c r="S402">
        <v>0</v>
      </c>
      <c r="T402">
        <v>0</v>
      </c>
      <c r="U402">
        <v>0</v>
      </c>
      <c r="V402">
        <v>1</v>
      </c>
      <c r="W402">
        <v>0</v>
      </c>
      <c r="X402">
        <v>0</v>
      </c>
      <c r="Y402">
        <v>1</v>
      </c>
      <c r="Z402">
        <v>0</v>
      </c>
    </row>
    <row r="403" spans="1:26" x14ac:dyDescent="0.35">
      <c r="A403">
        <v>801</v>
      </c>
      <c r="B403" t="s">
        <v>453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1</v>
      </c>
      <c r="S403">
        <v>0</v>
      </c>
      <c r="T403">
        <v>1</v>
      </c>
      <c r="U403">
        <v>0</v>
      </c>
      <c r="V403">
        <v>1</v>
      </c>
      <c r="W403">
        <v>0</v>
      </c>
      <c r="X403">
        <v>2</v>
      </c>
      <c r="Y403">
        <v>0</v>
      </c>
      <c r="Z403">
        <v>0</v>
      </c>
    </row>
    <row r="404" spans="1:26" x14ac:dyDescent="0.35">
      <c r="A404">
        <v>802</v>
      </c>
      <c r="B404" t="s">
        <v>454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1</v>
      </c>
      <c r="P404">
        <v>1</v>
      </c>
      <c r="Q404">
        <v>1</v>
      </c>
      <c r="R404">
        <v>1</v>
      </c>
      <c r="S404">
        <v>1</v>
      </c>
      <c r="T404">
        <v>1</v>
      </c>
      <c r="U404">
        <v>3</v>
      </c>
      <c r="V404">
        <v>1</v>
      </c>
      <c r="W404">
        <v>2</v>
      </c>
      <c r="X404">
        <v>2</v>
      </c>
      <c r="Y404">
        <v>2</v>
      </c>
      <c r="Z404">
        <v>3</v>
      </c>
    </row>
    <row r="405" spans="1:26" x14ac:dyDescent="0.35">
      <c r="A405">
        <v>803</v>
      </c>
      <c r="B405" t="s">
        <v>455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7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23</v>
      </c>
      <c r="Y405">
        <v>0</v>
      </c>
      <c r="Z405">
        <v>0</v>
      </c>
    </row>
    <row r="406" spans="1:26" x14ac:dyDescent="0.35">
      <c r="A406">
        <v>804</v>
      </c>
      <c r="B406" t="s">
        <v>456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</row>
    <row r="407" spans="1:26" x14ac:dyDescent="0.35">
      <c r="A407">
        <v>805</v>
      </c>
      <c r="B407" t="s">
        <v>457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</row>
    <row r="408" spans="1:26" x14ac:dyDescent="0.35">
      <c r="A408">
        <v>806</v>
      </c>
      <c r="B408" t="s">
        <v>458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</row>
    <row r="409" spans="1:26" x14ac:dyDescent="0.35">
      <c r="A409">
        <v>807</v>
      </c>
      <c r="B409" t="s">
        <v>459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1</v>
      </c>
      <c r="W409">
        <v>0</v>
      </c>
      <c r="X409">
        <v>1</v>
      </c>
      <c r="Y409">
        <v>0</v>
      </c>
      <c r="Z409">
        <v>0</v>
      </c>
    </row>
    <row r="410" spans="1:26" x14ac:dyDescent="0.35">
      <c r="A410">
        <v>808</v>
      </c>
      <c r="B410" t="s">
        <v>460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</row>
    <row r="411" spans="1:26" x14ac:dyDescent="0.35">
      <c r="A411">
        <v>809</v>
      </c>
      <c r="B411" t="s">
        <v>461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1</v>
      </c>
      <c r="P411">
        <v>3</v>
      </c>
      <c r="Q411">
        <v>6</v>
      </c>
      <c r="R411">
        <v>4</v>
      </c>
      <c r="S411">
        <v>0</v>
      </c>
      <c r="T411">
        <v>0</v>
      </c>
      <c r="U411">
        <v>1</v>
      </c>
      <c r="V411">
        <v>9</v>
      </c>
      <c r="W411">
        <v>4</v>
      </c>
      <c r="X411">
        <v>7</v>
      </c>
      <c r="Y411">
        <v>8</v>
      </c>
      <c r="Z411">
        <v>1</v>
      </c>
    </row>
    <row r="412" spans="1:26" x14ac:dyDescent="0.35">
      <c r="A412">
        <v>810</v>
      </c>
      <c r="B412" t="s">
        <v>462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1</v>
      </c>
      <c r="P412">
        <v>1</v>
      </c>
      <c r="Q412">
        <v>0</v>
      </c>
      <c r="R412">
        <v>0</v>
      </c>
      <c r="S412">
        <v>0</v>
      </c>
      <c r="T412">
        <v>1</v>
      </c>
      <c r="U412">
        <v>2</v>
      </c>
      <c r="V412">
        <v>0</v>
      </c>
      <c r="W412">
        <v>0</v>
      </c>
      <c r="X412">
        <v>0</v>
      </c>
      <c r="Y412">
        <v>0</v>
      </c>
      <c r="Z412">
        <v>0</v>
      </c>
    </row>
    <row r="413" spans="1:26" x14ac:dyDescent="0.35">
      <c r="A413">
        <v>811</v>
      </c>
      <c r="B413" t="s">
        <v>463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5</v>
      </c>
      <c r="Q413">
        <v>4</v>
      </c>
      <c r="R413">
        <v>1</v>
      </c>
      <c r="S413">
        <v>1</v>
      </c>
      <c r="T413">
        <v>69</v>
      </c>
      <c r="U413">
        <v>3</v>
      </c>
      <c r="V413">
        <v>5</v>
      </c>
      <c r="W413">
        <v>0</v>
      </c>
      <c r="X413">
        <v>3</v>
      </c>
      <c r="Y413">
        <v>13</v>
      </c>
      <c r="Z413">
        <v>3</v>
      </c>
    </row>
    <row r="414" spans="1:26" x14ac:dyDescent="0.35">
      <c r="A414">
        <v>812</v>
      </c>
      <c r="B414" t="s">
        <v>464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2</v>
      </c>
      <c r="R414">
        <v>0</v>
      </c>
      <c r="S414">
        <v>0</v>
      </c>
      <c r="T414">
        <v>0</v>
      </c>
      <c r="U414">
        <v>0</v>
      </c>
      <c r="V414">
        <v>1</v>
      </c>
      <c r="W414">
        <v>1</v>
      </c>
      <c r="X414">
        <v>1</v>
      </c>
      <c r="Y414">
        <v>2</v>
      </c>
      <c r="Z414">
        <v>0</v>
      </c>
    </row>
    <row r="415" spans="1:26" x14ac:dyDescent="0.35">
      <c r="A415">
        <v>813</v>
      </c>
      <c r="B415" t="s">
        <v>465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2</v>
      </c>
      <c r="Q415">
        <v>0</v>
      </c>
      <c r="R415">
        <v>3</v>
      </c>
      <c r="S415">
        <v>1</v>
      </c>
      <c r="T415">
        <v>0</v>
      </c>
      <c r="U415">
        <v>5</v>
      </c>
      <c r="V415">
        <v>8</v>
      </c>
      <c r="W415">
        <v>0</v>
      </c>
      <c r="X415">
        <v>2</v>
      </c>
      <c r="Y415">
        <v>0</v>
      </c>
      <c r="Z415">
        <v>0</v>
      </c>
    </row>
    <row r="416" spans="1:26" x14ac:dyDescent="0.35">
      <c r="A416">
        <v>814</v>
      </c>
      <c r="B416" t="s">
        <v>466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1</v>
      </c>
      <c r="P416">
        <v>0</v>
      </c>
      <c r="Q416">
        <v>0</v>
      </c>
      <c r="R416">
        <v>0</v>
      </c>
      <c r="S416">
        <v>2</v>
      </c>
      <c r="T416">
        <v>0</v>
      </c>
      <c r="U416">
        <v>2</v>
      </c>
      <c r="V416">
        <v>1</v>
      </c>
      <c r="W416">
        <v>1</v>
      </c>
      <c r="X416">
        <v>0</v>
      </c>
      <c r="Y416">
        <v>1</v>
      </c>
      <c r="Z416">
        <v>0</v>
      </c>
    </row>
    <row r="417" spans="1:26" x14ac:dyDescent="0.35">
      <c r="A417">
        <v>815</v>
      </c>
      <c r="B417" t="s">
        <v>467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1</v>
      </c>
      <c r="P417">
        <v>1</v>
      </c>
      <c r="Q417">
        <v>0</v>
      </c>
      <c r="R417">
        <v>1</v>
      </c>
      <c r="S417">
        <v>1</v>
      </c>
      <c r="T417">
        <v>16</v>
      </c>
      <c r="U417">
        <v>4</v>
      </c>
      <c r="V417">
        <v>1</v>
      </c>
      <c r="W417">
        <v>1</v>
      </c>
      <c r="X417">
        <v>4</v>
      </c>
      <c r="Y417">
        <v>25</v>
      </c>
      <c r="Z417">
        <v>14</v>
      </c>
    </row>
    <row r="418" spans="1:26" x14ac:dyDescent="0.35">
      <c r="A418">
        <v>816</v>
      </c>
      <c r="B418" t="s">
        <v>468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1</v>
      </c>
      <c r="P418">
        <v>0</v>
      </c>
      <c r="Q418">
        <v>0</v>
      </c>
      <c r="R418">
        <v>0</v>
      </c>
      <c r="S418">
        <v>2</v>
      </c>
      <c r="T418">
        <v>2</v>
      </c>
      <c r="U418">
        <v>2</v>
      </c>
      <c r="V418">
        <v>1</v>
      </c>
      <c r="W418">
        <v>2</v>
      </c>
      <c r="X418">
        <v>6</v>
      </c>
      <c r="Y418">
        <v>4</v>
      </c>
      <c r="Z418">
        <v>7</v>
      </c>
    </row>
    <row r="419" spans="1:26" x14ac:dyDescent="0.35">
      <c r="A419">
        <v>817</v>
      </c>
      <c r="B419" t="s">
        <v>469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-1</v>
      </c>
      <c r="P419">
        <v>3</v>
      </c>
      <c r="Q419">
        <v>4</v>
      </c>
      <c r="R419">
        <v>8</v>
      </c>
      <c r="S419">
        <v>7</v>
      </c>
      <c r="T419">
        <v>8</v>
      </c>
      <c r="U419">
        <v>3</v>
      </c>
      <c r="V419">
        <v>6</v>
      </c>
      <c r="W419">
        <v>4</v>
      </c>
      <c r="X419">
        <v>13</v>
      </c>
      <c r="Y419">
        <v>25</v>
      </c>
      <c r="Z419">
        <v>33</v>
      </c>
    </row>
    <row r="420" spans="1:26" x14ac:dyDescent="0.35">
      <c r="A420">
        <v>818</v>
      </c>
      <c r="B420" t="s">
        <v>470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2</v>
      </c>
      <c r="P420">
        <v>3</v>
      </c>
      <c r="Q420">
        <v>2</v>
      </c>
      <c r="R420">
        <v>1</v>
      </c>
      <c r="S420">
        <v>1</v>
      </c>
      <c r="T420">
        <v>2</v>
      </c>
      <c r="U420">
        <v>1</v>
      </c>
      <c r="V420">
        <v>0</v>
      </c>
      <c r="W420">
        <v>0</v>
      </c>
      <c r="X420">
        <v>1</v>
      </c>
      <c r="Y420">
        <v>1</v>
      </c>
      <c r="Z420">
        <v>2</v>
      </c>
    </row>
    <row r="421" spans="1:26" x14ac:dyDescent="0.35">
      <c r="A421">
        <v>819</v>
      </c>
      <c r="B421" t="s">
        <v>471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3</v>
      </c>
      <c r="P421">
        <v>4</v>
      </c>
      <c r="Q421">
        <v>3</v>
      </c>
      <c r="R421">
        <v>1</v>
      </c>
      <c r="S421">
        <v>1</v>
      </c>
      <c r="T421">
        <v>4</v>
      </c>
      <c r="U421">
        <v>4</v>
      </c>
      <c r="V421">
        <v>2</v>
      </c>
      <c r="W421">
        <v>1</v>
      </c>
      <c r="X421">
        <v>1</v>
      </c>
      <c r="Y421">
        <v>5</v>
      </c>
      <c r="Z421">
        <v>11</v>
      </c>
    </row>
    <row r="422" spans="1:26" x14ac:dyDescent="0.35">
      <c r="A422">
        <v>820</v>
      </c>
      <c r="B422" t="s">
        <v>472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1</v>
      </c>
      <c r="R422">
        <v>0</v>
      </c>
      <c r="S422">
        <v>3</v>
      </c>
      <c r="T422">
        <v>2</v>
      </c>
      <c r="U422">
        <v>2</v>
      </c>
      <c r="V422">
        <v>1</v>
      </c>
      <c r="W422">
        <v>1</v>
      </c>
      <c r="X422">
        <v>-1</v>
      </c>
      <c r="Y422">
        <v>0</v>
      </c>
      <c r="Z422">
        <v>0</v>
      </c>
    </row>
    <row r="423" spans="1:26" x14ac:dyDescent="0.35">
      <c r="A423">
        <v>821</v>
      </c>
      <c r="B423" t="s">
        <v>473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-1</v>
      </c>
      <c r="P423">
        <v>0</v>
      </c>
      <c r="Q423">
        <v>0</v>
      </c>
      <c r="R423">
        <v>0</v>
      </c>
      <c r="S423">
        <v>0</v>
      </c>
      <c r="T423">
        <v>1</v>
      </c>
      <c r="U423">
        <v>0</v>
      </c>
      <c r="V423">
        <v>0</v>
      </c>
      <c r="W423">
        <v>1</v>
      </c>
      <c r="X423">
        <v>0</v>
      </c>
      <c r="Y423">
        <v>0</v>
      </c>
      <c r="Z423">
        <v>0</v>
      </c>
    </row>
    <row r="424" spans="1:26" x14ac:dyDescent="0.35">
      <c r="A424">
        <v>822</v>
      </c>
      <c r="B424" t="s">
        <v>474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1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</row>
    <row r="425" spans="1:26" x14ac:dyDescent="0.35">
      <c r="A425">
        <v>823</v>
      </c>
      <c r="B425" t="s">
        <v>475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1</v>
      </c>
      <c r="R425">
        <v>0</v>
      </c>
      <c r="S425">
        <v>2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2</v>
      </c>
      <c r="Z425">
        <v>2</v>
      </c>
    </row>
    <row r="426" spans="1:26" x14ac:dyDescent="0.35">
      <c r="A426">
        <v>824</v>
      </c>
      <c r="B426" t="s">
        <v>476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</row>
    <row r="427" spans="1:26" x14ac:dyDescent="0.35">
      <c r="A427">
        <v>825</v>
      </c>
      <c r="B427" t="s">
        <v>477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2</v>
      </c>
      <c r="V427">
        <v>0</v>
      </c>
      <c r="W427">
        <v>0</v>
      </c>
      <c r="X427">
        <v>0</v>
      </c>
      <c r="Y427">
        <v>1</v>
      </c>
      <c r="Z427">
        <v>0</v>
      </c>
    </row>
    <row r="428" spans="1:26" x14ac:dyDescent="0.35">
      <c r="A428">
        <v>826</v>
      </c>
      <c r="B428" t="s">
        <v>478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-4</v>
      </c>
      <c r="Y428">
        <v>0</v>
      </c>
      <c r="Z428">
        <v>0</v>
      </c>
    </row>
    <row r="429" spans="1:26" x14ac:dyDescent="0.35">
      <c r="A429">
        <v>827</v>
      </c>
      <c r="B429" t="s">
        <v>479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1</v>
      </c>
      <c r="P429">
        <v>1</v>
      </c>
      <c r="Q429">
        <v>3</v>
      </c>
      <c r="R429">
        <v>2</v>
      </c>
      <c r="S429">
        <v>1</v>
      </c>
      <c r="T429">
        <v>3</v>
      </c>
      <c r="U429">
        <v>1</v>
      </c>
      <c r="V429">
        <v>0</v>
      </c>
      <c r="W429">
        <v>6</v>
      </c>
      <c r="X429">
        <v>7</v>
      </c>
      <c r="Y429">
        <v>0</v>
      </c>
      <c r="Z429">
        <v>40</v>
      </c>
    </row>
    <row r="430" spans="1:26" x14ac:dyDescent="0.35">
      <c r="A430">
        <v>828</v>
      </c>
      <c r="B430" t="s">
        <v>480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</row>
    <row r="431" spans="1:26" x14ac:dyDescent="0.35">
      <c r="A431">
        <v>829</v>
      </c>
      <c r="B431" t="s">
        <v>481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-1</v>
      </c>
      <c r="P431">
        <v>7</v>
      </c>
      <c r="Q431">
        <v>5</v>
      </c>
      <c r="R431">
        <v>0</v>
      </c>
      <c r="S431">
        <v>3</v>
      </c>
      <c r="T431">
        <v>3</v>
      </c>
      <c r="U431">
        <v>0</v>
      </c>
      <c r="V431">
        <v>3</v>
      </c>
      <c r="W431">
        <v>7</v>
      </c>
      <c r="X431">
        <v>6</v>
      </c>
      <c r="Y431">
        <v>7</v>
      </c>
      <c r="Z431">
        <v>6</v>
      </c>
    </row>
    <row r="432" spans="1:26" x14ac:dyDescent="0.35">
      <c r="A432">
        <v>830</v>
      </c>
      <c r="B432" t="s">
        <v>482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1</v>
      </c>
      <c r="R432">
        <v>0</v>
      </c>
      <c r="S432">
        <v>0</v>
      </c>
      <c r="T432">
        <v>1</v>
      </c>
      <c r="U432">
        <v>0</v>
      </c>
      <c r="V432">
        <v>1</v>
      </c>
      <c r="W432">
        <v>1</v>
      </c>
      <c r="X432">
        <v>0</v>
      </c>
      <c r="Y432">
        <v>0</v>
      </c>
      <c r="Z432">
        <v>0</v>
      </c>
    </row>
    <row r="433" spans="1:26" x14ac:dyDescent="0.35">
      <c r="A433">
        <v>831</v>
      </c>
      <c r="B433" t="s">
        <v>483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2</v>
      </c>
      <c r="R433">
        <v>2</v>
      </c>
      <c r="S433">
        <v>3</v>
      </c>
      <c r="T433">
        <v>6</v>
      </c>
      <c r="U433">
        <v>1</v>
      </c>
      <c r="V433">
        <v>0</v>
      </c>
      <c r="W433">
        <v>0</v>
      </c>
      <c r="X433">
        <v>0</v>
      </c>
      <c r="Y433">
        <v>0</v>
      </c>
      <c r="Z433">
        <v>4</v>
      </c>
    </row>
    <row r="434" spans="1:26" x14ac:dyDescent="0.35">
      <c r="A434">
        <v>832</v>
      </c>
      <c r="B434" t="s">
        <v>484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2</v>
      </c>
      <c r="P434">
        <v>1</v>
      </c>
      <c r="Q434">
        <v>1</v>
      </c>
      <c r="R434">
        <v>1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2</v>
      </c>
      <c r="Y434">
        <v>0</v>
      </c>
      <c r="Z434">
        <v>1</v>
      </c>
    </row>
    <row r="435" spans="1:26" x14ac:dyDescent="0.35">
      <c r="A435">
        <v>833</v>
      </c>
      <c r="B435" t="s">
        <v>485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1</v>
      </c>
      <c r="P435">
        <v>1</v>
      </c>
      <c r="Q435">
        <v>0</v>
      </c>
      <c r="R435">
        <v>1</v>
      </c>
      <c r="S435">
        <v>0</v>
      </c>
      <c r="T435">
        <v>0</v>
      </c>
      <c r="U435">
        <v>3</v>
      </c>
      <c r="V435">
        <v>0</v>
      </c>
      <c r="W435">
        <v>0</v>
      </c>
      <c r="X435">
        <v>1</v>
      </c>
      <c r="Y435">
        <v>25</v>
      </c>
      <c r="Z435">
        <v>2</v>
      </c>
    </row>
    <row r="436" spans="1:26" x14ac:dyDescent="0.35">
      <c r="A436">
        <v>834</v>
      </c>
      <c r="B436" t="s">
        <v>486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4</v>
      </c>
      <c r="U436">
        <v>0</v>
      </c>
      <c r="V436">
        <v>0</v>
      </c>
      <c r="W436">
        <v>0</v>
      </c>
      <c r="X436">
        <v>3</v>
      </c>
      <c r="Y436">
        <v>0</v>
      </c>
      <c r="Z436">
        <v>0</v>
      </c>
    </row>
    <row r="437" spans="1:26" x14ac:dyDescent="0.35">
      <c r="A437">
        <v>835</v>
      </c>
      <c r="B437" t="s">
        <v>487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1</v>
      </c>
      <c r="R437">
        <v>2</v>
      </c>
      <c r="S437">
        <v>4</v>
      </c>
      <c r="T437">
        <v>3</v>
      </c>
      <c r="U437">
        <v>2</v>
      </c>
      <c r="V437">
        <v>4</v>
      </c>
      <c r="W437">
        <v>8</v>
      </c>
      <c r="X437">
        <v>8</v>
      </c>
      <c r="Y437">
        <v>13</v>
      </c>
      <c r="Z437">
        <v>2</v>
      </c>
    </row>
    <row r="438" spans="1:26" x14ac:dyDescent="0.35">
      <c r="A438">
        <v>836</v>
      </c>
      <c r="B438" t="s">
        <v>488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1</v>
      </c>
      <c r="T438">
        <v>1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1</v>
      </c>
    </row>
    <row r="439" spans="1:26" x14ac:dyDescent="0.35">
      <c r="A439">
        <v>837</v>
      </c>
      <c r="B439" t="s">
        <v>489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-1</v>
      </c>
      <c r="P439">
        <v>0</v>
      </c>
      <c r="Q439">
        <v>2</v>
      </c>
      <c r="R439">
        <v>0</v>
      </c>
      <c r="S439">
        <v>0</v>
      </c>
      <c r="T439">
        <v>0</v>
      </c>
      <c r="U439">
        <v>0</v>
      </c>
      <c r="V439">
        <v>3</v>
      </c>
      <c r="W439">
        <v>0</v>
      </c>
      <c r="X439">
        <v>0</v>
      </c>
      <c r="Y439">
        <v>0</v>
      </c>
      <c r="Z439">
        <v>1</v>
      </c>
    </row>
    <row r="440" spans="1:26" x14ac:dyDescent="0.35">
      <c r="A440">
        <v>838</v>
      </c>
      <c r="B440" t="s">
        <v>490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1</v>
      </c>
      <c r="R440">
        <v>0</v>
      </c>
      <c r="S440">
        <v>0</v>
      </c>
      <c r="T440">
        <v>1</v>
      </c>
      <c r="U440">
        <v>0</v>
      </c>
      <c r="V440">
        <v>0</v>
      </c>
      <c r="W440">
        <v>1</v>
      </c>
      <c r="X440">
        <v>0</v>
      </c>
      <c r="Y440">
        <v>0</v>
      </c>
      <c r="Z440">
        <v>0</v>
      </c>
    </row>
    <row r="441" spans="1:26" x14ac:dyDescent="0.35">
      <c r="A441">
        <v>839</v>
      </c>
      <c r="B441" t="s">
        <v>491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1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6</v>
      </c>
      <c r="W441">
        <v>0</v>
      </c>
      <c r="X441">
        <v>0</v>
      </c>
      <c r="Y441">
        <v>0</v>
      </c>
      <c r="Z441">
        <v>0</v>
      </c>
    </row>
    <row r="442" spans="1:26" x14ac:dyDescent="0.35">
      <c r="A442">
        <v>840</v>
      </c>
      <c r="B442" t="s">
        <v>492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</row>
    <row r="443" spans="1:26" x14ac:dyDescent="0.35">
      <c r="A443">
        <v>841</v>
      </c>
      <c r="B443" t="s">
        <v>493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1</v>
      </c>
    </row>
    <row r="444" spans="1:26" x14ac:dyDescent="0.35">
      <c r="A444">
        <v>842</v>
      </c>
      <c r="B444" t="s">
        <v>494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</row>
    <row r="445" spans="1:26" x14ac:dyDescent="0.35">
      <c r="A445">
        <v>843</v>
      </c>
      <c r="B445" t="s">
        <v>495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</row>
    <row r="446" spans="1:26" x14ac:dyDescent="0.35">
      <c r="A446">
        <v>844</v>
      </c>
      <c r="B446" t="s">
        <v>496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</row>
    <row r="447" spans="1:26" x14ac:dyDescent="0.35">
      <c r="A447">
        <v>845</v>
      </c>
      <c r="B447" t="s">
        <v>497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-1</v>
      </c>
      <c r="P447">
        <v>1</v>
      </c>
      <c r="Q447">
        <v>2</v>
      </c>
      <c r="R447">
        <v>2</v>
      </c>
      <c r="S447">
        <v>3</v>
      </c>
      <c r="T447">
        <v>2</v>
      </c>
      <c r="U447">
        <v>3</v>
      </c>
      <c r="V447">
        <v>1</v>
      </c>
      <c r="W447">
        <v>10</v>
      </c>
      <c r="X447">
        <v>3</v>
      </c>
      <c r="Y447">
        <v>0</v>
      </c>
      <c r="Z447">
        <v>5</v>
      </c>
    </row>
    <row r="448" spans="1:26" x14ac:dyDescent="0.35">
      <c r="A448">
        <v>846</v>
      </c>
      <c r="B448" t="s">
        <v>498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2</v>
      </c>
      <c r="R448">
        <v>3</v>
      </c>
      <c r="S448">
        <v>1</v>
      </c>
      <c r="T448">
        <v>0</v>
      </c>
      <c r="U448">
        <v>2</v>
      </c>
      <c r="V448">
        <v>1</v>
      </c>
      <c r="W448">
        <v>0</v>
      </c>
      <c r="X448">
        <v>1</v>
      </c>
      <c r="Y448">
        <v>0</v>
      </c>
      <c r="Z448">
        <v>0</v>
      </c>
    </row>
    <row r="449" spans="1:26" x14ac:dyDescent="0.35">
      <c r="A449">
        <v>847</v>
      </c>
      <c r="B449" t="s">
        <v>499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3</v>
      </c>
      <c r="R449">
        <v>4</v>
      </c>
      <c r="S449">
        <v>1</v>
      </c>
      <c r="T449">
        <v>8</v>
      </c>
      <c r="U449">
        <v>0</v>
      </c>
      <c r="V449">
        <v>0</v>
      </c>
      <c r="W449">
        <v>0</v>
      </c>
      <c r="X449">
        <v>9</v>
      </c>
      <c r="Y449">
        <v>9</v>
      </c>
      <c r="Z449">
        <v>12</v>
      </c>
    </row>
    <row r="450" spans="1:26" x14ac:dyDescent="0.35">
      <c r="A450">
        <v>848</v>
      </c>
      <c r="B450" t="s">
        <v>500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2</v>
      </c>
      <c r="P450">
        <v>0</v>
      </c>
      <c r="Q450">
        <v>0</v>
      </c>
      <c r="R450">
        <v>1</v>
      </c>
      <c r="S450">
        <v>1</v>
      </c>
      <c r="T450">
        <v>1</v>
      </c>
      <c r="U450">
        <v>1</v>
      </c>
      <c r="V450">
        <v>0</v>
      </c>
      <c r="W450">
        <v>2</v>
      </c>
      <c r="X450">
        <v>3</v>
      </c>
      <c r="Y450">
        <v>0</v>
      </c>
      <c r="Z450">
        <v>6</v>
      </c>
    </row>
    <row r="451" spans="1:26" x14ac:dyDescent="0.35">
      <c r="A451">
        <v>849</v>
      </c>
      <c r="B451" t="s">
        <v>501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9</v>
      </c>
      <c r="P451">
        <v>19</v>
      </c>
      <c r="Q451">
        <v>4</v>
      </c>
      <c r="R451">
        <v>1</v>
      </c>
      <c r="S451">
        <v>0</v>
      </c>
      <c r="T451">
        <v>0</v>
      </c>
      <c r="U451">
        <v>0</v>
      </c>
      <c r="V451">
        <v>1</v>
      </c>
      <c r="W451">
        <v>0</v>
      </c>
      <c r="X451">
        <v>3</v>
      </c>
      <c r="Y451">
        <v>2</v>
      </c>
      <c r="Z451">
        <v>2</v>
      </c>
    </row>
    <row r="452" spans="1:26" x14ac:dyDescent="0.35">
      <c r="A452">
        <v>850</v>
      </c>
      <c r="B452" t="s">
        <v>502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1</v>
      </c>
      <c r="S452">
        <v>0</v>
      </c>
      <c r="T452">
        <v>2</v>
      </c>
      <c r="U452">
        <v>0</v>
      </c>
      <c r="V452">
        <v>2</v>
      </c>
      <c r="W452">
        <v>0</v>
      </c>
      <c r="X452">
        <v>0</v>
      </c>
      <c r="Y452">
        <v>1</v>
      </c>
      <c r="Z452">
        <v>0</v>
      </c>
    </row>
    <row r="453" spans="1:26" x14ac:dyDescent="0.35">
      <c r="A453">
        <v>851</v>
      </c>
      <c r="B453" t="s">
        <v>503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31</v>
      </c>
      <c r="P453">
        <v>-1</v>
      </c>
      <c r="Q453">
        <v>3</v>
      </c>
      <c r="R453">
        <v>2</v>
      </c>
      <c r="S453">
        <v>-1</v>
      </c>
      <c r="T453">
        <v>-16</v>
      </c>
      <c r="U453">
        <v>-4</v>
      </c>
      <c r="V453">
        <v>0</v>
      </c>
      <c r="W453">
        <v>-1</v>
      </c>
      <c r="X453">
        <v>0</v>
      </c>
      <c r="Y453">
        <v>-14</v>
      </c>
      <c r="Z453">
        <v>-7</v>
      </c>
    </row>
    <row r="454" spans="1:26" x14ac:dyDescent="0.35">
      <c r="A454">
        <v>852</v>
      </c>
      <c r="B454" t="s">
        <v>504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-1</v>
      </c>
      <c r="P454">
        <v>0</v>
      </c>
      <c r="Q454">
        <v>0</v>
      </c>
      <c r="R454">
        <v>0</v>
      </c>
      <c r="S454">
        <v>-2</v>
      </c>
      <c r="T454">
        <v>-2</v>
      </c>
      <c r="U454">
        <v>-1</v>
      </c>
      <c r="V454">
        <v>0</v>
      </c>
      <c r="W454">
        <v>-2</v>
      </c>
      <c r="X454">
        <v>-6</v>
      </c>
      <c r="Y454">
        <v>-4</v>
      </c>
      <c r="Z454">
        <v>-7</v>
      </c>
    </row>
    <row r="455" spans="1:26" x14ac:dyDescent="0.35">
      <c r="A455">
        <v>853</v>
      </c>
      <c r="B455" t="s">
        <v>505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1</v>
      </c>
      <c r="P455">
        <v>6</v>
      </c>
      <c r="Q455">
        <v>-1</v>
      </c>
      <c r="R455">
        <v>-5</v>
      </c>
      <c r="S455">
        <v>-5</v>
      </c>
      <c r="T455">
        <v>8</v>
      </c>
      <c r="U455">
        <v>3</v>
      </c>
      <c r="V455">
        <v>1</v>
      </c>
      <c r="W455">
        <v>3</v>
      </c>
      <c r="X455">
        <v>-5</v>
      </c>
      <c r="Y455">
        <v>-17</v>
      </c>
      <c r="Z455">
        <v>-22</v>
      </c>
    </row>
    <row r="456" spans="1:26" x14ac:dyDescent="0.35">
      <c r="A456">
        <v>854</v>
      </c>
      <c r="B456" t="s">
        <v>506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-2</v>
      </c>
      <c r="P456">
        <v>-2</v>
      </c>
      <c r="Q456">
        <v>-2</v>
      </c>
      <c r="R456">
        <v>1</v>
      </c>
      <c r="S456">
        <v>-1</v>
      </c>
      <c r="T456">
        <v>-2</v>
      </c>
      <c r="U456">
        <v>-1</v>
      </c>
      <c r="V456">
        <v>1</v>
      </c>
      <c r="W456">
        <v>0</v>
      </c>
      <c r="X456">
        <v>0</v>
      </c>
      <c r="Y456">
        <v>0</v>
      </c>
      <c r="Z456">
        <v>-2</v>
      </c>
    </row>
    <row r="457" spans="1:26" x14ac:dyDescent="0.35">
      <c r="A457">
        <v>855</v>
      </c>
      <c r="B457" t="s">
        <v>507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-3</v>
      </c>
      <c r="P457">
        <v>-3</v>
      </c>
      <c r="Q457">
        <v>-3</v>
      </c>
      <c r="R457">
        <v>3</v>
      </c>
      <c r="S457">
        <v>0</v>
      </c>
      <c r="T457">
        <v>0</v>
      </c>
      <c r="U457">
        <v>0</v>
      </c>
      <c r="V457">
        <v>-1</v>
      </c>
      <c r="W457">
        <v>0</v>
      </c>
      <c r="X457">
        <v>3</v>
      </c>
      <c r="Y457">
        <v>-5</v>
      </c>
      <c r="Z457">
        <v>-10</v>
      </c>
    </row>
    <row r="458" spans="1:26" x14ac:dyDescent="0.35">
      <c r="A458">
        <v>856</v>
      </c>
      <c r="B458" t="s">
        <v>508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3</v>
      </c>
      <c r="P458">
        <v>2</v>
      </c>
      <c r="Q458">
        <v>-1</v>
      </c>
      <c r="R458">
        <v>2</v>
      </c>
      <c r="S458">
        <v>-2</v>
      </c>
      <c r="T458">
        <v>-1</v>
      </c>
      <c r="U458">
        <v>1</v>
      </c>
      <c r="V458">
        <v>0</v>
      </c>
      <c r="W458">
        <v>0</v>
      </c>
      <c r="X458">
        <v>3</v>
      </c>
      <c r="Y458">
        <v>2</v>
      </c>
      <c r="Z458">
        <v>3</v>
      </c>
    </row>
    <row r="459" spans="1:26" x14ac:dyDescent="0.35">
      <c r="A459">
        <v>857</v>
      </c>
      <c r="B459" t="s">
        <v>509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1</v>
      </c>
      <c r="P459">
        <v>0</v>
      </c>
      <c r="Q459">
        <v>0</v>
      </c>
      <c r="R459">
        <v>0</v>
      </c>
      <c r="S459">
        <v>0</v>
      </c>
      <c r="T459">
        <v>-1</v>
      </c>
      <c r="U459">
        <v>0</v>
      </c>
      <c r="V459">
        <v>1</v>
      </c>
      <c r="W459">
        <v>-1</v>
      </c>
      <c r="X459">
        <v>4</v>
      </c>
      <c r="Y459">
        <v>10</v>
      </c>
      <c r="Z459">
        <v>7</v>
      </c>
    </row>
    <row r="460" spans="1:26" x14ac:dyDescent="0.35">
      <c r="A460">
        <v>858</v>
      </c>
      <c r="B460" t="s">
        <v>510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-1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</row>
    <row r="461" spans="1:26" x14ac:dyDescent="0.35">
      <c r="A461">
        <v>859</v>
      </c>
      <c r="B461" t="s">
        <v>511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1</v>
      </c>
      <c r="Q461">
        <v>0</v>
      </c>
      <c r="R461">
        <v>1</v>
      </c>
      <c r="S461">
        <v>-1</v>
      </c>
      <c r="T461">
        <v>1</v>
      </c>
      <c r="U461">
        <v>2</v>
      </c>
      <c r="V461">
        <v>1</v>
      </c>
      <c r="W461">
        <v>0</v>
      </c>
      <c r="X461">
        <v>8</v>
      </c>
      <c r="Y461">
        <v>5</v>
      </c>
      <c r="Z461">
        <v>6</v>
      </c>
    </row>
    <row r="462" spans="1:26" x14ac:dyDescent="0.35">
      <c r="A462">
        <v>860</v>
      </c>
      <c r="B462" t="s">
        <v>512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1</v>
      </c>
      <c r="S462">
        <v>0</v>
      </c>
      <c r="T462">
        <v>0</v>
      </c>
      <c r="U462">
        <v>0</v>
      </c>
      <c r="V462">
        <v>1</v>
      </c>
      <c r="W462">
        <v>0</v>
      </c>
      <c r="X462">
        <v>1</v>
      </c>
      <c r="Y462">
        <v>1</v>
      </c>
      <c r="Z462">
        <v>0</v>
      </c>
    </row>
    <row r="463" spans="1:26" x14ac:dyDescent="0.35">
      <c r="A463">
        <v>861</v>
      </c>
      <c r="B463" t="s">
        <v>513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1</v>
      </c>
      <c r="Q463">
        <v>0</v>
      </c>
      <c r="R463">
        <v>1</v>
      </c>
      <c r="S463">
        <v>1</v>
      </c>
      <c r="T463">
        <v>0</v>
      </c>
      <c r="U463">
        <v>-1</v>
      </c>
      <c r="V463">
        <v>0</v>
      </c>
      <c r="W463">
        <v>0</v>
      </c>
      <c r="X463">
        <v>3</v>
      </c>
      <c r="Y463">
        <v>-1</v>
      </c>
      <c r="Z463">
        <v>1</v>
      </c>
    </row>
    <row r="464" spans="1:26" x14ac:dyDescent="0.35">
      <c r="A464">
        <v>862</v>
      </c>
      <c r="B464" t="s">
        <v>514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3</v>
      </c>
      <c r="P464">
        <v>1</v>
      </c>
      <c r="Q464">
        <v>0</v>
      </c>
      <c r="R464">
        <v>1</v>
      </c>
      <c r="S464">
        <v>0</v>
      </c>
      <c r="T464">
        <v>0</v>
      </c>
      <c r="U464">
        <v>1</v>
      </c>
      <c r="V464">
        <v>0</v>
      </c>
      <c r="W464">
        <v>1</v>
      </c>
      <c r="X464">
        <v>6</v>
      </c>
      <c r="Y464">
        <v>1</v>
      </c>
      <c r="Z464">
        <v>3</v>
      </c>
    </row>
    <row r="465" spans="1:26" x14ac:dyDescent="0.35">
      <c r="A465">
        <v>863</v>
      </c>
      <c r="B465" t="s">
        <v>515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1</v>
      </c>
      <c r="P465">
        <v>0</v>
      </c>
      <c r="Q465">
        <v>-1</v>
      </c>
      <c r="R465">
        <v>3</v>
      </c>
      <c r="S465">
        <v>-1</v>
      </c>
      <c r="T465">
        <v>-3</v>
      </c>
      <c r="U465">
        <v>0</v>
      </c>
      <c r="V465">
        <v>2</v>
      </c>
      <c r="W465">
        <v>-6</v>
      </c>
      <c r="X465">
        <v>-5</v>
      </c>
      <c r="Y465">
        <v>0</v>
      </c>
      <c r="Z465">
        <v>-40</v>
      </c>
    </row>
    <row r="466" spans="1:26" x14ac:dyDescent="0.35">
      <c r="A466">
        <v>864</v>
      </c>
      <c r="B466" t="s">
        <v>516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</row>
    <row r="467" spans="1:26" x14ac:dyDescent="0.35">
      <c r="A467">
        <v>865</v>
      </c>
      <c r="B467" t="s">
        <v>517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2</v>
      </c>
      <c r="P467">
        <v>-7</v>
      </c>
      <c r="Q467">
        <v>-4</v>
      </c>
      <c r="R467">
        <v>0</v>
      </c>
      <c r="S467">
        <v>-2</v>
      </c>
      <c r="T467">
        <v>-2</v>
      </c>
      <c r="U467">
        <v>0</v>
      </c>
      <c r="V467">
        <v>-3</v>
      </c>
      <c r="W467">
        <v>-6</v>
      </c>
      <c r="X467">
        <v>-5</v>
      </c>
      <c r="Y467">
        <v>-7</v>
      </c>
      <c r="Z467">
        <v>-6</v>
      </c>
    </row>
    <row r="468" spans="1:26" x14ac:dyDescent="0.35">
      <c r="A468">
        <v>866</v>
      </c>
      <c r="B468" t="s">
        <v>518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-1</v>
      </c>
      <c r="R468">
        <v>0</v>
      </c>
      <c r="S468">
        <v>0</v>
      </c>
      <c r="T468">
        <v>-1</v>
      </c>
      <c r="U468">
        <v>0</v>
      </c>
      <c r="V468">
        <v>-1</v>
      </c>
      <c r="W468">
        <v>-1</v>
      </c>
      <c r="X468">
        <v>0</v>
      </c>
      <c r="Y468">
        <v>0</v>
      </c>
      <c r="Z468">
        <v>0</v>
      </c>
    </row>
    <row r="469" spans="1:26" x14ac:dyDescent="0.35">
      <c r="A469">
        <v>867</v>
      </c>
      <c r="B469" t="s">
        <v>519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-2</v>
      </c>
      <c r="R469">
        <v>-2</v>
      </c>
      <c r="S469">
        <v>-3</v>
      </c>
      <c r="T469">
        <v>-5</v>
      </c>
      <c r="U469">
        <v>-1</v>
      </c>
      <c r="V469">
        <v>0</v>
      </c>
      <c r="W469">
        <v>0</v>
      </c>
      <c r="X469">
        <v>0</v>
      </c>
      <c r="Y469">
        <v>0</v>
      </c>
      <c r="Z469">
        <v>-4</v>
      </c>
    </row>
    <row r="470" spans="1:26" x14ac:dyDescent="0.35">
      <c r="A470">
        <v>868</v>
      </c>
      <c r="B470" t="s">
        <v>520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-2</v>
      </c>
      <c r="P470">
        <v>-1</v>
      </c>
      <c r="Q470">
        <v>-1</v>
      </c>
      <c r="R470">
        <v>-1</v>
      </c>
      <c r="S470">
        <v>0</v>
      </c>
      <c r="T470">
        <v>0</v>
      </c>
      <c r="U470">
        <v>0</v>
      </c>
      <c r="V470">
        <v>0</v>
      </c>
      <c r="W470">
        <v>1</v>
      </c>
      <c r="X470">
        <v>-2</v>
      </c>
      <c r="Y470">
        <v>0</v>
      </c>
      <c r="Z470">
        <v>0</v>
      </c>
    </row>
    <row r="471" spans="1:26" x14ac:dyDescent="0.35">
      <c r="A471">
        <v>869</v>
      </c>
      <c r="B471" t="s">
        <v>521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24</v>
      </c>
      <c r="P471">
        <v>-1</v>
      </c>
      <c r="Q471">
        <v>0</v>
      </c>
      <c r="R471">
        <v>1</v>
      </c>
      <c r="S471">
        <v>0</v>
      </c>
      <c r="T471">
        <v>0</v>
      </c>
      <c r="U471">
        <v>-3</v>
      </c>
      <c r="V471">
        <v>8</v>
      </c>
      <c r="W471">
        <v>0</v>
      </c>
      <c r="X471">
        <v>-1</v>
      </c>
      <c r="Y471">
        <v>-25</v>
      </c>
      <c r="Z471">
        <v>3</v>
      </c>
    </row>
    <row r="472" spans="1:26" x14ac:dyDescent="0.35">
      <c r="A472">
        <v>870</v>
      </c>
      <c r="B472" t="s">
        <v>522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1</v>
      </c>
      <c r="Q472">
        <v>0</v>
      </c>
      <c r="R472">
        <v>0</v>
      </c>
      <c r="S472">
        <v>0</v>
      </c>
      <c r="T472">
        <v>-4</v>
      </c>
      <c r="U472">
        <v>0</v>
      </c>
      <c r="V472">
        <v>0</v>
      </c>
      <c r="W472">
        <v>0</v>
      </c>
      <c r="X472">
        <v>-3</v>
      </c>
      <c r="Y472">
        <v>0</v>
      </c>
      <c r="Z472">
        <v>0</v>
      </c>
    </row>
    <row r="473" spans="1:26" x14ac:dyDescent="0.35">
      <c r="A473">
        <v>871</v>
      </c>
      <c r="B473" t="s">
        <v>523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3</v>
      </c>
      <c r="Q473">
        <v>1</v>
      </c>
      <c r="R473">
        <v>-1</v>
      </c>
      <c r="S473">
        <v>-3</v>
      </c>
      <c r="T473">
        <v>11</v>
      </c>
      <c r="U473">
        <v>0</v>
      </c>
      <c r="V473">
        <v>-4</v>
      </c>
      <c r="W473">
        <v>-3</v>
      </c>
      <c r="X473">
        <v>-3</v>
      </c>
      <c r="Y473">
        <v>-11</v>
      </c>
      <c r="Z473">
        <v>-1</v>
      </c>
    </row>
    <row r="474" spans="1:26" x14ac:dyDescent="0.35">
      <c r="A474">
        <v>872</v>
      </c>
      <c r="B474" t="s">
        <v>524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1</v>
      </c>
      <c r="S474">
        <v>-1</v>
      </c>
      <c r="T474">
        <v>-1</v>
      </c>
      <c r="U474">
        <v>0</v>
      </c>
      <c r="V474">
        <v>1</v>
      </c>
      <c r="W474">
        <v>0</v>
      </c>
      <c r="X474">
        <v>0</v>
      </c>
      <c r="Y474">
        <v>1</v>
      </c>
      <c r="Z474">
        <v>-1</v>
      </c>
    </row>
    <row r="475" spans="1:26" x14ac:dyDescent="0.35">
      <c r="A475">
        <v>873</v>
      </c>
      <c r="B475" t="s">
        <v>525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1</v>
      </c>
      <c r="P475">
        <v>0</v>
      </c>
      <c r="Q475">
        <v>-2</v>
      </c>
      <c r="R475">
        <v>1</v>
      </c>
      <c r="S475">
        <v>0</v>
      </c>
      <c r="T475">
        <v>1</v>
      </c>
      <c r="U475">
        <v>0</v>
      </c>
      <c r="V475">
        <v>-2</v>
      </c>
      <c r="W475">
        <v>0</v>
      </c>
      <c r="X475">
        <v>2</v>
      </c>
      <c r="Y475">
        <v>0</v>
      </c>
      <c r="Z475">
        <v>-1</v>
      </c>
    </row>
    <row r="476" spans="1:26" x14ac:dyDescent="0.35">
      <c r="A476">
        <v>874</v>
      </c>
      <c r="B476" t="s">
        <v>526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1</v>
      </c>
      <c r="P476">
        <v>1</v>
      </c>
      <c r="Q476">
        <v>0</v>
      </c>
      <c r="R476">
        <v>1</v>
      </c>
      <c r="S476">
        <v>1</v>
      </c>
      <c r="T476">
        <v>0</v>
      </c>
      <c r="U476">
        <v>3</v>
      </c>
      <c r="V476">
        <v>1</v>
      </c>
      <c r="W476">
        <v>1</v>
      </c>
      <c r="X476">
        <v>2</v>
      </c>
      <c r="Y476">
        <v>2</v>
      </c>
      <c r="Z476">
        <v>3</v>
      </c>
    </row>
    <row r="477" spans="1:26" x14ac:dyDescent="0.35">
      <c r="A477">
        <v>875</v>
      </c>
      <c r="B477" t="s">
        <v>527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-1</v>
      </c>
      <c r="P477">
        <v>0</v>
      </c>
      <c r="Q477">
        <v>7</v>
      </c>
      <c r="R477">
        <v>0</v>
      </c>
      <c r="S477">
        <v>0</v>
      </c>
      <c r="T477">
        <v>0</v>
      </c>
      <c r="U477">
        <v>0</v>
      </c>
      <c r="V477">
        <v>-6</v>
      </c>
      <c r="W477">
        <v>0</v>
      </c>
      <c r="X477">
        <v>23</v>
      </c>
      <c r="Y477">
        <v>0</v>
      </c>
      <c r="Z477">
        <v>0</v>
      </c>
    </row>
    <row r="478" spans="1:26" x14ac:dyDescent="0.35">
      <c r="A478">
        <v>876</v>
      </c>
      <c r="B478" t="s">
        <v>528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</row>
    <row r="479" spans="1:26" x14ac:dyDescent="0.35">
      <c r="A479">
        <v>877</v>
      </c>
      <c r="B479" t="s">
        <v>529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-1</v>
      </c>
    </row>
    <row r="480" spans="1:26" x14ac:dyDescent="0.35">
      <c r="A480">
        <v>878</v>
      </c>
      <c r="B480" t="s">
        <v>530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</row>
    <row r="481" spans="1:26" x14ac:dyDescent="0.35">
      <c r="A481">
        <v>879</v>
      </c>
      <c r="B481" t="s">
        <v>531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1</v>
      </c>
      <c r="W481">
        <v>0</v>
      </c>
      <c r="X481">
        <v>1</v>
      </c>
      <c r="Y481">
        <v>0</v>
      </c>
      <c r="Z481">
        <v>0</v>
      </c>
    </row>
    <row r="482" spans="1:26" x14ac:dyDescent="0.35">
      <c r="A482">
        <v>880</v>
      </c>
      <c r="B482" t="s">
        <v>532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</row>
    <row r="483" spans="1:26" x14ac:dyDescent="0.35">
      <c r="A483">
        <v>881</v>
      </c>
      <c r="B483" t="s">
        <v>533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2</v>
      </c>
      <c r="P483">
        <v>2</v>
      </c>
      <c r="Q483">
        <v>4</v>
      </c>
      <c r="R483">
        <v>2</v>
      </c>
      <c r="S483">
        <v>-3</v>
      </c>
      <c r="T483">
        <v>-2</v>
      </c>
      <c r="U483">
        <v>-2</v>
      </c>
      <c r="V483">
        <v>8</v>
      </c>
      <c r="W483">
        <v>-6</v>
      </c>
      <c r="X483">
        <v>4</v>
      </c>
      <c r="Y483">
        <v>8</v>
      </c>
      <c r="Z483">
        <v>-4</v>
      </c>
    </row>
    <row r="484" spans="1:26" x14ac:dyDescent="0.35">
      <c r="A484">
        <v>882</v>
      </c>
      <c r="B484" t="s">
        <v>534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1</v>
      </c>
      <c r="P484">
        <v>1</v>
      </c>
      <c r="Q484">
        <v>-2</v>
      </c>
      <c r="R484">
        <v>-3</v>
      </c>
      <c r="S484">
        <v>-1</v>
      </c>
      <c r="T484">
        <v>1</v>
      </c>
      <c r="U484">
        <v>0</v>
      </c>
      <c r="V484">
        <v>-1</v>
      </c>
      <c r="W484">
        <v>0</v>
      </c>
      <c r="X484">
        <v>-1</v>
      </c>
      <c r="Y484">
        <v>0</v>
      </c>
      <c r="Z484">
        <v>0</v>
      </c>
    </row>
    <row r="485" spans="1:26" x14ac:dyDescent="0.35">
      <c r="A485">
        <v>883</v>
      </c>
      <c r="B485" t="s">
        <v>535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5</v>
      </c>
      <c r="Q485">
        <v>1</v>
      </c>
      <c r="R485">
        <v>-3</v>
      </c>
      <c r="S485">
        <v>0</v>
      </c>
      <c r="T485">
        <v>61</v>
      </c>
      <c r="U485">
        <v>3</v>
      </c>
      <c r="V485">
        <v>5</v>
      </c>
      <c r="W485">
        <v>0</v>
      </c>
      <c r="X485">
        <v>-6</v>
      </c>
      <c r="Y485">
        <v>4</v>
      </c>
      <c r="Z485">
        <v>-9</v>
      </c>
    </row>
    <row r="486" spans="1:26" x14ac:dyDescent="0.35">
      <c r="A486">
        <v>884</v>
      </c>
      <c r="B486" t="s">
        <v>536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-2</v>
      </c>
      <c r="P486">
        <v>0</v>
      </c>
      <c r="Q486">
        <v>2</v>
      </c>
      <c r="R486">
        <v>-1</v>
      </c>
      <c r="S486">
        <v>-1</v>
      </c>
      <c r="T486">
        <v>-1</v>
      </c>
      <c r="U486">
        <v>-1</v>
      </c>
      <c r="V486">
        <v>1</v>
      </c>
      <c r="W486">
        <v>-1</v>
      </c>
      <c r="X486">
        <v>-2</v>
      </c>
      <c r="Y486">
        <v>2</v>
      </c>
      <c r="Z486">
        <v>-6</v>
      </c>
    </row>
    <row r="487" spans="1:26" x14ac:dyDescent="0.35">
      <c r="A487">
        <v>885</v>
      </c>
      <c r="B487" t="s">
        <v>537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-9</v>
      </c>
      <c r="P487">
        <v>-17</v>
      </c>
      <c r="Q487">
        <v>-4</v>
      </c>
      <c r="R487">
        <v>2</v>
      </c>
      <c r="S487">
        <v>1</v>
      </c>
      <c r="T487">
        <v>0</v>
      </c>
      <c r="U487">
        <v>5</v>
      </c>
      <c r="V487">
        <v>7</v>
      </c>
      <c r="W487">
        <v>0</v>
      </c>
      <c r="X487">
        <v>-1</v>
      </c>
      <c r="Y487">
        <v>-2</v>
      </c>
      <c r="Z487">
        <v>-2</v>
      </c>
    </row>
    <row r="488" spans="1:26" x14ac:dyDescent="0.35">
      <c r="A488">
        <v>886</v>
      </c>
      <c r="B488" t="s">
        <v>538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1</v>
      </c>
      <c r="P488">
        <v>0</v>
      </c>
      <c r="Q488">
        <v>0</v>
      </c>
      <c r="R488">
        <v>-1</v>
      </c>
      <c r="S488">
        <v>2</v>
      </c>
      <c r="T488">
        <v>-2</v>
      </c>
      <c r="U488">
        <v>2</v>
      </c>
      <c r="V488">
        <v>-1</v>
      </c>
      <c r="W488">
        <v>1</v>
      </c>
      <c r="X488">
        <v>0</v>
      </c>
      <c r="Y488">
        <v>0</v>
      </c>
      <c r="Z488">
        <v>0</v>
      </c>
    </row>
    <row r="489" spans="1:26" x14ac:dyDescent="0.35">
      <c r="A489">
        <v>887</v>
      </c>
      <c r="B489" t="s">
        <v>539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60</v>
      </c>
      <c r="P489">
        <v>4</v>
      </c>
      <c r="Q489">
        <v>18</v>
      </c>
      <c r="R489">
        <v>14</v>
      </c>
      <c r="S489">
        <v>0</v>
      </c>
      <c r="T489">
        <v>0</v>
      </c>
      <c r="U489">
        <v>2</v>
      </c>
      <c r="V489">
        <v>21</v>
      </c>
      <c r="W489">
        <v>4</v>
      </c>
      <c r="X489">
        <v>40</v>
      </c>
      <c r="Y489">
        <v>29</v>
      </c>
      <c r="Z489">
        <v>20</v>
      </c>
    </row>
    <row r="490" spans="1:26" x14ac:dyDescent="0.35">
      <c r="A490">
        <v>888</v>
      </c>
      <c r="B490" t="s">
        <v>540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1</v>
      </c>
      <c r="P490">
        <v>2</v>
      </c>
      <c r="Q490">
        <v>0</v>
      </c>
      <c r="R490">
        <v>0</v>
      </c>
      <c r="S490">
        <v>0</v>
      </c>
      <c r="T490">
        <v>1</v>
      </c>
      <c r="U490">
        <v>3</v>
      </c>
      <c r="V490">
        <v>1</v>
      </c>
      <c r="W490">
        <v>0</v>
      </c>
      <c r="X490">
        <v>0</v>
      </c>
      <c r="Y490">
        <v>0</v>
      </c>
      <c r="Z490">
        <v>0</v>
      </c>
    </row>
    <row r="491" spans="1:26" x14ac:dyDescent="0.35">
      <c r="A491">
        <v>889</v>
      </c>
      <c r="B491" t="s">
        <v>541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1</v>
      </c>
      <c r="P491">
        <v>18</v>
      </c>
      <c r="Q491">
        <v>11</v>
      </c>
      <c r="R491">
        <v>6</v>
      </c>
      <c r="S491">
        <v>6</v>
      </c>
      <c r="T491">
        <v>101</v>
      </c>
      <c r="U491">
        <v>13</v>
      </c>
      <c r="V491">
        <v>13</v>
      </c>
      <c r="W491">
        <v>13</v>
      </c>
      <c r="X491">
        <v>25</v>
      </c>
      <c r="Y491">
        <v>30</v>
      </c>
      <c r="Z491">
        <v>23</v>
      </c>
    </row>
    <row r="492" spans="1:26" x14ac:dyDescent="0.35">
      <c r="A492">
        <v>890</v>
      </c>
      <c r="B492" t="s">
        <v>542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1</v>
      </c>
      <c r="Q492">
        <v>2</v>
      </c>
      <c r="R492">
        <v>4</v>
      </c>
      <c r="S492">
        <v>0</v>
      </c>
      <c r="T492">
        <v>0</v>
      </c>
      <c r="U492">
        <v>0</v>
      </c>
      <c r="V492">
        <v>4</v>
      </c>
      <c r="W492">
        <v>1</v>
      </c>
      <c r="X492">
        <v>3</v>
      </c>
      <c r="Y492">
        <v>5</v>
      </c>
      <c r="Z492">
        <v>0</v>
      </c>
    </row>
    <row r="493" spans="1:26" x14ac:dyDescent="0.35">
      <c r="A493">
        <v>891</v>
      </c>
      <c r="B493" t="s">
        <v>543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4</v>
      </c>
      <c r="Q493">
        <v>0</v>
      </c>
      <c r="R493">
        <v>9</v>
      </c>
      <c r="S493">
        <v>3</v>
      </c>
      <c r="T493">
        <v>6</v>
      </c>
      <c r="U493">
        <v>10</v>
      </c>
      <c r="V493">
        <v>11</v>
      </c>
      <c r="W493">
        <v>1</v>
      </c>
      <c r="X493">
        <v>12</v>
      </c>
      <c r="Y493">
        <v>0</v>
      </c>
      <c r="Z493">
        <v>2</v>
      </c>
    </row>
    <row r="494" spans="1:26" x14ac:dyDescent="0.35">
      <c r="A494">
        <v>892</v>
      </c>
      <c r="B494" t="s">
        <v>544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8</v>
      </c>
      <c r="P494">
        <v>4</v>
      </c>
      <c r="Q494">
        <v>1</v>
      </c>
      <c r="R494">
        <v>4</v>
      </c>
      <c r="S494">
        <v>4</v>
      </c>
      <c r="T494">
        <v>2</v>
      </c>
      <c r="U494">
        <v>9</v>
      </c>
      <c r="V494">
        <v>3</v>
      </c>
      <c r="W494">
        <v>6</v>
      </c>
      <c r="X494">
        <v>6</v>
      </c>
      <c r="Y494">
        <v>6</v>
      </c>
      <c r="Z494">
        <v>10</v>
      </c>
    </row>
    <row r="495" spans="1:26" x14ac:dyDescent="0.35">
      <c r="A495">
        <v>893</v>
      </c>
      <c r="B495" t="s">
        <v>545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2</v>
      </c>
      <c r="P495">
        <v>4</v>
      </c>
      <c r="Q495">
        <v>5</v>
      </c>
      <c r="R495">
        <v>6</v>
      </c>
      <c r="S495">
        <v>5</v>
      </c>
      <c r="T495">
        <v>22</v>
      </c>
      <c r="U495">
        <v>11</v>
      </c>
      <c r="V495">
        <v>8</v>
      </c>
      <c r="W495">
        <v>18</v>
      </c>
      <c r="X495">
        <v>15</v>
      </c>
      <c r="Y495">
        <v>50</v>
      </c>
      <c r="Z495">
        <v>61</v>
      </c>
    </row>
    <row r="496" spans="1:26" x14ac:dyDescent="0.35">
      <c r="A496">
        <v>894</v>
      </c>
      <c r="B496" t="s">
        <v>546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1</v>
      </c>
      <c r="P496">
        <v>0</v>
      </c>
      <c r="Q496">
        <v>2</v>
      </c>
      <c r="R496">
        <v>3</v>
      </c>
      <c r="S496">
        <v>4</v>
      </c>
      <c r="T496">
        <v>6</v>
      </c>
      <c r="U496">
        <v>4</v>
      </c>
      <c r="V496">
        <v>2</v>
      </c>
      <c r="W496">
        <v>2</v>
      </c>
      <c r="X496">
        <v>10</v>
      </c>
      <c r="Y496">
        <v>4</v>
      </c>
      <c r="Z496">
        <v>7</v>
      </c>
    </row>
    <row r="497" spans="1:26" x14ac:dyDescent="0.35">
      <c r="A497">
        <v>895</v>
      </c>
      <c r="B497" t="s">
        <v>547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-2</v>
      </c>
      <c r="P497">
        <v>10</v>
      </c>
      <c r="Q497">
        <v>14</v>
      </c>
      <c r="R497">
        <v>14</v>
      </c>
      <c r="S497">
        <v>17</v>
      </c>
      <c r="T497">
        <v>22</v>
      </c>
      <c r="U497">
        <v>5</v>
      </c>
      <c r="V497">
        <v>13</v>
      </c>
      <c r="W497">
        <v>19</v>
      </c>
      <c r="X497">
        <v>36</v>
      </c>
      <c r="Y497">
        <v>56</v>
      </c>
      <c r="Z497">
        <v>56</v>
      </c>
    </row>
    <row r="498" spans="1:26" x14ac:dyDescent="0.35">
      <c r="A498">
        <v>896</v>
      </c>
      <c r="B498" t="s">
        <v>548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4</v>
      </c>
      <c r="P498">
        <v>3</v>
      </c>
      <c r="Q498">
        <v>3</v>
      </c>
      <c r="R498">
        <v>2</v>
      </c>
      <c r="S498">
        <v>3</v>
      </c>
      <c r="T498">
        <v>5</v>
      </c>
      <c r="U498">
        <v>2</v>
      </c>
      <c r="V498">
        <v>1</v>
      </c>
      <c r="W498">
        <v>3</v>
      </c>
      <c r="X498">
        <v>4</v>
      </c>
      <c r="Y498">
        <v>1</v>
      </c>
      <c r="Z498">
        <v>9</v>
      </c>
    </row>
    <row r="499" spans="1:26" x14ac:dyDescent="0.35">
      <c r="A499">
        <v>897</v>
      </c>
      <c r="B499" t="s">
        <v>549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11</v>
      </c>
      <c r="P499">
        <v>23</v>
      </c>
      <c r="Q499">
        <v>11</v>
      </c>
      <c r="R499">
        <v>4</v>
      </c>
      <c r="S499">
        <v>4</v>
      </c>
      <c r="T499">
        <v>10</v>
      </c>
      <c r="U499">
        <v>7</v>
      </c>
      <c r="V499">
        <v>6</v>
      </c>
      <c r="W499">
        <v>1</v>
      </c>
      <c r="X499">
        <v>4</v>
      </c>
      <c r="Y499">
        <v>8</v>
      </c>
      <c r="Z499">
        <v>18</v>
      </c>
    </row>
    <row r="500" spans="1:26" x14ac:dyDescent="0.35">
      <c r="A500">
        <v>898</v>
      </c>
      <c r="B500" t="s">
        <v>550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2</v>
      </c>
      <c r="P500">
        <v>1</v>
      </c>
      <c r="Q500">
        <v>3</v>
      </c>
      <c r="R500">
        <v>2</v>
      </c>
      <c r="S500">
        <v>3</v>
      </c>
      <c r="T500">
        <v>5</v>
      </c>
      <c r="U500">
        <v>2</v>
      </c>
      <c r="V500">
        <v>3</v>
      </c>
      <c r="W500">
        <v>2</v>
      </c>
      <c r="X500">
        <v>-3</v>
      </c>
      <c r="Y500">
        <v>1</v>
      </c>
      <c r="Z500">
        <v>1</v>
      </c>
    </row>
    <row r="501" spans="1:26" x14ac:dyDescent="0.35">
      <c r="A501">
        <v>899</v>
      </c>
      <c r="B501" t="s">
        <v>551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39126</v>
      </c>
    </row>
    <row r="502" spans="1:26" x14ac:dyDescent="0.35">
      <c r="A502">
        <v>900</v>
      </c>
      <c r="B502" t="s">
        <v>552</v>
      </c>
      <c r="C502">
        <v>1025</v>
      </c>
      <c r="D502">
        <v>951</v>
      </c>
      <c r="E502">
        <v>1005</v>
      </c>
      <c r="F502">
        <v>1175</v>
      </c>
      <c r="G502">
        <v>956</v>
      </c>
      <c r="H502">
        <v>945</v>
      </c>
      <c r="I502">
        <v>960</v>
      </c>
      <c r="J502">
        <v>945</v>
      </c>
      <c r="K502">
        <v>974</v>
      </c>
      <c r="L502">
        <v>960</v>
      </c>
      <c r="M502">
        <v>984</v>
      </c>
      <c r="N502">
        <v>954</v>
      </c>
      <c r="O502">
        <v>897</v>
      </c>
      <c r="P502">
        <v>945</v>
      </c>
      <c r="Q502">
        <v>924</v>
      </c>
      <c r="R502">
        <v>1146</v>
      </c>
      <c r="S502">
        <v>929</v>
      </c>
      <c r="T502">
        <v>942</v>
      </c>
      <c r="U502">
        <v>989</v>
      </c>
      <c r="V502">
        <v>867</v>
      </c>
      <c r="W502">
        <v>943</v>
      </c>
      <c r="X502">
        <v>953</v>
      </c>
      <c r="Y502">
        <v>1103</v>
      </c>
      <c r="Z502">
        <v>1034</v>
      </c>
    </row>
    <row r="503" spans="1:26" x14ac:dyDescent="0.35">
      <c r="A503">
        <v>901</v>
      </c>
      <c r="B503" t="s">
        <v>553</v>
      </c>
      <c r="C503">
        <v>0</v>
      </c>
      <c r="D503">
        <v>0</v>
      </c>
      <c r="E503">
        <v>2237</v>
      </c>
      <c r="F503">
        <v>0</v>
      </c>
      <c r="G503">
        <v>0</v>
      </c>
      <c r="H503">
        <v>2237</v>
      </c>
      <c r="I503">
        <v>0</v>
      </c>
      <c r="J503">
        <v>0</v>
      </c>
      <c r="K503">
        <v>2237</v>
      </c>
      <c r="L503">
        <v>0</v>
      </c>
      <c r="M503">
        <v>0</v>
      </c>
      <c r="N503">
        <v>2237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45482</v>
      </c>
    </row>
    <row r="504" spans="1:26" x14ac:dyDescent="0.35">
      <c r="A504">
        <v>902</v>
      </c>
      <c r="B504" t="s">
        <v>554</v>
      </c>
      <c r="C504">
        <v>28152</v>
      </c>
      <c r="D504">
        <v>31159</v>
      </c>
      <c r="E504">
        <v>28152</v>
      </c>
      <c r="F504">
        <v>28157</v>
      </c>
      <c r="G504">
        <v>28171</v>
      </c>
      <c r="H504">
        <v>29018</v>
      </c>
      <c r="I504">
        <v>24395</v>
      </c>
      <c r="J504">
        <v>29003</v>
      </c>
      <c r="K504">
        <v>29048</v>
      </c>
      <c r="L504">
        <v>29020</v>
      </c>
      <c r="M504">
        <v>29050</v>
      </c>
      <c r="N504">
        <v>29033</v>
      </c>
      <c r="O504">
        <v>27819</v>
      </c>
      <c r="P504">
        <v>29234</v>
      </c>
      <c r="Q504">
        <v>30398</v>
      </c>
      <c r="R504">
        <v>36918</v>
      </c>
      <c r="S504">
        <v>31780</v>
      </c>
      <c r="T504">
        <v>31936</v>
      </c>
      <c r="U504">
        <v>32886</v>
      </c>
      <c r="V504">
        <v>31449</v>
      </c>
      <c r="W504">
        <v>32097</v>
      </c>
      <c r="X504">
        <v>32302</v>
      </c>
      <c r="Y504">
        <v>31623</v>
      </c>
      <c r="Z504">
        <v>39409</v>
      </c>
    </row>
    <row r="505" spans="1:26" x14ac:dyDescent="0.35">
      <c r="A505">
        <v>903</v>
      </c>
      <c r="B505" t="s">
        <v>555</v>
      </c>
      <c r="C505">
        <v>3191</v>
      </c>
      <c r="D505">
        <v>3191</v>
      </c>
      <c r="E505">
        <v>3200</v>
      </c>
      <c r="F505">
        <v>3202</v>
      </c>
      <c r="G505">
        <v>3202</v>
      </c>
      <c r="H505">
        <v>3211</v>
      </c>
      <c r="I505">
        <v>3212</v>
      </c>
      <c r="J505">
        <v>3212</v>
      </c>
      <c r="K505">
        <v>3221</v>
      </c>
      <c r="L505">
        <v>3223</v>
      </c>
      <c r="M505">
        <v>3223</v>
      </c>
      <c r="N505">
        <v>3232</v>
      </c>
      <c r="O505">
        <v>1466</v>
      </c>
      <c r="P505">
        <v>4901</v>
      </c>
      <c r="Q505">
        <v>3772</v>
      </c>
      <c r="R505">
        <v>3898</v>
      </c>
      <c r="S505">
        <v>3016</v>
      </c>
      <c r="T505">
        <v>3967</v>
      </c>
      <c r="U505">
        <v>3278</v>
      </c>
      <c r="V505">
        <v>4919</v>
      </c>
      <c r="W505">
        <v>6633</v>
      </c>
      <c r="X505">
        <v>3758</v>
      </c>
      <c r="Y505">
        <v>4245</v>
      </c>
      <c r="Z505">
        <v>3732</v>
      </c>
    </row>
    <row r="506" spans="1:26" x14ac:dyDescent="0.35">
      <c r="A506">
        <v>904</v>
      </c>
      <c r="B506" t="s">
        <v>556</v>
      </c>
      <c r="C506">
        <v>11305</v>
      </c>
      <c r="D506">
        <v>13566</v>
      </c>
      <c r="E506">
        <v>15827</v>
      </c>
      <c r="F506">
        <v>18088</v>
      </c>
      <c r="G506">
        <v>20349</v>
      </c>
      <c r="H506">
        <v>20349</v>
      </c>
      <c r="I506">
        <v>22610</v>
      </c>
      <c r="J506">
        <v>20349</v>
      </c>
      <c r="K506">
        <v>24871</v>
      </c>
      <c r="L506">
        <v>20349</v>
      </c>
      <c r="M506">
        <v>20349</v>
      </c>
      <c r="N506">
        <v>18088</v>
      </c>
      <c r="O506">
        <v>3785</v>
      </c>
      <c r="P506">
        <v>5877</v>
      </c>
      <c r="Q506">
        <v>3122</v>
      </c>
      <c r="R506">
        <v>8815</v>
      </c>
      <c r="S506">
        <v>1879</v>
      </c>
      <c r="T506">
        <v>11947</v>
      </c>
      <c r="U506">
        <v>20185</v>
      </c>
      <c r="V506">
        <v>12630</v>
      </c>
      <c r="W506">
        <v>38644</v>
      </c>
      <c r="X506">
        <v>10409</v>
      </c>
      <c r="Y506">
        <v>28737</v>
      </c>
      <c r="Z506">
        <v>9275</v>
      </c>
    </row>
    <row r="507" spans="1:26" x14ac:dyDescent="0.35">
      <c r="A507">
        <v>905</v>
      </c>
      <c r="B507" t="s">
        <v>557</v>
      </c>
      <c r="C507">
        <v>4930</v>
      </c>
      <c r="D507">
        <v>5916</v>
      </c>
      <c r="E507">
        <v>6902</v>
      </c>
      <c r="F507">
        <v>7888</v>
      </c>
      <c r="G507">
        <v>8874</v>
      </c>
      <c r="H507">
        <v>8874</v>
      </c>
      <c r="I507">
        <v>9861</v>
      </c>
      <c r="J507">
        <v>8874</v>
      </c>
      <c r="K507">
        <v>10846</v>
      </c>
      <c r="L507">
        <v>8874</v>
      </c>
      <c r="M507">
        <v>8874</v>
      </c>
      <c r="N507">
        <v>7888</v>
      </c>
      <c r="O507">
        <v>4608</v>
      </c>
      <c r="P507">
        <v>21245</v>
      </c>
      <c r="Q507">
        <v>15384</v>
      </c>
      <c r="R507">
        <v>9905</v>
      </c>
      <c r="S507">
        <v>4031</v>
      </c>
      <c r="T507">
        <v>13719</v>
      </c>
      <c r="U507">
        <v>12456</v>
      </c>
      <c r="V507">
        <v>22772</v>
      </c>
      <c r="W507">
        <v>4211</v>
      </c>
      <c r="X507">
        <v>63356</v>
      </c>
      <c r="Y507">
        <v>52380</v>
      </c>
      <c r="Z507">
        <v>49717</v>
      </c>
    </row>
    <row r="508" spans="1:26" x14ac:dyDescent="0.35">
      <c r="A508">
        <v>906</v>
      </c>
      <c r="B508" t="s">
        <v>558</v>
      </c>
      <c r="C508">
        <v>23866</v>
      </c>
      <c r="D508">
        <v>28640</v>
      </c>
      <c r="E508">
        <v>33413</v>
      </c>
      <c r="F508">
        <v>38186</v>
      </c>
      <c r="G508">
        <v>42959</v>
      </c>
      <c r="H508">
        <v>42959</v>
      </c>
      <c r="I508">
        <v>47733</v>
      </c>
      <c r="J508">
        <v>42959</v>
      </c>
      <c r="K508">
        <v>52506</v>
      </c>
      <c r="L508">
        <v>42959</v>
      </c>
      <c r="M508">
        <v>42959</v>
      </c>
      <c r="N508">
        <v>38186</v>
      </c>
      <c r="O508">
        <v>29676</v>
      </c>
      <c r="P508">
        <v>33228</v>
      </c>
      <c r="Q508">
        <v>8477</v>
      </c>
      <c r="R508">
        <v>16333</v>
      </c>
      <c r="S508">
        <v>22695</v>
      </c>
      <c r="T508">
        <v>9406</v>
      </c>
      <c r="U508">
        <v>15744</v>
      </c>
      <c r="V508">
        <v>23873</v>
      </c>
      <c r="W508">
        <v>24292</v>
      </c>
      <c r="X508">
        <v>10948</v>
      </c>
      <c r="Y508">
        <v>104194</v>
      </c>
      <c r="Z508">
        <v>96702</v>
      </c>
    </row>
    <row r="509" spans="1:26" x14ac:dyDescent="0.35">
      <c r="A509">
        <v>907</v>
      </c>
      <c r="B509" t="s">
        <v>559</v>
      </c>
      <c r="C509">
        <v>3949</v>
      </c>
      <c r="D509">
        <v>4739</v>
      </c>
      <c r="E509">
        <v>5528</v>
      </c>
      <c r="F509">
        <v>6318</v>
      </c>
      <c r="G509">
        <v>7108</v>
      </c>
      <c r="H509">
        <v>7108</v>
      </c>
      <c r="I509">
        <v>7898</v>
      </c>
      <c r="J509">
        <v>7108</v>
      </c>
      <c r="K509">
        <v>8688</v>
      </c>
      <c r="L509">
        <v>7108</v>
      </c>
      <c r="M509">
        <v>7108</v>
      </c>
      <c r="N509">
        <v>6318</v>
      </c>
      <c r="O509">
        <v>9491</v>
      </c>
      <c r="P509">
        <v>18778</v>
      </c>
      <c r="Q509">
        <v>15965</v>
      </c>
      <c r="R509">
        <v>2070</v>
      </c>
      <c r="S509">
        <v>1416</v>
      </c>
      <c r="T509">
        <v>4158</v>
      </c>
      <c r="U509">
        <v>0</v>
      </c>
      <c r="V509">
        <v>21425</v>
      </c>
      <c r="W509">
        <v>8939</v>
      </c>
      <c r="X509">
        <v>285</v>
      </c>
      <c r="Y509">
        <v>18942</v>
      </c>
      <c r="Z509">
        <v>1234</v>
      </c>
    </row>
    <row r="510" spans="1:26" x14ac:dyDescent="0.35">
      <c r="A510">
        <v>908</v>
      </c>
      <c r="B510" t="s">
        <v>560</v>
      </c>
      <c r="C510">
        <v>8345</v>
      </c>
      <c r="D510">
        <v>10014</v>
      </c>
      <c r="E510">
        <v>11683</v>
      </c>
      <c r="F510">
        <v>13353</v>
      </c>
      <c r="G510">
        <v>15021</v>
      </c>
      <c r="H510">
        <v>15021</v>
      </c>
      <c r="I510">
        <v>16691</v>
      </c>
      <c r="J510">
        <v>15021</v>
      </c>
      <c r="K510">
        <v>18359</v>
      </c>
      <c r="L510">
        <v>15021</v>
      </c>
      <c r="M510">
        <v>15021</v>
      </c>
      <c r="N510">
        <v>13353</v>
      </c>
      <c r="O510">
        <v>6911</v>
      </c>
      <c r="P510">
        <v>32724</v>
      </c>
      <c r="Q510">
        <v>25077</v>
      </c>
      <c r="R510">
        <v>4642</v>
      </c>
      <c r="S510">
        <v>88</v>
      </c>
      <c r="T510">
        <v>1645</v>
      </c>
      <c r="U510">
        <v>7000</v>
      </c>
      <c r="V510">
        <v>20236</v>
      </c>
      <c r="W510">
        <v>10669</v>
      </c>
      <c r="X510">
        <v>21654</v>
      </c>
      <c r="Y510">
        <v>18019</v>
      </c>
      <c r="Z510">
        <v>20840</v>
      </c>
    </row>
    <row r="511" spans="1:26" x14ac:dyDescent="0.35">
      <c r="A511">
        <v>909</v>
      </c>
      <c r="B511" t="s">
        <v>561</v>
      </c>
      <c r="C511">
        <v>9962</v>
      </c>
      <c r="D511">
        <v>11955</v>
      </c>
      <c r="E511">
        <v>13947</v>
      </c>
      <c r="F511">
        <v>15940</v>
      </c>
      <c r="G511">
        <v>17932</v>
      </c>
      <c r="H511">
        <v>17932</v>
      </c>
      <c r="I511">
        <v>19925</v>
      </c>
      <c r="J511">
        <v>17932</v>
      </c>
      <c r="K511">
        <v>21917</v>
      </c>
      <c r="L511">
        <v>17932</v>
      </c>
      <c r="M511">
        <v>17932</v>
      </c>
      <c r="N511">
        <v>15940</v>
      </c>
      <c r="O511">
        <v>16501</v>
      </c>
      <c r="P511">
        <v>8355</v>
      </c>
      <c r="Q511">
        <v>21959</v>
      </c>
      <c r="R511">
        <v>11485</v>
      </c>
      <c r="S511">
        <v>19367</v>
      </c>
      <c r="T511">
        <v>18182</v>
      </c>
      <c r="U511">
        <v>32503</v>
      </c>
      <c r="V511">
        <v>19627</v>
      </c>
      <c r="W511">
        <v>30620</v>
      </c>
      <c r="X511">
        <v>14878</v>
      </c>
      <c r="Y511">
        <v>42557</v>
      </c>
      <c r="Z511">
        <v>32250</v>
      </c>
    </row>
    <row r="512" spans="1:26" x14ac:dyDescent="0.35">
      <c r="A512">
        <v>915</v>
      </c>
      <c r="B512" t="s">
        <v>567</v>
      </c>
      <c r="C512">
        <v>11783</v>
      </c>
      <c r="D512">
        <v>9315</v>
      </c>
      <c r="E512">
        <v>9046</v>
      </c>
      <c r="F512">
        <v>9179</v>
      </c>
      <c r="G512">
        <v>9205</v>
      </c>
      <c r="H512">
        <v>9232</v>
      </c>
      <c r="I512">
        <v>9408</v>
      </c>
      <c r="J512">
        <v>9289</v>
      </c>
      <c r="K512">
        <v>9615</v>
      </c>
      <c r="L512">
        <v>9799</v>
      </c>
      <c r="M512">
        <v>9716</v>
      </c>
      <c r="N512">
        <v>10179</v>
      </c>
      <c r="O512">
        <v>10843</v>
      </c>
      <c r="P512">
        <v>9548</v>
      </c>
      <c r="Q512">
        <v>8810</v>
      </c>
      <c r="R512">
        <v>8116</v>
      </c>
      <c r="S512">
        <v>8093</v>
      </c>
      <c r="T512">
        <v>8126</v>
      </c>
      <c r="U512">
        <v>8038</v>
      </c>
      <c r="V512">
        <v>8362</v>
      </c>
      <c r="W512">
        <v>8138</v>
      </c>
      <c r="X512">
        <v>11571</v>
      </c>
      <c r="Y512">
        <v>10997</v>
      </c>
      <c r="Z512">
        <v>9998</v>
      </c>
    </row>
    <row r="513" spans="1:26" x14ac:dyDescent="0.35">
      <c r="A513">
        <v>916</v>
      </c>
      <c r="B513" t="s">
        <v>568</v>
      </c>
      <c r="C513">
        <v>3451</v>
      </c>
      <c r="D513">
        <v>41</v>
      </c>
      <c r="E513">
        <v>1100</v>
      </c>
      <c r="F513">
        <v>1378</v>
      </c>
      <c r="G513">
        <v>1414</v>
      </c>
      <c r="H513">
        <v>467</v>
      </c>
      <c r="I513">
        <v>1218</v>
      </c>
      <c r="J513">
        <v>1453</v>
      </c>
      <c r="K513">
        <v>1724</v>
      </c>
      <c r="L513">
        <v>1853</v>
      </c>
      <c r="M513">
        <v>1855</v>
      </c>
      <c r="N513">
        <v>2062</v>
      </c>
      <c r="O513">
        <v>3566</v>
      </c>
      <c r="P513">
        <v>510</v>
      </c>
      <c r="Q513">
        <v>145</v>
      </c>
      <c r="R513">
        <v>188</v>
      </c>
      <c r="S513">
        <v>187</v>
      </c>
      <c r="T513">
        <v>614</v>
      </c>
      <c r="U513">
        <v>-1671</v>
      </c>
      <c r="V513">
        <v>373</v>
      </c>
      <c r="W513">
        <v>1705</v>
      </c>
      <c r="X513">
        <v>3358</v>
      </c>
      <c r="Y513">
        <v>3666</v>
      </c>
      <c r="Z513">
        <v>-4912</v>
      </c>
    </row>
    <row r="514" spans="1:26" x14ac:dyDescent="0.35">
      <c r="A514">
        <v>917</v>
      </c>
      <c r="B514" t="s">
        <v>569</v>
      </c>
      <c r="C514">
        <v>62</v>
      </c>
      <c r="D514">
        <v>70</v>
      </c>
      <c r="E514">
        <v>88</v>
      </c>
      <c r="F514">
        <v>70</v>
      </c>
      <c r="G514">
        <v>70</v>
      </c>
      <c r="H514">
        <v>70</v>
      </c>
      <c r="I514">
        <v>79</v>
      </c>
      <c r="J514">
        <v>70</v>
      </c>
      <c r="K514">
        <v>88</v>
      </c>
      <c r="L514">
        <v>97</v>
      </c>
      <c r="M514">
        <v>70</v>
      </c>
      <c r="N514">
        <v>45</v>
      </c>
      <c r="O514">
        <v>6</v>
      </c>
      <c r="P514">
        <v>94</v>
      </c>
      <c r="Q514">
        <v>69</v>
      </c>
      <c r="R514">
        <v>0</v>
      </c>
      <c r="S514">
        <v>0</v>
      </c>
      <c r="T514">
        <v>6</v>
      </c>
      <c r="U514">
        <v>29</v>
      </c>
      <c r="V514">
        <v>0</v>
      </c>
      <c r="W514">
        <v>0</v>
      </c>
      <c r="X514">
        <v>28</v>
      </c>
      <c r="Y514">
        <v>35</v>
      </c>
      <c r="Z514">
        <v>0</v>
      </c>
    </row>
    <row r="515" spans="1:26" x14ac:dyDescent="0.35">
      <c r="A515">
        <v>917</v>
      </c>
      <c r="B515" t="s">
        <v>569</v>
      </c>
      <c r="C515">
        <v>62</v>
      </c>
      <c r="D515">
        <v>70</v>
      </c>
      <c r="E515">
        <v>88</v>
      </c>
      <c r="F515">
        <v>70</v>
      </c>
      <c r="G515">
        <v>70</v>
      </c>
      <c r="H515">
        <v>70</v>
      </c>
      <c r="I515">
        <v>79</v>
      </c>
      <c r="J515">
        <v>70</v>
      </c>
      <c r="K515">
        <v>88</v>
      </c>
      <c r="L515">
        <v>97</v>
      </c>
      <c r="M515">
        <v>70</v>
      </c>
      <c r="N515">
        <v>45</v>
      </c>
      <c r="O515">
        <v>6</v>
      </c>
      <c r="P515">
        <v>94</v>
      </c>
      <c r="Q515">
        <v>69</v>
      </c>
      <c r="R515">
        <v>0</v>
      </c>
      <c r="S515">
        <v>0</v>
      </c>
      <c r="T515">
        <v>6</v>
      </c>
      <c r="U515">
        <v>29</v>
      </c>
      <c r="V515">
        <v>0</v>
      </c>
      <c r="W515">
        <v>0</v>
      </c>
      <c r="X515">
        <v>28</v>
      </c>
      <c r="Y515">
        <v>35</v>
      </c>
      <c r="Z515">
        <v>0</v>
      </c>
    </row>
    <row r="516" spans="1:26" x14ac:dyDescent="0.35">
      <c r="A516">
        <v>918</v>
      </c>
      <c r="B516" t="s">
        <v>738</v>
      </c>
      <c r="C516">
        <v>38</v>
      </c>
      <c r="D516">
        <v>44</v>
      </c>
      <c r="E516">
        <v>55</v>
      </c>
      <c r="F516">
        <v>44</v>
      </c>
      <c r="G516">
        <v>44</v>
      </c>
      <c r="H516">
        <v>44</v>
      </c>
      <c r="I516">
        <v>49</v>
      </c>
      <c r="J516">
        <v>44</v>
      </c>
      <c r="K516">
        <v>55</v>
      </c>
      <c r="L516">
        <v>60</v>
      </c>
      <c r="M516">
        <v>44</v>
      </c>
      <c r="N516">
        <v>25</v>
      </c>
      <c r="O516">
        <v>67</v>
      </c>
      <c r="P516">
        <v>32</v>
      </c>
      <c r="Q516">
        <v>44</v>
      </c>
      <c r="R516">
        <v>25</v>
      </c>
      <c r="S516">
        <v>47</v>
      </c>
      <c r="T516">
        <v>23</v>
      </c>
      <c r="U516">
        <v>0</v>
      </c>
      <c r="V516">
        <v>40</v>
      </c>
      <c r="W516">
        <v>0</v>
      </c>
      <c r="X516">
        <v>162</v>
      </c>
      <c r="Y516">
        <v>0</v>
      </c>
      <c r="Z516">
        <v>74</v>
      </c>
    </row>
    <row r="517" spans="1:26" x14ac:dyDescent="0.35">
      <c r="A517">
        <v>918</v>
      </c>
      <c r="B517" t="s">
        <v>738</v>
      </c>
      <c r="C517">
        <v>38</v>
      </c>
      <c r="D517">
        <v>44</v>
      </c>
      <c r="E517">
        <v>55</v>
      </c>
      <c r="F517">
        <v>44</v>
      </c>
      <c r="G517">
        <v>44</v>
      </c>
      <c r="H517">
        <v>44</v>
      </c>
      <c r="I517">
        <v>49</v>
      </c>
      <c r="J517">
        <v>44</v>
      </c>
      <c r="K517">
        <v>55</v>
      </c>
      <c r="L517">
        <v>60</v>
      </c>
      <c r="M517">
        <v>44</v>
      </c>
      <c r="N517">
        <v>25</v>
      </c>
      <c r="O517">
        <v>67</v>
      </c>
      <c r="P517">
        <v>32</v>
      </c>
      <c r="Q517">
        <v>44</v>
      </c>
      <c r="R517">
        <v>25</v>
      </c>
      <c r="S517">
        <v>47</v>
      </c>
      <c r="T517">
        <v>23</v>
      </c>
      <c r="U517">
        <v>0</v>
      </c>
      <c r="V517">
        <v>40</v>
      </c>
      <c r="W517">
        <v>0</v>
      </c>
      <c r="X517">
        <v>162</v>
      </c>
      <c r="Y517">
        <v>0</v>
      </c>
      <c r="Z517">
        <v>74</v>
      </c>
    </row>
    <row r="518" spans="1:26" x14ac:dyDescent="0.35">
      <c r="A518">
        <v>919</v>
      </c>
      <c r="B518" t="s">
        <v>571</v>
      </c>
      <c r="C518">
        <v>11769</v>
      </c>
      <c r="D518">
        <v>9793</v>
      </c>
      <c r="E518">
        <v>12217</v>
      </c>
      <c r="F518">
        <v>11342</v>
      </c>
      <c r="G518">
        <v>10708</v>
      </c>
      <c r="H518">
        <v>9168</v>
      </c>
      <c r="I518">
        <v>9178</v>
      </c>
      <c r="J518">
        <v>9320</v>
      </c>
      <c r="K518">
        <v>9821</v>
      </c>
      <c r="L518">
        <v>9392</v>
      </c>
      <c r="M518">
        <v>12953</v>
      </c>
      <c r="N518">
        <v>12511</v>
      </c>
      <c r="O518">
        <v>13085</v>
      </c>
      <c r="P518">
        <v>13782</v>
      </c>
      <c r="Q518">
        <v>11401</v>
      </c>
      <c r="R518">
        <v>10082</v>
      </c>
      <c r="S518">
        <v>8434</v>
      </c>
      <c r="T518">
        <v>9465</v>
      </c>
      <c r="U518">
        <v>9208</v>
      </c>
      <c r="V518">
        <v>8043</v>
      </c>
      <c r="W518">
        <v>10272</v>
      </c>
      <c r="X518">
        <v>12070</v>
      </c>
      <c r="Y518">
        <v>9327</v>
      </c>
      <c r="Z518">
        <v>16054</v>
      </c>
    </row>
    <row r="519" spans="1:26" x14ac:dyDescent="0.35">
      <c r="A519">
        <v>919</v>
      </c>
      <c r="B519" t="s">
        <v>571</v>
      </c>
      <c r="C519">
        <v>11769</v>
      </c>
      <c r="D519">
        <v>9793</v>
      </c>
      <c r="E519">
        <v>12217</v>
      </c>
      <c r="F519">
        <v>11342</v>
      </c>
      <c r="G519">
        <v>10708</v>
      </c>
      <c r="H519">
        <v>9168</v>
      </c>
      <c r="I519">
        <v>9178</v>
      </c>
      <c r="J519">
        <v>9320</v>
      </c>
      <c r="K519">
        <v>9821</v>
      </c>
      <c r="L519">
        <v>9392</v>
      </c>
      <c r="M519">
        <v>12953</v>
      </c>
      <c r="N519">
        <v>12511</v>
      </c>
      <c r="O519">
        <v>13085</v>
      </c>
      <c r="P519">
        <v>13782</v>
      </c>
      <c r="Q519">
        <v>11401</v>
      </c>
      <c r="R519">
        <v>10082</v>
      </c>
      <c r="S519">
        <v>8434</v>
      </c>
      <c r="T519">
        <v>9465</v>
      </c>
      <c r="U519">
        <v>9208</v>
      </c>
      <c r="V519">
        <v>8043</v>
      </c>
      <c r="W519">
        <v>10272</v>
      </c>
      <c r="X519">
        <v>12070</v>
      </c>
      <c r="Y519">
        <v>9327</v>
      </c>
      <c r="Z519">
        <v>16054</v>
      </c>
    </row>
    <row r="520" spans="1:26" x14ac:dyDescent="0.35">
      <c r="A520">
        <v>920</v>
      </c>
      <c r="B520" t="s">
        <v>572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127</v>
      </c>
      <c r="P520">
        <v>0</v>
      </c>
      <c r="Q520">
        <v>123</v>
      </c>
      <c r="R520">
        <v>107</v>
      </c>
      <c r="S520">
        <v>119</v>
      </c>
      <c r="T520">
        <v>126</v>
      </c>
      <c r="U520">
        <v>134</v>
      </c>
      <c r="V520">
        <v>157</v>
      </c>
      <c r="W520">
        <v>151</v>
      </c>
      <c r="X520">
        <v>138</v>
      </c>
      <c r="Y520">
        <v>142</v>
      </c>
      <c r="Z520">
        <v>156</v>
      </c>
    </row>
    <row r="521" spans="1:26" x14ac:dyDescent="0.35">
      <c r="A521">
        <v>921</v>
      </c>
      <c r="B521" t="s">
        <v>580</v>
      </c>
      <c r="C521">
        <v>3291</v>
      </c>
      <c r="D521">
        <v>4606</v>
      </c>
      <c r="E521">
        <v>5265</v>
      </c>
      <c r="F521">
        <v>5922</v>
      </c>
      <c r="G521">
        <v>6580</v>
      </c>
      <c r="H521">
        <v>5922</v>
      </c>
      <c r="I521">
        <v>5265</v>
      </c>
      <c r="J521">
        <v>5922</v>
      </c>
      <c r="K521">
        <v>6580</v>
      </c>
      <c r="L521">
        <v>5265</v>
      </c>
      <c r="M521">
        <v>5922</v>
      </c>
      <c r="N521">
        <v>5265</v>
      </c>
      <c r="O521">
        <v>8729</v>
      </c>
      <c r="P521">
        <v>3048</v>
      </c>
      <c r="Q521">
        <v>2657</v>
      </c>
      <c r="R521">
        <v>4371</v>
      </c>
      <c r="S521">
        <v>926</v>
      </c>
      <c r="T521">
        <v>8552</v>
      </c>
      <c r="U521">
        <v>6169</v>
      </c>
      <c r="V521">
        <v>4214</v>
      </c>
      <c r="W521">
        <v>2338</v>
      </c>
      <c r="X521">
        <v>4508</v>
      </c>
      <c r="Y521">
        <v>3622</v>
      </c>
      <c r="Z521">
        <v>4292</v>
      </c>
    </row>
    <row r="522" spans="1:26" x14ac:dyDescent="0.35">
      <c r="A522">
        <v>922</v>
      </c>
      <c r="B522" t="s">
        <v>581</v>
      </c>
      <c r="C522">
        <v>3643</v>
      </c>
      <c r="D522">
        <v>5100</v>
      </c>
      <c r="E522">
        <v>5828</v>
      </c>
      <c r="F522">
        <v>6557</v>
      </c>
      <c r="G522">
        <v>7285</v>
      </c>
      <c r="H522">
        <v>6557</v>
      </c>
      <c r="I522">
        <v>5828</v>
      </c>
      <c r="J522">
        <v>6557</v>
      </c>
      <c r="K522">
        <v>7285</v>
      </c>
      <c r="L522">
        <v>5828</v>
      </c>
      <c r="M522">
        <v>6557</v>
      </c>
      <c r="N522">
        <v>5828</v>
      </c>
      <c r="O522">
        <v>719</v>
      </c>
      <c r="P522">
        <v>2950</v>
      </c>
      <c r="Q522">
        <v>3872</v>
      </c>
      <c r="R522">
        <v>1632</v>
      </c>
      <c r="S522">
        <v>1843</v>
      </c>
      <c r="T522">
        <v>7120</v>
      </c>
      <c r="U522">
        <v>3146</v>
      </c>
      <c r="V522">
        <v>5382</v>
      </c>
      <c r="W522">
        <v>1703</v>
      </c>
      <c r="X522">
        <v>5514</v>
      </c>
      <c r="Y522">
        <v>4724</v>
      </c>
      <c r="Z522">
        <v>1326</v>
      </c>
    </row>
    <row r="523" spans="1:26" x14ac:dyDescent="0.35">
      <c r="A523">
        <v>923</v>
      </c>
      <c r="B523" t="s">
        <v>582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</row>
    <row r="524" spans="1:26" x14ac:dyDescent="0.35">
      <c r="A524">
        <v>923</v>
      </c>
      <c r="B524" t="s">
        <v>582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</row>
    <row r="525" spans="1:26" x14ac:dyDescent="0.35">
      <c r="A525">
        <v>924</v>
      </c>
      <c r="B525" t="s">
        <v>583</v>
      </c>
      <c r="C525">
        <v>4</v>
      </c>
      <c r="D525">
        <v>4</v>
      </c>
      <c r="E525">
        <v>4</v>
      </c>
      <c r="F525">
        <v>4</v>
      </c>
      <c r="G525">
        <v>4</v>
      </c>
      <c r="H525">
        <v>4</v>
      </c>
      <c r="I525">
        <v>4</v>
      </c>
      <c r="J525">
        <v>4</v>
      </c>
      <c r="K525">
        <v>4</v>
      </c>
      <c r="L525">
        <v>4</v>
      </c>
      <c r="M525">
        <v>4</v>
      </c>
      <c r="N525">
        <v>4</v>
      </c>
      <c r="O525">
        <v>4</v>
      </c>
      <c r="P525">
        <v>4</v>
      </c>
      <c r="Q525">
        <v>4</v>
      </c>
      <c r="R525">
        <v>4</v>
      </c>
      <c r="S525">
        <v>4</v>
      </c>
      <c r="T525">
        <v>4</v>
      </c>
      <c r="U525">
        <v>4</v>
      </c>
      <c r="V525">
        <v>4</v>
      </c>
      <c r="W525">
        <v>4</v>
      </c>
      <c r="X525">
        <v>4</v>
      </c>
      <c r="Y525">
        <v>4</v>
      </c>
      <c r="Z525">
        <v>4</v>
      </c>
    </row>
    <row r="526" spans="1:26" x14ac:dyDescent="0.35">
      <c r="A526">
        <v>925</v>
      </c>
      <c r="B526" t="s">
        <v>584</v>
      </c>
      <c r="C526">
        <v>4</v>
      </c>
      <c r="D526">
        <v>4</v>
      </c>
      <c r="E526">
        <v>4</v>
      </c>
      <c r="F526">
        <v>4</v>
      </c>
      <c r="G526">
        <v>4</v>
      </c>
      <c r="H526">
        <v>4</v>
      </c>
      <c r="I526">
        <v>4</v>
      </c>
      <c r="J526">
        <v>4</v>
      </c>
      <c r="K526">
        <v>4</v>
      </c>
      <c r="L526">
        <v>4</v>
      </c>
      <c r="M526">
        <v>4</v>
      </c>
      <c r="N526">
        <v>4</v>
      </c>
      <c r="O526">
        <v>4</v>
      </c>
      <c r="P526">
        <v>4</v>
      </c>
      <c r="Q526">
        <v>4</v>
      </c>
      <c r="R526">
        <v>4</v>
      </c>
      <c r="S526">
        <v>4</v>
      </c>
      <c r="T526">
        <v>5</v>
      </c>
      <c r="U526">
        <v>4</v>
      </c>
      <c r="V526">
        <v>4</v>
      </c>
      <c r="W526">
        <v>5</v>
      </c>
      <c r="X526">
        <v>5</v>
      </c>
      <c r="Y526">
        <v>5</v>
      </c>
      <c r="Z526">
        <v>4</v>
      </c>
    </row>
    <row r="527" spans="1:26" x14ac:dyDescent="0.35">
      <c r="A527">
        <v>926</v>
      </c>
      <c r="B527" t="s">
        <v>585</v>
      </c>
      <c r="C527">
        <v>4</v>
      </c>
      <c r="D527">
        <v>4</v>
      </c>
      <c r="E527">
        <v>4</v>
      </c>
      <c r="F527">
        <v>4</v>
      </c>
      <c r="G527">
        <v>4</v>
      </c>
      <c r="H527">
        <v>4</v>
      </c>
      <c r="I527">
        <v>4</v>
      </c>
      <c r="J527">
        <v>4</v>
      </c>
      <c r="K527">
        <v>4</v>
      </c>
      <c r="L527">
        <v>4</v>
      </c>
      <c r="M527">
        <v>0</v>
      </c>
      <c r="N527">
        <v>4</v>
      </c>
      <c r="O527">
        <v>4</v>
      </c>
      <c r="P527">
        <v>4</v>
      </c>
      <c r="Q527">
        <v>4</v>
      </c>
      <c r="R527">
        <v>4</v>
      </c>
      <c r="S527">
        <v>4</v>
      </c>
      <c r="T527">
        <v>4</v>
      </c>
      <c r="U527">
        <v>4</v>
      </c>
      <c r="V527">
        <v>4</v>
      </c>
      <c r="W527">
        <v>4</v>
      </c>
      <c r="X527">
        <v>4</v>
      </c>
      <c r="Y527">
        <v>0</v>
      </c>
      <c r="Z527">
        <v>4</v>
      </c>
    </row>
    <row r="528" spans="1:26" x14ac:dyDescent="0.35">
      <c r="A528">
        <v>927</v>
      </c>
      <c r="B528" t="s">
        <v>586</v>
      </c>
      <c r="C528">
        <v>4</v>
      </c>
      <c r="D528">
        <v>4</v>
      </c>
      <c r="E528">
        <v>4</v>
      </c>
      <c r="F528">
        <v>4</v>
      </c>
      <c r="G528">
        <v>4</v>
      </c>
      <c r="H528">
        <v>4</v>
      </c>
      <c r="I528">
        <v>4</v>
      </c>
      <c r="J528">
        <v>4</v>
      </c>
      <c r="K528">
        <v>4</v>
      </c>
      <c r="L528">
        <v>4</v>
      </c>
      <c r="M528">
        <v>4</v>
      </c>
      <c r="N528">
        <v>4</v>
      </c>
      <c r="O528">
        <v>4</v>
      </c>
      <c r="P528">
        <v>4</v>
      </c>
      <c r="Q528">
        <v>4</v>
      </c>
      <c r="R528">
        <v>4</v>
      </c>
      <c r="S528">
        <v>4</v>
      </c>
      <c r="T528">
        <v>4</v>
      </c>
      <c r="U528">
        <v>5</v>
      </c>
      <c r="V528">
        <v>5</v>
      </c>
      <c r="W528">
        <v>4</v>
      </c>
      <c r="X528">
        <v>4</v>
      </c>
      <c r="Y528">
        <v>4</v>
      </c>
      <c r="Z528">
        <v>4</v>
      </c>
    </row>
    <row r="529" spans="1:26" x14ac:dyDescent="0.35">
      <c r="A529">
        <v>927</v>
      </c>
      <c r="B529" t="s">
        <v>586</v>
      </c>
      <c r="C529">
        <v>4</v>
      </c>
      <c r="D529">
        <v>4</v>
      </c>
      <c r="E529">
        <v>4</v>
      </c>
      <c r="F529">
        <v>4</v>
      </c>
      <c r="G529">
        <v>4</v>
      </c>
      <c r="H529">
        <v>4</v>
      </c>
      <c r="I529">
        <v>4</v>
      </c>
      <c r="J529">
        <v>4</v>
      </c>
      <c r="K529">
        <v>4</v>
      </c>
      <c r="L529">
        <v>4</v>
      </c>
      <c r="M529">
        <v>4</v>
      </c>
      <c r="N529">
        <v>4</v>
      </c>
      <c r="O529">
        <v>4</v>
      </c>
      <c r="P529">
        <v>4</v>
      </c>
      <c r="Q529">
        <v>4</v>
      </c>
      <c r="R529">
        <v>4</v>
      </c>
      <c r="S529">
        <v>4</v>
      </c>
      <c r="T529">
        <v>4</v>
      </c>
      <c r="U529">
        <v>5</v>
      </c>
      <c r="V529">
        <v>5</v>
      </c>
      <c r="W529">
        <v>4</v>
      </c>
      <c r="X529">
        <v>4</v>
      </c>
      <c r="Y529">
        <v>4</v>
      </c>
      <c r="Z529">
        <v>4</v>
      </c>
    </row>
    <row r="530" spans="1:26" x14ac:dyDescent="0.35">
      <c r="A530">
        <v>928</v>
      </c>
      <c r="B530" t="s">
        <v>587</v>
      </c>
      <c r="C530">
        <v>4</v>
      </c>
      <c r="D530">
        <v>4</v>
      </c>
      <c r="E530">
        <v>4</v>
      </c>
      <c r="F530">
        <v>4</v>
      </c>
      <c r="G530">
        <v>4</v>
      </c>
      <c r="H530">
        <v>4</v>
      </c>
      <c r="I530">
        <v>4</v>
      </c>
      <c r="J530">
        <v>4</v>
      </c>
      <c r="K530">
        <v>4</v>
      </c>
      <c r="L530">
        <v>0</v>
      </c>
      <c r="M530">
        <v>4</v>
      </c>
      <c r="N530">
        <v>4</v>
      </c>
      <c r="O530">
        <v>4</v>
      </c>
      <c r="P530">
        <v>4</v>
      </c>
      <c r="Q530">
        <v>4</v>
      </c>
      <c r="R530">
        <v>4</v>
      </c>
      <c r="S530">
        <v>4</v>
      </c>
      <c r="T530">
        <v>4</v>
      </c>
      <c r="U530">
        <v>4</v>
      </c>
      <c r="V530">
        <v>4</v>
      </c>
      <c r="W530">
        <v>5</v>
      </c>
      <c r="X530">
        <v>0</v>
      </c>
      <c r="Y530">
        <v>0</v>
      </c>
      <c r="Z530">
        <v>0</v>
      </c>
    </row>
    <row r="531" spans="1:26" x14ac:dyDescent="0.35">
      <c r="A531">
        <v>929</v>
      </c>
      <c r="B531" t="s">
        <v>588</v>
      </c>
      <c r="C531">
        <v>4</v>
      </c>
      <c r="D531">
        <v>4</v>
      </c>
      <c r="E531">
        <v>4</v>
      </c>
      <c r="F531">
        <v>4</v>
      </c>
      <c r="G531">
        <v>4</v>
      </c>
      <c r="H531">
        <v>4</v>
      </c>
      <c r="I531">
        <v>4</v>
      </c>
      <c r="J531">
        <v>4</v>
      </c>
      <c r="K531">
        <v>4</v>
      </c>
      <c r="L531">
        <v>4</v>
      </c>
      <c r="M531">
        <v>4</v>
      </c>
      <c r="N531">
        <v>4</v>
      </c>
      <c r="O531">
        <v>4</v>
      </c>
      <c r="P531">
        <v>4</v>
      </c>
      <c r="Q531">
        <v>4</v>
      </c>
      <c r="R531">
        <v>4</v>
      </c>
      <c r="S531">
        <v>4</v>
      </c>
      <c r="T531">
        <v>4</v>
      </c>
      <c r="U531">
        <v>4</v>
      </c>
      <c r="V531">
        <v>4</v>
      </c>
      <c r="W531">
        <v>4</v>
      </c>
      <c r="X531">
        <v>4</v>
      </c>
      <c r="Y531">
        <v>4</v>
      </c>
      <c r="Z531">
        <v>4</v>
      </c>
    </row>
    <row r="532" spans="1:26" x14ac:dyDescent="0.35">
      <c r="A532">
        <v>929</v>
      </c>
      <c r="B532" t="s">
        <v>588</v>
      </c>
      <c r="C532">
        <v>4</v>
      </c>
      <c r="D532">
        <v>4</v>
      </c>
      <c r="E532">
        <v>4</v>
      </c>
      <c r="F532">
        <v>4</v>
      </c>
      <c r="G532">
        <v>4</v>
      </c>
      <c r="H532">
        <v>4</v>
      </c>
      <c r="I532">
        <v>4</v>
      </c>
      <c r="J532">
        <v>4</v>
      </c>
      <c r="K532">
        <v>4</v>
      </c>
      <c r="L532">
        <v>4</v>
      </c>
      <c r="M532">
        <v>4</v>
      </c>
      <c r="N532">
        <v>4</v>
      </c>
      <c r="O532">
        <v>4</v>
      </c>
      <c r="P532">
        <v>4</v>
      </c>
      <c r="Q532">
        <v>4</v>
      </c>
      <c r="R532">
        <v>4</v>
      </c>
      <c r="S532">
        <v>4</v>
      </c>
      <c r="T532">
        <v>4</v>
      </c>
      <c r="U532">
        <v>4</v>
      </c>
      <c r="V532">
        <v>4</v>
      </c>
      <c r="W532">
        <v>4</v>
      </c>
      <c r="X532">
        <v>4</v>
      </c>
      <c r="Y532">
        <v>4</v>
      </c>
      <c r="Z532">
        <v>4</v>
      </c>
    </row>
    <row r="533" spans="1:26" x14ac:dyDescent="0.35">
      <c r="A533">
        <v>930</v>
      </c>
      <c r="B533" t="s">
        <v>589</v>
      </c>
      <c r="C533">
        <v>10</v>
      </c>
      <c r="D533">
        <v>10</v>
      </c>
      <c r="E533">
        <v>10</v>
      </c>
      <c r="F533">
        <v>10</v>
      </c>
      <c r="G533">
        <v>10</v>
      </c>
      <c r="H533">
        <v>10</v>
      </c>
      <c r="I533">
        <v>10</v>
      </c>
      <c r="J533">
        <v>10</v>
      </c>
      <c r="K533">
        <v>10</v>
      </c>
      <c r="L533">
        <v>10</v>
      </c>
      <c r="M533">
        <v>10</v>
      </c>
      <c r="N533">
        <v>10</v>
      </c>
      <c r="O533">
        <v>7</v>
      </c>
      <c r="P533">
        <v>4</v>
      </c>
      <c r="Q533">
        <v>3</v>
      </c>
      <c r="R533">
        <v>7</v>
      </c>
      <c r="S533">
        <v>4</v>
      </c>
      <c r="T533">
        <v>11</v>
      </c>
      <c r="U533">
        <v>7</v>
      </c>
      <c r="V533">
        <v>1</v>
      </c>
      <c r="W533">
        <v>5</v>
      </c>
      <c r="X533">
        <v>4</v>
      </c>
      <c r="Y533">
        <v>4</v>
      </c>
      <c r="Z533">
        <v>4</v>
      </c>
    </row>
    <row r="534" spans="1:26" x14ac:dyDescent="0.35">
      <c r="A534">
        <v>931</v>
      </c>
      <c r="B534" t="s">
        <v>590</v>
      </c>
      <c r="C534">
        <v>85</v>
      </c>
      <c r="D534">
        <v>85</v>
      </c>
      <c r="E534">
        <v>85</v>
      </c>
      <c r="F534">
        <v>85</v>
      </c>
      <c r="G534">
        <v>85</v>
      </c>
      <c r="H534">
        <v>85</v>
      </c>
      <c r="I534">
        <v>85</v>
      </c>
      <c r="J534">
        <v>85</v>
      </c>
      <c r="K534">
        <v>85</v>
      </c>
      <c r="L534">
        <v>85</v>
      </c>
      <c r="M534">
        <v>84</v>
      </c>
      <c r="N534">
        <v>84</v>
      </c>
      <c r="O534">
        <v>78</v>
      </c>
      <c r="P534">
        <v>91</v>
      </c>
      <c r="Q534">
        <v>85</v>
      </c>
      <c r="R534">
        <v>62</v>
      </c>
      <c r="S534">
        <v>71</v>
      </c>
      <c r="T534">
        <v>88</v>
      </c>
      <c r="U534">
        <v>89</v>
      </c>
      <c r="V534">
        <v>85</v>
      </c>
      <c r="W534">
        <v>86</v>
      </c>
      <c r="X534">
        <v>99</v>
      </c>
      <c r="Y534">
        <v>57</v>
      </c>
      <c r="Z534">
        <v>39</v>
      </c>
    </row>
    <row r="535" spans="1:26" x14ac:dyDescent="0.35">
      <c r="A535">
        <v>932</v>
      </c>
      <c r="B535" t="s">
        <v>591</v>
      </c>
      <c r="C535">
        <v>143</v>
      </c>
      <c r="D535">
        <v>150</v>
      </c>
      <c r="E535">
        <v>165</v>
      </c>
      <c r="F535">
        <v>150</v>
      </c>
      <c r="G535">
        <v>150</v>
      </c>
      <c r="H535">
        <v>150</v>
      </c>
      <c r="I535">
        <v>158</v>
      </c>
      <c r="J535">
        <v>158</v>
      </c>
      <c r="K535">
        <v>165</v>
      </c>
      <c r="L535">
        <v>150</v>
      </c>
      <c r="M535">
        <v>150</v>
      </c>
      <c r="N535">
        <v>165</v>
      </c>
      <c r="O535">
        <v>170</v>
      </c>
      <c r="P535">
        <v>136</v>
      </c>
      <c r="Q535">
        <v>98</v>
      </c>
      <c r="R535">
        <v>156</v>
      </c>
      <c r="S535">
        <v>120</v>
      </c>
      <c r="T535">
        <v>157</v>
      </c>
      <c r="U535">
        <v>78</v>
      </c>
      <c r="V535">
        <v>108</v>
      </c>
      <c r="W535">
        <v>130</v>
      </c>
      <c r="X535">
        <v>158</v>
      </c>
      <c r="Y535">
        <v>175</v>
      </c>
      <c r="Z535">
        <v>81</v>
      </c>
    </row>
    <row r="536" spans="1:26" x14ac:dyDescent="0.35">
      <c r="A536">
        <v>933</v>
      </c>
      <c r="B536" t="s">
        <v>589</v>
      </c>
      <c r="C536">
        <v>5</v>
      </c>
      <c r="D536">
        <v>5</v>
      </c>
      <c r="E536">
        <v>5</v>
      </c>
      <c r="F536">
        <v>5</v>
      </c>
      <c r="G536">
        <v>5</v>
      </c>
      <c r="H536">
        <v>5</v>
      </c>
      <c r="I536">
        <v>5</v>
      </c>
      <c r="J536">
        <v>5</v>
      </c>
      <c r="K536">
        <v>5</v>
      </c>
      <c r="L536">
        <v>5</v>
      </c>
      <c r="M536">
        <v>5</v>
      </c>
      <c r="N536">
        <v>5</v>
      </c>
      <c r="O536">
        <v>1</v>
      </c>
      <c r="P536">
        <v>1</v>
      </c>
      <c r="Q536">
        <v>2</v>
      </c>
      <c r="R536">
        <v>1</v>
      </c>
      <c r="S536">
        <v>2</v>
      </c>
      <c r="T536">
        <v>1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</row>
    <row r="537" spans="1:26" x14ac:dyDescent="0.35">
      <c r="A537">
        <v>933</v>
      </c>
      <c r="B537" t="s">
        <v>589</v>
      </c>
      <c r="C537">
        <v>5</v>
      </c>
      <c r="D537">
        <v>5</v>
      </c>
      <c r="E537">
        <v>5</v>
      </c>
      <c r="F537">
        <v>5</v>
      </c>
      <c r="G537">
        <v>5</v>
      </c>
      <c r="H537">
        <v>5</v>
      </c>
      <c r="I537">
        <v>5</v>
      </c>
      <c r="J537">
        <v>5</v>
      </c>
      <c r="K537">
        <v>5</v>
      </c>
      <c r="L537">
        <v>5</v>
      </c>
      <c r="M537">
        <v>5</v>
      </c>
      <c r="N537">
        <v>5</v>
      </c>
      <c r="O537">
        <v>1</v>
      </c>
      <c r="P537">
        <v>1</v>
      </c>
      <c r="Q537">
        <v>2</v>
      </c>
      <c r="R537">
        <v>1</v>
      </c>
      <c r="S537">
        <v>2</v>
      </c>
      <c r="T537">
        <v>1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</row>
    <row r="538" spans="1:26" x14ac:dyDescent="0.35">
      <c r="A538">
        <v>934</v>
      </c>
      <c r="B538" t="s">
        <v>590</v>
      </c>
      <c r="C538">
        <v>42</v>
      </c>
      <c r="D538">
        <v>35</v>
      </c>
      <c r="E538">
        <v>40</v>
      </c>
      <c r="F538">
        <v>40</v>
      </c>
      <c r="G538">
        <v>42</v>
      </c>
      <c r="H538">
        <v>44</v>
      </c>
      <c r="I538">
        <v>44</v>
      </c>
      <c r="J538">
        <v>50</v>
      </c>
      <c r="K538">
        <v>50</v>
      </c>
      <c r="L538">
        <v>45</v>
      </c>
      <c r="M538">
        <v>45</v>
      </c>
      <c r="N538">
        <v>42</v>
      </c>
      <c r="O538">
        <v>43</v>
      </c>
      <c r="P538">
        <v>33</v>
      </c>
      <c r="Q538">
        <v>50</v>
      </c>
      <c r="R538">
        <v>45</v>
      </c>
      <c r="S538">
        <v>29</v>
      </c>
      <c r="T538">
        <v>39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</row>
    <row r="539" spans="1:26" x14ac:dyDescent="0.35">
      <c r="A539">
        <v>934</v>
      </c>
      <c r="B539" t="s">
        <v>590</v>
      </c>
      <c r="C539">
        <v>42</v>
      </c>
      <c r="D539">
        <v>35</v>
      </c>
      <c r="E539">
        <v>40</v>
      </c>
      <c r="F539">
        <v>40</v>
      </c>
      <c r="G539">
        <v>42</v>
      </c>
      <c r="H539">
        <v>44</v>
      </c>
      <c r="I539">
        <v>44</v>
      </c>
      <c r="J539">
        <v>50</v>
      </c>
      <c r="K539">
        <v>50</v>
      </c>
      <c r="L539">
        <v>45</v>
      </c>
      <c r="M539">
        <v>45</v>
      </c>
      <c r="N539">
        <v>42</v>
      </c>
      <c r="O539">
        <v>43</v>
      </c>
      <c r="P539">
        <v>33</v>
      </c>
      <c r="Q539">
        <v>50</v>
      </c>
      <c r="R539">
        <v>45</v>
      </c>
      <c r="S539">
        <v>29</v>
      </c>
      <c r="T539">
        <v>39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</row>
    <row r="540" spans="1:26" x14ac:dyDescent="0.35">
      <c r="A540">
        <v>935</v>
      </c>
      <c r="B540" t="s">
        <v>591</v>
      </c>
      <c r="C540">
        <v>112</v>
      </c>
      <c r="D540">
        <v>118</v>
      </c>
      <c r="E540">
        <v>130</v>
      </c>
      <c r="F540">
        <v>118</v>
      </c>
      <c r="G540">
        <v>118</v>
      </c>
      <c r="H540">
        <v>100</v>
      </c>
      <c r="I540">
        <v>124</v>
      </c>
      <c r="J540">
        <v>124</v>
      </c>
      <c r="K540">
        <v>130</v>
      </c>
      <c r="L540">
        <v>118</v>
      </c>
      <c r="M540">
        <v>118</v>
      </c>
      <c r="N540">
        <v>130</v>
      </c>
      <c r="O540">
        <v>89</v>
      </c>
      <c r="P540">
        <v>74</v>
      </c>
      <c r="Q540">
        <v>114</v>
      </c>
      <c r="R540">
        <v>61</v>
      </c>
      <c r="S540">
        <v>76</v>
      </c>
      <c r="T540">
        <v>21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</row>
    <row r="541" spans="1:26" x14ac:dyDescent="0.35">
      <c r="A541">
        <v>935</v>
      </c>
      <c r="B541" t="s">
        <v>591</v>
      </c>
      <c r="C541">
        <v>112</v>
      </c>
      <c r="D541">
        <v>118</v>
      </c>
      <c r="E541">
        <v>130</v>
      </c>
      <c r="F541">
        <v>118</v>
      </c>
      <c r="G541">
        <v>118</v>
      </c>
      <c r="H541">
        <v>100</v>
      </c>
      <c r="I541">
        <v>124</v>
      </c>
      <c r="J541">
        <v>124</v>
      </c>
      <c r="K541">
        <v>130</v>
      </c>
      <c r="L541">
        <v>118</v>
      </c>
      <c r="M541">
        <v>118</v>
      </c>
      <c r="N541">
        <v>130</v>
      </c>
      <c r="O541">
        <v>89</v>
      </c>
      <c r="P541">
        <v>74</v>
      </c>
      <c r="Q541">
        <v>114</v>
      </c>
      <c r="R541">
        <v>61</v>
      </c>
      <c r="S541">
        <v>76</v>
      </c>
      <c r="T541">
        <v>21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</row>
    <row r="542" spans="1:26" x14ac:dyDescent="0.35">
      <c r="A542">
        <v>936</v>
      </c>
      <c r="B542" t="s">
        <v>589</v>
      </c>
      <c r="C542">
        <v>10</v>
      </c>
      <c r="D542">
        <v>10</v>
      </c>
      <c r="E542">
        <v>10</v>
      </c>
      <c r="F542">
        <v>10</v>
      </c>
      <c r="G542">
        <v>10</v>
      </c>
      <c r="H542">
        <v>10</v>
      </c>
      <c r="I542">
        <v>10</v>
      </c>
      <c r="J542">
        <v>10</v>
      </c>
      <c r="K542">
        <v>0</v>
      </c>
      <c r="L542">
        <v>0</v>
      </c>
      <c r="M542">
        <v>0</v>
      </c>
      <c r="N542">
        <v>0</v>
      </c>
      <c r="O542">
        <v>7</v>
      </c>
      <c r="P542">
        <v>8</v>
      </c>
      <c r="Q542">
        <v>10</v>
      </c>
      <c r="R542">
        <v>6</v>
      </c>
      <c r="S542">
        <v>11</v>
      </c>
      <c r="T542">
        <v>11</v>
      </c>
      <c r="U542">
        <v>10</v>
      </c>
      <c r="V542">
        <v>7</v>
      </c>
      <c r="W542">
        <v>0</v>
      </c>
      <c r="X542">
        <v>0</v>
      </c>
      <c r="Y542">
        <v>0</v>
      </c>
      <c r="Z542">
        <v>0</v>
      </c>
    </row>
    <row r="543" spans="1:26" x14ac:dyDescent="0.35">
      <c r="A543">
        <v>936</v>
      </c>
      <c r="B543" t="s">
        <v>589</v>
      </c>
      <c r="C543">
        <v>10</v>
      </c>
      <c r="D543">
        <v>10</v>
      </c>
      <c r="E543">
        <v>10</v>
      </c>
      <c r="F543">
        <v>10</v>
      </c>
      <c r="G543">
        <v>10</v>
      </c>
      <c r="H543">
        <v>10</v>
      </c>
      <c r="I543">
        <v>10</v>
      </c>
      <c r="J543">
        <v>10</v>
      </c>
      <c r="K543">
        <v>0</v>
      </c>
      <c r="L543">
        <v>0</v>
      </c>
      <c r="M543">
        <v>0</v>
      </c>
      <c r="N543">
        <v>0</v>
      </c>
      <c r="O543">
        <v>7</v>
      </c>
      <c r="P543">
        <v>8</v>
      </c>
      <c r="Q543">
        <v>10</v>
      </c>
      <c r="R543">
        <v>6</v>
      </c>
      <c r="S543">
        <v>11</v>
      </c>
      <c r="T543">
        <v>11</v>
      </c>
      <c r="U543">
        <v>10</v>
      </c>
      <c r="V543">
        <v>7</v>
      </c>
      <c r="W543">
        <v>0</v>
      </c>
      <c r="X543">
        <v>0</v>
      </c>
      <c r="Y543">
        <v>0</v>
      </c>
      <c r="Z543">
        <v>0</v>
      </c>
    </row>
    <row r="544" spans="1:26" x14ac:dyDescent="0.35">
      <c r="A544">
        <v>937</v>
      </c>
      <c r="B544" t="s">
        <v>590</v>
      </c>
      <c r="C544">
        <v>106</v>
      </c>
      <c r="D544">
        <v>114</v>
      </c>
      <c r="E544">
        <v>109</v>
      </c>
      <c r="F544">
        <v>107</v>
      </c>
      <c r="G544">
        <v>111</v>
      </c>
      <c r="H544">
        <v>104</v>
      </c>
      <c r="I544">
        <v>112</v>
      </c>
      <c r="J544">
        <v>112</v>
      </c>
      <c r="K544">
        <v>0</v>
      </c>
      <c r="L544">
        <v>0</v>
      </c>
      <c r="M544">
        <v>0</v>
      </c>
      <c r="N544">
        <v>0</v>
      </c>
      <c r="O544">
        <v>88</v>
      </c>
      <c r="P544">
        <v>114</v>
      </c>
      <c r="Q544">
        <v>108</v>
      </c>
      <c r="R544">
        <v>104</v>
      </c>
      <c r="S544">
        <v>86</v>
      </c>
      <c r="T544">
        <v>90</v>
      </c>
      <c r="U544">
        <v>85</v>
      </c>
      <c r="V544">
        <v>104</v>
      </c>
      <c r="W544">
        <v>0</v>
      </c>
      <c r="X544">
        <v>0</v>
      </c>
      <c r="Y544">
        <v>0</v>
      </c>
      <c r="Z544">
        <v>0</v>
      </c>
    </row>
    <row r="545" spans="1:26" x14ac:dyDescent="0.35">
      <c r="A545">
        <v>937</v>
      </c>
      <c r="B545" t="s">
        <v>590</v>
      </c>
      <c r="C545">
        <v>106</v>
      </c>
      <c r="D545">
        <v>114</v>
      </c>
      <c r="E545">
        <v>109</v>
      </c>
      <c r="F545">
        <v>107</v>
      </c>
      <c r="G545">
        <v>111</v>
      </c>
      <c r="H545">
        <v>104</v>
      </c>
      <c r="I545">
        <v>112</v>
      </c>
      <c r="J545">
        <v>112</v>
      </c>
      <c r="K545">
        <v>0</v>
      </c>
      <c r="L545">
        <v>0</v>
      </c>
      <c r="M545">
        <v>0</v>
      </c>
      <c r="N545">
        <v>0</v>
      </c>
      <c r="O545">
        <v>88</v>
      </c>
      <c r="P545">
        <v>114</v>
      </c>
      <c r="Q545">
        <v>108</v>
      </c>
      <c r="R545">
        <v>104</v>
      </c>
      <c r="S545">
        <v>86</v>
      </c>
      <c r="T545">
        <v>90</v>
      </c>
      <c r="U545">
        <v>85</v>
      </c>
      <c r="V545">
        <v>104</v>
      </c>
      <c r="W545">
        <v>0</v>
      </c>
      <c r="X545">
        <v>0</v>
      </c>
      <c r="Y545">
        <v>0</v>
      </c>
      <c r="Z545">
        <v>0</v>
      </c>
    </row>
    <row r="546" spans="1:26" x14ac:dyDescent="0.35">
      <c r="A546">
        <v>938</v>
      </c>
      <c r="B546" t="s">
        <v>591</v>
      </c>
      <c r="C546">
        <v>120</v>
      </c>
      <c r="D546">
        <v>126</v>
      </c>
      <c r="E546">
        <v>139</v>
      </c>
      <c r="F546">
        <v>81</v>
      </c>
      <c r="G546">
        <v>126</v>
      </c>
      <c r="H546">
        <v>126</v>
      </c>
      <c r="I546">
        <v>132</v>
      </c>
      <c r="J546">
        <v>132</v>
      </c>
      <c r="K546">
        <v>0</v>
      </c>
      <c r="L546">
        <v>0</v>
      </c>
      <c r="M546">
        <v>0</v>
      </c>
      <c r="N546">
        <v>0</v>
      </c>
      <c r="O546">
        <v>105</v>
      </c>
      <c r="P546">
        <v>117</v>
      </c>
      <c r="Q546">
        <v>127</v>
      </c>
      <c r="R546">
        <v>80</v>
      </c>
      <c r="S546">
        <v>96</v>
      </c>
      <c r="T546">
        <v>124</v>
      </c>
      <c r="U546">
        <v>118</v>
      </c>
      <c r="V546">
        <v>122</v>
      </c>
      <c r="W546">
        <v>0</v>
      </c>
      <c r="X546">
        <v>0</v>
      </c>
      <c r="Y546">
        <v>0</v>
      </c>
      <c r="Z546">
        <v>0</v>
      </c>
    </row>
    <row r="547" spans="1:26" x14ac:dyDescent="0.35">
      <c r="A547">
        <v>938</v>
      </c>
      <c r="B547" t="s">
        <v>591</v>
      </c>
      <c r="C547">
        <v>120</v>
      </c>
      <c r="D547">
        <v>126</v>
      </c>
      <c r="E547">
        <v>139</v>
      </c>
      <c r="F547">
        <v>81</v>
      </c>
      <c r="G547">
        <v>126</v>
      </c>
      <c r="H547">
        <v>126</v>
      </c>
      <c r="I547">
        <v>132</v>
      </c>
      <c r="J547">
        <v>132</v>
      </c>
      <c r="K547">
        <v>0</v>
      </c>
      <c r="L547">
        <v>0</v>
      </c>
      <c r="M547">
        <v>0</v>
      </c>
      <c r="N547">
        <v>0</v>
      </c>
      <c r="O547">
        <v>105</v>
      </c>
      <c r="P547">
        <v>117</v>
      </c>
      <c r="Q547">
        <v>127</v>
      </c>
      <c r="R547">
        <v>80</v>
      </c>
      <c r="S547">
        <v>96</v>
      </c>
      <c r="T547">
        <v>124</v>
      </c>
      <c r="U547">
        <v>118</v>
      </c>
      <c r="V547">
        <v>122</v>
      </c>
      <c r="W547">
        <v>0</v>
      </c>
      <c r="X547">
        <v>0</v>
      </c>
      <c r="Y547">
        <v>0</v>
      </c>
      <c r="Z547">
        <v>0</v>
      </c>
    </row>
    <row r="548" spans="1:26" x14ac:dyDescent="0.35">
      <c r="A548">
        <v>942</v>
      </c>
      <c r="B548" t="s">
        <v>589</v>
      </c>
      <c r="C548">
        <v>10</v>
      </c>
      <c r="D548">
        <v>10</v>
      </c>
      <c r="E548">
        <v>10</v>
      </c>
      <c r="F548">
        <v>10</v>
      </c>
      <c r="G548">
        <v>10</v>
      </c>
      <c r="H548">
        <v>10</v>
      </c>
      <c r="I548">
        <v>10</v>
      </c>
      <c r="J548">
        <v>10</v>
      </c>
      <c r="K548">
        <v>10</v>
      </c>
      <c r="L548">
        <v>10</v>
      </c>
      <c r="M548">
        <v>10</v>
      </c>
      <c r="N548">
        <v>10</v>
      </c>
      <c r="O548">
        <v>7</v>
      </c>
      <c r="P548">
        <v>7</v>
      </c>
      <c r="Q548">
        <v>13</v>
      </c>
      <c r="R548">
        <v>7</v>
      </c>
      <c r="S548">
        <v>3</v>
      </c>
      <c r="T548">
        <v>14</v>
      </c>
      <c r="U548">
        <v>13</v>
      </c>
      <c r="V548">
        <v>7</v>
      </c>
      <c r="W548">
        <v>11</v>
      </c>
      <c r="X548">
        <v>16</v>
      </c>
      <c r="Y548">
        <v>9</v>
      </c>
      <c r="Z548">
        <v>15</v>
      </c>
    </row>
    <row r="549" spans="1:26" x14ac:dyDescent="0.35">
      <c r="A549">
        <v>942</v>
      </c>
      <c r="B549" t="s">
        <v>589</v>
      </c>
      <c r="C549">
        <v>10</v>
      </c>
      <c r="D549">
        <v>10</v>
      </c>
      <c r="E549">
        <v>10</v>
      </c>
      <c r="F549">
        <v>10</v>
      </c>
      <c r="G549">
        <v>10</v>
      </c>
      <c r="H549">
        <v>10</v>
      </c>
      <c r="I549">
        <v>10</v>
      </c>
      <c r="J549">
        <v>10</v>
      </c>
      <c r="K549">
        <v>10</v>
      </c>
      <c r="L549">
        <v>10</v>
      </c>
      <c r="M549">
        <v>10</v>
      </c>
      <c r="N549">
        <v>10</v>
      </c>
      <c r="O549">
        <v>7</v>
      </c>
      <c r="P549">
        <v>7</v>
      </c>
      <c r="Q549">
        <v>13</v>
      </c>
      <c r="R549">
        <v>7</v>
      </c>
      <c r="S549">
        <v>3</v>
      </c>
      <c r="T549">
        <v>14</v>
      </c>
      <c r="U549">
        <v>13</v>
      </c>
      <c r="V549">
        <v>7</v>
      </c>
      <c r="W549">
        <v>11</v>
      </c>
      <c r="X549">
        <v>16</v>
      </c>
      <c r="Y549">
        <v>9</v>
      </c>
      <c r="Z549">
        <v>15</v>
      </c>
    </row>
    <row r="550" spans="1:26" x14ac:dyDescent="0.35">
      <c r="A550">
        <v>943</v>
      </c>
      <c r="B550" t="s">
        <v>590</v>
      </c>
      <c r="C550">
        <v>106</v>
      </c>
      <c r="D550">
        <v>114</v>
      </c>
      <c r="E550">
        <v>109</v>
      </c>
      <c r="F550">
        <v>107</v>
      </c>
      <c r="G550">
        <v>111</v>
      </c>
      <c r="H550">
        <v>104</v>
      </c>
      <c r="I550">
        <v>112</v>
      </c>
      <c r="J550">
        <v>112</v>
      </c>
      <c r="K550">
        <v>112</v>
      </c>
      <c r="L550">
        <v>112</v>
      </c>
      <c r="M550">
        <v>107</v>
      </c>
      <c r="N550">
        <v>105</v>
      </c>
      <c r="O550">
        <v>88</v>
      </c>
      <c r="P550">
        <v>114</v>
      </c>
      <c r="Q550">
        <v>108</v>
      </c>
      <c r="R550">
        <v>104</v>
      </c>
      <c r="S550">
        <v>86</v>
      </c>
      <c r="T550">
        <v>90</v>
      </c>
      <c r="U550">
        <v>85</v>
      </c>
      <c r="V550">
        <v>104</v>
      </c>
      <c r="W550">
        <v>72</v>
      </c>
      <c r="X550">
        <v>77</v>
      </c>
      <c r="Y550">
        <v>56</v>
      </c>
      <c r="Z550">
        <v>26</v>
      </c>
    </row>
    <row r="551" spans="1:26" x14ac:dyDescent="0.35">
      <c r="A551">
        <v>943</v>
      </c>
      <c r="B551" t="s">
        <v>590</v>
      </c>
      <c r="C551">
        <v>106</v>
      </c>
      <c r="D551">
        <v>114</v>
      </c>
      <c r="E551">
        <v>109</v>
      </c>
      <c r="F551">
        <v>107</v>
      </c>
      <c r="G551">
        <v>111</v>
      </c>
      <c r="H551">
        <v>104</v>
      </c>
      <c r="I551">
        <v>112</v>
      </c>
      <c r="J551">
        <v>112</v>
      </c>
      <c r="K551">
        <v>112</v>
      </c>
      <c r="L551">
        <v>112</v>
      </c>
      <c r="M551">
        <v>107</v>
      </c>
      <c r="N551">
        <v>105</v>
      </c>
      <c r="O551">
        <v>88</v>
      </c>
      <c r="P551">
        <v>114</v>
      </c>
      <c r="Q551">
        <v>108</v>
      </c>
      <c r="R551">
        <v>104</v>
      </c>
      <c r="S551">
        <v>86</v>
      </c>
      <c r="T551">
        <v>90</v>
      </c>
      <c r="U551">
        <v>85</v>
      </c>
      <c r="V551">
        <v>104</v>
      </c>
      <c r="W551">
        <v>72</v>
      </c>
      <c r="X551">
        <v>77</v>
      </c>
      <c r="Y551">
        <v>56</v>
      </c>
      <c r="Z551">
        <v>26</v>
      </c>
    </row>
    <row r="552" spans="1:26" x14ac:dyDescent="0.35">
      <c r="A552">
        <v>944</v>
      </c>
      <c r="B552" t="s">
        <v>591</v>
      </c>
      <c r="C552">
        <v>44</v>
      </c>
      <c r="D552">
        <v>94</v>
      </c>
      <c r="E552">
        <v>139</v>
      </c>
      <c r="F552">
        <v>63</v>
      </c>
      <c r="G552">
        <v>126</v>
      </c>
      <c r="H552">
        <v>126</v>
      </c>
      <c r="I552">
        <v>132</v>
      </c>
      <c r="J552">
        <v>132</v>
      </c>
      <c r="K552">
        <v>139</v>
      </c>
      <c r="L552">
        <v>126</v>
      </c>
      <c r="M552">
        <v>126</v>
      </c>
      <c r="N552">
        <v>139</v>
      </c>
      <c r="O552">
        <v>37</v>
      </c>
      <c r="P552">
        <v>93</v>
      </c>
      <c r="Q552">
        <v>135</v>
      </c>
      <c r="R552">
        <v>62</v>
      </c>
      <c r="S552">
        <v>121</v>
      </c>
      <c r="T552">
        <v>95</v>
      </c>
      <c r="U552">
        <v>101</v>
      </c>
      <c r="V552">
        <v>109</v>
      </c>
      <c r="W552">
        <v>103</v>
      </c>
      <c r="X552">
        <v>123</v>
      </c>
      <c r="Y552">
        <v>113</v>
      </c>
      <c r="Z552">
        <v>106</v>
      </c>
    </row>
    <row r="553" spans="1:26" x14ac:dyDescent="0.35">
      <c r="A553">
        <v>944</v>
      </c>
      <c r="B553" t="s">
        <v>591</v>
      </c>
      <c r="C553">
        <v>44</v>
      </c>
      <c r="D553">
        <v>94</v>
      </c>
      <c r="E553">
        <v>139</v>
      </c>
      <c r="F553">
        <v>63</v>
      </c>
      <c r="G553">
        <v>126</v>
      </c>
      <c r="H553">
        <v>126</v>
      </c>
      <c r="I553">
        <v>132</v>
      </c>
      <c r="J553">
        <v>132</v>
      </c>
      <c r="K553">
        <v>139</v>
      </c>
      <c r="L553">
        <v>126</v>
      </c>
      <c r="M553">
        <v>126</v>
      </c>
      <c r="N553">
        <v>139</v>
      </c>
      <c r="O553">
        <v>37</v>
      </c>
      <c r="P553">
        <v>93</v>
      </c>
      <c r="Q553">
        <v>135</v>
      </c>
      <c r="R553">
        <v>62</v>
      </c>
      <c r="S553">
        <v>121</v>
      </c>
      <c r="T553">
        <v>95</v>
      </c>
      <c r="U553">
        <v>101</v>
      </c>
      <c r="V553">
        <v>109</v>
      </c>
      <c r="W553">
        <v>103</v>
      </c>
      <c r="X553">
        <v>123</v>
      </c>
      <c r="Y553">
        <v>113</v>
      </c>
      <c r="Z553">
        <v>106</v>
      </c>
    </row>
    <row r="554" spans="1:26" x14ac:dyDescent="0.35">
      <c r="A554">
        <v>948</v>
      </c>
      <c r="B554" t="s">
        <v>589</v>
      </c>
      <c r="C554">
        <v>6</v>
      </c>
      <c r="D554">
        <v>6</v>
      </c>
      <c r="E554">
        <v>6</v>
      </c>
      <c r="F554">
        <v>6</v>
      </c>
      <c r="G554">
        <v>6</v>
      </c>
      <c r="H554">
        <v>6</v>
      </c>
      <c r="I554">
        <v>6</v>
      </c>
      <c r="J554">
        <v>6</v>
      </c>
      <c r="K554">
        <v>6</v>
      </c>
      <c r="L554">
        <v>6</v>
      </c>
      <c r="M554">
        <v>6</v>
      </c>
      <c r="N554">
        <v>6</v>
      </c>
      <c r="O554">
        <v>2</v>
      </c>
      <c r="P554">
        <v>2</v>
      </c>
      <c r="Q554">
        <v>2</v>
      </c>
      <c r="R554">
        <v>1</v>
      </c>
      <c r="S554">
        <v>3</v>
      </c>
      <c r="T554">
        <v>8</v>
      </c>
      <c r="U554">
        <v>4</v>
      </c>
      <c r="V554">
        <v>4</v>
      </c>
      <c r="W554">
        <v>5</v>
      </c>
      <c r="X554">
        <v>7</v>
      </c>
      <c r="Y554">
        <v>6</v>
      </c>
      <c r="Z554">
        <v>7</v>
      </c>
    </row>
    <row r="555" spans="1:26" x14ac:dyDescent="0.35">
      <c r="A555">
        <v>948</v>
      </c>
      <c r="B555" t="s">
        <v>589</v>
      </c>
      <c r="C555">
        <v>6</v>
      </c>
      <c r="D555">
        <v>6</v>
      </c>
      <c r="E555">
        <v>6</v>
      </c>
      <c r="F555">
        <v>6</v>
      </c>
      <c r="G555">
        <v>6</v>
      </c>
      <c r="H555">
        <v>6</v>
      </c>
      <c r="I555">
        <v>6</v>
      </c>
      <c r="J555">
        <v>6</v>
      </c>
      <c r="K555">
        <v>6</v>
      </c>
      <c r="L555">
        <v>6</v>
      </c>
      <c r="M555">
        <v>6</v>
      </c>
      <c r="N555">
        <v>6</v>
      </c>
      <c r="O555">
        <v>2</v>
      </c>
      <c r="P555">
        <v>2</v>
      </c>
      <c r="Q555">
        <v>2</v>
      </c>
      <c r="R555">
        <v>1</v>
      </c>
      <c r="S555">
        <v>3</v>
      </c>
      <c r="T555">
        <v>8</v>
      </c>
      <c r="U555">
        <v>4</v>
      </c>
      <c r="V555">
        <v>4</v>
      </c>
      <c r="W555">
        <v>5</v>
      </c>
      <c r="X555">
        <v>7</v>
      </c>
      <c r="Y555">
        <v>6</v>
      </c>
      <c r="Z555">
        <v>7</v>
      </c>
    </row>
    <row r="556" spans="1:26" x14ac:dyDescent="0.35">
      <c r="A556">
        <v>949</v>
      </c>
      <c r="B556" t="s">
        <v>590</v>
      </c>
      <c r="C556">
        <v>50</v>
      </c>
      <c r="D556">
        <v>52</v>
      </c>
      <c r="E556">
        <v>55</v>
      </c>
      <c r="F556">
        <v>50</v>
      </c>
      <c r="G556">
        <v>50</v>
      </c>
      <c r="H556">
        <v>53</v>
      </c>
      <c r="I556">
        <v>56</v>
      </c>
      <c r="J556">
        <v>50</v>
      </c>
      <c r="K556">
        <v>26</v>
      </c>
      <c r="L556">
        <v>26</v>
      </c>
      <c r="M556">
        <v>28</v>
      </c>
      <c r="N556">
        <v>28</v>
      </c>
      <c r="O556">
        <v>73</v>
      </c>
      <c r="P556">
        <v>60</v>
      </c>
      <c r="Q556">
        <v>56</v>
      </c>
      <c r="R556">
        <v>81</v>
      </c>
      <c r="S556">
        <v>77</v>
      </c>
      <c r="T556">
        <v>43</v>
      </c>
      <c r="U556">
        <v>61</v>
      </c>
      <c r="V556">
        <v>41</v>
      </c>
      <c r="W556">
        <v>15</v>
      </c>
      <c r="X556">
        <v>24</v>
      </c>
      <c r="Y556">
        <v>21</v>
      </c>
      <c r="Z556">
        <v>9</v>
      </c>
    </row>
    <row r="557" spans="1:26" x14ac:dyDescent="0.35">
      <c r="A557">
        <v>949</v>
      </c>
      <c r="B557" t="s">
        <v>590</v>
      </c>
      <c r="C557">
        <v>50</v>
      </c>
      <c r="D557">
        <v>52</v>
      </c>
      <c r="E557">
        <v>55</v>
      </c>
      <c r="F557">
        <v>50</v>
      </c>
      <c r="G557">
        <v>50</v>
      </c>
      <c r="H557">
        <v>53</v>
      </c>
      <c r="I557">
        <v>56</v>
      </c>
      <c r="J557">
        <v>50</v>
      </c>
      <c r="K557">
        <v>26</v>
      </c>
      <c r="L557">
        <v>26</v>
      </c>
      <c r="M557">
        <v>28</v>
      </c>
      <c r="N557">
        <v>28</v>
      </c>
      <c r="O557">
        <v>73</v>
      </c>
      <c r="P557">
        <v>60</v>
      </c>
      <c r="Q557">
        <v>56</v>
      </c>
      <c r="R557">
        <v>81</v>
      </c>
      <c r="S557">
        <v>77</v>
      </c>
      <c r="T557">
        <v>43</v>
      </c>
      <c r="U557">
        <v>61</v>
      </c>
      <c r="V557">
        <v>41</v>
      </c>
      <c r="W557">
        <v>15</v>
      </c>
      <c r="X557">
        <v>24</v>
      </c>
      <c r="Y557">
        <v>21</v>
      </c>
      <c r="Z557">
        <v>9</v>
      </c>
    </row>
    <row r="558" spans="1:26" x14ac:dyDescent="0.35">
      <c r="A558">
        <v>950</v>
      </c>
      <c r="B558" t="s">
        <v>591</v>
      </c>
      <c r="C558">
        <v>133</v>
      </c>
      <c r="D558">
        <v>140</v>
      </c>
      <c r="E558">
        <v>154</v>
      </c>
      <c r="F558">
        <v>140</v>
      </c>
      <c r="G558">
        <v>140</v>
      </c>
      <c r="H558">
        <v>140</v>
      </c>
      <c r="I558">
        <v>147</v>
      </c>
      <c r="J558">
        <v>147</v>
      </c>
      <c r="K558">
        <v>154</v>
      </c>
      <c r="L558">
        <v>140</v>
      </c>
      <c r="M558">
        <v>140</v>
      </c>
      <c r="N558">
        <v>140</v>
      </c>
      <c r="O558">
        <v>132</v>
      </c>
      <c r="P558">
        <v>132</v>
      </c>
      <c r="Q558">
        <v>130</v>
      </c>
      <c r="R558">
        <v>130</v>
      </c>
      <c r="S558">
        <v>109</v>
      </c>
      <c r="T558">
        <v>118</v>
      </c>
      <c r="U558">
        <v>110</v>
      </c>
      <c r="V558">
        <v>146</v>
      </c>
      <c r="W558">
        <v>130</v>
      </c>
      <c r="X558">
        <v>128</v>
      </c>
      <c r="Y558">
        <v>101</v>
      </c>
      <c r="Z558">
        <v>66</v>
      </c>
    </row>
    <row r="559" spans="1:26" x14ac:dyDescent="0.35">
      <c r="A559">
        <v>950</v>
      </c>
      <c r="B559" t="s">
        <v>591</v>
      </c>
      <c r="C559">
        <v>133</v>
      </c>
      <c r="D559">
        <v>140</v>
      </c>
      <c r="E559">
        <v>154</v>
      </c>
      <c r="F559">
        <v>140</v>
      </c>
      <c r="G559">
        <v>140</v>
      </c>
      <c r="H559">
        <v>140</v>
      </c>
      <c r="I559">
        <v>147</v>
      </c>
      <c r="J559">
        <v>147</v>
      </c>
      <c r="K559">
        <v>154</v>
      </c>
      <c r="L559">
        <v>140</v>
      </c>
      <c r="M559">
        <v>140</v>
      </c>
      <c r="N559">
        <v>140</v>
      </c>
      <c r="O559">
        <v>132</v>
      </c>
      <c r="P559">
        <v>132</v>
      </c>
      <c r="Q559">
        <v>130</v>
      </c>
      <c r="R559">
        <v>130</v>
      </c>
      <c r="S559">
        <v>109</v>
      </c>
      <c r="T559">
        <v>118</v>
      </c>
      <c r="U559">
        <v>110</v>
      </c>
      <c r="V559">
        <v>146</v>
      </c>
      <c r="W559">
        <v>130</v>
      </c>
      <c r="X559">
        <v>128</v>
      </c>
      <c r="Y559">
        <v>101</v>
      </c>
      <c r="Z559">
        <v>66</v>
      </c>
    </row>
    <row r="560" spans="1:26" x14ac:dyDescent="0.35">
      <c r="A560">
        <v>954</v>
      </c>
      <c r="B560" t="s">
        <v>589</v>
      </c>
      <c r="C560">
        <v>10</v>
      </c>
      <c r="D560">
        <v>10</v>
      </c>
      <c r="E560">
        <v>10</v>
      </c>
      <c r="F560">
        <v>10</v>
      </c>
      <c r="G560">
        <v>10</v>
      </c>
      <c r="H560">
        <v>10</v>
      </c>
      <c r="I560">
        <v>10</v>
      </c>
      <c r="J560">
        <v>10</v>
      </c>
      <c r="K560">
        <v>10</v>
      </c>
      <c r="L560">
        <v>10</v>
      </c>
      <c r="M560">
        <v>10</v>
      </c>
      <c r="N560">
        <v>10</v>
      </c>
      <c r="O560">
        <v>9</v>
      </c>
      <c r="P560">
        <v>9</v>
      </c>
      <c r="Q560">
        <v>12</v>
      </c>
      <c r="R560">
        <v>10</v>
      </c>
      <c r="S560">
        <v>5</v>
      </c>
      <c r="T560">
        <v>11</v>
      </c>
      <c r="U560">
        <v>15</v>
      </c>
      <c r="V560">
        <v>13</v>
      </c>
      <c r="W560">
        <v>11</v>
      </c>
      <c r="X560">
        <v>11</v>
      </c>
      <c r="Y560">
        <v>18</v>
      </c>
      <c r="Z560">
        <v>16</v>
      </c>
    </row>
    <row r="561" spans="1:26" x14ac:dyDescent="0.35">
      <c r="A561">
        <v>954</v>
      </c>
      <c r="B561" t="s">
        <v>589</v>
      </c>
      <c r="C561">
        <v>10</v>
      </c>
      <c r="D561">
        <v>10</v>
      </c>
      <c r="E561">
        <v>10</v>
      </c>
      <c r="F561">
        <v>10</v>
      </c>
      <c r="G561">
        <v>10</v>
      </c>
      <c r="H561">
        <v>10</v>
      </c>
      <c r="I561">
        <v>10</v>
      </c>
      <c r="J561">
        <v>10</v>
      </c>
      <c r="K561">
        <v>10</v>
      </c>
      <c r="L561">
        <v>10</v>
      </c>
      <c r="M561">
        <v>10</v>
      </c>
      <c r="N561">
        <v>10</v>
      </c>
      <c r="O561">
        <v>9</v>
      </c>
      <c r="P561">
        <v>9</v>
      </c>
      <c r="Q561">
        <v>12</v>
      </c>
      <c r="R561">
        <v>10</v>
      </c>
      <c r="S561">
        <v>5</v>
      </c>
      <c r="T561">
        <v>11</v>
      </c>
      <c r="U561">
        <v>15</v>
      </c>
      <c r="V561">
        <v>13</v>
      </c>
      <c r="W561">
        <v>11</v>
      </c>
      <c r="X561">
        <v>11</v>
      </c>
      <c r="Y561">
        <v>18</v>
      </c>
      <c r="Z561">
        <v>16</v>
      </c>
    </row>
    <row r="562" spans="1:26" x14ac:dyDescent="0.35">
      <c r="A562">
        <v>955</v>
      </c>
      <c r="B562" t="s">
        <v>590</v>
      </c>
      <c r="C562">
        <v>106</v>
      </c>
      <c r="D562">
        <v>114</v>
      </c>
      <c r="E562">
        <v>109</v>
      </c>
      <c r="F562">
        <v>107</v>
      </c>
      <c r="G562">
        <v>111</v>
      </c>
      <c r="H562">
        <v>104</v>
      </c>
      <c r="I562">
        <v>112</v>
      </c>
      <c r="J562">
        <v>112</v>
      </c>
      <c r="K562">
        <v>112</v>
      </c>
      <c r="L562">
        <v>112</v>
      </c>
      <c r="M562">
        <v>107</v>
      </c>
      <c r="N562">
        <v>105</v>
      </c>
      <c r="O562">
        <v>88</v>
      </c>
      <c r="P562">
        <v>114</v>
      </c>
      <c r="Q562">
        <v>108</v>
      </c>
      <c r="R562">
        <v>104</v>
      </c>
      <c r="S562">
        <v>86</v>
      </c>
      <c r="T562">
        <v>90</v>
      </c>
      <c r="U562">
        <v>85</v>
      </c>
      <c r="V562">
        <v>104</v>
      </c>
      <c r="W562">
        <v>72</v>
      </c>
      <c r="X562">
        <v>77</v>
      </c>
      <c r="Y562">
        <v>56</v>
      </c>
      <c r="Z562">
        <v>26</v>
      </c>
    </row>
    <row r="563" spans="1:26" x14ac:dyDescent="0.35">
      <c r="A563">
        <v>955</v>
      </c>
      <c r="B563" t="s">
        <v>590</v>
      </c>
      <c r="C563">
        <v>106</v>
      </c>
      <c r="D563">
        <v>114</v>
      </c>
      <c r="E563">
        <v>109</v>
      </c>
      <c r="F563">
        <v>107</v>
      </c>
      <c r="G563">
        <v>111</v>
      </c>
      <c r="H563">
        <v>104</v>
      </c>
      <c r="I563">
        <v>112</v>
      </c>
      <c r="J563">
        <v>112</v>
      </c>
      <c r="K563">
        <v>112</v>
      </c>
      <c r="L563">
        <v>112</v>
      </c>
      <c r="M563">
        <v>107</v>
      </c>
      <c r="N563">
        <v>105</v>
      </c>
      <c r="O563">
        <v>88</v>
      </c>
      <c r="P563">
        <v>114</v>
      </c>
      <c r="Q563">
        <v>108</v>
      </c>
      <c r="R563">
        <v>104</v>
      </c>
      <c r="S563">
        <v>86</v>
      </c>
      <c r="T563">
        <v>90</v>
      </c>
      <c r="U563">
        <v>85</v>
      </c>
      <c r="V563">
        <v>104</v>
      </c>
      <c r="W563">
        <v>72</v>
      </c>
      <c r="X563">
        <v>77</v>
      </c>
      <c r="Y563">
        <v>56</v>
      </c>
      <c r="Z563">
        <v>26</v>
      </c>
    </row>
    <row r="564" spans="1:26" x14ac:dyDescent="0.35">
      <c r="A564">
        <v>956</v>
      </c>
      <c r="B564" t="s">
        <v>591</v>
      </c>
      <c r="C564">
        <v>120</v>
      </c>
      <c r="D564">
        <v>126</v>
      </c>
      <c r="E564">
        <v>139</v>
      </c>
      <c r="F564">
        <v>126</v>
      </c>
      <c r="G564">
        <v>126</v>
      </c>
      <c r="H564">
        <v>94</v>
      </c>
      <c r="I564">
        <v>132</v>
      </c>
      <c r="J564">
        <v>132</v>
      </c>
      <c r="K564">
        <v>139</v>
      </c>
      <c r="L564">
        <v>126</v>
      </c>
      <c r="M564">
        <v>126</v>
      </c>
      <c r="N564">
        <v>139</v>
      </c>
      <c r="O564">
        <v>115</v>
      </c>
      <c r="P564">
        <v>107</v>
      </c>
      <c r="Q564">
        <v>116</v>
      </c>
      <c r="R564">
        <v>113</v>
      </c>
      <c r="S564">
        <v>113</v>
      </c>
      <c r="T564">
        <v>109</v>
      </c>
      <c r="U564">
        <v>112</v>
      </c>
      <c r="V564">
        <v>122</v>
      </c>
      <c r="W564">
        <v>117</v>
      </c>
      <c r="X564">
        <v>114</v>
      </c>
      <c r="Y564">
        <v>138</v>
      </c>
      <c r="Z564">
        <v>101</v>
      </c>
    </row>
    <row r="565" spans="1:26" x14ac:dyDescent="0.35">
      <c r="A565">
        <v>956</v>
      </c>
      <c r="B565" t="s">
        <v>591</v>
      </c>
      <c r="C565">
        <v>120</v>
      </c>
      <c r="D565">
        <v>126</v>
      </c>
      <c r="E565">
        <v>139</v>
      </c>
      <c r="F565">
        <v>126</v>
      </c>
      <c r="G565">
        <v>126</v>
      </c>
      <c r="H565">
        <v>94</v>
      </c>
      <c r="I565">
        <v>132</v>
      </c>
      <c r="J565">
        <v>132</v>
      </c>
      <c r="K565">
        <v>139</v>
      </c>
      <c r="L565">
        <v>126</v>
      </c>
      <c r="M565">
        <v>126</v>
      </c>
      <c r="N565">
        <v>139</v>
      </c>
      <c r="O565">
        <v>115</v>
      </c>
      <c r="P565">
        <v>107</v>
      </c>
      <c r="Q565">
        <v>116</v>
      </c>
      <c r="R565">
        <v>113</v>
      </c>
      <c r="S565">
        <v>113</v>
      </c>
      <c r="T565">
        <v>109</v>
      </c>
      <c r="U565">
        <v>112</v>
      </c>
      <c r="V565">
        <v>122</v>
      </c>
      <c r="W565">
        <v>117</v>
      </c>
      <c r="X565">
        <v>114</v>
      </c>
      <c r="Y565">
        <v>138</v>
      </c>
      <c r="Z565">
        <v>101</v>
      </c>
    </row>
    <row r="566" spans="1:26" x14ac:dyDescent="0.35">
      <c r="A566">
        <v>957</v>
      </c>
      <c r="B566" t="s">
        <v>589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</row>
    <row r="567" spans="1:26" x14ac:dyDescent="0.35">
      <c r="A567">
        <v>957</v>
      </c>
      <c r="B567" t="s">
        <v>589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</row>
    <row r="568" spans="1:26" x14ac:dyDescent="0.35">
      <c r="A568">
        <v>958</v>
      </c>
      <c r="B568" t="s">
        <v>590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</row>
    <row r="569" spans="1:26" x14ac:dyDescent="0.35">
      <c r="A569">
        <v>958</v>
      </c>
      <c r="B569" t="s">
        <v>590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</row>
    <row r="570" spans="1:26" x14ac:dyDescent="0.35">
      <c r="A570">
        <v>960</v>
      </c>
      <c r="B570" t="s">
        <v>589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</row>
    <row r="571" spans="1:26" x14ac:dyDescent="0.35">
      <c r="A571">
        <v>960</v>
      </c>
      <c r="B571" t="s">
        <v>589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</row>
    <row r="572" spans="1:26" x14ac:dyDescent="0.35">
      <c r="A572">
        <v>963</v>
      </c>
      <c r="B572" t="s">
        <v>589</v>
      </c>
      <c r="C572">
        <v>10</v>
      </c>
      <c r="D572">
        <v>10</v>
      </c>
      <c r="E572">
        <v>10</v>
      </c>
      <c r="F572">
        <v>10</v>
      </c>
      <c r="G572">
        <v>10</v>
      </c>
      <c r="H572">
        <v>10</v>
      </c>
      <c r="I572">
        <v>10</v>
      </c>
      <c r="J572">
        <v>10</v>
      </c>
      <c r="K572">
        <v>10</v>
      </c>
      <c r="L572">
        <v>10</v>
      </c>
      <c r="M572">
        <v>10</v>
      </c>
      <c r="N572">
        <v>10</v>
      </c>
      <c r="O572">
        <v>4</v>
      </c>
      <c r="P572">
        <v>4</v>
      </c>
      <c r="Q572">
        <v>9</v>
      </c>
      <c r="R572">
        <v>6</v>
      </c>
      <c r="S572">
        <v>5</v>
      </c>
      <c r="T572">
        <v>8</v>
      </c>
      <c r="U572">
        <v>7</v>
      </c>
      <c r="V572">
        <v>7</v>
      </c>
      <c r="W572">
        <v>4</v>
      </c>
      <c r="X572">
        <v>5</v>
      </c>
      <c r="Y572">
        <v>9</v>
      </c>
      <c r="Z572">
        <v>8</v>
      </c>
    </row>
    <row r="573" spans="1:26" x14ac:dyDescent="0.35">
      <c r="A573">
        <v>964</v>
      </c>
      <c r="B573" t="s">
        <v>590</v>
      </c>
      <c r="C573">
        <v>85</v>
      </c>
      <c r="D573">
        <v>85</v>
      </c>
      <c r="E573">
        <v>85</v>
      </c>
      <c r="F573">
        <v>85</v>
      </c>
      <c r="G573">
        <v>85</v>
      </c>
      <c r="H573">
        <v>85</v>
      </c>
      <c r="I573">
        <v>85</v>
      </c>
      <c r="J573">
        <v>85</v>
      </c>
      <c r="K573">
        <v>85</v>
      </c>
      <c r="L573">
        <v>85</v>
      </c>
      <c r="M573">
        <v>85</v>
      </c>
      <c r="N573">
        <v>84</v>
      </c>
      <c r="O573">
        <v>78</v>
      </c>
      <c r="P573">
        <v>91</v>
      </c>
      <c r="Q573">
        <v>85</v>
      </c>
      <c r="R573">
        <v>62</v>
      </c>
      <c r="S573">
        <v>71</v>
      </c>
      <c r="T573">
        <v>88</v>
      </c>
      <c r="U573">
        <v>89</v>
      </c>
      <c r="V573">
        <v>85</v>
      </c>
      <c r="W573">
        <v>86</v>
      </c>
      <c r="X573">
        <v>99</v>
      </c>
      <c r="Y573">
        <v>57</v>
      </c>
      <c r="Z573">
        <v>39</v>
      </c>
    </row>
    <row r="574" spans="1:26" x14ac:dyDescent="0.35">
      <c r="A574">
        <v>965</v>
      </c>
      <c r="B574" t="s">
        <v>591</v>
      </c>
      <c r="C574">
        <v>143</v>
      </c>
      <c r="D574">
        <v>150</v>
      </c>
      <c r="E574">
        <v>165</v>
      </c>
      <c r="F574">
        <v>150</v>
      </c>
      <c r="G574">
        <v>150</v>
      </c>
      <c r="H574">
        <v>150</v>
      </c>
      <c r="I574">
        <v>158</v>
      </c>
      <c r="J574">
        <v>158</v>
      </c>
      <c r="K574">
        <v>165</v>
      </c>
      <c r="L574">
        <v>150</v>
      </c>
      <c r="M574">
        <v>150</v>
      </c>
      <c r="N574">
        <v>165</v>
      </c>
      <c r="O574">
        <v>162</v>
      </c>
      <c r="P574">
        <v>187</v>
      </c>
      <c r="Q574">
        <v>165</v>
      </c>
      <c r="R574">
        <v>152</v>
      </c>
      <c r="S574">
        <v>116</v>
      </c>
      <c r="T574">
        <v>113</v>
      </c>
      <c r="U574">
        <v>176</v>
      </c>
      <c r="V574">
        <v>113</v>
      </c>
      <c r="W574">
        <v>124</v>
      </c>
      <c r="X574">
        <v>257</v>
      </c>
      <c r="Y574">
        <v>132</v>
      </c>
      <c r="Z574">
        <v>87</v>
      </c>
    </row>
    <row r="575" spans="1:26" x14ac:dyDescent="0.35">
      <c r="A575">
        <v>966</v>
      </c>
      <c r="B575" t="s">
        <v>589</v>
      </c>
      <c r="C575">
        <v>7</v>
      </c>
      <c r="D575">
        <v>7</v>
      </c>
      <c r="E575">
        <v>7</v>
      </c>
      <c r="F575">
        <v>7</v>
      </c>
      <c r="G575">
        <v>7</v>
      </c>
      <c r="H575">
        <v>7</v>
      </c>
      <c r="I575">
        <v>7</v>
      </c>
      <c r="J575">
        <v>7</v>
      </c>
      <c r="K575">
        <v>7</v>
      </c>
      <c r="L575">
        <v>7</v>
      </c>
      <c r="M575">
        <v>7</v>
      </c>
      <c r="N575">
        <v>7</v>
      </c>
      <c r="O575">
        <v>2</v>
      </c>
      <c r="P575">
        <v>2</v>
      </c>
      <c r="Q575">
        <v>5</v>
      </c>
      <c r="R575">
        <v>6</v>
      </c>
      <c r="S575">
        <v>3</v>
      </c>
      <c r="T575">
        <v>6</v>
      </c>
      <c r="U575">
        <v>2</v>
      </c>
      <c r="V575">
        <v>7</v>
      </c>
      <c r="W575">
        <v>8</v>
      </c>
      <c r="X575">
        <v>8</v>
      </c>
      <c r="Y575">
        <v>8</v>
      </c>
      <c r="Z575">
        <v>4</v>
      </c>
    </row>
    <row r="576" spans="1:26" x14ac:dyDescent="0.35">
      <c r="A576">
        <v>967</v>
      </c>
      <c r="B576" t="s">
        <v>590</v>
      </c>
      <c r="C576">
        <v>48</v>
      </c>
      <c r="D576">
        <v>50</v>
      </c>
      <c r="E576">
        <v>50</v>
      </c>
      <c r="F576">
        <v>48</v>
      </c>
      <c r="G576">
        <v>48</v>
      </c>
      <c r="H576">
        <v>50</v>
      </c>
      <c r="I576">
        <v>52</v>
      </c>
      <c r="J576">
        <v>52</v>
      </c>
      <c r="K576">
        <v>50</v>
      </c>
      <c r="L576">
        <v>50</v>
      </c>
      <c r="M576">
        <v>48</v>
      </c>
      <c r="N576">
        <v>48</v>
      </c>
      <c r="O576">
        <v>64</v>
      </c>
      <c r="P576">
        <v>59</v>
      </c>
      <c r="Q576">
        <v>64</v>
      </c>
      <c r="R576">
        <v>50</v>
      </c>
      <c r="S576">
        <v>59</v>
      </c>
      <c r="T576">
        <v>73</v>
      </c>
      <c r="U576">
        <v>51</v>
      </c>
      <c r="V576">
        <v>44</v>
      </c>
      <c r="W576">
        <v>22</v>
      </c>
      <c r="X576">
        <v>30</v>
      </c>
      <c r="Y576">
        <v>48</v>
      </c>
      <c r="Z576">
        <v>42</v>
      </c>
    </row>
    <row r="577" spans="1:26" x14ac:dyDescent="0.35">
      <c r="A577">
        <v>968</v>
      </c>
      <c r="B577" t="s">
        <v>591</v>
      </c>
      <c r="C577">
        <v>121</v>
      </c>
      <c r="D577">
        <v>128</v>
      </c>
      <c r="E577">
        <v>140</v>
      </c>
      <c r="F577">
        <v>128</v>
      </c>
      <c r="G577">
        <v>128</v>
      </c>
      <c r="H577">
        <v>128</v>
      </c>
      <c r="I577">
        <v>134</v>
      </c>
      <c r="J577">
        <v>134</v>
      </c>
      <c r="K577">
        <v>140</v>
      </c>
      <c r="L577">
        <v>128</v>
      </c>
      <c r="M577">
        <v>128</v>
      </c>
      <c r="N577">
        <v>140</v>
      </c>
      <c r="O577">
        <v>116</v>
      </c>
      <c r="P577">
        <v>74</v>
      </c>
      <c r="Q577">
        <v>92</v>
      </c>
      <c r="R577">
        <v>89</v>
      </c>
      <c r="S577">
        <v>82</v>
      </c>
      <c r="T577">
        <v>48</v>
      </c>
      <c r="U577">
        <v>33</v>
      </c>
      <c r="V577">
        <v>25</v>
      </c>
      <c r="W577">
        <v>56</v>
      </c>
      <c r="X577">
        <v>17</v>
      </c>
      <c r="Y577">
        <v>128</v>
      </c>
      <c r="Z577">
        <v>140</v>
      </c>
    </row>
    <row r="578" spans="1:26" x14ac:dyDescent="0.35">
      <c r="A578">
        <v>969</v>
      </c>
      <c r="B578" t="s">
        <v>589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</row>
    <row r="579" spans="1:26" x14ac:dyDescent="0.35">
      <c r="A579">
        <v>969</v>
      </c>
      <c r="B579" t="s">
        <v>589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</row>
    <row r="580" spans="1:26" x14ac:dyDescent="0.35">
      <c r="A580">
        <v>972</v>
      </c>
      <c r="B580" t="s">
        <v>592</v>
      </c>
      <c r="C580">
        <v>6964</v>
      </c>
      <c r="D580">
        <v>7085</v>
      </c>
      <c r="E580">
        <v>8500</v>
      </c>
      <c r="F580">
        <v>9395</v>
      </c>
      <c r="G580">
        <v>10693</v>
      </c>
      <c r="H580">
        <v>10537</v>
      </c>
      <c r="I580">
        <v>11708</v>
      </c>
      <c r="J580">
        <v>10657</v>
      </c>
      <c r="K580">
        <v>12835</v>
      </c>
      <c r="L580">
        <v>10533</v>
      </c>
      <c r="M580">
        <v>10537</v>
      </c>
      <c r="N580">
        <v>9387</v>
      </c>
      <c r="O580">
        <v>3312</v>
      </c>
      <c r="P580">
        <v>5449</v>
      </c>
      <c r="Q580">
        <v>3735</v>
      </c>
      <c r="R580">
        <v>5160</v>
      </c>
      <c r="S580">
        <v>1721</v>
      </c>
      <c r="T580">
        <v>4420</v>
      </c>
      <c r="U580">
        <v>4624</v>
      </c>
      <c r="V580">
        <v>7711</v>
      </c>
      <c r="W580">
        <v>10056</v>
      </c>
      <c r="X580">
        <v>8554</v>
      </c>
      <c r="Y580">
        <v>9653</v>
      </c>
      <c r="Z580">
        <v>14184</v>
      </c>
    </row>
    <row r="581" spans="1:26" x14ac:dyDescent="0.35">
      <c r="A581">
        <v>973</v>
      </c>
      <c r="B581" t="s">
        <v>593</v>
      </c>
      <c r="C581">
        <v>1684</v>
      </c>
      <c r="D581">
        <v>1667</v>
      </c>
      <c r="E581">
        <v>2010</v>
      </c>
      <c r="F581">
        <v>2206</v>
      </c>
      <c r="G581">
        <v>2516</v>
      </c>
      <c r="H581">
        <v>2473</v>
      </c>
      <c r="I581">
        <v>2748</v>
      </c>
      <c r="J581">
        <v>2506</v>
      </c>
      <c r="K581">
        <v>3011</v>
      </c>
      <c r="L581">
        <v>2472</v>
      </c>
      <c r="M581">
        <v>2473</v>
      </c>
      <c r="N581">
        <v>2204</v>
      </c>
      <c r="O581">
        <v>1571</v>
      </c>
      <c r="P581">
        <v>2516</v>
      </c>
      <c r="Q581">
        <v>1483</v>
      </c>
      <c r="R581">
        <v>1933</v>
      </c>
      <c r="S581">
        <v>1096</v>
      </c>
      <c r="T581">
        <v>1151</v>
      </c>
      <c r="U581">
        <v>787</v>
      </c>
      <c r="V581">
        <v>4970</v>
      </c>
      <c r="W581">
        <v>3008</v>
      </c>
      <c r="X581">
        <v>2885</v>
      </c>
      <c r="Y581">
        <v>3513</v>
      </c>
      <c r="Z581">
        <v>2153</v>
      </c>
    </row>
    <row r="582" spans="1:26" x14ac:dyDescent="0.35">
      <c r="A582">
        <v>974</v>
      </c>
      <c r="B582" t="s">
        <v>594</v>
      </c>
      <c r="C582">
        <v>11087</v>
      </c>
      <c r="D582">
        <v>10630</v>
      </c>
      <c r="E582">
        <v>12909</v>
      </c>
      <c r="F582">
        <v>14087</v>
      </c>
      <c r="G582">
        <v>16116</v>
      </c>
      <c r="H582">
        <v>15787</v>
      </c>
      <c r="I582">
        <v>17548</v>
      </c>
      <c r="J582">
        <v>16040</v>
      </c>
      <c r="K582">
        <v>19217</v>
      </c>
      <c r="L582">
        <v>15779</v>
      </c>
      <c r="M582">
        <v>15787</v>
      </c>
      <c r="N582">
        <v>14071</v>
      </c>
      <c r="O582">
        <v>9108</v>
      </c>
      <c r="P582">
        <v>23786</v>
      </c>
      <c r="Q582">
        <v>24417</v>
      </c>
      <c r="R582">
        <v>16095</v>
      </c>
      <c r="S582">
        <v>14013</v>
      </c>
      <c r="T582">
        <v>12174</v>
      </c>
      <c r="U582">
        <v>18262</v>
      </c>
      <c r="V582">
        <v>20252</v>
      </c>
      <c r="W582">
        <v>23086</v>
      </c>
      <c r="X582">
        <v>17650</v>
      </c>
      <c r="Y582">
        <v>35504</v>
      </c>
      <c r="Z582">
        <v>41543</v>
      </c>
    </row>
    <row r="583" spans="1:26" x14ac:dyDescent="0.35">
      <c r="A583">
        <v>975</v>
      </c>
      <c r="B583" t="s">
        <v>595</v>
      </c>
      <c r="C583">
        <v>2300</v>
      </c>
      <c r="D583">
        <v>2276</v>
      </c>
      <c r="E583">
        <v>2754</v>
      </c>
      <c r="F583">
        <v>3031</v>
      </c>
      <c r="G583">
        <v>3464</v>
      </c>
      <c r="H583">
        <v>3404</v>
      </c>
      <c r="I583">
        <v>3789</v>
      </c>
      <c r="J583">
        <v>3450</v>
      </c>
      <c r="K583">
        <v>4155</v>
      </c>
      <c r="L583">
        <v>3402</v>
      </c>
      <c r="M583">
        <v>3404</v>
      </c>
      <c r="N583">
        <v>3081</v>
      </c>
      <c r="O583">
        <v>2618</v>
      </c>
      <c r="P583">
        <v>5896</v>
      </c>
      <c r="Q583">
        <v>627</v>
      </c>
      <c r="R583">
        <v>2761</v>
      </c>
      <c r="S583">
        <v>1681</v>
      </c>
      <c r="T583">
        <v>2636</v>
      </c>
      <c r="U583">
        <v>1370</v>
      </c>
      <c r="V583">
        <v>2779</v>
      </c>
      <c r="W583">
        <v>3380</v>
      </c>
      <c r="X583">
        <v>3997</v>
      </c>
      <c r="Y583">
        <v>4859</v>
      </c>
      <c r="Z583">
        <v>4377</v>
      </c>
    </row>
    <row r="584" spans="1:26" x14ac:dyDescent="0.35">
      <c r="A584">
        <v>976</v>
      </c>
      <c r="B584" t="s">
        <v>596</v>
      </c>
      <c r="C584">
        <v>4942</v>
      </c>
      <c r="D584">
        <v>4940</v>
      </c>
      <c r="E584">
        <v>5945</v>
      </c>
      <c r="F584">
        <v>6545</v>
      </c>
      <c r="G584">
        <v>7457</v>
      </c>
      <c r="H584">
        <v>7336</v>
      </c>
      <c r="I584">
        <v>8150</v>
      </c>
      <c r="J584">
        <v>7429</v>
      </c>
      <c r="K584">
        <v>8931</v>
      </c>
      <c r="L584">
        <v>7333</v>
      </c>
      <c r="M584">
        <v>7336</v>
      </c>
      <c r="N584">
        <v>6539</v>
      </c>
      <c r="O584">
        <v>2841</v>
      </c>
      <c r="P584">
        <v>6635</v>
      </c>
      <c r="Q584">
        <v>9897</v>
      </c>
      <c r="R584">
        <v>3017</v>
      </c>
      <c r="S584">
        <v>3245</v>
      </c>
      <c r="T584">
        <v>5451</v>
      </c>
      <c r="U584">
        <v>3461</v>
      </c>
      <c r="V584">
        <v>4069</v>
      </c>
      <c r="W584">
        <v>4804</v>
      </c>
      <c r="X584">
        <v>2975</v>
      </c>
      <c r="Y584">
        <v>5623</v>
      </c>
      <c r="Z584">
        <v>14033</v>
      </c>
    </row>
    <row r="585" spans="1:26" x14ac:dyDescent="0.35">
      <c r="A585">
        <v>977</v>
      </c>
      <c r="B585" t="s">
        <v>597</v>
      </c>
      <c r="C585">
        <v>6220</v>
      </c>
      <c r="D585">
        <v>6195</v>
      </c>
      <c r="E585">
        <v>7465</v>
      </c>
      <c r="F585">
        <v>8214</v>
      </c>
      <c r="G585">
        <v>9366</v>
      </c>
      <c r="H585">
        <v>9210</v>
      </c>
      <c r="I585">
        <v>10235</v>
      </c>
      <c r="J585">
        <v>9330</v>
      </c>
      <c r="K585">
        <v>11217</v>
      </c>
      <c r="L585">
        <v>9206</v>
      </c>
      <c r="M585">
        <v>9210</v>
      </c>
      <c r="N585">
        <v>8206</v>
      </c>
      <c r="O585">
        <v>6420</v>
      </c>
      <c r="P585">
        <v>9584</v>
      </c>
      <c r="Q585">
        <v>12379</v>
      </c>
      <c r="R585">
        <v>5182</v>
      </c>
      <c r="S585">
        <v>10010</v>
      </c>
      <c r="T585">
        <v>12952</v>
      </c>
      <c r="U585">
        <v>14755</v>
      </c>
      <c r="V585">
        <v>21413</v>
      </c>
      <c r="W585">
        <v>15766</v>
      </c>
      <c r="X585">
        <v>14423</v>
      </c>
      <c r="Y585">
        <v>24718</v>
      </c>
      <c r="Z585">
        <v>11924</v>
      </c>
    </row>
    <row r="586" spans="1:26" x14ac:dyDescent="0.35">
      <c r="A586">
        <v>978</v>
      </c>
      <c r="B586" t="s">
        <v>598</v>
      </c>
      <c r="C586">
        <v>428</v>
      </c>
      <c r="D586">
        <v>450</v>
      </c>
      <c r="E586">
        <v>450</v>
      </c>
      <c r="F586">
        <v>450</v>
      </c>
      <c r="G586">
        <v>450</v>
      </c>
      <c r="H586">
        <v>450</v>
      </c>
      <c r="I586">
        <v>473</v>
      </c>
      <c r="J586">
        <v>473</v>
      </c>
      <c r="K586">
        <v>495</v>
      </c>
      <c r="L586">
        <v>450</v>
      </c>
      <c r="M586">
        <v>450</v>
      </c>
      <c r="N586">
        <v>495</v>
      </c>
      <c r="O586">
        <v>555</v>
      </c>
      <c r="P586">
        <v>442</v>
      </c>
      <c r="Q586">
        <v>407</v>
      </c>
      <c r="R586">
        <v>410</v>
      </c>
      <c r="S586">
        <v>238</v>
      </c>
      <c r="T586">
        <v>334</v>
      </c>
      <c r="U586">
        <v>409</v>
      </c>
      <c r="V586">
        <v>350</v>
      </c>
      <c r="W586">
        <v>389</v>
      </c>
      <c r="X586">
        <v>574</v>
      </c>
      <c r="Y586">
        <v>591</v>
      </c>
      <c r="Z586">
        <v>320</v>
      </c>
    </row>
    <row r="587" spans="1:26" x14ac:dyDescent="0.35">
      <c r="A587">
        <v>979</v>
      </c>
      <c r="B587" t="s">
        <v>599</v>
      </c>
      <c r="C587">
        <v>10</v>
      </c>
      <c r="D587">
        <v>10</v>
      </c>
      <c r="E587">
        <v>10</v>
      </c>
      <c r="F587">
        <v>10</v>
      </c>
      <c r="G587">
        <v>10</v>
      </c>
      <c r="H587">
        <v>10</v>
      </c>
      <c r="I587">
        <v>10</v>
      </c>
      <c r="J587">
        <v>10</v>
      </c>
      <c r="K587">
        <v>10</v>
      </c>
      <c r="L587">
        <v>10</v>
      </c>
      <c r="M587">
        <v>10</v>
      </c>
      <c r="N587">
        <v>10</v>
      </c>
      <c r="O587">
        <v>5</v>
      </c>
      <c r="P587">
        <v>4</v>
      </c>
      <c r="Q587">
        <v>5</v>
      </c>
      <c r="R587">
        <v>6</v>
      </c>
      <c r="S587">
        <v>4</v>
      </c>
      <c r="T587">
        <v>9</v>
      </c>
      <c r="U587">
        <v>7</v>
      </c>
      <c r="V587">
        <v>6</v>
      </c>
      <c r="W587">
        <v>4</v>
      </c>
      <c r="X587">
        <v>4</v>
      </c>
      <c r="Y587">
        <v>6</v>
      </c>
      <c r="Z587">
        <v>7</v>
      </c>
    </row>
    <row r="588" spans="1:26" x14ac:dyDescent="0.35">
      <c r="A588">
        <v>980</v>
      </c>
      <c r="B588" t="s">
        <v>600</v>
      </c>
      <c r="C588">
        <v>85</v>
      </c>
      <c r="D588">
        <v>85</v>
      </c>
      <c r="E588">
        <v>85</v>
      </c>
      <c r="F588">
        <v>85</v>
      </c>
      <c r="G588">
        <v>85</v>
      </c>
      <c r="H588">
        <v>85</v>
      </c>
      <c r="I588">
        <v>85</v>
      </c>
      <c r="J588">
        <v>85</v>
      </c>
      <c r="K588">
        <v>85</v>
      </c>
      <c r="L588">
        <v>85</v>
      </c>
      <c r="M588">
        <v>84</v>
      </c>
      <c r="N588">
        <v>84</v>
      </c>
      <c r="O588">
        <v>78</v>
      </c>
      <c r="P588">
        <v>91</v>
      </c>
      <c r="Q588">
        <v>85</v>
      </c>
      <c r="R588">
        <v>62</v>
      </c>
      <c r="S588">
        <v>71</v>
      </c>
      <c r="T588">
        <v>88</v>
      </c>
      <c r="U588">
        <v>89</v>
      </c>
      <c r="V588">
        <v>85</v>
      </c>
      <c r="W588">
        <v>86</v>
      </c>
      <c r="X588">
        <v>99</v>
      </c>
      <c r="Y588">
        <v>57</v>
      </c>
      <c r="Z588">
        <v>39</v>
      </c>
    </row>
    <row r="589" spans="1:26" x14ac:dyDescent="0.35">
      <c r="A589">
        <v>981</v>
      </c>
      <c r="B589" t="s">
        <v>601</v>
      </c>
      <c r="C589">
        <v>246</v>
      </c>
      <c r="D589">
        <v>259</v>
      </c>
      <c r="E589">
        <v>285</v>
      </c>
      <c r="F589">
        <v>259</v>
      </c>
      <c r="G589">
        <v>259</v>
      </c>
      <c r="H589">
        <v>259</v>
      </c>
      <c r="I589">
        <v>272</v>
      </c>
      <c r="J589">
        <v>0</v>
      </c>
      <c r="K589">
        <v>0</v>
      </c>
      <c r="L589">
        <v>0</v>
      </c>
      <c r="M589">
        <v>0</v>
      </c>
      <c r="N589">
        <v>285</v>
      </c>
      <c r="O589">
        <v>239</v>
      </c>
      <c r="P589">
        <v>320</v>
      </c>
      <c r="Q589">
        <v>282</v>
      </c>
      <c r="R589">
        <v>253</v>
      </c>
      <c r="S589">
        <v>261</v>
      </c>
      <c r="T589">
        <v>337</v>
      </c>
      <c r="U589">
        <v>269</v>
      </c>
      <c r="V589">
        <v>0</v>
      </c>
      <c r="W589">
        <v>0</v>
      </c>
      <c r="X589">
        <v>0</v>
      </c>
      <c r="Y589">
        <v>0</v>
      </c>
      <c r="Z589">
        <v>123</v>
      </c>
    </row>
    <row r="590" spans="1:26" x14ac:dyDescent="0.35">
      <c r="A590">
        <v>981</v>
      </c>
      <c r="B590" t="s">
        <v>601</v>
      </c>
      <c r="C590">
        <v>246</v>
      </c>
      <c r="D590">
        <v>259</v>
      </c>
      <c r="E590">
        <v>285</v>
      </c>
      <c r="F590">
        <v>259</v>
      </c>
      <c r="G590">
        <v>259</v>
      </c>
      <c r="H590">
        <v>259</v>
      </c>
      <c r="I590">
        <v>272</v>
      </c>
      <c r="J590">
        <v>0</v>
      </c>
      <c r="K590">
        <v>0</v>
      </c>
      <c r="L590">
        <v>0</v>
      </c>
      <c r="M590">
        <v>0</v>
      </c>
      <c r="N590">
        <v>285</v>
      </c>
      <c r="O590">
        <v>239</v>
      </c>
      <c r="P590">
        <v>320</v>
      </c>
      <c r="Q590">
        <v>282</v>
      </c>
      <c r="R590">
        <v>253</v>
      </c>
      <c r="S590">
        <v>261</v>
      </c>
      <c r="T590">
        <v>337</v>
      </c>
      <c r="U590">
        <v>269</v>
      </c>
      <c r="V590">
        <v>0</v>
      </c>
      <c r="W590">
        <v>0</v>
      </c>
      <c r="X590">
        <v>0</v>
      </c>
      <c r="Y590">
        <v>0</v>
      </c>
      <c r="Z590">
        <v>123</v>
      </c>
    </row>
    <row r="591" spans="1:26" x14ac:dyDescent="0.35">
      <c r="A591">
        <v>982</v>
      </c>
      <c r="B591" t="s">
        <v>602</v>
      </c>
      <c r="C591">
        <v>6</v>
      </c>
      <c r="D591">
        <v>6</v>
      </c>
      <c r="E591">
        <v>6</v>
      </c>
      <c r="F591">
        <v>6</v>
      </c>
      <c r="G591">
        <v>6</v>
      </c>
      <c r="H591">
        <v>6</v>
      </c>
      <c r="I591">
        <v>6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4</v>
      </c>
      <c r="P591">
        <v>3</v>
      </c>
      <c r="Q591">
        <v>4</v>
      </c>
      <c r="R591">
        <v>3</v>
      </c>
      <c r="S591">
        <v>3</v>
      </c>
      <c r="T591">
        <v>7</v>
      </c>
      <c r="U591">
        <v>4</v>
      </c>
      <c r="V591">
        <v>0</v>
      </c>
      <c r="W591">
        <v>0</v>
      </c>
      <c r="X591">
        <v>0</v>
      </c>
      <c r="Y591">
        <v>0</v>
      </c>
      <c r="Z591">
        <v>0</v>
      </c>
    </row>
    <row r="592" spans="1:26" x14ac:dyDescent="0.35">
      <c r="A592">
        <v>983</v>
      </c>
      <c r="B592" t="s">
        <v>603</v>
      </c>
      <c r="C592">
        <v>50</v>
      </c>
      <c r="D592">
        <v>52</v>
      </c>
      <c r="E592">
        <v>55</v>
      </c>
      <c r="F592">
        <v>50</v>
      </c>
      <c r="G592">
        <v>50</v>
      </c>
      <c r="H592">
        <v>53</v>
      </c>
      <c r="I592">
        <v>56</v>
      </c>
      <c r="J592">
        <v>0</v>
      </c>
      <c r="K592">
        <v>0</v>
      </c>
      <c r="L592">
        <v>0</v>
      </c>
      <c r="M592">
        <v>0</v>
      </c>
      <c r="N592">
        <v>56</v>
      </c>
      <c r="O592">
        <v>73</v>
      </c>
      <c r="P592">
        <v>60</v>
      </c>
      <c r="Q592">
        <v>56</v>
      </c>
      <c r="R592">
        <v>81</v>
      </c>
      <c r="S592">
        <v>77</v>
      </c>
      <c r="T592">
        <v>43</v>
      </c>
      <c r="U592">
        <v>61</v>
      </c>
      <c r="V592">
        <v>0</v>
      </c>
      <c r="W592">
        <v>0</v>
      </c>
      <c r="X592">
        <v>0</v>
      </c>
      <c r="Y592">
        <v>0</v>
      </c>
      <c r="Z592">
        <v>9</v>
      </c>
    </row>
    <row r="593" spans="1:26" x14ac:dyDescent="0.35">
      <c r="A593">
        <v>984</v>
      </c>
      <c r="B593" t="s">
        <v>604</v>
      </c>
      <c r="C593">
        <v>599</v>
      </c>
      <c r="D593">
        <v>630</v>
      </c>
      <c r="E593">
        <v>693</v>
      </c>
      <c r="F593">
        <v>630</v>
      </c>
      <c r="G593">
        <v>634</v>
      </c>
      <c r="H593">
        <v>630</v>
      </c>
      <c r="I593">
        <v>662</v>
      </c>
      <c r="J593">
        <v>662</v>
      </c>
      <c r="K593">
        <v>693</v>
      </c>
      <c r="L593">
        <v>630</v>
      </c>
      <c r="M593">
        <v>630</v>
      </c>
      <c r="N593">
        <v>0</v>
      </c>
      <c r="O593">
        <v>526</v>
      </c>
      <c r="P593">
        <v>634</v>
      </c>
      <c r="Q593">
        <v>713</v>
      </c>
      <c r="R593">
        <v>594</v>
      </c>
      <c r="S593">
        <v>579</v>
      </c>
      <c r="T593">
        <v>621</v>
      </c>
      <c r="U593">
        <v>649</v>
      </c>
      <c r="V593">
        <v>687</v>
      </c>
      <c r="W593">
        <v>556</v>
      </c>
      <c r="X593">
        <v>566</v>
      </c>
      <c r="Y593">
        <v>455</v>
      </c>
      <c r="Z593">
        <v>0</v>
      </c>
    </row>
    <row r="594" spans="1:26" x14ac:dyDescent="0.35">
      <c r="A594">
        <v>985</v>
      </c>
      <c r="B594" t="s">
        <v>605</v>
      </c>
      <c r="C594">
        <v>10</v>
      </c>
      <c r="D594">
        <v>10</v>
      </c>
      <c r="E594">
        <v>10</v>
      </c>
      <c r="F594">
        <v>10</v>
      </c>
      <c r="G594">
        <v>10</v>
      </c>
      <c r="H594">
        <v>10</v>
      </c>
      <c r="I594">
        <v>10</v>
      </c>
      <c r="J594">
        <v>10</v>
      </c>
      <c r="K594">
        <v>10</v>
      </c>
      <c r="L594">
        <v>10</v>
      </c>
      <c r="M594">
        <v>10</v>
      </c>
      <c r="N594">
        <v>0</v>
      </c>
      <c r="O594">
        <v>7</v>
      </c>
      <c r="P594">
        <v>9</v>
      </c>
      <c r="Q594">
        <v>12</v>
      </c>
      <c r="R594">
        <v>7</v>
      </c>
      <c r="S594">
        <v>5</v>
      </c>
      <c r="T594">
        <v>11</v>
      </c>
      <c r="U594">
        <v>11</v>
      </c>
      <c r="V594">
        <v>9</v>
      </c>
      <c r="W594">
        <v>13</v>
      </c>
      <c r="X594">
        <v>14</v>
      </c>
      <c r="Y594">
        <v>13</v>
      </c>
      <c r="Z594">
        <v>0</v>
      </c>
    </row>
    <row r="595" spans="1:26" x14ac:dyDescent="0.35">
      <c r="A595">
        <v>985</v>
      </c>
      <c r="B595" t="s">
        <v>605</v>
      </c>
      <c r="C595">
        <v>10</v>
      </c>
      <c r="D595">
        <v>10</v>
      </c>
      <c r="E595">
        <v>10</v>
      </c>
      <c r="F595">
        <v>10</v>
      </c>
      <c r="G595">
        <v>10</v>
      </c>
      <c r="H595">
        <v>10</v>
      </c>
      <c r="I595">
        <v>10</v>
      </c>
      <c r="J595">
        <v>10</v>
      </c>
      <c r="K595">
        <v>10</v>
      </c>
      <c r="L595">
        <v>10</v>
      </c>
      <c r="M595">
        <v>10</v>
      </c>
      <c r="N595">
        <v>0</v>
      </c>
      <c r="O595">
        <v>7</v>
      </c>
      <c r="P595">
        <v>9</v>
      </c>
      <c r="Q595">
        <v>12</v>
      </c>
      <c r="R595">
        <v>7</v>
      </c>
      <c r="S595">
        <v>5</v>
      </c>
      <c r="T595">
        <v>11</v>
      </c>
      <c r="U595">
        <v>11</v>
      </c>
      <c r="V595">
        <v>9</v>
      </c>
      <c r="W595">
        <v>13</v>
      </c>
      <c r="X595">
        <v>14</v>
      </c>
      <c r="Y595">
        <v>13</v>
      </c>
      <c r="Z595">
        <v>0</v>
      </c>
    </row>
    <row r="596" spans="1:26" x14ac:dyDescent="0.35">
      <c r="A596">
        <v>986</v>
      </c>
      <c r="B596" t="s">
        <v>606</v>
      </c>
      <c r="C596">
        <v>106</v>
      </c>
      <c r="D596">
        <v>114</v>
      </c>
      <c r="E596">
        <v>109</v>
      </c>
      <c r="F596">
        <v>107</v>
      </c>
      <c r="G596">
        <v>111</v>
      </c>
      <c r="H596">
        <v>104</v>
      </c>
      <c r="I596">
        <v>112</v>
      </c>
      <c r="J596">
        <v>112</v>
      </c>
      <c r="K596">
        <v>112</v>
      </c>
      <c r="L596">
        <v>112</v>
      </c>
      <c r="M596">
        <v>112</v>
      </c>
      <c r="N596">
        <v>0</v>
      </c>
      <c r="O596">
        <v>91</v>
      </c>
      <c r="P596">
        <v>130</v>
      </c>
      <c r="Q596">
        <v>124</v>
      </c>
      <c r="R596">
        <v>120</v>
      </c>
      <c r="S596">
        <v>111</v>
      </c>
      <c r="T596">
        <v>108</v>
      </c>
      <c r="U596">
        <v>103</v>
      </c>
      <c r="V596">
        <v>131</v>
      </c>
      <c r="W596">
        <v>87</v>
      </c>
      <c r="X596">
        <v>105</v>
      </c>
      <c r="Y596">
        <v>64</v>
      </c>
      <c r="Z596">
        <v>0</v>
      </c>
    </row>
    <row r="597" spans="1:26" x14ac:dyDescent="0.35">
      <c r="A597">
        <v>986</v>
      </c>
      <c r="B597" t="s">
        <v>606</v>
      </c>
      <c r="C597">
        <v>106</v>
      </c>
      <c r="D597">
        <v>114</v>
      </c>
      <c r="E597">
        <v>109</v>
      </c>
      <c r="F597">
        <v>107</v>
      </c>
      <c r="G597">
        <v>111</v>
      </c>
      <c r="H597">
        <v>104</v>
      </c>
      <c r="I597">
        <v>112</v>
      </c>
      <c r="J597">
        <v>112</v>
      </c>
      <c r="K597">
        <v>112</v>
      </c>
      <c r="L597">
        <v>112</v>
      </c>
      <c r="M597">
        <v>112</v>
      </c>
      <c r="N597">
        <v>0</v>
      </c>
      <c r="O597">
        <v>91</v>
      </c>
      <c r="P597">
        <v>130</v>
      </c>
      <c r="Q597">
        <v>124</v>
      </c>
      <c r="R597">
        <v>120</v>
      </c>
      <c r="S597">
        <v>111</v>
      </c>
      <c r="T597">
        <v>108</v>
      </c>
      <c r="U597">
        <v>103</v>
      </c>
      <c r="V597">
        <v>131</v>
      </c>
      <c r="W597">
        <v>87</v>
      </c>
      <c r="X597">
        <v>105</v>
      </c>
      <c r="Y597">
        <v>64</v>
      </c>
      <c r="Z597">
        <v>0</v>
      </c>
    </row>
    <row r="598" spans="1:26" x14ac:dyDescent="0.35">
      <c r="A598">
        <v>987</v>
      </c>
      <c r="B598" t="s">
        <v>607</v>
      </c>
      <c r="C598">
        <v>208</v>
      </c>
      <c r="D598">
        <v>190</v>
      </c>
      <c r="E598">
        <v>240</v>
      </c>
      <c r="F598">
        <v>219</v>
      </c>
      <c r="G598">
        <v>219</v>
      </c>
      <c r="H598">
        <v>200</v>
      </c>
      <c r="I598">
        <v>229</v>
      </c>
      <c r="J598">
        <v>229</v>
      </c>
      <c r="K598">
        <v>240</v>
      </c>
      <c r="L598">
        <v>219</v>
      </c>
      <c r="M598">
        <v>219</v>
      </c>
      <c r="N598">
        <v>240</v>
      </c>
      <c r="O598">
        <v>237</v>
      </c>
      <c r="P598">
        <v>176</v>
      </c>
      <c r="Q598">
        <v>282</v>
      </c>
      <c r="R598">
        <v>192</v>
      </c>
      <c r="S598">
        <v>175</v>
      </c>
      <c r="T598">
        <v>143</v>
      </c>
      <c r="U598">
        <v>121</v>
      </c>
      <c r="V598">
        <v>114</v>
      </c>
      <c r="W598">
        <v>169</v>
      </c>
      <c r="X598">
        <v>223</v>
      </c>
      <c r="Y598">
        <v>194</v>
      </c>
      <c r="Z598">
        <v>195</v>
      </c>
    </row>
    <row r="599" spans="1:26" x14ac:dyDescent="0.35">
      <c r="A599">
        <v>987</v>
      </c>
      <c r="B599" t="s">
        <v>607</v>
      </c>
      <c r="C599">
        <v>208</v>
      </c>
      <c r="D599">
        <v>190</v>
      </c>
      <c r="E599">
        <v>240</v>
      </c>
      <c r="F599">
        <v>219</v>
      </c>
      <c r="G599">
        <v>219</v>
      </c>
      <c r="H599">
        <v>200</v>
      </c>
      <c r="I599">
        <v>229</v>
      </c>
      <c r="J599">
        <v>229</v>
      </c>
      <c r="K599">
        <v>240</v>
      </c>
      <c r="L599">
        <v>219</v>
      </c>
      <c r="M599">
        <v>219</v>
      </c>
      <c r="N599">
        <v>240</v>
      </c>
      <c r="O599">
        <v>237</v>
      </c>
      <c r="P599">
        <v>176</v>
      </c>
      <c r="Q599">
        <v>282</v>
      </c>
      <c r="R599">
        <v>192</v>
      </c>
      <c r="S599">
        <v>175</v>
      </c>
      <c r="T599">
        <v>143</v>
      </c>
      <c r="U599">
        <v>121</v>
      </c>
      <c r="V599">
        <v>114</v>
      </c>
      <c r="W599">
        <v>169</v>
      </c>
      <c r="X599">
        <v>223</v>
      </c>
      <c r="Y599">
        <v>194</v>
      </c>
      <c r="Z599">
        <v>195</v>
      </c>
    </row>
    <row r="600" spans="1:26" x14ac:dyDescent="0.35">
      <c r="A600">
        <v>988</v>
      </c>
      <c r="B600" t="s">
        <v>608</v>
      </c>
      <c r="C600">
        <v>5</v>
      </c>
      <c r="D600">
        <v>5</v>
      </c>
      <c r="E600">
        <v>5</v>
      </c>
      <c r="F600">
        <v>5</v>
      </c>
      <c r="G600">
        <v>5</v>
      </c>
      <c r="H600">
        <v>5</v>
      </c>
      <c r="I600">
        <v>5</v>
      </c>
      <c r="J600">
        <v>5</v>
      </c>
      <c r="K600">
        <v>5</v>
      </c>
      <c r="L600">
        <v>5</v>
      </c>
      <c r="M600">
        <v>5</v>
      </c>
      <c r="N600">
        <v>5</v>
      </c>
      <c r="O600">
        <v>1</v>
      </c>
      <c r="P600">
        <v>2</v>
      </c>
      <c r="Q600">
        <v>2</v>
      </c>
      <c r="R600">
        <v>1</v>
      </c>
      <c r="S600">
        <v>2</v>
      </c>
      <c r="T600">
        <v>2</v>
      </c>
      <c r="U600">
        <v>2</v>
      </c>
      <c r="V600">
        <v>4</v>
      </c>
      <c r="W600">
        <v>3</v>
      </c>
      <c r="X600">
        <v>6</v>
      </c>
      <c r="Y600">
        <v>4</v>
      </c>
      <c r="Z600">
        <v>3</v>
      </c>
    </row>
    <row r="601" spans="1:26" x14ac:dyDescent="0.35">
      <c r="A601">
        <v>988</v>
      </c>
      <c r="B601" t="s">
        <v>608</v>
      </c>
      <c r="C601">
        <v>5</v>
      </c>
      <c r="D601">
        <v>5</v>
      </c>
      <c r="E601">
        <v>5</v>
      </c>
      <c r="F601">
        <v>5</v>
      </c>
      <c r="G601">
        <v>5</v>
      </c>
      <c r="H601">
        <v>5</v>
      </c>
      <c r="I601">
        <v>5</v>
      </c>
      <c r="J601">
        <v>5</v>
      </c>
      <c r="K601">
        <v>5</v>
      </c>
      <c r="L601">
        <v>5</v>
      </c>
      <c r="M601">
        <v>5</v>
      </c>
      <c r="N601">
        <v>5</v>
      </c>
      <c r="O601">
        <v>1</v>
      </c>
      <c r="P601">
        <v>2</v>
      </c>
      <c r="Q601">
        <v>2</v>
      </c>
      <c r="R601">
        <v>1</v>
      </c>
      <c r="S601">
        <v>2</v>
      </c>
      <c r="T601">
        <v>2</v>
      </c>
      <c r="U601">
        <v>2</v>
      </c>
      <c r="V601">
        <v>4</v>
      </c>
      <c r="W601">
        <v>3</v>
      </c>
      <c r="X601">
        <v>6</v>
      </c>
      <c r="Y601">
        <v>4</v>
      </c>
      <c r="Z601">
        <v>3</v>
      </c>
    </row>
    <row r="602" spans="1:26" x14ac:dyDescent="0.35">
      <c r="A602">
        <v>989</v>
      </c>
      <c r="B602" t="s">
        <v>609</v>
      </c>
      <c r="C602">
        <v>42</v>
      </c>
      <c r="D602">
        <v>35</v>
      </c>
      <c r="E602">
        <v>40</v>
      </c>
      <c r="F602">
        <v>40</v>
      </c>
      <c r="G602">
        <v>42</v>
      </c>
      <c r="H602">
        <v>44</v>
      </c>
      <c r="I602">
        <v>44</v>
      </c>
      <c r="J602">
        <v>50</v>
      </c>
      <c r="K602">
        <v>25</v>
      </c>
      <c r="L602">
        <v>45</v>
      </c>
      <c r="M602">
        <v>45</v>
      </c>
      <c r="N602">
        <v>42</v>
      </c>
      <c r="O602">
        <v>49</v>
      </c>
      <c r="P602">
        <v>33</v>
      </c>
      <c r="Q602">
        <v>56</v>
      </c>
      <c r="R602">
        <v>52</v>
      </c>
      <c r="S602">
        <v>36</v>
      </c>
      <c r="T602">
        <v>46</v>
      </c>
      <c r="U602">
        <v>41</v>
      </c>
      <c r="V602">
        <v>19</v>
      </c>
      <c r="W602">
        <v>28</v>
      </c>
      <c r="X602">
        <v>36</v>
      </c>
      <c r="Y602">
        <v>11</v>
      </c>
      <c r="Z602">
        <v>27</v>
      </c>
    </row>
    <row r="603" spans="1:26" x14ac:dyDescent="0.35">
      <c r="A603">
        <v>989</v>
      </c>
      <c r="B603" t="s">
        <v>609</v>
      </c>
      <c r="C603">
        <v>42</v>
      </c>
      <c r="D603">
        <v>35</v>
      </c>
      <c r="E603">
        <v>40</v>
      </c>
      <c r="F603">
        <v>40</v>
      </c>
      <c r="G603">
        <v>42</v>
      </c>
      <c r="H603">
        <v>44</v>
      </c>
      <c r="I603">
        <v>44</v>
      </c>
      <c r="J603">
        <v>50</v>
      </c>
      <c r="K603">
        <v>25</v>
      </c>
      <c r="L603">
        <v>45</v>
      </c>
      <c r="M603">
        <v>45</v>
      </c>
      <c r="N603">
        <v>42</v>
      </c>
      <c r="O603">
        <v>49</v>
      </c>
      <c r="P603">
        <v>33</v>
      </c>
      <c r="Q603">
        <v>56</v>
      </c>
      <c r="R603">
        <v>52</v>
      </c>
      <c r="S603">
        <v>36</v>
      </c>
      <c r="T603">
        <v>46</v>
      </c>
      <c r="U603">
        <v>41</v>
      </c>
      <c r="V603">
        <v>19</v>
      </c>
      <c r="W603">
        <v>28</v>
      </c>
      <c r="X603">
        <v>36</v>
      </c>
      <c r="Y603">
        <v>11</v>
      </c>
      <c r="Z603">
        <v>27</v>
      </c>
    </row>
    <row r="604" spans="1:26" x14ac:dyDescent="0.35">
      <c r="A604">
        <v>990</v>
      </c>
      <c r="B604" t="s">
        <v>610</v>
      </c>
      <c r="C604">
        <v>242</v>
      </c>
      <c r="D604">
        <v>245</v>
      </c>
      <c r="E604">
        <v>281</v>
      </c>
      <c r="F604">
        <v>255</v>
      </c>
      <c r="G604">
        <v>255</v>
      </c>
      <c r="H604">
        <v>255</v>
      </c>
      <c r="I604">
        <v>0</v>
      </c>
      <c r="J604">
        <v>0</v>
      </c>
      <c r="K604">
        <v>0</v>
      </c>
      <c r="L604">
        <v>0</v>
      </c>
      <c r="M604">
        <v>255</v>
      </c>
      <c r="N604">
        <v>281</v>
      </c>
      <c r="O604">
        <v>248</v>
      </c>
      <c r="P604">
        <v>240</v>
      </c>
      <c r="Q604">
        <v>270</v>
      </c>
      <c r="R604">
        <v>214</v>
      </c>
      <c r="S604">
        <v>239</v>
      </c>
      <c r="T604">
        <v>216</v>
      </c>
      <c r="U604">
        <v>0</v>
      </c>
      <c r="V604">
        <v>0</v>
      </c>
      <c r="W604">
        <v>0</v>
      </c>
      <c r="X604">
        <v>0</v>
      </c>
      <c r="Y604">
        <v>191</v>
      </c>
      <c r="Z604">
        <v>230</v>
      </c>
    </row>
    <row r="605" spans="1:26" x14ac:dyDescent="0.35">
      <c r="A605">
        <v>991</v>
      </c>
      <c r="B605" t="s">
        <v>611</v>
      </c>
      <c r="C605">
        <v>7</v>
      </c>
      <c r="D605">
        <v>7</v>
      </c>
      <c r="E605">
        <v>7</v>
      </c>
      <c r="F605">
        <v>7</v>
      </c>
      <c r="G605">
        <v>7</v>
      </c>
      <c r="H605">
        <v>7</v>
      </c>
      <c r="I605">
        <v>0</v>
      </c>
      <c r="J605">
        <v>0</v>
      </c>
      <c r="K605">
        <v>0</v>
      </c>
      <c r="L605">
        <v>0</v>
      </c>
      <c r="M605">
        <v>7</v>
      </c>
      <c r="N605">
        <v>7</v>
      </c>
      <c r="O605">
        <v>2</v>
      </c>
      <c r="P605">
        <v>3</v>
      </c>
      <c r="Q605">
        <v>5</v>
      </c>
      <c r="R605">
        <v>5</v>
      </c>
      <c r="S605">
        <v>3</v>
      </c>
      <c r="T605">
        <v>5</v>
      </c>
      <c r="U605">
        <v>0</v>
      </c>
      <c r="V605">
        <v>0</v>
      </c>
      <c r="W605">
        <v>0</v>
      </c>
      <c r="X605">
        <v>0</v>
      </c>
      <c r="Y605">
        <v>9</v>
      </c>
      <c r="Z605">
        <v>7</v>
      </c>
    </row>
    <row r="606" spans="1:26" x14ac:dyDescent="0.35">
      <c r="A606">
        <v>992</v>
      </c>
      <c r="B606" t="s">
        <v>612</v>
      </c>
      <c r="C606">
        <v>48</v>
      </c>
      <c r="D606">
        <v>50</v>
      </c>
      <c r="E606">
        <v>50</v>
      </c>
      <c r="F606">
        <v>48</v>
      </c>
      <c r="G606">
        <v>48</v>
      </c>
      <c r="H606">
        <v>50</v>
      </c>
      <c r="I606">
        <v>0</v>
      </c>
      <c r="J606">
        <v>0</v>
      </c>
      <c r="K606">
        <v>0</v>
      </c>
      <c r="L606">
        <v>0</v>
      </c>
      <c r="M606">
        <v>48</v>
      </c>
      <c r="N606">
        <v>48</v>
      </c>
      <c r="O606">
        <v>64</v>
      </c>
      <c r="P606">
        <v>59</v>
      </c>
      <c r="Q606">
        <v>64</v>
      </c>
      <c r="R606">
        <v>50</v>
      </c>
      <c r="S606">
        <v>59</v>
      </c>
      <c r="T606">
        <v>73</v>
      </c>
      <c r="U606">
        <v>0</v>
      </c>
      <c r="V606">
        <v>0</v>
      </c>
      <c r="W606">
        <v>0</v>
      </c>
      <c r="X606">
        <v>0</v>
      </c>
      <c r="Y606">
        <v>29</v>
      </c>
      <c r="Z606">
        <v>42</v>
      </c>
    </row>
    <row r="607" spans="1:26" x14ac:dyDescent="0.35">
      <c r="A607">
        <v>993</v>
      </c>
      <c r="B607" t="s">
        <v>613</v>
      </c>
      <c r="C607">
        <v>243</v>
      </c>
      <c r="D607">
        <v>256</v>
      </c>
      <c r="E607">
        <v>281</v>
      </c>
      <c r="F607">
        <v>256</v>
      </c>
      <c r="G607">
        <v>256</v>
      </c>
      <c r="H607">
        <v>256</v>
      </c>
      <c r="I607">
        <v>268</v>
      </c>
      <c r="J607">
        <v>268</v>
      </c>
      <c r="K607">
        <v>281</v>
      </c>
      <c r="L607">
        <v>256</v>
      </c>
      <c r="M607">
        <v>256</v>
      </c>
      <c r="N607">
        <v>281</v>
      </c>
      <c r="O607">
        <v>224</v>
      </c>
      <c r="P607">
        <v>261</v>
      </c>
      <c r="Q607">
        <v>254</v>
      </c>
      <c r="R607">
        <v>245</v>
      </c>
      <c r="S607">
        <v>186</v>
      </c>
      <c r="T607">
        <v>256</v>
      </c>
      <c r="U607">
        <v>300</v>
      </c>
      <c r="V607">
        <v>246</v>
      </c>
      <c r="W607">
        <v>235</v>
      </c>
      <c r="X607">
        <v>274</v>
      </c>
      <c r="Y607">
        <v>421</v>
      </c>
      <c r="Z607">
        <v>261</v>
      </c>
    </row>
    <row r="608" spans="1:26" x14ac:dyDescent="0.35">
      <c r="A608">
        <v>993</v>
      </c>
      <c r="B608" t="s">
        <v>613</v>
      </c>
      <c r="C608">
        <v>243</v>
      </c>
      <c r="D608">
        <v>256</v>
      </c>
      <c r="E608">
        <v>281</v>
      </c>
      <c r="F608">
        <v>256</v>
      </c>
      <c r="G608">
        <v>256</v>
      </c>
      <c r="H608">
        <v>256</v>
      </c>
      <c r="I608">
        <v>268</v>
      </c>
      <c r="J608">
        <v>268</v>
      </c>
      <c r="K608">
        <v>281</v>
      </c>
      <c r="L608">
        <v>256</v>
      </c>
      <c r="M608">
        <v>256</v>
      </c>
      <c r="N608">
        <v>281</v>
      </c>
      <c r="O608">
        <v>224</v>
      </c>
      <c r="P608">
        <v>261</v>
      </c>
      <c r="Q608">
        <v>254</v>
      </c>
      <c r="R608">
        <v>245</v>
      </c>
      <c r="S608">
        <v>186</v>
      </c>
      <c r="T608">
        <v>256</v>
      </c>
      <c r="U608">
        <v>300</v>
      </c>
      <c r="V608">
        <v>246</v>
      </c>
      <c r="W608">
        <v>235</v>
      </c>
      <c r="X608">
        <v>274</v>
      </c>
      <c r="Y608">
        <v>421</v>
      </c>
      <c r="Z608">
        <v>261</v>
      </c>
    </row>
    <row r="609" spans="1:26" x14ac:dyDescent="0.35">
      <c r="A609">
        <v>994</v>
      </c>
      <c r="B609" t="s">
        <v>614</v>
      </c>
      <c r="C609">
        <v>11</v>
      </c>
      <c r="D609">
        <v>11</v>
      </c>
      <c r="E609">
        <v>11</v>
      </c>
      <c r="F609">
        <v>11</v>
      </c>
      <c r="G609">
        <v>11</v>
      </c>
      <c r="H609">
        <v>11</v>
      </c>
      <c r="I609">
        <v>11</v>
      </c>
      <c r="J609">
        <v>11</v>
      </c>
      <c r="K609">
        <v>11</v>
      </c>
      <c r="L609">
        <v>11</v>
      </c>
      <c r="M609">
        <v>11</v>
      </c>
      <c r="N609">
        <v>11</v>
      </c>
      <c r="O609">
        <v>11</v>
      </c>
      <c r="P609">
        <v>12</v>
      </c>
      <c r="Q609">
        <v>12</v>
      </c>
      <c r="R609">
        <v>9</v>
      </c>
      <c r="S609">
        <v>12</v>
      </c>
      <c r="T609">
        <v>11</v>
      </c>
      <c r="U609">
        <v>9</v>
      </c>
      <c r="V609">
        <v>9</v>
      </c>
      <c r="W609">
        <v>9</v>
      </c>
      <c r="X609">
        <v>8</v>
      </c>
      <c r="Y609">
        <v>11</v>
      </c>
      <c r="Z609">
        <v>11</v>
      </c>
    </row>
    <row r="610" spans="1:26" x14ac:dyDescent="0.35">
      <c r="A610">
        <v>994</v>
      </c>
      <c r="B610" t="s">
        <v>614</v>
      </c>
      <c r="C610">
        <v>11</v>
      </c>
      <c r="D610">
        <v>11</v>
      </c>
      <c r="E610">
        <v>11</v>
      </c>
      <c r="F610">
        <v>11</v>
      </c>
      <c r="G610">
        <v>11</v>
      </c>
      <c r="H610">
        <v>11</v>
      </c>
      <c r="I610">
        <v>11</v>
      </c>
      <c r="J610">
        <v>11</v>
      </c>
      <c r="K610">
        <v>11</v>
      </c>
      <c r="L610">
        <v>11</v>
      </c>
      <c r="M610">
        <v>11</v>
      </c>
      <c r="N610">
        <v>11</v>
      </c>
      <c r="O610">
        <v>11</v>
      </c>
      <c r="P610">
        <v>12</v>
      </c>
      <c r="Q610">
        <v>12</v>
      </c>
      <c r="R610">
        <v>9</v>
      </c>
      <c r="S610">
        <v>12</v>
      </c>
      <c r="T610">
        <v>11</v>
      </c>
      <c r="U610">
        <v>9</v>
      </c>
      <c r="V610">
        <v>9</v>
      </c>
      <c r="W610">
        <v>9</v>
      </c>
      <c r="X610">
        <v>8</v>
      </c>
      <c r="Y610">
        <v>11</v>
      </c>
      <c r="Z610">
        <v>11</v>
      </c>
    </row>
    <row r="611" spans="1:26" x14ac:dyDescent="0.35">
      <c r="A611">
        <v>995</v>
      </c>
      <c r="B611" t="s">
        <v>615</v>
      </c>
      <c r="C611">
        <v>35</v>
      </c>
      <c r="D611">
        <v>20</v>
      </c>
      <c r="E611">
        <v>34</v>
      </c>
      <c r="F611">
        <v>32</v>
      </c>
      <c r="G611">
        <v>30</v>
      </c>
      <c r="H611">
        <v>35</v>
      </c>
      <c r="I611">
        <v>35</v>
      </c>
      <c r="J611">
        <v>35</v>
      </c>
      <c r="K611">
        <v>34</v>
      </c>
      <c r="L611">
        <v>32</v>
      </c>
      <c r="M611">
        <v>32</v>
      </c>
      <c r="N611">
        <v>30</v>
      </c>
      <c r="O611">
        <v>36</v>
      </c>
      <c r="P611">
        <v>19</v>
      </c>
      <c r="Q611">
        <v>23</v>
      </c>
      <c r="R611">
        <v>31</v>
      </c>
      <c r="S611">
        <v>29</v>
      </c>
      <c r="T611">
        <v>10</v>
      </c>
      <c r="U611">
        <v>32</v>
      </c>
      <c r="V611">
        <v>24</v>
      </c>
      <c r="W611">
        <v>42</v>
      </c>
      <c r="X611">
        <v>18</v>
      </c>
      <c r="Y611">
        <v>4</v>
      </c>
      <c r="Z611">
        <v>0</v>
      </c>
    </row>
    <row r="612" spans="1:26" x14ac:dyDescent="0.35">
      <c r="A612">
        <v>995</v>
      </c>
      <c r="B612" t="s">
        <v>615</v>
      </c>
      <c r="C612">
        <v>35</v>
      </c>
      <c r="D612">
        <v>20</v>
      </c>
      <c r="E612">
        <v>34</v>
      </c>
      <c r="F612">
        <v>32</v>
      </c>
      <c r="G612">
        <v>30</v>
      </c>
      <c r="H612">
        <v>35</v>
      </c>
      <c r="I612">
        <v>35</v>
      </c>
      <c r="J612">
        <v>35</v>
      </c>
      <c r="K612">
        <v>34</v>
      </c>
      <c r="L612">
        <v>32</v>
      </c>
      <c r="M612">
        <v>32</v>
      </c>
      <c r="N612">
        <v>30</v>
      </c>
      <c r="O612">
        <v>36</v>
      </c>
      <c r="P612">
        <v>19</v>
      </c>
      <c r="Q612">
        <v>23</v>
      </c>
      <c r="R612">
        <v>31</v>
      </c>
      <c r="S612">
        <v>29</v>
      </c>
      <c r="T612">
        <v>10</v>
      </c>
      <c r="U612">
        <v>32</v>
      </c>
      <c r="V612">
        <v>24</v>
      </c>
      <c r="W612">
        <v>42</v>
      </c>
      <c r="X612">
        <v>18</v>
      </c>
      <c r="Y612">
        <v>4</v>
      </c>
      <c r="Z612">
        <v>0</v>
      </c>
    </row>
    <row r="613" spans="1:26" x14ac:dyDescent="0.35">
      <c r="A613">
        <v>996</v>
      </c>
      <c r="B613" t="s">
        <v>616</v>
      </c>
      <c r="C613">
        <v>327</v>
      </c>
      <c r="D613">
        <v>327</v>
      </c>
      <c r="E613">
        <v>327</v>
      </c>
      <c r="F613">
        <v>327</v>
      </c>
      <c r="G613">
        <v>327</v>
      </c>
      <c r="H613">
        <v>327</v>
      </c>
      <c r="I613">
        <v>327</v>
      </c>
      <c r="J613">
        <v>327</v>
      </c>
      <c r="K613">
        <v>327</v>
      </c>
      <c r="L613">
        <v>327</v>
      </c>
      <c r="M613">
        <v>327</v>
      </c>
      <c r="N613">
        <v>327</v>
      </c>
      <c r="O613">
        <v>403</v>
      </c>
      <c r="P613">
        <v>400</v>
      </c>
      <c r="Q613">
        <v>387</v>
      </c>
      <c r="R613">
        <v>399</v>
      </c>
      <c r="S613">
        <v>347</v>
      </c>
      <c r="T613">
        <v>343</v>
      </c>
      <c r="U613">
        <v>337</v>
      </c>
      <c r="V613">
        <v>364</v>
      </c>
      <c r="W613">
        <v>409</v>
      </c>
      <c r="X613">
        <v>353</v>
      </c>
      <c r="Y613">
        <v>332</v>
      </c>
      <c r="Z613">
        <v>384</v>
      </c>
    </row>
    <row r="614" spans="1:26" x14ac:dyDescent="0.35">
      <c r="A614">
        <v>996</v>
      </c>
      <c r="B614" t="s">
        <v>616</v>
      </c>
      <c r="C614">
        <v>327</v>
      </c>
      <c r="D614">
        <v>327</v>
      </c>
      <c r="E614">
        <v>327</v>
      </c>
      <c r="F614">
        <v>327</v>
      </c>
      <c r="G614">
        <v>327</v>
      </c>
      <c r="H614">
        <v>327</v>
      </c>
      <c r="I614">
        <v>327</v>
      </c>
      <c r="J614">
        <v>327</v>
      </c>
      <c r="K614">
        <v>327</v>
      </c>
      <c r="L614">
        <v>327</v>
      </c>
      <c r="M614">
        <v>327</v>
      </c>
      <c r="N614">
        <v>327</v>
      </c>
      <c r="O614">
        <v>403</v>
      </c>
      <c r="P614">
        <v>400</v>
      </c>
      <c r="Q614">
        <v>387</v>
      </c>
      <c r="R614">
        <v>399</v>
      </c>
      <c r="S614">
        <v>347</v>
      </c>
      <c r="T614">
        <v>343</v>
      </c>
      <c r="U614">
        <v>337</v>
      </c>
      <c r="V614">
        <v>364</v>
      </c>
      <c r="W614">
        <v>409</v>
      </c>
      <c r="X614">
        <v>353</v>
      </c>
      <c r="Y614">
        <v>332</v>
      </c>
      <c r="Z614">
        <v>384</v>
      </c>
    </row>
    <row r="615" spans="1:26" x14ac:dyDescent="0.35">
      <c r="A615">
        <v>997</v>
      </c>
      <c r="B615" t="s">
        <v>617</v>
      </c>
      <c r="C615">
        <v>1</v>
      </c>
      <c r="D615">
        <v>3</v>
      </c>
      <c r="E615">
        <v>2</v>
      </c>
      <c r="F615">
        <v>2</v>
      </c>
      <c r="G615">
        <v>1</v>
      </c>
      <c r="H615">
        <v>6</v>
      </c>
      <c r="I615">
        <v>2</v>
      </c>
      <c r="J615">
        <v>1</v>
      </c>
      <c r="K615">
        <v>3</v>
      </c>
      <c r="L615">
        <v>4</v>
      </c>
      <c r="M615">
        <v>5</v>
      </c>
      <c r="N615">
        <v>1</v>
      </c>
      <c r="O615">
        <v>1</v>
      </c>
      <c r="P615">
        <v>1</v>
      </c>
      <c r="Q615">
        <v>2</v>
      </c>
      <c r="R615">
        <v>2</v>
      </c>
      <c r="S615">
        <v>1</v>
      </c>
      <c r="T615">
        <v>7</v>
      </c>
      <c r="U615">
        <v>3</v>
      </c>
      <c r="V615">
        <v>2</v>
      </c>
      <c r="W615">
        <v>3</v>
      </c>
      <c r="X615">
        <v>6</v>
      </c>
      <c r="Y615">
        <v>7</v>
      </c>
      <c r="Z615">
        <v>3</v>
      </c>
    </row>
    <row r="616" spans="1:26" x14ac:dyDescent="0.35">
      <c r="A616">
        <v>997</v>
      </c>
      <c r="B616" t="s">
        <v>617</v>
      </c>
      <c r="C616">
        <v>1</v>
      </c>
      <c r="D616">
        <v>3</v>
      </c>
      <c r="E616">
        <v>2</v>
      </c>
      <c r="F616">
        <v>2</v>
      </c>
      <c r="G616">
        <v>1</v>
      </c>
      <c r="H616">
        <v>6</v>
      </c>
      <c r="I616">
        <v>2</v>
      </c>
      <c r="J616">
        <v>1</v>
      </c>
      <c r="K616">
        <v>3</v>
      </c>
      <c r="L616">
        <v>4</v>
      </c>
      <c r="M616">
        <v>5</v>
      </c>
      <c r="N616">
        <v>1</v>
      </c>
      <c r="O616">
        <v>1</v>
      </c>
      <c r="P616">
        <v>1</v>
      </c>
      <c r="Q616">
        <v>2</v>
      </c>
      <c r="R616">
        <v>2</v>
      </c>
      <c r="S616">
        <v>1</v>
      </c>
      <c r="T616">
        <v>7</v>
      </c>
      <c r="U616">
        <v>3</v>
      </c>
      <c r="V616">
        <v>2</v>
      </c>
      <c r="W616">
        <v>3</v>
      </c>
      <c r="X616">
        <v>6</v>
      </c>
      <c r="Y616">
        <v>7</v>
      </c>
      <c r="Z616">
        <v>3</v>
      </c>
    </row>
    <row r="617" spans="1:26" x14ac:dyDescent="0.35">
      <c r="A617">
        <v>998</v>
      </c>
      <c r="B617" t="s">
        <v>618</v>
      </c>
      <c r="C617">
        <v>1451</v>
      </c>
      <c r="D617">
        <v>1731</v>
      </c>
      <c r="E617">
        <v>1733</v>
      </c>
      <c r="F617">
        <v>0</v>
      </c>
      <c r="G617">
        <v>1738</v>
      </c>
      <c r="H617">
        <v>1752</v>
      </c>
      <c r="I617">
        <v>1449</v>
      </c>
      <c r="J617">
        <v>1464</v>
      </c>
      <c r="K617">
        <v>1753</v>
      </c>
      <c r="L617">
        <v>1444</v>
      </c>
      <c r="M617">
        <v>1443</v>
      </c>
      <c r="N617">
        <v>1723</v>
      </c>
      <c r="O617">
        <v>620</v>
      </c>
      <c r="P617">
        <v>5247</v>
      </c>
      <c r="Q617">
        <v>790</v>
      </c>
      <c r="R617">
        <v>549</v>
      </c>
      <c r="S617">
        <v>506</v>
      </c>
      <c r="T617">
        <v>6460</v>
      </c>
      <c r="U617">
        <v>761</v>
      </c>
      <c r="V617">
        <v>709</v>
      </c>
      <c r="W617">
        <v>5049</v>
      </c>
      <c r="X617">
        <v>805</v>
      </c>
      <c r="Y617">
        <v>937</v>
      </c>
      <c r="Z617">
        <v>2965</v>
      </c>
    </row>
    <row r="618" spans="1:26" x14ac:dyDescent="0.35">
      <c r="A618">
        <v>1004</v>
      </c>
      <c r="B618" t="s">
        <v>620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28</v>
      </c>
      <c r="Q618">
        <v>27</v>
      </c>
      <c r="R618">
        <v>28</v>
      </c>
      <c r="S618">
        <v>26</v>
      </c>
      <c r="T618">
        <v>26</v>
      </c>
      <c r="U618">
        <v>0</v>
      </c>
      <c r="V618">
        <v>27</v>
      </c>
      <c r="W618">
        <v>28</v>
      </c>
      <c r="X618">
        <v>24</v>
      </c>
      <c r="Y618">
        <v>0</v>
      </c>
      <c r="Z618">
        <v>27</v>
      </c>
    </row>
    <row r="619" spans="1:26" x14ac:dyDescent="0.35">
      <c r="A619">
        <v>1005</v>
      </c>
      <c r="B619" t="s">
        <v>621</v>
      </c>
      <c r="C619">
        <v>1457</v>
      </c>
      <c r="D619">
        <v>2039</v>
      </c>
      <c r="E619">
        <v>2331</v>
      </c>
      <c r="F619">
        <v>2621</v>
      </c>
      <c r="G619">
        <v>2913</v>
      </c>
      <c r="H619">
        <v>2621</v>
      </c>
      <c r="I619">
        <v>2331</v>
      </c>
      <c r="J619">
        <v>2621</v>
      </c>
      <c r="K619">
        <v>2913</v>
      </c>
      <c r="L619">
        <v>2331</v>
      </c>
      <c r="M619">
        <v>2621</v>
      </c>
      <c r="N619">
        <v>2331</v>
      </c>
      <c r="O619">
        <v>4808</v>
      </c>
      <c r="P619">
        <v>753</v>
      </c>
      <c r="Q619">
        <v>861</v>
      </c>
      <c r="R619">
        <v>1446</v>
      </c>
      <c r="S619">
        <v>282</v>
      </c>
      <c r="T619">
        <v>2769</v>
      </c>
      <c r="U619">
        <v>423</v>
      </c>
      <c r="V619">
        <v>1145</v>
      </c>
      <c r="W619">
        <v>1112</v>
      </c>
      <c r="X619">
        <v>2388</v>
      </c>
      <c r="Y619">
        <v>322</v>
      </c>
      <c r="Z619">
        <v>1553</v>
      </c>
    </row>
    <row r="620" spans="1:26" x14ac:dyDescent="0.35">
      <c r="A620">
        <v>1006</v>
      </c>
      <c r="B620" t="s">
        <v>622</v>
      </c>
      <c r="C620">
        <v>1841</v>
      </c>
      <c r="D620">
        <v>2210</v>
      </c>
      <c r="E620">
        <v>2578</v>
      </c>
      <c r="F620">
        <v>2946</v>
      </c>
      <c r="G620">
        <v>3313</v>
      </c>
      <c r="H620">
        <v>3313</v>
      </c>
      <c r="I620">
        <v>2946</v>
      </c>
      <c r="J620">
        <v>2578</v>
      </c>
      <c r="K620">
        <v>2946</v>
      </c>
      <c r="L620">
        <v>2946</v>
      </c>
      <c r="M620">
        <v>3682</v>
      </c>
      <c r="N620">
        <v>5523</v>
      </c>
      <c r="O620">
        <v>641</v>
      </c>
      <c r="P620">
        <v>2312</v>
      </c>
      <c r="Q620">
        <v>2353</v>
      </c>
      <c r="R620">
        <v>1174</v>
      </c>
      <c r="S620">
        <v>1617</v>
      </c>
      <c r="T620">
        <v>3015</v>
      </c>
      <c r="U620">
        <v>1586</v>
      </c>
      <c r="V620">
        <v>2018</v>
      </c>
      <c r="W620">
        <v>2233</v>
      </c>
      <c r="X620">
        <v>2605</v>
      </c>
      <c r="Y620">
        <v>7486</v>
      </c>
      <c r="Z620">
        <v>6988</v>
      </c>
    </row>
    <row r="621" spans="1:26" x14ac:dyDescent="0.35">
      <c r="A621">
        <v>1007</v>
      </c>
      <c r="B621" t="s">
        <v>623</v>
      </c>
      <c r="C621">
        <v>-703</v>
      </c>
      <c r="D621">
        <v>-810</v>
      </c>
      <c r="E621">
        <v>-950</v>
      </c>
      <c r="F621">
        <v>-1091</v>
      </c>
      <c r="G621">
        <v>-1231</v>
      </c>
      <c r="H621">
        <v>-1266</v>
      </c>
      <c r="I621">
        <v>-1125</v>
      </c>
      <c r="J621">
        <v>-916</v>
      </c>
      <c r="K621">
        <v>-1056</v>
      </c>
      <c r="L621">
        <v>-1125</v>
      </c>
      <c r="M621">
        <v>-1442</v>
      </c>
      <c r="N621">
        <v>-2352</v>
      </c>
      <c r="O621">
        <v>4168</v>
      </c>
      <c r="P621">
        <v>-1559</v>
      </c>
      <c r="Q621">
        <v>-1492</v>
      </c>
      <c r="R621">
        <v>271</v>
      </c>
      <c r="S621">
        <v>-1334</v>
      </c>
      <c r="T621">
        <v>-246</v>
      </c>
      <c r="U621">
        <v>-1163</v>
      </c>
      <c r="V621">
        <v>-873</v>
      </c>
      <c r="W621">
        <v>-1121</v>
      </c>
      <c r="X621">
        <v>-216</v>
      </c>
      <c r="Y621">
        <v>-7165</v>
      </c>
      <c r="Z621">
        <v>-5435</v>
      </c>
    </row>
    <row r="622" spans="1:26" x14ac:dyDescent="0.35">
      <c r="A622">
        <v>1010</v>
      </c>
      <c r="B622" t="s">
        <v>630</v>
      </c>
      <c r="C622">
        <v>31</v>
      </c>
      <c r="D622">
        <v>14</v>
      </c>
      <c r="E622">
        <v>14</v>
      </c>
      <c r="F622">
        <v>30</v>
      </c>
      <c r="G622">
        <v>23</v>
      </c>
      <c r="H622">
        <v>19</v>
      </c>
      <c r="I622">
        <v>20</v>
      </c>
      <c r="J622">
        <v>23</v>
      </c>
      <c r="K622">
        <v>24</v>
      </c>
      <c r="L622">
        <v>31</v>
      </c>
      <c r="M622">
        <v>25</v>
      </c>
      <c r="N622">
        <v>19</v>
      </c>
      <c r="O622">
        <v>33</v>
      </c>
      <c r="P622">
        <v>15</v>
      </c>
      <c r="Q622">
        <v>15</v>
      </c>
      <c r="R622">
        <v>32</v>
      </c>
      <c r="S622">
        <v>24</v>
      </c>
      <c r="T622">
        <v>20</v>
      </c>
      <c r="U622">
        <v>21</v>
      </c>
      <c r="V622">
        <v>24</v>
      </c>
      <c r="W622">
        <v>25</v>
      </c>
      <c r="X622">
        <v>30</v>
      </c>
      <c r="Y622">
        <v>26</v>
      </c>
      <c r="Z622">
        <v>20</v>
      </c>
    </row>
    <row r="623" spans="1:26" x14ac:dyDescent="0.35">
      <c r="A623">
        <v>1010</v>
      </c>
      <c r="B623" t="s">
        <v>630</v>
      </c>
      <c r="C623">
        <v>31</v>
      </c>
      <c r="D623">
        <v>14</v>
      </c>
      <c r="E623">
        <v>14</v>
      </c>
      <c r="F623">
        <v>30</v>
      </c>
      <c r="G623">
        <v>23</v>
      </c>
      <c r="H623">
        <v>19</v>
      </c>
      <c r="I623">
        <v>20</v>
      </c>
      <c r="J623">
        <v>23</v>
      </c>
      <c r="K623">
        <v>24</v>
      </c>
      <c r="L623">
        <v>31</v>
      </c>
      <c r="M623">
        <v>25</v>
      </c>
      <c r="N623">
        <v>19</v>
      </c>
      <c r="O623">
        <v>33</v>
      </c>
      <c r="P623">
        <v>15</v>
      </c>
      <c r="Q623">
        <v>15</v>
      </c>
      <c r="R623">
        <v>32</v>
      </c>
      <c r="S623">
        <v>24</v>
      </c>
      <c r="T623">
        <v>20</v>
      </c>
      <c r="U623">
        <v>21</v>
      </c>
      <c r="V623">
        <v>24</v>
      </c>
      <c r="W623">
        <v>25</v>
      </c>
      <c r="X623">
        <v>30</v>
      </c>
      <c r="Y623">
        <v>26</v>
      </c>
      <c r="Z623">
        <v>20</v>
      </c>
    </row>
    <row r="624" spans="1:26" x14ac:dyDescent="0.35">
      <c r="A624">
        <v>1016</v>
      </c>
      <c r="B624" t="s">
        <v>631</v>
      </c>
      <c r="C624">
        <v>438</v>
      </c>
      <c r="D624">
        <v>438</v>
      </c>
      <c r="E624">
        <v>438</v>
      </c>
      <c r="F624">
        <v>438</v>
      </c>
      <c r="G624">
        <v>438</v>
      </c>
      <c r="H624">
        <v>438</v>
      </c>
      <c r="I624">
        <v>438</v>
      </c>
      <c r="J624">
        <v>438</v>
      </c>
      <c r="K624">
        <v>438</v>
      </c>
      <c r="L624">
        <v>438</v>
      </c>
      <c r="M624">
        <v>560</v>
      </c>
      <c r="N624">
        <v>560</v>
      </c>
      <c r="O624">
        <v>0</v>
      </c>
      <c r="P624">
        <v>-351</v>
      </c>
      <c r="Q624">
        <v>0</v>
      </c>
      <c r="R624">
        <v>91</v>
      </c>
      <c r="S624">
        <v>0</v>
      </c>
      <c r="T624">
        <v>666</v>
      </c>
      <c r="U624">
        <v>334</v>
      </c>
      <c r="V624">
        <v>396</v>
      </c>
      <c r="W624">
        <v>762</v>
      </c>
      <c r="X624">
        <v>337</v>
      </c>
      <c r="Y624">
        <v>339</v>
      </c>
      <c r="Z624">
        <v>875</v>
      </c>
    </row>
    <row r="625" spans="1:26" x14ac:dyDescent="0.35">
      <c r="A625">
        <v>1017</v>
      </c>
      <c r="B625" t="s">
        <v>631</v>
      </c>
      <c r="C625">
        <v>537</v>
      </c>
      <c r="D625">
        <v>537</v>
      </c>
      <c r="E625">
        <v>537</v>
      </c>
      <c r="F625">
        <v>537</v>
      </c>
      <c r="G625">
        <v>537</v>
      </c>
      <c r="H625">
        <v>537</v>
      </c>
      <c r="I625">
        <v>537</v>
      </c>
      <c r="J625">
        <v>537</v>
      </c>
      <c r="K625">
        <v>537</v>
      </c>
      <c r="L625">
        <v>537</v>
      </c>
      <c r="M625">
        <v>555</v>
      </c>
      <c r="N625">
        <v>555</v>
      </c>
      <c r="O625">
        <v>468</v>
      </c>
      <c r="P625">
        <v>265</v>
      </c>
      <c r="Q625">
        <v>1330</v>
      </c>
      <c r="R625">
        <v>239</v>
      </c>
      <c r="S625">
        <v>133</v>
      </c>
      <c r="T625">
        <v>1251</v>
      </c>
      <c r="U625">
        <v>749</v>
      </c>
      <c r="V625">
        <v>4</v>
      </c>
      <c r="W625">
        <v>760</v>
      </c>
      <c r="X625">
        <v>884</v>
      </c>
      <c r="Y625">
        <v>36</v>
      </c>
      <c r="Z625">
        <v>318</v>
      </c>
    </row>
    <row r="626" spans="1:26" x14ac:dyDescent="0.35">
      <c r="A626">
        <v>1019</v>
      </c>
      <c r="B626" t="s">
        <v>631</v>
      </c>
      <c r="C626">
        <v>439</v>
      </c>
      <c r="D626">
        <v>439</v>
      </c>
      <c r="E626">
        <v>439</v>
      </c>
      <c r="F626">
        <v>439</v>
      </c>
      <c r="G626">
        <v>439</v>
      </c>
      <c r="H626">
        <v>439</v>
      </c>
      <c r="I626">
        <v>439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562</v>
      </c>
      <c r="P626">
        <v>124</v>
      </c>
      <c r="Q626">
        <v>136</v>
      </c>
      <c r="R626">
        <v>0</v>
      </c>
      <c r="S626">
        <v>0</v>
      </c>
      <c r="T626">
        <v>190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</row>
    <row r="627" spans="1:26" x14ac:dyDescent="0.35">
      <c r="A627">
        <v>1021</v>
      </c>
      <c r="B627" t="s">
        <v>631</v>
      </c>
      <c r="C627">
        <v>597</v>
      </c>
      <c r="D627">
        <v>597</v>
      </c>
      <c r="E627">
        <v>597</v>
      </c>
      <c r="F627">
        <v>597</v>
      </c>
      <c r="G627">
        <v>597</v>
      </c>
      <c r="H627">
        <v>597</v>
      </c>
      <c r="I627">
        <v>597</v>
      </c>
      <c r="J627">
        <v>597</v>
      </c>
      <c r="K627">
        <v>597</v>
      </c>
      <c r="L627">
        <v>597</v>
      </c>
      <c r="M627">
        <v>545</v>
      </c>
      <c r="N627">
        <v>545</v>
      </c>
      <c r="O627">
        <v>0</v>
      </c>
      <c r="P627">
        <v>761</v>
      </c>
      <c r="Q627">
        <v>757</v>
      </c>
      <c r="R627">
        <v>611</v>
      </c>
      <c r="S627">
        <v>512</v>
      </c>
      <c r="T627">
        <v>451</v>
      </c>
      <c r="U627">
        <v>67</v>
      </c>
      <c r="V627">
        <v>984</v>
      </c>
      <c r="W627">
        <v>526</v>
      </c>
      <c r="X627">
        <v>243</v>
      </c>
      <c r="Y627">
        <v>4784</v>
      </c>
      <c r="Z627">
        <v>8943</v>
      </c>
    </row>
    <row r="628" spans="1:26" x14ac:dyDescent="0.35">
      <c r="A628">
        <v>1022</v>
      </c>
      <c r="B628" t="s">
        <v>631</v>
      </c>
      <c r="C628">
        <v>421</v>
      </c>
      <c r="D628">
        <v>421</v>
      </c>
      <c r="E628">
        <v>421</v>
      </c>
      <c r="F628">
        <v>421</v>
      </c>
      <c r="G628">
        <v>421</v>
      </c>
      <c r="H628">
        <v>421</v>
      </c>
      <c r="I628">
        <v>421</v>
      </c>
      <c r="J628">
        <v>421</v>
      </c>
      <c r="K628">
        <v>421</v>
      </c>
      <c r="L628">
        <v>421</v>
      </c>
      <c r="M628">
        <v>421</v>
      </c>
      <c r="N628">
        <v>421</v>
      </c>
      <c r="O628">
        <v>418</v>
      </c>
      <c r="P628">
        <v>559</v>
      </c>
      <c r="Q628">
        <v>422</v>
      </c>
      <c r="R628">
        <v>0</v>
      </c>
      <c r="S628">
        <v>0</v>
      </c>
      <c r="T628">
        <v>326</v>
      </c>
      <c r="U628">
        <v>0</v>
      </c>
      <c r="V628">
        <v>158</v>
      </c>
      <c r="W628">
        <v>0</v>
      </c>
      <c r="X628">
        <v>0</v>
      </c>
      <c r="Y628">
        <v>0</v>
      </c>
      <c r="Z628">
        <v>0</v>
      </c>
    </row>
    <row r="629" spans="1:26" x14ac:dyDescent="0.35">
      <c r="A629">
        <v>1024</v>
      </c>
      <c r="B629" t="s">
        <v>631</v>
      </c>
      <c r="C629">
        <v>486</v>
      </c>
      <c r="D629">
        <v>486</v>
      </c>
      <c r="E629">
        <v>486</v>
      </c>
      <c r="F629">
        <v>486</v>
      </c>
      <c r="G629">
        <v>486</v>
      </c>
      <c r="H629">
        <v>486</v>
      </c>
      <c r="I629">
        <v>486</v>
      </c>
      <c r="J629">
        <v>486</v>
      </c>
      <c r="K629">
        <v>486</v>
      </c>
      <c r="L629">
        <v>486</v>
      </c>
      <c r="M629">
        <v>459</v>
      </c>
      <c r="N629">
        <v>459</v>
      </c>
      <c r="O629">
        <v>62</v>
      </c>
      <c r="P629">
        <v>208</v>
      </c>
      <c r="Q629">
        <v>0</v>
      </c>
      <c r="R629">
        <v>0</v>
      </c>
      <c r="S629">
        <v>532</v>
      </c>
      <c r="T629">
        <v>0</v>
      </c>
      <c r="U629">
        <v>1936</v>
      </c>
      <c r="V629">
        <v>2926</v>
      </c>
      <c r="W629">
        <v>300</v>
      </c>
      <c r="X629">
        <v>353</v>
      </c>
      <c r="Y629">
        <v>0</v>
      </c>
      <c r="Z629">
        <v>3693</v>
      </c>
    </row>
    <row r="630" spans="1:26" x14ac:dyDescent="0.35">
      <c r="A630">
        <v>1026</v>
      </c>
      <c r="B630" t="s">
        <v>631</v>
      </c>
      <c r="C630">
        <v>580</v>
      </c>
      <c r="D630">
        <v>580</v>
      </c>
      <c r="E630">
        <v>580</v>
      </c>
      <c r="F630">
        <v>580</v>
      </c>
      <c r="G630">
        <v>580</v>
      </c>
      <c r="H630">
        <v>580</v>
      </c>
      <c r="I630">
        <v>580</v>
      </c>
      <c r="J630">
        <v>580</v>
      </c>
      <c r="K630">
        <v>580</v>
      </c>
      <c r="L630">
        <v>580</v>
      </c>
      <c r="M630">
        <v>689</v>
      </c>
      <c r="N630">
        <v>689</v>
      </c>
      <c r="O630">
        <v>-211</v>
      </c>
      <c r="P630">
        <v>0</v>
      </c>
      <c r="Q630">
        <v>182</v>
      </c>
      <c r="R630">
        <v>1007</v>
      </c>
      <c r="S630">
        <v>814</v>
      </c>
      <c r="T630">
        <v>416</v>
      </c>
      <c r="U630">
        <v>0</v>
      </c>
      <c r="V630">
        <v>0</v>
      </c>
      <c r="W630">
        <v>11</v>
      </c>
      <c r="X630">
        <v>639</v>
      </c>
      <c r="Y630">
        <v>534</v>
      </c>
      <c r="Z630">
        <v>4167</v>
      </c>
    </row>
    <row r="631" spans="1:26" x14ac:dyDescent="0.35">
      <c r="A631">
        <v>1033</v>
      </c>
      <c r="B631" t="s">
        <v>631</v>
      </c>
      <c r="C631">
        <v>718</v>
      </c>
      <c r="D631">
        <v>718</v>
      </c>
      <c r="E631">
        <v>718</v>
      </c>
      <c r="F631">
        <v>718</v>
      </c>
      <c r="G631">
        <v>718</v>
      </c>
      <c r="H631">
        <v>718</v>
      </c>
      <c r="I631">
        <v>718</v>
      </c>
      <c r="J631">
        <v>718</v>
      </c>
      <c r="K631">
        <v>718</v>
      </c>
      <c r="L631">
        <v>718</v>
      </c>
      <c r="M631">
        <v>809</v>
      </c>
      <c r="N631">
        <v>809</v>
      </c>
      <c r="O631">
        <v>225</v>
      </c>
      <c r="P631">
        <v>169</v>
      </c>
      <c r="Q631">
        <v>0</v>
      </c>
      <c r="R631">
        <v>74</v>
      </c>
      <c r="S631">
        <v>770</v>
      </c>
      <c r="T631">
        <v>483</v>
      </c>
      <c r="U631">
        <v>86</v>
      </c>
      <c r="V631">
        <v>4</v>
      </c>
      <c r="W631">
        <v>296</v>
      </c>
      <c r="X631">
        <v>487</v>
      </c>
      <c r="Y631">
        <v>0</v>
      </c>
      <c r="Z631">
        <v>5051</v>
      </c>
    </row>
    <row r="632" spans="1:26" x14ac:dyDescent="0.35">
      <c r="A632">
        <v>1063</v>
      </c>
      <c r="B632" t="s">
        <v>632</v>
      </c>
      <c r="C632">
        <v>7474</v>
      </c>
      <c r="D632">
        <v>7136</v>
      </c>
      <c r="E632">
        <v>6545</v>
      </c>
      <c r="F632">
        <v>6951</v>
      </c>
      <c r="G632">
        <v>6956</v>
      </c>
      <c r="H632">
        <v>6961</v>
      </c>
      <c r="I632">
        <v>6966</v>
      </c>
      <c r="J632">
        <v>6972</v>
      </c>
      <c r="K632">
        <v>6977</v>
      </c>
      <c r="L632">
        <v>6984</v>
      </c>
      <c r="M632">
        <v>7321</v>
      </c>
      <c r="N632">
        <v>7533</v>
      </c>
      <c r="O632">
        <v>7507</v>
      </c>
      <c r="P632">
        <v>7431</v>
      </c>
      <c r="Q632">
        <v>6983</v>
      </c>
      <c r="R632">
        <v>7102</v>
      </c>
      <c r="S632">
        <v>7080</v>
      </c>
      <c r="T632">
        <v>7063</v>
      </c>
      <c r="U632">
        <v>7025</v>
      </c>
      <c r="V632">
        <v>7115</v>
      </c>
      <c r="W632">
        <v>7071</v>
      </c>
      <c r="X632">
        <v>6885</v>
      </c>
      <c r="Y632">
        <v>7377</v>
      </c>
      <c r="Z632">
        <v>7166</v>
      </c>
    </row>
    <row r="633" spans="1:26" x14ac:dyDescent="0.35">
      <c r="A633">
        <v>1064</v>
      </c>
      <c r="B633" t="s">
        <v>633</v>
      </c>
      <c r="C633">
        <v>960</v>
      </c>
      <c r="D633">
        <v>965</v>
      </c>
      <c r="E633">
        <v>971</v>
      </c>
      <c r="F633">
        <v>978</v>
      </c>
      <c r="G633">
        <v>983</v>
      </c>
      <c r="H633">
        <v>989</v>
      </c>
      <c r="I633">
        <v>994</v>
      </c>
      <c r="J633">
        <v>1001</v>
      </c>
      <c r="K633">
        <v>1006</v>
      </c>
      <c r="L633">
        <v>1013</v>
      </c>
      <c r="M633">
        <v>1021</v>
      </c>
      <c r="N633">
        <v>1706</v>
      </c>
      <c r="O633">
        <v>962</v>
      </c>
      <c r="P633">
        <v>962</v>
      </c>
      <c r="Q633">
        <v>962</v>
      </c>
      <c r="R633">
        <v>1015</v>
      </c>
      <c r="S633">
        <v>962</v>
      </c>
      <c r="T633">
        <v>962</v>
      </c>
      <c r="U633">
        <v>962</v>
      </c>
      <c r="V633">
        <v>967</v>
      </c>
      <c r="W633">
        <v>967</v>
      </c>
      <c r="X633">
        <v>1035</v>
      </c>
      <c r="Y633">
        <v>1035</v>
      </c>
      <c r="Z633">
        <v>1592</v>
      </c>
    </row>
    <row r="634" spans="1:26" x14ac:dyDescent="0.35">
      <c r="A634">
        <v>1065</v>
      </c>
      <c r="B634" t="s">
        <v>634</v>
      </c>
      <c r="C634">
        <v>2299</v>
      </c>
      <c r="D634">
        <v>14</v>
      </c>
      <c r="E634">
        <v>30</v>
      </c>
      <c r="F634">
        <v>50</v>
      </c>
      <c r="G634">
        <v>66</v>
      </c>
      <c r="H634">
        <v>82</v>
      </c>
      <c r="I634">
        <v>98</v>
      </c>
      <c r="J634">
        <v>116</v>
      </c>
      <c r="K634">
        <v>132</v>
      </c>
      <c r="L634">
        <v>152</v>
      </c>
      <c r="M634">
        <v>174</v>
      </c>
      <c r="N634">
        <v>190</v>
      </c>
      <c r="O634">
        <v>2304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</row>
    <row r="635" spans="1:26" x14ac:dyDescent="0.35">
      <c r="A635">
        <v>1066</v>
      </c>
      <c r="B635" t="s">
        <v>635</v>
      </c>
      <c r="C635">
        <v>350</v>
      </c>
      <c r="D635">
        <v>400</v>
      </c>
      <c r="E635">
        <v>500</v>
      </c>
      <c r="F635">
        <v>400</v>
      </c>
      <c r="G635">
        <v>400</v>
      </c>
      <c r="H635">
        <v>400</v>
      </c>
      <c r="I635">
        <v>450</v>
      </c>
      <c r="J635">
        <v>400</v>
      </c>
      <c r="K635">
        <v>500</v>
      </c>
      <c r="L635">
        <v>550</v>
      </c>
      <c r="M635">
        <v>400</v>
      </c>
      <c r="N635">
        <v>250</v>
      </c>
      <c r="O635">
        <v>40</v>
      </c>
      <c r="P635">
        <v>805</v>
      </c>
      <c r="Q635">
        <v>815</v>
      </c>
      <c r="R635">
        <v>0</v>
      </c>
      <c r="S635">
        <v>50</v>
      </c>
      <c r="T635">
        <v>100</v>
      </c>
      <c r="U635">
        <v>50</v>
      </c>
      <c r="V635">
        <v>280</v>
      </c>
      <c r="W635">
        <v>100</v>
      </c>
      <c r="X635">
        <v>1230</v>
      </c>
      <c r="Y635">
        <v>1700</v>
      </c>
      <c r="Z635">
        <v>500</v>
      </c>
    </row>
    <row r="636" spans="1:26" x14ac:dyDescent="0.35">
      <c r="A636">
        <v>1067</v>
      </c>
      <c r="B636" t="s">
        <v>636</v>
      </c>
      <c r="C636">
        <v>700</v>
      </c>
      <c r="D636">
        <v>800</v>
      </c>
      <c r="E636">
        <v>1000</v>
      </c>
      <c r="F636">
        <v>800</v>
      </c>
      <c r="G636">
        <v>800</v>
      </c>
      <c r="H636">
        <v>800</v>
      </c>
      <c r="I636">
        <v>900</v>
      </c>
      <c r="J636">
        <v>800</v>
      </c>
      <c r="K636">
        <v>1000</v>
      </c>
      <c r="L636">
        <v>1100</v>
      </c>
      <c r="M636">
        <v>800</v>
      </c>
      <c r="N636">
        <v>500</v>
      </c>
      <c r="O636">
        <v>30</v>
      </c>
      <c r="P636">
        <v>350</v>
      </c>
      <c r="Q636">
        <v>50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2421</v>
      </c>
      <c r="Y636">
        <v>885</v>
      </c>
      <c r="Z636">
        <v>740</v>
      </c>
    </row>
    <row r="637" spans="1:26" x14ac:dyDescent="0.35">
      <c r="A637">
        <v>1068</v>
      </c>
      <c r="B637" t="s">
        <v>637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</row>
    <row r="638" spans="1:26" x14ac:dyDescent="0.35">
      <c r="A638">
        <v>1069</v>
      </c>
      <c r="B638" t="s">
        <v>638</v>
      </c>
      <c r="C638">
        <v>1050</v>
      </c>
      <c r="D638">
        <v>1200</v>
      </c>
      <c r="E638">
        <v>1500</v>
      </c>
      <c r="F638">
        <v>1200</v>
      </c>
      <c r="G638">
        <v>1200</v>
      </c>
      <c r="H638">
        <v>1200</v>
      </c>
      <c r="I638">
        <v>1350</v>
      </c>
      <c r="J638">
        <v>1200</v>
      </c>
      <c r="K638">
        <v>1500</v>
      </c>
      <c r="L638">
        <v>1650</v>
      </c>
      <c r="M638">
        <v>1200</v>
      </c>
      <c r="N638">
        <v>750</v>
      </c>
      <c r="O638">
        <v>70</v>
      </c>
      <c r="P638">
        <v>1155</v>
      </c>
      <c r="Q638">
        <v>865</v>
      </c>
      <c r="R638">
        <v>0</v>
      </c>
      <c r="S638">
        <v>50</v>
      </c>
      <c r="T638">
        <v>100</v>
      </c>
      <c r="U638">
        <v>50</v>
      </c>
      <c r="V638">
        <v>280</v>
      </c>
      <c r="W638">
        <v>100</v>
      </c>
      <c r="X638">
        <v>3651</v>
      </c>
      <c r="Y638">
        <v>2585</v>
      </c>
      <c r="Z638">
        <v>1240</v>
      </c>
    </row>
    <row r="639" spans="1:26" x14ac:dyDescent="0.35">
      <c r="A639">
        <v>1070</v>
      </c>
      <c r="B639" t="s">
        <v>647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24</v>
      </c>
      <c r="P639">
        <v>32</v>
      </c>
      <c r="Q639">
        <v>27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</row>
    <row r="640" spans="1:26" x14ac:dyDescent="0.35">
      <c r="A640">
        <v>1071</v>
      </c>
      <c r="B640" t="s">
        <v>647</v>
      </c>
      <c r="C640">
        <v>18</v>
      </c>
      <c r="D640">
        <v>18</v>
      </c>
      <c r="E640">
        <v>18</v>
      </c>
      <c r="F640">
        <v>16</v>
      </c>
      <c r="G640">
        <v>16</v>
      </c>
      <c r="H640">
        <v>16</v>
      </c>
      <c r="I640">
        <v>14</v>
      </c>
      <c r="J640">
        <v>14</v>
      </c>
      <c r="K640">
        <v>14</v>
      </c>
      <c r="L640">
        <v>12</v>
      </c>
      <c r="M640">
        <v>12</v>
      </c>
      <c r="N640">
        <v>12</v>
      </c>
      <c r="O640">
        <v>13</v>
      </c>
      <c r="P640">
        <v>16</v>
      </c>
      <c r="Q640">
        <v>11</v>
      </c>
      <c r="R640">
        <v>5</v>
      </c>
      <c r="S640">
        <v>8</v>
      </c>
      <c r="T640">
        <v>8</v>
      </c>
      <c r="U640">
        <v>9</v>
      </c>
      <c r="V640">
        <v>10</v>
      </c>
      <c r="W640">
        <v>0</v>
      </c>
      <c r="X640">
        <v>0</v>
      </c>
      <c r="Y640">
        <v>2</v>
      </c>
      <c r="Z640">
        <v>1</v>
      </c>
    </row>
    <row r="641" spans="1:26" x14ac:dyDescent="0.35">
      <c r="A641">
        <v>1072</v>
      </c>
      <c r="B641" t="s">
        <v>647</v>
      </c>
      <c r="C641">
        <v>18</v>
      </c>
      <c r="D641">
        <v>18</v>
      </c>
      <c r="E641">
        <v>18</v>
      </c>
      <c r="F641">
        <v>16</v>
      </c>
      <c r="G641">
        <v>16</v>
      </c>
      <c r="H641">
        <v>16</v>
      </c>
      <c r="I641">
        <v>14</v>
      </c>
      <c r="J641">
        <v>14</v>
      </c>
      <c r="K641">
        <v>14</v>
      </c>
      <c r="L641">
        <v>12</v>
      </c>
      <c r="M641">
        <v>12</v>
      </c>
      <c r="N641">
        <v>12</v>
      </c>
      <c r="O641">
        <v>33</v>
      </c>
      <c r="P641">
        <v>29</v>
      </c>
      <c r="Q641">
        <v>34</v>
      </c>
      <c r="R641">
        <v>36</v>
      </c>
      <c r="S641">
        <v>29</v>
      </c>
      <c r="T641">
        <v>27</v>
      </c>
      <c r="U641">
        <v>18</v>
      </c>
      <c r="V641">
        <v>21</v>
      </c>
      <c r="W641">
        <v>24</v>
      </c>
      <c r="X641">
        <v>22</v>
      </c>
      <c r="Y641">
        <v>16</v>
      </c>
      <c r="Z641">
        <v>13</v>
      </c>
    </row>
    <row r="642" spans="1:26" x14ac:dyDescent="0.35">
      <c r="A642">
        <v>1075</v>
      </c>
      <c r="B642" t="s">
        <v>648</v>
      </c>
      <c r="C642">
        <v>266924</v>
      </c>
      <c r="D642">
        <v>197297</v>
      </c>
      <c r="E642">
        <v>182757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116572</v>
      </c>
      <c r="P642">
        <v>85456</v>
      </c>
      <c r="Q642">
        <v>6891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</row>
    <row r="643" spans="1:26" x14ac:dyDescent="0.35">
      <c r="A643">
        <v>1076</v>
      </c>
      <c r="B643" t="s">
        <v>648</v>
      </c>
      <c r="C643">
        <v>83522</v>
      </c>
      <c r="D643">
        <v>95041</v>
      </c>
      <c r="E643">
        <v>102661</v>
      </c>
      <c r="F643">
        <v>83876</v>
      </c>
      <c r="G643">
        <v>86634</v>
      </c>
      <c r="H643">
        <v>94069</v>
      </c>
      <c r="I643">
        <v>113679</v>
      </c>
      <c r="J643">
        <v>79851</v>
      </c>
      <c r="K643">
        <v>77758</v>
      </c>
      <c r="L643">
        <v>59273</v>
      </c>
      <c r="M643">
        <v>97378</v>
      </c>
      <c r="N643">
        <v>112204</v>
      </c>
      <c r="O643">
        <v>145381</v>
      </c>
      <c r="P643">
        <v>181649</v>
      </c>
      <c r="Q643">
        <v>133031</v>
      </c>
      <c r="R643">
        <v>129307</v>
      </c>
      <c r="S643">
        <v>180923</v>
      </c>
      <c r="T643">
        <v>123308</v>
      </c>
      <c r="U643">
        <v>161973</v>
      </c>
      <c r="V643">
        <v>257362</v>
      </c>
      <c r="W643">
        <v>130937</v>
      </c>
      <c r="X643">
        <v>152967</v>
      </c>
      <c r="Y643">
        <v>173925</v>
      </c>
      <c r="Z643">
        <v>245439</v>
      </c>
    </row>
    <row r="644" spans="1:26" x14ac:dyDescent="0.35">
      <c r="A644">
        <v>1077</v>
      </c>
      <c r="B644" t="s">
        <v>648</v>
      </c>
      <c r="C644">
        <v>205476</v>
      </c>
      <c r="D644">
        <v>247945</v>
      </c>
      <c r="E644">
        <v>188695</v>
      </c>
      <c r="F644">
        <v>168894</v>
      </c>
      <c r="G644">
        <v>151110</v>
      </c>
      <c r="H644">
        <v>147672</v>
      </c>
      <c r="I644">
        <v>135738</v>
      </c>
      <c r="J644">
        <v>141730</v>
      </c>
      <c r="K644">
        <v>132075</v>
      </c>
      <c r="L644">
        <v>133176</v>
      </c>
      <c r="M644">
        <v>143783</v>
      </c>
      <c r="N644">
        <v>174327</v>
      </c>
      <c r="O644">
        <v>143155</v>
      </c>
      <c r="P644">
        <v>145697</v>
      </c>
      <c r="Q644">
        <v>144267</v>
      </c>
      <c r="R644">
        <v>106311</v>
      </c>
      <c r="S644">
        <v>106113</v>
      </c>
      <c r="T644">
        <v>131618</v>
      </c>
      <c r="U644">
        <v>99135</v>
      </c>
      <c r="V644">
        <v>172383</v>
      </c>
      <c r="W644">
        <v>134918</v>
      </c>
      <c r="X644">
        <v>130185</v>
      </c>
      <c r="Y644">
        <v>131710</v>
      </c>
      <c r="Z644">
        <v>154805</v>
      </c>
    </row>
    <row r="645" spans="1:26" x14ac:dyDescent="0.35">
      <c r="A645">
        <v>1080</v>
      </c>
      <c r="B645" t="s">
        <v>649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</row>
    <row r="646" spans="1:26" x14ac:dyDescent="0.35">
      <c r="A646">
        <v>1080</v>
      </c>
      <c r="B646" t="s">
        <v>649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</row>
    <row r="647" spans="1:26" x14ac:dyDescent="0.35">
      <c r="A647">
        <v>1081</v>
      </c>
      <c r="B647" t="s">
        <v>649</v>
      </c>
      <c r="C647">
        <v>14</v>
      </c>
      <c r="D647">
        <v>14</v>
      </c>
      <c r="E647">
        <v>14</v>
      </c>
      <c r="F647">
        <v>14</v>
      </c>
      <c r="G647">
        <v>14</v>
      </c>
      <c r="H647">
        <v>14</v>
      </c>
      <c r="I647">
        <v>14</v>
      </c>
      <c r="J647">
        <v>14</v>
      </c>
      <c r="K647">
        <v>14</v>
      </c>
      <c r="L647">
        <v>14</v>
      </c>
      <c r="M647">
        <v>14</v>
      </c>
      <c r="N647">
        <v>14</v>
      </c>
      <c r="O647">
        <v>11</v>
      </c>
      <c r="P647">
        <v>9</v>
      </c>
      <c r="Q647">
        <v>19</v>
      </c>
      <c r="R647">
        <v>18</v>
      </c>
      <c r="S647">
        <v>15</v>
      </c>
      <c r="T647">
        <v>25</v>
      </c>
      <c r="U647">
        <v>29</v>
      </c>
      <c r="V647">
        <v>60</v>
      </c>
      <c r="W647">
        <v>17</v>
      </c>
      <c r="X647">
        <v>10</v>
      </c>
      <c r="Y647">
        <v>19</v>
      </c>
      <c r="Z647">
        <v>59</v>
      </c>
    </row>
    <row r="648" spans="1:26" x14ac:dyDescent="0.35">
      <c r="A648">
        <v>1081</v>
      </c>
      <c r="B648" t="s">
        <v>649</v>
      </c>
      <c r="C648">
        <v>14</v>
      </c>
      <c r="D648">
        <v>14</v>
      </c>
      <c r="E648">
        <v>14</v>
      </c>
      <c r="F648">
        <v>14</v>
      </c>
      <c r="G648">
        <v>14</v>
      </c>
      <c r="H648">
        <v>14</v>
      </c>
      <c r="I648">
        <v>14</v>
      </c>
      <c r="J648">
        <v>14</v>
      </c>
      <c r="K648">
        <v>14</v>
      </c>
      <c r="L648">
        <v>14</v>
      </c>
      <c r="M648">
        <v>14</v>
      </c>
      <c r="N648">
        <v>14</v>
      </c>
      <c r="O648">
        <v>11</v>
      </c>
      <c r="P648">
        <v>9</v>
      </c>
      <c r="Q648">
        <v>19</v>
      </c>
      <c r="R648">
        <v>18</v>
      </c>
      <c r="S648">
        <v>15</v>
      </c>
      <c r="T648">
        <v>25</v>
      </c>
      <c r="U648">
        <v>29</v>
      </c>
      <c r="V648">
        <v>60</v>
      </c>
      <c r="W648">
        <v>17</v>
      </c>
      <c r="X648">
        <v>10</v>
      </c>
      <c r="Y648">
        <v>19</v>
      </c>
      <c r="Z648">
        <v>59</v>
      </c>
    </row>
    <row r="649" spans="1:26" x14ac:dyDescent="0.35">
      <c r="A649">
        <v>1082</v>
      </c>
      <c r="B649" t="s">
        <v>649</v>
      </c>
      <c r="C649">
        <v>14</v>
      </c>
      <c r="D649">
        <v>14</v>
      </c>
      <c r="E649">
        <v>14</v>
      </c>
      <c r="F649">
        <v>14</v>
      </c>
      <c r="G649">
        <v>14</v>
      </c>
      <c r="H649">
        <v>14</v>
      </c>
      <c r="I649">
        <v>14</v>
      </c>
      <c r="J649">
        <v>14</v>
      </c>
      <c r="K649">
        <v>14</v>
      </c>
      <c r="L649">
        <v>14</v>
      </c>
      <c r="M649">
        <v>14</v>
      </c>
      <c r="N649">
        <v>14</v>
      </c>
      <c r="O649">
        <v>11</v>
      </c>
      <c r="P649">
        <v>9</v>
      </c>
      <c r="Q649">
        <v>19</v>
      </c>
      <c r="R649">
        <v>18</v>
      </c>
      <c r="S649">
        <v>15</v>
      </c>
      <c r="T649">
        <v>25</v>
      </c>
      <c r="U649">
        <v>29</v>
      </c>
      <c r="V649">
        <v>60</v>
      </c>
      <c r="W649">
        <v>17</v>
      </c>
      <c r="X649">
        <v>10</v>
      </c>
      <c r="Y649">
        <v>19</v>
      </c>
      <c r="Z649">
        <v>59</v>
      </c>
    </row>
    <row r="650" spans="1:26" x14ac:dyDescent="0.35">
      <c r="A650">
        <v>1082</v>
      </c>
      <c r="B650" t="s">
        <v>649</v>
      </c>
      <c r="C650">
        <v>14</v>
      </c>
      <c r="D650">
        <v>14</v>
      </c>
      <c r="E650">
        <v>14</v>
      </c>
      <c r="F650">
        <v>14</v>
      </c>
      <c r="G650">
        <v>14</v>
      </c>
      <c r="H650">
        <v>14</v>
      </c>
      <c r="I650">
        <v>14</v>
      </c>
      <c r="J650">
        <v>14</v>
      </c>
      <c r="K650">
        <v>14</v>
      </c>
      <c r="L650">
        <v>14</v>
      </c>
      <c r="M650">
        <v>14</v>
      </c>
      <c r="N650">
        <v>14</v>
      </c>
      <c r="O650">
        <v>11</v>
      </c>
      <c r="P650">
        <v>9</v>
      </c>
      <c r="Q650">
        <v>19</v>
      </c>
      <c r="R650">
        <v>18</v>
      </c>
      <c r="S650">
        <v>15</v>
      </c>
      <c r="T650">
        <v>25</v>
      </c>
      <c r="U650">
        <v>29</v>
      </c>
      <c r="V650">
        <v>60</v>
      </c>
      <c r="W650">
        <v>17</v>
      </c>
      <c r="X650">
        <v>10</v>
      </c>
      <c r="Y650">
        <v>19</v>
      </c>
      <c r="Z650">
        <v>59</v>
      </c>
    </row>
    <row r="651" spans="1:26" x14ac:dyDescent="0.35">
      <c r="A651">
        <v>1085</v>
      </c>
      <c r="B651" t="s">
        <v>647</v>
      </c>
      <c r="C651">
        <v>18</v>
      </c>
      <c r="D651">
        <v>18</v>
      </c>
      <c r="E651">
        <v>18</v>
      </c>
      <c r="F651">
        <v>16</v>
      </c>
      <c r="G651">
        <v>16</v>
      </c>
      <c r="H651">
        <v>16</v>
      </c>
      <c r="I651">
        <v>14</v>
      </c>
      <c r="J651">
        <v>14</v>
      </c>
      <c r="K651">
        <v>14</v>
      </c>
      <c r="L651">
        <v>12</v>
      </c>
      <c r="M651">
        <v>12</v>
      </c>
      <c r="N651">
        <v>12</v>
      </c>
      <c r="O651">
        <v>22</v>
      </c>
      <c r="P651">
        <v>22</v>
      </c>
      <c r="Q651">
        <v>22</v>
      </c>
      <c r="R651">
        <v>20</v>
      </c>
      <c r="S651">
        <v>21</v>
      </c>
      <c r="T651">
        <v>19</v>
      </c>
      <c r="U651">
        <v>18</v>
      </c>
      <c r="V651">
        <v>17</v>
      </c>
      <c r="W651">
        <v>16</v>
      </c>
      <c r="X651">
        <v>14</v>
      </c>
      <c r="Y651">
        <v>15</v>
      </c>
      <c r="Z651">
        <v>14</v>
      </c>
    </row>
    <row r="652" spans="1:26" x14ac:dyDescent="0.35">
      <c r="A652">
        <v>1086</v>
      </c>
      <c r="B652" t="s">
        <v>650</v>
      </c>
      <c r="C652">
        <v>891</v>
      </c>
      <c r="D652">
        <v>890</v>
      </c>
      <c r="E652">
        <v>1064</v>
      </c>
      <c r="F652">
        <v>876</v>
      </c>
      <c r="G652">
        <v>964</v>
      </c>
      <c r="H652">
        <v>752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873</v>
      </c>
      <c r="P652">
        <v>839</v>
      </c>
      <c r="Q652">
        <v>997</v>
      </c>
      <c r="R652">
        <v>738</v>
      </c>
      <c r="S652">
        <v>1079</v>
      </c>
      <c r="T652">
        <v>909</v>
      </c>
      <c r="U652">
        <v>929</v>
      </c>
      <c r="V652">
        <v>1027</v>
      </c>
      <c r="W652">
        <v>1010</v>
      </c>
      <c r="X652">
        <v>976</v>
      </c>
      <c r="Y652">
        <v>884</v>
      </c>
      <c r="Z652">
        <v>1220</v>
      </c>
    </row>
    <row r="653" spans="1:26" x14ac:dyDescent="0.35">
      <c r="A653">
        <v>1087</v>
      </c>
      <c r="B653" t="s">
        <v>649</v>
      </c>
      <c r="C653">
        <v>15</v>
      </c>
      <c r="D653">
        <v>15</v>
      </c>
      <c r="E653">
        <v>15</v>
      </c>
      <c r="F653">
        <v>15</v>
      </c>
      <c r="G653">
        <v>15</v>
      </c>
      <c r="H653">
        <v>15</v>
      </c>
      <c r="I653">
        <v>15</v>
      </c>
      <c r="J653">
        <v>15</v>
      </c>
      <c r="K653">
        <v>15</v>
      </c>
      <c r="L653">
        <v>15</v>
      </c>
      <c r="M653">
        <v>15</v>
      </c>
      <c r="N653">
        <v>15</v>
      </c>
      <c r="O653">
        <v>11</v>
      </c>
      <c r="P653">
        <v>9</v>
      </c>
      <c r="Q653">
        <v>19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</row>
    <row r="654" spans="1:26" x14ac:dyDescent="0.35">
      <c r="A654">
        <v>1087</v>
      </c>
      <c r="B654" t="s">
        <v>649</v>
      </c>
      <c r="C654">
        <v>15</v>
      </c>
      <c r="D654">
        <v>15</v>
      </c>
      <c r="E654">
        <v>15</v>
      </c>
      <c r="F654">
        <v>15</v>
      </c>
      <c r="G654">
        <v>15</v>
      </c>
      <c r="H654">
        <v>15</v>
      </c>
      <c r="I654">
        <v>15</v>
      </c>
      <c r="J654">
        <v>15</v>
      </c>
      <c r="K654">
        <v>15</v>
      </c>
      <c r="L654">
        <v>15</v>
      </c>
      <c r="M654">
        <v>15</v>
      </c>
      <c r="N654">
        <v>15</v>
      </c>
      <c r="O654">
        <v>11</v>
      </c>
      <c r="P654">
        <v>9</v>
      </c>
      <c r="Q654">
        <v>19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</row>
    <row r="655" spans="1:26" x14ac:dyDescent="0.35">
      <c r="A655">
        <v>1094</v>
      </c>
      <c r="B655" t="s">
        <v>739</v>
      </c>
      <c r="C655">
        <v>6</v>
      </c>
      <c r="D655">
        <v>6</v>
      </c>
      <c r="E655">
        <v>6</v>
      </c>
      <c r="F655">
        <v>6</v>
      </c>
      <c r="G655">
        <v>6</v>
      </c>
      <c r="H655">
        <v>6</v>
      </c>
      <c r="I655">
        <v>6</v>
      </c>
      <c r="J655">
        <v>6</v>
      </c>
      <c r="K655">
        <v>6</v>
      </c>
      <c r="L655">
        <v>6</v>
      </c>
      <c r="M655">
        <v>6</v>
      </c>
      <c r="N655">
        <v>6</v>
      </c>
      <c r="O655">
        <v>6</v>
      </c>
      <c r="P655">
        <v>7</v>
      </c>
      <c r="Q655">
        <v>7</v>
      </c>
      <c r="R655">
        <v>8</v>
      </c>
      <c r="S655">
        <v>6</v>
      </c>
      <c r="T655">
        <v>6</v>
      </c>
      <c r="U655">
        <v>0</v>
      </c>
      <c r="V655">
        <v>0</v>
      </c>
      <c r="W655">
        <v>0</v>
      </c>
      <c r="X655">
        <v>9</v>
      </c>
      <c r="Y655">
        <v>6</v>
      </c>
      <c r="Z655">
        <v>6</v>
      </c>
    </row>
    <row r="656" spans="1:26" x14ac:dyDescent="0.35">
      <c r="A656">
        <v>1094</v>
      </c>
      <c r="B656" t="s">
        <v>739</v>
      </c>
      <c r="C656">
        <v>6</v>
      </c>
      <c r="D656">
        <v>6</v>
      </c>
      <c r="E656">
        <v>6</v>
      </c>
      <c r="F656">
        <v>6</v>
      </c>
      <c r="G656">
        <v>6</v>
      </c>
      <c r="H656">
        <v>6</v>
      </c>
      <c r="I656">
        <v>6</v>
      </c>
      <c r="J656">
        <v>6</v>
      </c>
      <c r="K656">
        <v>6</v>
      </c>
      <c r="L656">
        <v>6</v>
      </c>
      <c r="M656">
        <v>6</v>
      </c>
      <c r="N656">
        <v>6</v>
      </c>
      <c r="O656">
        <v>6</v>
      </c>
      <c r="P656">
        <v>7</v>
      </c>
      <c r="Q656">
        <v>7</v>
      </c>
      <c r="R656">
        <v>8</v>
      </c>
      <c r="S656">
        <v>6</v>
      </c>
      <c r="T656">
        <v>6</v>
      </c>
      <c r="U656">
        <v>0</v>
      </c>
      <c r="V656">
        <v>0</v>
      </c>
      <c r="W656">
        <v>0</v>
      </c>
      <c r="X656">
        <v>9</v>
      </c>
      <c r="Y656">
        <v>6</v>
      </c>
      <c r="Z656">
        <v>6</v>
      </c>
    </row>
    <row r="657" spans="1:26" x14ac:dyDescent="0.35">
      <c r="A657">
        <v>1095</v>
      </c>
      <c r="B657" t="s">
        <v>674</v>
      </c>
      <c r="C657">
        <v>6</v>
      </c>
      <c r="D657">
        <v>6</v>
      </c>
      <c r="E657">
        <v>6</v>
      </c>
      <c r="F657">
        <v>6</v>
      </c>
      <c r="G657">
        <v>6</v>
      </c>
      <c r="H657">
        <v>6</v>
      </c>
      <c r="I657">
        <v>6</v>
      </c>
      <c r="J657">
        <v>6</v>
      </c>
      <c r="K657">
        <v>6</v>
      </c>
      <c r="L657">
        <v>6</v>
      </c>
      <c r="M657">
        <v>6</v>
      </c>
      <c r="N657">
        <v>6</v>
      </c>
      <c r="O657">
        <v>6</v>
      </c>
      <c r="P657">
        <v>6</v>
      </c>
      <c r="Q657">
        <v>6</v>
      </c>
      <c r="R657">
        <v>5</v>
      </c>
      <c r="S657">
        <v>8</v>
      </c>
      <c r="T657">
        <v>7</v>
      </c>
      <c r="U657">
        <v>0</v>
      </c>
      <c r="V657">
        <v>0</v>
      </c>
      <c r="W657">
        <v>0</v>
      </c>
      <c r="X657">
        <v>3</v>
      </c>
      <c r="Y657">
        <v>7</v>
      </c>
      <c r="Z657">
        <v>3</v>
      </c>
    </row>
    <row r="658" spans="1:26" x14ac:dyDescent="0.35">
      <c r="A658">
        <v>1095</v>
      </c>
      <c r="B658" t="s">
        <v>674</v>
      </c>
      <c r="C658">
        <v>6</v>
      </c>
      <c r="D658">
        <v>6</v>
      </c>
      <c r="E658">
        <v>6</v>
      </c>
      <c r="F658">
        <v>6</v>
      </c>
      <c r="G658">
        <v>6</v>
      </c>
      <c r="H658">
        <v>6</v>
      </c>
      <c r="I658">
        <v>6</v>
      </c>
      <c r="J658">
        <v>6</v>
      </c>
      <c r="K658">
        <v>6</v>
      </c>
      <c r="L658">
        <v>6</v>
      </c>
      <c r="M658">
        <v>6</v>
      </c>
      <c r="N658">
        <v>6</v>
      </c>
      <c r="O658">
        <v>6</v>
      </c>
      <c r="P658">
        <v>6</v>
      </c>
      <c r="Q658">
        <v>6</v>
      </c>
      <c r="R658">
        <v>5</v>
      </c>
      <c r="S658">
        <v>8</v>
      </c>
      <c r="T658">
        <v>7</v>
      </c>
      <c r="U658">
        <v>0</v>
      </c>
      <c r="V658">
        <v>0</v>
      </c>
      <c r="W658">
        <v>0</v>
      </c>
      <c r="X658">
        <v>3</v>
      </c>
      <c r="Y658">
        <v>7</v>
      </c>
      <c r="Z658">
        <v>3</v>
      </c>
    </row>
    <row r="659" spans="1:26" x14ac:dyDescent="0.35">
      <c r="A659">
        <v>1102</v>
      </c>
      <c r="B659" t="s">
        <v>589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</row>
    <row r="660" spans="1:26" x14ac:dyDescent="0.35">
      <c r="A660">
        <v>1102</v>
      </c>
      <c r="B660" t="s">
        <v>589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</row>
    <row r="661" spans="1:26" x14ac:dyDescent="0.35">
      <c r="A661">
        <v>1115</v>
      </c>
      <c r="B661" t="s">
        <v>710</v>
      </c>
      <c r="C661">
        <v>18415</v>
      </c>
      <c r="D661">
        <v>20129</v>
      </c>
      <c r="E661">
        <v>44366</v>
      </c>
      <c r="F661">
        <v>9331</v>
      </c>
      <c r="G661">
        <v>16769</v>
      </c>
      <c r="H661">
        <v>65655</v>
      </c>
      <c r="I661">
        <v>54185</v>
      </c>
      <c r="J661">
        <v>37157</v>
      </c>
      <c r="K661">
        <v>71357</v>
      </c>
      <c r="L661">
        <v>66026</v>
      </c>
      <c r="M661">
        <v>64730</v>
      </c>
      <c r="N661">
        <v>184843</v>
      </c>
      <c r="O661">
        <v>133755</v>
      </c>
      <c r="P661">
        <v>45380</v>
      </c>
      <c r="Q661">
        <v>50637</v>
      </c>
      <c r="R661">
        <v>64617</v>
      </c>
      <c r="S661">
        <v>29202</v>
      </c>
      <c r="T661">
        <v>21257</v>
      </c>
      <c r="U661">
        <v>79676</v>
      </c>
      <c r="V661">
        <v>25878</v>
      </c>
      <c r="W661">
        <v>41743</v>
      </c>
      <c r="X661">
        <v>57070</v>
      </c>
      <c r="Y661">
        <v>71789</v>
      </c>
      <c r="Z661">
        <v>90510</v>
      </c>
    </row>
    <row r="662" spans="1:26" x14ac:dyDescent="0.35">
      <c r="A662">
        <v>1118</v>
      </c>
      <c r="B662" t="s">
        <v>677</v>
      </c>
      <c r="C662">
        <v>311</v>
      </c>
      <c r="D662">
        <v>302</v>
      </c>
      <c r="E662">
        <v>321</v>
      </c>
      <c r="F662">
        <v>0</v>
      </c>
      <c r="G662">
        <v>317</v>
      </c>
      <c r="H662">
        <v>325</v>
      </c>
      <c r="I662">
        <v>323</v>
      </c>
      <c r="J662">
        <v>323</v>
      </c>
      <c r="K662">
        <v>320</v>
      </c>
      <c r="L662">
        <v>319</v>
      </c>
      <c r="M662">
        <v>320</v>
      </c>
      <c r="N662">
        <v>318</v>
      </c>
      <c r="O662">
        <v>78</v>
      </c>
      <c r="P662">
        <v>39</v>
      </c>
      <c r="Q662">
        <v>32</v>
      </c>
      <c r="R662">
        <v>23</v>
      </c>
      <c r="S662">
        <v>29</v>
      </c>
      <c r="T662">
        <v>19</v>
      </c>
      <c r="U662">
        <v>22</v>
      </c>
      <c r="V662">
        <v>20</v>
      </c>
      <c r="W662">
        <v>44</v>
      </c>
      <c r="X662">
        <v>61</v>
      </c>
      <c r="Y662">
        <v>75</v>
      </c>
      <c r="Z662">
        <v>78</v>
      </c>
    </row>
    <row r="663" spans="1:26" x14ac:dyDescent="0.35">
      <c r="A663">
        <v>1119</v>
      </c>
      <c r="B663" t="s">
        <v>678</v>
      </c>
      <c r="C663">
        <v>1233</v>
      </c>
      <c r="D663">
        <v>1520</v>
      </c>
      <c r="E663">
        <v>1509</v>
      </c>
      <c r="F663">
        <v>0</v>
      </c>
      <c r="G663">
        <v>1516</v>
      </c>
      <c r="H663">
        <v>1525</v>
      </c>
      <c r="I663">
        <v>1224</v>
      </c>
      <c r="J663">
        <v>1238</v>
      </c>
      <c r="K663">
        <v>1529</v>
      </c>
      <c r="L663">
        <v>1221</v>
      </c>
      <c r="M663">
        <v>1219</v>
      </c>
      <c r="N663">
        <v>1501</v>
      </c>
      <c r="O663">
        <v>542</v>
      </c>
      <c r="P663">
        <v>5208</v>
      </c>
      <c r="Q663">
        <v>758</v>
      </c>
      <c r="R663">
        <v>526</v>
      </c>
      <c r="S663">
        <v>477</v>
      </c>
      <c r="T663">
        <v>6441</v>
      </c>
      <c r="U663">
        <v>739</v>
      </c>
      <c r="V663">
        <v>689</v>
      </c>
      <c r="W663">
        <v>5005</v>
      </c>
      <c r="X663">
        <v>744</v>
      </c>
      <c r="Y663">
        <v>862</v>
      </c>
      <c r="Z663">
        <v>2887</v>
      </c>
    </row>
    <row r="664" spans="1:26" x14ac:dyDescent="0.35">
      <c r="A664">
        <v>1132</v>
      </c>
      <c r="B664" t="s">
        <v>648</v>
      </c>
      <c r="C664">
        <v>31657</v>
      </c>
      <c r="D664">
        <v>40669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59099</v>
      </c>
      <c r="P664">
        <v>29541</v>
      </c>
      <c r="Q664">
        <v>18454</v>
      </c>
      <c r="R664">
        <v>974</v>
      </c>
      <c r="S664">
        <v>1653</v>
      </c>
      <c r="T664">
        <v>18998</v>
      </c>
      <c r="U664">
        <v>1028</v>
      </c>
      <c r="V664">
        <v>0</v>
      </c>
      <c r="W664">
        <v>0</v>
      </c>
      <c r="X664">
        <v>916</v>
      </c>
      <c r="Y664">
        <v>916</v>
      </c>
      <c r="Z664">
        <v>0</v>
      </c>
    </row>
    <row r="665" spans="1:26" x14ac:dyDescent="0.35">
      <c r="A665">
        <v>1133</v>
      </c>
      <c r="B665" t="s">
        <v>647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11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</row>
    <row r="666" spans="1:26" x14ac:dyDescent="0.35">
      <c r="A666">
        <v>1147</v>
      </c>
      <c r="B666" t="s">
        <v>648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425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432</v>
      </c>
      <c r="Y666">
        <v>432</v>
      </c>
      <c r="Z666">
        <v>849</v>
      </c>
    </row>
    <row r="667" spans="1:26" x14ac:dyDescent="0.35">
      <c r="A667">
        <v>1148</v>
      </c>
      <c r="B667" t="s">
        <v>647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8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19</v>
      </c>
      <c r="V667">
        <v>22</v>
      </c>
      <c r="W667">
        <v>6</v>
      </c>
      <c r="X667">
        <v>22</v>
      </c>
      <c r="Y667">
        <v>48</v>
      </c>
      <c r="Z667">
        <v>54</v>
      </c>
    </row>
    <row r="668" spans="1:26" x14ac:dyDescent="0.35">
      <c r="A668">
        <v>1150</v>
      </c>
      <c r="B668" t="s">
        <v>688</v>
      </c>
      <c r="C668">
        <v>0</v>
      </c>
      <c r="D668">
        <v>7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4</v>
      </c>
      <c r="P668">
        <v>7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</row>
    <row r="669" spans="1:26" x14ac:dyDescent="0.35">
      <c r="A669">
        <v>1150</v>
      </c>
      <c r="B669" t="s">
        <v>688</v>
      </c>
      <c r="C669">
        <v>0</v>
      </c>
      <c r="D669">
        <v>7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4</v>
      </c>
      <c r="P669">
        <v>7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</row>
    <row r="670" spans="1:26" x14ac:dyDescent="0.35">
      <c r="A670">
        <v>1153</v>
      </c>
      <c r="B670" t="s">
        <v>691</v>
      </c>
      <c r="C670">
        <v>0</v>
      </c>
      <c r="D670">
        <v>1</v>
      </c>
      <c r="E670">
        <v>1</v>
      </c>
      <c r="F670">
        <v>1</v>
      </c>
      <c r="G670">
        <v>1</v>
      </c>
      <c r="H670">
        <v>1</v>
      </c>
      <c r="I670">
        <v>1</v>
      </c>
      <c r="J670">
        <v>1</v>
      </c>
      <c r="K670">
        <v>0</v>
      </c>
      <c r="L670">
        <v>0</v>
      </c>
      <c r="M670">
        <v>0</v>
      </c>
      <c r="N670">
        <v>0</v>
      </c>
      <c r="O670">
        <v>1</v>
      </c>
      <c r="P670">
        <v>1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1</v>
      </c>
      <c r="W670">
        <v>0</v>
      </c>
      <c r="X670">
        <v>0</v>
      </c>
      <c r="Y670">
        <v>0</v>
      </c>
      <c r="Z670">
        <v>0</v>
      </c>
    </row>
    <row r="671" spans="1:26" x14ac:dyDescent="0.35">
      <c r="A671">
        <v>1153</v>
      </c>
      <c r="B671" t="s">
        <v>691</v>
      </c>
      <c r="C671">
        <v>0</v>
      </c>
      <c r="D671">
        <v>1</v>
      </c>
      <c r="E671">
        <v>1</v>
      </c>
      <c r="F671">
        <v>1</v>
      </c>
      <c r="G671">
        <v>1</v>
      </c>
      <c r="H671">
        <v>1</v>
      </c>
      <c r="I671">
        <v>1</v>
      </c>
      <c r="J671">
        <v>1</v>
      </c>
      <c r="K671">
        <v>0</v>
      </c>
      <c r="L671">
        <v>0</v>
      </c>
      <c r="M671">
        <v>0</v>
      </c>
      <c r="N671">
        <v>0</v>
      </c>
      <c r="O671">
        <v>1</v>
      </c>
      <c r="P671">
        <v>1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1</v>
      </c>
      <c r="W671">
        <v>0</v>
      </c>
      <c r="X671">
        <v>0</v>
      </c>
      <c r="Y671">
        <v>0</v>
      </c>
      <c r="Z671">
        <v>0</v>
      </c>
    </row>
    <row r="672" spans="1:26" x14ac:dyDescent="0.35">
      <c r="A672">
        <v>1157</v>
      </c>
      <c r="B672" t="s">
        <v>797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</row>
    <row r="673" spans="1:26" x14ac:dyDescent="0.35">
      <c r="A673">
        <v>1157</v>
      </c>
      <c r="B673" t="s">
        <v>797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</row>
    <row r="674" spans="1:26" x14ac:dyDescent="0.35">
      <c r="A674">
        <v>1165</v>
      </c>
      <c r="B674" t="s">
        <v>682</v>
      </c>
      <c r="C674">
        <v>1546</v>
      </c>
      <c r="D674">
        <v>1437</v>
      </c>
      <c r="E674">
        <v>1252</v>
      </c>
      <c r="F674">
        <v>1840</v>
      </c>
      <c r="G674">
        <v>295</v>
      </c>
      <c r="H674">
        <v>1898</v>
      </c>
      <c r="I674">
        <v>3408</v>
      </c>
      <c r="J674">
        <v>223</v>
      </c>
      <c r="K674">
        <v>1761</v>
      </c>
      <c r="L674">
        <v>3528</v>
      </c>
      <c r="M674">
        <v>7408</v>
      </c>
      <c r="N674">
        <v>1099</v>
      </c>
      <c r="O674">
        <v>19</v>
      </c>
      <c r="P674">
        <v>514</v>
      </c>
      <c r="Q674">
        <v>336</v>
      </c>
      <c r="R674">
        <v>639</v>
      </c>
      <c r="S674">
        <v>86</v>
      </c>
      <c r="T674">
        <v>359</v>
      </c>
      <c r="U674">
        <v>1700</v>
      </c>
      <c r="V674">
        <v>3518</v>
      </c>
      <c r="W674">
        <v>1168</v>
      </c>
      <c r="X674">
        <v>3148</v>
      </c>
      <c r="Y674">
        <v>2901</v>
      </c>
      <c r="Z674">
        <v>5152</v>
      </c>
    </row>
    <row r="675" spans="1:26" x14ac:dyDescent="0.35">
      <c r="A675">
        <v>1166</v>
      </c>
      <c r="B675" t="s">
        <v>683</v>
      </c>
      <c r="C675">
        <v>0</v>
      </c>
      <c r="D675">
        <v>736</v>
      </c>
      <c r="E675">
        <v>378</v>
      </c>
      <c r="F675">
        <v>0</v>
      </c>
      <c r="G675">
        <v>121</v>
      </c>
      <c r="H675">
        <v>308</v>
      </c>
      <c r="I675">
        <v>0</v>
      </c>
      <c r="J675">
        <v>437</v>
      </c>
      <c r="K675">
        <v>268</v>
      </c>
      <c r="L675">
        <v>1195</v>
      </c>
      <c r="M675">
        <v>0</v>
      </c>
      <c r="N675">
        <v>98</v>
      </c>
      <c r="O675">
        <v>486</v>
      </c>
      <c r="P675">
        <v>280</v>
      </c>
      <c r="Q675">
        <v>-66</v>
      </c>
      <c r="R675">
        <v>69</v>
      </c>
      <c r="S675">
        <v>305</v>
      </c>
      <c r="T675">
        <v>89</v>
      </c>
      <c r="U675">
        <v>6</v>
      </c>
      <c r="V675">
        <v>21</v>
      </c>
      <c r="W675">
        <v>1200</v>
      </c>
      <c r="X675">
        <v>1874</v>
      </c>
      <c r="Y675">
        <v>851</v>
      </c>
      <c r="Z675">
        <v>0</v>
      </c>
    </row>
    <row r="676" spans="1:26" x14ac:dyDescent="0.35">
      <c r="A676">
        <v>1167</v>
      </c>
      <c r="B676" t="s">
        <v>684</v>
      </c>
      <c r="C676">
        <v>5285</v>
      </c>
      <c r="D676">
        <v>8726</v>
      </c>
      <c r="E676">
        <v>1392</v>
      </c>
      <c r="F676">
        <v>1515</v>
      </c>
      <c r="G676">
        <v>715</v>
      </c>
      <c r="H676">
        <v>1533</v>
      </c>
      <c r="I676">
        <v>2797</v>
      </c>
      <c r="J676">
        <v>3428</v>
      </c>
      <c r="K676">
        <v>6897</v>
      </c>
      <c r="L676">
        <v>1456</v>
      </c>
      <c r="M676">
        <v>20047</v>
      </c>
      <c r="N676">
        <v>9346</v>
      </c>
      <c r="O676">
        <v>1054</v>
      </c>
      <c r="P676">
        <v>6383</v>
      </c>
      <c r="Q676">
        <v>7256</v>
      </c>
      <c r="R676">
        <v>1271</v>
      </c>
      <c r="S676">
        <v>1732</v>
      </c>
      <c r="T676">
        <v>87</v>
      </c>
      <c r="U676">
        <v>844</v>
      </c>
      <c r="V676">
        <v>1660</v>
      </c>
      <c r="W676">
        <v>2012</v>
      </c>
      <c r="X676">
        <v>3130</v>
      </c>
      <c r="Y676">
        <v>1522</v>
      </c>
      <c r="Z676">
        <v>6590</v>
      </c>
    </row>
    <row r="677" spans="1:26" x14ac:dyDescent="0.35">
      <c r="A677">
        <v>1168</v>
      </c>
      <c r="B677" t="s">
        <v>685</v>
      </c>
      <c r="C677">
        <v>235</v>
      </c>
      <c r="D677">
        <v>2677</v>
      </c>
      <c r="E677">
        <v>0</v>
      </c>
      <c r="F677">
        <v>619</v>
      </c>
      <c r="G677">
        <v>-20</v>
      </c>
      <c r="H677">
        <v>0</v>
      </c>
      <c r="I677">
        <v>0</v>
      </c>
      <c r="J677">
        <v>3154</v>
      </c>
      <c r="K677">
        <v>3005</v>
      </c>
      <c r="L677">
        <v>72</v>
      </c>
      <c r="M677">
        <v>689</v>
      </c>
      <c r="N677">
        <v>296</v>
      </c>
      <c r="O677">
        <v>159</v>
      </c>
      <c r="P677">
        <v>2837</v>
      </c>
      <c r="Q677">
        <v>38</v>
      </c>
      <c r="R677">
        <v>174</v>
      </c>
      <c r="S677">
        <v>68</v>
      </c>
      <c r="T677">
        <v>116</v>
      </c>
      <c r="U677">
        <v>0</v>
      </c>
      <c r="V677">
        <v>794</v>
      </c>
      <c r="W677">
        <v>762</v>
      </c>
      <c r="X677">
        <v>449</v>
      </c>
      <c r="Y677">
        <v>1454</v>
      </c>
      <c r="Z677">
        <v>695</v>
      </c>
    </row>
    <row r="678" spans="1:26" x14ac:dyDescent="0.35">
      <c r="A678">
        <v>1169</v>
      </c>
      <c r="B678" t="s">
        <v>686</v>
      </c>
      <c r="C678">
        <v>523</v>
      </c>
      <c r="D678">
        <v>9687</v>
      </c>
      <c r="E678">
        <v>4461</v>
      </c>
      <c r="F678">
        <v>1341</v>
      </c>
      <c r="G678">
        <v>35</v>
      </c>
      <c r="H678">
        <v>452</v>
      </c>
      <c r="I678">
        <v>1666</v>
      </c>
      <c r="J678">
        <v>978</v>
      </c>
      <c r="K678">
        <v>1507</v>
      </c>
      <c r="L678">
        <v>2921</v>
      </c>
      <c r="M678">
        <v>5898</v>
      </c>
      <c r="N678">
        <v>7471</v>
      </c>
      <c r="O678">
        <v>84</v>
      </c>
      <c r="P678">
        <v>-47</v>
      </c>
      <c r="Q678">
        <v>6209</v>
      </c>
      <c r="R678">
        <v>581</v>
      </c>
      <c r="S678">
        <v>9</v>
      </c>
      <c r="T678">
        <v>188</v>
      </c>
      <c r="U678">
        <v>44</v>
      </c>
      <c r="V678">
        <v>301</v>
      </c>
      <c r="W678">
        <v>1055</v>
      </c>
      <c r="X678">
        <v>49</v>
      </c>
      <c r="Y678">
        <v>829</v>
      </c>
      <c r="Z678">
        <v>689</v>
      </c>
    </row>
    <row r="679" spans="1:26" x14ac:dyDescent="0.35">
      <c r="A679">
        <v>1170</v>
      </c>
      <c r="B679" t="s">
        <v>687</v>
      </c>
      <c r="C679">
        <v>1889</v>
      </c>
      <c r="D679">
        <v>2254</v>
      </c>
      <c r="E679">
        <v>7377</v>
      </c>
      <c r="F679">
        <v>142</v>
      </c>
      <c r="G679">
        <v>3264</v>
      </c>
      <c r="H679">
        <v>2454</v>
      </c>
      <c r="I679">
        <v>6019</v>
      </c>
      <c r="J679">
        <v>4060</v>
      </c>
      <c r="K679">
        <v>5028</v>
      </c>
      <c r="L679">
        <v>2128</v>
      </c>
      <c r="M679">
        <v>7864</v>
      </c>
      <c r="N679">
        <v>4003</v>
      </c>
      <c r="O679">
        <v>2719</v>
      </c>
      <c r="P679">
        <v>4886</v>
      </c>
      <c r="Q679">
        <v>7031</v>
      </c>
      <c r="R679">
        <v>626</v>
      </c>
      <c r="S679">
        <v>7292</v>
      </c>
      <c r="T679">
        <v>6849</v>
      </c>
      <c r="U679">
        <v>8616</v>
      </c>
      <c r="V679">
        <v>15264</v>
      </c>
      <c r="W679">
        <v>8150</v>
      </c>
      <c r="X679">
        <v>9732</v>
      </c>
      <c r="Y679">
        <v>16021</v>
      </c>
      <c r="Z679">
        <v>3440</v>
      </c>
    </row>
    <row r="680" spans="1:26" x14ac:dyDescent="0.35">
      <c r="A680">
        <v>1171</v>
      </c>
      <c r="B680" t="s">
        <v>701</v>
      </c>
      <c r="C680">
        <v>5140</v>
      </c>
      <c r="D680">
        <v>5036</v>
      </c>
      <c r="E680">
        <v>6084</v>
      </c>
      <c r="F680">
        <v>6669</v>
      </c>
      <c r="G680">
        <v>7612</v>
      </c>
      <c r="H680">
        <v>7473</v>
      </c>
      <c r="I680">
        <v>8304</v>
      </c>
      <c r="J680">
        <v>7580</v>
      </c>
      <c r="K680">
        <v>9095</v>
      </c>
      <c r="L680">
        <v>7470</v>
      </c>
      <c r="M680">
        <v>7473</v>
      </c>
      <c r="N680">
        <v>6662</v>
      </c>
      <c r="O680">
        <v>3253</v>
      </c>
      <c r="P680">
        <v>4883</v>
      </c>
      <c r="Q680">
        <v>3381</v>
      </c>
      <c r="R680">
        <v>4240</v>
      </c>
      <c r="S680">
        <v>1634</v>
      </c>
      <c r="T680">
        <v>4061</v>
      </c>
      <c r="U680">
        <v>2924</v>
      </c>
      <c r="V680">
        <v>4169</v>
      </c>
      <c r="W680">
        <v>8573</v>
      </c>
      <c r="X680">
        <v>5134</v>
      </c>
      <c r="Y680">
        <v>6719</v>
      </c>
      <c r="Z680">
        <v>8833</v>
      </c>
    </row>
    <row r="681" spans="1:26" x14ac:dyDescent="0.35">
      <c r="A681">
        <v>1172</v>
      </c>
      <c r="B681" t="s">
        <v>702</v>
      </c>
      <c r="C681">
        <v>1205</v>
      </c>
      <c r="D681">
        <v>1131</v>
      </c>
      <c r="E681">
        <v>1378</v>
      </c>
      <c r="F681">
        <v>1493</v>
      </c>
      <c r="G681">
        <v>1711</v>
      </c>
      <c r="H681">
        <v>1672</v>
      </c>
      <c r="I681">
        <v>1857</v>
      </c>
      <c r="J681">
        <v>1702</v>
      </c>
      <c r="K681">
        <v>2033</v>
      </c>
      <c r="L681">
        <v>1671</v>
      </c>
      <c r="M681">
        <v>1672</v>
      </c>
      <c r="N681">
        <v>1492</v>
      </c>
      <c r="O681">
        <v>940</v>
      </c>
      <c r="P681">
        <v>1429</v>
      </c>
      <c r="Q681">
        <v>1474</v>
      </c>
      <c r="R681">
        <v>1677</v>
      </c>
      <c r="S681">
        <v>764</v>
      </c>
      <c r="T681">
        <v>1062</v>
      </c>
      <c r="U681">
        <v>769</v>
      </c>
      <c r="V681">
        <v>2936</v>
      </c>
      <c r="W681">
        <v>1807</v>
      </c>
      <c r="X681">
        <v>1011</v>
      </c>
      <c r="Y681">
        <v>2186</v>
      </c>
      <c r="Z681">
        <v>1664</v>
      </c>
    </row>
    <row r="682" spans="1:26" x14ac:dyDescent="0.35">
      <c r="A682">
        <v>1173</v>
      </c>
      <c r="B682" t="s">
        <v>703</v>
      </c>
      <c r="C682">
        <v>7634</v>
      </c>
      <c r="D682">
        <v>6780</v>
      </c>
      <c r="E682">
        <v>8362</v>
      </c>
      <c r="F682">
        <v>8963</v>
      </c>
      <c r="G682">
        <v>10322</v>
      </c>
      <c r="H682">
        <v>10029</v>
      </c>
      <c r="I682">
        <v>11150</v>
      </c>
      <c r="J682">
        <v>10255</v>
      </c>
      <c r="K682">
        <v>12189</v>
      </c>
      <c r="L682">
        <v>10022</v>
      </c>
      <c r="M682">
        <v>10029</v>
      </c>
      <c r="N682">
        <v>8949</v>
      </c>
      <c r="O682">
        <v>8054</v>
      </c>
      <c r="P682">
        <v>16736</v>
      </c>
      <c r="Q682">
        <v>16639</v>
      </c>
      <c r="R682">
        <v>14094</v>
      </c>
      <c r="S682">
        <v>11212</v>
      </c>
      <c r="T682">
        <v>11853</v>
      </c>
      <c r="U682">
        <v>17335</v>
      </c>
      <c r="V682">
        <v>18396</v>
      </c>
      <c r="W682">
        <v>21003</v>
      </c>
      <c r="X682">
        <v>14470</v>
      </c>
      <c r="Y682">
        <v>33892</v>
      </c>
      <c r="Z682">
        <v>34671</v>
      </c>
    </row>
    <row r="683" spans="1:26" x14ac:dyDescent="0.35">
      <c r="A683">
        <v>1174</v>
      </c>
      <c r="B683" t="s">
        <v>704</v>
      </c>
      <c r="C683">
        <v>1636</v>
      </c>
      <c r="D683">
        <v>1532</v>
      </c>
      <c r="E683">
        <v>1875</v>
      </c>
      <c r="F683">
        <v>2039</v>
      </c>
      <c r="G683">
        <v>2342</v>
      </c>
      <c r="H683">
        <v>2289</v>
      </c>
      <c r="I683">
        <v>2549</v>
      </c>
      <c r="J683">
        <v>2330</v>
      </c>
      <c r="K683">
        <v>2793</v>
      </c>
      <c r="L683">
        <v>2287</v>
      </c>
      <c r="M683">
        <v>2289</v>
      </c>
      <c r="N683">
        <v>2083</v>
      </c>
      <c r="O683">
        <v>2447</v>
      </c>
      <c r="P683">
        <v>3046</v>
      </c>
      <c r="Q683">
        <v>499</v>
      </c>
      <c r="R683">
        <v>2412</v>
      </c>
      <c r="S683">
        <v>1440</v>
      </c>
      <c r="T683">
        <v>2508</v>
      </c>
      <c r="U683">
        <v>1259</v>
      </c>
      <c r="V683">
        <v>1910</v>
      </c>
      <c r="W683">
        <v>2563</v>
      </c>
      <c r="X683">
        <v>3334</v>
      </c>
      <c r="Y683">
        <v>3373</v>
      </c>
      <c r="Z683">
        <v>3566</v>
      </c>
    </row>
    <row r="684" spans="1:26" x14ac:dyDescent="0.35">
      <c r="A684">
        <v>1175</v>
      </c>
      <c r="B684" t="s">
        <v>705</v>
      </c>
      <c r="C684">
        <v>3575</v>
      </c>
      <c r="D684">
        <v>3409</v>
      </c>
      <c r="E684">
        <v>4139</v>
      </c>
      <c r="F684">
        <v>4508</v>
      </c>
      <c r="G684">
        <v>5156</v>
      </c>
      <c r="H684">
        <v>5048</v>
      </c>
      <c r="I684">
        <v>5608</v>
      </c>
      <c r="J684">
        <v>5131</v>
      </c>
      <c r="K684">
        <v>6138</v>
      </c>
      <c r="L684">
        <v>5045</v>
      </c>
      <c r="M684">
        <v>5048</v>
      </c>
      <c r="N684">
        <v>4503</v>
      </c>
      <c r="O684">
        <v>987</v>
      </c>
      <c r="P684">
        <v>4649</v>
      </c>
      <c r="Q684">
        <v>3511</v>
      </c>
      <c r="R684">
        <v>2435</v>
      </c>
      <c r="S684">
        <v>3030</v>
      </c>
      <c r="T684">
        <v>5050</v>
      </c>
      <c r="U684">
        <v>3271</v>
      </c>
      <c r="V684">
        <v>3528</v>
      </c>
      <c r="W684">
        <v>3529</v>
      </c>
      <c r="X684">
        <v>2644</v>
      </c>
      <c r="Y684">
        <v>4705</v>
      </c>
      <c r="Z684">
        <v>13133</v>
      </c>
    </row>
    <row r="685" spans="1:26" x14ac:dyDescent="0.35">
      <c r="A685">
        <v>1176</v>
      </c>
      <c r="B685" t="s">
        <v>706</v>
      </c>
      <c r="C685">
        <v>4478</v>
      </c>
      <c r="D685">
        <v>4244</v>
      </c>
      <c r="E685">
        <v>5163</v>
      </c>
      <c r="F685">
        <v>5618</v>
      </c>
      <c r="G685">
        <v>6431</v>
      </c>
      <c r="H685">
        <v>6292</v>
      </c>
      <c r="I685">
        <v>6993</v>
      </c>
      <c r="J685">
        <v>6399</v>
      </c>
      <c r="K685">
        <v>7655</v>
      </c>
      <c r="L685">
        <v>6289</v>
      </c>
      <c r="M685">
        <v>6292</v>
      </c>
      <c r="N685">
        <v>5611</v>
      </c>
      <c r="O685">
        <v>3695</v>
      </c>
      <c r="P685">
        <v>4105</v>
      </c>
      <c r="Q685">
        <v>5022</v>
      </c>
      <c r="R685">
        <v>4321</v>
      </c>
      <c r="S685">
        <v>2687</v>
      </c>
      <c r="T685">
        <v>6096</v>
      </c>
      <c r="U685">
        <v>6132</v>
      </c>
      <c r="V685">
        <v>5979</v>
      </c>
      <c r="W685">
        <v>7262</v>
      </c>
      <c r="X685">
        <v>4428</v>
      </c>
      <c r="Y685">
        <v>8362</v>
      </c>
      <c r="Z685">
        <v>8356</v>
      </c>
    </row>
    <row r="686" spans="1:26" x14ac:dyDescent="0.35">
      <c r="A686">
        <v>1177</v>
      </c>
      <c r="B686" t="s">
        <v>707</v>
      </c>
      <c r="C686">
        <v>218</v>
      </c>
      <c r="D686">
        <v>211</v>
      </c>
      <c r="E686">
        <v>225</v>
      </c>
      <c r="F686">
        <v>0</v>
      </c>
      <c r="G686">
        <v>222</v>
      </c>
      <c r="H686">
        <v>228</v>
      </c>
      <c r="I686">
        <v>226</v>
      </c>
      <c r="J686">
        <v>226</v>
      </c>
      <c r="K686">
        <v>224</v>
      </c>
      <c r="L686">
        <v>223</v>
      </c>
      <c r="M686">
        <v>224</v>
      </c>
      <c r="N686">
        <v>223</v>
      </c>
      <c r="O686">
        <v>78</v>
      </c>
      <c r="P686">
        <v>39</v>
      </c>
      <c r="Q686">
        <v>32</v>
      </c>
      <c r="R686">
        <v>23</v>
      </c>
      <c r="S686">
        <v>29</v>
      </c>
      <c r="T686">
        <v>19</v>
      </c>
      <c r="U686">
        <v>22</v>
      </c>
      <c r="V686">
        <v>20</v>
      </c>
      <c r="W686">
        <v>44</v>
      </c>
      <c r="X686">
        <v>61</v>
      </c>
      <c r="Y686">
        <v>75</v>
      </c>
      <c r="Z686">
        <v>78</v>
      </c>
    </row>
    <row r="687" spans="1:26" x14ac:dyDescent="0.35">
      <c r="A687">
        <v>1178</v>
      </c>
      <c r="B687" t="s">
        <v>708</v>
      </c>
      <c r="C687">
        <v>1233</v>
      </c>
      <c r="D687">
        <v>1520</v>
      </c>
      <c r="E687">
        <v>1509</v>
      </c>
      <c r="F687">
        <v>0</v>
      </c>
      <c r="G687">
        <v>1516</v>
      </c>
      <c r="H687">
        <v>1525</v>
      </c>
      <c r="I687">
        <v>1224</v>
      </c>
      <c r="J687">
        <v>1238</v>
      </c>
      <c r="K687">
        <v>1529</v>
      </c>
      <c r="L687">
        <v>1221</v>
      </c>
      <c r="M687">
        <v>1219</v>
      </c>
      <c r="N687">
        <v>1501</v>
      </c>
      <c r="O687">
        <v>542</v>
      </c>
      <c r="P687">
        <v>5208</v>
      </c>
      <c r="Q687">
        <v>758</v>
      </c>
      <c r="R687">
        <v>526</v>
      </c>
      <c r="S687">
        <v>477</v>
      </c>
      <c r="T687">
        <v>6441</v>
      </c>
      <c r="U687">
        <v>739</v>
      </c>
      <c r="V687">
        <v>689</v>
      </c>
      <c r="W687">
        <v>5005</v>
      </c>
      <c r="X687">
        <v>744</v>
      </c>
      <c r="Y687">
        <v>862</v>
      </c>
      <c r="Z687">
        <v>2887</v>
      </c>
    </row>
    <row r="688" spans="1:26" x14ac:dyDescent="0.35">
      <c r="A688">
        <v>1179</v>
      </c>
      <c r="B688" t="s">
        <v>709</v>
      </c>
      <c r="C688">
        <v>591014</v>
      </c>
      <c r="D688">
        <v>306551</v>
      </c>
      <c r="E688">
        <v>390679</v>
      </c>
      <c r="F688">
        <v>478941</v>
      </c>
      <c r="G688">
        <v>661234</v>
      </c>
      <c r="H688">
        <v>424197</v>
      </c>
      <c r="I688">
        <v>302127</v>
      </c>
      <c r="J688">
        <v>240246</v>
      </c>
      <c r="K688">
        <v>240181</v>
      </c>
      <c r="L688">
        <v>297878</v>
      </c>
      <c r="M688">
        <v>155093</v>
      </c>
      <c r="N688">
        <v>291937</v>
      </c>
      <c r="O688">
        <v>615531</v>
      </c>
      <c r="P688">
        <v>480000</v>
      </c>
      <c r="Q688">
        <v>681691</v>
      </c>
      <c r="R688">
        <v>766157</v>
      </c>
      <c r="S688">
        <v>544676</v>
      </c>
      <c r="T688">
        <v>618978</v>
      </c>
      <c r="U688">
        <v>558649</v>
      </c>
      <c r="V688">
        <v>591870</v>
      </c>
      <c r="W688">
        <v>457729</v>
      </c>
      <c r="X688">
        <v>485357</v>
      </c>
      <c r="Y688">
        <v>42631</v>
      </c>
      <c r="Z688">
        <v>84392</v>
      </c>
    </row>
    <row r="689" spans="1:26" x14ac:dyDescent="0.35">
      <c r="A689">
        <v>1225</v>
      </c>
      <c r="B689" t="s">
        <v>711</v>
      </c>
      <c r="C689">
        <v>4472</v>
      </c>
      <c r="D689">
        <v>1035</v>
      </c>
      <c r="E689">
        <v>2798</v>
      </c>
      <c r="F689">
        <v>2759</v>
      </c>
      <c r="G689">
        <v>3046</v>
      </c>
      <c r="H689">
        <v>909</v>
      </c>
      <c r="I689">
        <v>3019</v>
      </c>
      <c r="J689">
        <v>3071</v>
      </c>
      <c r="K689">
        <v>3095</v>
      </c>
      <c r="L689">
        <v>3078</v>
      </c>
      <c r="M689">
        <v>1567</v>
      </c>
      <c r="N689">
        <v>3244</v>
      </c>
      <c r="O689">
        <v>4577</v>
      </c>
      <c r="P689">
        <v>1554</v>
      </c>
      <c r="Q689">
        <v>2837</v>
      </c>
      <c r="R689">
        <v>1976</v>
      </c>
      <c r="S689">
        <v>2234</v>
      </c>
      <c r="T689">
        <v>1033</v>
      </c>
      <c r="U689">
        <v>526</v>
      </c>
      <c r="V689">
        <v>2351</v>
      </c>
      <c r="W689">
        <v>3207</v>
      </c>
      <c r="X689">
        <v>4348</v>
      </c>
      <c r="Y689">
        <v>2825</v>
      </c>
      <c r="Z689">
        <v>-1993</v>
      </c>
    </row>
    <row r="690" spans="1:26" x14ac:dyDescent="0.35">
      <c r="A690">
        <v>1225</v>
      </c>
      <c r="B690" t="s">
        <v>711</v>
      </c>
      <c r="C690">
        <v>4472</v>
      </c>
      <c r="D690">
        <v>1035</v>
      </c>
      <c r="E690">
        <v>2798</v>
      </c>
      <c r="F690">
        <v>2759</v>
      </c>
      <c r="G690">
        <v>3046</v>
      </c>
      <c r="H690">
        <v>909</v>
      </c>
      <c r="I690">
        <v>3019</v>
      </c>
      <c r="J690">
        <v>3071</v>
      </c>
      <c r="K690">
        <v>3095</v>
      </c>
      <c r="L690">
        <v>3078</v>
      </c>
      <c r="M690">
        <v>1567</v>
      </c>
      <c r="N690">
        <v>3244</v>
      </c>
      <c r="O690">
        <v>4577</v>
      </c>
      <c r="P690">
        <v>1554</v>
      </c>
      <c r="Q690">
        <v>2837</v>
      </c>
      <c r="R690">
        <v>1976</v>
      </c>
      <c r="S690">
        <v>2234</v>
      </c>
      <c r="T690">
        <v>1033</v>
      </c>
      <c r="U690">
        <v>526</v>
      </c>
      <c r="V690">
        <v>2351</v>
      </c>
      <c r="W690">
        <v>3207</v>
      </c>
      <c r="X690">
        <v>4348</v>
      </c>
      <c r="Y690">
        <v>2825</v>
      </c>
      <c r="Z690">
        <v>-1993</v>
      </c>
    </row>
    <row r="691" spans="1:26" x14ac:dyDescent="0.35">
      <c r="A691">
        <v>1226</v>
      </c>
      <c r="B691" t="s">
        <v>712</v>
      </c>
      <c r="C691">
        <v>28968</v>
      </c>
      <c r="D691">
        <v>31421</v>
      </c>
      <c r="E691">
        <v>32756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30529</v>
      </c>
      <c r="P691">
        <v>42538</v>
      </c>
      <c r="Q691">
        <v>40111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</row>
    <row r="692" spans="1:26" x14ac:dyDescent="0.35">
      <c r="A692">
        <v>1226</v>
      </c>
      <c r="B692" t="s">
        <v>712</v>
      </c>
      <c r="C692">
        <v>28968</v>
      </c>
      <c r="D692">
        <v>31421</v>
      </c>
      <c r="E692">
        <v>32756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30529</v>
      </c>
      <c r="P692">
        <v>42538</v>
      </c>
      <c r="Q692">
        <v>40111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</row>
    <row r="693" spans="1:26" x14ac:dyDescent="0.35">
      <c r="A693">
        <v>1227</v>
      </c>
      <c r="B693" t="s">
        <v>713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35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</row>
    <row r="694" spans="1:26" x14ac:dyDescent="0.35">
      <c r="A694">
        <v>1239</v>
      </c>
      <c r="B694" t="s">
        <v>591</v>
      </c>
      <c r="C694">
        <v>131</v>
      </c>
      <c r="D694">
        <v>138</v>
      </c>
      <c r="E694">
        <v>152</v>
      </c>
      <c r="F694">
        <v>138</v>
      </c>
      <c r="G694">
        <v>138</v>
      </c>
      <c r="H694">
        <v>138</v>
      </c>
      <c r="I694">
        <v>145</v>
      </c>
      <c r="J694">
        <v>145</v>
      </c>
      <c r="K694">
        <v>152</v>
      </c>
      <c r="L694">
        <v>138</v>
      </c>
      <c r="M694">
        <v>138</v>
      </c>
      <c r="N694">
        <v>152</v>
      </c>
      <c r="O694">
        <v>87</v>
      </c>
      <c r="P694">
        <v>90</v>
      </c>
      <c r="Q694">
        <v>106</v>
      </c>
      <c r="R694">
        <v>71</v>
      </c>
      <c r="S694">
        <v>68</v>
      </c>
      <c r="T694">
        <v>46</v>
      </c>
      <c r="U694">
        <v>68</v>
      </c>
      <c r="V694">
        <v>67</v>
      </c>
      <c r="W694">
        <v>75</v>
      </c>
      <c r="X694">
        <v>84</v>
      </c>
      <c r="Y694">
        <v>122</v>
      </c>
      <c r="Z694">
        <v>70</v>
      </c>
    </row>
    <row r="695" spans="1:26" x14ac:dyDescent="0.35">
      <c r="A695">
        <v>1239</v>
      </c>
      <c r="B695" t="s">
        <v>591</v>
      </c>
      <c r="C695">
        <v>131</v>
      </c>
      <c r="D695">
        <v>138</v>
      </c>
      <c r="E695">
        <v>152</v>
      </c>
      <c r="F695">
        <v>138</v>
      </c>
      <c r="G695">
        <v>138</v>
      </c>
      <c r="H695">
        <v>138</v>
      </c>
      <c r="I695">
        <v>145</v>
      </c>
      <c r="J695">
        <v>145</v>
      </c>
      <c r="K695">
        <v>152</v>
      </c>
      <c r="L695">
        <v>138</v>
      </c>
      <c r="M695">
        <v>138</v>
      </c>
      <c r="N695">
        <v>152</v>
      </c>
      <c r="O695">
        <v>87</v>
      </c>
      <c r="P695">
        <v>90</v>
      </c>
      <c r="Q695">
        <v>106</v>
      </c>
      <c r="R695">
        <v>71</v>
      </c>
      <c r="S695">
        <v>68</v>
      </c>
      <c r="T695">
        <v>46</v>
      </c>
      <c r="U695">
        <v>68</v>
      </c>
      <c r="V695">
        <v>67</v>
      </c>
      <c r="W695">
        <v>75</v>
      </c>
      <c r="X695">
        <v>84</v>
      </c>
      <c r="Y695">
        <v>122</v>
      </c>
      <c r="Z695">
        <v>70</v>
      </c>
    </row>
    <row r="696" spans="1:26" x14ac:dyDescent="0.35">
      <c r="A696">
        <v>1240</v>
      </c>
      <c r="B696" t="s">
        <v>591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</row>
    <row r="697" spans="1:26" x14ac:dyDescent="0.35">
      <c r="A697">
        <v>1240</v>
      </c>
      <c r="B697" t="s">
        <v>591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</row>
    <row r="698" spans="1:26" x14ac:dyDescent="0.35">
      <c r="A698">
        <v>1243</v>
      </c>
      <c r="B698" t="s">
        <v>590</v>
      </c>
      <c r="C698">
        <v>35</v>
      </c>
      <c r="D698">
        <v>20</v>
      </c>
      <c r="E698">
        <v>34</v>
      </c>
      <c r="F698">
        <v>32</v>
      </c>
      <c r="G698">
        <v>30</v>
      </c>
      <c r="H698">
        <v>35</v>
      </c>
      <c r="I698">
        <v>35</v>
      </c>
      <c r="J698">
        <v>35</v>
      </c>
      <c r="K698">
        <v>34</v>
      </c>
      <c r="L698">
        <v>32</v>
      </c>
      <c r="M698">
        <v>32</v>
      </c>
      <c r="N698">
        <v>30</v>
      </c>
      <c r="O698">
        <v>36</v>
      </c>
      <c r="P698">
        <v>19</v>
      </c>
      <c r="Q698">
        <v>23</v>
      </c>
      <c r="R698">
        <v>31</v>
      </c>
      <c r="S698">
        <v>29</v>
      </c>
      <c r="T698">
        <v>10</v>
      </c>
      <c r="U698">
        <v>32</v>
      </c>
      <c r="V698">
        <v>24</v>
      </c>
      <c r="W698">
        <v>42</v>
      </c>
      <c r="X698">
        <v>18</v>
      </c>
      <c r="Y698">
        <v>4</v>
      </c>
      <c r="Z698">
        <v>0</v>
      </c>
    </row>
    <row r="699" spans="1:26" x14ac:dyDescent="0.35">
      <c r="A699">
        <v>1243</v>
      </c>
      <c r="B699" t="s">
        <v>590</v>
      </c>
      <c r="C699">
        <v>35</v>
      </c>
      <c r="D699">
        <v>20</v>
      </c>
      <c r="E699">
        <v>34</v>
      </c>
      <c r="F699">
        <v>32</v>
      </c>
      <c r="G699">
        <v>30</v>
      </c>
      <c r="H699">
        <v>35</v>
      </c>
      <c r="I699">
        <v>35</v>
      </c>
      <c r="J699">
        <v>35</v>
      </c>
      <c r="K699">
        <v>34</v>
      </c>
      <c r="L699">
        <v>32</v>
      </c>
      <c r="M699">
        <v>32</v>
      </c>
      <c r="N699">
        <v>30</v>
      </c>
      <c r="O699">
        <v>36</v>
      </c>
      <c r="P699">
        <v>19</v>
      </c>
      <c r="Q699">
        <v>23</v>
      </c>
      <c r="R699">
        <v>31</v>
      </c>
      <c r="S699">
        <v>29</v>
      </c>
      <c r="T699">
        <v>10</v>
      </c>
      <c r="U699">
        <v>32</v>
      </c>
      <c r="V699">
        <v>24</v>
      </c>
      <c r="W699">
        <v>42</v>
      </c>
      <c r="X699">
        <v>18</v>
      </c>
      <c r="Y699">
        <v>4</v>
      </c>
      <c r="Z699">
        <v>0</v>
      </c>
    </row>
    <row r="700" spans="1:26" x14ac:dyDescent="0.35">
      <c r="A700">
        <v>1247</v>
      </c>
      <c r="B700" t="s">
        <v>589</v>
      </c>
      <c r="C700">
        <v>11</v>
      </c>
      <c r="D700">
        <v>11</v>
      </c>
      <c r="E700">
        <v>11</v>
      </c>
      <c r="F700">
        <v>11</v>
      </c>
      <c r="G700">
        <v>11</v>
      </c>
      <c r="H700">
        <v>11</v>
      </c>
      <c r="I700">
        <v>11</v>
      </c>
      <c r="J700">
        <v>11</v>
      </c>
      <c r="K700">
        <v>11</v>
      </c>
      <c r="L700">
        <v>11</v>
      </c>
      <c r="M700">
        <v>11</v>
      </c>
      <c r="N700">
        <v>11</v>
      </c>
      <c r="O700">
        <v>11</v>
      </c>
      <c r="P700">
        <v>11</v>
      </c>
      <c r="Q700">
        <v>16</v>
      </c>
      <c r="R700">
        <v>11</v>
      </c>
      <c r="S700">
        <v>12</v>
      </c>
      <c r="T700">
        <v>9</v>
      </c>
      <c r="U700">
        <v>10</v>
      </c>
      <c r="V700">
        <v>10</v>
      </c>
      <c r="W700">
        <v>9</v>
      </c>
      <c r="X700">
        <v>9</v>
      </c>
      <c r="Y700">
        <v>12</v>
      </c>
      <c r="Z700">
        <v>10</v>
      </c>
    </row>
    <row r="701" spans="1:26" x14ac:dyDescent="0.35">
      <c r="A701">
        <v>1247</v>
      </c>
      <c r="B701" t="s">
        <v>589</v>
      </c>
      <c r="C701">
        <v>11</v>
      </c>
      <c r="D701">
        <v>11</v>
      </c>
      <c r="E701">
        <v>11</v>
      </c>
      <c r="F701">
        <v>11</v>
      </c>
      <c r="G701">
        <v>11</v>
      </c>
      <c r="H701">
        <v>11</v>
      </c>
      <c r="I701">
        <v>11</v>
      </c>
      <c r="J701">
        <v>11</v>
      </c>
      <c r="K701">
        <v>11</v>
      </c>
      <c r="L701">
        <v>11</v>
      </c>
      <c r="M701">
        <v>11</v>
      </c>
      <c r="N701">
        <v>11</v>
      </c>
      <c r="O701">
        <v>11</v>
      </c>
      <c r="P701">
        <v>11</v>
      </c>
      <c r="Q701">
        <v>16</v>
      </c>
      <c r="R701">
        <v>11</v>
      </c>
      <c r="S701">
        <v>12</v>
      </c>
      <c r="T701">
        <v>9</v>
      </c>
      <c r="U701">
        <v>10</v>
      </c>
      <c r="V701">
        <v>10</v>
      </c>
      <c r="W701">
        <v>9</v>
      </c>
      <c r="X701">
        <v>9</v>
      </c>
      <c r="Y701">
        <v>12</v>
      </c>
      <c r="Z701">
        <v>10</v>
      </c>
    </row>
    <row r="702" spans="1:26" x14ac:dyDescent="0.35">
      <c r="A702">
        <v>1248</v>
      </c>
      <c r="B702" t="s">
        <v>589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</row>
    <row r="703" spans="1:26" x14ac:dyDescent="0.35">
      <c r="A703">
        <v>1248</v>
      </c>
      <c r="B703" t="s">
        <v>589</v>
      </c>
      <c r="C703">
        <v>0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</row>
    <row r="704" spans="1:26" x14ac:dyDescent="0.35">
      <c r="A704">
        <v>1249</v>
      </c>
      <c r="B704" t="s">
        <v>717</v>
      </c>
      <c r="C704">
        <v>1768</v>
      </c>
      <c r="D704">
        <v>2121</v>
      </c>
      <c r="E704">
        <v>2474</v>
      </c>
      <c r="F704">
        <v>2827</v>
      </c>
      <c r="G704">
        <v>3182</v>
      </c>
      <c r="H704">
        <v>3182</v>
      </c>
      <c r="I704">
        <v>2827</v>
      </c>
      <c r="J704">
        <v>2474</v>
      </c>
      <c r="K704">
        <v>2827</v>
      </c>
      <c r="L704">
        <v>2827</v>
      </c>
      <c r="M704">
        <v>3534</v>
      </c>
      <c r="N704">
        <v>5303</v>
      </c>
      <c r="O704">
        <v>4157</v>
      </c>
      <c r="P704">
        <v>3970</v>
      </c>
      <c r="Q704">
        <v>3972</v>
      </c>
      <c r="R704">
        <v>2199</v>
      </c>
      <c r="S704">
        <v>1389</v>
      </c>
      <c r="T704">
        <v>1699</v>
      </c>
      <c r="U704">
        <v>1143</v>
      </c>
      <c r="V704">
        <v>4243</v>
      </c>
      <c r="W704">
        <v>2114</v>
      </c>
      <c r="X704">
        <v>3888</v>
      </c>
      <c r="Y704">
        <v>5129</v>
      </c>
      <c r="Z704">
        <v>7115</v>
      </c>
    </row>
    <row r="705" spans="1:26" x14ac:dyDescent="0.35">
      <c r="A705">
        <v>1278</v>
      </c>
      <c r="B705" t="s">
        <v>624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</row>
    <row r="706" spans="1:26" x14ac:dyDescent="0.35">
      <c r="A706">
        <v>1278</v>
      </c>
      <c r="B706" t="s">
        <v>624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</row>
    <row r="707" spans="1:26" x14ac:dyDescent="0.35">
      <c r="A707">
        <v>1282</v>
      </c>
      <c r="B707" t="s">
        <v>591</v>
      </c>
      <c r="C707">
        <v>112</v>
      </c>
      <c r="D707">
        <v>118</v>
      </c>
      <c r="E707">
        <v>130</v>
      </c>
      <c r="F707">
        <v>118</v>
      </c>
      <c r="G707">
        <v>118</v>
      </c>
      <c r="H707">
        <v>100</v>
      </c>
      <c r="I707">
        <v>124</v>
      </c>
      <c r="J707">
        <v>124</v>
      </c>
      <c r="K707">
        <v>130</v>
      </c>
      <c r="L707">
        <v>118</v>
      </c>
      <c r="M707">
        <v>118</v>
      </c>
      <c r="N707">
        <v>130</v>
      </c>
      <c r="O707">
        <v>93</v>
      </c>
      <c r="P707">
        <v>82</v>
      </c>
      <c r="Q707">
        <v>86</v>
      </c>
      <c r="R707">
        <v>76</v>
      </c>
      <c r="S707">
        <v>89</v>
      </c>
      <c r="T707">
        <v>85</v>
      </c>
      <c r="U707">
        <v>79</v>
      </c>
      <c r="V707">
        <v>83</v>
      </c>
      <c r="W707">
        <v>125</v>
      </c>
      <c r="X707">
        <v>103</v>
      </c>
      <c r="Y707">
        <v>79</v>
      </c>
      <c r="Z707">
        <v>38</v>
      </c>
    </row>
    <row r="708" spans="1:26" x14ac:dyDescent="0.35">
      <c r="A708">
        <v>1282</v>
      </c>
      <c r="B708" t="s">
        <v>591</v>
      </c>
      <c r="C708">
        <v>112</v>
      </c>
      <c r="D708">
        <v>118</v>
      </c>
      <c r="E708">
        <v>130</v>
      </c>
      <c r="F708">
        <v>118</v>
      </c>
      <c r="G708">
        <v>118</v>
      </c>
      <c r="H708">
        <v>100</v>
      </c>
      <c r="I708">
        <v>124</v>
      </c>
      <c r="J708">
        <v>124</v>
      </c>
      <c r="K708">
        <v>130</v>
      </c>
      <c r="L708">
        <v>118</v>
      </c>
      <c r="M708">
        <v>118</v>
      </c>
      <c r="N708">
        <v>130</v>
      </c>
      <c r="O708">
        <v>93</v>
      </c>
      <c r="P708">
        <v>82</v>
      </c>
      <c r="Q708">
        <v>86</v>
      </c>
      <c r="R708">
        <v>76</v>
      </c>
      <c r="S708">
        <v>89</v>
      </c>
      <c r="T708">
        <v>85</v>
      </c>
      <c r="U708">
        <v>79</v>
      </c>
      <c r="V708">
        <v>83</v>
      </c>
      <c r="W708">
        <v>125</v>
      </c>
      <c r="X708">
        <v>103</v>
      </c>
      <c r="Y708">
        <v>79</v>
      </c>
      <c r="Z708">
        <v>38</v>
      </c>
    </row>
    <row r="709" spans="1:26" x14ac:dyDescent="0.35">
      <c r="A709">
        <v>1283</v>
      </c>
      <c r="B709" t="s">
        <v>590</v>
      </c>
      <c r="C709">
        <v>42</v>
      </c>
      <c r="D709">
        <v>35</v>
      </c>
      <c r="E709">
        <v>40</v>
      </c>
      <c r="F709">
        <v>40</v>
      </c>
      <c r="G709">
        <v>42</v>
      </c>
      <c r="H709">
        <v>44</v>
      </c>
      <c r="I709">
        <v>44</v>
      </c>
      <c r="J709">
        <v>50</v>
      </c>
      <c r="K709">
        <v>25</v>
      </c>
      <c r="L709">
        <v>45</v>
      </c>
      <c r="M709">
        <v>45</v>
      </c>
      <c r="N709">
        <v>42</v>
      </c>
      <c r="O709">
        <v>43</v>
      </c>
      <c r="P709">
        <v>33</v>
      </c>
      <c r="Q709">
        <v>50</v>
      </c>
      <c r="R709">
        <v>45</v>
      </c>
      <c r="S709">
        <v>29</v>
      </c>
      <c r="T709">
        <v>39</v>
      </c>
      <c r="U709">
        <v>34</v>
      </c>
      <c r="V709">
        <v>18</v>
      </c>
      <c r="W709">
        <v>22</v>
      </c>
      <c r="X709">
        <v>30</v>
      </c>
      <c r="Y709">
        <v>11</v>
      </c>
      <c r="Z709">
        <v>27</v>
      </c>
    </row>
    <row r="710" spans="1:26" x14ac:dyDescent="0.35">
      <c r="A710">
        <v>1283</v>
      </c>
      <c r="B710" t="s">
        <v>590</v>
      </c>
      <c r="C710">
        <v>42</v>
      </c>
      <c r="D710">
        <v>35</v>
      </c>
      <c r="E710">
        <v>40</v>
      </c>
      <c r="F710">
        <v>40</v>
      </c>
      <c r="G710">
        <v>42</v>
      </c>
      <c r="H710">
        <v>44</v>
      </c>
      <c r="I710">
        <v>44</v>
      </c>
      <c r="J710">
        <v>50</v>
      </c>
      <c r="K710">
        <v>25</v>
      </c>
      <c r="L710">
        <v>45</v>
      </c>
      <c r="M710">
        <v>45</v>
      </c>
      <c r="N710">
        <v>42</v>
      </c>
      <c r="O710">
        <v>43</v>
      </c>
      <c r="P710">
        <v>33</v>
      </c>
      <c r="Q710">
        <v>50</v>
      </c>
      <c r="R710">
        <v>45</v>
      </c>
      <c r="S710">
        <v>29</v>
      </c>
      <c r="T710">
        <v>39</v>
      </c>
      <c r="U710">
        <v>34</v>
      </c>
      <c r="V710">
        <v>18</v>
      </c>
      <c r="W710">
        <v>22</v>
      </c>
      <c r="X710">
        <v>30</v>
      </c>
      <c r="Y710">
        <v>11</v>
      </c>
      <c r="Z710">
        <v>27</v>
      </c>
    </row>
    <row r="711" spans="1:26" x14ac:dyDescent="0.35">
      <c r="A711">
        <v>1284</v>
      </c>
      <c r="B711" t="s">
        <v>589</v>
      </c>
      <c r="C711">
        <v>5</v>
      </c>
      <c r="D711">
        <v>5</v>
      </c>
      <c r="E711">
        <v>5</v>
      </c>
      <c r="F711">
        <v>5</v>
      </c>
      <c r="G711">
        <v>5</v>
      </c>
      <c r="H711">
        <v>5</v>
      </c>
      <c r="I711">
        <v>5</v>
      </c>
      <c r="J711">
        <v>5</v>
      </c>
      <c r="K711">
        <v>5</v>
      </c>
      <c r="L711">
        <v>5</v>
      </c>
      <c r="M711">
        <v>5</v>
      </c>
      <c r="N711">
        <v>5</v>
      </c>
      <c r="O711">
        <v>1</v>
      </c>
      <c r="P711">
        <v>3</v>
      </c>
      <c r="Q711">
        <v>2</v>
      </c>
      <c r="R711">
        <v>2</v>
      </c>
      <c r="S711">
        <v>2</v>
      </c>
      <c r="T711">
        <v>4</v>
      </c>
      <c r="U711">
        <v>2</v>
      </c>
      <c r="V711">
        <v>4</v>
      </c>
      <c r="W711">
        <v>3</v>
      </c>
      <c r="X711">
        <v>4</v>
      </c>
      <c r="Y711">
        <v>3</v>
      </c>
      <c r="Z711">
        <v>4</v>
      </c>
    </row>
    <row r="712" spans="1:26" x14ac:dyDescent="0.35">
      <c r="A712">
        <v>1284</v>
      </c>
      <c r="B712" t="s">
        <v>589</v>
      </c>
      <c r="C712">
        <v>5</v>
      </c>
      <c r="D712">
        <v>5</v>
      </c>
      <c r="E712">
        <v>5</v>
      </c>
      <c r="F712">
        <v>5</v>
      </c>
      <c r="G712">
        <v>5</v>
      </c>
      <c r="H712">
        <v>5</v>
      </c>
      <c r="I712">
        <v>5</v>
      </c>
      <c r="J712">
        <v>5</v>
      </c>
      <c r="K712">
        <v>5</v>
      </c>
      <c r="L712">
        <v>5</v>
      </c>
      <c r="M712">
        <v>5</v>
      </c>
      <c r="N712">
        <v>5</v>
      </c>
      <c r="O712">
        <v>1</v>
      </c>
      <c r="P712">
        <v>3</v>
      </c>
      <c r="Q712">
        <v>2</v>
      </c>
      <c r="R712">
        <v>2</v>
      </c>
      <c r="S712">
        <v>2</v>
      </c>
      <c r="T712">
        <v>4</v>
      </c>
      <c r="U712">
        <v>2</v>
      </c>
      <c r="V712">
        <v>4</v>
      </c>
      <c r="W712">
        <v>3</v>
      </c>
      <c r="X712">
        <v>4</v>
      </c>
      <c r="Y712">
        <v>3</v>
      </c>
      <c r="Z712">
        <v>4</v>
      </c>
    </row>
    <row r="713" spans="1:26" x14ac:dyDescent="0.35">
      <c r="A713">
        <v>1287</v>
      </c>
      <c r="B713" t="s">
        <v>742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73</v>
      </c>
      <c r="P713">
        <v>80</v>
      </c>
      <c r="Q713">
        <v>83</v>
      </c>
      <c r="R713">
        <v>88</v>
      </c>
      <c r="S713">
        <v>77</v>
      </c>
      <c r="T713">
        <v>78</v>
      </c>
      <c r="U713">
        <v>75</v>
      </c>
      <c r="V713">
        <v>65</v>
      </c>
      <c r="W713">
        <v>61</v>
      </c>
      <c r="X713">
        <v>60</v>
      </c>
      <c r="Y713">
        <v>61</v>
      </c>
      <c r="Z713">
        <v>60</v>
      </c>
    </row>
    <row r="714" spans="1:26" x14ac:dyDescent="0.35">
      <c r="A714">
        <v>1288</v>
      </c>
      <c r="B714" t="s">
        <v>743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43</v>
      </c>
      <c r="P714">
        <v>48</v>
      </c>
      <c r="Q714">
        <v>39</v>
      </c>
      <c r="R714">
        <v>53</v>
      </c>
      <c r="S714">
        <v>51</v>
      </c>
      <c r="T714">
        <v>66</v>
      </c>
      <c r="U714">
        <v>77</v>
      </c>
      <c r="V714">
        <v>69</v>
      </c>
      <c r="W714">
        <v>52</v>
      </c>
      <c r="X714">
        <v>56</v>
      </c>
      <c r="Y714">
        <v>65</v>
      </c>
      <c r="Z714">
        <v>27</v>
      </c>
    </row>
    <row r="715" spans="1:26" x14ac:dyDescent="0.35">
      <c r="A715">
        <v>1289</v>
      </c>
      <c r="B715" t="s">
        <v>744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58</v>
      </c>
      <c r="P715">
        <v>51</v>
      </c>
      <c r="Q715">
        <v>52</v>
      </c>
      <c r="R715">
        <v>55</v>
      </c>
      <c r="S715">
        <v>52</v>
      </c>
      <c r="T715">
        <v>51</v>
      </c>
      <c r="U715">
        <v>57</v>
      </c>
      <c r="V715">
        <v>41</v>
      </c>
      <c r="W715">
        <v>40</v>
      </c>
      <c r="X715">
        <v>46</v>
      </c>
      <c r="Y715">
        <v>51</v>
      </c>
      <c r="Z715">
        <v>48</v>
      </c>
    </row>
    <row r="716" spans="1:26" x14ac:dyDescent="0.35">
      <c r="A716">
        <v>1290</v>
      </c>
      <c r="B716" t="s">
        <v>745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38</v>
      </c>
      <c r="P716">
        <v>44</v>
      </c>
      <c r="Q716">
        <v>43</v>
      </c>
      <c r="R716">
        <v>33</v>
      </c>
      <c r="S716">
        <v>28</v>
      </c>
      <c r="T716">
        <v>32</v>
      </c>
      <c r="U716">
        <v>33</v>
      </c>
      <c r="V716">
        <v>43</v>
      </c>
      <c r="W716">
        <v>35</v>
      </c>
      <c r="X716">
        <v>43</v>
      </c>
      <c r="Y716">
        <v>52</v>
      </c>
      <c r="Z716">
        <v>43</v>
      </c>
    </row>
    <row r="717" spans="1:26" x14ac:dyDescent="0.35">
      <c r="A717">
        <v>1291</v>
      </c>
      <c r="B717" t="s">
        <v>746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79</v>
      </c>
      <c r="P717">
        <v>71</v>
      </c>
      <c r="Q717">
        <v>53</v>
      </c>
      <c r="R717">
        <v>60</v>
      </c>
      <c r="S717">
        <v>60</v>
      </c>
      <c r="T717">
        <v>60</v>
      </c>
      <c r="U717">
        <v>62</v>
      </c>
      <c r="V717">
        <v>53</v>
      </c>
      <c r="W717">
        <v>56</v>
      </c>
      <c r="X717">
        <v>48</v>
      </c>
      <c r="Y717">
        <v>51</v>
      </c>
      <c r="Z717">
        <v>48</v>
      </c>
    </row>
    <row r="718" spans="1:26" x14ac:dyDescent="0.35">
      <c r="A718">
        <v>1292</v>
      </c>
      <c r="B718" t="s">
        <v>747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75</v>
      </c>
      <c r="P718">
        <v>85</v>
      </c>
      <c r="Q718">
        <v>78</v>
      </c>
      <c r="R718">
        <v>94</v>
      </c>
      <c r="S718">
        <v>75</v>
      </c>
      <c r="T718">
        <v>60</v>
      </c>
      <c r="U718">
        <v>56</v>
      </c>
      <c r="V718">
        <v>73</v>
      </c>
      <c r="W718">
        <v>61</v>
      </c>
      <c r="X718">
        <v>58</v>
      </c>
      <c r="Y718">
        <v>58</v>
      </c>
      <c r="Z718">
        <v>56</v>
      </c>
    </row>
    <row r="719" spans="1:26" x14ac:dyDescent="0.35">
      <c r="A719">
        <v>1293</v>
      </c>
      <c r="B719" t="s">
        <v>748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65</v>
      </c>
      <c r="P719">
        <v>66</v>
      </c>
      <c r="Q719">
        <v>62</v>
      </c>
      <c r="R719">
        <v>68</v>
      </c>
      <c r="S719">
        <v>61</v>
      </c>
      <c r="T719">
        <v>60</v>
      </c>
      <c r="U719">
        <v>61</v>
      </c>
      <c r="V719">
        <v>56</v>
      </c>
      <c r="W719">
        <v>51</v>
      </c>
      <c r="X719">
        <v>52</v>
      </c>
      <c r="Y719">
        <v>56</v>
      </c>
      <c r="Z719">
        <v>49</v>
      </c>
    </row>
    <row r="720" spans="1:26" x14ac:dyDescent="0.35">
      <c r="A720">
        <v>1294</v>
      </c>
      <c r="B720" t="s">
        <v>749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</row>
    <row r="721" spans="1:26" x14ac:dyDescent="0.35">
      <c r="A721">
        <v>1294</v>
      </c>
      <c r="B721" t="s">
        <v>749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</row>
    <row r="722" spans="1:26" x14ac:dyDescent="0.35">
      <c r="A722">
        <v>1295</v>
      </c>
      <c r="B722" t="s">
        <v>750</v>
      </c>
      <c r="C722">
        <v>6934</v>
      </c>
      <c r="D722">
        <v>9706</v>
      </c>
      <c r="E722">
        <v>11093</v>
      </c>
      <c r="F722">
        <v>12479</v>
      </c>
      <c r="G722">
        <v>13865</v>
      </c>
      <c r="H722">
        <v>12479</v>
      </c>
      <c r="I722">
        <v>11093</v>
      </c>
      <c r="J722">
        <v>12479</v>
      </c>
      <c r="K722">
        <v>13865</v>
      </c>
      <c r="L722">
        <v>11093</v>
      </c>
      <c r="M722">
        <v>12479</v>
      </c>
      <c r="N722">
        <v>11093</v>
      </c>
      <c r="O722">
        <v>9448</v>
      </c>
      <c r="P722">
        <v>6078</v>
      </c>
      <c r="Q722">
        <v>7189</v>
      </c>
      <c r="R722">
        <v>6003</v>
      </c>
      <c r="S722">
        <v>2769</v>
      </c>
      <c r="T722">
        <v>16470</v>
      </c>
      <c r="U722">
        <v>8738</v>
      </c>
      <c r="V722">
        <v>9977</v>
      </c>
      <c r="W722">
        <v>4311</v>
      </c>
      <c r="X722">
        <v>12488</v>
      </c>
      <c r="Y722">
        <v>8497</v>
      </c>
      <c r="Z722">
        <v>6127</v>
      </c>
    </row>
    <row r="723" spans="1:26" x14ac:dyDescent="0.35">
      <c r="A723">
        <v>1296</v>
      </c>
      <c r="B723" t="s">
        <v>751</v>
      </c>
      <c r="C723">
        <v>5598</v>
      </c>
      <c r="D723">
        <v>6718</v>
      </c>
      <c r="E723">
        <v>7837</v>
      </c>
      <c r="F723">
        <v>8956</v>
      </c>
      <c r="G723">
        <v>10075</v>
      </c>
      <c r="H723">
        <v>10075</v>
      </c>
      <c r="I723">
        <v>8956</v>
      </c>
      <c r="J723">
        <v>7837</v>
      </c>
      <c r="K723">
        <v>8956</v>
      </c>
      <c r="L723">
        <v>8956</v>
      </c>
      <c r="M723">
        <v>11194</v>
      </c>
      <c r="N723">
        <v>16793</v>
      </c>
      <c r="O723">
        <v>5969</v>
      </c>
      <c r="P723">
        <v>8424</v>
      </c>
      <c r="Q723">
        <v>8534</v>
      </c>
      <c r="R723">
        <v>5222</v>
      </c>
      <c r="S723">
        <v>6271</v>
      </c>
      <c r="T723">
        <v>9313</v>
      </c>
      <c r="U723">
        <v>7947</v>
      </c>
      <c r="V723">
        <v>8842</v>
      </c>
      <c r="W723">
        <v>6551</v>
      </c>
      <c r="X723">
        <v>11237</v>
      </c>
      <c r="Y723">
        <v>21273</v>
      </c>
      <c r="Z723">
        <v>33746</v>
      </c>
    </row>
    <row r="724" spans="1:26" x14ac:dyDescent="0.35">
      <c r="A724">
        <v>1297</v>
      </c>
      <c r="B724" t="s">
        <v>773</v>
      </c>
      <c r="C724">
        <v>45</v>
      </c>
      <c r="D724">
        <v>45</v>
      </c>
      <c r="E724">
        <v>60</v>
      </c>
      <c r="F724">
        <v>60</v>
      </c>
      <c r="G724">
        <v>60</v>
      </c>
      <c r="H724">
        <v>60</v>
      </c>
      <c r="I724">
        <v>60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49</v>
      </c>
      <c r="P724">
        <v>69</v>
      </c>
      <c r="Q724">
        <v>71</v>
      </c>
      <c r="R724">
        <v>61</v>
      </c>
      <c r="S724">
        <v>39</v>
      </c>
      <c r="T724">
        <v>65</v>
      </c>
      <c r="U724">
        <v>33</v>
      </c>
      <c r="V724">
        <v>0</v>
      </c>
      <c r="W724">
        <v>0</v>
      </c>
      <c r="X724">
        <v>0</v>
      </c>
      <c r="Y724">
        <v>0</v>
      </c>
      <c r="Z724">
        <v>0</v>
      </c>
    </row>
    <row r="725" spans="1:26" x14ac:dyDescent="0.35">
      <c r="A725">
        <v>1297</v>
      </c>
      <c r="B725" t="s">
        <v>773</v>
      </c>
      <c r="C725">
        <v>45</v>
      </c>
      <c r="D725">
        <v>45</v>
      </c>
      <c r="E725">
        <v>60</v>
      </c>
      <c r="F725">
        <v>60</v>
      </c>
      <c r="G725">
        <v>60</v>
      </c>
      <c r="H725">
        <v>60</v>
      </c>
      <c r="I725">
        <v>60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49</v>
      </c>
      <c r="P725">
        <v>69</v>
      </c>
      <c r="Q725">
        <v>71</v>
      </c>
      <c r="R725">
        <v>61</v>
      </c>
      <c r="S725">
        <v>39</v>
      </c>
      <c r="T725">
        <v>65</v>
      </c>
      <c r="U725">
        <v>33</v>
      </c>
      <c r="V725">
        <v>0</v>
      </c>
      <c r="W725">
        <v>0</v>
      </c>
      <c r="X725">
        <v>0</v>
      </c>
      <c r="Y725">
        <v>0</v>
      </c>
      <c r="Z725">
        <v>0</v>
      </c>
    </row>
    <row r="726" spans="1:26" x14ac:dyDescent="0.35">
      <c r="A726">
        <v>1298</v>
      </c>
      <c r="B726" t="s">
        <v>752</v>
      </c>
      <c r="C726">
        <v>-13085</v>
      </c>
      <c r="D726">
        <v>-11371</v>
      </c>
      <c r="E726">
        <v>12866</v>
      </c>
      <c r="F726">
        <v>8831</v>
      </c>
      <c r="G726">
        <v>16269</v>
      </c>
      <c r="H726">
        <v>65155</v>
      </c>
      <c r="I726">
        <v>53685</v>
      </c>
      <c r="J726">
        <v>36657</v>
      </c>
      <c r="K726">
        <v>70857</v>
      </c>
      <c r="L726">
        <v>65526</v>
      </c>
      <c r="M726">
        <v>64230</v>
      </c>
      <c r="N726">
        <v>68853</v>
      </c>
      <c r="O726">
        <v>130603</v>
      </c>
      <c r="P726">
        <v>42120</v>
      </c>
      <c r="Q726">
        <v>41304</v>
      </c>
      <c r="R726">
        <v>66237</v>
      </c>
      <c r="S726">
        <v>25271</v>
      </c>
      <c r="T726">
        <v>16882</v>
      </c>
      <c r="U726">
        <v>75744</v>
      </c>
      <c r="V726">
        <v>22040</v>
      </c>
      <c r="W726">
        <v>36917</v>
      </c>
      <c r="X726">
        <v>45040</v>
      </c>
      <c r="Y726">
        <v>56744</v>
      </c>
      <c r="Z726">
        <v>-3489</v>
      </c>
    </row>
    <row r="727" spans="1:26" x14ac:dyDescent="0.35">
      <c r="A727">
        <v>1299</v>
      </c>
      <c r="B727" t="s">
        <v>753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</row>
    <row r="728" spans="1:26" x14ac:dyDescent="0.35">
      <c r="A728">
        <v>1299</v>
      </c>
      <c r="B728" t="s">
        <v>753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</row>
    <row r="729" spans="1:26" x14ac:dyDescent="0.35">
      <c r="A729">
        <v>1300</v>
      </c>
      <c r="B729" t="s">
        <v>754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</row>
    <row r="730" spans="1:26" x14ac:dyDescent="0.35">
      <c r="A730">
        <v>1300</v>
      </c>
      <c r="B730" t="s">
        <v>754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</row>
    <row r="731" spans="1:26" x14ac:dyDescent="0.35">
      <c r="A731">
        <v>1301</v>
      </c>
      <c r="B731" t="s">
        <v>755</v>
      </c>
      <c r="C731">
        <v>1200</v>
      </c>
      <c r="D731">
        <v>1200</v>
      </c>
      <c r="E731">
        <v>1200</v>
      </c>
      <c r="F731">
        <v>1200</v>
      </c>
      <c r="G731">
        <v>1200</v>
      </c>
      <c r="H731">
        <v>1200</v>
      </c>
      <c r="I731">
        <v>1200</v>
      </c>
      <c r="J731">
        <v>1200</v>
      </c>
      <c r="K731">
        <v>1200</v>
      </c>
      <c r="L731">
        <v>1200</v>
      </c>
      <c r="M731">
        <v>1200</v>
      </c>
      <c r="N731">
        <v>1200</v>
      </c>
      <c r="O731">
        <v>0</v>
      </c>
      <c r="P731">
        <v>1415</v>
      </c>
      <c r="Q731">
        <v>1400</v>
      </c>
      <c r="R731">
        <v>0</v>
      </c>
      <c r="S731">
        <v>318</v>
      </c>
      <c r="T731">
        <v>1492</v>
      </c>
      <c r="U731">
        <v>4370</v>
      </c>
      <c r="V731">
        <v>166</v>
      </c>
      <c r="W731">
        <v>1453</v>
      </c>
      <c r="X731">
        <v>664</v>
      </c>
      <c r="Y731">
        <v>2335</v>
      </c>
      <c r="Z731">
        <v>1240</v>
      </c>
    </row>
    <row r="732" spans="1:26" x14ac:dyDescent="0.35">
      <c r="A732">
        <v>1304</v>
      </c>
      <c r="B732" t="s">
        <v>755</v>
      </c>
      <c r="C732">
        <v>1350</v>
      </c>
      <c r="D732">
        <v>1350</v>
      </c>
      <c r="E732">
        <v>1350</v>
      </c>
      <c r="F732">
        <v>1350</v>
      </c>
      <c r="G732">
        <v>1350</v>
      </c>
      <c r="H732">
        <v>1350</v>
      </c>
      <c r="I732">
        <v>1350</v>
      </c>
      <c r="J732">
        <v>1350</v>
      </c>
      <c r="K732">
        <v>1350</v>
      </c>
      <c r="L732">
        <v>1350</v>
      </c>
      <c r="M732">
        <v>1350</v>
      </c>
      <c r="N732">
        <v>1350</v>
      </c>
      <c r="O732">
        <v>0</v>
      </c>
      <c r="P732">
        <v>802</v>
      </c>
      <c r="Q732">
        <v>147</v>
      </c>
      <c r="R732">
        <v>817</v>
      </c>
      <c r="S732">
        <v>0</v>
      </c>
      <c r="T732">
        <v>2354</v>
      </c>
      <c r="U732">
        <v>989</v>
      </c>
      <c r="V732">
        <v>2108</v>
      </c>
      <c r="W732">
        <v>214</v>
      </c>
      <c r="X732">
        <v>1843</v>
      </c>
      <c r="Y732">
        <v>87</v>
      </c>
      <c r="Z732">
        <v>271</v>
      </c>
    </row>
    <row r="733" spans="1:26" x14ac:dyDescent="0.35">
      <c r="A733">
        <v>1309</v>
      </c>
      <c r="B733" t="s">
        <v>755</v>
      </c>
      <c r="C733">
        <v>1350</v>
      </c>
      <c r="D733">
        <v>1350</v>
      </c>
      <c r="E733">
        <v>1350</v>
      </c>
      <c r="F733">
        <v>1350</v>
      </c>
      <c r="G733">
        <v>1350</v>
      </c>
      <c r="H733">
        <v>1350</v>
      </c>
      <c r="I733">
        <v>1350</v>
      </c>
      <c r="J733">
        <v>1350</v>
      </c>
      <c r="K733">
        <v>1350</v>
      </c>
      <c r="L733">
        <v>1350</v>
      </c>
      <c r="M733">
        <v>1350</v>
      </c>
      <c r="N733">
        <v>1350</v>
      </c>
      <c r="O733">
        <v>250</v>
      </c>
      <c r="P733">
        <v>445</v>
      </c>
      <c r="Q733">
        <v>174</v>
      </c>
      <c r="R733">
        <v>117</v>
      </c>
      <c r="S733">
        <v>1005</v>
      </c>
      <c r="T733">
        <v>30</v>
      </c>
      <c r="U733">
        <v>260</v>
      </c>
      <c r="V733">
        <v>0</v>
      </c>
      <c r="W733">
        <v>250</v>
      </c>
      <c r="X733">
        <v>0</v>
      </c>
      <c r="Y733">
        <v>110</v>
      </c>
      <c r="Z733">
        <v>150</v>
      </c>
    </row>
    <row r="734" spans="1:26" x14ac:dyDescent="0.35">
      <c r="A734">
        <v>1312</v>
      </c>
      <c r="B734" t="s">
        <v>755</v>
      </c>
      <c r="C734">
        <v>1200</v>
      </c>
      <c r="D734">
        <v>1200</v>
      </c>
      <c r="E734">
        <v>1200</v>
      </c>
      <c r="F734">
        <v>1200</v>
      </c>
      <c r="G734">
        <v>1200</v>
      </c>
      <c r="H734">
        <v>1200</v>
      </c>
      <c r="I734">
        <v>1200</v>
      </c>
      <c r="J734">
        <v>1200</v>
      </c>
      <c r="K734">
        <v>1200</v>
      </c>
      <c r="L734">
        <v>1200</v>
      </c>
      <c r="M734">
        <v>1200</v>
      </c>
      <c r="N734">
        <v>1200</v>
      </c>
      <c r="O734">
        <v>0</v>
      </c>
      <c r="P734">
        <v>633</v>
      </c>
      <c r="Q734">
        <v>400</v>
      </c>
      <c r="R734">
        <v>126</v>
      </c>
      <c r="S734">
        <v>83</v>
      </c>
      <c r="T734">
        <v>3072</v>
      </c>
      <c r="U734">
        <v>178</v>
      </c>
      <c r="V734">
        <v>789</v>
      </c>
      <c r="W734">
        <v>749</v>
      </c>
      <c r="X734">
        <v>479</v>
      </c>
      <c r="Y734">
        <v>172</v>
      </c>
      <c r="Z734">
        <v>907</v>
      </c>
    </row>
    <row r="735" spans="1:26" x14ac:dyDescent="0.35">
      <c r="A735">
        <v>1319</v>
      </c>
      <c r="B735" t="s">
        <v>755</v>
      </c>
      <c r="C735">
        <v>1350</v>
      </c>
      <c r="D735">
        <v>1350</v>
      </c>
      <c r="E735">
        <v>1350</v>
      </c>
      <c r="F735">
        <v>1350</v>
      </c>
      <c r="G735">
        <v>1350</v>
      </c>
      <c r="H735">
        <v>1350</v>
      </c>
      <c r="I735">
        <v>1350</v>
      </c>
      <c r="J735">
        <v>1350</v>
      </c>
      <c r="K735">
        <v>1350</v>
      </c>
      <c r="L735">
        <v>1350</v>
      </c>
      <c r="M735">
        <v>1350</v>
      </c>
      <c r="N735">
        <v>1350</v>
      </c>
      <c r="O735">
        <v>255</v>
      </c>
      <c r="P735">
        <v>233</v>
      </c>
      <c r="Q735">
        <v>0</v>
      </c>
      <c r="R735">
        <v>1223</v>
      </c>
      <c r="S735">
        <v>0</v>
      </c>
      <c r="T735">
        <v>0</v>
      </c>
      <c r="U735">
        <v>0</v>
      </c>
      <c r="V735">
        <v>285</v>
      </c>
      <c r="W735">
        <v>0</v>
      </c>
      <c r="X735">
        <v>740</v>
      </c>
      <c r="Y735">
        <v>135</v>
      </c>
      <c r="Z735">
        <v>0</v>
      </c>
    </row>
    <row r="736" spans="1:26" x14ac:dyDescent="0.35">
      <c r="A736">
        <v>1321</v>
      </c>
      <c r="B736" t="s">
        <v>755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260</v>
      </c>
      <c r="Q736">
        <v>0</v>
      </c>
      <c r="R736">
        <v>669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</row>
    <row r="737" spans="1:26" x14ac:dyDescent="0.35">
      <c r="A737">
        <v>1322</v>
      </c>
      <c r="B737" t="s">
        <v>755</v>
      </c>
      <c r="C737">
        <v>1450</v>
      </c>
      <c r="D737">
        <v>1450</v>
      </c>
      <c r="E737">
        <v>1450</v>
      </c>
      <c r="F737">
        <v>1450</v>
      </c>
      <c r="G737">
        <v>1450</v>
      </c>
      <c r="H737">
        <v>1450</v>
      </c>
      <c r="I737">
        <v>1450</v>
      </c>
      <c r="J737">
        <v>1450</v>
      </c>
      <c r="K737">
        <v>1450</v>
      </c>
      <c r="L737">
        <v>1450</v>
      </c>
      <c r="M737">
        <v>1450</v>
      </c>
      <c r="N737">
        <v>1450</v>
      </c>
      <c r="O737">
        <v>0</v>
      </c>
      <c r="P737">
        <v>0</v>
      </c>
      <c r="Q737">
        <v>0</v>
      </c>
      <c r="R737">
        <v>214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</row>
    <row r="738" spans="1:26" x14ac:dyDescent="0.35">
      <c r="A738">
        <v>1323</v>
      </c>
      <c r="B738" t="s">
        <v>755</v>
      </c>
      <c r="C738">
        <v>1450</v>
      </c>
      <c r="D738">
        <v>1450</v>
      </c>
      <c r="E738">
        <v>1450</v>
      </c>
      <c r="F738">
        <v>1450</v>
      </c>
      <c r="G738">
        <v>1450</v>
      </c>
      <c r="H738">
        <v>1450</v>
      </c>
      <c r="I738">
        <v>1450</v>
      </c>
      <c r="J738">
        <v>1450</v>
      </c>
      <c r="K738">
        <v>1450</v>
      </c>
      <c r="L738">
        <v>1450</v>
      </c>
      <c r="M738">
        <v>1450</v>
      </c>
      <c r="N738">
        <v>1450</v>
      </c>
      <c r="O738">
        <v>323</v>
      </c>
      <c r="P738">
        <v>720</v>
      </c>
      <c r="Q738">
        <v>605</v>
      </c>
      <c r="R738">
        <v>808</v>
      </c>
      <c r="S738">
        <v>0</v>
      </c>
      <c r="T738">
        <v>0</v>
      </c>
      <c r="U738">
        <v>0</v>
      </c>
      <c r="V738">
        <v>480</v>
      </c>
      <c r="W738">
        <v>170</v>
      </c>
      <c r="X738">
        <v>880</v>
      </c>
      <c r="Y738">
        <v>1273</v>
      </c>
      <c r="Z738">
        <v>1410</v>
      </c>
    </row>
    <row r="739" spans="1:26" x14ac:dyDescent="0.35">
      <c r="A739">
        <v>1324</v>
      </c>
      <c r="B739" t="s">
        <v>755</v>
      </c>
      <c r="C739">
        <v>1450</v>
      </c>
      <c r="D739">
        <v>1450</v>
      </c>
      <c r="E739">
        <v>1450</v>
      </c>
      <c r="F739">
        <v>1450</v>
      </c>
      <c r="G739">
        <v>1450</v>
      </c>
      <c r="H739">
        <v>1450</v>
      </c>
      <c r="I739">
        <v>1450</v>
      </c>
      <c r="J739">
        <v>1450</v>
      </c>
      <c r="K739">
        <v>1450</v>
      </c>
      <c r="L739">
        <v>1450</v>
      </c>
      <c r="M739">
        <v>1450</v>
      </c>
      <c r="N739">
        <v>1450</v>
      </c>
      <c r="O739">
        <v>204</v>
      </c>
      <c r="P739">
        <v>0</v>
      </c>
      <c r="Q739">
        <v>2389</v>
      </c>
      <c r="R739">
        <v>170</v>
      </c>
      <c r="S739">
        <v>0</v>
      </c>
      <c r="T739">
        <v>0</v>
      </c>
      <c r="U739">
        <v>100</v>
      </c>
      <c r="V739">
        <v>502</v>
      </c>
      <c r="W739">
        <v>0</v>
      </c>
      <c r="X739">
        <v>574</v>
      </c>
      <c r="Y739">
        <v>772</v>
      </c>
      <c r="Z739">
        <v>82</v>
      </c>
    </row>
    <row r="740" spans="1:26" x14ac:dyDescent="0.35">
      <c r="A740">
        <v>1330</v>
      </c>
      <c r="B740" t="s">
        <v>631</v>
      </c>
      <c r="C740">
        <v>201</v>
      </c>
      <c r="D740">
        <v>201</v>
      </c>
      <c r="E740">
        <v>201</v>
      </c>
      <c r="F740">
        <v>201</v>
      </c>
      <c r="G740">
        <v>201</v>
      </c>
      <c r="H740">
        <v>201</v>
      </c>
      <c r="I740">
        <v>201</v>
      </c>
      <c r="J740">
        <v>201</v>
      </c>
      <c r="K740">
        <v>201</v>
      </c>
      <c r="L740">
        <v>201</v>
      </c>
      <c r="M740">
        <v>197</v>
      </c>
      <c r="N740">
        <v>197</v>
      </c>
      <c r="O740">
        <v>173</v>
      </c>
      <c r="P740">
        <v>127</v>
      </c>
      <c r="Q740">
        <v>264</v>
      </c>
      <c r="R740">
        <v>222</v>
      </c>
      <c r="S740">
        <v>193</v>
      </c>
      <c r="T740">
        <v>175</v>
      </c>
      <c r="U740">
        <v>275</v>
      </c>
      <c r="V740">
        <v>564</v>
      </c>
      <c r="W740">
        <v>0</v>
      </c>
      <c r="X740">
        <v>290</v>
      </c>
      <c r="Y740">
        <v>152</v>
      </c>
      <c r="Z740">
        <v>0</v>
      </c>
    </row>
    <row r="741" spans="1:26" x14ac:dyDescent="0.35">
      <c r="A741">
        <v>1340</v>
      </c>
      <c r="B741" t="s">
        <v>357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8182</v>
      </c>
      <c r="P741">
        <v>756</v>
      </c>
      <c r="Q741">
        <v>22792</v>
      </c>
      <c r="R741">
        <v>270</v>
      </c>
      <c r="S741">
        <v>1014</v>
      </c>
      <c r="T741">
        <v>4875</v>
      </c>
      <c r="U741">
        <v>350</v>
      </c>
      <c r="V741">
        <v>2087</v>
      </c>
      <c r="W741">
        <v>8320</v>
      </c>
      <c r="X741">
        <v>1778</v>
      </c>
      <c r="Y741">
        <v>2160</v>
      </c>
      <c r="Z741">
        <v>9636</v>
      </c>
    </row>
    <row r="742" spans="1:26" x14ac:dyDescent="0.35">
      <c r="A742">
        <v>1350</v>
      </c>
      <c r="B742" t="s">
        <v>340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21</v>
      </c>
      <c r="P742">
        <v>21</v>
      </c>
      <c r="Q742">
        <v>38</v>
      </c>
      <c r="R742">
        <v>26</v>
      </c>
      <c r="S742">
        <v>25</v>
      </c>
      <c r="T742">
        <v>52</v>
      </c>
      <c r="U742">
        <v>21</v>
      </c>
      <c r="V742">
        <v>27</v>
      </c>
      <c r="W742">
        <v>26</v>
      </c>
      <c r="X742">
        <v>0</v>
      </c>
      <c r="Y742">
        <v>0</v>
      </c>
      <c r="Z742">
        <v>0</v>
      </c>
    </row>
    <row r="743" spans="1:26" x14ac:dyDescent="0.35">
      <c r="A743">
        <v>1365</v>
      </c>
      <c r="B743" t="s">
        <v>759</v>
      </c>
      <c r="C743">
        <v>6</v>
      </c>
      <c r="D743">
        <v>4</v>
      </c>
      <c r="E743">
        <v>10</v>
      </c>
      <c r="F743">
        <v>9</v>
      </c>
      <c r="G743">
        <v>9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7</v>
      </c>
      <c r="P743">
        <v>4</v>
      </c>
      <c r="Q743">
        <v>12</v>
      </c>
      <c r="R743">
        <v>10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</row>
    <row r="744" spans="1:26" x14ac:dyDescent="0.35">
      <c r="A744">
        <v>1365</v>
      </c>
      <c r="B744" t="s">
        <v>759</v>
      </c>
      <c r="C744">
        <v>6</v>
      </c>
      <c r="D744">
        <v>4</v>
      </c>
      <c r="E744">
        <v>10</v>
      </c>
      <c r="F744">
        <v>9</v>
      </c>
      <c r="G744">
        <v>9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7</v>
      </c>
      <c r="P744">
        <v>4</v>
      </c>
      <c r="Q744">
        <v>12</v>
      </c>
      <c r="R744">
        <v>10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</row>
    <row r="745" spans="1:26" x14ac:dyDescent="0.35">
      <c r="A745">
        <v>1366</v>
      </c>
      <c r="B745" t="s">
        <v>760</v>
      </c>
      <c r="C745">
        <v>8</v>
      </c>
      <c r="D745">
        <v>9</v>
      </c>
      <c r="E745">
        <v>11</v>
      </c>
      <c r="F745">
        <v>9</v>
      </c>
      <c r="G745">
        <v>11</v>
      </c>
      <c r="H745">
        <v>7</v>
      </c>
      <c r="I745">
        <v>6</v>
      </c>
      <c r="J745">
        <v>10</v>
      </c>
      <c r="K745">
        <v>7</v>
      </c>
      <c r="L745">
        <v>6</v>
      </c>
      <c r="M745">
        <v>6</v>
      </c>
      <c r="N745">
        <v>6</v>
      </c>
      <c r="O745">
        <v>10</v>
      </c>
      <c r="P745">
        <v>5</v>
      </c>
      <c r="Q745">
        <v>5</v>
      </c>
      <c r="R745">
        <v>3</v>
      </c>
      <c r="S745">
        <v>4</v>
      </c>
      <c r="T745">
        <v>4</v>
      </c>
      <c r="U745">
        <v>5</v>
      </c>
      <c r="V745">
        <v>10</v>
      </c>
      <c r="W745">
        <v>7</v>
      </c>
      <c r="X745">
        <v>0</v>
      </c>
      <c r="Y745">
        <v>6</v>
      </c>
      <c r="Z745">
        <v>7</v>
      </c>
    </row>
    <row r="746" spans="1:26" x14ac:dyDescent="0.35">
      <c r="A746">
        <v>1366</v>
      </c>
      <c r="B746" t="s">
        <v>760</v>
      </c>
      <c r="C746">
        <v>8</v>
      </c>
      <c r="D746">
        <v>9</v>
      </c>
      <c r="E746">
        <v>11</v>
      </c>
      <c r="F746">
        <v>9</v>
      </c>
      <c r="G746">
        <v>11</v>
      </c>
      <c r="H746">
        <v>7</v>
      </c>
      <c r="I746">
        <v>6</v>
      </c>
      <c r="J746">
        <v>10</v>
      </c>
      <c r="K746">
        <v>7</v>
      </c>
      <c r="L746">
        <v>6</v>
      </c>
      <c r="M746">
        <v>6</v>
      </c>
      <c r="N746">
        <v>6</v>
      </c>
      <c r="O746">
        <v>10</v>
      </c>
      <c r="P746">
        <v>5</v>
      </c>
      <c r="Q746">
        <v>5</v>
      </c>
      <c r="R746">
        <v>3</v>
      </c>
      <c r="S746">
        <v>4</v>
      </c>
      <c r="T746">
        <v>4</v>
      </c>
      <c r="U746">
        <v>5</v>
      </c>
      <c r="V746">
        <v>10</v>
      </c>
      <c r="W746">
        <v>7</v>
      </c>
      <c r="X746">
        <v>0</v>
      </c>
      <c r="Y746">
        <v>6</v>
      </c>
      <c r="Z746">
        <v>7</v>
      </c>
    </row>
    <row r="747" spans="1:26" x14ac:dyDescent="0.35">
      <c r="A747">
        <v>1367</v>
      </c>
      <c r="B747" t="s">
        <v>761</v>
      </c>
      <c r="C747">
        <v>8</v>
      </c>
      <c r="D747">
        <v>9</v>
      </c>
      <c r="E747">
        <v>11</v>
      </c>
      <c r="F747">
        <v>9</v>
      </c>
      <c r="G747">
        <v>11</v>
      </c>
      <c r="H747">
        <v>7</v>
      </c>
      <c r="I747">
        <v>6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3</v>
      </c>
      <c r="P747">
        <v>8</v>
      </c>
      <c r="Q747">
        <v>10</v>
      </c>
      <c r="R747">
        <v>7</v>
      </c>
      <c r="S747">
        <v>10</v>
      </c>
      <c r="T747">
        <v>3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</row>
    <row r="748" spans="1:26" x14ac:dyDescent="0.35">
      <c r="A748">
        <v>1367</v>
      </c>
      <c r="B748" t="s">
        <v>761</v>
      </c>
      <c r="C748">
        <v>8</v>
      </c>
      <c r="D748">
        <v>9</v>
      </c>
      <c r="E748">
        <v>11</v>
      </c>
      <c r="F748">
        <v>9</v>
      </c>
      <c r="G748">
        <v>11</v>
      </c>
      <c r="H748">
        <v>7</v>
      </c>
      <c r="I748">
        <v>6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3</v>
      </c>
      <c r="P748">
        <v>8</v>
      </c>
      <c r="Q748">
        <v>10</v>
      </c>
      <c r="R748">
        <v>7</v>
      </c>
      <c r="S748">
        <v>10</v>
      </c>
      <c r="T748">
        <v>3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</row>
    <row r="749" spans="1:26" x14ac:dyDescent="0.35">
      <c r="A749">
        <v>1368</v>
      </c>
      <c r="B749" t="s">
        <v>762</v>
      </c>
      <c r="C749">
        <v>8</v>
      </c>
      <c r="D749">
        <v>10</v>
      </c>
      <c r="E749">
        <v>11</v>
      </c>
      <c r="F749">
        <v>9</v>
      </c>
      <c r="G749">
        <v>11</v>
      </c>
      <c r="H749">
        <v>7</v>
      </c>
      <c r="I749">
        <v>6</v>
      </c>
      <c r="J749">
        <v>10</v>
      </c>
      <c r="K749">
        <v>7</v>
      </c>
      <c r="L749">
        <v>6</v>
      </c>
      <c r="M749">
        <v>7</v>
      </c>
      <c r="N749">
        <v>6</v>
      </c>
      <c r="O749">
        <v>2</v>
      </c>
      <c r="P749">
        <v>10</v>
      </c>
      <c r="Q749">
        <v>13</v>
      </c>
      <c r="R749">
        <v>3</v>
      </c>
      <c r="S749">
        <v>10</v>
      </c>
      <c r="T749">
        <v>7</v>
      </c>
      <c r="U749">
        <v>7</v>
      </c>
      <c r="V749">
        <v>7</v>
      </c>
      <c r="W749">
        <v>10</v>
      </c>
      <c r="X749">
        <v>5</v>
      </c>
      <c r="Y749">
        <v>7</v>
      </c>
      <c r="Z749">
        <v>0</v>
      </c>
    </row>
    <row r="750" spans="1:26" x14ac:dyDescent="0.35">
      <c r="A750">
        <v>1368</v>
      </c>
      <c r="B750" t="s">
        <v>762</v>
      </c>
      <c r="C750">
        <v>8</v>
      </c>
      <c r="D750">
        <v>10</v>
      </c>
      <c r="E750">
        <v>11</v>
      </c>
      <c r="F750">
        <v>9</v>
      </c>
      <c r="G750">
        <v>11</v>
      </c>
      <c r="H750">
        <v>7</v>
      </c>
      <c r="I750">
        <v>6</v>
      </c>
      <c r="J750">
        <v>10</v>
      </c>
      <c r="K750">
        <v>7</v>
      </c>
      <c r="L750">
        <v>6</v>
      </c>
      <c r="M750">
        <v>7</v>
      </c>
      <c r="N750">
        <v>6</v>
      </c>
      <c r="O750">
        <v>2</v>
      </c>
      <c r="P750">
        <v>10</v>
      </c>
      <c r="Q750">
        <v>13</v>
      </c>
      <c r="R750">
        <v>3</v>
      </c>
      <c r="S750">
        <v>10</v>
      </c>
      <c r="T750">
        <v>7</v>
      </c>
      <c r="U750">
        <v>7</v>
      </c>
      <c r="V750">
        <v>7</v>
      </c>
      <c r="W750">
        <v>10</v>
      </c>
      <c r="X750">
        <v>5</v>
      </c>
      <c r="Y750">
        <v>7</v>
      </c>
      <c r="Z750">
        <v>0</v>
      </c>
    </row>
    <row r="751" spans="1:26" x14ac:dyDescent="0.35">
      <c r="A751">
        <v>1369</v>
      </c>
      <c r="B751" t="s">
        <v>763</v>
      </c>
      <c r="C751">
        <v>8</v>
      </c>
      <c r="D751">
        <v>9</v>
      </c>
      <c r="E751">
        <v>11</v>
      </c>
      <c r="F751">
        <v>9</v>
      </c>
      <c r="G751">
        <v>7</v>
      </c>
      <c r="H751">
        <v>7</v>
      </c>
      <c r="I751">
        <v>6</v>
      </c>
      <c r="J751">
        <v>10</v>
      </c>
      <c r="K751">
        <v>7</v>
      </c>
      <c r="L751">
        <v>6</v>
      </c>
      <c r="M751">
        <v>0</v>
      </c>
      <c r="N751">
        <v>0</v>
      </c>
      <c r="O751">
        <v>6</v>
      </c>
      <c r="P751">
        <v>6</v>
      </c>
      <c r="Q751">
        <v>13</v>
      </c>
      <c r="R751">
        <v>9</v>
      </c>
      <c r="S751">
        <v>11</v>
      </c>
      <c r="T751">
        <v>11</v>
      </c>
      <c r="U751">
        <v>4</v>
      </c>
      <c r="V751">
        <v>5</v>
      </c>
      <c r="W751">
        <v>6</v>
      </c>
      <c r="X751">
        <v>4</v>
      </c>
      <c r="Y751">
        <v>0</v>
      </c>
      <c r="Z751">
        <v>0</v>
      </c>
    </row>
    <row r="752" spans="1:26" x14ac:dyDescent="0.35">
      <c r="A752">
        <v>1370</v>
      </c>
      <c r="B752" t="s">
        <v>764</v>
      </c>
      <c r="C752">
        <v>8</v>
      </c>
      <c r="D752">
        <v>10</v>
      </c>
      <c r="E752">
        <v>11</v>
      </c>
      <c r="F752">
        <v>9</v>
      </c>
      <c r="G752">
        <v>11</v>
      </c>
      <c r="H752">
        <v>7</v>
      </c>
      <c r="I752">
        <v>6</v>
      </c>
      <c r="J752">
        <v>10</v>
      </c>
      <c r="K752">
        <v>7</v>
      </c>
      <c r="L752">
        <v>6</v>
      </c>
      <c r="M752">
        <v>6</v>
      </c>
      <c r="N752">
        <v>6</v>
      </c>
      <c r="O752">
        <v>9</v>
      </c>
      <c r="P752">
        <v>12</v>
      </c>
      <c r="Q752">
        <v>7</v>
      </c>
      <c r="R752">
        <v>2</v>
      </c>
      <c r="S752">
        <v>5</v>
      </c>
      <c r="T752">
        <v>4</v>
      </c>
      <c r="U752">
        <v>7</v>
      </c>
      <c r="V752">
        <v>6</v>
      </c>
      <c r="W752">
        <v>6</v>
      </c>
      <c r="X752">
        <v>6</v>
      </c>
      <c r="Y752">
        <v>6</v>
      </c>
      <c r="Z752">
        <v>0</v>
      </c>
    </row>
    <row r="753" spans="1:26" x14ac:dyDescent="0.35">
      <c r="A753">
        <v>1370</v>
      </c>
      <c r="B753" t="s">
        <v>764</v>
      </c>
      <c r="C753">
        <v>8</v>
      </c>
      <c r="D753">
        <v>10</v>
      </c>
      <c r="E753">
        <v>11</v>
      </c>
      <c r="F753">
        <v>9</v>
      </c>
      <c r="G753">
        <v>11</v>
      </c>
      <c r="H753">
        <v>7</v>
      </c>
      <c r="I753">
        <v>6</v>
      </c>
      <c r="J753">
        <v>10</v>
      </c>
      <c r="K753">
        <v>7</v>
      </c>
      <c r="L753">
        <v>6</v>
      </c>
      <c r="M753">
        <v>6</v>
      </c>
      <c r="N753">
        <v>6</v>
      </c>
      <c r="O753">
        <v>9</v>
      </c>
      <c r="P753">
        <v>12</v>
      </c>
      <c r="Q753">
        <v>7</v>
      </c>
      <c r="R753">
        <v>2</v>
      </c>
      <c r="S753">
        <v>5</v>
      </c>
      <c r="T753">
        <v>4</v>
      </c>
      <c r="U753">
        <v>7</v>
      </c>
      <c r="V753">
        <v>6</v>
      </c>
      <c r="W753">
        <v>6</v>
      </c>
      <c r="X753">
        <v>6</v>
      </c>
      <c r="Y753">
        <v>6</v>
      </c>
      <c r="Z753">
        <v>0</v>
      </c>
    </row>
    <row r="754" spans="1:26" x14ac:dyDescent="0.35">
      <c r="A754">
        <v>1371</v>
      </c>
      <c r="B754" t="s">
        <v>765</v>
      </c>
      <c r="C754">
        <v>8</v>
      </c>
      <c r="D754">
        <v>9</v>
      </c>
      <c r="E754">
        <v>11</v>
      </c>
      <c r="F754">
        <v>9</v>
      </c>
      <c r="G754">
        <v>11</v>
      </c>
      <c r="H754">
        <v>7</v>
      </c>
      <c r="I754">
        <v>6</v>
      </c>
      <c r="J754">
        <v>10</v>
      </c>
      <c r="K754">
        <v>7</v>
      </c>
      <c r="L754">
        <v>6</v>
      </c>
      <c r="M754">
        <v>6</v>
      </c>
      <c r="N754">
        <v>6</v>
      </c>
      <c r="O754">
        <v>8</v>
      </c>
      <c r="P754">
        <v>9</v>
      </c>
      <c r="Q754">
        <v>13</v>
      </c>
      <c r="R754">
        <v>11</v>
      </c>
      <c r="S754">
        <v>9</v>
      </c>
      <c r="T754">
        <v>6</v>
      </c>
      <c r="U754">
        <v>8</v>
      </c>
      <c r="V754">
        <v>10</v>
      </c>
      <c r="W754">
        <v>11</v>
      </c>
      <c r="X754">
        <v>8</v>
      </c>
      <c r="Y754">
        <v>11</v>
      </c>
      <c r="Z754">
        <v>8</v>
      </c>
    </row>
    <row r="755" spans="1:26" x14ac:dyDescent="0.35">
      <c r="A755">
        <v>1371</v>
      </c>
      <c r="B755" t="s">
        <v>765</v>
      </c>
      <c r="C755">
        <v>8</v>
      </c>
      <c r="D755">
        <v>9</v>
      </c>
      <c r="E755">
        <v>11</v>
      </c>
      <c r="F755">
        <v>9</v>
      </c>
      <c r="G755">
        <v>11</v>
      </c>
      <c r="H755">
        <v>7</v>
      </c>
      <c r="I755">
        <v>6</v>
      </c>
      <c r="J755">
        <v>10</v>
      </c>
      <c r="K755">
        <v>7</v>
      </c>
      <c r="L755">
        <v>6</v>
      </c>
      <c r="M755">
        <v>6</v>
      </c>
      <c r="N755">
        <v>6</v>
      </c>
      <c r="O755">
        <v>8</v>
      </c>
      <c r="P755">
        <v>9</v>
      </c>
      <c r="Q755">
        <v>13</v>
      </c>
      <c r="R755">
        <v>11</v>
      </c>
      <c r="S755">
        <v>9</v>
      </c>
      <c r="T755">
        <v>6</v>
      </c>
      <c r="U755">
        <v>8</v>
      </c>
      <c r="V755">
        <v>10</v>
      </c>
      <c r="W755">
        <v>11</v>
      </c>
      <c r="X755">
        <v>8</v>
      </c>
      <c r="Y755">
        <v>11</v>
      </c>
      <c r="Z755">
        <v>8</v>
      </c>
    </row>
    <row r="756" spans="1:26" x14ac:dyDescent="0.35">
      <c r="A756">
        <v>1372</v>
      </c>
      <c r="B756" t="s">
        <v>766</v>
      </c>
      <c r="C756">
        <v>100</v>
      </c>
      <c r="D756">
        <v>100</v>
      </c>
      <c r="E756">
        <v>100</v>
      </c>
      <c r="F756">
        <v>100</v>
      </c>
      <c r="G756">
        <v>100</v>
      </c>
      <c r="H756">
        <v>100</v>
      </c>
      <c r="I756">
        <v>100</v>
      </c>
      <c r="J756">
        <v>100</v>
      </c>
      <c r="K756">
        <v>100</v>
      </c>
      <c r="L756">
        <v>100</v>
      </c>
      <c r="M756">
        <v>100</v>
      </c>
      <c r="N756">
        <v>100</v>
      </c>
      <c r="O756">
        <v>78</v>
      </c>
      <c r="P756">
        <v>66</v>
      </c>
      <c r="Q756">
        <v>65</v>
      </c>
      <c r="R756">
        <v>63</v>
      </c>
      <c r="S756">
        <v>79</v>
      </c>
      <c r="T756">
        <v>78</v>
      </c>
      <c r="U756">
        <v>64</v>
      </c>
      <c r="V756">
        <v>95</v>
      </c>
      <c r="W756">
        <v>96</v>
      </c>
      <c r="X756">
        <v>76</v>
      </c>
      <c r="Y756">
        <v>97</v>
      </c>
      <c r="Z756">
        <v>97</v>
      </c>
    </row>
    <row r="757" spans="1:26" x14ac:dyDescent="0.35">
      <c r="A757">
        <v>1373</v>
      </c>
      <c r="B757" t="s">
        <v>767</v>
      </c>
      <c r="C757">
        <v>100</v>
      </c>
      <c r="D757">
        <v>100</v>
      </c>
      <c r="E757">
        <v>100</v>
      </c>
      <c r="F757">
        <v>100</v>
      </c>
      <c r="G757">
        <v>100</v>
      </c>
      <c r="H757">
        <v>100</v>
      </c>
      <c r="I757">
        <v>100</v>
      </c>
      <c r="J757">
        <v>100</v>
      </c>
      <c r="K757">
        <v>100</v>
      </c>
      <c r="L757">
        <v>100</v>
      </c>
      <c r="M757">
        <v>100</v>
      </c>
      <c r="N757">
        <v>100</v>
      </c>
      <c r="O757">
        <v>101</v>
      </c>
      <c r="P757">
        <v>99</v>
      </c>
      <c r="Q757">
        <v>101</v>
      </c>
      <c r="R757">
        <v>102</v>
      </c>
      <c r="S757">
        <v>104</v>
      </c>
      <c r="T757">
        <v>106</v>
      </c>
      <c r="U757">
        <v>105</v>
      </c>
      <c r="V757">
        <v>104</v>
      </c>
      <c r="W757">
        <v>103</v>
      </c>
      <c r="X757">
        <v>105</v>
      </c>
      <c r="Y757">
        <v>103</v>
      </c>
      <c r="Z757">
        <v>103</v>
      </c>
    </row>
    <row r="758" spans="1:26" x14ac:dyDescent="0.35">
      <c r="A758">
        <v>1374</v>
      </c>
      <c r="B758" t="s">
        <v>768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</row>
    <row r="759" spans="1:26" x14ac:dyDescent="0.35">
      <c r="A759">
        <v>1374</v>
      </c>
      <c r="B759" t="s">
        <v>768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</row>
    <row r="760" spans="1:26" x14ac:dyDescent="0.35">
      <c r="A760">
        <v>1376</v>
      </c>
      <c r="B760" t="s">
        <v>770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</row>
    <row r="761" spans="1:26" x14ac:dyDescent="0.35">
      <c r="A761">
        <v>1376</v>
      </c>
      <c r="B761" t="s">
        <v>770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</row>
    <row r="762" spans="1:26" x14ac:dyDescent="0.35">
      <c r="A762">
        <v>1378</v>
      </c>
      <c r="B762" t="s">
        <v>1005</v>
      </c>
      <c r="C762">
        <v>200</v>
      </c>
      <c r="D762">
        <v>200</v>
      </c>
      <c r="E762">
        <v>200</v>
      </c>
      <c r="F762">
        <v>200</v>
      </c>
      <c r="G762">
        <v>200</v>
      </c>
      <c r="H762">
        <v>190</v>
      </c>
      <c r="I762">
        <v>200</v>
      </c>
      <c r="J762">
        <v>190</v>
      </c>
      <c r="K762">
        <v>190</v>
      </c>
      <c r="L762">
        <v>200</v>
      </c>
      <c r="M762">
        <v>0</v>
      </c>
      <c r="N762">
        <v>0</v>
      </c>
      <c r="O762">
        <v>189</v>
      </c>
      <c r="P762">
        <v>178</v>
      </c>
      <c r="Q762">
        <v>181</v>
      </c>
      <c r="R762">
        <v>173</v>
      </c>
      <c r="S762">
        <v>178</v>
      </c>
      <c r="T762">
        <v>177</v>
      </c>
      <c r="U762">
        <v>187</v>
      </c>
      <c r="V762">
        <v>189</v>
      </c>
      <c r="W762">
        <v>187</v>
      </c>
      <c r="X762">
        <v>181</v>
      </c>
      <c r="Y762">
        <v>0</v>
      </c>
      <c r="Z762">
        <v>0</v>
      </c>
    </row>
    <row r="763" spans="1:26" x14ac:dyDescent="0.35">
      <c r="A763">
        <v>1379</v>
      </c>
      <c r="B763" t="s">
        <v>978</v>
      </c>
      <c r="C763">
        <v>40</v>
      </c>
      <c r="D763">
        <v>60</v>
      </c>
      <c r="E763">
        <v>60</v>
      </c>
      <c r="F763">
        <v>60</v>
      </c>
      <c r="G763">
        <v>60</v>
      </c>
      <c r="H763">
        <v>60</v>
      </c>
      <c r="I763">
        <v>60</v>
      </c>
      <c r="J763">
        <v>60</v>
      </c>
      <c r="K763">
        <v>60</v>
      </c>
      <c r="L763">
        <v>60</v>
      </c>
      <c r="M763">
        <v>0</v>
      </c>
      <c r="N763">
        <v>0</v>
      </c>
      <c r="O763">
        <v>60</v>
      </c>
      <c r="P763">
        <v>62</v>
      </c>
      <c r="Q763">
        <v>61</v>
      </c>
      <c r="R763">
        <v>60</v>
      </c>
      <c r="S763">
        <v>61</v>
      </c>
      <c r="T763">
        <v>62</v>
      </c>
      <c r="U763">
        <v>60</v>
      </c>
      <c r="V763">
        <v>65</v>
      </c>
      <c r="W763">
        <v>63</v>
      </c>
      <c r="X763">
        <v>64</v>
      </c>
      <c r="Y763">
        <v>0</v>
      </c>
      <c r="Z763">
        <v>0</v>
      </c>
    </row>
    <row r="764" spans="1:26" x14ac:dyDescent="0.35">
      <c r="A764">
        <v>1380</v>
      </c>
      <c r="B764" t="s">
        <v>774</v>
      </c>
      <c r="C764">
        <v>6686</v>
      </c>
      <c r="D764">
        <v>6472</v>
      </c>
      <c r="E764">
        <v>7336</v>
      </c>
      <c r="F764">
        <v>8509</v>
      </c>
      <c r="G764">
        <v>7907</v>
      </c>
      <c r="H764">
        <v>9372</v>
      </c>
      <c r="I764">
        <v>11712</v>
      </c>
      <c r="J764">
        <v>7803</v>
      </c>
      <c r="K764">
        <v>10856</v>
      </c>
      <c r="L764">
        <v>10997</v>
      </c>
      <c r="M764">
        <v>14881</v>
      </c>
      <c r="N764">
        <v>7761</v>
      </c>
      <c r="O764">
        <v>3272</v>
      </c>
      <c r="P764">
        <v>5398</v>
      </c>
      <c r="Q764">
        <v>3716</v>
      </c>
      <c r="R764">
        <v>4879</v>
      </c>
      <c r="S764">
        <v>1721</v>
      </c>
      <c r="T764">
        <v>4420</v>
      </c>
      <c r="U764">
        <v>4624</v>
      </c>
      <c r="V764">
        <v>7686</v>
      </c>
      <c r="W764">
        <v>9741</v>
      </c>
      <c r="X764">
        <v>8282</v>
      </c>
      <c r="Y764">
        <v>9620</v>
      </c>
      <c r="Z764">
        <v>13986</v>
      </c>
    </row>
    <row r="765" spans="1:26" x14ac:dyDescent="0.35">
      <c r="A765">
        <v>1381</v>
      </c>
      <c r="B765" t="s">
        <v>775</v>
      </c>
      <c r="C765">
        <v>1205</v>
      </c>
      <c r="D765">
        <v>1867</v>
      </c>
      <c r="E765">
        <v>1756</v>
      </c>
      <c r="F765">
        <v>1493</v>
      </c>
      <c r="G765">
        <v>1832</v>
      </c>
      <c r="H765">
        <v>1980</v>
      </c>
      <c r="I765">
        <v>1857</v>
      </c>
      <c r="J765">
        <v>2139</v>
      </c>
      <c r="K765">
        <v>2300</v>
      </c>
      <c r="L765">
        <v>2866</v>
      </c>
      <c r="M765">
        <v>1672</v>
      </c>
      <c r="N765">
        <v>1589</v>
      </c>
      <c r="O765">
        <v>1426</v>
      </c>
      <c r="P765">
        <v>1708</v>
      </c>
      <c r="Q765">
        <v>1409</v>
      </c>
      <c r="R765">
        <v>1746</v>
      </c>
      <c r="S765">
        <v>1070</v>
      </c>
      <c r="T765">
        <v>1151</v>
      </c>
      <c r="U765">
        <v>776</v>
      </c>
      <c r="V765">
        <v>2957</v>
      </c>
      <c r="W765">
        <v>3008</v>
      </c>
      <c r="X765">
        <v>2885</v>
      </c>
      <c r="Y765">
        <v>3038</v>
      </c>
      <c r="Z765">
        <v>1664</v>
      </c>
    </row>
    <row r="766" spans="1:26" x14ac:dyDescent="0.35">
      <c r="A766">
        <v>1382</v>
      </c>
      <c r="B766" t="s">
        <v>776</v>
      </c>
      <c r="C766">
        <v>12918</v>
      </c>
      <c r="D766">
        <v>15506</v>
      </c>
      <c r="E766">
        <v>9754</v>
      </c>
      <c r="F766">
        <v>10478</v>
      </c>
      <c r="G766">
        <v>11037</v>
      </c>
      <c r="H766">
        <v>11562</v>
      </c>
      <c r="I766">
        <v>13947</v>
      </c>
      <c r="J766">
        <v>13682</v>
      </c>
      <c r="K766">
        <v>19085</v>
      </c>
      <c r="L766">
        <v>11479</v>
      </c>
      <c r="M766">
        <v>30076</v>
      </c>
      <c r="N766">
        <v>18295</v>
      </c>
      <c r="O766">
        <v>9108</v>
      </c>
      <c r="P766">
        <v>23118</v>
      </c>
      <c r="Q766">
        <v>23895</v>
      </c>
      <c r="R766">
        <v>15365</v>
      </c>
      <c r="S766">
        <v>12944</v>
      </c>
      <c r="T766">
        <v>11940</v>
      </c>
      <c r="U766">
        <v>18179</v>
      </c>
      <c r="V766">
        <v>20056</v>
      </c>
      <c r="W766">
        <v>23015</v>
      </c>
      <c r="X766">
        <v>17600</v>
      </c>
      <c r="Y766">
        <v>35414</v>
      </c>
      <c r="Z766">
        <v>41261</v>
      </c>
    </row>
    <row r="767" spans="1:26" x14ac:dyDescent="0.35">
      <c r="A767">
        <v>1383</v>
      </c>
      <c r="B767" t="s">
        <v>777</v>
      </c>
      <c r="C767">
        <v>1871</v>
      </c>
      <c r="D767">
        <v>4209</v>
      </c>
      <c r="E767">
        <v>1875</v>
      </c>
      <c r="F767">
        <v>2658</v>
      </c>
      <c r="G767">
        <v>2323</v>
      </c>
      <c r="H767">
        <v>2289</v>
      </c>
      <c r="I767">
        <v>2549</v>
      </c>
      <c r="J767">
        <v>5484</v>
      </c>
      <c r="K767">
        <v>5798</v>
      </c>
      <c r="L767">
        <v>2359</v>
      </c>
      <c r="M767">
        <v>2978</v>
      </c>
      <c r="N767">
        <v>2379</v>
      </c>
      <c r="O767">
        <v>2607</v>
      </c>
      <c r="P767">
        <v>5883</v>
      </c>
      <c r="Q767">
        <v>537</v>
      </c>
      <c r="R767">
        <v>2586</v>
      </c>
      <c r="S767">
        <v>1508</v>
      </c>
      <c r="T767">
        <v>2624</v>
      </c>
      <c r="U767">
        <v>1259</v>
      </c>
      <c r="V767">
        <v>2704</v>
      </c>
      <c r="W767">
        <v>3326</v>
      </c>
      <c r="X767">
        <v>3783</v>
      </c>
      <c r="Y767">
        <v>4826</v>
      </c>
      <c r="Z767">
        <v>4261</v>
      </c>
    </row>
    <row r="768" spans="1:26" x14ac:dyDescent="0.35">
      <c r="A768">
        <v>1384</v>
      </c>
      <c r="B768" t="s">
        <v>778</v>
      </c>
      <c r="C768">
        <v>4098</v>
      </c>
      <c r="D768">
        <v>13096</v>
      </c>
      <c r="E768">
        <v>8599</v>
      </c>
      <c r="F768">
        <v>5848</v>
      </c>
      <c r="G768">
        <v>5191</v>
      </c>
      <c r="H768">
        <v>5501</v>
      </c>
      <c r="I768">
        <v>7274</v>
      </c>
      <c r="J768">
        <v>6109</v>
      </c>
      <c r="K768">
        <v>7645</v>
      </c>
      <c r="L768">
        <v>7967</v>
      </c>
      <c r="M768">
        <v>10946</v>
      </c>
      <c r="N768">
        <v>11974</v>
      </c>
      <c r="O768">
        <v>1072</v>
      </c>
      <c r="P768">
        <v>4602</v>
      </c>
      <c r="Q768">
        <v>9721</v>
      </c>
      <c r="R768">
        <v>3016</v>
      </c>
      <c r="S768">
        <v>3039</v>
      </c>
      <c r="T768">
        <v>5238</v>
      </c>
      <c r="U768">
        <v>3316</v>
      </c>
      <c r="V768">
        <v>3829</v>
      </c>
      <c r="W768">
        <v>4584</v>
      </c>
      <c r="X768">
        <v>2692</v>
      </c>
      <c r="Y768">
        <v>5534</v>
      </c>
      <c r="Z768">
        <v>13822</v>
      </c>
    </row>
    <row r="769" spans="1:26" x14ac:dyDescent="0.35">
      <c r="A769">
        <v>1385</v>
      </c>
      <c r="B769" t="s">
        <v>779</v>
      </c>
      <c r="C769">
        <v>6366</v>
      </c>
      <c r="D769">
        <v>6498</v>
      </c>
      <c r="E769">
        <v>12540</v>
      </c>
      <c r="F769">
        <v>5759</v>
      </c>
      <c r="G769">
        <v>9695</v>
      </c>
      <c r="H769">
        <v>8746</v>
      </c>
      <c r="I769">
        <v>13012</v>
      </c>
      <c r="J769">
        <v>10459</v>
      </c>
      <c r="K769">
        <v>12683</v>
      </c>
      <c r="L769">
        <v>8417</v>
      </c>
      <c r="M769">
        <v>14157</v>
      </c>
      <c r="N769">
        <v>9614</v>
      </c>
      <c r="O769">
        <v>6414</v>
      </c>
      <c r="P769">
        <v>8991</v>
      </c>
      <c r="Q769">
        <v>12052</v>
      </c>
      <c r="R769">
        <v>4947</v>
      </c>
      <c r="S769">
        <v>9979</v>
      </c>
      <c r="T769">
        <v>12945</v>
      </c>
      <c r="U769">
        <v>14749</v>
      </c>
      <c r="V769">
        <v>21243</v>
      </c>
      <c r="W769">
        <v>15411</v>
      </c>
      <c r="X769">
        <v>14160</v>
      </c>
      <c r="Y769">
        <v>24383</v>
      </c>
      <c r="Z769">
        <v>11795</v>
      </c>
    </row>
    <row r="770" spans="1:26" x14ac:dyDescent="0.35">
      <c r="A770">
        <v>1389</v>
      </c>
      <c r="B770" t="s">
        <v>783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</row>
    <row r="771" spans="1:26" x14ac:dyDescent="0.35">
      <c r="A771">
        <v>1389</v>
      </c>
      <c r="B771" t="s">
        <v>783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</row>
    <row r="772" spans="1:26" x14ac:dyDescent="0.35">
      <c r="A772">
        <v>1390</v>
      </c>
      <c r="B772" t="s">
        <v>784</v>
      </c>
      <c r="C772">
        <v>160</v>
      </c>
      <c r="D772">
        <v>160</v>
      </c>
      <c r="E772">
        <v>160</v>
      </c>
      <c r="F772">
        <v>160</v>
      </c>
      <c r="G772">
        <v>160</v>
      </c>
      <c r="H772">
        <v>160</v>
      </c>
      <c r="I772">
        <v>160</v>
      </c>
      <c r="J772">
        <v>160</v>
      </c>
      <c r="K772">
        <v>160</v>
      </c>
      <c r="L772">
        <v>160</v>
      </c>
      <c r="M772">
        <v>160</v>
      </c>
      <c r="N772">
        <v>160</v>
      </c>
      <c r="O772">
        <v>114</v>
      </c>
      <c r="P772">
        <v>110</v>
      </c>
      <c r="Q772">
        <v>129</v>
      </c>
      <c r="R772">
        <v>122</v>
      </c>
      <c r="S772">
        <v>119</v>
      </c>
      <c r="T772">
        <v>126</v>
      </c>
      <c r="U772">
        <v>114</v>
      </c>
      <c r="V772">
        <v>115</v>
      </c>
      <c r="W772">
        <v>119</v>
      </c>
      <c r="X772">
        <v>125</v>
      </c>
      <c r="Y772">
        <v>138</v>
      </c>
      <c r="Z772">
        <v>135</v>
      </c>
    </row>
    <row r="773" spans="1:26" x14ac:dyDescent="0.35">
      <c r="A773">
        <v>1390</v>
      </c>
      <c r="B773" t="s">
        <v>784</v>
      </c>
      <c r="C773">
        <v>160</v>
      </c>
      <c r="D773">
        <v>160</v>
      </c>
      <c r="E773">
        <v>160</v>
      </c>
      <c r="F773">
        <v>160</v>
      </c>
      <c r="G773">
        <v>160</v>
      </c>
      <c r="H773">
        <v>160</v>
      </c>
      <c r="I773">
        <v>160</v>
      </c>
      <c r="J773">
        <v>160</v>
      </c>
      <c r="K773">
        <v>160</v>
      </c>
      <c r="L773">
        <v>160</v>
      </c>
      <c r="M773">
        <v>160</v>
      </c>
      <c r="N773">
        <v>160</v>
      </c>
      <c r="O773">
        <v>114</v>
      </c>
      <c r="P773">
        <v>110</v>
      </c>
      <c r="Q773">
        <v>129</v>
      </c>
      <c r="R773">
        <v>122</v>
      </c>
      <c r="S773">
        <v>119</v>
      </c>
      <c r="T773">
        <v>126</v>
      </c>
      <c r="U773">
        <v>114</v>
      </c>
      <c r="V773">
        <v>115</v>
      </c>
      <c r="W773">
        <v>119</v>
      </c>
      <c r="X773">
        <v>125</v>
      </c>
      <c r="Y773">
        <v>138</v>
      </c>
      <c r="Z773">
        <v>135</v>
      </c>
    </row>
    <row r="774" spans="1:26" x14ac:dyDescent="0.35">
      <c r="A774">
        <v>1391</v>
      </c>
      <c r="B774" t="s">
        <v>785</v>
      </c>
      <c r="C774">
        <v>9</v>
      </c>
      <c r="D774">
        <v>9</v>
      </c>
      <c r="E774">
        <v>9</v>
      </c>
      <c r="F774">
        <v>9</v>
      </c>
      <c r="G774">
        <v>9</v>
      </c>
      <c r="H774">
        <v>9</v>
      </c>
      <c r="I774">
        <v>9</v>
      </c>
      <c r="J774">
        <v>9</v>
      </c>
      <c r="K774">
        <v>9</v>
      </c>
      <c r="L774">
        <v>9</v>
      </c>
      <c r="M774">
        <v>9</v>
      </c>
      <c r="N774">
        <v>9</v>
      </c>
      <c r="O774">
        <v>2</v>
      </c>
      <c r="P774">
        <v>1</v>
      </c>
      <c r="Q774">
        <v>2</v>
      </c>
      <c r="R774">
        <v>1</v>
      </c>
      <c r="S774">
        <v>2</v>
      </c>
      <c r="T774">
        <v>2</v>
      </c>
      <c r="U774">
        <v>2</v>
      </c>
      <c r="V774">
        <v>2</v>
      </c>
      <c r="W774">
        <v>2</v>
      </c>
      <c r="X774">
        <v>2</v>
      </c>
      <c r="Y774">
        <v>2</v>
      </c>
      <c r="Z774">
        <v>2</v>
      </c>
    </row>
    <row r="775" spans="1:26" x14ac:dyDescent="0.35">
      <c r="A775">
        <v>1391</v>
      </c>
      <c r="B775" t="s">
        <v>785</v>
      </c>
      <c r="C775">
        <v>9</v>
      </c>
      <c r="D775">
        <v>9</v>
      </c>
      <c r="E775">
        <v>9</v>
      </c>
      <c r="F775">
        <v>9</v>
      </c>
      <c r="G775">
        <v>9</v>
      </c>
      <c r="H775">
        <v>9</v>
      </c>
      <c r="I775">
        <v>9</v>
      </c>
      <c r="J775">
        <v>9</v>
      </c>
      <c r="K775">
        <v>9</v>
      </c>
      <c r="L775">
        <v>9</v>
      </c>
      <c r="M775">
        <v>9</v>
      </c>
      <c r="N775">
        <v>9</v>
      </c>
      <c r="O775">
        <v>2</v>
      </c>
      <c r="P775">
        <v>1</v>
      </c>
      <c r="Q775">
        <v>2</v>
      </c>
      <c r="R775">
        <v>1</v>
      </c>
      <c r="S775">
        <v>2</v>
      </c>
      <c r="T775">
        <v>2</v>
      </c>
      <c r="U775">
        <v>2</v>
      </c>
      <c r="V775">
        <v>2</v>
      </c>
      <c r="W775">
        <v>2</v>
      </c>
      <c r="X775">
        <v>2</v>
      </c>
      <c r="Y775">
        <v>2</v>
      </c>
      <c r="Z775">
        <v>2</v>
      </c>
    </row>
    <row r="776" spans="1:26" x14ac:dyDescent="0.35">
      <c r="A776">
        <v>1392</v>
      </c>
      <c r="B776" t="s">
        <v>786</v>
      </c>
      <c r="C776">
        <v>46</v>
      </c>
      <c r="D776">
        <v>46</v>
      </c>
      <c r="E776">
        <v>46</v>
      </c>
      <c r="F776">
        <v>46</v>
      </c>
      <c r="G776">
        <v>46</v>
      </c>
      <c r="H776">
        <v>46</v>
      </c>
      <c r="I776">
        <v>46</v>
      </c>
      <c r="J776">
        <v>46</v>
      </c>
      <c r="K776">
        <v>46</v>
      </c>
      <c r="L776">
        <v>46</v>
      </c>
      <c r="M776">
        <v>46</v>
      </c>
      <c r="N776">
        <v>46</v>
      </c>
      <c r="O776">
        <v>41</v>
      </c>
      <c r="P776">
        <v>39</v>
      </c>
      <c r="Q776">
        <v>40</v>
      </c>
      <c r="R776">
        <v>44</v>
      </c>
      <c r="S776">
        <v>45</v>
      </c>
      <c r="T776">
        <v>42</v>
      </c>
      <c r="U776">
        <v>44</v>
      </c>
      <c r="V776">
        <v>41</v>
      </c>
      <c r="W776">
        <v>40</v>
      </c>
      <c r="X776">
        <v>45</v>
      </c>
      <c r="Y776">
        <v>43</v>
      </c>
      <c r="Z776">
        <v>39</v>
      </c>
    </row>
    <row r="777" spans="1:26" x14ac:dyDescent="0.35">
      <c r="A777">
        <v>1392</v>
      </c>
      <c r="B777" t="s">
        <v>786</v>
      </c>
      <c r="C777">
        <v>46</v>
      </c>
      <c r="D777">
        <v>46</v>
      </c>
      <c r="E777">
        <v>46</v>
      </c>
      <c r="F777">
        <v>46</v>
      </c>
      <c r="G777">
        <v>46</v>
      </c>
      <c r="H777">
        <v>46</v>
      </c>
      <c r="I777">
        <v>46</v>
      </c>
      <c r="J777">
        <v>46</v>
      </c>
      <c r="K777">
        <v>46</v>
      </c>
      <c r="L777">
        <v>46</v>
      </c>
      <c r="M777">
        <v>46</v>
      </c>
      <c r="N777">
        <v>46</v>
      </c>
      <c r="O777">
        <v>41</v>
      </c>
      <c r="P777">
        <v>39</v>
      </c>
      <c r="Q777">
        <v>40</v>
      </c>
      <c r="R777">
        <v>44</v>
      </c>
      <c r="S777">
        <v>45</v>
      </c>
      <c r="T777">
        <v>42</v>
      </c>
      <c r="U777">
        <v>44</v>
      </c>
      <c r="V777">
        <v>41</v>
      </c>
      <c r="W777">
        <v>40</v>
      </c>
      <c r="X777">
        <v>45</v>
      </c>
      <c r="Y777">
        <v>43</v>
      </c>
      <c r="Z777">
        <v>39</v>
      </c>
    </row>
    <row r="778" spans="1:26" x14ac:dyDescent="0.35">
      <c r="A778">
        <v>1393</v>
      </c>
      <c r="B778" t="s">
        <v>787</v>
      </c>
      <c r="C778">
        <v>4</v>
      </c>
      <c r="D778">
        <v>4</v>
      </c>
      <c r="E778">
        <v>4</v>
      </c>
      <c r="F778">
        <v>4</v>
      </c>
      <c r="G778">
        <v>4</v>
      </c>
      <c r="H778">
        <v>4</v>
      </c>
      <c r="I778">
        <v>4</v>
      </c>
      <c r="J778">
        <v>4</v>
      </c>
      <c r="K778">
        <v>4</v>
      </c>
      <c r="L778">
        <v>4</v>
      </c>
      <c r="M778">
        <v>4</v>
      </c>
      <c r="N778">
        <v>4</v>
      </c>
      <c r="O778">
        <v>0</v>
      </c>
      <c r="P778">
        <v>4</v>
      </c>
      <c r="Q778">
        <v>4</v>
      </c>
      <c r="R778">
        <v>4</v>
      </c>
      <c r="S778">
        <v>3</v>
      </c>
      <c r="T778">
        <v>4</v>
      </c>
      <c r="U778">
        <v>0</v>
      </c>
      <c r="V778">
        <v>0</v>
      </c>
      <c r="W778">
        <v>0</v>
      </c>
      <c r="X778">
        <v>2</v>
      </c>
      <c r="Y778">
        <v>6</v>
      </c>
      <c r="Z778">
        <v>5</v>
      </c>
    </row>
    <row r="779" spans="1:26" x14ac:dyDescent="0.35">
      <c r="A779">
        <v>1393</v>
      </c>
      <c r="B779" t="s">
        <v>787</v>
      </c>
      <c r="C779">
        <v>4</v>
      </c>
      <c r="D779">
        <v>4</v>
      </c>
      <c r="E779">
        <v>4</v>
      </c>
      <c r="F779">
        <v>4</v>
      </c>
      <c r="G779">
        <v>4</v>
      </c>
      <c r="H779">
        <v>4</v>
      </c>
      <c r="I779">
        <v>4</v>
      </c>
      <c r="J779">
        <v>4</v>
      </c>
      <c r="K779">
        <v>4</v>
      </c>
      <c r="L779">
        <v>4</v>
      </c>
      <c r="M779">
        <v>4</v>
      </c>
      <c r="N779">
        <v>4</v>
      </c>
      <c r="O779">
        <v>0</v>
      </c>
      <c r="P779">
        <v>4</v>
      </c>
      <c r="Q779">
        <v>4</v>
      </c>
      <c r="R779">
        <v>4</v>
      </c>
      <c r="S779">
        <v>3</v>
      </c>
      <c r="T779">
        <v>4</v>
      </c>
      <c r="U779">
        <v>0</v>
      </c>
      <c r="V779">
        <v>0</v>
      </c>
      <c r="W779">
        <v>0</v>
      </c>
      <c r="X779">
        <v>2</v>
      </c>
      <c r="Y779">
        <v>6</v>
      </c>
      <c r="Z779">
        <v>5</v>
      </c>
    </row>
    <row r="780" spans="1:26" x14ac:dyDescent="0.35">
      <c r="A780">
        <v>1397</v>
      </c>
      <c r="B780" t="s">
        <v>754</v>
      </c>
      <c r="C780">
        <v>5</v>
      </c>
      <c r="D780">
        <v>5</v>
      </c>
      <c r="E780">
        <v>5</v>
      </c>
      <c r="F780">
        <v>5</v>
      </c>
      <c r="G780">
        <v>5</v>
      </c>
      <c r="H780">
        <v>5</v>
      </c>
      <c r="I780">
        <v>5</v>
      </c>
      <c r="J780">
        <v>5</v>
      </c>
      <c r="K780">
        <v>5</v>
      </c>
      <c r="L780">
        <v>5</v>
      </c>
      <c r="M780">
        <v>5</v>
      </c>
      <c r="N780">
        <v>5</v>
      </c>
      <c r="O780">
        <v>5</v>
      </c>
      <c r="P780">
        <v>5</v>
      </c>
      <c r="Q780">
        <v>5</v>
      </c>
      <c r="R780">
        <v>5</v>
      </c>
      <c r="S780">
        <v>5</v>
      </c>
      <c r="T780">
        <v>5</v>
      </c>
      <c r="U780">
        <v>5</v>
      </c>
      <c r="V780">
        <v>5</v>
      </c>
      <c r="W780">
        <v>5</v>
      </c>
      <c r="X780">
        <v>6</v>
      </c>
      <c r="Y780">
        <v>5</v>
      </c>
      <c r="Z780">
        <v>6</v>
      </c>
    </row>
    <row r="781" spans="1:26" x14ac:dyDescent="0.35">
      <c r="A781">
        <v>1397</v>
      </c>
      <c r="B781" t="s">
        <v>754</v>
      </c>
      <c r="C781">
        <v>5</v>
      </c>
      <c r="D781">
        <v>5</v>
      </c>
      <c r="E781">
        <v>5</v>
      </c>
      <c r="F781">
        <v>5</v>
      </c>
      <c r="G781">
        <v>5</v>
      </c>
      <c r="H781">
        <v>5</v>
      </c>
      <c r="I781">
        <v>5</v>
      </c>
      <c r="J781">
        <v>5</v>
      </c>
      <c r="K781">
        <v>5</v>
      </c>
      <c r="L781">
        <v>5</v>
      </c>
      <c r="M781">
        <v>5</v>
      </c>
      <c r="N781">
        <v>5</v>
      </c>
      <c r="O781">
        <v>5</v>
      </c>
      <c r="P781">
        <v>5</v>
      </c>
      <c r="Q781">
        <v>5</v>
      </c>
      <c r="R781">
        <v>5</v>
      </c>
      <c r="S781">
        <v>5</v>
      </c>
      <c r="T781">
        <v>5</v>
      </c>
      <c r="U781">
        <v>5</v>
      </c>
      <c r="V781">
        <v>5</v>
      </c>
      <c r="W781">
        <v>5</v>
      </c>
      <c r="X781">
        <v>6</v>
      </c>
      <c r="Y781">
        <v>5</v>
      </c>
      <c r="Z781">
        <v>6</v>
      </c>
    </row>
    <row r="782" spans="1:26" x14ac:dyDescent="0.35">
      <c r="A782">
        <v>1398</v>
      </c>
      <c r="B782" t="s">
        <v>624</v>
      </c>
      <c r="C782">
        <v>26</v>
      </c>
      <c r="D782">
        <v>34</v>
      </c>
      <c r="E782">
        <v>23</v>
      </c>
      <c r="F782">
        <v>27</v>
      </c>
      <c r="G782">
        <v>23</v>
      </c>
      <c r="H782">
        <v>16</v>
      </c>
      <c r="I782">
        <v>32</v>
      </c>
      <c r="J782">
        <v>24</v>
      </c>
      <c r="K782">
        <v>26</v>
      </c>
      <c r="L782">
        <v>33</v>
      </c>
      <c r="M782">
        <v>31</v>
      </c>
      <c r="N782">
        <v>38</v>
      </c>
      <c r="O782">
        <v>28</v>
      </c>
      <c r="P782">
        <v>36</v>
      </c>
      <c r="Q782">
        <v>25</v>
      </c>
      <c r="R782">
        <v>29</v>
      </c>
      <c r="S782">
        <v>25</v>
      </c>
      <c r="T782">
        <v>17</v>
      </c>
      <c r="U782">
        <v>34</v>
      </c>
      <c r="V782">
        <v>26</v>
      </c>
      <c r="W782">
        <v>28</v>
      </c>
      <c r="X782">
        <v>28</v>
      </c>
      <c r="Y782">
        <v>33</v>
      </c>
      <c r="Z782">
        <v>40</v>
      </c>
    </row>
    <row r="783" spans="1:26" x14ac:dyDescent="0.35">
      <c r="A783">
        <v>1398</v>
      </c>
      <c r="B783" t="s">
        <v>624</v>
      </c>
      <c r="C783">
        <v>26</v>
      </c>
      <c r="D783">
        <v>34</v>
      </c>
      <c r="E783">
        <v>23</v>
      </c>
      <c r="F783">
        <v>27</v>
      </c>
      <c r="G783">
        <v>23</v>
      </c>
      <c r="H783">
        <v>16</v>
      </c>
      <c r="I783">
        <v>32</v>
      </c>
      <c r="J783">
        <v>24</v>
      </c>
      <c r="K783">
        <v>26</v>
      </c>
      <c r="L783">
        <v>33</v>
      </c>
      <c r="M783">
        <v>31</v>
      </c>
      <c r="N783">
        <v>38</v>
      </c>
      <c r="O783">
        <v>28</v>
      </c>
      <c r="P783">
        <v>36</v>
      </c>
      <c r="Q783">
        <v>25</v>
      </c>
      <c r="R783">
        <v>29</v>
      </c>
      <c r="S783">
        <v>25</v>
      </c>
      <c r="T783">
        <v>17</v>
      </c>
      <c r="U783">
        <v>34</v>
      </c>
      <c r="V783">
        <v>26</v>
      </c>
      <c r="W783">
        <v>28</v>
      </c>
      <c r="X783">
        <v>28</v>
      </c>
      <c r="Y783">
        <v>33</v>
      </c>
      <c r="Z783">
        <v>40</v>
      </c>
    </row>
    <row r="784" spans="1:26" x14ac:dyDescent="0.35">
      <c r="A784">
        <v>1399</v>
      </c>
      <c r="B784" t="s">
        <v>589</v>
      </c>
      <c r="C784">
        <v>10</v>
      </c>
      <c r="D784">
        <v>10</v>
      </c>
      <c r="E784">
        <v>10</v>
      </c>
      <c r="F784">
        <v>10</v>
      </c>
      <c r="G784">
        <v>10</v>
      </c>
      <c r="H784">
        <v>10</v>
      </c>
      <c r="I784">
        <v>10</v>
      </c>
      <c r="J784">
        <v>10</v>
      </c>
      <c r="K784">
        <v>10</v>
      </c>
      <c r="L784">
        <v>10</v>
      </c>
      <c r="M784">
        <v>10</v>
      </c>
      <c r="N784">
        <v>10</v>
      </c>
      <c r="O784">
        <v>5</v>
      </c>
      <c r="P784">
        <v>2</v>
      </c>
      <c r="Q784">
        <v>5</v>
      </c>
      <c r="R784">
        <v>4</v>
      </c>
      <c r="S784">
        <v>0</v>
      </c>
      <c r="T784">
        <v>1</v>
      </c>
      <c r="U784">
        <v>8</v>
      </c>
      <c r="V784">
        <v>10</v>
      </c>
      <c r="W784">
        <v>4</v>
      </c>
      <c r="X784">
        <v>3</v>
      </c>
      <c r="Y784">
        <v>5</v>
      </c>
      <c r="Z784">
        <v>7</v>
      </c>
    </row>
    <row r="785" spans="1:26" x14ac:dyDescent="0.35">
      <c r="A785">
        <v>1400</v>
      </c>
      <c r="B785" t="s">
        <v>590</v>
      </c>
      <c r="C785">
        <v>85</v>
      </c>
      <c r="D785">
        <v>85</v>
      </c>
      <c r="E785">
        <v>85</v>
      </c>
      <c r="F785">
        <v>85</v>
      </c>
      <c r="G785">
        <v>85</v>
      </c>
      <c r="H785">
        <v>85</v>
      </c>
      <c r="I785">
        <v>85</v>
      </c>
      <c r="J785">
        <v>85</v>
      </c>
      <c r="K785">
        <v>85</v>
      </c>
      <c r="L785">
        <v>85</v>
      </c>
      <c r="M785">
        <v>85</v>
      </c>
      <c r="N785">
        <v>84</v>
      </c>
      <c r="O785">
        <v>78</v>
      </c>
      <c r="P785">
        <v>91</v>
      </c>
      <c r="Q785">
        <v>85</v>
      </c>
      <c r="R785">
        <v>62</v>
      </c>
      <c r="S785">
        <v>71</v>
      </c>
      <c r="T785">
        <v>88</v>
      </c>
      <c r="U785">
        <v>89</v>
      </c>
      <c r="V785">
        <v>85</v>
      </c>
      <c r="W785">
        <v>86</v>
      </c>
      <c r="X785">
        <v>99</v>
      </c>
      <c r="Y785">
        <v>57</v>
      </c>
      <c r="Z785">
        <v>39</v>
      </c>
    </row>
    <row r="786" spans="1:26" x14ac:dyDescent="0.35">
      <c r="A786">
        <v>1401</v>
      </c>
      <c r="B786" t="s">
        <v>591</v>
      </c>
      <c r="C786">
        <v>143</v>
      </c>
      <c r="D786">
        <v>150</v>
      </c>
      <c r="E786">
        <v>150</v>
      </c>
      <c r="F786">
        <v>150</v>
      </c>
      <c r="G786">
        <v>150</v>
      </c>
      <c r="H786">
        <v>150</v>
      </c>
      <c r="I786">
        <v>158</v>
      </c>
      <c r="J786">
        <v>158</v>
      </c>
      <c r="K786">
        <v>165</v>
      </c>
      <c r="L786">
        <v>150</v>
      </c>
      <c r="M786">
        <v>150</v>
      </c>
      <c r="N786">
        <v>165</v>
      </c>
      <c r="O786">
        <v>206</v>
      </c>
      <c r="P786">
        <v>106</v>
      </c>
      <c r="Q786">
        <v>136</v>
      </c>
      <c r="R786">
        <v>97</v>
      </c>
      <c r="S786">
        <v>0</v>
      </c>
      <c r="T786">
        <v>45</v>
      </c>
      <c r="U786">
        <v>148</v>
      </c>
      <c r="V786">
        <v>128</v>
      </c>
      <c r="W786">
        <v>136</v>
      </c>
      <c r="X786">
        <v>137</v>
      </c>
      <c r="Y786">
        <v>165</v>
      </c>
      <c r="Z786">
        <v>111</v>
      </c>
    </row>
    <row r="787" spans="1:26" x14ac:dyDescent="0.35">
      <c r="A787">
        <v>1402</v>
      </c>
      <c r="B787" t="s">
        <v>794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16312</v>
      </c>
      <c r="P787">
        <v>10213</v>
      </c>
      <c r="Q787">
        <v>4830</v>
      </c>
      <c r="R787">
        <v>12334</v>
      </c>
      <c r="S787">
        <v>20812</v>
      </c>
      <c r="T787">
        <v>5358</v>
      </c>
      <c r="U787">
        <v>8355</v>
      </c>
      <c r="V787">
        <v>14843</v>
      </c>
      <c r="W787">
        <v>6060</v>
      </c>
      <c r="X787">
        <v>7100</v>
      </c>
      <c r="Y787">
        <v>51236</v>
      </c>
      <c r="Z787">
        <v>72023</v>
      </c>
    </row>
    <row r="788" spans="1:26" x14ac:dyDescent="0.35">
      <c r="A788">
        <v>1403</v>
      </c>
      <c r="B788" t="s">
        <v>795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-39</v>
      </c>
      <c r="P788">
        <v>0</v>
      </c>
      <c r="Q788">
        <v>0</v>
      </c>
      <c r="R788">
        <v>178</v>
      </c>
      <c r="S788">
        <v>163</v>
      </c>
      <c r="T788">
        <v>0</v>
      </c>
      <c r="U788">
        <v>81</v>
      </c>
      <c r="V788">
        <v>0</v>
      </c>
      <c r="W788">
        <v>150</v>
      </c>
      <c r="X788">
        <v>31</v>
      </c>
      <c r="Y788">
        <v>0</v>
      </c>
      <c r="Z788">
        <v>-156</v>
      </c>
    </row>
    <row r="789" spans="1:26" x14ac:dyDescent="0.35">
      <c r="A789">
        <v>1408</v>
      </c>
      <c r="B789" t="s">
        <v>591</v>
      </c>
      <c r="C789">
        <v>131</v>
      </c>
      <c r="D789">
        <v>138</v>
      </c>
      <c r="E789">
        <v>152</v>
      </c>
      <c r="F789">
        <v>138</v>
      </c>
      <c r="G789">
        <v>138</v>
      </c>
      <c r="H789">
        <v>138</v>
      </c>
      <c r="I789">
        <v>145</v>
      </c>
      <c r="J789">
        <v>145</v>
      </c>
      <c r="K789">
        <v>152</v>
      </c>
      <c r="L789">
        <v>138</v>
      </c>
      <c r="M789">
        <v>138</v>
      </c>
      <c r="N789">
        <v>152</v>
      </c>
      <c r="O789">
        <v>72</v>
      </c>
      <c r="P789">
        <v>69</v>
      </c>
      <c r="Q789">
        <v>42</v>
      </c>
      <c r="R789">
        <v>67</v>
      </c>
      <c r="S789">
        <v>43</v>
      </c>
      <c r="T789">
        <v>89</v>
      </c>
      <c r="U789">
        <v>55</v>
      </c>
      <c r="V789">
        <v>76</v>
      </c>
      <c r="W789">
        <v>78</v>
      </c>
      <c r="X789">
        <v>54</v>
      </c>
      <c r="Y789">
        <v>88</v>
      </c>
      <c r="Z789">
        <v>72</v>
      </c>
    </row>
    <row r="790" spans="1:26" x14ac:dyDescent="0.35">
      <c r="A790">
        <v>1408</v>
      </c>
      <c r="B790" t="s">
        <v>591</v>
      </c>
      <c r="C790">
        <v>131</v>
      </c>
      <c r="D790">
        <v>138</v>
      </c>
      <c r="E790">
        <v>152</v>
      </c>
      <c r="F790">
        <v>138</v>
      </c>
      <c r="G790">
        <v>138</v>
      </c>
      <c r="H790">
        <v>138</v>
      </c>
      <c r="I790">
        <v>145</v>
      </c>
      <c r="J790">
        <v>145</v>
      </c>
      <c r="K790">
        <v>152</v>
      </c>
      <c r="L790">
        <v>138</v>
      </c>
      <c r="M790">
        <v>138</v>
      </c>
      <c r="N790">
        <v>152</v>
      </c>
      <c r="O790">
        <v>72</v>
      </c>
      <c r="P790">
        <v>69</v>
      </c>
      <c r="Q790">
        <v>42</v>
      </c>
      <c r="R790">
        <v>67</v>
      </c>
      <c r="S790">
        <v>43</v>
      </c>
      <c r="T790">
        <v>89</v>
      </c>
      <c r="U790">
        <v>55</v>
      </c>
      <c r="V790">
        <v>76</v>
      </c>
      <c r="W790">
        <v>78</v>
      </c>
      <c r="X790">
        <v>54</v>
      </c>
      <c r="Y790">
        <v>88</v>
      </c>
      <c r="Z790">
        <v>72</v>
      </c>
    </row>
    <row r="791" spans="1:26" x14ac:dyDescent="0.35">
      <c r="A791">
        <v>1409</v>
      </c>
      <c r="B791" t="s">
        <v>590</v>
      </c>
      <c r="C791">
        <v>35</v>
      </c>
      <c r="D791">
        <v>20</v>
      </c>
      <c r="E791">
        <v>34</v>
      </c>
      <c r="F791">
        <v>32</v>
      </c>
      <c r="G791">
        <v>30</v>
      </c>
      <c r="H791">
        <v>35</v>
      </c>
      <c r="I791">
        <v>35</v>
      </c>
      <c r="J791">
        <v>35</v>
      </c>
      <c r="K791">
        <v>34</v>
      </c>
      <c r="L791">
        <v>32</v>
      </c>
      <c r="M791">
        <v>32</v>
      </c>
      <c r="N791">
        <v>30</v>
      </c>
      <c r="O791">
        <v>36</v>
      </c>
      <c r="P791">
        <v>19</v>
      </c>
      <c r="Q791">
        <v>23</v>
      </c>
      <c r="R791">
        <v>31</v>
      </c>
      <c r="S791">
        <v>29</v>
      </c>
      <c r="T791">
        <v>10</v>
      </c>
      <c r="U791">
        <v>32</v>
      </c>
      <c r="V791">
        <v>24</v>
      </c>
      <c r="W791">
        <v>42</v>
      </c>
      <c r="X791">
        <v>18</v>
      </c>
      <c r="Y791">
        <v>4</v>
      </c>
      <c r="Z791">
        <v>0</v>
      </c>
    </row>
    <row r="792" spans="1:26" x14ac:dyDescent="0.35">
      <c r="A792">
        <v>1409</v>
      </c>
      <c r="B792" t="s">
        <v>590</v>
      </c>
      <c r="C792">
        <v>35</v>
      </c>
      <c r="D792">
        <v>20</v>
      </c>
      <c r="E792">
        <v>34</v>
      </c>
      <c r="F792">
        <v>32</v>
      </c>
      <c r="G792">
        <v>30</v>
      </c>
      <c r="H792">
        <v>35</v>
      </c>
      <c r="I792">
        <v>35</v>
      </c>
      <c r="J792">
        <v>35</v>
      </c>
      <c r="K792">
        <v>34</v>
      </c>
      <c r="L792">
        <v>32</v>
      </c>
      <c r="M792">
        <v>32</v>
      </c>
      <c r="N792">
        <v>30</v>
      </c>
      <c r="O792">
        <v>36</v>
      </c>
      <c r="P792">
        <v>19</v>
      </c>
      <c r="Q792">
        <v>23</v>
      </c>
      <c r="R792">
        <v>31</v>
      </c>
      <c r="S792">
        <v>29</v>
      </c>
      <c r="T792">
        <v>10</v>
      </c>
      <c r="U792">
        <v>32</v>
      </c>
      <c r="V792">
        <v>24</v>
      </c>
      <c r="W792">
        <v>42</v>
      </c>
      <c r="X792">
        <v>18</v>
      </c>
      <c r="Y792">
        <v>4</v>
      </c>
      <c r="Z792">
        <v>0</v>
      </c>
    </row>
    <row r="793" spans="1:26" x14ac:dyDescent="0.35">
      <c r="A793">
        <v>1410</v>
      </c>
      <c r="B793" t="s">
        <v>589</v>
      </c>
      <c r="C793">
        <v>11</v>
      </c>
      <c r="D793">
        <v>11</v>
      </c>
      <c r="E793">
        <v>11</v>
      </c>
      <c r="F793">
        <v>11</v>
      </c>
      <c r="G793">
        <v>11</v>
      </c>
      <c r="H793">
        <v>11</v>
      </c>
      <c r="I793">
        <v>11</v>
      </c>
      <c r="J793">
        <v>11</v>
      </c>
      <c r="K793">
        <v>11</v>
      </c>
      <c r="L793">
        <v>11</v>
      </c>
      <c r="M793">
        <v>11</v>
      </c>
      <c r="N793">
        <v>11</v>
      </c>
      <c r="O793">
        <v>11</v>
      </c>
      <c r="P793">
        <v>13</v>
      </c>
      <c r="Q793">
        <v>8</v>
      </c>
      <c r="R793">
        <v>7</v>
      </c>
      <c r="S793">
        <v>11</v>
      </c>
      <c r="T793">
        <v>14</v>
      </c>
      <c r="U793">
        <v>7</v>
      </c>
      <c r="V793">
        <v>9</v>
      </c>
      <c r="W793">
        <v>9</v>
      </c>
      <c r="X793">
        <v>6</v>
      </c>
      <c r="Y793">
        <v>11</v>
      </c>
      <c r="Z793">
        <v>12</v>
      </c>
    </row>
    <row r="794" spans="1:26" x14ac:dyDescent="0.35">
      <c r="A794">
        <v>1410</v>
      </c>
      <c r="B794" t="s">
        <v>589</v>
      </c>
      <c r="C794">
        <v>11</v>
      </c>
      <c r="D794">
        <v>11</v>
      </c>
      <c r="E794">
        <v>11</v>
      </c>
      <c r="F794">
        <v>11</v>
      </c>
      <c r="G794">
        <v>11</v>
      </c>
      <c r="H794">
        <v>11</v>
      </c>
      <c r="I794">
        <v>11</v>
      </c>
      <c r="J794">
        <v>11</v>
      </c>
      <c r="K794">
        <v>11</v>
      </c>
      <c r="L794">
        <v>11</v>
      </c>
      <c r="M794">
        <v>11</v>
      </c>
      <c r="N794">
        <v>11</v>
      </c>
      <c r="O794">
        <v>11</v>
      </c>
      <c r="P794">
        <v>13</v>
      </c>
      <c r="Q794">
        <v>8</v>
      </c>
      <c r="R794">
        <v>7</v>
      </c>
      <c r="S794">
        <v>11</v>
      </c>
      <c r="T794">
        <v>14</v>
      </c>
      <c r="U794">
        <v>7</v>
      </c>
      <c r="V794">
        <v>9</v>
      </c>
      <c r="W794">
        <v>9</v>
      </c>
      <c r="X794">
        <v>6</v>
      </c>
      <c r="Y794">
        <v>11</v>
      </c>
      <c r="Z794">
        <v>12</v>
      </c>
    </row>
    <row r="795" spans="1:26" x14ac:dyDescent="0.35">
      <c r="A795">
        <v>1411</v>
      </c>
      <c r="B795" t="s">
        <v>755</v>
      </c>
      <c r="C795">
        <v>1350</v>
      </c>
      <c r="D795">
        <v>1350</v>
      </c>
      <c r="E795">
        <v>1350</v>
      </c>
      <c r="F795">
        <v>1350</v>
      </c>
      <c r="G795">
        <v>1350</v>
      </c>
      <c r="H795">
        <v>1350</v>
      </c>
      <c r="I795">
        <v>1350</v>
      </c>
      <c r="J795">
        <v>1350</v>
      </c>
      <c r="K795">
        <v>1350</v>
      </c>
      <c r="L795">
        <v>1350</v>
      </c>
      <c r="M795">
        <v>1350</v>
      </c>
      <c r="N795">
        <v>1350</v>
      </c>
      <c r="O795">
        <v>0</v>
      </c>
      <c r="P795">
        <v>240</v>
      </c>
      <c r="Q795">
        <v>357</v>
      </c>
      <c r="R795">
        <v>380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</row>
    <row r="796" spans="1:26" x14ac:dyDescent="0.35">
      <c r="A796">
        <v>1425</v>
      </c>
      <c r="B796" t="s">
        <v>589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6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7</v>
      </c>
    </row>
    <row r="797" spans="1:26" x14ac:dyDescent="0.35">
      <c r="A797">
        <v>1426</v>
      </c>
      <c r="B797" t="s">
        <v>590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56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9</v>
      </c>
    </row>
    <row r="798" spans="1:26" x14ac:dyDescent="0.35">
      <c r="A798">
        <v>1427</v>
      </c>
      <c r="B798" t="s">
        <v>591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154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32</v>
      </c>
    </row>
    <row r="799" spans="1:26" x14ac:dyDescent="0.35">
      <c r="A799">
        <v>1428</v>
      </c>
      <c r="B799" t="s">
        <v>631</v>
      </c>
      <c r="C799">
        <v>360</v>
      </c>
      <c r="D799">
        <v>360</v>
      </c>
      <c r="E799">
        <v>360</v>
      </c>
      <c r="F799">
        <v>360</v>
      </c>
      <c r="G799">
        <v>360</v>
      </c>
      <c r="H799">
        <v>360</v>
      </c>
      <c r="I799">
        <v>360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109</v>
      </c>
      <c r="P799">
        <v>0</v>
      </c>
      <c r="Q799">
        <v>240</v>
      </c>
      <c r="R799">
        <v>687</v>
      </c>
      <c r="S799">
        <v>681</v>
      </c>
      <c r="T799">
        <v>479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</row>
    <row r="800" spans="1:26" x14ac:dyDescent="0.35">
      <c r="A800">
        <v>1429</v>
      </c>
      <c r="B800" t="s">
        <v>342</v>
      </c>
      <c r="C800">
        <v>34168</v>
      </c>
      <c r="D800">
        <v>31678</v>
      </c>
      <c r="E800">
        <v>34045</v>
      </c>
      <c r="F800">
        <v>66438</v>
      </c>
      <c r="G800">
        <v>43335</v>
      </c>
      <c r="H800">
        <v>27565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30262</v>
      </c>
      <c r="P800">
        <v>27702</v>
      </c>
      <c r="Q800">
        <v>36025</v>
      </c>
      <c r="R800">
        <v>66995</v>
      </c>
      <c r="S800">
        <v>43754</v>
      </c>
      <c r="T800">
        <v>12277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</row>
    <row r="801" spans="1:26" x14ac:dyDescent="0.35">
      <c r="A801">
        <v>1430</v>
      </c>
      <c r="B801" t="s">
        <v>357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7425</v>
      </c>
      <c r="P801">
        <v>11848</v>
      </c>
      <c r="Q801">
        <v>16676</v>
      </c>
      <c r="R801">
        <v>2858</v>
      </c>
      <c r="S801">
        <v>761</v>
      </c>
      <c r="T801">
        <v>799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</row>
    <row r="802" spans="1:26" x14ac:dyDescent="0.35">
      <c r="A802">
        <v>1431</v>
      </c>
      <c r="B802" t="s">
        <v>340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22</v>
      </c>
      <c r="P802">
        <v>14</v>
      </c>
      <c r="Q802">
        <v>22</v>
      </c>
      <c r="R802">
        <v>10</v>
      </c>
      <c r="S802">
        <v>9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</row>
    <row r="803" spans="1:26" x14ac:dyDescent="0.35">
      <c r="A803">
        <v>1441</v>
      </c>
      <c r="B803" t="s">
        <v>755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240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</row>
    <row r="804" spans="1:26" x14ac:dyDescent="0.35">
      <c r="A804">
        <v>1444</v>
      </c>
      <c r="B804" t="s">
        <v>631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180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</row>
    <row r="805" spans="1:26" x14ac:dyDescent="0.35">
      <c r="A805">
        <v>1447</v>
      </c>
      <c r="B805" t="s">
        <v>357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700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</row>
    <row r="806" spans="1:26" x14ac:dyDescent="0.35">
      <c r="A806">
        <v>1450</v>
      </c>
      <c r="B806" t="s">
        <v>340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</row>
    <row r="807" spans="1:26" x14ac:dyDescent="0.35">
      <c r="A807">
        <v>1452</v>
      </c>
      <c r="B807" t="s">
        <v>342</v>
      </c>
      <c r="C807">
        <v>28555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22971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</row>
    <row r="808" spans="1:26" x14ac:dyDescent="0.35">
      <c r="A808">
        <v>1455</v>
      </c>
      <c r="B808" t="s">
        <v>799</v>
      </c>
      <c r="C808">
        <v>60</v>
      </c>
      <c r="D808">
        <v>84</v>
      </c>
      <c r="E808">
        <v>96</v>
      </c>
      <c r="F808">
        <v>108</v>
      </c>
      <c r="G808">
        <v>120</v>
      </c>
      <c r="H808">
        <v>108</v>
      </c>
      <c r="I808">
        <v>96</v>
      </c>
      <c r="J808">
        <v>108</v>
      </c>
      <c r="K808">
        <v>120</v>
      </c>
      <c r="L808">
        <v>96</v>
      </c>
      <c r="M808">
        <v>108</v>
      </c>
      <c r="N808">
        <v>96</v>
      </c>
      <c r="O808">
        <v>89</v>
      </c>
      <c r="P808">
        <v>0</v>
      </c>
      <c r="Q808">
        <v>0</v>
      </c>
      <c r="R808">
        <v>89</v>
      </c>
      <c r="S808">
        <v>0</v>
      </c>
      <c r="T808">
        <v>89</v>
      </c>
      <c r="U808">
        <v>266</v>
      </c>
      <c r="V808">
        <v>89</v>
      </c>
      <c r="W808">
        <v>89</v>
      </c>
      <c r="X808">
        <v>89</v>
      </c>
      <c r="Y808">
        <v>177</v>
      </c>
      <c r="Z808">
        <v>266</v>
      </c>
    </row>
    <row r="809" spans="1:26" x14ac:dyDescent="0.35">
      <c r="A809">
        <v>1456</v>
      </c>
      <c r="B809" t="s">
        <v>800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189</v>
      </c>
      <c r="U809">
        <v>189</v>
      </c>
      <c r="V809">
        <v>0</v>
      </c>
      <c r="W809">
        <v>189</v>
      </c>
      <c r="X809">
        <v>0</v>
      </c>
      <c r="Y809">
        <v>0</v>
      </c>
      <c r="Z809">
        <v>0</v>
      </c>
    </row>
    <row r="810" spans="1:26" x14ac:dyDescent="0.35">
      <c r="A810">
        <v>1457</v>
      </c>
      <c r="B810" t="s">
        <v>801</v>
      </c>
      <c r="C810">
        <v>60</v>
      </c>
      <c r="D810">
        <v>84</v>
      </c>
      <c r="E810">
        <v>96</v>
      </c>
      <c r="F810">
        <v>108</v>
      </c>
      <c r="G810">
        <v>120</v>
      </c>
      <c r="H810">
        <v>108</v>
      </c>
      <c r="I810">
        <v>96</v>
      </c>
      <c r="J810">
        <v>108</v>
      </c>
      <c r="K810">
        <v>120</v>
      </c>
      <c r="L810">
        <v>96</v>
      </c>
      <c r="M810">
        <v>108</v>
      </c>
      <c r="N810">
        <v>96</v>
      </c>
      <c r="O810">
        <v>89</v>
      </c>
      <c r="P810">
        <v>0</v>
      </c>
      <c r="Q810">
        <v>0</v>
      </c>
      <c r="R810">
        <v>89</v>
      </c>
      <c r="S810">
        <v>0</v>
      </c>
      <c r="T810">
        <v>-101</v>
      </c>
      <c r="U810">
        <v>76</v>
      </c>
      <c r="V810">
        <v>89</v>
      </c>
      <c r="W810">
        <v>-101</v>
      </c>
      <c r="X810">
        <v>89</v>
      </c>
      <c r="Y810">
        <v>177</v>
      </c>
      <c r="Z810">
        <v>266</v>
      </c>
    </row>
    <row r="811" spans="1:26" x14ac:dyDescent="0.35">
      <c r="A811">
        <v>1458</v>
      </c>
      <c r="B811" t="s">
        <v>802</v>
      </c>
      <c r="C811">
        <v>32209</v>
      </c>
      <c r="D811">
        <v>32933</v>
      </c>
      <c r="E811">
        <v>33017</v>
      </c>
      <c r="F811">
        <v>29793</v>
      </c>
      <c r="G811">
        <v>32557</v>
      </c>
      <c r="H811">
        <v>30355</v>
      </c>
      <c r="I811">
        <v>60086</v>
      </c>
      <c r="J811">
        <v>65473</v>
      </c>
      <c r="K811">
        <v>68225</v>
      </c>
      <c r="L811">
        <v>66362</v>
      </c>
      <c r="M811">
        <v>68443</v>
      </c>
      <c r="N811">
        <v>67889</v>
      </c>
      <c r="O811">
        <v>33382</v>
      </c>
      <c r="P811">
        <v>35089</v>
      </c>
      <c r="Q811">
        <v>32930</v>
      </c>
      <c r="R811">
        <v>34010</v>
      </c>
      <c r="S811">
        <v>33635</v>
      </c>
      <c r="T811">
        <v>33821</v>
      </c>
      <c r="U811">
        <v>33909</v>
      </c>
      <c r="V811">
        <v>34175</v>
      </c>
      <c r="W811">
        <v>33629</v>
      </c>
      <c r="X811">
        <v>34346</v>
      </c>
      <c r="Y811">
        <v>34354</v>
      </c>
      <c r="Z811">
        <v>34620</v>
      </c>
    </row>
    <row r="812" spans="1:26" x14ac:dyDescent="0.35">
      <c r="A812">
        <v>1459</v>
      </c>
      <c r="B812" t="s">
        <v>803</v>
      </c>
      <c r="C812">
        <v>14</v>
      </c>
      <c r="D812">
        <v>20</v>
      </c>
      <c r="E812">
        <v>23</v>
      </c>
      <c r="F812">
        <v>25</v>
      </c>
      <c r="G812">
        <v>28</v>
      </c>
      <c r="H812">
        <v>25</v>
      </c>
      <c r="I812">
        <v>23</v>
      </c>
      <c r="J812">
        <v>25</v>
      </c>
      <c r="K812">
        <v>28</v>
      </c>
      <c r="L812">
        <v>23</v>
      </c>
      <c r="M812">
        <v>25</v>
      </c>
      <c r="N812">
        <v>23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</row>
    <row r="813" spans="1:26" x14ac:dyDescent="0.35">
      <c r="A813">
        <v>1460</v>
      </c>
      <c r="B813" t="s">
        <v>804</v>
      </c>
      <c r="C813">
        <v>4</v>
      </c>
      <c r="D813">
        <v>5</v>
      </c>
      <c r="E813">
        <v>6</v>
      </c>
      <c r="F813">
        <v>6</v>
      </c>
      <c r="G813">
        <v>7</v>
      </c>
      <c r="H813">
        <v>6</v>
      </c>
      <c r="I813">
        <v>6</v>
      </c>
      <c r="J813">
        <v>6</v>
      </c>
      <c r="K813">
        <v>7</v>
      </c>
      <c r="L813">
        <v>6</v>
      </c>
      <c r="M813">
        <v>6</v>
      </c>
      <c r="N813">
        <v>6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</row>
    <row r="814" spans="1:26" x14ac:dyDescent="0.35">
      <c r="A814">
        <v>1461</v>
      </c>
      <c r="B814" t="s">
        <v>805</v>
      </c>
      <c r="C814">
        <v>21</v>
      </c>
      <c r="D814">
        <v>30</v>
      </c>
      <c r="E814">
        <v>34</v>
      </c>
      <c r="F814">
        <v>38</v>
      </c>
      <c r="G814">
        <v>42</v>
      </c>
      <c r="H814">
        <v>38</v>
      </c>
      <c r="I814">
        <v>34</v>
      </c>
      <c r="J814">
        <v>38</v>
      </c>
      <c r="K814">
        <v>42</v>
      </c>
      <c r="L814">
        <v>34</v>
      </c>
      <c r="M814">
        <v>38</v>
      </c>
      <c r="N814">
        <v>34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</row>
    <row r="815" spans="1:26" x14ac:dyDescent="0.35">
      <c r="A815">
        <v>1462</v>
      </c>
      <c r="B815" t="s">
        <v>806</v>
      </c>
      <c r="C815">
        <v>6</v>
      </c>
      <c r="D815">
        <v>9</v>
      </c>
      <c r="E815">
        <v>10</v>
      </c>
      <c r="F815">
        <v>11</v>
      </c>
      <c r="G815">
        <v>13</v>
      </c>
      <c r="H815">
        <v>11</v>
      </c>
      <c r="I815">
        <v>10</v>
      </c>
      <c r="J815">
        <v>11</v>
      </c>
      <c r="K815">
        <v>13</v>
      </c>
      <c r="L815">
        <v>10</v>
      </c>
      <c r="M815">
        <v>11</v>
      </c>
      <c r="N815">
        <v>10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</row>
    <row r="816" spans="1:26" x14ac:dyDescent="0.35">
      <c r="A816">
        <v>1463</v>
      </c>
      <c r="B816" t="s">
        <v>807</v>
      </c>
      <c r="C816">
        <v>13</v>
      </c>
      <c r="D816">
        <v>18</v>
      </c>
      <c r="E816">
        <v>20</v>
      </c>
      <c r="F816">
        <v>23</v>
      </c>
      <c r="G816">
        <v>25</v>
      </c>
      <c r="H816">
        <v>23</v>
      </c>
      <c r="I816">
        <v>20</v>
      </c>
      <c r="J816">
        <v>23</v>
      </c>
      <c r="K816">
        <v>25</v>
      </c>
      <c r="L816">
        <v>20</v>
      </c>
      <c r="M816">
        <v>23</v>
      </c>
      <c r="N816">
        <v>20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</row>
    <row r="817" spans="1:26" x14ac:dyDescent="0.35">
      <c r="A817">
        <v>1464</v>
      </c>
      <c r="B817" t="s">
        <v>808</v>
      </c>
      <c r="C817">
        <v>13</v>
      </c>
      <c r="D817">
        <v>18</v>
      </c>
      <c r="E817">
        <v>20</v>
      </c>
      <c r="F817">
        <v>23</v>
      </c>
      <c r="G817">
        <v>25</v>
      </c>
      <c r="H817">
        <v>23</v>
      </c>
      <c r="I817">
        <v>20</v>
      </c>
      <c r="J817">
        <v>23</v>
      </c>
      <c r="K817">
        <v>25</v>
      </c>
      <c r="L817">
        <v>20</v>
      </c>
      <c r="M817">
        <v>23</v>
      </c>
      <c r="N817">
        <v>20</v>
      </c>
      <c r="O817">
        <v>89</v>
      </c>
      <c r="P817">
        <v>0</v>
      </c>
      <c r="Q817">
        <v>0</v>
      </c>
      <c r="R817">
        <v>89</v>
      </c>
      <c r="S817">
        <v>0</v>
      </c>
      <c r="T817">
        <v>89</v>
      </c>
      <c r="U817">
        <v>266</v>
      </c>
      <c r="V817">
        <v>89</v>
      </c>
      <c r="W817">
        <v>89</v>
      </c>
      <c r="X817">
        <v>89</v>
      </c>
      <c r="Y817">
        <v>177</v>
      </c>
      <c r="Z817">
        <v>266</v>
      </c>
    </row>
    <row r="818" spans="1:26" x14ac:dyDescent="0.35">
      <c r="A818">
        <v>1465</v>
      </c>
      <c r="B818" t="s">
        <v>809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</row>
    <row r="819" spans="1:26" x14ac:dyDescent="0.35">
      <c r="A819">
        <v>1466</v>
      </c>
      <c r="B819" t="s">
        <v>810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</row>
    <row r="820" spans="1:26" x14ac:dyDescent="0.35">
      <c r="A820">
        <v>1467</v>
      </c>
      <c r="B820" t="s">
        <v>811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</row>
    <row r="821" spans="1:26" x14ac:dyDescent="0.35">
      <c r="A821">
        <v>1468</v>
      </c>
      <c r="B821" t="s">
        <v>812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</row>
    <row r="822" spans="1:26" x14ac:dyDescent="0.35">
      <c r="A822">
        <v>1469</v>
      </c>
      <c r="B822" t="s">
        <v>813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</row>
    <row r="823" spans="1:26" x14ac:dyDescent="0.35">
      <c r="A823">
        <v>1470</v>
      </c>
      <c r="B823" t="s">
        <v>814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189</v>
      </c>
      <c r="U823">
        <v>189</v>
      </c>
      <c r="V823">
        <v>0</v>
      </c>
      <c r="W823">
        <v>189</v>
      </c>
      <c r="X823">
        <v>0</v>
      </c>
      <c r="Y823">
        <v>0</v>
      </c>
      <c r="Z823">
        <v>0</v>
      </c>
    </row>
    <row r="824" spans="1:26" x14ac:dyDescent="0.35">
      <c r="A824">
        <v>1471</v>
      </c>
      <c r="B824" t="s">
        <v>815</v>
      </c>
      <c r="C824">
        <v>14</v>
      </c>
      <c r="D824">
        <v>20</v>
      </c>
      <c r="E824">
        <v>23</v>
      </c>
      <c r="F824">
        <v>25</v>
      </c>
      <c r="G824">
        <v>28</v>
      </c>
      <c r="H824">
        <v>25</v>
      </c>
      <c r="I824">
        <v>23</v>
      </c>
      <c r="J824">
        <v>25</v>
      </c>
      <c r="K824">
        <v>28</v>
      </c>
      <c r="L824">
        <v>23</v>
      </c>
      <c r="M824">
        <v>25</v>
      </c>
      <c r="N824">
        <v>23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</row>
    <row r="825" spans="1:26" x14ac:dyDescent="0.35">
      <c r="A825">
        <v>1472</v>
      </c>
      <c r="B825" t="s">
        <v>816</v>
      </c>
      <c r="C825">
        <v>4</v>
      </c>
      <c r="D825">
        <v>5</v>
      </c>
      <c r="E825">
        <v>6</v>
      </c>
      <c r="F825">
        <v>6</v>
      </c>
      <c r="G825">
        <v>7</v>
      </c>
      <c r="H825">
        <v>6</v>
      </c>
      <c r="I825">
        <v>6</v>
      </c>
      <c r="J825">
        <v>6</v>
      </c>
      <c r="K825">
        <v>7</v>
      </c>
      <c r="L825">
        <v>6</v>
      </c>
      <c r="M825">
        <v>6</v>
      </c>
      <c r="N825">
        <v>6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</row>
    <row r="826" spans="1:26" x14ac:dyDescent="0.35">
      <c r="A826">
        <v>1473</v>
      </c>
      <c r="B826" t="s">
        <v>817</v>
      </c>
      <c r="C826">
        <v>21</v>
      </c>
      <c r="D826">
        <v>30</v>
      </c>
      <c r="E826">
        <v>34</v>
      </c>
      <c r="F826">
        <v>38</v>
      </c>
      <c r="G826">
        <v>42</v>
      </c>
      <c r="H826">
        <v>38</v>
      </c>
      <c r="I826">
        <v>34</v>
      </c>
      <c r="J826">
        <v>38</v>
      </c>
      <c r="K826">
        <v>42</v>
      </c>
      <c r="L826">
        <v>34</v>
      </c>
      <c r="M826">
        <v>38</v>
      </c>
      <c r="N826">
        <v>34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</row>
    <row r="827" spans="1:26" x14ac:dyDescent="0.35">
      <c r="A827">
        <v>1474</v>
      </c>
      <c r="B827" t="s">
        <v>818</v>
      </c>
      <c r="C827">
        <v>6</v>
      </c>
      <c r="D827">
        <v>9</v>
      </c>
      <c r="E827">
        <v>10</v>
      </c>
      <c r="F827">
        <v>11</v>
      </c>
      <c r="G827">
        <v>13</v>
      </c>
      <c r="H827">
        <v>11</v>
      </c>
      <c r="I827">
        <v>10</v>
      </c>
      <c r="J827">
        <v>11</v>
      </c>
      <c r="K827">
        <v>13</v>
      </c>
      <c r="L827">
        <v>10</v>
      </c>
      <c r="M827">
        <v>11</v>
      </c>
      <c r="N827">
        <v>10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</row>
    <row r="828" spans="1:26" x14ac:dyDescent="0.35">
      <c r="A828">
        <v>1475</v>
      </c>
      <c r="B828" t="s">
        <v>819</v>
      </c>
      <c r="C828">
        <v>13</v>
      </c>
      <c r="D828">
        <v>18</v>
      </c>
      <c r="E828">
        <v>20</v>
      </c>
      <c r="F828">
        <v>23</v>
      </c>
      <c r="G828">
        <v>25</v>
      </c>
      <c r="H828">
        <v>23</v>
      </c>
      <c r="I828">
        <v>20</v>
      </c>
      <c r="J828">
        <v>23</v>
      </c>
      <c r="K828">
        <v>25</v>
      </c>
      <c r="L828">
        <v>20</v>
      </c>
      <c r="M828">
        <v>23</v>
      </c>
      <c r="N828">
        <v>20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</row>
    <row r="829" spans="1:26" x14ac:dyDescent="0.35">
      <c r="A829">
        <v>1476</v>
      </c>
      <c r="B829" t="s">
        <v>820</v>
      </c>
      <c r="C829">
        <v>13</v>
      </c>
      <c r="D829">
        <v>18</v>
      </c>
      <c r="E829">
        <v>20</v>
      </c>
      <c r="F829">
        <v>23</v>
      </c>
      <c r="G829">
        <v>25</v>
      </c>
      <c r="H829">
        <v>23</v>
      </c>
      <c r="I829">
        <v>20</v>
      </c>
      <c r="J829">
        <v>23</v>
      </c>
      <c r="K829">
        <v>25</v>
      </c>
      <c r="L829">
        <v>20</v>
      </c>
      <c r="M829">
        <v>23</v>
      </c>
      <c r="N829">
        <v>20</v>
      </c>
      <c r="O829">
        <v>89</v>
      </c>
      <c r="P829">
        <v>0</v>
      </c>
      <c r="Q829">
        <v>0</v>
      </c>
      <c r="R829">
        <v>89</v>
      </c>
      <c r="S829">
        <v>0</v>
      </c>
      <c r="T829">
        <v>-100</v>
      </c>
      <c r="U829">
        <v>77</v>
      </c>
      <c r="V829">
        <v>89</v>
      </c>
      <c r="W829">
        <v>-100</v>
      </c>
      <c r="X829">
        <v>89</v>
      </c>
      <c r="Y829">
        <v>177</v>
      </c>
      <c r="Z829">
        <v>266</v>
      </c>
    </row>
    <row r="830" spans="1:26" x14ac:dyDescent="0.35">
      <c r="A830">
        <v>1477</v>
      </c>
      <c r="B830" t="s">
        <v>821</v>
      </c>
      <c r="C830">
        <v>282</v>
      </c>
      <c r="D830">
        <v>300</v>
      </c>
      <c r="E830">
        <v>317</v>
      </c>
      <c r="F830">
        <v>307</v>
      </c>
      <c r="G830">
        <v>352</v>
      </c>
      <c r="H830">
        <v>358</v>
      </c>
      <c r="I830">
        <v>379</v>
      </c>
      <c r="J830">
        <v>422</v>
      </c>
      <c r="K830">
        <v>455</v>
      </c>
      <c r="L830">
        <v>471</v>
      </c>
      <c r="M830">
        <v>499</v>
      </c>
      <c r="N830">
        <v>517</v>
      </c>
      <c r="O830">
        <v>291</v>
      </c>
      <c r="P830">
        <v>291</v>
      </c>
      <c r="Q830">
        <v>291</v>
      </c>
      <c r="R830">
        <v>291</v>
      </c>
      <c r="S830">
        <v>291</v>
      </c>
      <c r="T830">
        <v>291</v>
      </c>
      <c r="U830">
        <v>291</v>
      </c>
      <c r="V830">
        <v>291</v>
      </c>
      <c r="W830">
        <v>291</v>
      </c>
      <c r="X830">
        <v>291</v>
      </c>
      <c r="Y830">
        <v>291</v>
      </c>
      <c r="Z830">
        <v>291</v>
      </c>
    </row>
    <row r="831" spans="1:26" x14ac:dyDescent="0.35">
      <c r="A831">
        <v>1478</v>
      </c>
      <c r="B831" t="s">
        <v>822</v>
      </c>
      <c r="C831">
        <v>0</v>
      </c>
      <c r="D831">
        <v>3</v>
      </c>
      <c r="E831">
        <v>7</v>
      </c>
      <c r="F831">
        <v>12</v>
      </c>
      <c r="G831">
        <v>17</v>
      </c>
      <c r="H831">
        <v>23</v>
      </c>
      <c r="I831">
        <v>29</v>
      </c>
      <c r="J831">
        <v>34</v>
      </c>
      <c r="K831">
        <v>39</v>
      </c>
      <c r="L831">
        <v>45</v>
      </c>
      <c r="M831">
        <v>50</v>
      </c>
      <c r="N831">
        <v>55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</row>
    <row r="832" spans="1:26" x14ac:dyDescent="0.35">
      <c r="A832">
        <v>1479</v>
      </c>
      <c r="B832" t="s">
        <v>823</v>
      </c>
      <c r="C832">
        <v>0</v>
      </c>
      <c r="D832">
        <v>18</v>
      </c>
      <c r="E832">
        <v>43</v>
      </c>
      <c r="F832">
        <v>72</v>
      </c>
      <c r="G832">
        <v>105</v>
      </c>
      <c r="H832">
        <v>141</v>
      </c>
      <c r="I832">
        <v>173</v>
      </c>
      <c r="J832">
        <v>202</v>
      </c>
      <c r="K832">
        <v>235</v>
      </c>
      <c r="L832">
        <v>271</v>
      </c>
      <c r="M832">
        <v>300</v>
      </c>
      <c r="N832">
        <v>332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</row>
    <row r="833" spans="1:26" x14ac:dyDescent="0.35">
      <c r="A833">
        <v>1480</v>
      </c>
      <c r="B833" t="s">
        <v>824</v>
      </c>
      <c r="C833">
        <v>0</v>
      </c>
      <c r="D833">
        <v>5</v>
      </c>
      <c r="E833">
        <v>13</v>
      </c>
      <c r="F833">
        <v>22</v>
      </c>
      <c r="G833">
        <v>31</v>
      </c>
      <c r="H833">
        <v>42</v>
      </c>
      <c r="I833">
        <v>52</v>
      </c>
      <c r="J833">
        <v>61</v>
      </c>
      <c r="K833">
        <v>70</v>
      </c>
      <c r="L833">
        <v>81</v>
      </c>
      <c r="M833">
        <v>90</v>
      </c>
      <c r="N833">
        <v>100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</row>
    <row r="834" spans="1:26" x14ac:dyDescent="0.35">
      <c r="A834">
        <v>1481</v>
      </c>
      <c r="B834" t="s">
        <v>825</v>
      </c>
      <c r="C834">
        <v>0</v>
      </c>
      <c r="D834">
        <v>11</v>
      </c>
      <c r="E834">
        <v>26</v>
      </c>
      <c r="F834">
        <v>43</v>
      </c>
      <c r="G834">
        <v>63</v>
      </c>
      <c r="H834">
        <v>84</v>
      </c>
      <c r="I834">
        <v>104</v>
      </c>
      <c r="J834">
        <v>121</v>
      </c>
      <c r="K834">
        <v>141</v>
      </c>
      <c r="L834">
        <v>162</v>
      </c>
      <c r="M834">
        <v>180</v>
      </c>
      <c r="N834">
        <v>199</v>
      </c>
      <c r="O834">
        <v>0</v>
      </c>
      <c r="P834">
        <v>1619</v>
      </c>
      <c r="Q834">
        <v>-540</v>
      </c>
      <c r="R834">
        <v>540</v>
      </c>
      <c r="S834">
        <v>540</v>
      </c>
      <c r="T834">
        <v>540</v>
      </c>
      <c r="U834">
        <v>540</v>
      </c>
      <c r="V834">
        <v>540</v>
      </c>
      <c r="W834">
        <v>0</v>
      </c>
      <c r="X834">
        <v>540</v>
      </c>
      <c r="Y834">
        <v>548</v>
      </c>
      <c r="Z834">
        <v>548</v>
      </c>
    </row>
    <row r="835" spans="1:26" x14ac:dyDescent="0.35">
      <c r="A835">
        <v>1482</v>
      </c>
      <c r="B835" t="s">
        <v>826</v>
      </c>
      <c r="C835">
        <v>31927</v>
      </c>
      <c r="D835">
        <v>32596</v>
      </c>
      <c r="E835">
        <v>32611</v>
      </c>
      <c r="F835">
        <v>29337</v>
      </c>
      <c r="G835">
        <v>31989</v>
      </c>
      <c r="H835">
        <v>29707</v>
      </c>
      <c r="I835">
        <v>59349</v>
      </c>
      <c r="J835">
        <v>64633</v>
      </c>
      <c r="K835">
        <v>67285</v>
      </c>
      <c r="L835">
        <v>65332</v>
      </c>
      <c r="M835">
        <v>67324</v>
      </c>
      <c r="N835">
        <v>66686</v>
      </c>
      <c r="O835">
        <v>33091</v>
      </c>
      <c r="P835">
        <v>33180</v>
      </c>
      <c r="Q835">
        <v>33180</v>
      </c>
      <c r="R835">
        <v>33180</v>
      </c>
      <c r="S835">
        <v>32805</v>
      </c>
      <c r="T835">
        <v>32990</v>
      </c>
      <c r="U835">
        <v>33079</v>
      </c>
      <c r="V835">
        <v>33344</v>
      </c>
      <c r="W835">
        <v>33338</v>
      </c>
      <c r="X835">
        <v>33515</v>
      </c>
      <c r="Y835">
        <v>33515</v>
      </c>
      <c r="Z835">
        <v>33781</v>
      </c>
    </row>
    <row r="836" spans="1:26" x14ac:dyDescent="0.35">
      <c r="A836">
        <v>1501</v>
      </c>
      <c r="B836" t="s">
        <v>845</v>
      </c>
      <c r="C836">
        <v>102371</v>
      </c>
      <c r="D836">
        <v>112163</v>
      </c>
      <c r="E836">
        <v>117729</v>
      </c>
      <c r="F836">
        <v>108467</v>
      </c>
      <c r="G836">
        <v>121562</v>
      </c>
      <c r="H836">
        <v>116172</v>
      </c>
      <c r="I836">
        <v>149224</v>
      </c>
      <c r="J836">
        <v>162280</v>
      </c>
      <c r="K836">
        <v>178028</v>
      </c>
      <c r="L836">
        <v>171443</v>
      </c>
      <c r="M836">
        <v>182548</v>
      </c>
      <c r="N836">
        <v>179701</v>
      </c>
      <c r="O836">
        <v>114774</v>
      </c>
      <c r="P836">
        <v>108189</v>
      </c>
      <c r="Q836">
        <v>94889</v>
      </c>
      <c r="R836">
        <v>110622</v>
      </c>
      <c r="S836">
        <v>127758</v>
      </c>
      <c r="T836">
        <v>105574</v>
      </c>
      <c r="U836">
        <v>107415</v>
      </c>
      <c r="V836">
        <v>133869</v>
      </c>
      <c r="W836">
        <v>124158</v>
      </c>
      <c r="X836">
        <v>131708</v>
      </c>
      <c r="Y836">
        <v>143705</v>
      </c>
      <c r="Z836">
        <v>121762</v>
      </c>
    </row>
    <row r="837" spans="1:26" x14ac:dyDescent="0.35">
      <c r="A837">
        <v>1502</v>
      </c>
      <c r="B837" t="s">
        <v>648</v>
      </c>
      <c r="C837">
        <v>390159</v>
      </c>
      <c r="D837">
        <v>361686</v>
      </c>
      <c r="E837">
        <v>437907</v>
      </c>
      <c r="F837">
        <v>414090</v>
      </c>
      <c r="G837">
        <v>385609</v>
      </c>
      <c r="H837">
        <v>296269</v>
      </c>
      <c r="I837">
        <v>304545</v>
      </c>
      <c r="J837">
        <v>226028</v>
      </c>
      <c r="K837">
        <v>195437</v>
      </c>
      <c r="L837">
        <v>199466</v>
      </c>
      <c r="M837">
        <v>170289</v>
      </c>
      <c r="N837">
        <v>240129</v>
      </c>
      <c r="O837">
        <v>129758</v>
      </c>
      <c r="P837">
        <v>156773</v>
      </c>
      <c r="Q837">
        <v>201452</v>
      </c>
      <c r="R837">
        <v>168914</v>
      </c>
      <c r="S837">
        <v>285390</v>
      </c>
      <c r="T837">
        <v>132551</v>
      </c>
      <c r="U837">
        <v>192329</v>
      </c>
      <c r="V837">
        <v>241931</v>
      </c>
      <c r="W837">
        <v>147386</v>
      </c>
      <c r="X837">
        <v>188359</v>
      </c>
      <c r="Y837">
        <v>112085</v>
      </c>
      <c r="Z837">
        <v>4510</v>
      </c>
    </row>
    <row r="838" spans="1:26" x14ac:dyDescent="0.35">
      <c r="A838">
        <v>1503</v>
      </c>
      <c r="B838" t="s">
        <v>647</v>
      </c>
      <c r="C838">
        <v>18</v>
      </c>
      <c r="D838">
        <v>18</v>
      </c>
      <c r="E838">
        <v>18</v>
      </c>
      <c r="F838">
        <v>16</v>
      </c>
      <c r="G838">
        <v>16</v>
      </c>
      <c r="H838">
        <v>16</v>
      </c>
      <c r="I838">
        <v>14</v>
      </c>
      <c r="J838">
        <v>14</v>
      </c>
      <c r="K838">
        <v>14</v>
      </c>
      <c r="L838">
        <v>12</v>
      </c>
      <c r="M838">
        <v>12</v>
      </c>
      <c r="N838">
        <v>12</v>
      </c>
      <c r="O838">
        <v>36</v>
      </c>
      <c r="P838">
        <v>30</v>
      </c>
      <c r="Q838">
        <v>36</v>
      </c>
      <c r="R838">
        <v>33</v>
      </c>
      <c r="S838">
        <v>33</v>
      </c>
      <c r="T838">
        <v>27</v>
      </c>
      <c r="U838">
        <v>28</v>
      </c>
      <c r="V838">
        <v>33</v>
      </c>
      <c r="W838">
        <v>32</v>
      </c>
      <c r="X838">
        <v>28</v>
      </c>
      <c r="Y838">
        <v>28</v>
      </c>
      <c r="Z838">
        <v>31</v>
      </c>
    </row>
    <row r="839" spans="1:26" x14ac:dyDescent="0.35">
      <c r="A839">
        <v>1504</v>
      </c>
      <c r="B839" t="s">
        <v>649</v>
      </c>
      <c r="C839">
        <v>14</v>
      </c>
      <c r="D839">
        <v>14</v>
      </c>
      <c r="E839">
        <v>14</v>
      </c>
      <c r="F839">
        <v>14</v>
      </c>
      <c r="G839">
        <v>14</v>
      </c>
      <c r="H839">
        <v>14</v>
      </c>
      <c r="I839">
        <v>14</v>
      </c>
      <c r="J839">
        <v>14</v>
      </c>
      <c r="K839">
        <v>14</v>
      </c>
      <c r="L839">
        <v>14</v>
      </c>
      <c r="M839">
        <v>14</v>
      </c>
      <c r="N839">
        <v>14</v>
      </c>
      <c r="O839">
        <v>11</v>
      </c>
      <c r="P839">
        <v>9</v>
      </c>
      <c r="Q839">
        <v>19</v>
      </c>
      <c r="R839">
        <v>18</v>
      </c>
      <c r="S839">
        <v>15</v>
      </c>
      <c r="T839">
        <v>25</v>
      </c>
      <c r="U839">
        <v>29</v>
      </c>
      <c r="V839">
        <v>60</v>
      </c>
      <c r="W839">
        <v>17</v>
      </c>
      <c r="X839">
        <v>10</v>
      </c>
      <c r="Y839">
        <v>19</v>
      </c>
      <c r="Z839">
        <v>0</v>
      </c>
    </row>
    <row r="840" spans="1:26" x14ac:dyDescent="0.35">
      <c r="A840">
        <v>1504</v>
      </c>
      <c r="B840" t="s">
        <v>649</v>
      </c>
      <c r="C840">
        <v>14</v>
      </c>
      <c r="D840">
        <v>14</v>
      </c>
      <c r="E840">
        <v>14</v>
      </c>
      <c r="F840">
        <v>14</v>
      </c>
      <c r="G840">
        <v>14</v>
      </c>
      <c r="H840">
        <v>14</v>
      </c>
      <c r="I840">
        <v>14</v>
      </c>
      <c r="J840">
        <v>14</v>
      </c>
      <c r="K840">
        <v>14</v>
      </c>
      <c r="L840">
        <v>14</v>
      </c>
      <c r="M840">
        <v>14</v>
      </c>
      <c r="N840">
        <v>14</v>
      </c>
      <c r="O840">
        <v>11</v>
      </c>
      <c r="P840">
        <v>9</v>
      </c>
      <c r="Q840">
        <v>19</v>
      </c>
      <c r="R840">
        <v>18</v>
      </c>
      <c r="S840">
        <v>15</v>
      </c>
      <c r="T840">
        <v>25</v>
      </c>
      <c r="U840">
        <v>29</v>
      </c>
      <c r="V840">
        <v>60</v>
      </c>
      <c r="W840">
        <v>17</v>
      </c>
      <c r="X840">
        <v>10</v>
      </c>
      <c r="Y840">
        <v>19</v>
      </c>
      <c r="Z840">
        <v>0</v>
      </c>
    </row>
    <row r="841" spans="1:26" x14ac:dyDescent="0.35">
      <c r="A841">
        <v>1510</v>
      </c>
      <c r="B841" t="s">
        <v>866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</row>
    <row r="842" spans="1:26" x14ac:dyDescent="0.35">
      <c r="A842">
        <v>1511</v>
      </c>
      <c r="B842" t="s">
        <v>846</v>
      </c>
      <c r="C842">
        <v>4200</v>
      </c>
      <c r="D842">
        <v>4600</v>
      </c>
      <c r="E842">
        <v>4600</v>
      </c>
      <c r="F842">
        <v>4600</v>
      </c>
      <c r="G842">
        <v>4600</v>
      </c>
      <c r="H842">
        <v>4600</v>
      </c>
      <c r="I842">
        <v>4800</v>
      </c>
      <c r="J842">
        <v>4800</v>
      </c>
      <c r="K842">
        <v>4800</v>
      </c>
      <c r="L842">
        <v>4600</v>
      </c>
      <c r="M842">
        <v>0</v>
      </c>
      <c r="N842">
        <v>0</v>
      </c>
      <c r="O842">
        <v>3751</v>
      </c>
      <c r="P842">
        <v>3515</v>
      </c>
      <c r="Q842">
        <v>3289</v>
      </c>
      <c r="R842">
        <v>3421</v>
      </c>
      <c r="S842">
        <v>3704</v>
      </c>
      <c r="T842">
        <v>3869</v>
      </c>
      <c r="U842">
        <v>4826</v>
      </c>
      <c r="V842">
        <v>5160</v>
      </c>
      <c r="W842">
        <v>5293</v>
      </c>
      <c r="X842">
        <v>4747</v>
      </c>
      <c r="Y842">
        <v>0</v>
      </c>
      <c r="Z842">
        <v>0</v>
      </c>
    </row>
    <row r="843" spans="1:26" x14ac:dyDescent="0.35">
      <c r="A843">
        <v>1512</v>
      </c>
      <c r="B843" t="s">
        <v>847</v>
      </c>
      <c r="C843">
        <v>69</v>
      </c>
      <c r="D843">
        <v>69</v>
      </c>
      <c r="E843">
        <v>60</v>
      </c>
      <c r="F843">
        <v>60</v>
      </c>
      <c r="G843">
        <v>60</v>
      </c>
      <c r="H843">
        <v>59</v>
      </c>
      <c r="I843">
        <v>58</v>
      </c>
      <c r="J843">
        <v>65</v>
      </c>
      <c r="K843">
        <v>65</v>
      </c>
      <c r="L843">
        <v>65</v>
      </c>
      <c r="M843">
        <v>0</v>
      </c>
      <c r="N843">
        <v>0</v>
      </c>
      <c r="O843">
        <v>68</v>
      </c>
      <c r="P843">
        <v>70</v>
      </c>
      <c r="Q843">
        <v>58</v>
      </c>
      <c r="R843">
        <v>61</v>
      </c>
      <c r="S843">
        <v>63</v>
      </c>
      <c r="T843">
        <v>64</v>
      </c>
      <c r="U843">
        <v>65</v>
      </c>
      <c r="V843">
        <v>68</v>
      </c>
      <c r="W843">
        <v>59</v>
      </c>
      <c r="X843">
        <v>67</v>
      </c>
      <c r="Y843">
        <v>0</v>
      </c>
      <c r="Z843">
        <v>0</v>
      </c>
    </row>
    <row r="844" spans="1:26" x14ac:dyDescent="0.35">
      <c r="A844">
        <v>1513</v>
      </c>
      <c r="B844" t="s">
        <v>848</v>
      </c>
      <c r="C844">
        <v>3400</v>
      </c>
      <c r="D844">
        <v>3400</v>
      </c>
      <c r="E844">
        <v>3800</v>
      </c>
      <c r="F844">
        <v>3800</v>
      </c>
      <c r="G844">
        <v>3800</v>
      </c>
      <c r="H844">
        <v>3400</v>
      </c>
      <c r="I844">
        <v>3800</v>
      </c>
      <c r="J844">
        <v>3800</v>
      </c>
      <c r="K844">
        <v>3800</v>
      </c>
      <c r="L844">
        <v>3800</v>
      </c>
      <c r="M844">
        <v>0</v>
      </c>
      <c r="N844">
        <v>0</v>
      </c>
      <c r="O844">
        <v>3182</v>
      </c>
      <c r="P844">
        <v>2903</v>
      </c>
      <c r="Q844">
        <v>2987</v>
      </c>
      <c r="R844">
        <v>2978</v>
      </c>
      <c r="S844">
        <v>2963</v>
      </c>
      <c r="T844">
        <v>3103</v>
      </c>
      <c r="U844">
        <v>3259</v>
      </c>
      <c r="V844">
        <v>3855</v>
      </c>
      <c r="W844">
        <v>2947</v>
      </c>
      <c r="X844">
        <v>3641</v>
      </c>
      <c r="Y844">
        <v>0</v>
      </c>
      <c r="Z844">
        <v>0</v>
      </c>
    </row>
    <row r="845" spans="1:26" x14ac:dyDescent="0.35">
      <c r="A845">
        <v>1515</v>
      </c>
      <c r="B845" t="s">
        <v>850</v>
      </c>
      <c r="C845">
        <v>10</v>
      </c>
      <c r="D845">
        <v>10</v>
      </c>
      <c r="E845">
        <v>12</v>
      </c>
      <c r="F845">
        <v>12</v>
      </c>
      <c r="G845">
        <v>12</v>
      </c>
      <c r="H845">
        <v>12</v>
      </c>
      <c r="I845">
        <v>14</v>
      </c>
      <c r="J845">
        <v>14</v>
      </c>
      <c r="K845">
        <v>14</v>
      </c>
      <c r="L845">
        <v>12</v>
      </c>
      <c r="M845">
        <v>0</v>
      </c>
      <c r="N845">
        <v>0</v>
      </c>
      <c r="O845">
        <v>3</v>
      </c>
      <c r="P845">
        <v>0</v>
      </c>
      <c r="Q845">
        <v>0</v>
      </c>
      <c r="R845">
        <v>0</v>
      </c>
      <c r="S845">
        <v>8</v>
      </c>
      <c r="T845">
        <v>6</v>
      </c>
      <c r="U845">
        <v>0</v>
      </c>
      <c r="V845">
        <v>0</v>
      </c>
      <c r="W845">
        <v>0</v>
      </c>
      <c r="X845">
        <v>3</v>
      </c>
      <c r="Y845">
        <v>0</v>
      </c>
      <c r="Z845">
        <v>0</v>
      </c>
    </row>
    <row r="846" spans="1:26" x14ac:dyDescent="0.35">
      <c r="A846">
        <v>1516</v>
      </c>
      <c r="B846" t="s">
        <v>1006</v>
      </c>
      <c r="C846">
        <v>500</v>
      </c>
      <c r="D846">
        <v>500</v>
      </c>
      <c r="E846">
        <v>500</v>
      </c>
      <c r="F846">
        <v>500</v>
      </c>
      <c r="G846">
        <v>500</v>
      </c>
      <c r="H846">
        <v>500</v>
      </c>
      <c r="I846">
        <v>500</v>
      </c>
      <c r="J846">
        <v>500</v>
      </c>
      <c r="K846">
        <v>500</v>
      </c>
      <c r="L846">
        <v>500</v>
      </c>
      <c r="M846">
        <v>0</v>
      </c>
      <c r="N846">
        <v>0</v>
      </c>
      <c r="O846">
        <v>449</v>
      </c>
      <c r="P846">
        <v>583</v>
      </c>
      <c r="Q846">
        <v>567</v>
      </c>
      <c r="R846">
        <v>587</v>
      </c>
      <c r="S846">
        <v>594</v>
      </c>
      <c r="T846">
        <v>575</v>
      </c>
      <c r="U846">
        <v>545</v>
      </c>
      <c r="V846">
        <v>597</v>
      </c>
      <c r="W846">
        <v>568</v>
      </c>
      <c r="X846">
        <v>548</v>
      </c>
      <c r="Y846">
        <v>0</v>
      </c>
      <c r="Z846">
        <v>0</v>
      </c>
    </row>
    <row r="847" spans="1:26" x14ac:dyDescent="0.35">
      <c r="A847">
        <v>1517</v>
      </c>
      <c r="B847" t="s">
        <v>1007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</row>
    <row r="848" spans="1:26" x14ac:dyDescent="0.35">
      <c r="A848">
        <v>1518</v>
      </c>
      <c r="B848" t="s">
        <v>853</v>
      </c>
      <c r="C848">
        <v>3000</v>
      </c>
      <c r="D848">
        <v>4000</v>
      </c>
      <c r="E848">
        <v>4000</v>
      </c>
      <c r="F848">
        <v>4000</v>
      </c>
      <c r="G848">
        <v>4000</v>
      </c>
      <c r="H848">
        <v>4000</v>
      </c>
      <c r="I848">
        <v>4000</v>
      </c>
      <c r="J848">
        <v>4000</v>
      </c>
      <c r="K848">
        <v>4000</v>
      </c>
      <c r="L848">
        <v>4000</v>
      </c>
      <c r="M848">
        <v>0</v>
      </c>
      <c r="N848">
        <v>0</v>
      </c>
      <c r="O848">
        <v>2793</v>
      </c>
      <c r="P848">
        <v>3609</v>
      </c>
      <c r="Q848">
        <v>3447</v>
      </c>
      <c r="R848">
        <v>3305</v>
      </c>
      <c r="S848">
        <v>3675</v>
      </c>
      <c r="T848">
        <v>3621</v>
      </c>
      <c r="U848">
        <v>3597</v>
      </c>
      <c r="V848">
        <v>3721</v>
      </c>
      <c r="W848">
        <v>3954</v>
      </c>
      <c r="X848">
        <v>3678</v>
      </c>
      <c r="Y848">
        <v>0</v>
      </c>
      <c r="Z848">
        <v>0</v>
      </c>
    </row>
    <row r="849" spans="1:26" x14ac:dyDescent="0.35">
      <c r="A849">
        <v>1519</v>
      </c>
      <c r="B849" t="s">
        <v>1008</v>
      </c>
      <c r="C849">
        <v>40</v>
      </c>
      <c r="D849">
        <v>45</v>
      </c>
      <c r="E849">
        <v>45</v>
      </c>
      <c r="F849">
        <v>45</v>
      </c>
      <c r="G849">
        <v>50</v>
      </c>
      <c r="H849">
        <v>50</v>
      </c>
      <c r="I849">
        <v>50</v>
      </c>
      <c r="J849">
        <v>45</v>
      </c>
      <c r="K849">
        <v>50</v>
      </c>
      <c r="L849">
        <v>50</v>
      </c>
      <c r="M849">
        <v>0</v>
      </c>
      <c r="N849">
        <v>0</v>
      </c>
      <c r="O849">
        <v>49</v>
      </c>
      <c r="P849">
        <v>51</v>
      </c>
      <c r="Q849">
        <v>50</v>
      </c>
      <c r="R849">
        <v>52</v>
      </c>
      <c r="S849">
        <v>55</v>
      </c>
      <c r="T849">
        <v>56</v>
      </c>
      <c r="U849">
        <v>55</v>
      </c>
      <c r="V849">
        <v>54</v>
      </c>
      <c r="W849">
        <v>56</v>
      </c>
      <c r="X849">
        <v>53</v>
      </c>
      <c r="Y849">
        <v>0</v>
      </c>
      <c r="Z849">
        <v>0</v>
      </c>
    </row>
    <row r="850" spans="1:26" x14ac:dyDescent="0.35">
      <c r="A850">
        <v>1520</v>
      </c>
      <c r="B850" t="s">
        <v>855</v>
      </c>
      <c r="C850">
        <v>2341</v>
      </c>
      <c r="D850">
        <v>3277</v>
      </c>
      <c r="E850">
        <v>3745</v>
      </c>
      <c r="F850">
        <v>4214</v>
      </c>
      <c r="G850">
        <v>4681</v>
      </c>
      <c r="H850">
        <v>4214</v>
      </c>
      <c r="I850">
        <v>3745</v>
      </c>
      <c r="J850">
        <v>4214</v>
      </c>
      <c r="K850">
        <v>4681</v>
      </c>
      <c r="L850">
        <v>3745</v>
      </c>
      <c r="M850">
        <v>4214</v>
      </c>
      <c r="N850">
        <v>3745</v>
      </c>
      <c r="O850">
        <v>3921</v>
      </c>
      <c r="P850">
        <v>2510</v>
      </c>
      <c r="Q850">
        <v>3966</v>
      </c>
      <c r="R850">
        <v>2926</v>
      </c>
      <c r="S850">
        <v>644</v>
      </c>
      <c r="T850">
        <v>6005</v>
      </c>
      <c r="U850">
        <v>5891</v>
      </c>
      <c r="V850">
        <v>4691</v>
      </c>
      <c r="W850">
        <v>1526</v>
      </c>
      <c r="X850">
        <v>6475</v>
      </c>
      <c r="Y850">
        <v>3697</v>
      </c>
      <c r="Z850">
        <v>3248</v>
      </c>
    </row>
    <row r="851" spans="1:26" x14ac:dyDescent="0.35">
      <c r="A851">
        <v>1521</v>
      </c>
      <c r="B851" t="s">
        <v>856</v>
      </c>
      <c r="C851">
        <v>2370</v>
      </c>
      <c r="D851">
        <v>2844</v>
      </c>
      <c r="E851">
        <v>3318</v>
      </c>
      <c r="F851">
        <v>3792</v>
      </c>
      <c r="G851">
        <v>4266</v>
      </c>
      <c r="H851">
        <v>4266</v>
      </c>
      <c r="I851">
        <v>3792</v>
      </c>
      <c r="J851">
        <v>3318</v>
      </c>
      <c r="K851">
        <v>3792</v>
      </c>
      <c r="L851">
        <v>3792</v>
      </c>
      <c r="M851">
        <v>4739</v>
      </c>
      <c r="N851">
        <v>7110</v>
      </c>
      <c r="O851">
        <v>1358</v>
      </c>
      <c r="P851">
        <v>2142</v>
      </c>
      <c r="Q851">
        <v>2324</v>
      </c>
      <c r="R851">
        <v>1848</v>
      </c>
      <c r="S851">
        <v>3636</v>
      </c>
      <c r="T851">
        <v>4519</v>
      </c>
      <c r="U851">
        <v>5219</v>
      </c>
      <c r="V851">
        <v>5617</v>
      </c>
      <c r="W851">
        <v>2124</v>
      </c>
      <c r="X851">
        <v>4744</v>
      </c>
      <c r="Y851">
        <v>9066</v>
      </c>
      <c r="Z851">
        <v>20297</v>
      </c>
    </row>
    <row r="852" spans="1:26" x14ac:dyDescent="0.35">
      <c r="A852">
        <v>1522</v>
      </c>
      <c r="B852" t="s">
        <v>857</v>
      </c>
      <c r="C852">
        <v>100</v>
      </c>
      <c r="D852">
        <v>100</v>
      </c>
      <c r="E852">
        <v>100</v>
      </c>
      <c r="F852">
        <v>100</v>
      </c>
      <c r="G852">
        <v>100</v>
      </c>
      <c r="H852">
        <v>100</v>
      </c>
      <c r="I852">
        <v>100</v>
      </c>
      <c r="J852">
        <v>100</v>
      </c>
      <c r="K852">
        <v>100</v>
      </c>
      <c r="L852">
        <v>100</v>
      </c>
      <c r="M852">
        <v>100</v>
      </c>
      <c r="N852">
        <v>100</v>
      </c>
      <c r="O852">
        <v>51</v>
      </c>
      <c r="P852">
        <v>82</v>
      </c>
      <c r="Q852">
        <v>96</v>
      </c>
      <c r="R852">
        <v>97</v>
      </c>
      <c r="S852">
        <v>86</v>
      </c>
      <c r="T852">
        <v>102</v>
      </c>
      <c r="U852">
        <v>33</v>
      </c>
      <c r="V852">
        <v>106</v>
      </c>
      <c r="W852">
        <v>101</v>
      </c>
      <c r="X852">
        <v>110</v>
      </c>
      <c r="Y852">
        <v>33</v>
      </c>
      <c r="Z852">
        <v>127</v>
      </c>
    </row>
    <row r="853" spans="1:26" x14ac:dyDescent="0.35">
      <c r="A853">
        <v>1523</v>
      </c>
      <c r="B853" t="s">
        <v>858</v>
      </c>
      <c r="C853">
        <v>100</v>
      </c>
      <c r="D853">
        <v>100</v>
      </c>
      <c r="E853">
        <v>100</v>
      </c>
      <c r="F853">
        <v>100</v>
      </c>
      <c r="G853">
        <v>100</v>
      </c>
      <c r="H853">
        <v>100</v>
      </c>
      <c r="I853">
        <v>100</v>
      </c>
      <c r="J853">
        <v>100</v>
      </c>
      <c r="K853">
        <v>100</v>
      </c>
      <c r="L853">
        <v>100</v>
      </c>
      <c r="M853">
        <v>100</v>
      </c>
      <c r="N853">
        <v>100</v>
      </c>
      <c r="O853">
        <v>21</v>
      </c>
      <c r="P853">
        <v>62</v>
      </c>
      <c r="Q853">
        <v>62</v>
      </c>
      <c r="R853">
        <v>62</v>
      </c>
      <c r="S853">
        <v>61</v>
      </c>
      <c r="T853">
        <v>62</v>
      </c>
      <c r="U853">
        <v>40</v>
      </c>
      <c r="V853">
        <v>61</v>
      </c>
      <c r="W853">
        <v>61</v>
      </c>
      <c r="X853">
        <v>52</v>
      </c>
      <c r="Y853">
        <v>40</v>
      </c>
      <c r="Z853">
        <v>58</v>
      </c>
    </row>
    <row r="854" spans="1:26" x14ac:dyDescent="0.35">
      <c r="A854">
        <v>1527</v>
      </c>
      <c r="B854" t="s">
        <v>868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1</v>
      </c>
      <c r="P854">
        <v>1</v>
      </c>
      <c r="Q854">
        <v>1</v>
      </c>
      <c r="R854">
        <v>1</v>
      </c>
      <c r="S854">
        <v>1</v>
      </c>
      <c r="T854">
        <v>1</v>
      </c>
      <c r="U854">
        <v>1</v>
      </c>
      <c r="V854">
        <v>2</v>
      </c>
      <c r="W854">
        <v>2</v>
      </c>
      <c r="X854">
        <v>2</v>
      </c>
      <c r="Y854">
        <v>1</v>
      </c>
      <c r="Z854">
        <v>1</v>
      </c>
    </row>
    <row r="855" spans="1:26" x14ac:dyDescent="0.35">
      <c r="A855">
        <v>1528</v>
      </c>
      <c r="B855" t="s">
        <v>866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188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</row>
    <row r="856" spans="1:26" x14ac:dyDescent="0.35">
      <c r="A856">
        <v>1529</v>
      </c>
      <c r="B856" t="s">
        <v>866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</row>
    <row r="857" spans="1:26" x14ac:dyDescent="0.35">
      <c r="A857">
        <v>1530</v>
      </c>
      <c r="B857" t="s">
        <v>866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</row>
    <row r="858" spans="1:26" x14ac:dyDescent="0.35">
      <c r="A858">
        <v>1531</v>
      </c>
      <c r="B858" t="s">
        <v>867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</row>
    <row r="859" spans="1:26" x14ac:dyDescent="0.35">
      <c r="A859">
        <v>1531</v>
      </c>
      <c r="B859" t="s">
        <v>867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38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</row>
    <row r="860" spans="1:26" x14ac:dyDescent="0.35">
      <c r="A860">
        <v>1532</v>
      </c>
      <c r="B860" t="s">
        <v>869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39</v>
      </c>
      <c r="P860">
        <v>21</v>
      </c>
      <c r="Q860">
        <v>37</v>
      </c>
      <c r="R860">
        <v>22</v>
      </c>
      <c r="S860">
        <v>22</v>
      </c>
      <c r="T860">
        <v>24</v>
      </c>
      <c r="U860">
        <v>26</v>
      </c>
      <c r="V860">
        <v>40</v>
      </c>
      <c r="W860">
        <v>23</v>
      </c>
      <c r="X860">
        <v>21</v>
      </c>
      <c r="Y860">
        <v>14</v>
      </c>
      <c r="Z860">
        <v>8</v>
      </c>
    </row>
    <row r="861" spans="1:26" x14ac:dyDescent="0.35">
      <c r="A861">
        <v>1533</v>
      </c>
      <c r="B861" t="s">
        <v>869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2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</row>
    <row r="862" spans="1:26" x14ac:dyDescent="0.35">
      <c r="A862">
        <v>1534</v>
      </c>
      <c r="B862" t="s">
        <v>870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</row>
    <row r="863" spans="1:26" x14ac:dyDescent="0.35">
      <c r="A863">
        <v>1535</v>
      </c>
      <c r="B863" t="s">
        <v>870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</row>
    <row r="864" spans="1:26" x14ac:dyDescent="0.35">
      <c r="A864">
        <v>1536</v>
      </c>
      <c r="B864" t="s">
        <v>870</v>
      </c>
      <c r="C864">
        <v>2</v>
      </c>
      <c r="D864">
        <v>2</v>
      </c>
      <c r="E864">
        <v>2</v>
      </c>
      <c r="F864">
        <v>2</v>
      </c>
      <c r="G864">
        <v>2</v>
      </c>
      <c r="H864">
        <v>2</v>
      </c>
      <c r="I864">
        <v>2</v>
      </c>
      <c r="J864">
        <v>2</v>
      </c>
      <c r="K864">
        <v>2</v>
      </c>
      <c r="L864">
        <v>2</v>
      </c>
      <c r="M864">
        <v>2</v>
      </c>
      <c r="N864">
        <v>2</v>
      </c>
      <c r="O864">
        <v>1</v>
      </c>
      <c r="P864">
        <v>1</v>
      </c>
      <c r="Q864">
        <v>1</v>
      </c>
      <c r="R864">
        <v>1</v>
      </c>
      <c r="S864">
        <v>1</v>
      </c>
      <c r="T864">
        <v>1</v>
      </c>
      <c r="U864">
        <v>1</v>
      </c>
      <c r="V864">
        <v>1</v>
      </c>
      <c r="W864">
        <v>2</v>
      </c>
      <c r="X864">
        <v>2</v>
      </c>
      <c r="Y864">
        <v>2</v>
      </c>
      <c r="Z864">
        <v>1</v>
      </c>
    </row>
    <row r="865" spans="1:26" x14ac:dyDescent="0.35">
      <c r="A865">
        <v>1537</v>
      </c>
      <c r="B865" t="s">
        <v>870</v>
      </c>
      <c r="C865">
        <v>2</v>
      </c>
      <c r="D865">
        <v>2</v>
      </c>
      <c r="E865">
        <v>2</v>
      </c>
      <c r="F865">
        <v>2</v>
      </c>
      <c r="G865">
        <v>2</v>
      </c>
      <c r="H865">
        <v>2</v>
      </c>
      <c r="I865">
        <v>2</v>
      </c>
      <c r="J865">
        <v>2</v>
      </c>
      <c r="K865">
        <v>2</v>
      </c>
      <c r="L865">
        <v>2</v>
      </c>
      <c r="M865">
        <v>2</v>
      </c>
      <c r="N865">
        <v>2</v>
      </c>
      <c r="O865">
        <v>1</v>
      </c>
      <c r="P865">
        <v>1</v>
      </c>
      <c r="Q865">
        <v>1</v>
      </c>
      <c r="R865">
        <v>1</v>
      </c>
      <c r="S865">
        <v>1</v>
      </c>
      <c r="T865">
        <v>1</v>
      </c>
      <c r="U865">
        <v>1</v>
      </c>
      <c r="V865">
        <v>1</v>
      </c>
      <c r="W865">
        <v>2</v>
      </c>
      <c r="X865">
        <v>2</v>
      </c>
      <c r="Y865">
        <v>2</v>
      </c>
      <c r="Z865">
        <v>1</v>
      </c>
    </row>
    <row r="866" spans="1:26" x14ac:dyDescent="0.35">
      <c r="A866">
        <v>1538</v>
      </c>
      <c r="B866" t="s">
        <v>870</v>
      </c>
      <c r="C866">
        <v>2</v>
      </c>
      <c r="D866">
        <v>2</v>
      </c>
      <c r="E866">
        <v>2</v>
      </c>
      <c r="F866">
        <v>2</v>
      </c>
      <c r="G866">
        <v>2</v>
      </c>
      <c r="H866">
        <v>2</v>
      </c>
      <c r="I866">
        <v>2</v>
      </c>
      <c r="J866">
        <v>2</v>
      </c>
      <c r="K866">
        <v>2</v>
      </c>
      <c r="L866">
        <v>2</v>
      </c>
      <c r="M866">
        <v>2</v>
      </c>
      <c r="N866">
        <v>2</v>
      </c>
      <c r="O866">
        <v>1</v>
      </c>
      <c r="P866">
        <v>1</v>
      </c>
      <c r="Q866">
        <v>1</v>
      </c>
      <c r="R866">
        <v>2</v>
      </c>
      <c r="S866">
        <v>1</v>
      </c>
      <c r="T866">
        <v>1</v>
      </c>
      <c r="U866">
        <v>1</v>
      </c>
      <c r="V866">
        <v>8</v>
      </c>
      <c r="W866">
        <v>16</v>
      </c>
      <c r="X866">
        <v>5</v>
      </c>
      <c r="Y866">
        <v>3</v>
      </c>
      <c r="Z866">
        <v>3</v>
      </c>
    </row>
    <row r="867" spans="1:26" x14ac:dyDescent="0.35">
      <c r="A867">
        <v>1540</v>
      </c>
      <c r="B867" t="s">
        <v>866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</row>
    <row r="868" spans="1:26" x14ac:dyDescent="0.35">
      <c r="A868">
        <v>1541</v>
      </c>
      <c r="B868" t="s">
        <v>870</v>
      </c>
      <c r="C868">
        <v>2</v>
      </c>
      <c r="D868">
        <v>2</v>
      </c>
      <c r="E868">
        <v>2</v>
      </c>
      <c r="F868">
        <v>2</v>
      </c>
      <c r="G868">
        <v>2</v>
      </c>
      <c r="H868">
        <v>2</v>
      </c>
      <c r="I868">
        <v>2</v>
      </c>
      <c r="J868">
        <v>2</v>
      </c>
      <c r="K868">
        <v>2</v>
      </c>
      <c r="L868">
        <v>2</v>
      </c>
      <c r="M868">
        <v>2</v>
      </c>
      <c r="N868">
        <v>2</v>
      </c>
      <c r="O868">
        <v>1</v>
      </c>
      <c r="P868">
        <v>1</v>
      </c>
      <c r="Q868">
        <v>1</v>
      </c>
      <c r="R868">
        <v>1</v>
      </c>
      <c r="S868">
        <v>1</v>
      </c>
      <c r="T868">
        <v>1</v>
      </c>
      <c r="U868">
        <v>1</v>
      </c>
      <c r="V868">
        <v>1</v>
      </c>
      <c r="W868">
        <v>2</v>
      </c>
      <c r="X868">
        <v>1</v>
      </c>
      <c r="Y868">
        <v>1</v>
      </c>
      <c r="Z868">
        <v>1</v>
      </c>
    </row>
    <row r="869" spans="1:26" x14ac:dyDescent="0.35">
      <c r="A869">
        <v>1542</v>
      </c>
      <c r="B869" t="s">
        <v>754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</row>
    <row r="870" spans="1:26" x14ac:dyDescent="0.35">
      <c r="A870">
        <v>1542</v>
      </c>
      <c r="B870" t="s">
        <v>754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</row>
    <row r="871" spans="1:26" x14ac:dyDescent="0.35">
      <c r="A871">
        <v>1543</v>
      </c>
      <c r="B871" t="s">
        <v>624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</row>
    <row r="872" spans="1:26" x14ac:dyDescent="0.35">
      <c r="A872">
        <v>1543</v>
      </c>
      <c r="B872" t="s">
        <v>624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</row>
    <row r="873" spans="1:26" x14ac:dyDescent="0.35">
      <c r="A873">
        <v>1545</v>
      </c>
      <c r="B873" t="s">
        <v>873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71</v>
      </c>
      <c r="R873">
        <v>57</v>
      </c>
      <c r="S873">
        <v>34</v>
      </c>
      <c r="T873">
        <v>29</v>
      </c>
      <c r="U873">
        <v>44</v>
      </c>
      <c r="V873">
        <v>50</v>
      </c>
      <c r="W873">
        <v>31</v>
      </c>
      <c r="X873">
        <v>13</v>
      </c>
      <c r="Y873">
        <v>11</v>
      </c>
      <c r="Z873">
        <v>13</v>
      </c>
    </row>
    <row r="874" spans="1:26" x14ac:dyDescent="0.35">
      <c r="A874">
        <v>1550</v>
      </c>
      <c r="B874" t="s">
        <v>755</v>
      </c>
      <c r="C874">
        <v>1350</v>
      </c>
      <c r="D874">
        <v>1350</v>
      </c>
      <c r="E874">
        <v>1350</v>
      </c>
      <c r="F874">
        <v>1350</v>
      </c>
      <c r="G874">
        <v>1350</v>
      </c>
      <c r="H874">
        <v>1350</v>
      </c>
      <c r="I874">
        <v>1350</v>
      </c>
      <c r="J874">
        <v>1350</v>
      </c>
      <c r="K874">
        <v>1350</v>
      </c>
      <c r="L874">
        <v>1350</v>
      </c>
      <c r="M874">
        <v>1350</v>
      </c>
      <c r="N874">
        <v>1350</v>
      </c>
      <c r="O874">
        <v>0</v>
      </c>
      <c r="P874">
        <v>223</v>
      </c>
      <c r="Q874">
        <v>0</v>
      </c>
      <c r="R874">
        <v>981</v>
      </c>
      <c r="S874">
        <v>0</v>
      </c>
      <c r="T874">
        <v>2202</v>
      </c>
      <c r="U874">
        <v>1137</v>
      </c>
      <c r="V874">
        <v>686</v>
      </c>
      <c r="W874">
        <v>230</v>
      </c>
      <c r="X874">
        <v>450</v>
      </c>
      <c r="Y874">
        <v>0</v>
      </c>
      <c r="Z874">
        <v>377</v>
      </c>
    </row>
    <row r="875" spans="1:26" x14ac:dyDescent="0.35">
      <c r="A875">
        <v>1551</v>
      </c>
      <c r="B875" t="s">
        <v>755</v>
      </c>
      <c r="C875">
        <v>1350</v>
      </c>
      <c r="D875">
        <v>1350</v>
      </c>
      <c r="E875">
        <v>1350</v>
      </c>
      <c r="F875">
        <v>1350</v>
      </c>
      <c r="G875">
        <v>1350</v>
      </c>
      <c r="H875">
        <v>1350</v>
      </c>
      <c r="I875">
        <v>1350</v>
      </c>
      <c r="J875">
        <v>1350</v>
      </c>
      <c r="K875">
        <v>1350</v>
      </c>
      <c r="L875">
        <v>1350</v>
      </c>
      <c r="M875">
        <v>1350</v>
      </c>
      <c r="N875">
        <v>1350</v>
      </c>
      <c r="O875">
        <v>120</v>
      </c>
      <c r="P875">
        <v>228</v>
      </c>
      <c r="Q875">
        <v>523</v>
      </c>
      <c r="R875">
        <v>283</v>
      </c>
      <c r="S875">
        <v>283</v>
      </c>
      <c r="T875">
        <v>0</v>
      </c>
      <c r="U875">
        <v>348</v>
      </c>
      <c r="V875">
        <v>174</v>
      </c>
      <c r="W875">
        <v>0</v>
      </c>
      <c r="X875">
        <v>0</v>
      </c>
      <c r="Y875">
        <v>0</v>
      </c>
      <c r="Z875">
        <v>0</v>
      </c>
    </row>
    <row r="876" spans="1:26" x14ac:dyDescent="0.35">
      <c r="A876">
        <v>1552</v>
      </c>
      <c r="B876" t="s">
        <v>631</v>
      </c>
      <c r="C876">
        <v>456</v>
      </c>
      <c r="D876">
        <v>456</v>
      </c>
      <c r="E876">
        <v>456</v>
      </c>
      <c r="F876">
        <v>456</v>
      </c>
      <c r="G876">
        <v>456</v>
      </c>
      <c r="H876">
        <v>456</v>
      </c>
      <c r="I876">
        <v>456</v>
      </c>
      <c r="J876">
        <v>456</v>
      </c>
      <c r="K876">
        <v>456</v>
      </c>
      <c r="L876">
        <v>456</v>
      </c>
      <c r="M876">
        <v>507</v>
      </c>
      <c r="N876">
        <v>507</v>
      </c>
      <c r="O876">
        <v>0</v>
      </c>
      <c r="P876">
        <v>1619</v>
      </c>
      <c r="Q876">
        <v>382</v>
      </c>
      <c r="R876">
        <v>83</v>
      </c>
      <c r="S876">
        <v>168</v>
      </c>
      <c r="T876">
        <v>216</v>
      </c>
      <c r="U876">
        <v>489</v>
      </c>
      <c r="V876">
        <v>168</v>
      </c>
      <c r="W876">
        <v>523</v>
      </c>
      <c r="X876">
        <v>367</v>
      </c>
      <c r="Y876">
        <v>432</v>
      </c>
      <c r="Z876">
        <v>2036</v>
      </c>
    </row>
    <row r="877" spans="1:26" x14ac:dyDescent="0.35">
      <c r="A877">
        <v>1553</v>
      </c>
      <c r="B877" t="s">
        <v>631</v>
      </c>
      <c r="C877">
        <v>760</v>
      </c>
      <c r="D877">
        <v>760</v>
      </c>
      <c r="E877">
        <v>760</v>
      </c>
      <c r="F877">
        <v>760</v>
      </c>
      <c r="G877">
        <v>760</v>
      </c>
      <c r="H877">
        <v>760</v>
      </c>
      <c r="I877">
        <v>760</v>
      </c>
      <c r="J877">
        <v>760</v>
      </c>
      <c r="K877">
        <v>760</v>
      </c>
      <c r="L877">
        <v>760</v>
      </c>
      <c r="M877">
        <v>590</v>
      </c>
      <c r="N877">
        <v>590</v>
      </c>
      <c r="O877">
        <v>1</v>
      </c>
      <c r="P877">
        <v>994</v>
      </c>
      <c r="Q877">
        <v>751</v>
      </c>
      <c r="R877">
        <v>759</v>
      </c>
      <c r="S877">
        <v>264</v>
      </c>
      <c r="T877">
        <v>535</v>
      </c>
      <c r="U877">
        <v>1490</v>
      </c>
      <c r="V877">
        <v>429</v>
      </c>
      <c r="W877">
        <v>165</v>
      </c>
      <c r="X877">
        <v>863</v>
      </c>
      <c r="Y877">
        <v>0</v>
      </c>
      <c r="Z877">
        <v>0</v>
      </c>
    </row>
    <row r="878" spans="1:26" x14ac:dyDescent="0.35">
      <c r="A878">
        <v>1554</v>
      </c>
      <c r="B878" t="s">
        <v>357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20483</v>
      </c>
      <c r="P878">
        <v>28797</v>
      </c>
      <c r="Q878">
        <v>1267</v>
      </c>
      <c r="R878">
        <v>4394</v>
      </c>
      <c r="S878">
        <v>0</v>
      </c>
      <c r="T878">
        <v>495</v>
      </c>
      <c r="U878">
        <v>3134</v>
      </c>
      <c r="V878">
        <v>19509</v>
      </c>
      <c r="W878">
        <v>9138</v>
      </c>
      <c r="X878">
        <v>15363</v>
      </c>
      <c r="Y878">
        <v>17931</v>
      </c>
      <c r="Z878">
        <v>20405</v>
      </c>
    </row>
    <row r="879" spans="1:26" x14ac:dyDescent="0.35">
      <c r="A879">
        <v>1555</v>
      </c>
      <c r="B879" t="s">
        <v>357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96</v>
      </c>
      <c r="P879">
        <v>690</v>
      </c>
      <c r="Q879">
        <v>715</v>
      </c>
      <c r="R879">
        <v>1816</v>
      </c>
      <c r="S879">
        <v>966</v>
      </c>
      <c r="T879">
        <v>2060</v>
      </c>
      <c r="U879">
        <v>864</v>
      </c>
      <c r="V879">
        <v>902</v>
      </c>
      <c r="W879">
        <v>180</v>
      </c>
      <c r="X879">
        <v>0</v>
      </c>
      <c r="Y879">
        <v>0</v>
      </c>
      <c r="Z879">
        <v>0</v>
      </c>
    </row>
    <row r="880" spans="1:26" x14ac:dyDescent="0.35">
      <c r="A880">
        <v>1556</v>
      </c>
      <c r="B880" t="s">
        <v>591</v>
      </c>
      <c r="C880">
        <v>121</v>
      </c>
      <c r="D880">
        <v>128</v>
      </c>
      <c r="E880">
        <v>140</v>
      </c>
      <c r="F880">
        <v>128</v>
      </c>
      <c r="G880">
        <v>128</v>
      </c>
      <c r="H880">
        <v>128</v>
      </c>
      <c r="I880">
        <v>134</v>
      </c>
      <c r="J880">
        <v>134</v>
      </c>
      <c r="K880">
        <v>140</v>
      </c>
      <c r="L880">
        <v>128</v>
      </c>
      <c r="M880">
        <v>128</v>
      </c>
      <c r="N880">
        <v>140</v>
      </c>
      <c r="O880">
        <v>125</v>
      </c>
      <c r="P880">
        <v>152</v>
      </c>
      <c r="Q880">
        <v>152</v>
      </c>
      <c r="R880">
        <v>95</v>
      </c>
      <c r="S880">
        <v>141</v>
      </c>
      <c r="T880">
        <v>114</v>
      </c>
      <c r="U880">
        <v>138</v>
      </c>
      <c r="V880">
        <v>144</v>
      </c>
      <c r="W880">
        <v>112</v>
      </c>
      <c r="X880">
        <v>69</v>
      </c>
      <c r="Y880">
        <v>14</v>
      </c>
      <c r="Z880">
        <v>74</v>
      </c>
    </row>
    <row r="881" spans="1:26" x14ac:dyDescent="0.35">
      <c r="A881">
        <v>1557</v>
      </c>
      <c r="B881" t="s">
        <v>590</v>
      </c>
      <c r="C881">
        <v>48</v>
      </c>
      <c r="D881">
        <v>50</v>
      </c>
      <c r="E881">
        <v>50</v>
      </c>
      <c r="F881">
        <v>48</v>
      </c>
      <c r="G881">
        <v>48</v>
      </c>
      <c r="H881">
        <v>50</v>
      </c>
      <c r="I881">
        <v>52</v>
      </c>
      <c r="J881">
        <v>52</v>
      </c>
      <c r="K881">
        <v>50</v>
      </c>
      <c r="L881">
        <v>50</v>
      </c>
      <c r="M881">
        <v>48</v>
      </c>
      <c r="N881">
        <v>48</v>
      </c>
      <c r="O881">
        <v>64</v>
      </c>
      <c r="P881">
        <v>59</v>
      </c>
      <c r="Q881">
        <v>64</v>
      </c>
      <c r="R881">
        <v>50</v>
      </c>
      <c r="S881">
        <v>59</v>
      </c>
      <c r="T881">
        <v>73</v>
      </c>
      <c r="U881">
        <v>51</v>
      </c>
      <c r="V881">
        <v>44</v>
      </c>
      <c r="W881">
        <v>22</v>
      </c>
      <c r="X881">
        <v>30</v>
      </c>
      <c r="Y881">
        <v>29</v>
      </c>
      <c r="Z881">
        <v>42</v>
      </c>
    </row>
    <row r="882" spans="1:26" x14ac:dyDescent="0.35">
      <c r="A882">
        <v>1558</v>
      </c>
      <c r="B882" t="s">
        <v>589</v>
      </c>
      <c r="C882">
        <v>7</v>
      </c>
      <c r="D882">
        <v>7</v>
      </c>
      <c r="E882">
        <v>7</v>
      </c>
      <c r="F882">
        <v>7</v>
      </c>
      <c r="G882">
        <v>7</v>
      </c>
      <c r="H882">
        <v>7</v>
      </c>
      <c r="I882">
        <v>7</v>
      </c>
      <c r="J882">
        <v>7</v>
      </c>
      <c r="K882">
        <v>7</v>
      </c>
      <c r="L882">
        <v>7</v>
      </c>
      <c r="M882">
        <v>7</v>
      </c>
      <c r="N882">
        <v>7</v>
      </c>
      <c r="O882">
        <v>3</v>
      </c>
      <c r="P882">
        <v>3</v>
      </c>
      <c r="Q882">
        <v>5</v>
      </c>
      <c r="R882">
        <v>5</v>
      </c>
      <c r="S882">
        <v>4</v>
      </c>
      <c r="T882">
        <v>6</v>
      </c>
      <c r="U882">
        <v>5</v>
      </c>
      <c r="V882">
        <v>5</v>
      </c>
      <c r="W882">
        <v>11</v>
      </c>
      <c r="X882">
        <v>10</v>
      </c>
      <c r="Y882">
        <v>9</v>
      </c>
      <c r="Z882">
        <v>8</v>
      </c>
    </row>
    <row r="883" spans="1:26" x14ac:dyDescent="0.35">
      <c r="A883">
        <v>1562</v>
      </c>
      <c r="B883" t="s">
        <v>939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</row>
    <row r="884" spans="1:26" x14ac:dyDescent="0.35">
      <c r="A884">
        <v>1562</v>
      </c>
      <c r="B884" t="s">
        <v>939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</row>
    <row r="885" spans="1:26" x14ac:dyDescent="0.35">
      <c r="A885">
        <v>1563</v>
      </c>
      <c r="B885" t="s">
        <v>939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</row>
    <row r="886" spans="1:26" x14ac:dyDescent="0.35">
      <c r="A886">
        <v>1563</v>
      </c>
      <c r="B886" t="s">
        <v>939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</row>
    <row r="887" spans="1:26" x14ac:dyDescent="0.35">
      <c r="A887">
        <v>1564</v>
      </c>
      <c r="B887" t="s">
        <v>939</v>
      </c>
      <c r="C887">
        <v>97</v>
      </c>
      <c r="D887">
        <v>97</v>
      </c>
      <c r="E887">
        <v>97</v>
      </c>
      <c r="F887">
        <v>97</v>
      </c>
      <c r="G887">
        <v>97</v>
      </c>
      <c r="H887">
        <v>97</v>
      </c>
      <c r="I887">
        <v>97</v>
      </c>
      <c r="J887">
        <v>97</v>
      </c>
      <c r="K887">
        <v>97</v>
      </c>
      <c r="L887">
        <v>97</v>
      </c>
      <c r="M887">
        <v>97</v>
      </c>
      <c r="N887">
        <v>97</v>
      </c>
      <c r="O887">
        <v>109</v>
      </c>
      <c r="P887">
        <v>106</v>
      </c>
      <c r="Q887">
        <v>107</v>
      </c>
      <c r="R887">
        <v>107</v>
      </c>
      <c r="S887">
        <v>108</v>
      </c>
      <c r="T887">
        <v>109</v>
      </c>
      <c r="U887">
        <v>106</v>
      </c>
      <c r="V887">
        <v>108</v>
      </c>
      <c r="W887">
        <v>108</v>
      </c>
      <c r="X887">
        <v>105</v>
      </c>
      <c r="Y887">
        <v>108</v>
      </c>
      <c r="Z887">
        <v>108</v>
      </c>
    </row>
    <row r="888" spans="1:26" x14ac:dyDescent="0.35">
      <c r="A888">
        <v>1564</v>
      </c>
      <c r="B888" t="s">
        <v>939</v>
      </c>
      <c r="C888">
        <v>97</v>
      </c>
      <c r="D888">
        <v>97</v>
      </c>
      <c r="E888">
        <v>97</v>
      </c>
      <c r="F888">
        <v>97</v>
      </c>
      <c r="G888">
        <v>97</v>
      </c>
      <c r="H888">
        <v>97</v>
      </c>
      <c r="I888">
        <v>97</v>
      </c>
      <c r="J888">
        <v>97</v>
      </c>
      <c r="K888">
        <v>97</v>
      </c>
      <c r="L888">
        <v>97</v>
      </c>
      <c r="M888">
        <v>97</v>
      </c>
      <c r="N888">
        <v>97</v>
      </c>
      <c r="O888">
        <v>109</v>
      </c>
      <c r="P888">
        <v>106</v>
      </c>
      <c r="Q888">
        <v>107</v>
      </c>
      <c r="R888">
        <v>107</v>
      </c>
      <c r="S888">
        <v>108</v>
      </c>
      <c r="T888">
        <v>109</v>
      </c>
      <c r="U888">
        <v>106</v>
      </c>
      <c r="V888">
        <v>108</v>
      </c>
      <c r="W888">
        <v>108</v>
      </c>
      <c r="X888">
        <v>105</v>
      </c>
      <c r="Y888">
        <v>108</v>
      </c>
      <c r="Z888">
        <v>108</v>
      </c>
    </row>
    <row r="889" spans="1:26" x14ac:dyDescent="0.35">
      <c r="A889">
        <v>1565</v>
      </c>
      <c r="B889" t="s">
        <v>939</v>
      </c>
      <c r="C889">
        <v>97</v>
      </c>
      <c r="D889">
        <v>97</v>
      </c>
      <c r="E889">
        <v>97</v>
      </c>
      <c r="F889">
        <v>97</v>
      </c>
      <c r="G889">
        <v>97</v>
      </c>
      <c r="H889">
        <v>97</v>
      </c>
      <c r="I889">
        <v>97</v>
      </c>
      <c r="J889">
        <v>97</v>
      </c>
      <c r="K889">
        <v>97</v>
      </c>
      <c r="L889">
        <v>97</v>
      </c>
      <c r="M889">
        <v>97</v>
      </c>
      <c r="N889">
        <v>97</v>
      </c>
      <c r="O889">
        <v>109</v>
      </c>
      <c r="P889">
        <v>106</v>
      </c>
      <c r="Q889">
        <v>107</v>
      </c>
      <c r="R889">
        <v>107</v>
      </c>
      <c r="S889">
        <v>108</v>
      </c>
      <c r="T889">
        <v>109</v>
      </c>
      <c r="U889">
        <v>106</v>
      </c>
      <c r="V889">
        <v>108</v>
      </c>
      <c r="W889">
        <v>108</v>
      </c>
      <c r="X889">
        <v>105</v>
      </c>
      <c r="Y889">
        <v>108</v>
      </c>
      <c r="Z889">
        <v>108</v>
      </c>
    </row>
    <row r="890" spans="1:26" x14ac:dyDescent="0.35">
      <c r="A890">
        <v>1565</v>
      </c>
      <c r="B890" t="s">
        <v>939</v>
      </c>
      <c r="C890">
        <v>97</v>
      </c>
      <c r="D890">
        <v>97</v>
      </c>
      <c r="E890">
        <v>97</v>
      </c>
      <c r="F890">
        <v>97</v>
      </c>
      <c r="G890">
        <v>97</v>
      </c>
      <c r="H890">
        <v>97</v>
      </c>
      <c r="I890">
        <v>97</v>
      </c>
      <c r="J890">
        <v>97</v>
      </c>
      <c r="K890">
        <v>97</v>
      </c>
      <c r="L890">
        <v>97</v>
      </c>
      <c r="M890">
        <v>97</v>
      </c>
      <c r="N890">
        <v>97</v>
      </c>
      <c r="O890">
        <v>109</v>
      </c>
      <c r="P890">
        <v>106</v>
      </c>
      <c r="Q890">
        <v>107</v>
      </c>
      <c r="R890">
        <v>107</v>
      </c>
      <c r="S890">
        <v>108</v>
      </c>
      <c r="T890">
        <v>109</v>
      </c>
      <c r="U890">
        <v>106</v>
      </c>
      <c r="V890">
        <v>108</v>
      </c>
      <c r="W890">
        <v>108</v>
      </c>
      <c r="X890">
        <v>105</v>
      </c>
      <c r="Y890">
        <v>108</v>
      </c>
      <c r="Z890">
        <v>108</v>
      </c>
    </row>
    <row r="891" spans="1:26" x14ac:dyDescent="0.35">
      <c r="A891">
        <v>1566</v>
      </c>
      <c r="B891" t="s">
        <v>939</v>
      </c>
      <c r="C891">
        <v>97</v>
      </c>
      <c r="D891">
        <v>97</v>
      </c>
      <c r="E891">
        <v>97</v>
      </c>
      <c r="F891">
        <v>97</v>
      </c>
      <c r="G891">
        <v>97</v>
      </c>
      <c r="H891">
        <v>97</v>
      </c>
      <c r="I891">
        <v>97</v>
      </c>
      <c r="J891">
        <v>97</v>
      </c>
      <c r="K891">
        <v>97</v>
      </c>
      <c r="L891">
        <v>97</v>
      </c>
      <c r="M891">
        <v>97</v>
      </c>
      <c r="N891">
        <v>97</v>
      </c>
      <c r="O891">
        <v>109</v>
      </c>
      <c r="P891">
        <v>106</v>
      </c>
      <c r="Q891">
        <v>107</v>
      </c>
      <c r="R891">
        <v>107</v>
      </c>
      <c r="S891">
        <v>108</v>
      </c>
      <c r="T891">
        <v>109</v>
      </c>
      <c r="U891">
        <v>106</v>
      </c>
      <c r="V891">
        <v>108</v>
      </c>
      <c r="W891">
        <v>108</v>
      </c>
      <c r="X891">
        <v>105</v>
      </c>
      <c r="Y891">
        <v>108</v>
      </c>
      <c r="Z891">
        <v>108</v>
      </c>
    </row>
    <row r="892" spans="1:26" x14ac:dyDescent="0.35">
      <c r="A892">
        <v>1566</v>
      </c>
      <c r="B892" t="s">
        <v>939</v>
      </c>
      <c r="C892">
        <v>97</v>
      </c>
      <c r="D892">
        <v>97</v>
      </c>
      <c r="E892">
        <v>97</v>
      </c>
      <c r="F892">
        <v>97</v>
      </c>
      <c r="G892">
        <v>97</v>
      </c>
      <c r="H892">
        <v>97</v>
      </c>
      <c r="I892">
        <v>97</v>
      </c>
      <c r="J892">
        <v>97</v>
      </c>
      <c r="K892">
        <v>97</v>
      </c>
      <c r="L892">
        <v>97</v>
      </c>
      <c r="M892">
        <v>97</v>
      </c>
      <c r="N892">
        <v>97</v>
      </c>
      <c r="O892">
        <v>109</v>
      </c>
      <c r="P892">
        <v>106</v>
      </c>
      <c r="Q892">
        <v>107</v>
      </c>
      <c r="R892">
        <v>107</v>
      </c>
      <c r="S892">
        <v>108</v>
      </c>
      <c r="T892">
        <v>109</v>
      </c>
      <c r="U892">
        <v>106</v>
      </c>
      <c r="V892">
        <v>108</v>
      </c>
      <c r="W892">
        <v>108</v>
      </c>
      <c r="X892">
        <v>105</v>
      </c>
      <c r="Y892">
        <v>108</v>
      </c>
      <c r="Z892">
        <v>108</v>
      </c>
    </row>
    <row r="893" spans="1:26" x14ac:dyDescent="0.35">
      <c r="A893">
        <v>1567</v>
      </c>
      <c r="B893" t="s">
        <v>939</v>
      </c>
      <c r="C893">
        <v>97</v>
      </c>
      <c r="D893">
        <v>97</v>
      </c>
      <c r="E893">
        <v>97</v>
      </c>
      <c r="F893">
        <v>97</v>
      </c>
      <c r="G893">
        <v>97</v>
      </c>
      <c r="H893">
        <v>97</v>
      </c>
      <c r="I893">
        <v>97</v>
      </c>
      <c r="J893">
        <v>97</v>
      </c>
      <c r="K893">
        <v>97</v>
      </c>
      <c r="L893">
        <v>97</v>
      </c>
      <c r="M893">
        <v>97</v>
      </c>
      <c r="N893">
        <v>97</v>
      </c>
      <c r="O893">
        <v>109</v>
      </c>
      <c r="P893">
        <v>106</v>
      </c>
      <c r="Q893">
        <v>107</v>
      </c>
      <c r="R893">
        <v>107</v>
      </c>
      <c r="S893">
        <v>108</v>
      </c>
      <c r="T893">
        <v>109</v>
      </c>
      <c r="U893">
        <v>106</v>
      </c>
      <c r="V893">
        <v>108</v>
      </c>
      <c r="W893">
        <v>108</v>
      </c>
      <c r="X893">
        <v>105</v>
      </c>
      <c r="Y893">
        <v>108</v>
      </c>
      <c r="Z893">
        <v>108</v>
      </c>
    </row>
    <row r="894" spans="1:26" x14ac:dyDescent="0.35">
      <c r="A894">
        <v>1567</v>
      </c>
      <c r="B894" t="s">
        <v>939</v>
      </c>
      <c r="C894">
        <v>97</v>
      </c>
      <c r="D894">
        <v>97</v>
      </c>
      <c r="E894">
        <v>97</v>
      </c>
      <c r="F894">
        <v>97</v>
      </c>
      <c r="G894">
        <v>97</v>
      </c>
      <c r="H894">
        <v>97</v>
      </c>
      <c r="I894">
        <v>97</v>
      </c>
      <c r="J894">
        <v>97</v>
      </c>
      <c r="K894">
        <v>97</v>
      </c>
      <c r="L894">
        <v>97</v>
      </c>
      <c r="M894">
        <v>97</v>
      </c>
      <c r="N894">
        <v>97</v>
      </c>
      <c r="O894">
        <v>109</v>
      </c>
      <c r="P894">
        <v>106</v>
      </c>
      <c r="Q894">
        <v>107</v>
      </c>
      <c r="R894">
        <v>107</v>
      </c>
      <c r="S894">
        <v>108</v>
      </c>
      <c r="T894">
        <v>109</v>
      </c>
      <c r="U894">
        <v>106</v>
      </c>
      <c r="V894">
        <v>108</v>
      </c>
      <c r="W894">
        <v>108</v>
      </c>
      <c r="X894">
        <v>105</v>
      </c>
      <c r="Y894">
        <v>108</v>
      </c>
      <c r="Z894">
        <v>108</v>
      </c>
    </row>
    <row r="895" spans="1:26" x14ac:dyDescent="0.35">
      <c r="A895">
        <v>1568</v>
      </c>
      <c r="B895" t="s">
        <v>940</v>
      </c>
      <c r="C895">
        <v>97</v>
      </c>
      <c r="D895">
        <v>97</v>
      </c>
      <c r="E895">
        <v>97</v>
      </c>
      <c r="F895">
        <v>97</v>
      </c>
      <c r="G895">
        <v>97</v>
      </c>
      <c r="H895">
        <v>97</v>
      </c>
      <c r="I895">
        <v>97</v>
      </c>
      <c r="J895">
        <v>97</v>
      </c>
      <c r="K895">
        <v>97</v>
      </c>
      <c r="L895">
        <v>97</v>
      </c>
      <c r="M895">
        <v>97</v>
      </c>
      <c r="N895">
        <v>97</v>
      </c>
      <c r="O895">
        <v>109</v>
      </c>
      <c r="P895">
        <v>106</v>
      </c>
      <c r="Q895">
        <v>107</v>
      </c>
      <c r="R895">
        <v>107</v>
      </c>
      <c r="S895">
        <v>108</v>
      </c>
      <c r="T895">
        <v>109</v>
      </c>
      <c r="U895">
        <v>106</v>
      </c>
      <c r="V895">
        <v>108</v>
      </c>
      <c r="W895">
        <v>108</v>
      </c>
      <c r="X895">
        <v>105</v>
      </c>
      <c r="Y895">
        <v>108</v>
      </c>
      <c r="Z895">
        <v>108</v>
      </c>
    </row>
    <row r="896" spans="1:26" x14ac:dyDescent="0.35">
      <c r="A896">
        <v>1568</v>
      </c>
      <c r="B896" t="s">
        <v>940</v>
      </c>
      <c r="C896">
        <v>97</v>
      </c>
      <c r="D896">
        <v>97</v>
      </c>
      <c r="E896">
        <v>97</v>
      </c>
      <c r="F896">
        <v>97</v>
      </c>
      <c r="G896">
        <v>97</v>
      </c>
      <c r="H896">
        <v>97</v>
      </c>
      <c r="I896">
        <v>97</v>
      </c>
      <c r="J896">
        <v>97</v>
      </c>
      <c r="K896">
        <v>97</v>
      </c>
      <c r="L896">
        <v>97</v>
      </c>
      <c r="M896">
        <v>97</v>
      </c>
      <c r="N896">
        <v>97</v>
      </c>
      <c r="O896">
        <v>109</v>
      </c>
      <c r="P896">
        <v>106</v>
      </c>
      <c r="Q896">
        <v>107</v>
      </c>
      <c r="R896">
        <v>107</v>
      </c>
      <c r="S896">
        <v>108</v>
      </c>
      <c r="T896">
        <v>109</v>
      </c>
      <c r="U896">
        <v>106</v>
      </c>
      <c r="V896">
        <v>108</v>
      </c>
      <c r="W896">
        <v>108</v>
      </c>
      <c r="X896">
        <v>105</v>
      </c>
      <c r="Y896">
        <v>108</v>
      </c>
      <c r="Z896">
        <v>108</v>
      </c>
    </row>
    <row r="897" spans="1:26" x14ac:dyDescent="0.35">
      <c r="A897">
        <v>1569</v>
      </c>
      <c r="B897" t="s">
        <v>941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</row>
    <row r="898" spans="1:26" x14ac:dyDescent="0.35">
      <c r="A898">
        <v>1569</v>
      </c>
      <c r="B898" t="s">
        <v>941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</row>
    <row r="899" spans="1:26" x14ac:dyDescent="0.35">
      <c r="A899">
        <v>1570</v>
      </c>
      <c r="B899" t="s">
        <v>939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</row>
    <row r="900" spans="1:26" x14ac:dyDescent="0.35">
      <c r="A900">
        <v>1570</v>
      </c>
      <c r="B900" t="s">
        <v>939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</row>
    <row r="901" spans="1:26" x14ac:dyDescent="0.35">
      <c r="A901">
        <v>1572</v>
      </c>
      <c r="B901" t="s">
        <v>939</v>
      </c>
      <c r="C901">
        <v>97</v>
      </c>
      <c r="D901">
        <v>97</v>
      </c>
      <c r="E901">
        <v>97</v>
      </c>
      <c r="F901">
        <v>97</v>
      </c>
      <c r="G901">
        <v>97</v>
      </c>
      <c r="H901">
        <v>97</v>
      </c>
      <c r="I901">
        <v>97</v>
      </c>
      <c r="J901">
        <v>97</v>
      </c>
      <c r="K901">
        <v>97</v>
      </c>
      <c r="L901">
        <v>97</v>
      </c>
      <c r="M901">
        <v>97</v>
      </c>
      <c r="N901">
        <v>97</v>
      </c>
      <c r="O901">
        <v>109</v>
      </c>
      <c r="P901">
        <v>106</v>
      </c>
      <c r="Q901">
        <v>107</v>
      </c>
      <c r="R901">
        <v>107</v>
      </c>
      <c r="S901">
        <v>108</v>
      </c>
      <c r="T901">
        <v>109</v>
      </c>
      <c r="U901">
        <v>106</v>
      </c>
      <c r="V901">
        <v>108</v>
      </c>
      <c r="W901">
        <v>108</v>
      </c>
      <c r="X901">
        <v>105</v>
      </c>
      <c r="Y901">
        <v>108</v>
      </c>
      <c r="Z901">
        <v>108</v>
      </c>
    </row>
    <row r="902" spans="1:26" x14ac:dyDescent="0.35">
      <c r="A902">
        <v>1572</v>
      </c>
      <c r="B902" t="s">
        <v>939</v>
      </c>
      <c r="C902">
        <v>97</v>
      </c>
      <c r="D902">
        <v>97</v>
      </c>
      <c r="E902">
        <v>97</v>
      </c>
      <c r="F902">
        <v>97</v>
      </c>
      <c r="G902">
        <v>97</v>
      </c>
      <c r="H902">
        <v>97</v>
      </c>
      <c r="I902">
        <v>97</v>
      </c>
      <c r="J902">
        <v>97</v>
      </c>
      <c r="K902">
        <v>97</v>
      </c>
      <c r="L902">
        <v>97</v>
      </c>
      <c r="M902">
        <v>97</v>
      </c>
      <c r="N902">
        <v>97</v>
      </c>
      <c r="O902">
        <v>109</v>
      </c>
      <c r="P902">
        <v>106</v>
      </c>
      <c r="Q902">
        <v>107</v>
      </c>
      <c r="R902">
        <v>107</v>
      </c>
      <c r="S902">
        <v>108</v>
      </c>
      <c r="T902">
        <v>109</v>
      </c>
      <c r="U902">
        <v>106</v>
      </c>
      <c r="V902">
        <v>108</v>
      </c>
      <c r="W902">
        <v>108</v>
      </c>
      <c r="X902">
        <v>105</v>
      </c>
      <c r="Y902">
        <v>108</v>
      </c>
      <c r="Z902">
        <v>108</v>
      </c>
    </row>
    <row r="903" spans="1:26" x14ac:dyDescent="0.35">
      <c r="A903">
        <v>1576</v>
      </c>
      <c r="B903" t="s">
        <v>945</v>
      </c>
      <c r="C903">
        <v>645301</v>
      </c>
      <c r="D903">
        <v>649737</v>
      </c>
      <c r="E903">
        <v>674120</v>
      </c>
      <c r="F903">
        <v>687475</v>
      </c>
      <c r="G903">
        <v>658230</v>
      </c>
      <c r="H903">
        <v>713704</v>
      </c>
      <c r="I903">
        <v>692465</v>
      </c>
      <c r="J903">
        <v>703728</v>
      </c>
      <c r="K903">
        <v>736536</v>
      </c>
      <c r="L903">
        <v>730001</v>
      </c>
      <c r="M903">
        <v>744205</v>
      </c>
      <c r="N903">
        <v>740971</v>
      </c>
      <c r="O903">
        <v>718751</v>
      </c>
      <c r="P903">
        <v>661417</v>
      </c>
      <c r="Q903">
        <v>670471</v>
      </c>
      <c r="R903">
        <v>726670</v>
      </c>
      <c r="S903">
        <v>655850</v>
      </c>
      <c r="T903">
        <v>634029</v>
      </c>
      <c r="U903">
        <v>786271</v>
      </c>
      <c r="V903">
        <v>671327</v>
      </c>
      <c r="W903">
        <v>670032</v>
      </c>
      <c r="X903">
        <v>702254</v>
      </c>
      <c r="Y903">
        <v>720035</v>
      </c>
      <c r="Z903">
        <v>742996</v>
      </c>
    </row>
    <row r="904" spans="1:26" x14ac:dyDescent="0.35">
      <c r="A904">
        <v>1577</v>
      </c>
      <c r="B904" t="s">
        <v>946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</row>
    <row r="905" spans="1:26" x14ac:dyDescent="0.35">
      <c r="A905">
        <v>1577</v>
      </c>
      <c r="B905" t="s">
        <v>946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</row>
    <row r="906" spans="1:26" x14ac:dyDescent="0.35">
      <c r="A906">
        <v>1578</v>
      </c>
      <c r="B906" t="s">
        <v>967</v>
      </c>
      <c r="C906">
        <v>35</v>
      </c>
      <c r="D906">
        <v>40</v>
      </c>
      <c r="E906">
        <v>50</v>
      </c>
      <c r="F906">
        <v>40</v>
      </c>
      <c r="G906">
        <v>40</v>
      </c>
      <c r="H906">
        <v>40</v>
      </c>
      <c r="I906">
        <v>45</v>
      </c>
      <c r="J906">
        <v>40</v>
      </c>
      <c r="K906">
        <v>50</v>
      </c>
      <c r="L906">
        <v>55</v>
      </c>
      <c r="M906">
        <v>40</v>
      </c>
      <c r="N906">
        <v>29</v>
      </c>
      <c r="O906">
        <v>6</v>
      </c>
      <c r="P906">
        <v>94</v>
      </c>
      <c r="Q906">
        <v>69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</row>
    <row r="907" spans="1:26" x14ac:dyDescent="0.35">
      <c r="A907">
        <v>1578</v>
      </c>
      <c r="B907" t="s">
        <v>967</v>
      </c>
      <c r="C907">
        <v>35</v>
      </c>
      <c r="D907">
        <v>40</v>
      </c>
      <c r="E907">
        <v>50</v>
      </c>
      <c r="F907">
        <v>40</v>
      </c>
      <c r="G907">
        <v>40</v>
      </c>
      <c r="H907">
        <v>40</v>
      </c>
      <c r="I907">
        <v>45</v>
      </c>
      <c r="J907">
        <v>40</v>
      </c>
      <c r="K907">
        <v>50</v>
      </c>
      <c r="L907">
        <v>55</v>
      </c>
      <c r="M907">
        <v>40</v>
      </c>
      <c r="N907">
        <v>29</v>
      </c>
      <c r="O907">
        <v>6</v>
      </c>
      <c r="P907">
        <v>94</v>
      </c>
      <c r="Q907">
        <v>69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</row>
    <row r="908" spans="1:26" x14ac:dyDescent="0.35">
      <c r="A908">
        <v>1579</v>
      </c>
      <c r="B908" t="s">
        <v>947</v>
      </c>
      <c r="C908">
        <v>12</v>
      </c>
      <c r="D908">
        <v>14</v>
      </c>
      <c r="E908">
        <v>18</v>
      </c>
      <c r="F908">
        <v>14</v>
      </c>
      <c r="G908">
        <v>14</v>
      </c>
      <c r="H908">
        <v>14</v>
      </c>
      <c r="I908">
        <v>16</v>
      </c>
      <c r="J908">
        <v>14</v>
      </c>
      <c r="K908">
        <v>18</v>
      </c>
      <c r="L908">
        <v>19</v>
      </c>
      <c r="M908">
        <v>14</v>
      </c>
      <c r="N908">
        <v>8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</row>
    <row r="909" spans="1:26" x14ac:dyDescent="0.35">
      <c r="A909">
        <v>1579</v>
      </c>
      <c r="B909" t="s">
        <v>947</v>
      </c>
      <c r="C909">
        <v>12</v>
      </c>
      <c r="D909">
        <v>14</v>
      </c>
      <c r="E909">
        <v>18</v>
      </c>
      <c r="F909">
        <v>14</v>
      </c>
      <c r="G909">
        <v>14</v>
      </c>
      <c r="H909">
        <v>14</v>
      </c>
      <c r="I909">
        <v>16</v>
      </c>
      <c r="J909">
        <v>14</v>
      </c>
      <c r="K909">
        <v>18</v>
      </c>
      <c r="L909">
        <v>19</v>
      </c>
      <c r="M909">
        <v>14</v>
      </c>
      <c r="N909">
        <v>8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</row>
    <row r="910" spans="1:26" x14ac:dyDescent="0.35">
      <c r="A910">
        <v>1580</v>
      </c>
      <c r="B910" t="s">
        <v>948</v>
      </c>
      <c r="C910">
        <v>14</v>
      </c>
      <c r="D910">
        <v>16</v>
      </c>
      <c r="E910">
        <v>20</v>
      </c>
      <c r="F910">
        <v>16</v>
      </c>
      <c r="G910">
        <v>16</v>
      </c>
      <c r="H910">
        <v>16</v>
      </c>
      <c r="I910">
        <v>14</v>
      </c>
      <c r="J910">
        <v>18</v>
      </c>
      <c r="K910">
        <v>20</v>
      </c>
      <c r="L910">
        <v>22</v>
      </c>
      <c r="M910">
        <v>16</v>
      </c>
      <c r="N910">
        <v>12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</row>
    <row r="911" spans="1:26" x14ac:dyDescent="0.35">
      <c r="A911">
        <v>1580</v>
      </c>
      <c r="B911" t="s">
        <v>948</v>
      </c>
      <c r="C911">
        <v>14</v>
      </c>
      <c r="D911">
        <v>16</v>
      </c>
      <c r="E911">
        <v>20</v>
      </c>
      <c r="F911">
        <v>16</v>
      </c>
      <c r="G911">
        <v>16</v>
      </c>
      <c r="H911">
        <v>16</v>
      </c>
      <c r="I911">
        <v>14</v>
      </c>
      <c r="J911">
        <v>18</v>
      </c>
      <c r="K911">
        <v>20</v>
      </c>
      <c r="L911">
        <v>22</v>
      </c>
      <c r="M911">
        <v>16</v>
      </c>
      <c r="N911">
        <v>12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</row>
    <row r="912" spans="1:26" x14ac:dyDescent="0.35">
      <c r="A912">
        <v>1581</v>
      </c>
      <c r="B912" t="s">
        <v>949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</row>
    <row r="913" spans="1:26" x14ac:dyDescent="0.35">
      <c r="A913">
        <v>1581</v>
      </c>
      <c r="B913" t="s">
        <v>949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</row>
    <row r="914" spans="1:26" x14ac:dyDescent="0.35">
      <c r="A914">
        <v>1582</v>
      </c>
      <c r="B914" t="s">
        <v>950</v>
      </c>
      <c r="C914">
        <v>31</v>
      </c>
      <c r="D914">
        <v>35</v>
      </c>
      <c r="E914">
        <v>44</v>
      </c>
      <c r="F914">
        <v>35</v>
      </c>
      <c r="G914">
        <v>35</v>
      </c>
      <c r="H914">
        <v>35</v>
      </c>
      <c r="I914">
        <v>40</v>
      </c>
      <c r="J914">
        <v>35</v>
      </c>
      <c r="K914">
        <v>44</v>
      </c>
      <c r="L914">
        <v>48</v>
      </c>
      <c r="M914">
        <v>35</v>
      </c>
      <c r="N914">
        <v>23</v>
      </c>
      <c r="O914">
        <v>0</v>
      </c>
      <c r="P914">
        <v>32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</row>
    <row r="915" spans="1:26" x14ac:dyDescent="0.35">
      <c r="A915">
        <v>1582</v>
      </c>
      <c r="B915" t="s">
        <v>950</v>
      </c>
      <c r="C915">
        <v>31</v>
      </c>
      <c r="D915">
        <v>35</v>
      </c>
      <c r="E915">
        <v>44</v>
      </c>
      <c r="F915">
        <v>35</v>
      </c>
      <c r="G915">
        <v>35</v>
      </c>
      <c r="H915">
        <v>35</v>
      </c>
      <c r="I915">
        <v>40</v>
      </c>
      <c r="J915">
        <v>35</v>
      </c>
      <c r="K915">
        <v>44</v>
      </c>
      <c r="L915">
        <v>48</v>
      </c>
      <c r="M915">
        <v>35</v>
      </c>
      <c r="N915">
        <v>23</v>
      </c>
      <c r="O915">
        <v>0</v>
      </c>
      <c r="P915">
        <v>32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</row>
    <row r="916" spans="1:26" x14ac:dyDescent="0.35">
      <c r="A916">
        <v>1584</v>
      </c>
      <c r="B916" t="s">
        <v>952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</row>
    <row r="917" spans="1:26" x14ac:dyDescent="0.35">
      <c r="A917">
        <v>1584</v>
      </c>
      <c r="B917" t="s">
        <v>952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</row>
    <row r="918" spans="1:26" x14ac:dyDescent="0.35">
      <c r="A918">
        <v>1585</v>
      </c>
      <c r="B918" t="s">
        <v>953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</row>
    <row r="919" spans="1:26" x14ac:dyDescent="0.35">
      <c r="A919">
        <v>1585</v>
      </c>
      <c r="B919" t="s">
        <v>953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</row>
    <row r="920" spans="1:26" x14ac:dyDescent="0.35">
      <c r="A920">
        <v>1587</v>
      </c>
      <c r="B920" t="s">
        <v>955</v>
      </c>
      <c r="C920">
        <v>149110</v>
      </c>
      <c r="D920">
        <v>153300</v>
      </c>
      <c r="E920">
        <v>169711</v>
      </c>
      <c r="F920">
        <v>154084</v>
      </c>
      <c r="G920">
        <v>159530</v>
      </c>
      <c r="H920">
        <v>155914</v>
      </c>
      <c r="I920">
        <v>153977</v>
      </c>
      <c r="J920">
        <v>155136</v>
      </c>
      <c r="K920">
        <v>164392</v>
      </c>
      <c r="L920">
        <v>172648</v>
      </c>
      <c r="M920">
        <v>161765</v>
      </c>
      <c r="N920">
        <v>161547</v>
      </c>
      <c r="O920">
        <v>180994</v>
      </c>
      <c r="P920">
        <v>166515</v>
      </c>
      <c r="Q920">
        <v>172194</v>
      </c>
      <c r="R920">
        <v>176451</v>
      </c>
      <c r="S920">
        <v>169327</v>
      </c>
      <c r="T920">
        <v>166712</v>
      </c>
      <c r="U920">
        <v>163395</v>
      </c>
      <c r="V920">
        <v>153574</v>
      </c>
      <c r="W920">
        <v>165470</v>
      </c>
      <c r="X920">
        <v>165896</v>
      </c>
      <c r="Y920">
        <v>163221</v>
      </c>
      <c r="Z920">
        <v>156119</v>
      </c>
    </row>
    <row r="921" spans="1:26" x14ac:dyDescent="0.35">
      <c r="A921">
        <v>1588</v>
      </c>
      <c r="B921" t="s">
        <v>956</v>
      </c>
      <c r="C921">
        <v>53651</v>
      </c>
      <c r="D921">
        <v>30086</v>
      </c>
      <c r="E921">
        <v>36708</v>
      </c>
      <c r="F921">
        <v>33041</v>
      </c>
      <c r="G921">
        <v>31629</v>
      </c>
      <c r="H921">
        <v>29755</v>
      </c>
      <c r="I921">
        <v>30458</v>
      </c>
      <c r="J921">
        <v>33628</v>
      </c>
      <c r="K921">
        <v>35937</v>
      </c>
      <c r="L921">
        <v>36096</v>
      </c>
      <c r="M921">
        <v>38805</v>
      </c>
      <c r="N921">
        <v>34784</v>
      </c>
      <c r="O921">
        <v>44821</v>
      </c>
      <c r="P921">
        <v>26259</v>
      </c>
      <c r="Q921">
        <v>41676</v>
      </c>
      <c r="R921">
        <v>32712</v>
      </c>
      <c r="S921">
        <v>27675</v>
      </c>
      <c r="T921">
        <v>28816</v>
      </c>
      <c r="U921">
        <v>28579</v>
      </c>
      <c r="V921">
        <v>17508</v>
      </c>
      <c r="W921">
        <v>27730</v>
      </c>
      <c r="X921">
        <v>31616</v>
      </c>
      <c r="Y921">
        <v>27814</v>
      </c>
      <c r="Z921">
        <v>24711</v>
      </c>
    </row>
    <row r="922" spans="1:26" x14ac:dyDescent="0.35">
      <c r="A922">
        <v>1589</v>
      </c>
      <c r="B922" t="s">
        <v>957</v>
      </c>
      <c r="C922">
        <v>173233</v>
      </c>
      <c r="D922">
        <v>198063</v>
      </c>
      <c r="E922">
        <v>206660</v>
      </c>
      <c r="F922">
        <v>206553</v>
      </c>
      <c r="G922">
        <v>203660</v>
      </c>
      <c r="H922">
        <v>273611</v>
      </c>
      <c r="I922">
        <v>194659</v>
      </c>
      <c r="J922">
        <v>211517</v>
      </c>
      <c r="K922">
        <v>220452</v>
      </c>
      <c r="L922">
        <v>206658</v>
      </c>
      <c r="M922">
        <v>222319</v>
      </c>
      <c r="N922">
        <v>229980</v>
      </c>
      <c r="O922">
        <v>189009</v>
      </c>
      <c r="P922">
        <v>196565</v>
      </c>
      <c r="Q922">
        <v>194249</v>
      </c>
      <c r="R922">
        <v>214284</v>
      </c>
      <c r="S922">
        <v>203689</v>
      </c>
      <c r="T922">
        <v>176129</v>
      </c>
      <c r="U922">
        <v>304917</v>
      </c>
      <c r="V922">
        <v>235684</v>
      </c>
      <c r="W922">
        <v>213572</v>
      </c>
      <c r="X922">
        <v>232094</v>
      </c>
      <c r="Y922">
        <v>261446</v>
      </c>
      <c r="Z922">
        <v>292430</v>
      </c>
    </row>
    <row r="923" spans="1:26" x14ac:dyDescent="0.35">
      <c r="A923">
        <v>1590</v>
      </c>
      <c r="B923" t="s">
        <v>958</v>
      </c>
      <c r="C923">
        <v>38578</v>
      </c>
      <c r="D923">
        <v>43663</v>
      </c>
      <c r="E923">
        <v>38998</v>
      </c>
      <c r="F923">
        <v>64671</v>
      </c>
      <c r="G923">
        <v>45355</v>
      </c>
      <c r="H923">
        <v>40963</v>
      </c>
      <c r="I923">
        <v>76669</v>
      </c>
      <c r="J923">
        <v>46621</v>
      </c>
      <c r="K923">
        <v>47699</v>
      </c>
      <c r="L923">
        <v>50606</v>
      </c>
      <c r="M923">
        <v>51155</v>
      </c>
      <c r="N923">
        <v>49053</v>
      </c>
      <c r="O923">
        <v>47050</v>
      </c>
      <c r="P923">
        <v>46372</v>
      </c>
      <c r="Q923">
        <v>42858</v>
      </c>
      <c r="R923">
        <v>68043</v>
      </c>
      <c r="S923">
        <v>44037</v>
      </c>
      <c r="T923">
        <v>40727</v>
      </c>
      <c r="U923">
        <v>80753</v>
      </c>
      <c r="V923">
        <v>43686</v>
      </c>
      <c r="W923">
        <v>42316</v>
      </c>
      <c r="X923">
        <v>42189</v>
      </c>
      <c r="Y923">
        <v>43429</v>
      </c>
      <c r="Z923">
        <v>44868</v>
      </c>
    </row>
    <row r="924" spans="1:26" x14ac:dyDescent="0.35">
      <c r="A924">
        <v>1591</v>
      </c>
      <c r="B924" t="s">
        <v>959</v>
      </c>
      <c r="C924">
        <v>114623</v>
      </c>
      <c r="D924">
        <v>99809</v>
      </c>
      <c r="E924">
        <v>100537</v>
      </c>
      <c r="F924">
        <v>119855</v>
      </c>
      <c r="G924">
        <v>100295</v>
      </c>
      <c r="H924">
        <v>106055</v>
      </c>
      <c r="I924">
        <v>95640</v>
      </c>
      <c r="J924">
        <v>106187</v>
      </c>
      <c r="K924">
        <v>110963</v>
      </c>
      <c r="L924">
        <v>109988</v>
      </c>
      <c r="M924">
        <v>111420</v>
      </c>
      <c r="N924">
        <v>109946</v>
      </c>
      <c r="O924">
        <v>135752</v>
      </c>
      <c r="P924">
        <v>103804</v>
      </c>
      <c r="Q924">
        <v>95922</v>
      </c>
      <c r="R924">
        <v>115464</v>
      </c>
      <c r="S924">
        <v>94019</v>
      </c>
      <c r="T924">
        <v>104730</v>
      </c>
      <c r="U924">
        <v>91268</v>
      </c>
      <c r="V924">
        <v>104806</v>
      </c>
      <c r="W924">
        <v>99568</v>
      </c>
      <c r="X924">
        <v>114825</v>
      </c>
      <c r="Y924">
        <v>103468</v>
      </c>
      <c r="Z924">
        <v>108851</v>
      </c>
    </row>
    <row r="925" spans="1:26" x14ac:dyDescent="0.35">
      <c r="A925">
        <v>1592</v>
      </c>
      <c r="B925" t="s">
        <v>960</v>
      </c>
      <c r="C925">
        <v>115626</v>
      </c>
      <c r="D925">
        <v>124336</v>
      </c>
      <c r="E925">
        <v>120946</v>
      </c>
      <c r="F925">
        <v>108711</v>
      </c>
      <c r="G925">
        <v>116961</v>
      </c>
      <c r="H925">
        <v>106606</v>
      </c>
      <c r="I925">
        <v>140262</v>
      </c>
      <c r="J925">
        <v>149839</v>
      </c>
      <c r="K925">
        <v>156453</v>
      </c>
      <c r="L925">
        <v>153285</v>
      </c>
      <c r="M925">
        <v>158021</v>
      </c>
      <c r="N925">
        <v>155021</v>
      </c>
      <c r="O925">
        <v>121125</v>
      </c>
      <c r="P925">
        <v>121901</v>
      </c>
      <c r="Q925">
        <v>123570</v>
      </c>
      <c r="R925">
        <v>119716</v>
      </c>
      <c r="S925">
        <v>117102</v>
      </c>
      <c r="T925">
        <v>116915</v>
      </c>
      <c r="U925">
        <v>117359</v>
      </c>
      <c r="V925">
        <v>116069</v>
      </c>
      <c r="W925">
        <v>121375</v>
      </c>
      <c r="X925">
        <v>115634</v>
      </c>
      <c r="Y925">
        <v>120656</v>
      </c>
      <c r="Z925">
        <v>116017</v>
      </c>
    </row>
    <row r="926" spans="1:26" x14ac:dyDescent="0.35">
      <c r="A926">
        <v>1593</v>
      </c>
      <c r="B926" t="s">
        <v>589</v>
      </c>
      <c r="C926">
        <v>10</v>
      </c>
      <c r="D926">
        <v>10</v>
      </c>
      <c r="E926">
        <v>10</v>
      </c>
      <c r="F926">
        <v>10</v>
      </c>
      <c r="G926">
        <v>10</v>
      </c>
      <c r="H926">
        <v>10</v>
      </c>
      <c r="I926">
        <v>10</v>
      </c>
      <c r="J926">
        <v>10</v>
      </c>
      <c r="K926">
        <v>10</v>
      </c>
      <c r="L926">
        <v>10</v>
      </c>
      <c r="M926">
        <v>10</v>
      </c>
      <c r="N926">
        <v>10</v>
      </c>
      <c r="O926">
        <v>9</v>
      </c>
      <c r="P926">
        <v>12</v>
      </c>
      <c r="Q926">
        <v>12</v>
      </c>
      <c r="R926">
        <v>12</v>
      </c>
      <c r="S926">
        <v>5</v>
      </c>
      <c r="T926">
        <v>9</v>
      </c>
      <c r="U926">
        <v>10</v>
      </c>
      <c r="V926">
        <v>11</v>
      </c>
      <c r="W926">
        <v>16</v>
      </c>
      <c r="X926">
        <v>15</v>
      </c>
      <c r="Y926">
        <v>15</v>
      </c>
      <c r="Z926">
        <v>17</v>
      </c>
    </row>
    <row r="927" spans="1:26" x14ac:dyDescent="0.35">
      <c r="A927">
        <v>1593</v>
      </c>
      <c r="B927" t="s">
        <v>589</v>
      </c>
      <c r="C927">
        <v>10</v>
      </c>
      <c r="D927">
        <v>10</v>
      </c>
      <c r="E927">
        <v>10</v>
      </c>
      <c r="F927">
        <v>10</v>
      </c>
      <c r="G927">
        <v>10</v>
      </c>
      <c r="H927">
        <v>10</v>
      </c>
      <c r="I927">
        <v>10</v>
      </c>
      <c r="J927">
        <v>10</v>
      </c>
      <c r="K927">
        <v>10</v>
      </c>
      <c r="L927">
        <v>10</v>
      </c>
      <c r="M927">
        <v>10</v>
      </c>
      <c r="N927">
        <v>10</v>
      </c>
      <c r="O927">
        <v>9</v>
      </c>
      <c r="P927">
        <v>12</v>
      </c>
      <c r="Q927">
        <v>12</v>
      </c>
      <c r="R927">
        <v>12</v>
      </c>
      <c r="S927">
        <v>5</v>
      </c>
      <c r="T927">
        <v>9</v>
      </c>
      <c r="U927">
        <v>10</v>
      </c>
      <c r="V927">
        <v>11</v>
      </c>
      <c r="W927">
        <v>16</v>
      </c>
      <c r="X927">
        <v>15</v>
      </c>
      <c r="Y927">
        <v>15</v>
      </c>
      <c r="Z927">
        <v>17</v>
      </c>
    </row>
    <row r="928" spans="1:26" x14ac:dyDescent="0.35">
      <c r="A928">
        <v>1596</v>
      </c>
      <c r="B928" t="s">
        <v>590</v>
      </c>
      <c r="C928">
        <v>106</v>
      </c>
      <c r="D928">
        <v>114</v>
      </c>
      <c r="E928">
        <v>109</v>
      </c>
      <c r="F928">
        <v>107</v>
      </c>
      <c r="G928">
        <v>111</v>
      </c>
      <c r="H928">
        <v>104</v>
      </c>
      <c r="I928">
        <v>112</v>
      </c>
      <c r="J928">
        <v>112</v>
      </c>
      <c r="K928">
        <v>112</v>
      </c>
      <c r="L928">
        <v>112</v>
      </c>
      <c r="M928">
        <v>107</v>
      </c>
      <c r="N928">
        <v>105</v>
      </c>
      <c r="O928">
        <v>88</v>
      </c>
      <c r="P928">
        <v>114</v>
      </c>
      <c r="Q928">
        <v>108</v>
      </c>
      <c r="R928">
        <v>104</v>
      </c>
      <c r="S928">
        <v>86</v>
      </c>
      <c r="T928">
        <v>90</v>
      </c>
      <c r="U928">
        <v>85</v>
      </c>
      <c r="V928">
        <v>104</v>
      </c>
      <c r="W928">
        <v>72</v>
      </c>
      <c r="X928">
        <v>77</v>
      </c>
      <c r="Y928">
        <v>56</v>
      </c>
      <c r="Z928">
        <v>26</v>
      </c>
    </row>
    <row r="929" spans="1:26" x14ac:dyDescent="0.35">
      <c r="A929">
        <v>1596</v>
      </c>
      <c r="B929" t="s">
        <v>590</v>
      </c>
      <c r="C929">
        <v>106</v>
      </c>
      <c r="D929">
        <v>114</v>
      </c>
      <c r="E929">
        <v>109</v>
      </c>
      <c r="F929">
        <v>107</v>
      </c>
      <c r="G929">
        <v>111</v>
      </c>
      <c r="H929">
        <v>104</v>
      </c>
      <c r="I929">
        <v>112</v>
      </c>
      <c r="J929">
        <v>112</v>
      </c>
      <c r="K929">
        <v>112</v>
      </c>
      <c r="L929">
        <v>112</v>
      </c>
      <c r="M929">
        <v>107</v>
      </c>
      <c r="N929">
        <v>105</v>
      </c>
      <c r="O929">
        <v>88</v>
      </c>
      <c r="P929">
        <v>114</v>
      </c>
      <c r="Q929">
        <v>108</v>
      </c>
      <c r="R929">
        <v>104</v>
      </c>
      <c r="S929">
        <v>86</v>
      </c>
      <c r="T929">
        <v>90</v>
      </c>
      <c r="U929">
        <v>85</v>
      </c>
      <c r="V929">
        <v>104</v>
      </c>
      <c r="W929">
        <v>72</v>
      </c>
      <c r="X929">
        <v>77</v>
      </c>
      <c r="Y929">
        <v>56</v>
      </c>
      <c r="Z929">
        <v>26</v>
      </c>
    </row>
    <row r="930" spans="1:26" x14ac:dyDescent="0.35">
      <c r="A930">
        <v>1598</v>
      </c>
      <c r="B930" t="s">
        <v>591</v>
      </c>
      <c r="C930">
        <v>120</v>
      </c>
      <c r="D930">
        <v>126</v>
      </c>
      <c r="E930">
        <v>139</v>
      </c>
      <c r="F930">
        <v>126</v>
      </c>
      <c r="G930">
        <v>100</v>
      </c>
      <c r="H930">
        <v>63</v>
      </c>
      <c r="I930">
        <v>132</v>
      </c>
      <c r="J930">
        <v>132</v>
      </c>
      <c r="K930">
        <v>139</v>
      </c>
      <c r="L930">
        <v>126</v>
      </c>
      <c r="M930">
        <v>126</v>
      </c>
      <c r="N930">
        <v>139</v>
      </c>
      <c r="O930">
        <v>114</v>
      </c>
      <c r="P930">
        <v>121</v>
      </c>
      <c r="Q930">
        <v>131</v>
      </c>
      <c r="R930">
        <v>116</v>
      </c>
      <c r="S930">
        <v>97</v>
      </c>
      <c r="T930">
        <v>57</v>
      </c>
      <c r="U930">
        <v>114</v>
      </c>
      <c r="V930">
        <v>121</v>
      </c>
      <c r="W930">
        <v>118</v>
      </c>
      <c r="X930">
        <v>144</v>
      </c>
      <c r="Y930">
        <v>115</v>
      </c>
      <c r="Z930">
        <v>107</v>
      </c>
    </row>
    <row r="931" spans="1:26" x14ac:dyDescent="0.35">
      <c r="A931">
        <v>1598</v>
      </c>
      <c r="B931" t="s">
        <v>591</v>
      </c>
      <c r="C931">
        <v>120</v>
      </c>
      <c r="D931">
        <v>126</v>
      </c>
      <c r="E931">
        <v>139</v>
      </c>
      <c r="F931">
        <v>126</v>
      </c>
      <c r="G931">
        <v>100</v>
      </c>
      <c r="H931">
        <v>63</v>
      </c>
      <c r="I931">
        <v>132</v>
      </c>
      <c r="J931">
        <v>132</v>
      </c>
      <c r="K931">
        <v>139</v>
      </c>
      <c r="L931">
        <v>126</v>
      </c>
      <c r="M931">
        <v>126</v>
      </c>
      <c r="N931">
        <v>139</v>
      </c>
      <c r="O931">
        <v>114</v>
      </c>
      <c r="P931">
        <v>121</v>
      </c>
      <c r="Q931">
        <v>131</v>
      </c>
      <c r="R931">
        <v>116</v>
      </c>
      <c r="S931">
        <v>97</v>
      </c>
      <c r="T931">
        <v>57</v>
      </c>
      <c r="U931">
        <v>114</v>
      </c>
      <c r="V931">
        <v>121</v>
      </c>
      <c r="W931">
        <v>118</v>
      </c>
      <c r="X931">
        <v>144</v>
      </c>
      <c r="Y931">
        <v>115</v>
      </c>
      <c r="Z931">
        <v>107</v>
      </c>
    </row>
    <row r="932" spans="1:26" x14ac:dyDescent="0.35">
      <c r="A932">
        <v>1600</v>
      </c>
      <c r="B932" t="s">
        <v>962</v>
      </c>
      <c r="C932">
        <v>4</v>
      </c>
      <c r="D932">
        <v>4</v>
      </c>
      <c r="E932">
        <v>4</v>
      </c>
      <c r="F932">
        <v>4</v>
      </c>
      <c r="G932">
        <v>4</v>
      </c>
      <c r="H932">
        <v>4</v>
      </c>
      <c r="I932">
        <v>4</v>
      </c>
      <c r="J932">
        <v>4</v>
      </c>
      <c r="K932">
        <v>4</v>
      </c>
      <c r="L932">
        <v>4</v>
      </c>
      <c r="M932">
        <v>4</v>
      </c>
      <c r="N932">
        <v>4</v>
      </c>
      <c r="O932">
        <v>4</v>
      </c>
      <c r="P932">
        <v>4</v>
      </c>
      <c r="Q932">
        <v>4</v>
      </c>
      <c r="R932">
        <v>4</v>
      </c>
      <c r="S932">
        <v>4</v>
      </c>
      <c r="T932">
        <v>4</v>
      </c>
      <c r="U932">
        <v>4</v>
      </c>
      <c r="V932">
        <v>4</v>
      </c>
      <c r="W932">
        <v>4</v>
      </c>
      <c r="X932">
        <v>4</v>
      </c>
      <c r="Y932">
        <v>4</v>
      </c>
      <c r="Z932">
        <v>4</v>
      </c>
    </row>
    <row r="933" spans="1:26" x14ac:dyDescent="0.35">
      <c r="A933">
        <v>1600</v>
      </c>
      <c r="B933" t="s">
        <v>962</v>
      </c>
      <c r="C933">
        <v>4</v>
      </c>
      <c r="D933">
        <v>4</v>
      </c>
      <c r="E933">
        <v>4</v>
      </c>
      <c r="F933">
        <v>4</v>
      </c>
      <c r="G933">
        <v>4</v>
      </c>
      <c r="H933">
        <v>4</v>
      </c>
      <c r="I933">
        <v>4</v>
      </c>
      <c r="J933">
        <v>4</v>
      </c>
      <c r="K933">
        <v>4</v>
      </c>
      <c r="L933">
        <v>4</v>
      </c>
      <c r="M933">
        <v>4</v>
      </c>
      <c r="N933">
        <v>4</v>
      </c>
      <c r="O933">
        <v>4</v>
      </c>
      <c r="P933">
        <v>4</v>
      </c>
      <c r="Q933">
        <v>4</v>
      </c>
      <c r="R933">
        <v>4</v>
      </c>
      <c r="S933">
        <v>4</v>
      </c>
      <c r="T933">
        <v>4</v>
      </c>
      <c r="U933">
        <v>4</v>
      </c>
      <c r="V933">
        <v>4</v>
      </c>
      <c r="W933">
        <v>4</v>
      </c>
      <c r="X933">
        <v>4</v>
      </c>
      <c r="Y933">
        <v>4</v>
      </c>
      <c r="Z933">
        <v>4</v>
      </c>
    </row>
    <row r="934" spans="1:26" x14ac:dyDescent="0.35">
      <c r="A934">
        <v>1601</v>
      </c>
      <c r="B934" t="s">
        <v>963</v>
      </c>
      <c r="C934">
        <v>3858</v>
      </c>
      <c r="D934">
        <v>5400</v>
      </c>
      <c r="E934">
        <v>6172</v>
      </c>
      <c r="F934">
        <v>6943</v>
      </c>
      <c r="G934">
        <v>7714</v>
      </c>
      <c r="H934">
        <v>6943</v>
      </c>
      <c r="I934">
        <v>6172</v>
      </c>
      <c r="J934">
        <v>6943</v>
      </c>
      <c r="K934">
        <v>7714</v>
      </c>
      <c r="L934">
        <v>6172</v>
      </c>
      <c r="M934">
        <v>6943</v>
      </c>
      <c r="N934">
        <v>6172</v>
      </c>
      <c r="O934">
        <v>8818</v>
      </c>
      <c r="P934">
        <v>3263</v>
      </c>
      <c r="Q934">
        <v>4827</v>
      </c>
      <c r="R934">
        <v>4460</v>
      </c>
      <c r="S934">
        <v>926</v>
      </c>
      <c r="T934">
        <v>8862</v>
      </c>
      <c r="U934">
        <v>6580</v>
      </c>
      <c r="V934">
        <v>5925</v>
      </c>
      <c r="W934">
        <v>2727</v>
      </c>
      <c r="X934">
        <v>8952</v>
      </c>
      <c r="Y934">
        <v>4196</v>
      </c>
      <c r="Z934">
        <v>5067</v>
      </c>
    </row>
    <row r="935" spans="1:26" x14ac:dyDescent="0.35">
      <c r="A935">
        <v>1602</v>
      </c>
      <c r="B935" t="s">
        <v>964</v>
      </c>
      <c r="C935">
        <v>395185</v>
      </c>
      <c r="D935">
        <v>380702</v>
      </c>
      <c r="E935">
        <v>363200</v>
      </c>
      <c r="F935">
        <v>343910</v>
      </c>
      <c r="G935">
        <v>393164</v>
      </c>
      <c r="H935">
        <v>370813</v>
      </c>
      <c r="I935">
        <v>346674</v>
      </c>
      <c r="J935">
        <v>324927</v>
      </c>
      <c r="K935">
        <v>297835</v>
      </c>
      <c r="L935">
        <v>311610</v>
      </c>
      <c r="M935">
        <v>289884</v>
      </c>
      <c r="N935">
        <v>269969</v>
      </c>
      <c r="O935">
        <v>395185</v>
      </c>
      <c r="P935">
        <v>381781</v>
      </c>
      <c r="Q935">
        <v>371694</v>
      </c>
      <c r="R935">
        <v>362758</v>
      </c>
      <c r="S935">
        <v>347980</v>
      </c>
      <c r="T935">
        <v>395525</v>
      </c>
      <c r="U935">
        <v>353099</v>
      </c>
      <c r="V935">
        <v>318558</v>
      </c>
      <c r="W935">
        <v>296296</v>
      </c>
      <c r="X935">
        <v>262790</v>
      </c>
      <c r="Y935">
        <v>233395</v>
      </c>
      <c r="Z935">
        <v>287024</v>
      </c>
    </row>
    <row r="936" spans="1:26" x14ac:dyDescent="0.35">
      <c r="A936">
        <v>1604</v>
      </c>
      <c r="B936" t="s">
        <v>755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</row>
    <row r="937" spans="1:26" x14ac:dyDescent="0.35">
      <c r="A937">
        <v>1605</v>
      </c>
      <c r="B937" t="s">
        <v>755</v>
      </c>
      <c r="C937">
        <v>1350</v>
      </c>
      <c r="D937">
        <v>1350</v>
      </c>
      <c r="E937">
        <v>1350</v>
      </c>
      <c r="F937">
        <v>1350</v>
      </c>
      <c r="G937">
        <v>1350</v>
      </c>
      <c r="H937">
        <v>1350</v>
      </c>
      <c r="I937">
        <v>1350</v>
      </c>
      <c r="J937">
        <v>1350</v>
      </c>
      <c r="K937">
        <v>1350</v>
      </c>
      <c r="L937">
        <v>1350</v>
      </c>
      <c r="M937">
        <v>1350</v>
      </c>
      <c r="N937">
        <v>1350</v>
      </c>
      <c r="O937">
        <v>7700</v>
      </c>
      <c r="P937">
        <v>0</v>
      </c>
      <c r="Q937">
        <v>526</v>
      </c>
      <c r="R937">
        <v>0</v>
      </c>
      <c r="S937">
        <v>0</v>
      </c>
      <c r="T937">
        <v>111</v>
      </c>
      <c r="U937">
        <v>168</v>
      </c>
      <c r="V937">
        <v>1113</v>
      </c>
      <c r="W937">
        <v>750</v>
      </c>
      <c r="X937">
        <v>2631</v>
      </c>
      <c r="Y937">
        <v>1106</v>
      </c>
      <c r="Z937">
        <v>255</v>
      </c>
    </row>
    <row r="938" spans="1:26" x14ac:dyDescent="0.35">
      <c r="A938">
        <v>1606</v>
      </c>
      <c r="B938" t="s">
        <v>755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140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</row>
    <row r="939" spans="1:26" x14ac:dyDescent="0.35">
      <c r="A939">
        <v>1607</v>
      </c>
      <c r="B939" t="s">
        <v>755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</row>
    <row r="940" spans="1:26" x14ac:dyDescent="0.35">
      <c r="A940">
        <v>1609</v>
      </c>
      <c r="B940" t="s">
        <v>631</v>
      </c>
      <c r="C940">
        <v>536</v>
      </c>
      <c r="D940">
        <v>536</v>
      </c>
      <c r="E940">
        <v>536</v>
      </c>
      <c r="F940">
        <v>536</v>
      </c>
      <c r="G940">
        <v>536</v>
      </c>
      <c r="H940">
        <v>536</v>
      </c>
      <c r="I940">
        <v>536</v>
      </c>
      <c r="J940">
        <v>536</v>
      </c>
      <c r="K940">
        <v>536</v>
      </c>
      <c r="L940">
        <v>536</v>
      </c>
      <c r="M940">
        <v>451</v>
      </c>
      <c r="N940">
        <v>451</v>
      </c>
      <c r="O940">
        <v>0</v>
      </c>
      <c r="P940">
        <v>251</v>
      </c>
      <c r="Q940">
        <v>740</v>
      </c>
      <c r="R940">
        <v>377</v>
      </c>
      <c r="S940">
        <v>0</v>
      </c>
      <c r="T940">
        <v>828</v>
      </c>
      <c r="U940">
        <v>187</v>
      </c>
      <c r="V940">
        <v>433</v>
      </c>
      <c r="W940">
        <v>945</v>
      </c>
      <c r="X940">
        <v>113</v>
      </c>
      <c r="Y940">
        <v>7055</v>
      </c>
      <c r="Z940">
        <v>2340</v>
      </c>
    </row>
    <row r="941" spans="1:26" x14ac:dyDescent="0.35">
      <c r="A941">
        <v>1610</v>
      </c>
      <c r="B941" t="s">
        <v>631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</row>
    <row r="942" spans="1:26" x14ac:dyDescent="0.35">
      <c r="A942">
        <v>1611</v>
      </c>
      <c r="B942" t="s">
        <v>631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151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</row>
    <row r="943" spans="1:26" x14ac:dyDescent="0.35">
      <c r="A943">
        <v>1612</v>
      </c>
      <c r="B943" t="s">
        <v>631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3050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</row>
    <row r="944" spans="1:26" x14ac:dyDescent="0.35">
      <c r="A944">
        <v>1613</v>
      </c>
      <c r="B944" t="s">
        <v>357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</row>
    <row r="945" spans="1:26" x14ac:dyDescent="0.35">
      <c r="A945">
        <v>1614</v>
      </c>
      <c r="B945" t="s">
        <v>357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230</v>
      </c>
      <c r="P945">
        <v>0</v>
      </c>
      <c r="Q945">
        <v>3584</v>
      </c>
      <c r="R945">
        <v>3595</v>
      </c>
      <c r="S945">
        <v>0</v>
      </c>
      <c r="T945">
        <v>0</v>
      </c>
      <c r="U945">
        <v>160</v>
      </c>
      <c r="V945">
        <v>2324</v>
      </c>
      <c r="W945">
        <v>12763</v>
      </c>
      <c r="X945">
        <v>0</v>
      </c>
      <c r="Y945">
        <v>5048</v>
      </c>
      <c r="Z945">
        <v>-39</v>
      </c>
    </row>
    <row r="946" spans="1:26" x14ac:dyDescent="0.35">
      <c r="A946">
        <v>1615</v>
      </c>
      <c r="B946" t="s">
        <v>357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</row>
    <row r="947" spans="1:26" x14ac:dyDescent="0.35">
      <c r="A947">
        <v>1617</v>
      </c>
      <c r="B947" t="s">
        <v>357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</row>
    <row r="948" spans="1:26" x14ac:dyDescent="0.35">
      <c r="A948">
        <v>1619</v>
      </c>
      <c r="B948" t="s">
        <v>591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</row>
    <row r="949" spans="1:26" x14ac:dyDescent="0.35">
      <c r="A949">
        <v>1619</v>
      </c>
      <c r="B949" t="s">
        <v>591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</row>
    <row r="950" spans="1:26" x14ac:dyDescent="0.35">
      <c r="A950">
        <v>1620</v>
      </c>
      <c r="B950" t="s">
        <v>591</v>
      </c>
      <c r="C950">
        <v>120</v>
      </c>
      <c r="D950">
        <v>126</v>
      </c>
      <c r="E950">
        <v>139</v>
      </c>
      <c r="F950">
        <v>107</v>
      </c>
      <c r="G950">
        <v>126</v>
      </c>
      <c r="H950">
        <v>126</v>
      </c>
      <c r="I950">
        <v>132</v>
      </c>
      <c r="J950">
        <v>132</v>
      </c>
      <c r="K950">
        <v>139</v>
      </c>
      <c r="L950">
        <v>0</v>
      </c>
      <c r="M950">
        <v>0</v>
      </c>
      <c r="N950">
        <v>0</v>
      </c>
      <c r="O950">
        <v>86</v>
      </c>
      <c r="P950">
        <v>118</v>
      </c>
      <c r="Q950">
        <v>132</v>
      </c>
      <c r="R950">
        <v>103</v>
      </c>
      <c r="S950">
        <v>94</v>
      </c>
      <c r="T950">
        <v>119</v>
      </c>
      <c r="U950">
        <v>108</v>
      </c>
      <c r="V950">
        <v>110</v>
      </c>
      <c r="W950">
        <v>130</v>
      </c>
      <c r="X950">
        <v>0</v>
      </c>
      <c r="Y950">
        <v>0</v>
      </c>
      <c r="Z950">
        <v>0</v>
      </c>
    </row>
    <row r="951" spans="1:26" x14ac:dyDescent="0.35">
      <c r="A951">
        <v>1620</v>
      </c>
      <c r="B951" t="s">
        <v>591</v>
      </c>
      <c r="C951">
        <v>120</v>
      </c>
      <c r="D951">
        <v>126</v>
      </c>
      <c r="E951">
        <v>139</v>
      </c>
      <c r="F951">
        <v>107</v>
      </c>
      <c r="G951">
        <v>126</v>
      </c>
      <c r="H951">
        <v>126</v>
      </c>
      <c r="I951">
        <v>132</v>
      </c>
      <c r="J951">
        <v>132</v>
      </c>
      <c r="K951">
        <v>139</v>
      </c>
      <c r="L951">
        <v>0</v>
      </c>
      <c r="M951">
        <v>0</v>
      </c>
      <c r="N951">
        <v>0</v>
      </c>
      <c r="O951">
        <v>86</v>
      </c>
      <c r="P951">
        <v>118</v>
      </c>
      <c r="Q951">
        <v>132</v>
      </c>
      <c r="R951">
        <v>103</v>
      </c>
      <c r="S951">
        <v>94</v>
      </c>
      <c r="T951">
        <v>119</v>
      </c>
      <c r="U951">
        <v>108</v>
      </c>
      <c r="V951">
        <v>110</v>
      </c>
      <c r="W951">
        <v>130</v>
      </c>
      <c r="X951">
        <v>0</v>
      </c>
      <c r="Y951">
        <v>0</v>
      </c>
      <c r="Z951">
        <v>0</v>
      </c>
    </row>
    <row r="952" spans="1:26" x14ac:dyDescent="0.35">
      <c r="A952">
        <v>1622</v>
      </c>
      <c r="B952" t="s">
        <v>590</v>
      </c>
      <c r="C952">
        <v>106</v>
      </c>
      <c r="D952">
        <v>114</v>
      </c>
      <c r="E952">
        <v>109</v>
      </c>
      <c r="F952">
        <v>107</v>
      </c>
      <c r="G952">
        <v>111</v>
      </c>
      <c r="H952">
        <v>104</v>
      </c>
      <c r="I952">
        <v>112</v>
      </c>
      <c r="J952">
        <v>112</v>
      </c>
      <c r="K952">
        <v>112</v>
      </c>
      <c r="L952">
        <v>0</v>
      </c>
      <c r="M952">
        <v>0</v>
      </c>
      <c r="N952">
        <v>0</v>
      </c>
      <c r="O952">
        <v>88</v>
      </c>
      <c r="P952">
        <v>114</v>
      </c>
      <c r="Q952">
        <v>109</v>
      </c>
      <c r="R952">
        <v>104</v>
      </c>
      <c r="S952">
        <v>86</v>
      </c>
      <c r="T952">
        <v>90</v>
      </c>
      <c r="U952">
        <v>85</v>
      </c>
      <c r="V952">
        <v>104</v>
      </c>
      <c r="W952">
        <v>72</v>
      </c>
      <c r="X952">
        <v>0</v>
      </c>
      <c r="Y952">
        <v>0</v>
      </c>
      <c r="Z952">
        <v>0</v>
      </c>
    </row>
    <row r="953" spans="1:26" x14ac:dyDescent="0.35">
      <c r="A953">
        <v>1622</v>
      </c>
      <c r="B953" t="s">
        <v>590</v>
      </c>
      <c r="C953">
        <v>106</v>
      </c>
      <c r="D953">
        <v>114</v>
      </c>
      <c r="E953">
        <v>109</v>
      </c>
      <c r="F953">
        <v>107</v>
      </c>
      <c r="G953">
        <v>111</v>
      </c>
      <c r="H953">
        <v>104</v>
      </c>
      <c r="I953">
        <v>112</v>
      </c>
      <c r="J953">
        <v>112</v>
      </c>
      <c r="K953">
        <v>112</v>
      </c>
      <c r="L953">
        <v>0</v>
      </c>
      <c r="M953">
        <v>0</v>
      </c>
      <c r="N953">
        <v>0</v>
      </c>
      <c r="O953">
        <v>88</v>
      </c>
      <c r="P953">
        <v>114</v>
      </c>
      <c r="Q953">
        <v>109</v>
      </c>
      <c r="R953">
        <v>104</v>
      </c>
      <c r="S953">
        <v>86</v>
      </c>
      <c r="T953">
        <v>90</v>
      </c>
      <c r="U953">
        <v>85</v>
      </c>
      <c r="V953">
        <v>104</v>
      </c>
      <c r="W953">
        <v>72</v>
      </c>
      <c r="X953">
        <v>0</v>
      </c>
      <c r="Y953">
        <v>0</v>
      </c>
      <c r="Z953">
        <v>0</v>
      </c>
    </row>
    <row r="954" spans="1:26" x14ac:dyDescent="0.35">
      <c r="A954">
        <v>1623</v>
      </c>
      <c r="B954" t="s">
        <v>589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</row>
    <row r="955" spans="1:26" x14ac:dyDescent="0.35">
      <c r="A955">
        <v>1623</v>
      </c>
      <c r="B955" t="s">
        <v>589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</row>
    <row r="956" spans="1:26" x14ac:dyDescent="0.35">
      <c r="A956">
        <v>1624</v>
      </c>
      <c r="B956" t="s">
        <v>589</v>
      </c>
      <c r="C956">
        <v>10</v>
      </c>
      <c r="D956">
        <v>10</v>
      </c>
      <c r="E956">
        <v>10</v>
      </c>
      <c r="F956">
        <v>10</v>
      </c>
      <c r="G956">
        <v>10</v>
      </c>
      <c r="H956">
        <v>10</v>
      </c>
      <c r="I956">
        <v>10</v>
      </c>
      <c r="J956">
        <v>10</v>
      </c>
      <c r="K956">
        <v>10</v>
      </c>
      <c r="L956">
        <v>0</v>
      </c>
      <c r="M956">
        <v>0</v>
      </c>
      <c r="N956">
        <v>0</v>
      </c>
      <c r="O956">
        <v>3</v>
      </c>
      <c r="P956">
        <v>10</v>
      </c>
      <c r="Q956">
        <v>14</v>
      </c>
      <c r="R956">
        <v>6</v>
      </c>
      <c r="S956">
        <v>2</v>
      </c>
      <c r="T956">
        <v>9</v>
      </c>
      <c r="U956">
        <v>7</v>
      </c>
      <c r="V956">
        <v>5</v>
      </c>
      <c r="W956">
        <v>13</v>
      </c>
      <c r="X956">
        <v>0</v>
      </c>
      <c r="Y956">
        <v>0</v>
      </c>
      <c r="Z956">
        <v>0</v>
      </c>
    </row>
    <row r="957" spans="1:26" x14ac:dyDescent="0.35">
      <c r="A957">
        <v>1624</v>
      </c>
      <c r="B957" t="s">
        <v>589</v>
      </c>
      <c r="C957">
        <v>10</v>
      </c>
      <c r="D957">
        <v>10</v>
      </c>
      <c r="E957">
        <v>10</v>
      </c>
      <c r="F957">
        <v>10</v>
      </c>
      <c r="G957">
        <v>10</v>
      </c>
      <c r="H957">
        <v>10</v>
      </c>
      <c r="I957">
        <v>10</v>
      </c>
      <c r="J957">
        <v>10</v>
      </c>
      <c r="K957">
        <v>10</v>
      </c>
      <c r="L957">
        <v>0</v>
      </c>
      <c r="M957">
        <v>0</v>
      </c>
      <c r="N957">
        <v>0</v>
      </c>
      <c r="O957">
        <v>3</v>
      </c>
      <c r="P957">
        <v>10</v>
      </c>
      <c r="Q957">
        <v>14</v>
      </c>
      <c r="R957">
        <v>6</v>
      </c>
      <c r="S957">
        <v>2</v>
      </c>
      <c r="T957">
        <v>9</v>
      </c>
      <c r="U957">
        <v>7</v>
      </c>
      <c r="V957">
        <v>5</v>
      </c>
      <c r="W957">
        <v>13</v>
      </c>
      <c r="X957">
        <v>0</v>
      </c>
      <c r="Y957">
        <v>0</v>
      </c>
      <c r="Z957">
        <v>0</v>
      </c>
    </row>
    <row r="958" spans="1:26" x14ac:dyDescent="0.35">
      <c r="A958">
        <v>1625</v>
      </c>
      <c r="B958" t="s">
        <v>866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</row>
    <row r="959" spans="1:26" x14ac:dyDescent="0.35">
      <c r="A959">
        <v>1626</v>
      </c>
      <c r="B959" t="s">
        <v>870</v>
      </c>
      <c r="C959">
        <v>2</v>
      </c>
      <c r="D959">
        <v>2</v>
      </c>
      <c r="E959">
        <v>2</v>
      </c>
      <c r="F959">
        <v>2</v>
      </c>
      <c r="G959">
        <v>2</v>
      </c>
      <c r="H959">
        <v>2</v>
      </c>
      <c r="I959">
        <v>2</v>
      </c>
      <c r="J959">
        <v>2</v>
      </c>
      <c r="K959">
        <v>2</v>
      </c>
      <c r="L959">
        <v>2</v>
      </c>
      <c r="M959">
        <v>2</v>
      </c>
      <c r="N959">
        <v>2</v>
      </c>
      <c r="O959">
        <v>1</v>
      </c>
      <c r="P959">
        <v>1</v>
      </c>
      <c r="Q959">
        <v>1</v>
      </c>
      <c r="R959">
        <v>1</v>
      </c>
      <c r="S959">
        <v>1</v>
      </c>
      <c r="T959">
        <v>12</v>
      </c>
      <c r="U959">
        <v>1</v>
      </c>
      <c r="V959">
        <v>1</v>
      </c>
      <c r="W959">
        <v>8</v>
      </c>
      <c r="X959">
        <v>6</v>
      </c>
      <c r="Y959">
        <v>1</v>
      </c>
      <c r="Z959">
        <v>1</v>
      </c>
    </row>
    <row r="960" spans="1:26" x14ac:dyDescent="0.35">
      <c r="A960">
        <v>1627</v>
      </c>
      <c r="B960" t="s">
        <v>939</v>
      </c>
      <c r="C960">
        <v>0</v>
      </c>
      <c r="D960">
        <v>0</v>
      </c>
      <c r="E960">
        <v>0</v>
      </c>
      <c r="F960">
        <v>97</v>
      </c>
      <c r="G960">
        <v>97</v>
      </c>
      <c r="H960">
        <v>97</v>
      </c>
      <c r="I960">
        <v>97</v>
      </c>
      <c r="J960">
        <v>97</v>
      </c>
      <c r="K960">
        <v>97</v>
      </c>
      <c r="L960">
        <v>97</v>
      </c>
      <c r="M960">
        <v>97</v>
      </c>
      <c r="N960">
        <v>97</v>
      </c>
      <c r="O960">
        <v>0</v>
      </c>
      <c r="P960">
        <v>0</v>
      </c>
      <c r="Q960">
        <v>0</v>
      </c>
      <c r="R960">
        <v>107</v>
      </c>
      <c r="S960">
        <v>108</v>
      </c>
      <c r="T960">
        <v>109</v>
      </c>
      <c r="U960">
        <v>106</v>
      </c>
      <c r="V960">
        <v>0</v>
      </c>
      <c r="W960">
        <v>108</v>
      </c>
      <c r="X960">
        <v>105</v>
      </c>
      <c r="Y960">
        <v>108</v>
      </c>
      <c r="Z960">
        <v>108</v>
      </c>
    </row>
    <row r="961" spans="1:26" x14ac:dyDescent="0.35">
      <c r="A961">
        <v>1627</v>
      </c>
      <c r="B961" t="s">
        <v>939</v>
      </c>
      <c r="C961">
        <v>0</v>
      </c>
      <c r="D961">
        <v>0</v>
      </c>
      <c r="E961">
        <v>0</v>
      </c>
      <c r="F961">
        <v>97</v>
      </c>
      <c r="G961">
        <v>97</v>
      </c>
      <c r="H961">
        <v>97</v>
      </c>
      <c r="I961">
        <v>97</v>
      </c>
      <c r="J961">
        <v>97</v>
      </c>
      <c r="K961">
        <v>97</v>
      </c>
      <c r="L961">
        <v>97</v>
      </c>
      <c r="M961">
        <v>97</v>
      </c>
      <c r="N961">
        <v>97</v>
      </c>
      <c r="O961">
        <v>0</v>
      </c>
      <c r="P961">
        <v>0</v>
      </c>
      <c r="Q961">
        <v>0</v>
      </c>
      <c r="R961">
        <v>107</v>
      </c>
      <c r="S961">
        <v>108</v>
      </c>
      <c r="T961">
        <v>109</v>
      </c>
      <c r="U961">
        <v>106</v>
      </c>
      <c r="V961">
        <v>0</v>
      </c>
      <c r="W961">
        <v>108</v>
      </c>
      <c r="X961">
        <v>105</v>
      </c>
      <c r="Y961">
        <v>108</v>
      </c>
      <c r="Z961">
        <v>108</v>
      </c>
    </row>
    <row r="962" spans="1:26" x14ac:dyDescent="0.35">
      <c r="A962">
        <v>1628</v>
      </c>
      <c r="B962" t="s">
        <v>589</v>
      </c>
      <c r="C962">
        <v>6</v>
      </c>
      <c r="D962">
        <v>6</v>
      </c>
      <c r="E962">
        <v>6</v>
      </c>
      <c r="F962">
        <v>6</v>
      </c>
      <c r="G962">
        <v>6</v>
      </c>
      <c r="H962">
        <v>6</v>
      </c>
      <c r="I962">
        <v>6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5</v>
      </c>
      <c r="P962">
        <v>5</v>
      </c>
      <c r="Q962">
        <v>5</v>
      </c>
      <c r="R962">
        <v>5</v>
      </c>
      <c r="S962">
        <v>5</v>
      </c>
      <c r="T962">
        <v>6</v>
      </c>
      <c r="U962">
        <v>4</v>
      </c>
      <c r="V962">
        <v>0</v>
      </c>
      <c r="W962">
        <v>0</v>
      </c>
      <c r="X962">
        <v>0</v>
      </c>
      <c r="Y962">
        <v>0</v>
      </c>
      <c r="Z962">
        <v>0</v>
      </c>
    </row>
    <row r="963" spans="1:26" x14ac:dyDescent="0.35">
      <c r="A963">
        <v>1628</v>
      </c>
      <c r="B963" t="s">
        <v>589</v>
      </c>
      <c r="C963">
        <v>6</v>
      </c>
      <c r="D963">
        <v>6</v>
      </c>
      <c r="E963">
        <v>6</v>
      </c>
      <c r="F963">
        <v>6</v>
      </c>
      <c r="G963">
        <v>6</v>
      </c>
      <c r="H963">
        <v>6</v>
      </c>
      <c r="I963">
        <v>6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5</v>
      </c>
      <c r="P963">
        <v>5</v>
      </c>
      <c r="Q963">
        <v>5</v>
      </c>
      <c r="R963">
        <v>5</v>
      </c>
      <c r="S963">
        <v>5</v>
      </c>
      <c r="T963">
        <v>6</v>
      </c>
      <c r="U963">
        <v>4</v>
      </c>
      <c r="V963">
        <v>0</v>
      </c>
      <c r="W963">
        <v>0</v>
      </c>
      <c r="X963">
        <v>0</v>
      </c>
      <c r="Y963">
        <v>0</v>
      </c>
      <c r="Z963">
        <v>0</v>
      </c>
    </row>
    <row r="964" spans="1:26" x14ac:dyDescent="0.35">
      <c r="A964">
        <v>1629</v>
      </c>
      <c r="B964" t="s">
        <v>590</v>
      </c>
      <c r="C964">
        <v>50</v>
      </c>
      <c r="D964">
        <v>52</v>
      </c>
      <c r="E964">
        <v>55</v>
      </c>
      <c r="F964">
        <v>50</v>
      </c>
      <c r="G964">
        <v>50</v>
      </c>
      <c r="H964">
        <v>53</v>
      </c>
      <c r="I964">
        <v>56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73</v>
      </c>
      <c r="P964">
        <v>60</v>
      </c>
      <c r="Q964">
        <v>56</v>
      </c>
      <c r="R964">
        <v>81</v>
      </c>
      <c r="S964">
        <v>77</v>
      </c>
      <c r="T964">
        <v>43</v>
      </c>
      <c r="U964">
        <v>61</v>
      </c>
      <c r="V964">
        <v>0</v>
      </c>
      <c r="W964">
        <v>0</v>
      </c>
      <c r="X964">
        <v>0</v>
      </c>
      <c r="Y964">
        <v>0</v>
      </c>
      <c r="Z964">
        <v>0</v>
      </c>
    </row>
    <row r="965" spans="1:26" x14ac:dyDescent="0.35">
      <c r="A965">
        <v>1629</v>
      </c>
      <c r="B965" t="s">
        <v>590</v>
      </c>
      <c r="C965">
        <v>50</v>
      </c>
      <c r="D965">
        <v>52</v>
      </c>
      <c r="E965">
        <v>55</v>
      </c>
      <c r="F965">
        <v>50</v>
      </c>
      <c r="G965">
        <v>50</v>
      </c>
      <c r="H965">
        <v>53</v>
      </c>
      <c r="I965">
        <v>56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73</v>
      </c>
      <c r="P965">
        <v>60</v>
      </c>
      <c r="Q965">
        <v>56</v>
      </c>
      <c r="R965">
        <v>81</v>
      </c>
      <c r="S965">
        <v>77</v>
      </c>
      <c r="T965">
        <v>43</v>
      </c>
      <c r="U965">
        <v>61</v>
      </c>
      <c r="V965">
        <v>0</v>
      </c>
      <c r="W965">
        <v>0</v>
      </c>
      <c r="X965">
        <v>0</v>
      </c>
      <c r="Y965">
        <v>0</v>
      </c>
      <c r="Z965">
        <v>0</v>
      </c>
    </row>
    <row r="966" spans="1:26" x14ac:dyDescent="0.35">
      <c r="A966">
        <v>1630</v>
      </c>
      <c r="B966" t="s">
        <v>591</v>
      </c>
      <c r="C966">
        <v>133</v>
      </c>
      <c r="D966">
        <v>140</v>
      </c>
      <c r="E966">
        <v>154</v>
      </c>
      <c r="F966">
        <v>140</v>
      </c>
      <c r="G966">
        <v>140</v>
      </c>
      <c r="H966">
        <v>140</v>
      </c>
      <c r="I966">
        <v>147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96</v>
      </c>
      <c r="P966">
        <v>140</v>
      </c>
      <c r="Q966">
        <v>120</v>
      </c>
      <c r="R966">
        <v>112</v>
      </c>
      <c r="S966">
        <v>110</v>
      </c>
      <c r="T966">
        <v>156</v>
      </c>
      <c r="U966">
        <v>127</v>
      </c>
      <c r="V966">
        <v>0</v>
      </c>
      <c r="W966">
        <v>0</v>
      </c>
      <c r="X966">
        <v>0</v>
      </c>
      <c r="Y966">
        <v>0</v>
      </c>
      <c r="Z966">
        <v>0</v>
      </c>
    </row>
    <row r="967" spans="1:26" x14ac:dyDescent="0.35">
      <c r="A967">
        <v>1630</v>
      </c>
      <c r="B967" t="s">
        <v>591</v>
      </c>
      <c r="C967">
        <v>133</v>
      </c>
      <c r="D967">
        <v>140</v>
      </c>
      <c r="E967">
        <v>154</v>
      </c>
      <c r="F967">
        <v>140</v>
      </c>
      <c r="G967">
        <v>140</v>
      </c>
      <c r="H967">
        <v>140</v>
      </c>
      <c r="I967">
        <v>147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96</v>
      </c>
      <c r="P967">
        <v>140</v>
      </c>
      <c r="Q967">
        <v>120</v>
      </c>
      <c r="R967">
        <v>112</v>
      </c>
      <c r="S967">
        <v>110</v>
      </c>
      <c r="T967">
        <v>156</v>
      </c>
      <c r="U967">
        <v>127</v>
      </c>
      <c r="V967">
        <v>0</v>
      </c>
      <c r="W967">
        <v>0</v>
      </c>
      <c r="X967">
        <v>0</v>
      </c>
      <c r="Y967">
        <v>0</v>
      </c>
      <c r="Z967">
        <v>0</v>
      </c>
    </row>
    <row r="968" spans="1:26" x14ac:dyDescent="0.35">
      <c r="A968">
        <v>1635</v>
      </c>
      <c r="B968" t="s">
        <v>869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5</v>
      </c>
      <c r="P968">
        <v>3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10</v>
      </c>
      <c r="W968">
        <v>14</v>
      </c>
      <c r="X968">
        <v>9</v>
      </c>
      <c r="Y968">
        <v>8</v>
      </c>
      <c r="Z968">
        <v>4</v>
      </c>
    </row>
    <row r="969" spans="1:26" x14ac:dyDescent="0.35">
      <c r="A969">
        <v>1637</v>
      </c>
      <c r="B969" t="s">
        <v>939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100</v>
      </c>
      <c r="Z969">
        <v>100</v>
      </c>
    </row>
    <row r="970" spans="1:26" x14ac:dyDescent="0.35">
      <c r="A970">
        <v>1637</v>
      </c>
      <c r="B970" t="s">
        <v>939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100</v>
      </c>
      <c r="Z970">
        <v>100</v>
      </c>
    </row>
    <row r="971" spans="1:26" x14ac:dyDescent="0.35">
      <c r="A971">
        <v>1638</v>
      </c>
      <c r="B971" t="s">
        <v>868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2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</row>
    <row r="972" spans="1:26" x14ac:dyDescent="0.35">
      <c r="A972">
        <v>1639</v>
      </c>
      <c r="B972" t="s">
        <v>939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</row>
    <row r="973" spans="1:26" x14ac:dyDescent="0.35">
      <c r="A973">
        <v>1639</v>
      </c>
      <c r="B973" t="s">
        <v>939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</row>
    <row r="974" spans="1:26" x14ac:dyDescent="0.35">
      <c r="A974">
        <v>1640</v>
      </c>
      <c r="B974" t="s">
        <v>968</v>
      </c>
      <c r="C974">
        <v>45</v>
      </c>
      <c r="D974">
        <v>74</v>
      </c>
      <c r="E974">
        <v>63</v>
      </c>
      <c r="F974">
        <v>59</v>
      </c>
      <c r="G974">
        <v>61</v>
      </c>
      <c r="H974">
        <v>76</v>
      </c>
      <c r="I974">
        <v>65</v>
      </c>
      <c r="J974">
        <v>60</v>
      </c>
      <c r="K974">
        <v>74</v>
      </c>
      <c r="L974">
        <v>91</v>
      </c>
      <c r="M974">
        <v>99</v>
      </c>
      <c r="N974">
        <v>77</v>
      </c>
      <c r="O974">
        <v>50</v>
      </c>
      <c r="P974">
        <v>79</v>
      </c>
      <c r="Q974">
        <v>52</v>
      </c>
      <c r="R974">
        <v>64</v>
      </c>
      <c r="S974">
        <v>68</v>
      </c>
      <c r="T974">
        <v>79</v>
      </c>
      <c r="U974">
        <v>72</v>
      </c>
      <c r="V974">
        <v>67</v>
      </c>
      <c r="W974">
        <v>82</v>
      </c>
      <c r="X974">
        <v>101</v>
      </c>
      <c r="Y974">
        <v>110</v>
      </c>
      <c r="Z974">
        <v>86</v>
      </c>
    </row>
    <row r="975" spans="1:26" x14ac:dyDescent="0.35">
      <c r="A975">
        <v>1640</v>
      </c>
      <c r="B975" t="s">
        <v>968</v>
      </c>
      <c r="C975">
        <v>45</v>
      </c>
      <c r="D975">
        <v>74</v>
      </c>
      <c r="E975">
        <v>63</v>
      </c>
      <c r="F975">
        <v>59</v>
      </c>
      <c r="G975">
        <v>61</v>
      </c>
      <c r="H975">
        <v>76</v>
      </c>
      <c r="I975">
        <v>65</v>
      </c>
      <c r="J975">
        <v>60</v>
      </c>
      <c r="K975">
        <v>74</v>
      </c>
      <c r="L975">
        <v>91</v>
      </c>
      <c r="M975">
        <v>99</v>
      </c>
      <c r="N975">
        <v>77</v>
      </c>
      <c r="O975">
        <v>50</v>
      </c>
      <c r="P975">
        <v>79</v>
      </c>
      <c r="Q975">
        <v>52</v>
      </c>
      <c r="R975">
        <v>64</v>
      </c>
      <c r="S975">
        <v>68</v>
      </c>
      <c r="T975">
        <v>79</v>
      </c>
      <c r="U975">
        <v>72</v>
      </c>
      <c r="V975">
        <v>67</v>
      </c>
      <c r="W975">
        <v>82</v>
      </c>
      <c r="X975">
        <v>101</v>
      </c>
      <c r="Y975">
        <v>110</v>
      </c>
      <c r="Z975">
        <v>86</v>
      </c>
    </row>
    <row r="976" spans="1:26" x14ac:dyDescent="0.35">
      <c r="A976">
        <v>1641</v>
      </c>
      <c r="B976" t="s">
        <v>969</v>
      </c>
      <c r="C976">
        <v>282</v>
      </c>
      <c r="D976">
        <v>380</v>
      </c>
      <c r="E976">
        <v>351</v>
      </c>
      <c r="F976">
        <v>308</v>
      </c>
      <c r="G976">
        <v>293</v>
      </c>
      <c r="H976">
        <v>488</v>
      </c>
      <c r="I976">
        <v>338</v>
      </c>
      <c r="J976">
        <v>400</v>
      </c>
      <c r="K976">
        <v>524</v>
      </c>
      <c r="L976">
        <v>595</v>
      </c>
      <c r="M976">
        <v>581</v>
      </c>
      <c r="N976">
        <v>487</v>
      </c>
      <c r="O976">
        <v>313</v>
      </c>
      <c r="P976">
        <v>388</v>
      </c>
      <c r="Q976">
        <v>242</v>
      </c>
      <c r="R976">
        <v>320</v>
      </c>
      <c r="S976">
        <v>325</v>
      </c>
      <c r="T976">
        <v>530</v>
      </c>
      <c r="U976">
        <v>370</v>
      </c>
      <c r="V976">
        <v>444</v>
      </c>
      <c r="W976">
        <v>582</v>
      </c>
      <c r="X976">
        <v>661</v>
      </c>
      <c r="Y976">
        <v>645</v>
      </c>
      <c r="Z976">
        <v>541</v>
      </c>
    </row>
    <row r="977" spans="1:26" x14ac:dyDescent="0.35">
      <c r="A977">
        <v>1641</v>
      </c>
      <c r="B977" t="s">
        <v>969</v>
      </c>
      <c r="C977">
        <v>282</v>
      </c>
      <c r="D977">
        <v>380</v>
      </c>
      <c r="E977">
        <v>351</v>
      </c>
      <c r="F977">
        <v>308</v>
      </c>
      <c r="G977">
        <v>293</v>
      </c>
      <c r="H977">
        <v>488</v>
      </c>
      <c r="I977">
        <v>338</v>
      </c>
      <c r="J977">
        <v>400</v>
      </c>
      <c r="K977">
        <v>524</v>
      </c>
      <c r="L977">
        <v>595</v>
      </c>
      <c r="M977">
        <v>581</v>
      </c>
      <c r="N977">
        <v>487</v>
      </c>
      <c r="O977">
        <v>313</v>
      </c>
      <c r="P977">
        <v>388</v>
      </c>
      <c r="Q977">
        <v>242</v>
      </c>
      <c r="R977">
        <v>320</v>
      </c>
      <c r="S977">
        <v>325</v>
      </c>
      <c r="T977">
        <v>530</v>
      </c>
      <c r="U977">
        <v>370</v>
      </c>
      <c r="V977">
        <v>444</v>
      </c>
      <c r="W977">
        <v>582</v>
      </c>
      <c r="X977">
        <v>661</v>
      </c>
      <c r="Y977">
        <v>645</v>
      </c>
      <c r="Z977">
        <v>541</v>
      </c>
    </row>
    <row r="978" spans="1:26" x14ac:dyDescent="0.35">
      <c r="A978">
        <v>1642</v>
      </c>
      <c r="B978" t="s">
        <v>970</v>
      </c>
      <c r="C978">
        <v>4</v>
      </c>
      <c r="D978">
        <v>4</v>
      </c>
      <c r="E978">
        <v>4</v>
      </c>
      <c r="F978">
        <v>4</v>
      </c>
      <c r="G978">
        <v>4</v>
      </c>
      <c r="H978">
        <v>4</v>
      </c>
      <c r="I978">
        <v>4</v>
      </c>
      <c r="J978">
        <v>4</v>
      </c>
      <c r="K978">
        <v>4</v>
      </c>
      <c r="L978">
        <v>4</v>
      </c>
      <c r="M978">
        <v>4</v>
      </c>
      <c r="N978">
        <v>4</v>
      </c>
      <c r="O978">
        <v>4</v>
      </c>
      <c r="P978">
        <v>2</v>
      </c>
      <c r="Q978">
        <v>3</v>
      </c>
      <c r="R978">
        <v>3</v>
      </c>
      <c r="S978">
        <v>4</v>
      </c>
      <c r="T978">
        <v>3</v>
      </c>
      <c r="U978">
        <v>3</v>
      </c>
      <c r="V978">
        <v>3</v>
      </c>
      <c r="W978">
        <v>4</v>
      </c>
      <c r="X978">
        <v>3</v>
      </c>
      <c r="Y978">
        <v>3</v>
      </c>
      <c r="Z978">
        <v>3</v>
      </c>
    </row>
    <row r="979" spans="1:26" x14ac:dyDescent="0.35">
      <c r="A979">
        <v>1643</v>
      </c>
      <c r="B979" t="s">
        <v>971</v>
      </c>
      <c r="C979">
        <v>6</v>
      </c>
      <c r="D979">
        <v>6</v>
      </c>
      <c r="E979">
        <v>6</v>
      </c>
      <c r="F979">
        <v>6</v>
      </c>
      <c r="G979">
        <v>6</v>
      </c>
      <c r="H979">
        <v>6</v>
      </c>
      <c r="I979">
        <v>6</v>
      </c>
      <c r="J979">
        <v>6</v>
      </c>
      <c r="K979">
        <v>6</v>
      </c>
      <c r="L979">
        <v>6</v>
      </c>
      <c r="M979">
        <v>6</v>
      </c>
      <c r="N979">
        <v>6</v>
      </c>
      <c r="O979">
        <v>6</v>
      </c>
      <c r="P979">
        <v>5</v>
      </c>
      <c r="Q979">
        <v>6</v>
      </c>
      <c r="R979">
        <v>7</v>
      </c>
      <c r="S979">
        <v>6</v>
      </c>
      <c r="T979">
        <v>6</v>
      </c>
      <c r="U979">
        <v>7</v>
      </c>
      <c r="V979">
        <v>9</v>
      </c>
      <c r="W979">
        <v>8</v>
      </c>
      <c r="X979">
        <v>15</v>
      </c>
      <c r="Y979">
        <v>8</v>
      </c>
      <c r="Z979">
        <v>2</v>
      </c>
    </row>
    <row r="980" spans="1:26" x14ac:dyDescent="0.35">
      <c r="A980">
        <v>1653</v>
      </c>
      <c r="B980" t="s">
        <v>648</v>
      </c>
      <c r="C980">
        <v>0</v>
      </c>
      <c r="D980">
        <v>230263</v>
      </c>
      <c r="E980">
        <v>172825</v>
      </c>
      <c r="F980">
        <v>238103</v>
      </c>
      <c r="G980">
        <v>252921</v>
      </c>
      <c r="H980">
        <v>300193</v>
      </c>
      <c r="I980">
        <v>288507</v>
      </c>
      <c r="J980">
        <v>279388</v>
      </c>
      <c r="K980">
        <v>284341</v>
      </c>
      <c r="L980">
        <v>267809</v>
      </c>
      <c r="M980">
        <v>271837</v>
      </c>
      <c r="N980">
        <v>266544</v>
      </c>
      <c r="O980">
        <v>0</v>
      </c>
      <c r="P980">
        <v>107170</v>
      </c>
      <c r="Q980">
        <v>158946</v>
      </c>
      <c r="R980">
        <v>134638</v>
      </c>
      <c r="S980">
        <v>131480</v>
      </c>
      <c r="T980">
        <v>172850</v>
      </c>
      <c r="U980">
        <v>180634</v>
      </c>
      <c r="V980">
        <v>184122</v>
      </c>
      <c r="W980">
        <v>217035</v>
      </c>
      <c r="X980">
        <v>211700</v>
      </c>
      <c r="Y980">
        <v>199456</v>
      </c>
      <c r="Z980">
        <v>236674</v>
      </c>
    </row>
    <row r="981" spans="1:26" x14ac:dyDescent="0.35">
      <c r="A981">
        <v>1654</v>
      </c>
      <c r="B981" t="s">
        <v>647</v>
      </c>
      <c r="C981">
        <v>18</v>
      </c>
      <c r="D981">
        <v>18</v>
      </c>
      <c r="E981">
        <v>18</v>
      </c>
      <c r="F981">
        <v>16</v>
      </c>
      <c r="G981">
        <v>16</v>
      </c>
      <c r="H981">
        <v>16</v>
      </c>
      <c r="I981">
        <v>14</v>
      </c>
      <c r="J981">
        <v>14</v>
      </c>
      <c r="K981">
        <v>14</v>
      </c>
      <c r="L981">
        <v>12</v>
      </c>
      <c r="M981">
        <v>12</v>
      </c>
      <c r="N981">
        <v>12</v>
      </c>
      <c r="O981">
        <v>0</v>
      </c>
      <c r="P981">
        <v>32</v>
      </c>
      <c r="Q981">
        <v>25</v>
      </c>
      <c r="R981">
        <v>24</v>
      </c>
      <c r="S981">
        <v>24</v>
      </c>
      <c r="T981">
        <v>23</v>
      </c>
      <c r="U981">
        <v>30</v>
      </c>
      <c r="V981">
        <v>26</v>
      </c>
      <c r="W981">
        <v>25</v>
      </c>
      <c r="X981">
        <v>21</v>
      </c>
      <c r="Y981">
        <v>29</v>
      </c>
      <c r="Z981">
        <v>26</v>
      </c>
    </row>
    <row r="982" spans="1:26" x14ac:dyDescent="0.35">
      <c r="A982">
        <v>1655</v>
      </c>
      <c r="B982" t="s">
        <v>649</v>
      </c>
      <c r="C982">
        <v>14</v>
      </c>
      <c r="D982">
        <v>14</v>
      </c>
      <c r="E982">
        <v>14</v>
      </c>
      <c r="F982">
        <v>14</v>
      </c>
      <c r="G982">
        <v>14</v>
      </c>
      <c r="H982">
        <v>14</v>
      </c>
      <c r="I982">
        <v>14</v>
      </c>
      <c r="J982">
        <v>14</v>
      </c>
      <c r="K982">
        <v>14</v>
      </c>
      <c r="L982">
        <v>14</v>
      </c>
      <c r="M982">
        <v>14</v>
      </c>
      <c r="N982">
        <v>14</v>
      </c>
      <c r="O982">
        <v>2</v>
      </c>
      <c r="P982">
        <v>9</v>
      </c>
      <c r="Q982">
        <v>19</v>
      </c>
      <c r="R982">
        <v>18</v>
      </c>
      <c r="S982">
        <v>15</v>
      </c>
      <c r="T982">
        <v>25</v>
      </c>
      <c r="U982">
        <v>29</v>
      </c>
      <c r="V982">
        <v>60</v>
      </c>
      <c r="W982">
        <v>17</v>
      </c>
      <c r="X982">
        <v>10</v>
      </c>
      <c r="Y982">
        <v>19</v>
      </c>
      <c r="Z982">
        <v>59</v>
      </c>
    </row>
    <row r="983" spans="1:26" x14ac:dyDescent="0.35">
      <c r="A983">
        <v>1656</v>
      </c>
      <c r="B983" t="s">
        <v>979</v>
      </c>
      <c r="C983">
        <v>1</v>
      </c>
      <c r="D983">
        <v>1</v>
      </c>
      <c r="E983">
        <v>1</v>
      </c>
      <c r="F983">
        <v>1</v>
      </c>
      <c r="G983">
        <v>1</v>
      </c>
      <c r="H983">
        <v>1</v>
      </c>
      <c r="I983">
        <v>1</v>
      </c>
      <c r="J983">
        <v>1</v>
      </c>
      <c r="K983">
        <v>1</v>
      </c>
      <c r="L983">
        <v>1</v>
      </c>
      <c r="M983">
        <v>1</v>
      </c>
      <c r="N983">
        <v>1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</row>
    <row r="984" spans="1:26" x14ac:dyDescent="0.35">
      <c r="A984">
        <v>1657</v>
      </c>
      <c r="B984" t="s">
        <v>980</v>
      </c>
      <c r="C984">
        <v>960</v>
      </c>
      <c r="D984">
        <v>960</v>
      </c>
      <c r="E984">
        <v>1120</v>
      </c>
      <c r="F984">
        <v>1120</v>
      </c>
      <c r="G984">
        <v>1600</v>
      </c>
      <c r="H984">
        <v>1600</v>
      </c>
      <c r="I984">
        <v>1600</v>
      </c>
      <c r="J984">
        <v>1600</v>
      </c>
      <c r="K984">
        <v>1280</v>
      </c>
      <c r="L984">
        <v>1440</v>
      </c>
      <c r="M984">
        <v>1440</v>
      </c>
      <c r="N984">
        <v>1280</v>
      </c>
      <c r="O984">
        <v>0</v>
      </c>
      <c r="P984">
        <v>0</v>
      </c>
      <c r="Q984">
        <v>518</v>
      </c>
      <c r="R984">
        <v>0</v>
      </c>
      <c r="S984">
        <v>0</v>
      </c>
      <c r="T984">
        <v>1035</v>
      </c>
      <c r="U984">
        <v>0</v>
      </c>
      <c r="V984">
        <v>13468</v>
      </c>
      <c r="W984">
        <v>0</v>
      </c>
      <c r="X984">
        <v>0</v>
      </c>
      <c r="Y984">
        <v>713</v>
      </c>
      <c r="Z984">
        <v>0</v>
      </c>
    </row>
    <row r="985" spans="1:26" x14ac:dyDescent="0.35">
      <c r="A985">
        <v>1658</v>
      </c>
      <c r="B985" t="s">
        <v>981</v>
      </c>
      <c r="C985">
        <v>60</v>
      </c>
      <c r="D985">
        <v>60</v>
      </c>
      <c r="E985">
        <v>60</v>
      </c>
      <c r="F985">
        <v>40</v>
      </c>
      <c r="G985">
        <v>40</v>
      </c>
      <c r="H985">
        <v>40</v>
      </c>
      <c r="I985">
        <v>20</v>
      </c>
      <c r="J985">
        <v>20</v>
      </c>
      <c r="K985">
        <v>20</v>
      </c>
      <c r="L985">
        <v>20</v>
      </c>
      <c r="M985">
        <v>20</v>
      </c>
      <c r="N985">
        <v>20</v>
      </c>
      <c r="O985">
        <v>21</v>
      </c>
      <c r="P985">
        <v>47</v>
      </c>
      <c r="Q985">
        <v>39</v>
      </c>
      <c r="R985">
        <v>24</v>
      </c>
      <c r="S985">
        <v>24</v>
      </c>
      <c r="T985">
        <v>26</v>
      </c>
      <c r="U985">
        <v>29</v>
      </c>
      <c r="V985">
        <v>42</v>
      </c>
      <c r="W985">
        <v>26</v>
      </c>
      <c r="X985">
        <v>24</v>
      </c>
      <c r="Y985">
        <v>16</v>
      </c>
      <c r="Z985">
        <v>11</v>
      </c>
    </row>
    <row r="986" spans="1:26" x14ac:dyDescent="0.35">
      <c r="A986">
        <v>1659</v>
      </c>
      <c r="B986" t="s">
        <v>982</v>
      </c>
      <c r="C986">
        <v>864000</v>
      </c>
      <c r="D986">
        <v>864000</v>
      </c>
      <c r="E986">
        <v>864000</v>
      </c>
      <c r="F986">
        <v>864000</v>
      </c>
      <c r="G986">
        <v>864000</v>
      </c>
      <c r="H986">
        <v>864000</v>
      </c>
      <c r="I986">
        <v>864000</v>
      </c>
      <c r="J986">
        <v>864000</v>
      </c>
      <c r="K986">
        <v>864000</v>
      </c>
      <c r="L986">
        <v>864000</v>
      </c>
      <c r="M986">
        <v>864000</v>
      </c>
      <c r="N986">
        <v>864000</v>
      </c>
      <c r="O986">
        <v>854709</v>
      </c>
      <c r="P986">
        <v>829310</v>
      </c>
      <c r="Q986">
        <v>794848</v>
      </c>
      <c r="R986">
        <v>759954</v>
      </c>
      <c r="S986">
        <v>723500</v>
      </c>
      <c r="T986">
        <v>687816</v>
      </c>
      <c r="U986">
        <v>746486</v>
      </c>
      <c r="V986">
        <v>704625</v>
      </c>
      <c r="W986">
        <v>670422</v>
      </c>
      <c r="X986">
        <v>630022</v>
      </c>
      <c r="Y986">
        <v>591865</v>
      </c>
      <c r="Z986">
        <v>540565</v>
      </c>
    </row>
    <row r="987" spans="1:26" x14ac:dyDescent="0.35">
      <c r="A987">
        <v>1660</v>
      </c>
      <c r="B987" t="s">
        <v>983</v>
      </c>
      <c r="C987">
        <v>10000</v>
      </c>
      <c r="D987">
        <v>11000</v>
      </c>
      <c r="E987">
        <v>11000</v>
      </c>
      <c r="F987">
        <v>11000</v>
      </c>
      <c r="G987">
        <v>11000</v>
      </c>
      <c r="H987">
        <v>10500</v>
      </c>
      <c r="I987">
        <v>10500</v>
      </c>
      <c r="J987">
        <v>11000</v>
      </c>
      <c r="K987">
        <v>11000</v>
      </c>
      <c r="L987">
        <v>11000</v>
      </c>
      <c r="M987">
        <v>0</v>
      </c>
      <c r="N987">
        <v>0</v>
      </c>
      <c r="O987">
        <v>12744</v>
      </c>
      <c r="P987">
        <v>13972</v>
      </c>
      <c r="Q987">
        <v>14109</v>
      </c>
      <c r="R987">
        <v>15927</v>
      </c>
      <c r="S987">
        <v>16643</v>
      </c>
      <c r="T987">
        <v>16514</v>
      </c>
      <c r="U987">
        <v>16302</v>
      </c>
      <c r="V987">
        <v>18918</v>
      </c>
      <c r="W987">
        <v>18387</v>
      </c>
      <c r="X987">
        <v>17997</v>
      </c>
      <c r="Y987">
        <v>0</v>
      </c>
      <c r="Z987">
        <v>0</v>
      </c>
    </row>
    <row r="988" spans="1:26" x14ac:dyDescent="0.35">
      <c r="A988">
        <v>1661</v>
      </c>
      <c r="B988" t="s">
        <v>984</v>
      </c>
      <c r="C988">
        <v>4</v>
      </c>
      <c r="D988">
        <v>6</v>
      </c>
      <c r="E988">
        <v>6</v>
      </c>
      <c r="F988">
        <v>6</v>
      </c>
      <c r="G988">
        <v>6</v>
      </c>
      <c r="H988">
        <v>6</v>
      </c>
      <c r="I988">
        <v>8</v>
      </c>
      <c r="J988">
        <v>8</v>
      </c>
      <c r="K988">
        <v>8</v>
      </c>
      <c r="L988">
        <v>6</v>
      </c>
      <c r="M988">
        <v>0</v>
      </c>
      <c r="N988">
        <v>0</v>
      </c>
      <c r="O988">
        <v>2</v>
      </c>
      <c r="P988">
        <v>6</v>
      </c>
      <c r="Q988">
        <v>8</v>
      </c>
      <c r="R988">
        <v>8</v>
      </c>
      <c r="S988">
        <v>10</v>
      </c>
      <c r="T988">
        <v>11</v>
      </c>
      <c r="U988">
        <v>7</v>
      </c>
      <c r="V988">
        <v>2</v>
      </c>
      <c r="W988">
        <v>11</v>
      </c>
      <c r="X988">
        <v>7</v>
      </c>
      <c r="Y988">
        <v>0</v>
      </c>
      <c r="Z988">
        <v>0</v>
      </c>
    </row>
    <row r="989" spans="1:26" x14ac:dyDescent="0.35">
      <c r="A989">
        <v>1662</v>
      </c>
      <c r="B989" t="s">
        <v>985</v>
      </c>
      <c r="C989">
        <v>1100</v>
      </c>
      <c r="D989">
        <v>1150</v>
      </c>
      <c r="E989">
        <v>1200</v>
      </c>
      <c r="F989">
        <v>1250</v>
      </c>
      <c r="G989">
        <v>1300</v>
      </c>
      <c r="H989">
        <v>1350</v>
      </c>
      <c r="I989">
        <v>1400</v>
      </c>
      <c r="J989">
        <v>1450</v>
      </c>
      <c r="K989">
        <v>1500</v>
      </c>
      <c r="L989">
        <v>1550</v>
      </c>
      <c r="M989">
        <v>0</v>
      </c>
      <c r="N989">
        <v>0</v>
      </c>
      <c r="O989">
        <v>1087</v>
      </c>
      <c r="P989">
        <v>1139</v>
      </c>
      <c r="Q989">
        <v>1191</v>
      </c>
      <c r="R989">
        <v>1230</v>
      </c>
      <c r="S989">
        <v>1254</v>
      </c>
      <c r="T989">
        <v>1282</v>
      </c>
      <c r="U989">
        <v>1299</v>
      </c>
      <c r="V989">
        <v>1327</v>
      </c>
      <c r="W989">
        <v>1349</v>
      </c>
      <c r="X989">
        <v>1381</v>
      </c>
      <c r="Y989">
        <v>0</v>
      </c>
      <c r="Z989">
        <v>0</v>
      </c>
    </row>
    <row r="990" spans="1:26" x14ac:dyDescent="0.35">
      <c r="A990">
        <v>1663</v>
      </c>
      <c r="B990" t="s">
        <v>1009</v>
      </c>
      <c r="C990">
        <v>1600</v>
      </c>
      <c r="D990">
        <v>1700</v>
      </c>
      <c r="E990">
        <v>1700</v>
      </c>
      <c r="F990">
        <v>1700</v>
      </c>
      <c r="G990">
        <v>1700</v>
      </c>
      <c r="H990">
        <v>1700</v>
      </c>
      <c r="I990">
        <v>1700</v>
      </c>
      <c r="J990">
        <v>1700</v>
      </c>
      <c r="K990">
        <v>1700</v>
      </c>
      <c r="L990">
        <v>1700</v>
      </c>
      <c r="M990">
        <v>0</v>
      </c>
      <c r="N990">
        <v>0</v>
      </c>
      <c r="O990">
        <v>1419</v>
      </c>
      <c r="P990">
        <v>1522</v>
      </c>
      <c r="Q990">
        <v>1638</v>
      </c>
      <c r="R990">
        <v>1409</v>
      </c>
      <c r="S990">
        <v>1436</v>
      </c>
      <c r="T990">
        <v>1796</v>
      </c>
      <c r="U990">
        <v>1669</v>
      </c>
      <c r="V990">
        <v>1612</v>
      </c>
      <c r="W990">
        <v>1583</v>
      </c>
      <c r="X990">
        <v>1566</v>
      </c>
      <c r="Y990">
        <v>0</v>
      </c>
      <c r="Z990">
        <v>0</v>
      </c>
    </row>
    <row r="991" spans="1:26" x14ac:dyDescent="0.35">
      <c r="A991">
        <v>1664</v>
      </c>
      <c r="B991" t="s">
        <v>986</v>
      </c>
      <c r="C991">
        <v>6700</v>
      </c>
      <c r="D991">
        <v>6800</v>
      </c>
      <c r="E991">
        <v>6800</v>
      </c>
      <c r="F991">
        <v>6800</v>
      </c>
      <c r="G991">
        <v>6800</v>
      </c>
      <c r="H991">
        <v>6800</v>
      </c>
      <c r="I991">
        <v>6800</v>
      </c>
      <c r="J991">
        <v>6800</v>
      </c>
      <c r="K991">
        <v>6800</v>
      </c>
      <c r="L991">
        <v>6800</v>
      </c>
      <c r="M991">
        <v>0</v>
      </c>
      <c r="N991">
        <v>0</v>
      </c>
      <c r="O991">
        <v>7155</v>
      </c>
      <c r="P991">
        <v>7383</v>
      </c>
      <c r="Q991">
        <v>7841</v>
      </c>
      <c r="R991">
        <v>7266</v>
      </c>
      <c r="S991">
        <v>7402</v>
      </c>
      <c r="T991">
        <v>7320</v>
      </c>
      <c r="U991">
        <v>7603</v>
      </c>
      <c r="V991">
        <v>7734</v>
      </c>
      <c r="W991">
        <v>7508</v>
      </c>
      <c r="X991">
        <v>7128</v>
      </c>
      <c r="Y991">
        <v>0</v>
      </c>
      <c r="Z991">
        <v>0</v>
      </c>
    </row>
    <row r="992" spans="1:26" x14ac:dyDescent="0.35">
      <c r="A992">
        <v>1665</v>
      </c>
      <c r="B992" t="s">
        <v>987</v>
      </c>
      <c r="C992">
        <v>8</v>
      </c>
      <c r="D992">
        <v>8</v>
      </c>
      <c r="E992">
        <v>8</v>
      </c>
      <c r="F992">
        <v>8</v>
      </c>
      <c r="G992">
        <v>8</v>
      </c>
      <c r="H992">
        <v>8</v>
      </c>
      <c r="I992">
        <v>8</v>
      </c>
      <c r="J992">
        <v>8</v>
      </c>
      <c r="K992">
        <v>8</v>
      </c>
      <c r="L992">
        <v>8</v>
      </c>
      <c r="M992">
        <v>8</v>
      </c>
      <c r="N992">
        <v>8</v>
      </c>
      <c r="O992">
        <v>8</v>
      </c>
      <c r="P992">
        <v>6</v>
      </c>
      <c r="Q992">
        <v>7</v>
      </c>
      <c r="R992">
        <v>7</v>
      </c>
      <c r="S992">
        <v>6</v>
      </c>
      <c r="T992">
        <v>7</v>
      </c>
      <c r="U992">
        <v>6</v>
      </c>
      <c r="V992">
        <v>6</v>
      </c>
      <c r="W992">
        <v>6</v>
      </c>
      <c r="X992">
        <v>6</v>
      </c>
      <c r="Y992">
        <v>6</v>
      </c>
      <c r="Z992">
        <v>6</v>
      </c>
    </row>
    <row r="993" spans="1:26" x14ac:dyDescent="0.35">
      <c r="A993">
        <v>1666</v>
      </c>
      <c r="B993" t="s">
        <v>987</v>
      </c>
      <c r="C993">
        <v>8</v>
      </c>
      <c r="D993">
        <v>8</v>
      </c>
      <c r="E993">
        <v>8</v>
      </c>
      <c r="F993">
        <v>8</v>
      </c>
      <c r="G993">
        <v>8</v>
      </c>
      <c r="H993">
        <v>8</v>
      </c>
      <c r="I993">
        <v>8</v>
      </c>
      <c r="J993">
        <v>8</v>
      </c>
      <c r="K993">
        <v>8</v>
      </c>
      <c r="L993">
        <v>8</v>
      </c>
      <c r="M993">
        <v>8</v>
      </c>
      <c r="N993">
        <v>8</v>
      </c>
      <c r="O993">
        <v>8</v>
      </c>
      <c r="P993">
        <v>6</v>
      </c>
      <c r="Q993">
        <v>7</v>
      </c>
      <c r="R993">
        <v>7</v>
      </c>
      <c r="S993">
        <v>6</v>
      </c>
      <c r="T993">
        <v>7</v>
      </c>
      <c r="U993">
        <v>6</v>
      </c>
      <c r="V993">
        <v>6</v>
      </c>
      <c r="W993">
        <v>6</v>
      </c>
      <c r="X993">
        <v>6</v>
      </c>
      <c r="Y993">
        <v>6</v>
      </c>
      <c r="Z993">
        <v>6</v>
      </c>
    </row>
    <row r="994" spans="1:26" x14ac:dyDescent="0.35">
      <c r="A994">
        <v>1667</v>
      </c>
      <c r="B994" t="s">
        <v>987</v>
      </c>
      <c r="C994">
        <v>8</v>
      </c>
      <c r="D994">
        <v>8</v>
      </c>
      <c r="E994">
        <v>8</v>
      </c>
      <c r="F994">
        <v>8</v>
      </c>
      <c r="G994">
        <v>8</v>
      </c>
      <c r="H994">
        <v>8</v>
      </c>
      <c r="I994">
        <v>8</v>
      </c>
      <c r="J994">
        <v>8</v>
      </c>
      <c r="K994">
        <v>8</v>
      </c>
      <c r="L994">
        <v>8</v>
      </c>
      <c r="M994">
        <v>8</v>
      </c>
      <c r="N994">
        <v>8</v>
      </c>
      <c r="O994">
        <v>8</v>
      </c>
      <c r="P994">
        <v>6</v>
      </c>
      <c r="Q994">
        <v>7</v>
      </c>
      <c r="R994">
        <v>7</v>
      </c>
      <c r="S994">
        <v>6</v>
      </c>
      <c r="T994">
        <v>7</v>
      </c>
      <c r="U994">
        <v>6</v>
      </c>
      <c r="V994">
        <v>6</v>
      </c>
      <c r="W994">
        <v>6</v>
      </c>
      <c r="X994">
        <v>6</v>
      </c>
      <c r="Y994">
        <v>6</v>
      </c>
      <c r="Z994">
        <v>6</v>
      </c>
    </row>
    <row r="995" spans="1:26" x14ac:dyDescent="0.35">
      <c r="A995">
        <v>1668</v>
      </c>
      <c r="B995" t="s">
        <v>987</v>
      </c>
      <c r="C995">
        <v>8</v>
      </c>
      <c r="D995">
        <v>8</v>
      </c>
      <c r="E995">
        <v>8</v>
      </c>
      <c r="F995">
        <v>8</v>
      </c>
      <c r="G995">
        <v>8</v>
      </c>
      <c r="H995">
        <v>8</v>
      </c>
      <c r="I995">
        <v>8</v>
      </c>
      <c r="J995">
        <v>8</v>
      </c>
      <c r="K995">
        <v>8</v>
      </c>
      <c r="L995">
        <v>8</v>
      </c>
      <c r="M995">
        <v>8</v>
      </c>
      <c r="N995">
        <v>8</v>
      </c>
      <c r="O995">
        <v>8</v>
      </c>
      <c r="P995">
        <v>6</v>
      </c>
      <c r="Q995">
        <v>7</v>
      </c>
      <c r="R995">
        <v>7</v>
      </c>
      <c r="S995">
        <v>6</v>
      </c>
      <c r="T995">
        <v>7</v>
      </c>
      <c r="U995">
        <v>6</v>
      </c>
      <c r="V995">
        <v>6</v>
      </c>
      <c r="W995">
        <v>6</v>
      </c>
      <c r="X995">
        <v>6</v>
      </c>
      <c r="Y995">
        <v>6</v>
      </c>
      <c r="Z995">
        <v>6</v>
      </c>
    </row>
    <row r="996" spans="1:26" x14ac:dyDescent="0.35">
      <c r="A996">
        <v>1669</v>
      </c>
      <c r="B996" t="s">
        <v>988</v>
      </c>
      <c r="C996">
        <v>8</v>
      </c>
      <c r="D996">
        <v>8</v>
      </c>
      <c r="E996">
        <v>8</v>
      </c>
      <c r="F996">
        <v>8</v>
      </c>
      <c r="G996">
        <v>8</v>
      </c>
      <c r="H996">
        <v>8</v>
      </c>
      <c r="I996">
        <v>8</v>
      </c>
      <c r="J996">
        <v>8</v>
      </c>
      <c r="K996">
        <v>8</v>
      </c>
      <c r="L996">
        <v>8</v>
      </c>
      <c r="M996">
        <v>8</v>
      </c>
      <c r="N996">
        <v>8</v>
      </c>
      <c r="O996">
        <v>8</v>
      </c>
      <c r="P996">
        <v>6</v>
      </c>
      <c r="Q996">
        <v>7</v>
      </c>
      <c r="R996">
        <v>7</v>
      </c>
      <c r="S996">
        <v>6</v>
      </c>
      <c r="T996">
        <v>7</v>
      </c>
      <c r="U996">
        <v>6</v>
      </c>
      <c r="V996">
        <v>6</v>
      </c>
      <c r="W996">
        <v>6</v>
      </c>
      <c r="X996">
        <v>6</v>
      </c>
      <c r="Y996">
        <v>6</v>
      </c>
      <c r="Z996">
        <v>6</v>
      </c>
    </row>
    <row r="997" spans="1:26" x14ac:dyDescent="0.35">
      <c r="A997">
        <v>1670</v>
      </c>
      <c r="B997" t="s">
        <v>988</v>
      </c>
      <c r="C997">
        <v>8</v>
      </c>
      <c r="D997">
        <v>8</v>
      </c>
      <c r="E997">
        <v>8</v>
      </c>
      <c r="F997">
        <v>8</v>
      </c>
      <c r="G997">
        <v>8</v>
      </c>
      <c r="H997">
        <v>8</v>
      </c>
      <c r="I997">
        <v>8</v>
      </c>
      <c r="J997">
        <v>8</v>
      </c>
      <c r="K997">
        <v>8</v>
      </c>
      <c r="L997">
        <v>8</v>
      </c>
      <c r="M997">
        <v>8</v>
      </c>
      <c r="N997">
        <v>8</v>
      </c>
      <c r="O997">
        <v>8</v>
      </c>
      <c r="P997">
        <v>6</v>
      </c>
      <c r="Q997">
        <v>7</v>
      </c>
      <c r="R997">
        <v>7</v>
      </c>
      <c r="S997">
        <v>6</v>
      </c>
      <c r="T997">
        <v>7</v>
      </c>
      <c r="U997">
        <v>6</v>
      </c>
      <c r="V997">
        <v>6</v>
      </c>
      <c r="W997">
        <v>6</v>
      </c>
      <c r="X997">
        <v>6</v>
      </c>
      <c r="Y997">
        <v>6</v>
      </c>
      <c r="Z997">
        <v>6</v>
      </c>
    </row>
    <row r="998" spans="1:26" x14ac:dyDescent="0.35">
      <c r="A998">
        <v>1671</v>
      </c>
      <c r="B998" t="s">
        <v>939</v>
      </c>
      <c r="C998">
        <v>97</v>
      </c>
      <c r="D998">
        <v>97</v>
      </c>
      <c r="E998">
        <v>97</v>
      </c>
      <c r="F998">
        <v>97</v>
      </c>
      <c r="G998">
        <v>97</v>
      </c>
      <c r="H998">
        <v>97</v>
      </c>
      <c r="I998">
        <v>97</v>
      </c>
      <c r="J998">
        <v>97</v>
      </c>
      <c r="K998">
        <v>97</v>
      </c>
      <c r="L998">
        <v>97</v>
      </c>
      <c r="M998">
        <v>97</v>
      </c>
      <c r="N998">
        <v>97</v>
      </c>
      <c r="O998">
        <v>109</v>
      </c>
      <c r="P998">
        <v>106</v>
      </c>
      <c r="Q998">
        <v>107</v>
      </c>
      <c r="R998">
        <v>107</v>
      </c>
      <c r="S998">
        <v>108</v>
      </c>
      <c r="T998">
        <v>109</v>
      </c>
      <c r="U998">
        <v>106</v>
      </c>
      <c r="V998">
        <v>108</v>
      </c>
      <c r="W998">
        <v>108</v>
      </c>
      <c r="X998">
        <v>105</v>
      </c>
      <c r="Y998">
        <v>108</v>
      </c>
      <c r="Z998">
        <v>108</v>
      </c>
    </row>
    <row r="999" spans="1:26" x14ac:dyDescent="0.35">
      <c r="A999">
        <v>1672</v>
      </c>
      <c r="B999" t="s">
        <v>989</v>
      </c>
      <c r="C999">
        <v>6</v>
      </c>
      <c r="D999">
        <v>4</v>
      </c>
      <c r="E999">
        <v>4</v>
      </c>
      <c r="F999">
        <v>4</v>
      </c>
      <c r="G999">
        <v>4</v>
      </c>
      <c r="H999">
        <v>4</v>
      </c>
      <c r="I999">
        <v>4</v>
      </c>
      <c r="J999">
        <v>4</v>
      </c>
      <c r="K999">
        <v>4</v>
      </c>
      <c r="L999">
        <v>4</v>
      </c>
      <c r="M999">
        <v>4</v>
      </c>
      <c r="N999">
        <v>4</v>
      </c>
      <c r="O999">
        <v>6</v>
      </c>
      <c r="P999">
        <v>4</v>
      </c>
      <c r="Q999">
        <v>4</v>
      </c>
      <c r="R999">
        <v>4</v>
      </c>
      <c r="S999">
        <v>4</v>
      </c>
      <c r="T999">
        <v>4</v>
      </c>
      <c r="U999">
        <v>4</v>
      </c>
      <c r="V999">
        <v>4</v>
      </c>
      <c r="W999">
        <v>4</v>
      </c>
      <c r="X999">
        <v>4</v>
      </c>
      <c r="Y999">
        <v>4</v>
      </c>
      <c r="Z999">
        <v>4</v>
      </c>
    </row>
    <row r="1000" spans="1:26" x14ac:dyDescent="0.35">
      <c r="A1000">
        <v>1673</v>
      </c>
      <c r="B1000" t="s">
        <v>989</v>
      </c>
      <c r="C1000">
        <v>6</v>
      </c>
      <c r="D1000">
        <v>4</v>
      </c>
      <c r="E1000">
        <v>4</v>
      </c>
      <c r="F1000">
        <v>4</v>
      </c>
      <c r="G1000">
        <v>4</v>
      </c>
      <c r="H1000">
        <v>4</v>
      </c>
      <c r="I1000">
        <v>4</v>
      </c>
      <c r="J1000">
        <v>4</v>
      </c>
      <c r="K1000">
        <v>4</v>
      </c>
      <c r="L1000">
        <v>4</v>
      </c>
      <c r="M1000">
        <v>4</v>
      </c>
      <c r="N1000">
        <v>4</v>
      </c>
      <c r="O1000">
        <v>6</v>
      </c>
      <c r="P1000">
        <v>4</v>
      </c>
      <c r="Q1000">
        <v>4</v>
      </c>
      <c r="R1000">
        <v>4</v>
      </c>
      <c r="S1000">
        <v>4</v>
      </c>
      <c r="T1000">
        <v>4</v>
      </c>
      <c r="U1000">
        <v>4</v>
      </c>
      <c r="V1000">
        <v>4</v>
      </c>
      <c r="W1000">
        <v>4</v>
      </c>
      <c r="X1000">
        <v>4</v>
      </c>
      <c r="Y1000">
        <v>4</v>
      </c>
      <c r="Z1000">
        <v>4</v>
      </c>
    </row>
    <row r="1001" spans="1:26" x14ac:dyDescent="0.35">
      <c r="A1001">
        <v>1674</v>
      </c>
      <c r="B1001" t="s">
        <v>998</v>
      </c>
      <c r="C1001">
        <v>6958</v>
      </c>
      <c r="D1001">
        <v>6958</v>
      </c>
      <c r="E1001">
        <v>6655</v>
      </c>
      <c r="F1001">
        <v>6655</v>
      </c>
      <c r="G1001">
        <v>6655</v>
      </c>
      <c r="H1001">
        <v>6655</v>
      </c>
      <c r="I1001">
        <v>6655</v>
      </c>
      <c r="J1001">
        <v>6655</v>
      </c>
      <c r="K1001">
        <v>6655</v>
      </c>
      <c r="L1001">
        <v>6655</v>
      </c>
      <c r="M1001">
        <v>6655</v>
      </c>
      <c r="N1001">
        <v>6655</v>
      </c>
      <c r="O1001">
        <v>10029</v>
      </c>
      <c r="P1001">
        <v>0</v>
      </c>
      <c r="Q1001">
        <v>3651</v>
      </c>
      <c r="R1001">
        <v>11493</v>
      </c>
      <c r="S1001">
        <v>0</v>
      </c>
      <c r="T1001">
        <v>4202</v>
      </c>
      <c r="U1001">
        <v>0</v>
      </c>
      <c r="V1001">
        <v>936</v>
      </c>
      <c r="W1001">
        <v>1300</v>
      </c>
      <c r="X1001">
        <v>0</v>
      </c>
      <c r="Y1001">
        <v>0</v>
      </c>
      <c r="Z1001">
        <v>19588</v>
      </c>
    </row>
    <row r="1002" spans="1:26" x14ac:dyDescent="0.35">
      <c r="A1002">
        <v>1675</v>
      </c>
      <c r="B1002" t="s">
        <v>999</v>
      </c>
      <c r="C1002">
        <v>6869</v>
      </c>
      <c r="D1002">
        <v>6869</v>
      </c>
      <c r="E1002">
        <v>6869</v>
      </c>
      <c r="F1002">
        <v>6869</v>
      </c>
      <c r="G1002">
        <v>6869</v>
      </c>
      <c r="H1002">
        <v>6869</v>
      </c>
      <c r="I1002">
        <v>6869</v>
      </c>
      <c r="J1002">
        <v>6869</v>
      </c>
      <c r="K1002">
        <v>6869</v>
      </c>
      <c r="L1002">
        <v>6869</v>
      </c>
      <c r="M1002">
        <v>6869</v>
      </c>
      <c r="N1002">
        <v>6869</v>
      </c>
      <c r="O1002">
        <v>0</v>
      </c>
      <c r="P1002">
        <v>0</v>
      </c>
      <c r="Q1002">
        <v>0</v>
      </c>
      <c r="R1002">
        <v>1350</v>
      </c>
      <c r="S1002">
        <v>0</v>
      </c>
      <c r="T1002">
        <v>4049</v>
      </c>
      <c r="U1002">
        <v>0</v>
      </c>
      <c r="V1002">
        <v>0</v>
      </c>
      <c r="W1002">
        <v>6559</v>
      </c>
      <c r="X1002">
        <v>0</v>
      </c>
      <c r="Y1002">
        <v>0</v>
      </c>
      <c r="Z1002">
        <v>0</v>
      </c>
    </row>
    <row r="1003" spans="1:26" x14ac:dyDescent="0.35">
      <c r="A1003">
        <v>1676</v>
      </c>
      <c r="B1003" t="s">
        <v>998</v>
      </c>
      <c r="C1003">
        <v>6958</v>
      </c>
      <c r="D1003">
        <v>6958</v>
      </c>
      <c r="E1003">
        <v>7260</v>
      </c>
      <c r="F1003">
        <v>7260</v>
      </c>
      <c r="G1003">
        <v>7260</v>
      </c>
      <c r="H1003">
        <v>7260</v>
      </c>
      <c r="I1003">
        <v>7260</v>
      </c>
      <c r="J1003">
        <v>7260</v>
      </c>
      <c r="K1003">
        <v>7260</v>
      </c>
      <c r="L1003">
        <v>7260</v>
      </c>
      <c r="M1003">
        <v>7260</v>
      </c>
      <c r="N1003">
        <v>7260</v>
      </c>
      <c r="O1003">
        <v>0</v>
      </c>
      <c r="P1003">
        <v>1830</v>
      </c>
      <c r="Q1003">
        <v>52</v>
      </c>
      <c r="R1003">
        <v>209</v>
      </c>
      <c r="S1003">
        <v>0</v>
      </c>
      <c r="T1003">
        <v>0</v>
      </c>
      <c r="U1003">
        <v>1804</v>
      </c>
      <c r="V1003">
        <v>0</v>
      </c>
      <c r="W1003">
        <v>1500</v>
      </c>
      <c r="X1003">
        <v>1692</v>
      </c>
      <c r="Y1003">
        <v>0</v>
      </c>
      <c r="Z1003">
        <v>0</v>
      </c>
    </row>
    <row r="1004" spans="1:26" x14ac:dyDescent="0.35">
      <c r="A1004">
        <v>1677</v>
      </c>
      <c r="B1004" t="s">
        <v>999</v>
      </c>
      <c r="C1004">
        <v>7425</v>
      </c>
      <c r="D1004">
        <v>7425</v>
      </c>
      <c r="E1004">
        <v>7425</v>
      </c>
      <c r="F1004">
        <v>7425</v>
      </c>
      <c r="G1004">
        <v>7425</v>
      </c>
      <c r="H1004">
        <v>7425</v>
      </c>
      <c r="I1004">
        <v>7425</v>
      </c>
      <c r="J1004">
        <v>7425</v>
      </c>
      <c r="K1004">
        <v>7425</v>
      </c>
      <c r="L1004">
        <v>7425</v>
      </c>
      <c r="M1004">
        <v>7425</v>
      </c>
      <c r="N1004">
        <v>7425</v>
      </c>
      <c r="O1004">
        <v>0</v>
      </c>
      <c r="P1004">
        <v>0</v>
      </c>
      <c r="Q1004">
        <v>0</v>
      </c>
      <c r="R1004">
        <v>1000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531</v>
      </c>
      <c r="Y1004">
        <v>550</v>
      </c>
      <c r="Z1004">
        <v>1100</v>
      </c>
    </row>
    <row r="1005" spans="1:26" x14ac:dyDescent="0.35">
      <c r="A1005">
        <v>1678</v>
      </c>
      <c r="B1005" t="s">
        <v>998</v>
      </c>
      <c r="C1005">
        <v>6958</v>
      </c>
      <c r="D1005">
        <v>6958</v>
      </c>
      <c r="E1005">
        <v>6958</v>
      </c>
      <c r="F1005">
        <v>6958</v>
      </c>
      <c r="G1005">
        <v>6958</v>
      </c>
      <c r="H1005">
        <v>6958</v>
      </c>
      <c r="I1005">
        <v>6958</v>
      </c>
      <c r="J1005">
        <v>6958</v>
      </c>
      <c r="K1005">
        <v>6958</v>
      </c>
      <c r="L1005">
        <v>6958</v>
      </c>
      <c r="M1005">
        <v>6958</v>
      </c>
      <c r="N1005">
        <v>6958</v>
      </c>
      <c r="O1005">
        <v>0</v>
      </c>
      <c r="P1005">
        <v>5429</v>
      </c>
      <c r="Q1005">
        <v>13888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</row>
    <row r="1006" spans="1:26" x14ac:dyDescent="0.35">
      <c r="A1006">
        <v>1679</v>
      </c>
      <c r="B1006" t="s">
        <v>999</v>
      </c>
      <c r="C1006">
        <v>7180</v>
      </c>
      <c r="D1006">
        <v>7180</v>
      </c>
      <c r="E1006">
        <v>7180</v>
      </c>
      <c r="F1006">
        <v>7180</v>
      </c>
      <c r="G1006">
        <v>7180</v>
      </c>
      <c r="H1006">
        <v>7180</v>
      </c>
      <c r="I1006">
        <v>7180</v>
      </c>
      <c r="J1006">
        <v>7180</v>
      </c>
      <c r="K1006">
        <v>7180</v>
      </c>
      <c r="L1006">
        <v>7180</v>
      </c>
      <c r="M1006">
        <v>7180</v>
      </c>
      <c r="N1006">
        <v>7180</v>
      </c>
      <c r="O1006">
        <v>0</v>
      </c>
      <c r="P1006">
        <v>0</v>
      </c>
      <c r="Q1006">
        <v>4803</v>
      </c>
      <c r="R1006">
        <v>-780</v>
      </c>
      <c r="S1006">
        <v>0</v>
      </c>
      <c r="T1006">
        <v>-450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</row>
    <row r="1007" spans="1:26" x14ac:dyDescent="0.35">
      <c r="A1007">
        <v>1680</v>
      </c>
      <c r="B1007" t="s">
        <v>998</v>
      </c>
      <c r="C1007">
        <v>6958</v>
      </c>
      <c r="D1007">
        <v>6958</v>
      </c>
      <c r="E1007">
        <v>6655</v>
      </c>
      <c r="F1007">
        <v>6655</v>
      </c>
      <c r="G1007">
        <v>6655</v>
      </c>
      <c r="H1007">
        <v>6655</v>
      </c>
      <c r="I1007">
        <v>6655</v>
      </c>
      <c r="J1007">
        <v>6655</v>
      </c>
      <c r="K1007">
        <v>6655</v>
      </c>
      <c r="L1007">
        <v>6655</v>
      </c>
      <c r="M1007">
        <v>6655</v>
      </c>
      <c r="N1007">
        <v>6655</v>
      </c>
      <c r="O1007">
        <v>0</v>
      </c>
      <c r="P1007">
        <v>1475</v>
      </c>
      <c r="Q1007">
        <v>0</v>
      </c>
      <c r="R1007">
        <v>0</v>
      </c>
      <c r="S1007">
        <v>20812</v>
      </c>
      <c r="T1007">
        <v>0</v>
      </c>
      <c r="U1007">
        <v>6575</v>
      </c>
      <c r="V1007">
        <v>11544</v>
      </c>
      <c r="W1007">
        <v>725</v>
      </c>
      <c r="X1007">
        <v>3083</v>
      </c>
      <c r="Y1007">
        <v>34702</v>
      </c>
      <c r="Z1007">
        <v>43701</v>
      </c>
    </row>
    <row r="1008" spans="1:26" x14ac:dyDescent="0.35">
      <c r="A1008">
        <v>1681</v>
      </c>
      <c r="B1008" t="s">
        <v>999</v>
      </c>
      <c r="C1008">
        <v>6869</v>
      </c>
      <c r="D1008">
        <v>6869</v>
      </c>
      <c r="E1008">
        <v>6869</v>
      </c>
      <c r="F1008">
        <v>6869</v>
      </c>
      <c r="G1008">
        <v>6869</v>
      </c>
      <c r="H1008">
        <v>6869</v>
      </c>
      <c r="I1008">
        <v>6869</v>
      </c>
      <c r="J1008">
        <v>6869</v>
      </c>
      <c r="K1008">
        <v>6869</v>
      </c>
      <c r="L1008">
        <v>6869</v>
      </c>
      <c r="M1008">
        <v>6869</v>
      </c>
      <c r="N1008">
        <v>6869</v>
      </c>
      <c r="O1008">
        <v>0</v>
      </c>
      <c r="P1008">
        <v>0</v>
      </c>
      <c r="Q1008">
        <v>0</v>
      </c>
      <c r="R1008">
        <v>727</v>
      </c>
      <c r="S1008">
        <v>0</v>
      </c>
      <c r="T1008">
        <v>0</v>
      </c>
      <c r="U1008">
        <v>7076</v>
      </c>
      <c r="V1008">
        <v>4414</v>
      </c>
      <c r="W1008">
        <v>135</v>
      </c>
      <c r="X1008">
        <v>1345</v>
      </c>
      <c r="Y1008">
        <v>35545</v>
      </c>
      <c r="Z1008">
        <v>20513</v>
      </c>
    </row>
    <row r="1009" spans="1:26" x14ac:dyDescent="0.35">
      <c r="A1009">
        <v>1682</v>
      </c>
      <c r="B1009" t="s">
        <v>998</v>
      </c>
      <c r="C1009">
        <v>6958</v>
      </c>
      <c r="D1009">
        <v>6958</v>
      </c>
      <c r="E1009">
        <v>7260</v>
      </c>
      <c r="F1009">
        <v>7260</v>
      </c>
      <c r="G1009">
        <v>7260</v>
      </c>
      <c r="H1009">
        <v>7260</v>
      </c>
      <c r="I1009">
        <v>7260</v>
      </c>
      <c r="J1009">
        <v>7260</v>
      </c>
      <c r="K1009">
        <v>7260</v>
      </c>
      <c r="L1009">
        <v>7260</v>
      </c>
      <c r="M1009">
        <v>7260</v>
      </c>
      <c r="N1009">
        <v>7260</v>
      </c>
      <c r="O1009">
        <v>3181</v>
      </c>
      <c r="P1009">
        <v>6943</v>
      </c>
      <c r="Q1009">
        <v>0</v>
      </c>
      <c r="R1009">
        <v>166</v>
      </c>
      <c r="S1009">
        <v>655</v>
      </c>
      <c r="T1009">
        <v>3360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</row>
    <row r="1010" spans="1:26" x14ac:dyDescent="0.35">
      <c r="A1010">
        <v>1683</v>
      </c>
      <c r="B1010" t="s">
        <v>999</v>
      </c>
      <c r="C1010">
        <v>7180</v>
      </c>
      <c r="D1010">
        <v>7180</v>
      </c>
      <c r="E1010">
        <v>7425</v>
      </c>
      <c r="F1010">
        <v>7425</v>
      </c>
      <c r="G1010">
        <v>7425</v>
      </c>
      <c r="H1010">
        <v>7425</v>
      </c>
      <c r="I1010">
        <v>7425</v>
      </c>
      <c r="J1010">
        <v>7425</v>
      </c>
      <c r="K1010">
        <v>7425</v>
      </c>
      <c r="L1010">
        <v>7425</v>
      </c>
      <c r="M1010">
        <v>7425</v>
      </c>
      <c r="N1010">
        <v>7425</v>
      </c>
      <c r="O1010">
        <v>0</v>
      </c>
      <c r="P1010">
        <v>0</v>
      </c>
      <c r="Q1010">
        <v>0</v>
      </c>
      <c r="R1010">
        <v>946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</row>
    <row r="1011" spans="1:26" x14ac:dyDescent="0.35">
      <c r="A1011">
        <v>1684</v>
      </c>
      <c r="B1011" t="s">
        <v>998</v>
      </c>
      <c r="C1011">
        <v>6958</v>
      </c>
      <c r="D1011">
        <v>6958</v>
      </c>
      <c r="E1011">
        <v>6958</v>
      </c>
      <c r="F1011">
        <v>6958</v>
      </c>
      <c r="G1011">
        <v>6958</v>
      </c>
      <c r="H1011">
        <v>6958</v>
      </c>
      <c r="I1011">
        <v>6958</v>
      </c>
      <c r="J1011">
        <v>6958</v>
      </c>
      <c r="K1011">
        <v>6958</v>
      </c>
      <c r="L1011">
        <v>6958</v>
      </c>
      <c r="M1011">
        <v>6958</v>
      </c>
      <c r="N1011">
        <v>6958</v>
      </c>
      <c r="O1011">
        <v>120</v>
      </c>
      <c r="P1011">
        <v>0</v>
      </c>
      <c r="Q1011">
        <v>0</v>
      </c>
      <c r="R1011">
        <v>0</v>
      </c>
      <c r="S1011">
        <v>0</v>
      </c>
      <c r="T1011">
        <v>518</v>
      </c>
      <c r="U1011">
        <v>360</v>
      </c>
      <c r="V1011">
        <v>0</v>
      </c>
      <c r="W1011">
        <v>23881</v>
      </c>
      <c r="X1011">
        <v>0</v>
      </c>
      <c r="Y1011">
        <v>0</v>
      </c>
      <c r="Z1011">
        <v>6106</v>
      </c>
    </row>
    <row r="1012" spans="1:26" x14ac:dyDescent="0.35">
      <c r="A1012">
        <v>1685</v>
      </c>
      <c r="B1012" t="s">
        <v>999</v>
      </c>
      <c r="C1012">
        <v>7180</v>
      </c>
      <c r="D1012">
        <v>7180</v>
      </c>
      <c r="E1012">
        <v>7180</v>
      </c>
      <c r="F1012">
        <v>7180</v>
      </c>
      <c r="G1012">
        <v>7180</v>
      </c>
      <c r="H1012">
        <v>7180</v>
      </c>
      <c r="I1012">
        <v>7180</v>
      </c>
      <c r="J1012">
        <v>7180</v>
      </c>
      <c r="K1012">
        <v>7180</v>
      </c>
      <c r="L1012">
        <v>7180</v>
      </c>
      <c r="M1012">
        <v>7180</v>
      </c>
      <c r="N1012">
        <v>7180</v>
      </c>
      <c r="O1012">
        <v>3616</v>
      </c>
      <c r="P1012">
        <v>300</v>
      </c>
      <c r="Q1012">
        <v>0</v>
      </c>
      <c r="R1012">
        <v>0</v>
      </c>
      <c r="S1012">
        <v>0</v>
      </c>
      <c r="T1012">
        <v>0</v>
      </c>
      <c r="U1012">
        <v>550</v>
      </c>
      <c r="V1012">
        <v>0</v>
      </c>
      <c r="W1012">
        <v>0</v>
      </c>
      <c r="X1012">
        <v>0</v>
      </c>
      <c r="Y1012">
        <v>300</v>
      </c>
      <c r="Z1012">
        <v>0</v>
      </c>
    </row>
    <row r="1013" spans="1:26" x14ac:dyDescent="0.35">
      <c r="A1013">
        <v>1686</v>
      </c>
      <c r="B1013" t="s">
        <v>998</v>
      </c>
      <c r="C1013">
        <v>6958</v>
      </c>
      <c r="D1013">
        <v>6958</v>
      </c>
      <c r="E1013">
        <v>6958</v>
      </c>
      <c r="F1013">
        <v>6958</v>
      </c>
      <c r="G1013">
        <v>6958</v>
      </c>
      <c r="H1013">
        <v>6958</v>
      </c>
      <c r="I1013">
        <v>6958</v>
      </c>
      <c r="J1013">
        <v>6958</v>
      </c>
      <c r="K1013">
        <v>6958</v>
      </c>
      <c r="L1013">
        <v>6958</v>
      </c>
      <c r="M1013">
        <v>6958</v>
      </c>
      <c r="N1013">
        <v>6958</v>
      </c>
      <c r="O1013">
        <v>6283</v>
      </c>
      <c r="P1013">
        <v>8258</v>
      </c>
      <c r="Q1013">
        <v>564</v>
      </c>
      <c r="R1013">
        <v>0</v>
      </c>
      <c r="S1013">
        <v>0</v>
      </c>
      <c r="T1013">
        <v>1156</v>
      </c>
      <c r="U1013">
        <v>0</v>
      </c>
      <c r="V1013">
        <v>1170</v>
      </c>
      <c r="W1013">
        <v>3085</v>
      </c>
      <c r="X1013">
        <v>0</v>
      </c>
      <c r="Y1013">
        <v>2470</v>
      </c>
      <c r="Z1013">
        <v>4422</v>
      </c>
    </row>
    <row r="1014" spans="1:26" x14ac:dyDescent="0.35">
      <c r="A1014">
        <v>1687</v>
      </c>
      <c r="B1014" t="s">
        <v>999</v>
      </c>
      <c r="C1014">
        <v>7180</v>
      </c>
      <c r="D1014">
        <v>7180</v>
      </c>
      <c r="E1014">
        <v>7180</v>
      </c>
      <c r="F1014">
        <v>7180</v>
      </c>
      <c r="G1014">
        <v>7180</v>
      </c>
      <c r="H1014">
        <v>7180</v>
      </c>
      <c r="I1014">
        <v>7180</v>
      </c>
      <c r="J1014">
        <v>7180</v>
      </c>
      <c r="K1014">
        <v>7180</v>
      </c>
      <c r="L1014">
        <v>7180</v>
      </c>
      <c r="M1014">
        <v>7180</v>
      </c>
      <c r="N1014">
        <v>7180</v>
      </c>
      <c r="O1014">
        <v>13365</v>
      </c>
      <c r="P1014">
        <v>12786</v>
      </c>
      <c r="Q1014">
        <v>120</v>
      </c>
      <c r="R1014">
        <v>0</v>
      </c>
      <c r="S1014">
        <v>1460</v>
      </c>
      <c r="T1014">
        <v>0</v>
      </c>
      <c r="U1014">
        <v>0</v>
      </c>
      <c r="V1014">
        <v>0</v>
      </c>
      <c r="W1014">
        <v>9364</v>
      </c>
      <c r="X1014">
        <v>300</v>
      </c>
      <c r="Y1014">
        <v>260</v>
      </c>
      <c r="Z1014">
        <v>3888</v>
      </c>
    </row>
    <row r="1015" spans="1:26" x14ac:dyDescent="0.35">
      <c r="A1015">
        <v>1688</v>
      </c>
      <c r="B1015" t="s">
        <v>998</v>
      </c>
      <c r="C1015">
        <v>6958</v>
      </c>
      <c r="D1015">
        <v>6958</v>
      </c>
      <c r="E1015">
        <v>7260</v>
      </c>
      <c r="F1015">
        <v>7260</v>
      </c>
      <c r="G1015">
        <v>7260</v>
      </c>
      <c r="H1015">
        <v>7260</v>
      </c>
      <c r="I1015">
        <v>7260</v>
      </c>
      <c r="J1015">
        <v>7260</v>
      </c>
      <c r="K1015">
        <v>7260</v>
      </c>
      <c r="L1015">
        <v>7260</v>
      </c>
      <c r="M1015">
        <v>7260</v>
      </c>
      <c r="N1015">
        <v>7260</v>
      </c>
      <c r="O1015">
        <v>0</v>
      </c>
      <c r="P1015">
        <v>504</v>
      </c>
      <c r="Q1015">
        <v>0</v>
      </c>
      <c r="R1015">
        <v>1568</v>
      </c>
      <c r="S1015">
        <v>1152</v>
      </c>
      <c r="T1015">
        <v>7256</v>
      </c>
      <c r="U1015">
        <v>9600</v>
      </c>
      <c r="V1015">
        <v>7957</v>
      </c>
      <c r="W1015">
        <v>0</v>
      </c>
      <c r="X1015">
        <v>0</v>
      </c>
      <c r="Y1015">
        <v>9541</v>
      </c>
      <c r="Z1015">
        <v>0</v>
      </c>
    </row>
    <row r="1016" spans="1:26" x14ac:dyDescent="0.35">
      <c r="A1016">
        <v>1689</v>
      </c>
      <c r="B1016" t="s">
        <v>999</v>
      </c>
      <c r="C1016">
        <v>7425</v>
      </c>
      <c r="D1016">
        <v>7425</v>
      </c>
      <c r="E1016">
        <v>7425</v>
      </c>
      <c r="F1016">
        <v>7425</v>
      </c>
      <c r="G1016">
        <v>7425</v>
      </c>
      <c r="H1016">
        <v>7425</v>
      </c>
      <c r="I1016">
        <v>7425</v>
      </c>
      <c r="J1016">
        <v>7425</v>
      </c>
      <c r="K1016">
        <v>7425</v>
      </c>
      <c r="L1016">
        <v>7425</v>
      </c>
      <c r="M1016">
        <v>7425</v>
      </c>
      <c r="N1016">
        <v>7425</v>
      </c>
      <c r="O1016">
        <v>0</v>
      </c>
      <c r="P1016">
        <v>350</v>
      </c>
      <c r="Q1016">
        <v>0</v>
      </c>
      <c r="R1016">
        <v>1674</v>
      </c>
      <c r="S1016">
        <v>727</v>
      </c>
      <c r="T1016">
        <v>4691</v>
      </c>
      <c r="U1016">
        <v>7711</v>
      </c>
      <c r="V1016">
        <v>550</v>
      </c>
      <c r="W1016">
        <v>0</v>
      </c>
      <c r="X1016">
        <v>7637</v>
      </c>
      <c r="Y1016">
        <v>12410</v>
      </c>
      <c r="Z1016">
        <v>2084</v>
      </c>
    </row>
    <row r="1017" spans="1:26" x14ac:dyDescent="0.35">
      <c r="A1017">
        <v>1690</v>
      </c>
      <c r="B1017" t="s">
        <v>998</v>
      </c>
      <c r="C1017">
        <v>6958</v>
      </c>
      <c r="D1017">
        <v>6958</v>
      </c>
      <c r="E1017">
        <v>6958</v>
      </c>
      <c r="F1017">
        <v>6958</v>
      </c>
      <c r="G1017">
        <v>6958</v>
      </c>
      <c r="H1017">
        <v>6958</v>
      </c>
      <c r="I1017">
        <v>6958</v>
      </c>
      <c r="J1017">
        <v>6958</v>
      </c>
      <c r="K1017">
        <v>6958</v>
      </c>
      <c r="L1017">
        <v>6958</v>
      </c>
      <c r="M1017">
        <v>6958</v>
      </c>
      <c r="N1017">
        <v>6958</v>
      </c>
      <c r="O1017">
        <v>8063</v>
      </c>
      <c r="P1017">
        <v>0</v>
      </c>
      <c r="Q1017">
        <v>3355</v>
      </c>
      <c r="R1017">
        <v>90</v>
      </c>
      <c r="S1017">
        <v>0</v>
      </c>
      <c r="T1017">
        <v>3752</v>
      </c>
      <c r="U1017">
        <v>0</v>
      </c>
      <c r="V1017">
        <v>129</v>
      </c>
      <c r="W1017">
        <v>8217</v>
      </c>
      <c r="X1017">
        <v>779</v>
      </c>
      <c r="Y1017">
        <v>2044</v>
      </c>
      <c r="Z1017">
        <v>2888</v>
      </c>
    </row>
    <row r="1018" spans="1:26" x14ac:dyDescent="0.35">
      <c r="A1018">
        <v>1691</v>
      </c>
      <c r="B1018" t="s">
        <v>999</v>
      </c>
      <c r="C1018">
        <v>7180</v>
      </c>
      <c r="D1018">
        <v>7180</v>
      </c>
      <c r="E1018">
        <v>7180</v>
      </c>
      <c r="F1018">
        <v>7180</v>
      </c>
      <c r="G1018">
        <v>7180</v>
      </c>
      <c r="H1018">
        <v>7180</v>
      </c>
      <c r="I1018">
        <v>7180</v>
      </c>
      <c r="J1018">
        <v>7180</v>
      </c>
      <c r="K1018">
        <v>7180</v>
      </c>
      <c r="L1018">
        <v>7180</v>
      </c>
      <c r="M1018">
        <v>7180</v>
      </c>
      <c r="N1018">
        <v>7180</v>
      </c>
      <c r="O1018">
        <v>119</v>
      </c>
      <c r="P1018">
        <v>506</v>
      </c>
      <c r="Q1018">
        <v>18247</v>
      </c>
      <c r="R1018">
        <v>0</v>
      </c>
      <c r="S1018">
        <v>864</v>
      </c>
      <c r="T1018">
        <v>1123</v>
      </c>
      <c r="U1018">
        <v>0</v>
      </c>
      <c r="V1018">
        <v>367</v>
      </c>
      <c r="W1018">
        <v>103</v>
      </c>
      <c r="X1018">
        <v>999</v>
      </c>
      <c r="Y1018">
        <v>116</v>
      </c>
      <c r="Z1018">
        <v>6448</v>
      </c>
    </row>
    <row r="1019" spans="1:26" x14ac:dyDescent="0.35">
      <c r="A1019">
        <v>1692</v>
      </c>
      <c r="B1019" t="s">
        <v>998</v>
      </c>
      <c r="C1019">
        <v>6958</v>
      </c>
      <c r="D1019">
        <v>6958</v>
      </c>
      <c r="E1019">
        <v>6958</v>
      </c>
      <c r="F1019">
        <v>6958</v>
      </c>
      <c r="G1019">
        <v>6958</v>
      </c>
      <c r="H1019">
        <v>6958</v>
      </c>
      <c r="I1019">
        <v>6958</v>
      </c>
      <c r="J1019">
        <v>6958</v>
      </c>
      <c r="K1019">
        <v>6958</v>
      </c>
      <c r="L1019">
        <v>6958</v>
      </c>
      <c r="M1019">
        <v>6958</v>
      </c>
      <c r="N1019">
        <v>6958</v>
      </c>
      <c r="O1019">
        <v>5731</v>
      </c>
      <c r="P1019">
        <v>4964</v>
      </c>
      <c r="Q1019">
        <v>15966</v>
      </c>
      <c r="R1019">
        <v>317</v>
      </c>
      <c r="S1019">
        <v>811</v>
      </c>
      <c r="T1019">
        <v>799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</row>
    <row r="1020" spans="1:26" x14ac:dyDescent="0.35">
      <c r="A1020">
        <v>1693</v>
      </c>
      <c r="B1020" t="s">
        <v>999</v>
      </c>
      <c r="C1020">
        <v>7180</v>
      </c>
      <c r="D1020">
        <v>7180</v>
      </c>
      <c r="E1020">
        <v>7180</v>
      </c>
      <c r="F1020">
        <v>7180</v>
      </c>
      <c r="G1020">
        <v>7180</v>
      </c>
      <c r="H1020">
        <v>7180</v>
      </c>
      <c r="I1020">
        <v>7180</v>
      </c>
      <c r="J1020">
        <v>7180</v>
      </c>
      <c r="K1020">
        <v>7180</v>
      </c>
      <c r="L1020">
        <v>7180</v>
      </c>
      <c r="M1020">
        <v>7180</v>
      </c>
      <c r="N1020">
        <v>7180</v>
      </c>
      <c r="O1020">
        <v>0</v>
      </c>
      <c r="P1020">
        <v>6883</v>
      </c>
      <c r="Q1020">
        <v>0</v>
      </c>
      <c r="R1020">
        <v>346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</row>
    <row r="1021" spans="1:26" x14ac:dyDescent="0.35">
      <c r="A1021">
        <v>1694</v>
      </c>
      <c r="B1021" t="s">
        <v>998</v>
      </c>
      <c r="C1021">
        <v>6958</v>
      </c>
      <c r="D1021">
        <v>6958</v>
      </c>
      <c r="E1021">
        <v>6958</v>
      </c>
      <c r="F1021">
        <v>6958</v>
      </c>
      <c r="G1021">
        <v>6958</v>
      </c>
      <c r="H1021">
        <v>6958</v>
      </c>
      <c r="I1021">
        <v>6958</v>
      </c>
      <c r="J1021">
        <v>6958</v>
      </c>
      <c r="K1021">
        <v>6958</v>
      </c>
      <c r="L1021">
        <v>6958</v>
      </c>
      <c r="M1021">
        <v>6958</v>
      </c>
      <c r="N1021">
        <v>6958</v>
      </c>
      <c r="O1021">
        <v>5343</v>
      </c>
      <c r="P1021">
        <v>2845</v>
      </c>
      <c r="Q1021">
        <v>0</v>
      </c>
      <c r="R1021">
        <v>1254</v>
      </c>
      <c r="S1021">
        <v>0</v>
      </c>
      <c r="T1021">
        <v>0</v>
      </c>
      <c r="U1021">
        <v>2784</v>
      </c>
      <c r="V1021">
        <v>19159</v>
      </c>
      <c r="W1021">
        <v>5618</v>
      </c>
      <c r="X1021">
        <v>13080</v>
      </c>
      <c r="Y1021">
        <v>3093</v>
      </c>
      <c r="Z1021">
        <v>1388</v>
      </c>
    </row>
    <row r="1022" spans="1:26" x14ac:dyDescent="0.35">
      <c r="A1022">
        <v>1695</v>
      </c>
      <c r="B1022" t="s">
        <v>999</v>
      </c>
      <c r="C1022">
        <v>7180</v>
      </c>
      <c r="D1022">
        <v>7180</v>
      </c>
      <c r="E1022">
        <v>7180</v>
      </c>
      <c r="F1022">
        <v>7180</v>
      </c>
      <c r="G1022">
        <v>7180</v>
      </c>
      <c r="H1022">
        <v>7180</v>
      </c>
      <c r="I1022">
        <v>7180</v>
      </c>
      <c r="J1022">
        <v>7180</v>
      </c>
      <c r="K1022">
        <v>7180</v>
      </c>
      <c r="L1022">
        <v>7180</v>
      </c>
      <c r="M1022">
        <v>7180</v>
      </c>
      <c r="N1022">
        <v>7180</v>
      </c>
      <c r="O1022">
        <v>1180</v>
      </c>
      <c r="P1022">
        <v>24362</v>
      </c>
      <c r="Q1022">
        <v>1147</v>
      </c>
      <c r="R1022">
        <v>1075</v>
      </c>
      <c r="S1022">
        <v>0</v>
      </c>
      <c r="T1022">
        <v>0</v>
      </c>
      <c r="U1022">
        <v>0</v>
      </c>
      <c r="V1022">
        <v>0</v>
      </c>
      <c r="W1022">
        <v>2145</v>
      </c>
      <c r="X1022">
        <v>1457</v>
      </c>
      <c r="Y1022">
        <v>12638</v>
      </c>
      <c r="Z1022">
        <v>17646</v>
      </c>
    </row>
    <row r="1023" spans="1:26" x14ac:dyDescent="0.35">
      <c r="A1023">
        <v>1696</v>
      </c>
      <c r="B1023" t="s">
        <v>998</v>
      </c>
      <c r="C1023">
        <v>6958</v>
      </c>
      <c r="D1023">
        <v>6958</v>
      </c>
      <c r="E1023">
        <v>6958</v>
      </c>
      <c r="F1023">
        <v>6958</v>
      </c>
      <c r="G1023">
        <v>6958</v>
      </c>
      <c r="H1023">
        <v>6958</v>
      </c>
      <c r="I1023">
        <v>6958</v>
      </c>
      <c r="J1023">
        <v>6958</v>
      </c>
      <c r="K1023">
        <v>6958</v>
      </c>
      <c r="L1023">
        <v>6958</v>
      </c>
      <c r="M1023">
        <v>6958</v>
      </c>
      <c r="N1023">
        <v>6958</v>
      </c>
      <c r="O1023">
        <v>0</v>
      </c>
      <c r="P1023">
        <v>0</v>
      </c>
      <c r="Q1023">
        <v>615</v>
      </c>
      <c r="R1023">
        <v>249</v>
      </c>
      <c r="S1023">
        <v>0</v>
      </c>
      <c r="T1023">
        <v>0</v>
      </c>
      <c r="U1023">
        <v>180</v>
      </c>
      <c r="V1023">
        <v>585</v>
      </c>
      <c r="W1023">
        <v>0</v>
      </c>
      <c r="X1023">
        <v>0</v>
      </c>
      <c r="Y1023">
        <v>0</v>
      </c>
      <c r="Z1023">
        <v>0</v>
      </c>
    </row>
    <row r="1024" spans="1:26" x14ac:dyDescent="0.35">
      <c r="A1024">
        <v>1697</v>
      </c>
      <c r="B1024" t="s">
        <v>999</v>
      </c>
      <c r="C1024">
        <v>7180</v>
      </c>
      <c r="D1024">
        <v>7180</v>
      </c>
      <c r="E1024">
        <v>7180</v>
      </c>
      <c r="F1024">
        <v>7180</v>
      </c>
      <c r="G1024">
        <v>7180</v>
      </c>
      <c r="H1024">
        <v>7180</v>
      </c>
      <c r="I1024">
        <v>7180</v>
      </c>
      <c r="J1024">
        <v>7180</v>
      </c>
      <c r="K1024">
        <v>7180</v>
      </c>
      <c r="L1024">
        <v>7180</v>
      </c>
      <c r="M1024">
        <v>7180</v>
      </c>
      <c r="N1024">
        <v>7180</v>
      </c>
      <c r="O1024">
        <v>0</v>
      </c>
      <c r="P1024">
        <v>0</v>
      </c>
      <c r="Q1024">
        <v>0</v>
      </c>
      <c r="R1024">
        <v>837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</row>
    <row r="1025" spans="1:26" x14ac:dyDescent="0.35">
      <c r="A1025">
        <v>1698</v>
      </c>
      <c r="B1025" t="s">
        <v>998</v>
      </c>
      <c r="C1025">
        <v>6958</v>
      </c>
      <c r="D1025">
        <v>6958</v>
      </c>
      <c r="E1025">
        <v>6958</v>
      </c>
      <c r="F1025">
        <v>6958</v>
      </c>
      <c r="G1025">
        <v>6958</v>
      </c>
      <c r="H1025">
        <v>6958</v>
      </c>
      <c r="I1025">
        <v>6958</v>
      </c>
      <c r="J1025">
        <v>6958</v>
      </c>
      <c r="K1025">
        <v>6958</v>
      </c>
      <c r="L1025">
        <v>6958</v>
      </c>
      <c r="M1025">
        <v>6958</v>
      </c>
      <c r="N1025">
        <v>6958</v>
      </c>
      <c r="O1025">
        <v>0</v>
      </c>
      <c r="P1025">
        <v>0</v>
      </c>
      <c r="Q1025">
        <v>0</v>
      </c>
      <c r="R1025">
        <v>2495</v>
      </c>
      <c r="S1025">
        <v>0</v>
      </c>
      <c r="T1025">
        <v>0</v>
      </c>
      <c r="U1025">
        <v>0</v>
      </c>
      <c r="V1025">
        <v>2324</v>
      </c>
      <c r="W1025">
        <v>10408</v>
      </c>
      <c r="X1025">
        <v>0</v>
      </c>
      <c r="Y1025">
        <v>0</v>
      </c>
      <c r="Z1025">
        <v>170</v>
      </c>
    </row>
    <row r="1026" spans="1:26" x14ac:dyDescent="0.35">
      <c r="A1026">
        <v>1699</v>
      </c>
      <c r="B1026" t="s">
        <v>999</v>
      </c>
      <c r="C1026">
        <v>7180</v>
      </c>
      <c r="D1026">
        <v>7180</v>
      </c>
      <c r="E1026">
        <v>7180</v>
      </c>
      <c r="F1026">
        <v>7180</v>
      </c>
      <c r="G1026">
        <v>7180</v>
      </c>
      <c r="H1026">
        <v>7180</v>
      </c>
      <c r="I1026">
        <v>7180</v>
      </c>
      <c r="J1026">
        <v>7180</v>
      </c>
      <c r="K1026">
        <v>7180</v>
      </c>
      <c r="L1026">
        <v>7180</v>
      </c>
      <c r="M1026">
        <v>7180</v>
      </c>
      <c r="N1026">
        <v>7180</v>
      </c>
      <c r="O1026">
        <v>0</v>
      </c>
      <c r="P1026">
        <v>0</v>
      </c>
      <c r="Q1026">
        <v>0</v>
      </c>
      <c r="R1026">
        <v>320</v>
      </c>
      <c r="S1026">
        <v>0</v>
      </c>
      <c r="T1026">
        <v>0</v>
      </c>
      <c r="U1026">
        <v>0</v>
      </c>
      <c r="V1026">
        <v>0</v>
      </c>
      <c r="W1026">
        <v>2235</v>
      </c>
      <c r="X1026">
        <v>0</v>
      </c>
      <c r="Y1026">
        <v>3098</v>
      </c>
      <c r="Z1026">
        <v>0</v>
      </c>
    </row>
    <row r="1027" spans="1:26" x14ac:dyDescent="0.35">
      <c r="A1027">
        <v>1700</v>
      </c>
      <c r="B1027" t="s">
        <v>755</v>
      </c>
      <c r="C1027">
        <v>1200</v>
      </c>
      <c r="D1027">
        <v>1200</v>
      </c>
      <c r="E1027">
        <v>1200</v>
      </c>
      <c r="F1027">
        <v>1200</v>
      </c>
      <c r="G1027">
        <v>1200</v>
      </c>
      <c r="H1027">
        <v>1200</v>
      </c>
      <c r="I1027">
        <v>1200</v>
      </c>
      <c r="J1027">
        <v>1200</v>
      </c>
      <c r="K1027">
        <v>1200</v>
      </c>
      <c r="L1027">
        <v>1200</v>
      </c>
      <c r="M1027">
        <v>1200</v>
      </c>
      <c r="N1027">
        <v>1200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</row>
    <row r="1028" spans="1:26" x14ac:dyDescent="0.35">
      <c r="A1028">
        <v>1701</v>
      </c>
      <c r="B1028" t="s">
        <v>631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</row>
    <row r="1029" spans="1:26" x14ac:dyDescent="0.35">
      <c r="A1029">
        <v>1702</v>
      </c>
      <c r="B1029" t="s">
        <v>998</v>
      </c>
      <c r="C1029">
        <v>6655</v>
      </c>
      <c r="D1029">
        <v>6655</v>
      </c>
      <c r="E1029">
        <v>6655</v>
      </c>
      <c r="F1029">
        <v>6655</v>
      </c>
      <c r="G1029">
        <v>6655</v>
      </c>
      <c r="H1029">
        <v>6655</v>
      </c>
      <c r="I1029">
        <v>6655</v>
      </c>
      <c r="J1029">
        <v>6655</v>
      </c>
      <c r="K1029">
        <v>6655</v>
      </c>
      <c r="L1029">
        <v>6655</v>
      </c>
      <c r="M1029">
        <v>6655</v>
      </c>
      <c r="N1029">
        <v>6655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</row>
    <row r="1030" spans="1:26" x14ac:dyDescent="0.35">
      <c r="A1030">
        <v>1703</v>
      </c>
      <c r="B1030" t="s">
        <v>999</v>
      </c>
      <c r="C1030">
        <v>6869</v>
      </c>
      <c r="D1030">
        <v>6869</v>
      </c>
      <c r="E1030">
        <v>6869</v>
      </c>
      <c r="F1030">
        <v>6869</v>
      </c>
      <c r="G1030">
        <v>6869</v>
      </c>
      <c r="H1030">
        <v>6869</v>
      </c>
      <c r="I1030">
        <v>6869</v>
      </c>
      <c r="J1030">
        <v>6869</v>
      </c>
      <c r="K1030">
        <v>6869</v>
      </c>
      <c r="L1030">
        <v>6869</v>
      </c>
      <c r="M1030">
        <v>6869</v>
      </c>
      <c r="N1030">
        <v>6869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</row>
    <row r="1031" spans="1:26" x14ac:dyDescent="0.35">
      <c r="A1031">
        <v>1704</v>
      </c>
      <c r="B1031" t="s">
        <v>755</v>
      </c>
      <c r="C1031">
        <v>1200</v>
      </c>
      <c r="D1031">
        <v>1200</v>
      </c>
      <c r="E1031">
        <v>1200</v>
      </c>
      <c r="F1031">
        <v>1200</v>
      </c>
      <c r="G1031">
        <v>1200</v>
      </c>
      <c r="H1031">
        <v>1200</v>
      </c>
      <c r="I1031">
        <v>1200</v>
      </c>
      <c r="J1031">
        <v>1200</v>
      </c>
      <c r="K1031">
        <v>600</v>
      </c>
      <c r="L1031">
        <v>900</v>
      </c>
      <c r="M1031">
        <v>1200</v>
      </c>
      <c r="N1031">
        <v>1200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122</v>
      </c>
      <c r="W1031">
        <v>0</v>
      </c>
      <c r="X1031">
        <v>231</v>
      </c>
      <c r="Y1031">
        <v>807</v>
      </c>
      <c r="Z1031">
        <v>355</v>
      </c>
    </row>
    <row r="1032" spans="1:26" x14ac:dyDescent="0.35">
      <c r="A1032">
        <v>1705</v>
      </c>
      <c r="B1032" t="s">
        <v>755</v>
      </c>
      <c r="C1032">
        <v>1200</v>
      </c>
      <c r="D1032">
        <v>1200</v>
      </c>
      <c r="E1032">
        <v>1200</v>
      </c>
      <c r="F1032">
        <v>1200</v>
      </c>
      <c r="G1032">
        <v>1200</v>
      </c>
      <c r="H1032">
        <v>600</v>
      </c>
      <c r="I1032">
        <v>900</v>
      </c>
      <c r="J1032">
        <v>1200</v>
      </c>
      <c r="K1032">
        <v>1200</v>
      </c>
      <c r="L1032">
        <v>1200</v>
      </c>
      <c r="M1032">
        <v>1200</v>
      </c>
      <c r="N1032">
        <v>1200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180</v>
      </c>
      <c r="W1032">
        <v>0</v>
      </c>
      <c r="X1032">
        <v>1181</v>
      </c>
      <c r="Y1032">
        <v>0</v>
      </c>
      <c r="Z1032">
        <v>0</v>
      </c>
    </row>
    <row r="1033" spans="1:26" x14ac:dyDescent="0.35">
      <c r="A1033">
        <v>1706</v>
      </c>
      <c r="B1033" t="s">
        <v>755</v>
      </c>
      <c r="C1033">
        <v>1350</v>
      </c>
      <c r="D1033">
        <v>1350</v>
      </c>
      <c r="E1033">
        <v>1350</v>
      </c>
      <c r="F1033">
        <v>1350</v>
      </c>
      <c r="G1033">
        <v>1350</v>
      </c>
      <c r="H1033">
        <v>1350</v>
      </c>
      <c r="I1033">
        <v>1350</v>
      </c>
      <c r="J1033">
        <v>1350</v>
      </c>
      <c r="K1033">
        <v>1350</v>
      </c>
      <c r="L1033">
        <v>375</v>
      </c>
      <c r="M1033">
        <v>1012</v>
      </c>
      <c r="N1033">
        <v>1350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90</v>
      </c>
      <c r="W1033">
        <v>125</v>
      </c>
      <c r="X1033">
        <v>52</v>
      </c>
      <c r="Y1033">
        <v>365</v>
      </c>
      <c r="Z1033">
        <v>0</v>
      </c>
    </row>
    <row r="1034" spans="1:26" x14ac:dyDescent="0.35">
      <c r="A1034">
        <v>1707</v>
      </c>
      <c r="B1034" t="s">
        <v>755</v>
      </c>
      <c r="C1034">
        <v>1350</v>
      </c>
      <c r="D1034">
        <v>1350</v>
      </c>
      <c r="E1034">
        <v>1350</v>
      </c>
      <c r="F1034">
        <v>1350</v>
      </c>
      <c r="G1034">
        <v>1350</v>
      </c>
      <c r="H1034">
        <v>1350</v>
      </c>
      <c r="I1034">
        <v>1350</v>
      </c>
      <c r="J1034">
        <v>1350</v>
      </c>
      <c r="K1034">
        <v>1350</v>
      </c>
      <c r="L1034">
        <v>675</v>
      </c>
      <c r="M1034">
        <v>1012</v>
      </c>
      <c r="N1034">
        <v>1350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208</v>
      </c>
      <c r="W1034">
        <v>0</v>
      </c>
      <c r="X1034">
        <v>272</v>
      </c>
      <c r="Y1034">
        <v>132</v>
      </c>
      <c r="Z1034">
        <v>0</v>
      </c>
    </row>
    <row r="1035" spans="1:26" x14ac:dyDescent="0.35">
      <c r="A1035">
        <v>1708</v>
      </c>
      <c r="B1035" t="s">
        <v>631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338</v>
      </c>
      <c r="L1035">
        <v>338</v>
      </c>
      <c r="M1035">
        <v>338</v>
      </c>
      <c r="N1035">
        <v>338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850</v>
      </c>
      <c r="X1035">
        <v>2132</v>
      </c>
      <c r="Y1035">
        <v>3209</v>
      </c>
      <c r="Z1035">
        <v>2107</v>
      </c>
    </row>
    <row r="1036" spans="1:26" x14ac:dyDescent="0.35">
      <c r="A1036">
        <v>1709</v>
      </c>
      <c r="B1036" t="s">
        <v>631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381</v>
      </c>
      <c r="J1036">
        <v>381</v>
      </c>
      <c r="K1036">
        <v>381</v>
      </c>
      <c r="L1036">
        <v>381</v>
      </c>
      <c r="M1036">
        <v>381</v>
      </c>
      <c r="N1036">
        <v>381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252</v>
      </c>
      <c r="W1036">
        <v>0</v>
      </c>
      <c r="X1036">
        <v>1169</v>
      </c>
      <c r="Y1036">
        <v>812</v>
      </c>
      <c r="Z1036">
        <v>289</v>
      </c>
    </row>
    <row r="1037" spans="1:26" x14ac:dyDescent="0.35">
      <c r="A1037">
        <v>1710</v>
      </c>
      <c r="B1037" t="s">
        <v>631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425</v>
      </c>
      <c r="L1037">
        <v>425</v>
      </c>
      <c r="M1037">
        <v>425</v>
      </c>
      <c r="N1037">
        <v>425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319</v>
      </c>
      <c r="W1037">
        <v>176</v>
      </c>
      <c r="X1037">
        <v>506</v>
      </c>
      <c r="Y1037">
        <v>0</v>
      </c>
      <c r="Z1037">
        <v>92</v>
      </c>
    </row>
    <row r="1038" spans="1:26" x14ac:dyDescent="0.35">
      <c r="A1038">
        <v>1711</v>
      </c>
      <c r="B1038" t="s">
        <v>631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347</v>
      </c>
      <c r="L1038">
        <v>347</v>
      </c>
      <c r="M1038">
        <v>347</v>
      </c>
      <c r="N1038">
        <v>347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415</v>
      </c>
      <c r="X1038">
        <v>110</v>
      </c>
      <c r="Y1038">
        <v>775</v>
      </c>
      <c r="Z1038">
        <v>1615</v>
      </c>
    </row>
    <row r="1039" spans="1:26" x14ac:dyDescent="0.35">
      <c r="A1039">
        <v>1712</v>
      </c>
      <c r="B1039" t="s">
        <v>998</v>
      </c>
      <c r="C1039">
        <v>6655</v>
      </c>
      <c r="D1039">
        <v>6655</v>
      </c>
      <c r="E1039">
        <v>6655</v>
      </c>
      <c r="F1039">
        <v>6655</v>
      </c>
      <c r="G1039">
        <v>6655</v>
      </c>
      <c r="H1039">
        <v>6655</v>
      </c>
      <c r="I1039">
        <v>6655</v>
      </c>
      <c r="J1039">
        <v>6655</v>
      </c>
      <c r="K1039">
        <v>3327</v>
      </c>
      <c r="L1039">
        <v>4991</v>
      </c>
      <c r="M1039">
        <v>6655</v>
      </c>
      <c r="N1039">
        <v>6655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1733</v>
      </c>
      <c r="Y1039">
        <v>2474</v>
      </c>
      <c r="Z1039">
        <v>2602</v>
      </c>
    </row>
    <row r="1040" spans="1:26" x14ac:dyDescent="0.35">
      <c r="A1040">
        <v>1713</v>
      </c>
      <c r="B1040" t="s">
        <v>998</v>
      </c>
      <c r="C1040">
        <v>6655</v>
      </c>
      <c r="D1040">
        <v>6655</v>
      </c>
      <c r="E1040">
        <v>6655</v>
      </c>
      <c r="F1040">
        <v>6655</v>
      </c>
      <c r="G1040">
        <v>6655</v>
      </c>
      <c r="H1040">
        <v>3327</v>
      </c>
      <c r="I1040">
        <v>4991</v>
      </c>
      <c r="J1040">
        <v>6655</v>
      </c>
      <c r="K1040">
        <v>6655</v>
      </c>
      <c r="L1040">
        <v>6655</v>
      </c>
      <c r="M1040">
        <v>6655</v>
      </c>
      <c r="N1040">
        <v>6655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608</v>
      </c>
      <c r="W1040">
        <v>0</v>
      </c>
      <c r="X1040">
        <v>134</v>
      </c>
      <c r="Y1040">
        <v>0</v>
      </c>
      <c r="Z1040">
        <v>0</v>
      </c>
    </row>
    <row r="1041" spans="1:26" x14ac:dyDescent="0.35">
      <c r="A1041">
        <v>1714</v>
      </c>
      <c r="B1041" t="s">
        <v>998</v>
      </c>
      <c r="C1041">
        <v>6958</v>
      </c>
      <c r="D1041">
        <v>6958</v>
      </c>
      <c r="E1041">
        <v>6958</v>
      </c>
      <c r="F1041">
        <v>6958</v>
      </c>
      <c r="G1041">
        <v>6958</v>
      </c>
      <c r="H1041">
        <v>6958</v>
      </c>
      <c r="I1041">
        <v>6958</v>
      </c>
      <c r="J1041">
        <v>6958</v>
      </c>
      <c r="K1041">
        <v>6958</v>
      </c>
      <c r="L1041">
        <v>3479</v>
      </c>
      <c r="M1041">
        <v>2968</v>
      </c>
      <c r="N1041">
        <v>6958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538</v>
      </c>
      <c r="X1041">
        <v>0</v>
      </c>
      <c r="Y1041">
        <v>11400</v>
      </c>
      <c r="Z1041">
        <v>0</v>
      </c>
    </row>
    <row r="1042" spans="1:26" x14ac:dyDescent="0.35">
      <c r="A1042">
        <v>1715</v>
      </c>
      <c r="B1042" t="s">
        <v>998</v>
      </c>
      <c r="C1042">
        <v>6958</v>
      </c>
      <c r="D1042">
        <v>6958</v>
      </c>
      <c r="E1042">
        <v>6958</v>
      </c>
      <c r="F1042">
        <v>6958</v>
      </c>
      <c r="G1042">
        <v>6958</v>
      </c>
      <c r="H1042">
        <v>6958</v>
      </c>
      <c r="I1042">
        <v>6958</v>
      </c>
      <c r="J1042">
        <v>6958</v>
      </c>
      <c r="K1042">
        <v>6958</v>
      </c>
      <c r="L1042">
        <v>3479</v>
      </c>
      <c r="M1042">
        <v>2968</v>
      </c>
      <c r="N1042">
        <v>6958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101</v>
      </c>
      <c r="Y1042">
        <v>5772</v>
      </c>
      <c r="Z1042">
        <v>68</v>
      </c>
    </row>
    <row r="1043" spans="1:26" x14ac:dyDescent="0.35">
      <c r="A1043">
        <v>1716</v>
      </c>
      <c r="B1043" t="s">
        <v>999</v>
      </c>
      <c r="C1043">
        <v>7180</v>
      </c>
      <c r="D1043">
        <v>7180</v>
      </c>
      <c r="E1043">
        <v>7180</v>
      </c>
      <c r="F1043">
        <v>7180</v>
      </c>
      <c r="G1043">
        <v>7180</v>
      </c>
      <c r="H1043">
        <v>7180</v>
      </c>
      <c r="I1043">
        <v>7180</v>
      </c>
      <c r="J1043">
        <v>7180</v>
      </c>
      <c r="K1043">
        <v>7180</v>
      </c>
      <c r="L1043">
        <v>3590</v>
      </c>
      <c r="M1043">
        <v>5385</v>
      </c>
      <c r="N1043">
        <v>7180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7499</v>
      </c>
      <c r="X1043">
        <v>135</v>
      </c>
      <c r="Y1043">
        <v>1720</v>
      </c>
      <c r="Z1043">
        <v>0</v>
      </c>
    </row>
    <row r="1044" spans="1:26" x14ac:dyDescent="0.35">
      <c r="A1044">
        <v>1717</v>
      </c>
      <c r="B1044" t="s">
        <v>999</v>
      </c>
      <c r="C1044">
        <v>7180</v>
      </c>
      <c r="D1044">
        <v>7180</v>
      </c>
      <c r="E1044">
        <v>7180</v>
      </c>
      <c r="F1044">
        <v>7180</v>
      </c>
      <c r="G1044">
        <v>7180</v>
      </c>
      <c r="H1044">
        <v>7180</v>
      </c>
      <c r="I1044">
        <v>7180</v>
      </c>
      <c r="J1044">
        <v>7180</v>
      </c>
      <c r="K1044">
        <v>7180</v>
      </c>
      <c r="L1044">
        <v>3590</v>
      </c>
      <c r="M1044">
        <v>5385</v>
      </c>
      <c r="N1044">
        <v>7180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223</v>
      </c>
      <c r="X1044">
        <v>0</v>
      </c>
      <c r="Y1044">
        <v>50</v>
      </c>
      <c r="Z1044">
        <v>757</v>
      </c>
    </row>
    <row r="1045" spans="1:26" x14ac:dyDescent="0.35">
      <c r="A1045">
        <v>1718</v>
      </c>
      <c r="B1045" t="s">
        <v>999</v>
      </c>
      <c r="C1045">
        <v>6869</v>
      </c>
      <c r="D1045">
        <v>6869</v>
      </c>
      <c r="E1045">
        <v>6869</v>
      </c>
      <c r="F1045">
        <v>6869</v>
      </c>
      <c r="G1045">
        <v>6869</v>
      </c>
      <c r="H1045">
        <v>6869</v>
      </c>
      <c r="I1045">
        <v>6869</v>
      </c>
      <c r="J1045">
        <v>6869</v>
      </c>
      <c r="K1045">
        <v>3434</v>
      </c>
      <c r="L1045">
        <v>5151</v>
      </c>
      <c r="M1045">
        <v>6869</v>
      </c>
      <c r="N1045">
        <v>6869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1060</v>
      </c>
      <c r="Y1045">
        <v>1372</v>
      </c>
      <c r="Z1045">
        <v>0</v>
      </c>
    </row>
    <row r="1046" spans="1:26" x14ac:dyDescent="0.35">
      <c r="A1046">
        <v>1719</v>
      </c>
      <c r="B1046" t="s">
        <v>342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23649</v>
      </c>
      <c r="L1046">
        <v>35299</v>
      </c>
      <c r="M1046">
        <v>39385</v>
      </c>
      <c r="N1046">
        <v>43632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34920</v>
      </c>
      <c r="X1046">
        <v>27818</v>
      </c>
      <c r="Y1046">
        <v>23133</v>
      </c>
      <c r="Z1046">
        <v>42878</v>
      </c>
    </row>
    <row r="1047" spans="1:26" x14ac:dyDescent="0.35">
      <c r="A1047">
        <v>1720</v>
      </c>
      <c r="B1047" t="s">
        <v>342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29599</v>
      </c>
      <c r="L1047">
        <v>26150</v>
      </c>
      <c r="M1047">
        <v>28062</v>
      </c>
      <c r="N1047">
        <v>30592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28519</v>
      </c>
      <c r="X1047">
        <v>23527</v>
      </c>
      <c r="Y1047">
        <v>33710</v>
      </c>
      <c r="Z1047">
        <v>32734</v>
      </c>
    </row>
    <row r="1048" spans="1:26" x14ac:dyDescent="0.35">
      <c r="A1048">
        <v>1721</v>
      </c>
      <c r="B1048" t="s">
        <v>999</v>
      </c>
      <c r="C1048">
        <v>6869</v>
      </c>
      <c r="D1048">
        <v>6869</v>
      </c>
      <c r="E1048">
        <v>6869</v>
      </c>
      <c r="F1048">
        <v>6869</v>
      </c>
      <c r="G1048">
        <v>6869</v>
      </c>
      <c r="H1048">
        <v>3434</v>
      </c>
      <c r="I1048">
        <v>5151</v>
      </c>
      <c r="J1048">
        <v>6869</v>
      </c>
      <c r="K1048">
        <v>6869</v>
      </c>
      <c r="L1048">
        <v>6869</v>
      </c>
      <c r="M1048">
        <v>6869</v>
      </c>
      <c r="N1048">
        <v>6869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612</v>
      </c>
      <c r="X1048">
        <v>276</v>
      </c>
      <c r="Y1048">
        <v>1941</v>
      </c>
      <c r="Z1048">
        <v>0</v>
      </c>
    </row>
    <row r="1049" spans="1:26" x14ac:dyDescent="0.35">
      <c r="A1049">
        <v>1722</v>
      </c>
      <c r="B1049" t="s">
        <v>1000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15920</v>
      </c>
      <c r="I1049">
        <v>16262</v>
      </c>
      <c r="J1049">
        <v>16715</v>
      </c>
      <c r="K1049">
        <v>17113</v>
      </c>
      <c r="L1049">
        <v>17498</v>
      </c>
      <c r="M1049">
        <v>17844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13631</v>
      </c>
      <c r="U1049">
        <v>13847</v>
      </c>
      <c r="V1049">
        <v>14633</v>
      </c>
      <c r="W1049">
        <v>19352</v>
      </c>
      <c r="X1049">
        <v>18684</v>
      </c>
      <c r="Y1049">
        <v>21179</v>
      </c>
      <c r="Z1049">
        <v>0</v>
      </c>
    </row>
    <row r="1050" spans="1:26" x14ac:dyDescent="0.35">
      <c r="A1050">
        <v>1723</v>
      </c>
      <c r="B1050" t="s">
        <v>591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118</v>
      </c>
      <c r="M1050">
        <v>118</v>
      </c>
      <c r="N1050">
        <v>130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83</v>
      </c>
      <c r="Y1050">
        <v>82</v>
      </c>
      <c r="Z1050">
        <v>74</v>
      </c>
    </row>
    <row r="1051" spans="1:26" x14ac:dyDescent="0.35">
      <c r="A1051">
        <v>1724</v>
      </c>
      <c r="B1051" t="s">
        <v>590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45</v>
      </c>
      <c r="M1051">
        <v>45</v>
      </c>
      <c r="N1051">
        <v>42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30</v>
      </c>
      <c r="Y1051">
        <v>11</v>
      </c>
      <c r="Z1051">
        <v>27</v>
      </c>
    </row>
    <row r="1052" spans="1:26" x14ac:dyDescent="0.35">
      <c r="A1052">
        <v>1725</v>
      </c>
      <c r="B1052" t="s">
        <v>589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5</v>
      </c>
      <c r="M1052">
        <v>5</v>
      </c>
      <c r="N1052">
        <v>5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12</v>
      </c>
      <c r="Y1052">
        <v>5</v>
      </c>
      <c r="Z1052">
        <v>3</v>
      </c>
    </row>
    <row r="1053" spans="1:26" x14ac:dyDescent="0.35">
      <c r="A1053">
        <v>1726</v>
      </c>
      <c r="B1053" t="s">
        <v>987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8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6</v>
      </c>
      <c r="Z1053">
        <v>6</v>
      </c>
    </row>
    <row r="1054" spans="1:26" x14ac:dyDescent="0.35">
      <c r="A1054">
        <v>1727</v>
      </c>
      <c r="B1054" t="s">
        <v>1001</v>
      </c>
      <c r="C1054">
        <v>11316</v>
      </c>
      <c r="D1054">
        <v>14154</v>
      </c>
      <c r="E1054">
        <v>50861</v>
      </c>
      <c r="F1054">
        <v>30408</v>
      </c>
      <c r="G1054">
        <v>41191</v>
      </c>
      <c r="H1054">
        <v>113838</v>
      </c>
      <c r="I1054">
        <v>96463</v>
      </c>
      <c r="J1054">
        <v>70715</v>
      </c>
      <c r="K1054">
        <v>122437</v>
      </c>
      <c r="L1054">
        <v>114468</v>
      </c>
      <c r="M1054">
        <v>112061</v>
      </c>
      <c r="N1054">
        <v>126935</v>
      </c>
      <c r="O1054">
        <v>168045</v>
      </c>
      <c r="P1054">
        <v>72127</v>
      </c>
      <c r="Q1054">
        <v>67852</v>
      </c>
      <c r="R1054">
        <v>70861</v>
      </c>
      <c r="S1054">
        <v>49550</v>
      </c>
      <c r="T1054">
        <v>30339</v>
      </c>
      <c r="U1054">
        <v>173475</v>
      </c>
      <c r="V1054">
        <v>43601</v>
      </c>
      <c r="W1054">
        <v>80307</v>
      </c>
      <c r="X1054">
        <v>76321</v>
      </c>
      <c r="Y1054">
        <v>106429</v>
      </c>
      <c r="Z1054">
        <v>-8292</v>
      </c>
    </row>
    <row r="1055" spans="1:26" x14ac:dyDescent="0.35">
      <c r="A1055">
        <v>1728</v>
      </c>
      <c r="B1055" t="s">
        <v>1002</v>
      </c>
      <c r="C1055">
        <v>18415</v>
      </c>
      <c r="D1055">
        <v>20129</v>
      </c>
      <c r="E1055">
        <v>44366</v>
      </c>
      <c r="F1055">
        <v>9331</v>
      </c>
      <c r="G1055">
        <v>16769</v>
      </c>
      <c r="H1055">
        <v>65655</v>
      </c>
      <c r="I1055">
        <v>54185</v>
      </c>
      <c r="J1055">
        <v>37157</v>
      </c>
      <c r="K1055">
        <v>71357</v>
      </c>
      <c r="L1055">
        <v>66026</v>
      </c>
      <c r="M1055">
        <v>64730</v>
      </c>
      <c r="N1055">
        <v>184843</v>
      </c>
      <c r="O1055">
        <v>130336</v>
      </c>
      <c r="P1055">
        <v>41962</v>
      </c>
      <c r="Q1055">
        <v>41304</v>
      </c>
      <c r="R1055">
        <v>66237</v>
      </c>
      <c r="S1055">
        <v>25271</v>
      </c>
      <c r="T1055">
        <v>16882</v>
      </c>
      <c r="U1055">
        <v>75744</v>
      </c>
      <c r="V1055">
        <v>20244</v>
      </c>
      <c r="W1055">
        <v>36904</v>
      </c>
      <c r="X1055">
        <v>43987</v>
      </c>
      <c r="Y1055">
        <v>55898</v>
      </c>
      <c r="Z1055">
        <v>82158</v>
      </c>
    </row>
    <row r="1056" spans="1:26" x14ac:dyDescent="0.35">
      <c r="A1056">
        <v>1752</v>
      </c>
      <c r="B1056" t="s">
        <v>631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377</v>
      </c>
      <c r="I1056">
        <v>377</v>
      </c>
      <c r="J1056">
        <v>377</v>
      </c>
      <c r="K1056">
        <v>377</v>
      </c>
      <c r="L1056">
        <v>377</v>
      </c>
      <c r="M1056">
        <v>377</v>
      </c>
      <c r="N1056">
        <v>377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590</v>
      </c>
      <c r="U1056">
        <v>431</v>
      </c>
      <c r="V1056">
        <v>419</v>
      </c>
      <c r="W1056">
        <v>277</v>
      </c>
      <c r="X1056">
        <v>1962</v>
      </c>
      <c r="Y1056">
        <v>610</v>
      </c>
      <c r="Z1056">
        <v>895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BDBCD-C09C-44B2-B569-711FA4D39DF6}">
  <dimension ref="A1:Z1124"/>
  <sheetViews>
    <sheetView workbookViewId="0">
      <selection sqref="A1:Z1124"/>
    </sheetView>
  </sheetViews>
  <sheetFormatPr baseColWidth="10" defaultRowHeight="14.5" x14ac:dyDescent="0.35"/>
  <cols>
    <col min="1" max="1" width="16.7265625" bestFit="1" customWidth="1"/>
    <col min="2" max="2" width="81.1796875" bestFit="1" customWidth="1"/>
    <col min="3" max="3" width="12.26953125" bestFit="1" customWidth="1"/>
    <col min="4" max="4" width="11.81640625" bestFit="1" customWidth="1"/>
    <col min="5" max="5" width="12.26953125" bestFit="1" customWidth="1"/>
    <col min="6" max="6" width="11.7265625" bestFit="1" customWidth="1"/>
    <col min="7" max="7" width="12.54296875" bestFit="1" customWidth="1"/>
    <col min="8" max="8" width="11.7265625" bestFit="1" customWidth="1"/>
    <col min="9" max="9" width="11.1796875" bestFit="1" customWidth="1"/>
    <col min="10" max="11" width="12" bestFit="1" customWidth="1"/>
    <col min="12" max="12" width="11.54296875" bestFit="1" customWidth="1"/>
    <col min="13" max="13" width="12.1796875" bestFit="1" customWidth="1"/>
    <col min="15" max="15" width="11.1796875" bestFit="1" customWidth="1"/>
    <col min="16" max="16" width="10.7265625" bestFit="1" customWidth="1"/>
    <col min="17" max="17" width="11.1796875" bestFit="1" customWidth="1"/>
    <col min="18" max="18" width="10.54296875" bestFit="1" customWidth="1"/>
    <col min="20" max="20" width="10.54296875" bestFit="1" customWidth="1"/>
    <col min="21" max="21" width="10" bestFit="1" customWidth="1"/>
    <col min="22" max="23" width="10.81640625" bestFit="1" customWidth="1"/>
    <col min="24" max="24" width="10.453125" bestFit="1" customWidth="1"/>
    <col min="25" max="25" width="11" bestFit="1" customWidth="1"/>
    <col min="26" max="26" width="10.26953125" bestFit="1" customWidth="1"/>
  </cols>
  <sheetData>
    <row r="1" spans="1:26" x14ac:dyDescent="0.35">
      <c r="A1" t="s">
        <v>0</v>
      </c>
      <c r="B1" t="s">
        <v>1</v>
      </c>
      <c r="C1" t="s">
        <v>56</v>
      </c>
      <c r="D1" t="s">
        <v>57</v>
      </c>
      <c r="E1" t="s">
        <v>58</v>
      </c>
      <c r="F1" t="s">
        <v>59</v>
      </c>
      <c r="G1" t="s">
        <v>60</v>
      </c>
      <c r="H1" t="s">
        <v>61</v>
      </c>
      <c r="I1" t="s">
        <v>62</v>
      </c>
      <c r="J1" t="s">
        <v>63</v>
      </c>
      <c r="K1" t="s">
        <v>64</v>
      </c>
      <c r="L1" t="s">
        <v>65</v>
      </c>
      <c r="M1" t="s">
        <v>66</v>
      </c>
      <c r="N1" t="s">
        <v>67</v>
      </c>
      <c r="O1" t="s">
        <v>68</v>
      </c>
      <c r="P1" t="s">
        <v>69</v>
      </c>
      <c r="Q1" t="s">
        <v>70</v>
      </c>
      <c r="R1" t="s">
        <v>71</v>
      </c>
      <c r="S1" t="s">
        <v>72</v>
      </c>
      <c r="T1" t="s">
        <v>73</v>
      </c>
      <c r="U1" t="s">
        <v>74</v>
      </c>
      <c r="V1" t="s">
        <v>75</v>
      </c>
      <c r="W1" t="s">
        <v>76</v>
      </c>
      <c r="X1" t="s">
        <v>77</v>
      </c>
      <c r="Y1" t="s">
        <v>78</v>
      </c>
      <c r="Z1" t="s">
        <v>79</v>
      </c>
    </row>
    <row r="2" spans="1:26" x14ac:dyDescent="0.35">
      <c r="A2">
        <v>1</v>
      </c>
      <c r="B2" t="s">
        <v>300</v>
      </c>
      <c r="C2">
        <v>3143</v>
      </c>
      <c r="D2">
        <v>4400</v>
      </c>
      <c r="E2">
        <v>5028</v>
      </c>
      <c r="F2">
        <v>5657</v>
      </c>
      <c r="G2">
        <v>6285</v>
      </c>
      <c r="H2">
        <v>5657</v>
      </c>
      <c r="I2">
        <v>5028</v>
      </c>
      <c r="J2">
        <v>5657</v>
      </c>
      <c r="K2">
        <v>6285</v>
      </c>
      <c r="L2">
        <v>5028</v>
      </c>
      <c r="M2">
        <v>5657</v>
      </c>
      <c r="N2">
        <v>5028</v>
      </c>
      <c r="O2">
        <v>1504</v>
      </c>
      <c r="P2">
        <v>1388</v>
      </c>
      <c r="Q2">
        <v>1661</v>
      </c>
      <c r="R2">
        <v>4015</v>
      </c>
      <c r="S2">
        <v>2310</v>
      </c>
      <c r="T2">
        <v>1657</v>
      </c>
      <c r="U2">
        <v>1497</v>
      </c>
      <c r="V2">
        <v>2493</v>
      </c>
      <c r="W2">
        <v>4251</v>
      </c>
      <c r="X2">
        <v>2289</v>
      </c>
      <c r="Y2">
        <v>2360</v>
      </c>
      <c r="Z2">
        <v>419</v>
      </c>
    </row>
    <row r="3" spans="1:26" x14ac:dyDescent="0.35">
      <c r="A3">
        <v>2</v>
      </c>
      <c r="B3" t="s">
        <v>301</v>
      </c>
      <c r="C3">
        <v>1148</v>
      </c>
      <c r="D3">
        <v>1434</v>
      </c>
      <c r="E3">
        <v>2008</v>
      </c>
      <c r="F3">
        <v>2295</v>
      </c>
      <c r="G3">
        <v>2582</v>
      </c>
      <c r="H3">
        <v>2582</v>
      </c>
      <c r="I3">
        <v>2295</v>
      </c>
      <c r="J3">
        <v>2008</v>
      </c>
      <c r="K3">
        <v>2582</v>
      </c>
      <c r="L3">
        <v>2582</v>
      </c>
      <c r="M3">
        <v>2869</v>
      </c>
      <c r="N3">
        <v>4303</v>
      </c>
      <c r="O3">
        <v>1341</v>
      </c>
      <c r="P3">
        <v>1110</v>
      </c>
      <c r="Q3">
        <v>1767</v>
      </c>
      <c r="R3">
        <v>1354</v>
      </c>
      <c r="S3">
        <v>1989</v>
      </c>
      <c r="T3">
        <v>1130</v>
      </c>
      <c r="U3">
        <v>2082</v>
      </c>
      <c r="V3">
        <v>1086</v>
      </c>
      <c r="W3">
        <v>1260</v>
      </c>
      <c r="X3">
        <v>2247</v>
      </c>
      <c r="Y3">
        <v>4226</v>
      </c>
      <c r="Z3">
        <v>24998</v>
      </c>
    </row>
    <row r="4" spans="1:26" x14ac:dyDescent="0.35">
      <c r="A4">
        <v>3</v>
      </c>
      <c r="B4" t="s">
        <v>302</v>
      </c>
      <c r="C4">
        <v>1995</v>
      </c>
      <c r="D4">
        <v>2966</v>
      </c>
      <c r="E4">
        <v>3020</v>
      </c>
      <c r="F4">
        <v>3362</v>
      </c>
      <c r="G4">
        <v>3703</v>
      </c>
      <c r="H4">
        <v>3075</v>
      </c>
      <c r="I4">
        <v>2733</v>
      </c>
      <c r="J4">
        <v>3649</v>
      </c>
      <c r="K4">
        <v>3703</v>
      </c>
      <c r="L4">
        <v>2446</v>
      </c>
      <c r="M4">
        <v>2788</v>
      </c>
      <c r="N4">
        <v>725</v>
      </c>
      <c r="O4">
        <v>163</v>
      </c>
      <c r="P4">
        <v>277</v>
      </c>
      <c r="Q4">
        <v>-106</v>
      </c>
      <c r="R4">
        <v>2662</v>
      </c>
      <c r="S4">
        <v>321</v>
      </c>
      <c r="T4">
        <v>528</v>
      </c>
      <c r="U4">
        <v>-584</v>
      </c>
      <c r="V4">
        <v>1178</v>
      </c>
      <c r="W4">
        <v>2990</v>
      </c>
      <c r="X4">
        <v>42</v>
      </c>
      <c r="Y4">
        <v>-1866</v>
      </c>
      <c r="Z4">
        <v>-24579</v>
      </c>
    </row>
    <row r="5" spans="1:26" x14ac:dyDescent="0.35">
      <c r="A5">
        <v>4</v>
      </c>
      <c r="B5" t="s">
        <v>303</v>
      </c>
      <c r="C5">
        <v>265</v>
      </c>
      <c r="D5">
        <v>372</v>
      </c>
      <c r="E5">
        <v>425</v>
      </c>
      <c r="F5">
        <v>478</v>
      </c>
      <c r="G5">
        <v>531</v>
      </c>
      <c r="H5">
        <v>478</v>
      </c>
      <c r="I5">
        <v>425</v>
      </c>
      <c r="J5">
        <v>478</v>
      </c>
      <c r="K5">
        <v>531</v>
      </c>
      <c r="L5">
        <v>425</v>
      </c>
      <c r="M5">
        <v>478</v>
      </c>
      <c r="N5">
        <v>425</v>
      </c>
      <c r="O5">
        <v>0</v>
      </c>
      <c r="P5">
        <v>0</v>
      </c>
      <c r="Q5">
        <v>269</v>
      </c>
      <c r="R5">
        <v>695</v>
      </c>
      <c r="S5">
        <v>112</v>
      </c>
      <c r="T5">
        <v>102</v>
      </c>
      <c r="U5">
        <v>318</v>
      </c>
      <c r="V5">
        <v>90</v>
      </c>
      <c r="W5">
        <v>257</v>
      </c>
      <c r="X5">
        <v>0</v>
      </c>
      <c r="Y5">
        <v>0</v>
      </c>
      <c r="Z5">
        <v>37</v>
      </c>
    </row>
    <row r="6" spans="1:26" x14ac:dyDescent="0.35">
      <c r="A6">
        <v>5</v>
      </c>
      <c r="B6" t="s">
        <v>304</v>
      </c>
      <c r="C6">
        <v>611</v>
      </c>
      <c r="D6">
        <v>764</v>
      </c>
      <c r="E6">
        <v>1070</v>
      </c>
      <c r="F6">
        <v>1223</v>
      </c>
      <c r="G6">
        <v>1376</v>
      </c>
      <c r="H6">
        <v>1376</v>
      </c>
      <c r="I6">
        <v>1223</v>
      </c>
      <c r="J6">
        <v>1070</v>
      </c>
      <c r="K6">
        <v>1376</v>
      </c>
      <c r="L6">
        <v>1376</v>
      </c>
      <c r="M6">
        <v>1529</v>
      </c>
      <c r="N6">
        <v>2293</v>
      </c>
      <c r="O6">
        <v>46</v>
      </c>
      <c r="P6">
        <v>600</v>
      </c>
      <c r="Q6">
        <v>397</v>
      </c>
      <c r="R6">
        <v>480</v>
      </c>
      <c r="S6">
        <v>500</v>
      </c>
      <c r="T6">
        <v>2169</v>
      </c>
      <c r="U6">
        <v>1688</v>
      </c>
      <c r="V6">
        <v>427</v>
      </c>
      <c r="W6">
        <v>1032</v>
      </c>
      <c r="X6">
        <v>2208</v>
      </c>
      <c r="Y6">
        <v>1292</v>
      </c>
      <c r="Z6">
        <v>8848</v>
      </c>
    </row>
    <row r="7" spans="1:26" x14ac:dyDescent="0.35">
      <c r="A7">
        <v>6</v>
      </c>
      <c r="B7" t="s">
        <v>305</v>
      </c>
      <c r="C7">
        <v>-346</v>
      </c>
      <c r="D7">
        <v>-392</v>
      </c>
      <c r="E7">
        <v>-645</v>
      </c>
      <c r="F7">
        <v>-745</v>
      </c>
      <c r="G7">
        <v>-845</v>
      </c>
      <c r="H7">
        <v>-898</v>
      </c>
      <c r="I7">
        <v>-798</v>
      </c>
      <c r="J7">
        <v>-592</v>
      </c>
      <c r="K7">
        <v>-845</v>
      </c>
      <c r="L7">
        <v>-951</v>
      </c>
      <c r="M7">
        <v>-1051</v>
      </c>
      <c r="N7">
        <v>-1868</v>
      </c>
      <c r="O7">
        <v>-46</v>
      </c>
      <c r="P7">
        <v>-600</v>
      </c>
      <c r="Q7">
        <v>-128</v>
      </c>
      <c r="R7">
        <v>215</v>
      </c>
      <c r="S7">
        <v>-389</v>
      </c>
      <c r="T7">
        <v>-2067</v>
      </c>
      <c r="U7">
        <v>-1370</v>
      </c>
      <c r="V7">
        <v>-337</v>
      </c>
      <c r="W7">
        <v>-775</v>
      </c>
      <c r="X7">
        <v>-2208</v>
      </c>
      <c r="Y7">
        <v>-1292</v>
      </c>
      <c r="Z7">
        <v>-8811</v>
      </c>
    </row>
    <row r="8" spans="1:26" x14ac:dyDescent="0.35">
      <c r="A8">
        <v>7</v>
      </c>
      <c r="B8" t="s">
        <v>306</v>
      </c>
      <c r="C8">
        <v>942</v>
      </c>
      <c r="D8">
        <v>1319</v>
      </c>
      <c r="E8">
        <v>1508</v>
      </c>
      <c r="F8">
        <v>1696</v>
      </c>
      <c r="G8">
        <v>1884</v>
      </c>
      <c r="H8">
        <v>1696</v>
      </c>
      <c r="I8">
        <v>1508</v>
      </c>
      <c r="J8">
        <v>1696</v>
      </c>
      <c r="K8">
        <v>1884</v>
      </c>
      <c r="L8">
        <v>1508</v>
      </c>
      <c r="M8">
        <v>1696</v>
      </c>
      <c r="N8">
        <v>1508</v>
      </c>
      <c r="O8">
        <v>532</v>
      </c>
      <c r="P8">
        <v>921</v>
      </c>
      <c r="Q8">
        <v>478</v>
      </c>
      <c r="R8">
        <v>506</v>
      </c>
      <c r="S8">
        <v>29</v>
      </c>
      <c r="T8">
        <v>29</v>
      </c>
      <c r="U8">
        <v>355</v>
      </c>
      <c r="V8">
        <v>2108</v>
      </c>
      <c r="W8">
        <v>787</v>
      </c>
      <c r="X8">
        <v>3105</v>
      </c>
      <c r="Y8">
        <v>428</v>
      </c>
      <c r="Z8">
        <v>34</v>
      </c>
    </row>
    <row r="9" spans="1:26" x14ac:dyDescent="0.35">
      <c r="A9">
        <v>8</v>
      </c>
      <c r="B9" t="s">
        <v>307</v>
      </c>
      <c r="C9">
        <v>284</v>
      </c>
      <c r="D9">
        <v>355</v>
      </c>
      <c r="E9">
        <v>497</v>
      </c>
      <c r="F9">
        <v>568</v>
      </c>
      <c r="G9">
        <v>639</v>
      </c>
      <c r="H9">
        <v>639</v>
      </c>
      <c r="I9">
        <v>568</v>
      </c>
      <c r="J9">
        <v>497</v>
      </c>
      <c r="K9">
        <v>639</v>
      </c>
      <c r="L9">
        <v>639</v>
      </c>
      <c r="M9">
        <v>711</v>
      </c>
      <c r="N9">
        <v>1066</v>
      </c>
      <c r="O9">
        <v>620</v>
      </c>
      <c r="P9">
        <v>1049</v>
      </c>
      <c r="Q9">
        <v>621</v>
      </c>
      <c r="R9">
        <v>509</v>
      </c>
      <c r="S9">
        <v>85</v>
      </c>
      <c r="T9">
        <v>498</v>
      </c>
      <c r="U9">
        <v>139</v>
      </c>
      <c r="V9">
        <v>287</v>
      </c>
      <c r="W9">
        <v>2017</v>
      </c>
      <c r="X9">
        <v>4010</v>
      </c>
      <c r="Y9">
        <v>2930</v>
      </c>
      <c r="Z9">
        <v>14724</v>
      </c>
    </row>
    <row r="10" spans="1:26" x14ac:dyDescent="0.35">
      <c r="A10">
        <v>9</v>
      </c>
      <c r="B10" t="s">
        <v>308</v>
      </c>
      <c r="C10">
        <v>658</v>
      </c>
      <c r="D10">
        <v>964</v>
      </c>
      <c r="E10">
        <v>1011</v>
      </c>
      <c r="F10">
        <v>1128</v>
      </c>
      <c r="G10">
        <v>1245</v>
      </c>
      <c r="H10">
        <v>1057</v>
      </c>
      <c r="I10">
        <v>940</v>
      </c>
      <c r="J10">
        <v>1199</v>
      </c>
      <c r="K10">
        <v>1245</v>
      </c>
      <c r="L10">
        <v>869</v>
      </c>
      <c r="M10">
        <v>985</v>
      </c>
      <c r="N10">
        <v>442</v>
      </c>
      <c r="O10">
        <v>-88</v>
      </c>
      <c r="P10">
        <v>-128</v>
      </c>
      <c r="Q10">
        <v>-143</v>
      </c>
      <c r="R10">
        <v>-4</v>
      </c>
      <c r="S10">
        <v>-57</v>
      </c>
      <c r="T10">
        <v>-470</v>
      </c>
      <c r="U10">
        <v>216</v>
      </c>
      <c r="V10">
        <v>1821</v>
      </c>
      <c r="W10">
        <v>-1230</v>
      </c>
      <c r="X10">
        <v>-905</v>
      </c>
      <c r="Y10">
        <v>-2501</v>
      </c>
      <c r="Z10">
        <v>-14690</v>
      </c>
    </row>
    <row r="11" spans="1:26" x14ac:dyDescent="0.35">
      <c r="A11">
        <v>10</v>
      </c>
      <c r="B11" t="s">
        <v>312</v>
      </c>
      <c r="C11">
        <v>10155</v>
      </c>
      <c r="D11">
        <v>11752</v>
      </c>
      <c r="E11">
        <v>13430</v>
      </c>
      <c r="F11">
        <v>14522</v>
      </c>
      <c r="G11">
        <v>15613</v>
      </c>
      <c r="H11">
        <v>15109</v>
      </c>
      <c r="I11">
        <v>13430</v>
      </c>
      <c r="J11">
        <v>15109</v>
      </c>
      <c r="K11">
        <v>16787</v>
      </c>
      <c r="L11">
        <v>13430</v>
      </c>
      <c r="M11">
        <v>14522</v>
      </c>
      <c r="N11">
        <v>14017</v>
      </c>
      <c r="O11">
        <v>4109</v>
      </c>
      <c r="P11">
        <v>5470</v>
      </c>
      <c r="Q11">
        <v>7364</v>
      </c>
      <c r="R11">
        <v>8874</v>
      </c>
      <c r="S11">
        <v>9700</v>
      </c>
      <c r="T11">
        <v>6901</v>
      </c>
      <c r="U11">
        <v>7225</v>
      </c>
      <c r="V11">
        <v>9337</v>
      </c>
      <c r="W11">
        <v>8769</v>
      </c>
      <c r="X11">
        <v>11059</v>
      </c>
      <c r="Y11">
        <v>8578</v>
      </c>
      <c r="Z11">
        <v>3927</v>
      </c>
    </row>
    <row r="12" spans="1:26" x14ac:dyDescent="0.35">
      <c r="A12">
        <v>11</v>
      </c>
      <c r="B12" t="s">
        <v>313</v>
      </c>
      <c r="C12">
        <v>3995</v>
      </c>
      <c r="D12">
        <v>4992</v>
      </c>
      <c r="E12">
        <v>6990</v>
      </c>
      <c r="F12">
        <v>7989</v>
      </c>
      <c r="G12">
        <v>8989</v>
      </c>
      <c r="H12">
        <v>8989</v>
      </c>
      <c r="I12">
        <v>7989</v>
      </c>
      <c r="J12">
        <v>6990</v>
      </c>
      <c r="K12">
        <v>8989</v>
      </c>
      <c r="L12">
        <v>8989</v>
      </c>
      <c r="M12">
        <v>9988</v>
      </c>
      <c r="N12">
        <v>14980</v>
      </c>
      <c r="O12">
        <v>2529</v>
      </c>
      <c r="P12">
        <v>4187</v>
      </c>
      <c r="Q12">
        <v>5951</v>
      </c>
      <c r="R12">
        <v>5631</v>
      </c>
      <c r="S12">
        <v>8211</v>
      </c>
      <c r="T12">
        <v>6889</v>
      </c>
      <c r="U12">
        <v>9427</v>
      </c>
      <c r="V12">
        <v>6466</v>
      </c>
      <c r="W12">
        <v>8304</v>
      </c>
      <c r="X12">
        <v>11771</v>
      </c>
      <c r="Y12">
        <v>17260</v>
      </c>
      <c r="Z12">
        <v>60209</v>
      </c>
    </row>
    <row r="13" spans="1:26" x14ac:dyDescent="0.35">
      <c r="A13">
        <v>12</v>
      </c>
      <c r="B13" t="s">
        <v>314</v>
      </c>
      <c r="C13">
        <v>442003</v>
      </c>
      <c r="D13">
        <v>326510</v>
      </c>
      <c r="E13">
        <v>346796</v>
      </c>
      <c r="F13">
        <v>406981</v>
      </c>
      <c r="G13">
        <v>359561</v>
      </c>
      <c r="H13">
        <v>406047</v>
      </c>
      <c r="I13">
        <v>390928</v>
      </c>
      <c r="J13">
        <v>381704</v>
      </c>
      <c r="K13">
        <v>393262</v>
      </c>
      <c r="L13">
        <v>434735</v>
      </c>
      <c r="M13">
        <v>401420</v>
      </c>
      <c r="N13">
        <v>493254</v>
      </c>
      <c r="O13">
        <v>474474</v>
      </c>
      <c r="P13">
        <v>355053</v>
      </c>
      <c r="Q13">
        <v>374327</v>
      </c>
      <c r="R13">
        <v>397960</v>
      </c>
      <c r="S13">
        <v>330037</v>
      </c>
      <c r="T13">
        <v>400134</v>
      </c>
      <c r="U13">
        <v>401885</v>
      </c>
      <c r="V13">
        <v>453680</v>
      </c>
      <c r="W13">
        <v>383757</v>
      </c>
      <c r="X13">
        <v>390858</v>
      </c>
      <c r="Y13">
        <v>404160</v>
      </c>
      <c r="Z13">
        <v>480535</v>
      </c>
    </row>
    <row r="14" spans="1:26" x14ac:dyDescent="0.35">
      <c r="A14">
        <v>13</v>
      </c>
      <c r="B14" t="s">
        <v>315</v>
      </c>
      <c r="C14">
        <v>89119</v>
      </c>
      <c r="D14">
        <v>109090</v>
      </c>
      <c r="E14">
        <v>94316</v>
      </c>
      <c r="F14">
        <v>94209</v>
      </c>
      <c r="G14">
        <v>97157</v>
      </c>
      <c r="H14">
        <v>103747</v>
      </c>
      <c r="I14">
        <v>91352</v>
      </c>
      <c r="J14">
        <v>91756</v>
      </c>
      <c r="K14">
        <v>99606</v>
      </c>
      <c r="L14">
        <v>94389</v>
      </c>
      <c r="M14">
        <v>94330</v>
      </c>
      <c r="N14">
        <v>96933</v>
      </c>
      <c r="O14">
        <v>115202</v>
      </c>
      <c r="P14">
        <v>81564</v>
      </c>
      <c r="Q14">
        <v>87565</v>
      </c>
      <c r="R14">
        <v>102219</v>
      </c>
      <c r="S14">
        <v>73547</v>
      </c>
      <c r="T14">
        <v>86863</v>
      </c>
      <c r="U14">
        <v>74214</v>
      </c>
      <c r="V14">
        <v>79854</v>
      </c>
      <c r="W14">
        <v>80409</v>
      </c>
      <c r="X14">
        <v>66514</v>
      </c>
      <c r="Y14">
        <v>62906</v>
      </c>
      <c r="Z14">
        <v>82680</v>
      </c>
    </row>
    <row r="15" spans="1:26" x14ac:dyDescent="0.35">
      <c r="A15">
        <v>14</v>
      </c>
      <c r="B15" t="s">
        <v>316</v>
      </c>
      <c r="C15">
        <v>145372</v>
      </c>
      <c r="D15">
        <v>131220</v>
      </c>
      <c r="E15">
        <v>131445</v>
      </c>
      <c r="F15">
        <v>140254</v>
      </c>
      <c r="G15">
        <v>139513</v>
      </c>
      <c r="H15">
        <v>137060</v>
      </c>
      <c r="I15">
        <v>144462</v>
      </c>
      <c r="J15">
        <v>147497</v>
      </c>
      <c r="K15">
        <v>143200</v>
      </c>
      <c r="L15">
        <v>150025</v>
      </c>
      <c r="M15">
        <v>149932</v>
      </c>
      <c r="N15">
        <v>145157</v>
      </c>
      <c r="O15">
        <v>154086</v>
      </c>
      <c r="P15">
        <v>130261</v>
      </c>
      <c r="Q15">
        <v>130928</v>
      </c>
      <c r="R15">
        <v>132764</v>
      </c>
      <c r="S15">
        <v>126942</v>
      </c>
      <c r="T15">
        <v>125942</v>
      </c>
      <c r="U15">
        <v>143212</v>
      </c>
      <c r="V15">
        <v>141888</v>
      </c>
      <c r="W15">
        <v>128730</v>
      </c>
      <c r="X15">
        <v>136214</v>
      </c>
      <c r="Y15">
        <v>116636</v>
      </c>
      <c r="Z15">
        <v>113072</v>
      </c>
    </row>
    <row r="16" spans="1:26" x14ac:dyDescent="0.35">
      <c r="A16">
        <v>15</v>
      </c>
      <c r="B16" t="s">
        <v>318</v>
      </c>
      <c r="C16">
        <v>47888</v>
      </c>
      <c r="D16">
        <v>47888</v>
      </c>
      <c r="E16">
        <v>41900</v>
      </c>
      <c r="F16">
        <v>47888</v>
      </c>
      <c r="G16">
        <v>41900</v>
      </c>
      <c r="H16">
        <v>47888</v>
      </c>
      <c r="I16">
        <v>53872</v>
      </c>
      <c r="J16">
        <v>53872</v>
      </c>
      <c r="K16">
        <v>59857</v>
      </c>
      <c r="L16">
        <v>53871</v>
      </c>
      <c r="M16">
        <v>53871</v>
      </c>
      <c r="N16">
        <v>47886</v>
      </c>
      <c r="O16">
        <v>40753</v>
      </c>
      <c r="P16">
        <v>20334</v>
      </c>
      <c r="Q16">
        <v>98377</v>
      </c>
      <c r="R16">
        <v>28450</v>
      </c>
      <c r="S16">
        <v>25297</v>
      </c>
      <c r="T16">
        <v>38011</v>
      </c>
      <c r="U16">
        <v>14864</v>
      </c>
      <c r="V16">
        <v>18621</v>
      </c>
      <c r="W16">
        <v>31475</v>
      </c>
      <c r="X16">
        <v>30530</v>
      </c>
      <c r="Y16">
        <v>25726</v>
      </c>
      <c r="Z16">
        <v>29824</v>
      </c>
    </row>
    <row r="17" spans="1:26" x14ac:dyDescent="0.35">
      <c r="A17">
        <v>16</v>
      </c>
      <c r="B17" t="s">
        <v>319</v>
      </c>
      <c r="C17">
        <v>88278</v>
      </c>
      <c r="D17">
        <v>102925</v>
      </c>
      <c r="E17">
        <v>121338</v>
      </c>
      <c r="F17">
        <v>117639</v>
      </c>
      <c r="G17">
        <v>117836</v>
      </c>
      <c r="H17">
        <v>136183</v>
      </c>
      <c r="I17">
        <v>132484</v>
      </c>
      <c r="J17">
        <v>132484</v>
      </c>
      <c r="K17">
        <v>150697</v>
      </c>
      <c r="L17">
        <v>132418</v>
      </c>
      <c r="M17">
        <v>132418</v>
      </c>
      <c r="N17">
        <v>121401</v>
      </c>
      <c r="O17">
        <v>115155</v>
      </c>
      <c r="P17">
        <v>80988</v>
      </c>
      <c r="Q17">
        <v>85324</v>
      </c>
      <c r="R17">
        <v>81849</v>
      </c>
      <c r="S17">
        <v>32619</v>
      </c>
      <c r="T17">
        <v>124075</v>
      </c>
      <c r="U17">
        <v>71147</v>
      </c>
      <c r="V17">
        <v>53578</v>
      </c>
      <c r="W17">
        <v>42514</v>
      </c>
      <c r="X17">
        <v>154888</v>
      </c>
      <c r="Y17">
        <v>80390</v>
      </c>
      <c r="Z17">
        <v>69123</v>
      </c>
    </row>
    <row r="18" spans="1:26" x14ac:dyDescent="0.35">
      <c r="A18">
        <v>17</v>
      </c>
      <c r="B18" t="s">
        <v>320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</row>
    <row r="19" spans="1:26" x14ac:dyDescent="0.35">
      <c r="A19">
        <v>18</v>
      </c>
      <c r="B19" t="s">
        <v>322</v>
      </c>
      <c r="C19">
        <v>1001054</v>
      </c>
      <c r="D19">
        <v>904470</v>
      </c>
      <c r="E19">
        <v>923722</v>
      </c>
      <c r="F19">
        <v>1011086</v>
      </c>
      <c r="G19">
        <v>974631</v>
      </c>
      <c r="H19">
        <v>1144955</v>
      </c>
      <c r="I19">
        <v>1020331</v>
      </c>
      <c r="J19">
        <v>1009142</v>
      </c>
      <c r="K19">
        <v>1050614</v>
      </c>
      <c r="L19">
        <v>1076304</v>
      </c>
      <c r="M19">
        <v>1041279</v>
      </c>
      <c r="N19">
        <v>1115927</v>
      </c>
      <c r="O19">
        <v>1084869</v>
      </c>
      <c r="P19">
        <v>871053</v>
      </c>
      <c r="Q19">
        <v>981755</v>
      </c>
      <c r="R19">
        <v>938187</v>
      </c>
      <c r="S19">
        <v>783928</v>
      </c>
      <c r="T19">
        <v>1003361</v>
      </c>
      <c r="U19">
        <v>906727</v>
      </c>
      <c r="V19">
        <v>1033302</v>
      </c>
      <c r="W19">
        <v>863482</v>
      </c>
      <c r="X19">
        <v>989985</v>
      </c>
      <c r="Y19">
        <v>901729</v>
      </c>
      <c r="Z19">
        <v>1014286</v>
      </c>
    </row>
    <row r="20" spans="1:26" x14ac:dyDescent="0.35">
      <c r="A20">
        <v>19</v>
      </c>
      <c r="B20" t="s">
        <v>323</v>
      </c>
      <c r="C20">
        <v>81259</v>
      </c>
      <c r="D20">
        <v>90369</v>
      </c>
      <c r="E20">
        <v>101317</v>
      </c>
      <c r="F20">
        <v>99760</v>
      </c>
      <c r="G20">
        <v>100056</v>
      </c>
      <c r="H20">
        <v>110921</v>
      </c>
      <c r="I20">
        <v>109366</v>
      </c>
      <c r="J20">
        <v>109806</v>
      </c>
      <c r="K20">
        <v>120752</v>
      </c>
      <c r="L20">
        <v>110411</v>
      </c>
      <c r="M20">
        <v>110559</v>
      </c>
      <c r="N20">
        <v>103506</v>
      </c>
      <c r="O20">
        <v>93582</v>
      </c>
      <c r="P20">
        <v>61983</v>
      </c>
      <c r="Q20">
        <v>84342</v>
      </c>
      <c r="R20">
        <v>74015</v>
      </c>
      <c r="S20">
        <v>51186</v>
      </c>
      <c r="T20">
        <v>126498</v>
      </c>
      <c r="U20">
        <v>68406</v>
      </c>
      <c r="V20">
        <v>52270</v>
      </c>
      <c r="W20">
        <v>70568</v>
      </c>
      <c r="X20">
        <v>158463</v>
      </c>
      <c r="Y20">
        <v>91902</v>
      </c>
      <c r="Z20">
        <v>84410</v>
      </c>
    </row>
    <row r="21" spans="1:26" x14ac:dyDescent="0.35">
      <c r="A21">
        <v>20</v>
      </c>
      <c r="B21" t="s">
        <v>324</v>
      </c>
      <c r="C21">
        <v>190462</v>
      </c>
      <c r="D21">
        <v>210627</v>
      </c>
      <c r="E21">
        <v>197387</v>
      </c>
      <c r="F21">
        <v>209081</v>
      </c>
      <c r="G21">
        <v>216376</v>
      </c>
      <c r="H21">
        <v>212190</v>
      </c>
      <c r="I21">
        <v>219674</v>
      </c>
      <c r="J21">
        <v>235160</v>
      </c>
      <c r="K21">
        <v>247640</v>
      </c>
      <c r="L21">
        <v>218558</v>
      </c>
      <c r="M21">
        <v>238555</v>
      </c>
      <c r="N21">
        <v>215298</v>
      </c>
      <c r="O21">
        <v>172553</v>
      </c>
      <c r="P21">
        <v>203885</v>
      </c>
      <c r="Q21">
        <v>220722</v>
      </c>
      <c r="R21">
        <v>189137</v>
      </c>
      <c r="S21">
        <v>218255</v>
      </c>
      <c r="T21">
        <v>195217</v>
      </c>
      <c r="U21">
        <v>183906</v>
      </c>
      <c r="V21">
        <v>210660</v>
      </c>
      <c r="W21">
        <v>209914</v>
      </c>
      <c r="X21">
        <v>196927</v>
      </c>
      <c r="Y21">
        <v>229117</v>
      </c>
      <c r="Z21">
        <v>206687</v>
      </c>
    </row>
    <row r="22" spans="1:26" x14ac:dyDescent="0.35">
      <c r="A22">
        <v>21</v>
      </c>
      <c r="B22" t="s">
        <v>325</v>
      </c>
      <c r="C22">
        <v>729333</v>
      </c>
      <c r="D22">
        <v>603474</v>
      </c>
      <c r="E22">
        <v>625018</v>
      </c>
      <c r="F22">
        <v>702245</v>
      </c>
      <c r="G22">
        <v>658199</v>
      </c>
      <c r="H22">
        <v>821844</v>
      </c>
      <c r="I22">
        <v>691291</v>
      </c>
      <c r="J22">
        <v>664176</v>
      </c>
      <c r="K22">
        <v>682222</v>
      </c>
      <c r="L22">
        <v>747335</v>
      </c>
      <c r="M22">
        <v>692165</v>
      </c>
      <c r="N22">
        <v>797123</v>
      </c>
      <c r="O22">
        <v>818733</v>
      </c>
      <c r="P22">
        <v>605186</v>
      </c>
      <c r="Q22">
        <v>676691</v>
      </c>
      <c r="R22">
        <v>675035</v>
      </c>
      <c r="S22">
        <v>514487</v>
      </c>
      <c r="T22">
        <v>681646</v>
      </c>
      <c r="U22">
        <v>654416</v>
      </c>
      <c r="V22">
        <v>770372</v>
      </c>
      <c r="W22">
        <v>582999</v>
      </c>
      <c r="X22">
        <v>634595</v>
      </c>
      <c r="Y22">
        <v>575275</v>
      </c>
      <c r="Z22">
        <v>723189</v>
      </c>
    </row>
    <row r="23" spans="1:26" x14ac:dyDescent="0.35">
      <c r="A23">
        <v>22</v>
      </c>
      <c r="B23" t="s">
        <v>326</v>
      </c>
      <c r="C23">
        <v>307857</v>
      </c>
      <c r="D23">
        <v>333665</v>
      </c>
      <c r="E23">
        <v>305137</v>
      </c>
      <c r="F23">
        <v>324637</v>
      </c>
      <c r="G23">
        <v>315043</v>
      </c>
      <c r="H23">
        <v>337732</v>
      </c>
      <c r="I23">
        <v>318155</v>
      </c>
      <c r="J23">
        <v>343212</v>
      </c>
      <c r="K23">
        <v>327553</v>
      </c>
      <c r="L23">
        <v>346600</v>
      </c>
      <c r="M23">
        <v>315607</v>
      </c>
      <c r="N23">
        <v>353245</v>
      </c>
      <c r="O23">
        <v>282237</v>
      </c>
      <c r="P23">
        <v>310261</v>
      </c>
      <c r="Q23">
        <v>299720</v>
      </c>
      <c r="R23">
        <v>316688</v>
      </c>
      <c r="S23">
        <v>274451</v>
      </c>
      <c r="T23">
        <v>318115</v>
      </c>
      <c r="U23">
        <v>299159</v>
      </c>
      <c r="V23">
        <v>321160</v>
      </c>
      <c r="W23">
        <v>310520</v>
      </c>
      <c r="X23">
        <v>338515</v>
      </c>
      <c r="Y23">
        <v>343206</v>
      </c>
      <c r="Z23">
        <v>398192</v>
      </c>
    </row>
    <row r="24" spans="1:26" x14ac:dyDescent="0.35">
      <c r="A24">
        <v>23</v>
      </c>
      <c r="B24" t="s">
        <v>327</v>
      </c>
      <c r="C24">
        <v>56331</v>
      </c>
      <c r="D24">
        <v>57739</v>
      </c>
      <c r="E24">
        <v>56461</v>
      </c>
      <c r="F24">
        <v>54923</v>
      </c>
      <c r="G24">
        <v>57883</v>
      </c>
      <c r="H24">
        <v>57626</v>
      </c>
      <c r="I24">
        <v>58554</v>
      </c>
      <c r="J24">
        <v>57739</v>
      </c>
      <c r="K24">
        <v>55471</v>
      </c>
      <c r="L24">
        <v>57694</v>
      </c>
      <c r="M24">
        <v>57357</v>
      </c>
      <c r="N24">
        <v>55345</v>
      </c>
      <c r="O24">
        <v>49056</v>
      </c>
      <c r="P24">
        <v>54317</v>
      </c>
      <c r="Q24">
        <v>56210</v>
      </c>
      <c r="R24">
        <v>53145</v>
      </c>
      <c r="S24">
        <v>54021</v>
      </c>
      <c r="T24">
        <v>51063</v>
      </c>
      <c r="U24">
        <v>50842</v>
      </c>
      <c r="V24">
        <v>56197</v>
      </c>
      <c r="W24">
        <v>57942</v>
      </c>
      <c r="X24">
        <v>58966</v>
      </c>
      <c r="Y24">
        <v>58977</v>
      </c>
      <c r="Z24">
        <v>59591</v>
      </c>
    </row>
    <row r="25" spans="1:26" x14ac:dyDescent="0.35">
      <c r="A25">
        <v>24</v>
      </c>
      <c r="B25" t="s">
        <v>328</v>
      </c>
      <c r="C25">
        <v>182993</v>
      </c>
      <c r="D25">
        <v>184306</v>
      </c>
      <c r="E25">
        <v>196518</v>
      </c>
      <c r="F25">
        <v>187707</v>
      </c>
      <c r="G25">
        <v>188032</v>
      </c>
      <c r="H25">
        <v>185969</v>
      </c>
      <c r="I25">
        <v>192299</v>
      </c>
      <c r="J25">
        <v>187790</v>
      </c>
      <c r="K25">
        <v>185814</v>
      </c>
      <c r="L25">
        <v>187154</v>
      </c>
      <c r="M25">
        <v>186613</v>
      </c>
      <c r="N25">
        <v>197204</v>
      </c>
      <c r="O25">
        <v>164836</v>
      </c>
      <c r="P25">
        <v>163871</v>
      </c>
      <c r="Q25">
        <v>173815</v>
      </c>
      <c r="R25">
        <v>172588</v>
      </c>
      <c r="S25">
        <v>180580</v>
      </c>
      <c r="T25">
        <v>202183</v>
      </c>
      <c r="U25">
        <v>176464</v>
      </c>
      <c r="V25">
        <v>206166</v>
      </c>
      <c r="W25">
        <v>198340</v>
      </c>
      <c r="X25">
        <v>194520</v>
      </c>
      <c r="Y25">
        <v>190953</v>
      </c>
      <c r="Z25">
        <v>208497</v>
      </c>
    </row>
    <row r="26" spans="1:26" x14ac:dyDescent="0.35">
      <c r="A26">
        <v>25</v>
      </c>
      <c r="B26" t="s">
        <v>329</v>
      </c>
      <c r="C26">
        <v>547181</v>
      </c>
      <c r="D26">
        <v>575710</v>
      </c>
      <c r="E26">
        <v>558116</v>
      </c>
      <c r="F26">
        <v>567267</v>
      </c>
      <c r="G26">
        <v>560958</v>
      </c>
      <c r="H26">
        <v>581327</v>
      </c>
      <c r="I26">
        <v>569008</v>
      </c>
      <c r="J26">
        <v>588741</v>
      </c>
      <c r="K26">
        <v>568838</v>
      </c>
      <c r="L26">
        <v>591448</v>
      </c>
      <c r="M26">
        <v>559577</v>
      </c>
      <c r="N26">
        <v>605794</v>
      </c>
      <c r="O26">
        <v>496823</v>
      </c>
      <c r="P26">
        <v>529449</v>
      </c>
      <c r="Q26">
        <v>530746</v>
      </c>
      <c r="R26">
        <v>543365</v>
      </c>
      <c r="S26">
        <v>510062</v>
      </c>
      <c r="T26">
        <v>572337</v>
      </c>
      <c r="U26">
        <v>527390</v>
      </c>
      <c r="V26">
        <v>584599</v>
      </c>
      <c r="W26">
        <v>567922</v>
      </c>
      <c r="X26">
        <v>593070</v>
      </c>
      <c r="Y26">
        <v>594231</v>
      </c>
      <c r="Z26">
        <v>667360</v>
      </c>
    </row>
    <row r="27" spans="1:26" x14ac:dyDescent="0.35">
      <c r="A27">
        <v>26</v>
      </c>
      <c r="B27" t="s">
        <v>330</v>
      </c>
      <c r="C27">
        <v>182152</v>
      </c>
      <c r="D27">
        <v>27764</v>
      </c>
      <c r="E27">
        <v>66902</v>
      </c>
      <c r="F27">
        <v>134978</v>
      </c>
      <c r="G27">
        <v>97241</v>
      </c>
      <c r="H27">
        <v>240517</v>
      </c>
      <c r="I27">
        <v>122283</v>
      </c>
      <c r="J27">
        <v>75435</v>
      </c>
      <c r="K27">
        <v>113384</v>
      </c>
      <c r="L27">
        <v>155887</v>
      </c>
      <c r="M27">
        <v>132588</v>
      </c>
      <c r="N27">
        <v>191329</v>
      </c>
      <c r="O27">
        <v>321910</v>
      </c>
      <c r="P27">
        <v>75736</v>
      </c>
      <c r="Q27">
        <v>145944</v>
      </c>
      <c r="R27">
        <v>131670</v>
      </c>
      <c r="S27">
        <v>4424</v>
      </c>
      <c r="T27">
        <v>109309</v>
      </c>
      <c r="U27">
        <v>127025</v>
      </c>
      <c r="V27">
        <v>185773</v>
      </c>
      <c r="W27">
        <v>15078</v>
      </c>
      <c r="X27">
        <v>41525</v>
      </c>
      <c r="Y27">
        <v>-18957</v>
      </c>
      <c r="Z27">
        <v>55829</v>
      </c>
    </row>
    <row r="28" spans="1:26" x14ac:dyDescent="0.35">
      <c r="A28">
        <v>27</v>
      </c>
      <c r="B28" t="s">
        <v>364</v>
      </c>
      <c r="C28">
        <v>224953</v>
      </c>
      <c r="D28">
        <v>70204</v>
      </c>
      <c r="E28">
        <v>110544</v>
      </c>
      <c r="F28">
        <v>180936</v>
      </c>
      <c r="G28">
        <v>142886</v>
      </c>
      <c r="H28">
        <v>286107</v>
      </c>
      <c r="I28">
        <v>170338</v>
      </c>
      <c r="J28">
        <v>122739</v>
      </c>
      <c r="K28">
        <v>159873</v>
      </c>
      <c r="L28">
        <v>201366</v>
      </c>
      <c r="M28">
        <v>178663</v>
      </c>
      <c r="N28">
        <v>239376</v>
      </c>
      <c r="O28">
        <v>365654</v>
      </c>
      <c r="P28">
        <v>119194</v>
      </c>
      <c r="Q28">
        <v>192696</v>
      </c>
      <c r="R28">
        <v>176269</v>
      </c>
      <c r="S28">
        <v>51539</v>
      </c>
      <c r="T28">
        <v>155257</v>
      </c>
      <c r="U28">
        <v>173114</v>
      </c>
      <c r="V28">
        <v>232266</v>
      </c>
      <c r="W28">
        <v>61642</v>
      </c>
      <c r="X28">
        <v>87471</v>
      </c>
      <c r="Y28">
        <v>26653</v>
      </c>
      <c r="Z28">
        <v>101677</v>
      </c>
    </row>
    <row r="29" spans="1:26" x14ac:dyDescent="0.35">
      <c r="A29">
        <v>41</v>
      </c>
      <c r="B29" t="s">
        <v>889</v>
      </c>
      <c r="C29">
        <v>450740</v>
      </c>
      <c r="D29">
        <v>61768</v>
      </c>
      <c r="E29">
        <v>428586</v>
      </c>
      <c r="F29">
        <v>258222</v>
      </c>
      <c r="G29">
        <v>184514</v>
      </c>
      <c r="H29">
        <v>266269</v>
      </c>
      <c r="I29">
        <v>455034</v>
      </c>
      <c r="J29">
        <v>344854</v>
      </c>
      <c r="K29">
        <v>368071</v>
      </c>
      <c r="L29">
        <v>328728</v>
      </c>
      <c r="M29">
        <v>320078</v>
      </c>
      <c r="N29">
        <v>227330</v>
      </c>
      <c r="O29">
        <v>450740</v>
      </c>
      <c r="P29">
        <v>189695</v>
      </c>
      <c r="Q29">
        <v>511876</v>
      </c>
      <c r="R29">
        <v>211139</v>
      </c>
      <c r="S29">
        <v>254961</v>
      </c>
      <c r="T29">
        <v>272145</v>
      </c>
      <c r="U29">
        <v>383272</v>
      </c>
      <c r="V29">
        <v>377812</v>
      </c>
      <c r="W29">
        <v>341634</v>
      </c>
      <c r="X29">
        <v>499544</v>
      </c>
      <c r="Y29">
        <v>289962</v>
      </c>
      <c r="Z29">
        <v>185229</v>
      </c>
    </row>
    <row r="30" spans="1:26" x14ac:dyDescent="0.35">
      <c r="A30">
        <v>48</v>
      </c>
      <c r="B30" t="s">
        <v>395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</row>
    <row r="31" spans="1:26" x14ac:dyDescent="0.35">
      <c r="A31">
        <v>50</v>
      </c>
      <c r="B31" t="s">
        <v>651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</row>
    <row r="32" spans="1:26" x14ac:dyDescent="0.35">
      <c r="A32">
        <v>51</v>
      </c>
      <c r="B32" t="s">
        <v>365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14</v>
      </c>
      <c r="P32">
        <v>12</v>
      </c>
      <c r="Q32">
        <v>9</v>
      </c>
      <c r="R32">
        <v>27</v>
      </c>
      <c r="S32">
        <v>12</v>
      </c>
      <c r="T32">
        <v>10</v>
      </c>
      <c r="U32">
        <v>7</v>
      </c>
      <c r="V32">
        <v>13</v>
      </c>
      <c r="W32">
        <v>7</v>
      </c>
      <c r="X32">
        <v>20</v>
      </c>
      <c r="Y32">
        <v>14</v>
      </c>
      <c r="Z32">
        <v>5</v>
      </c>
    </row>
    <row r="33" spans="1:26" x14ac:dyDescent="0.35">
      <c r="A33">
        <v>52</v>
      </c>
      <c r="B33" t="s">
        <v>331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7</v>
      </c>
      <c r="P33">
        <v>5</v>
      </c>
      <c r="Q33">
        <v>9</v>
      </c>
      <c r="R33">
        <v>8</v>
      </c>
      <c r="S33">
        <v>12</v>
      </c>
      <c r="T33">
        <v>8</v>
      </c>
      <c r="U33">
        <v>12</v>
      </c>
      <c r="V33">
        <v>10</v>
      </c>
      <c r="W33">
        <v>13</v>
      </c>
      <c r="X33">
        <v>8</v>
      </c>
      <c r="Y33">
        <v>27</v>
      </c>
      <c r="Z33">
        <v>193</v>
      </c>
    </row>
    <row r="34" spans="1:26" x14ac:dyDescent="0.35">
      <c r="A34">
        <v>53</v>
      </c>
      <c r="B34" t="s">
        <v>335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4</v>
      </c>
      <c r="P34">
        <v>1</v>
      </c>
      <c r="Q34">
        <v>4</v>
      </c>
      <c r="R34">
        <v>2</v>
      </c>
      <c r="S34">
        <v>1</v>
      </c>
      <c r="T34">
        <v>2</v>
      </c>
      <c r="U34">
        <v>2</v>
      </c>
      <c r="V34">
        <v>6</v>
      </c>
      <c r="W34">
        <v>1</v>
      </c>
      <c r="X34">
        <v>3</v>
      </c>
      <c r="Y34">
        <v>5</v>
      </c>
      <c r="Z34">
        <v>0</v>
      </c>
    </row>
    <row r="35" spans="1:26" x14ac:dyDescent="0.35">
      <c r="A35">
        <v>54</v>
      </c>
      <c r="B35" t="s">
        <v>336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4</v>
      </c>
      <c r="P35">
        <v>3</v>
      </c>
      <c r="Q35">
        <v>4</v>
      </c>
      <c r="R35">
        <v>2</v>
      </c>
      <c r="S35">
        <v>0</v>
      </c>
      <c r="T35">
        <v>4</v>
      </c>
      <c r="U35">
        <v>1</v>
      </c>
      <c r="V35">
        <v>2</v>
      </c>
      <c r="W35">
        <v>4</v>
      </c>
      <c r="X35">
        <v>12</v>
      </c>
      <c r="Y35">
        <v>11</v>
      </c>
      <c r="Z35">
        <v>14</v>
      </c>
    </row>
    <row r="36" spans="1:26" x14ac:dyDescent="0.35">
      <c r="A36">
        <v>55</v>
      </c>
      <c r="B36" t="s">
        <v>385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1</v>
      </c>
      <c r="Q36">
        <v>4</v>
      </c>
      <c r="R36">
        <v>2</v>
      </c>
      <c r="S36">
        <v>1</v>
      </c>
      <c r="T36">
        <v>2</v>
      </c>
      <c r="U36">
        <v>2</v>
      </c>
      <c r="V36">
        <v>6</v>
      </c>
      <c r="W36">
        <v>1</v>
      </c>
      <c r="X36">
        <v>3</v>
      </c>
      <c r="Y36">
        <v>5</v>
      </c>
      <c r="Z36">
        <v>0</v>
      </c>
    </row>
    <row r="37" spans="1:26" x14ac:dyDescent="0.35">
      <c r="A37">
        <v>56</v>
      </c>
      <c r="B37" t="s">
        <v>386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3</v>
      </c>
      <c r="Q37">
        <v>-17</v>
      </c>
      <c r="R37">
        <v>2</v>
      </c>
      <c r="S37">
        <v>0</v>
      </c>
      <c r="T37">
        <v>4</v>
      </c>
      <c r="U37">
        <v>1</v>
      </c>
      <c r="V37">
        <v>1</v>
      </c>
      <c r="W37">
        <v>4</v>
      </c>
      <c r="X37">
        <v>12</v>
      </c>
      <c r="Y37">
        <v>10</v>
      </c>
      <c r="Z37">
        <v>13</v>
      </c>
    </row>
    <row r="38" spans="1:26" x14ac:dyDescent="0.35">
      <c r="A38">
        <v>58</v>
      </c>
      <c r="B38" t="s">
        <v>990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</row>
    <row r="39" spans="1:26" x14ac:dyDescent="0.35">
      <c r="A39">
        <v>108</v>
      </c>
      <c r="B39" t="s">
        <v>309</v>
      </c>
      <c r="C39">
        <v>535</v>
      </c>
      <c r="D39">
        <v>749</v>
      </c>
      <c r="E39">
        <v>856</v>
      </c>
      <c r="F39">
        <v>963</v>
      </c>
      <c r="G39">
        <v>1070</v>
      </c>
      <c r="H39">
        <v>963</v>
      </c>
      <c r="I39">
        <v>856</v>
      </c>
      <c r="J39">
        <v>963</v>
      </c>
      <c r="K39">
        <v>1070</v>
      </c>
      <c r="L39">
        <v>856</v>
      </c>
      <c r="M39">
        <v>963</v>
      </c>
      <c r="N39">
        <v>856</v>
      </c>
      <c r="O39">
        <v>338</v>
      </c>
      <c r="P39">
        <v>194</v>
      </c>
      <c r="Q39">
        <v>0</v>
      </c>
      <c r="R39">
        <v>591</v>
      </c>
      <c r="S39">
        <v>1897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295</v>
      </c>
    </row>
    <row r="40" spans="1:26" x14ac:dyDescent="0.35">
      <c r="A40">
        <v>109</v>
      </c>
      <c r="B40" t="s">
        <v>310</v>
      </c>
      <c r="C40">
        <v>191</v>
      </c>
      <c r="D40">
        <v>239</v>
      </c>
      <c r="E40">
        <v>335</v>
      </c>
      <c r="F40">
        <v>383</v>
      </c>
      <c r="G40">
        <v>431</v>
      </c>
      <c r="H40">
        <v>431</v>
      </c>
      <c r="I40">
        <v>383</v>
      </c>
      <c r="J40">
        <v>335</v>
      </c>
      <c r="K40">
        <v>431</v>
      </c>
      <c r="L40">
        <v>431</v>
      </c>
      <c r="M40">
        <v>479</v>
      </c>
      <c r="N40">
        <v>718</v>
      </c>
      <c r="O40">
        <v>205</v>
      </c>
      <c r="P40">
        <v>0</v>
      </c>
      <c r="Q40">
        <v>1715</v>
      </c>
      <c r="R40">
        <v>0</v>
      </c>
      <c r="S40">
        <v>1228</v>
      </c>
      <c r="T40">
        <v>800</v>
      </c>
      <c r="U40">
        <v>1904</v>
      </c>
      <c r="V40">
        <v>2071</v>
      </c>
      <c r="W40">
        <v>2195</v>
      </c>
      <c r="X40">
        <v>2195</v>
      </c>
      <c r="Y40">
        <v>2227</v>
      </c>
      <c r="Z40">
        <v>0</v>
      </c>
    </row>
    <row r="41" spans="1:26" x14ac:dyDescent="0.35">
      <c r="A41">
        <v>110</v>
      </c>
      <c r="B41" t="s">
        <v>311</v>
      </c>
      <c r="C41">
        <v>344</v>
      </c>
      <c r="D41">
        <v>510</v>
      </c>
      <c r="E41">
        <v>521</v>
      </c>
      <c r="F41">
        <v>580</v>
      </c>
      <c r="G41">
        <v>639</v>
      </c>
      <c r="H41">
        <v>532</v>
      </c>
      <c r="I41">
        <v>473</v>
      </c>
      <c r="J41">
        <v>628</v>
      </c>
      <c r="K41">
        <v>639</v>
      </c>
      <c r="L41">
        <v>425</v>
      </c>
      <c r="M41">
        <v>484</v>
      </c>
      <c r="N41">
        <v>138</v>
      </c>
      <c r="O41">
        <v>133</v>
      </c>
      <c r="P41">
        <v>194</v>
      </c>
      <c r="Q41">
        <v>-1715</v>
      </c>
      <c r="R41">
        <v>591</v>
      </c>
      <c r="S41">
        <v>669</v>
      </c>
      <c r="T41">
        <v>-800</v>
      </c>
      <c r="U41">
        <v>-1904</v>
      </c>
      <c r="V41">
        <v>-2071</v>
      </c>
      <c r="W41">
        <v>-2195</v>
      </c>
      <c r="X41">
        <v>-2195</v>
      </c>
      <c r="Y41">
        <v>-2227</v>
      </c>
      <c r="Z41">
        <v>295</v>
      </c>
    </row>
    <row r="42" spans="1:26" x14ac:dyDescent="0.35">
      <c r="A42">
        <v>111</v>
      </c>
      <c r="B42" t="s">
        <v>317</v>
      </c>
      <c r="C42">
        <v>13494</v>
      </c>
      <c r="D42">
        <v>14167</v>
      </c>
      <c r="E42">
        <v>14589</v>
      </c>
      <c r="F42">
        <v>18911</v>
      </c>
      <c r="G42">
        <v>36891</v>
      </c>
      <c r="H42">
        <v>134472</v>
      </c>
      <c r="I42">
        <v>20952</v>
      </c>
      <c r="J42">
        <v>21757</v>
      </c>
      <c r="K42">
        <v>22708</v>
      </c>
      <c r="L42">
        <v>23810</v>
      </c>
      <c r="M42">
        <v>24242</v>
      </c>
      <c r="N42">
        <v>24760</v>
      </c>
      <c r="O42">
        <v>15141</v>
      </c>
      <c r="P42">
        <v>15349</v>
      </c>
      <c r="Q42">
        <v>11264</v>
      </c>
      <c r="R42">
        <v>8644</v>
      </c>
      <c r="S42">
        <v>10563</v>
      </c>
      <c r="T42">
        <v>15269</v>
      </c>
      <c r="U42">
        <v>11422</v>
      </c>
      <c r="V42">
        <v>48135</v>
      </c>
      <c r="W42">
        <v>1452</v>
      </c>
      <c r="X42">
        <v>13345</v>
      </c>
      <c r="Y42">
        <v>13345</v>
      </c>
      <c r="Z42">
        <v>33085</v>
      </c>
    </row>
    <row r="43" spans="1:26" x14ac:dyDescent="0.35">
      <c r="A43">
        <v>113</v>
      </c>
      <c r="B43" t="s">
        <v>390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2</v>
      </c>
      <c r="Q43">
        <v>0</v>
      </c>
      <c r="R43">
        <v>1</v>
      </c>
      <c r="S43">
        <v>2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1</v>
      </c>
    </row>
    <row r="44" spans="1:26" x14ac:dyDescent="0.35">
      <c r="A44">
        <v>114</v>
      </c>
      <c r="B44" t="s">
        <v>391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6</v>
      </c>
      <c r="R44">
        <v>0</v>
      </c>
      <c r="S44">
        <v>3</v>
      </c>
      <c r="T44">
        <v>5</v>
      </c>
      <c r="U44">
        <v>6</v>
      </c>
      <c r="V44">
        <v>1</v>
      </c>
      <c r="W44">
        <v>0</v>
      </c>
      <c r="X44">
        <v>0</v>
      </c>
      <c r="Y44">
        <v>1</v>
      </c>
      <c r="Z44">
        <v>0</v>
      </c>
    </row>
    <row r="45" spans="1:26" x14ac:dyDescent="0.35">
      <c r="A45">
        <v>115</v>
      </c>
      <c r="B45" t="s">
        <v>332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7</v>
      </c>
      <c r="P45">
        <v>7</v>
      </c>
      <c r="Q45">
        <v>0</v>
      </c>
      <c r="R45">
        <v>19</v>
      </c>
      <c r="S45">
        <v>0</v>
      </c>
      <c r="T45">
        <v>2</v>
      </c>
      <c r="U45">
        <v>-5</v>
      </c>
      <c r="V45">
        <v>3</v>
      </c>
      <c r="W45">
        <v>-6</v>
      </c>
      <c r="X45">
        <v>12</v>
      </c>
      <c r="Y45">
        <v>-13</v>
      </c>
      <c r="Z45">
        <v>-188</v>
      </c>
    </row>
    <row r="46" spans="1:26" x14ac:dyDescent="0.35">
      <c r="A46">
        <v>116</v>
      </c>
      <c r="B46" t="s">
        <v>337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-2</v>
      </c>
      <c r="Q46">
        <v>0</v>
      </c>
      <c r="R46">
        <v>0</v>
      </c>
      <c r="S46">
        <v>1</v>
      </c>
      <c r="T46">
        <v>-2</v>
      </c>
      <c r="U46">
        <v>1</v>
      </c>
      <c r="V46">
        <v>4</v>
      </c>
      <c r="W46">
        <v>-3</v>
      </c>
      <c r="X46">
        <v>-9</v>
      </c>
      <c r="Y46">
        <v>-6</v>
      </c>
      <c r="Z46">
        <v>-14</v>
      </c>
    </row>
    <row r="47" spans="1:26" x14ac:dyDescent="0.35">
      <c r="A47">
        <v>117</v>
      </c>
      <c r="B47" t="s">
        <v>387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-2</v>
      </c>
      <c r="Q47">
        <v>21</v>
      </c>
      <c r="R47">
        <v>0</v>
      </c>
      <c r="S47">
        <v>1</v>
      </c>
      <c r="T47">
        <v>-2</v>
      </c>
      <c r="U47">
        <v>1</v>
      </c>
      <c r="V47">
        <v>5</v>
      </c>
      <c r="W47">
        <v>-3</v>
      </c>
      <c r="X47">
        <v>-9</v>
      </c>
      <c r="Y47">
        <v>-5</v>
      </c>
      <c r="Z47">
        <v>-13</v>
      </c>
    </row>
    <row r="48" spans="1:26" x14ac:dyDescent="0.35">
      <c r="A48">
        <v>118</v>
      </c>
      <c r="B48" t="s">
        <v>392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2</v>
      </c>
      <c r="Q48">
        <v>0</v>
      </c>
      <c r="R48">
        <v>1</v>
      </c>
      <c r="S48">
        <v>2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1</v>
      </c>
    </row>
    <row r="49" spans="1:26" x14ac:dyDescent="0.35">
      <c r="A49">
        <v>119</v>
      </c>
      <c r="B49" t="s">
        <v>333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247</v>
      </c>
      <c r="O49">
        <v>0</v>
      </c>
      <c r="P49">
        <v>7</v>
      </c>
      <c r="Q49">
        <v>7</v>
      </c>
      <c r="R49">
        <v>26</v>
      </c>
      <c r="S49">
        <v>26</v>
      </c>
      <c r="T49">
        <v>28</v>
      </c>
      <c r="U49">
        <v>23</v>
      </c>
      <c r="V49">
        <v>26</v>
      </c>
      <c r="W49">
        <v>20</v>
      </c>
      <c r="X49">
        <v>32</v>
      </c>
      <c r="Y49">
        <v>19</v>
      </c>
      <c r="Z49">
        <v>246</v>
      </c>
    </row>
    <row r="50" spans="1:26" x14ac:dyDescent="0.35">
      <c r="A50">
        <v>120</v>
      </c>
      <c r="B50" t="s">
        <v>383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-2</v>
      </c>
      <c r="Q50">
        <v>-2</v>
      </c>
      <c r="R50">
        <v>-2</v>
      </c>
      <c r="S50">
        <v>-1</v>
      </c>
      <c r="T50">
        <v>-3</v>
      </c>
      <c r="U50">
        <v>-2</v>
      </c>
      <c r="V50">
        <v>2</v>
      </c>
      <c r="W50">
        <v>-1</v>
      </c>
      <c r="X50">
        <v>-10</v>
      </c>
      <c r="Y50">
        <v>-16</v>
      </c>
      <c r="Z50">
        <v>-30</v>
      </c>
    </row>
    <row r="51" spans="1:26" x14ac:dyDescent="0.35">
      <c r="A51">
        <v>121</v>
      </c>
      <c r="B51" t="s">
        <v>388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-2</v>
      </c>
      <c r="Q51">
        <v>19</v>
      </c>
      <c r="R51">
        <v>19</v>
      </c>
      <c r="S51">
        <v>20</v>
      </c>
      <c r="T51">
        <v>18</v>
      </c>
      <c r="U51">
        <v>19</v>
      </c>
      <c r="V51">
        <v>24</v>
      </c>
      <c r="W51">
        <v>21</v>
      </c>
      <c r="X51">
        <v>12</v>
      </c>
      <c r="Y51">
        <v>7</v>
      </c>
      <c r="Z51">
        <v>-6</v>
      </c>
    </row>
    <row r="52" spans="1:26" x14ac:dyDescent="0.35">
      <c r="A52">
        <v>122</v>
      </c>
      <c r="B52" t="s">
        <v>393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2</v>
      </c>
      <c r="Q52">
        <v>2</v>
      </c>
      <c r="R52">
        <v>3</v>
      </c>
      <c r="S52">
        <v>5</v>
      </c>
      <c r="T52">
        <v>5</v>
      </c>
      <c r="U52">
        <v>5</v>
      </c>
      <c r="V52">
        <v>5</v>
      </c>
      <c r="W52">
        <v>5</v>
      </c>
      <c r="X52">
        <v>5</v>
      </c>
      <c r="Y52">
        <v>5</v>
      </c>
      <c r="Z52">
        <v>6</v>
      </c>
    </row>
    <row r="53" spans="1:26" x14ac:dyDescent="0.35">
      <c r="A53">
        <v>123</v>
      </c>
      <c r="B53" t="s">
        <v>334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71</v>
      </c>
      <c r="Q53">
        <v>128</v>
      </c>
      <c r="R53">
        <v>30</v>
      </c>
      <c r="S53">
        <v>46</v>
      </c>
      <c r="T53">
        <v>28</v>
      </c>
      <c r="U53">
        <v>52</v>
      </c>
      <c r="V53">
        <v>38</v>
      </c>
      <c r="W53">
        <v>65</v>
      </c>
      <c r="X53">
        <v>25</v>
      </c>
      <c r="Y53">
        <v>142</v>
      </c>
      <c r="Z53">
        <v>-114</v>
      </c>
    </row>
    <row r="54" spans="1:26" x14ac:dyDescent="0.35">
      <c r="A54">
        <v>124</v>
      </c>
      <c r="B54" t="s">
        <v>384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-150</v>
      </c>
      <c r="Q54">
        <v>-200</v>
      </c>
      <c r="R54">
        <v>-100</v>
      </c>
      <c r="S54">
        <v>0</v>
      </c>
      <c r="T54">
        <v>-133</v>
      </c>
      <c r="U54">
        <v>-50</v>
      </c>
      <c r="V54">
        <v>100</v>
      </c>
      <c r="W54">
        <v>-400</v>
      </c>
      <c r="X54">
        <v>-120</v>
      </c>
      <c r="Y54">
        <v>-68</v>
      </c>
      <c r="Z54">
        <v>-46</v>
      </c>
    </row>
    <row r="55" spans="1:26" x14ac:dyDescent="0.35">
      <c r="A55">
        <v>125</v>
      </c>
      <c r="B55" t="s">
        <v>389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-150</v>
      </c>
      <c r="Q55">
        <v>-89</v>
      </c>
      <c r="R55">
        <v>10</v>
      </c>
      <c r="S55">
        <v>0</v>
      </c>
      <c r="T55">
        <v>22</v>
      </c>
      <c r="U55">
        <v>5</v>
      </c>
      <c r="V55">
        <v>4</v>
      </c>
      <c r="W55">
        <v>19</v>
      </c>
      <c r="X55">
        <v>100</v>
      </c>
      <c r="Y55">
        <v>142</v>
      </c>
      <c r="Z55">
        <v>-216</v>
      </c>
    </row>
    <row r="56" spans="1:26" x14ac:dyDescent="0.35">
      <c r="A56">
        <v>126</v>
      </c>
      <c r="B56" t="s">
        <v>394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300</v>
      </c>
      <c r="R56">
        <v>0</v>
      </c>
      <c r="S56">
        <v>60</v>
      </c>
      <c r="T56">
        <v>100</v>
      </c>
      <c r="U56">
        <v>120</v>
      </c>
      <c r="V56">
        <v>20</v>
      </c>
      <c r="W56">
        <v>0</v>
      </c>
      <c r="X56">
        <v>0</v>
      </c>
      <c r="Y56">
        <v>20</v>
      </c>
      <c r="Z56">
        <v>0</v>
      </c>
    </row>
    <row r="57" spans="1:26" x14ac:dyDescent="0.35">
      <c r="A57">
        <v>127</v>
      </c>
      <c r="B57" t="s">
        <v>342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</row>
    <row r="58" spans="1:26" x14ac:dyDescent="0.35">
      <c r="A58">
        <v>129</v>
      </c>
      <c r="B58" t="s">
        <v>342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</row>
    <row r="59" spans="1:26" x14ac:dyDescent="0.35">
      <c r="A59">
        <v>133</v>
      </c>
      <c r="B59" t="s">
        <v>342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</row>
    <row r="60" spans="1:26" x14ac:dyDescent="0.35">
      <c r="A60">
        <v>137</v>
      </c>
      <c r="B60" t="s">
        <v>342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</row>
    <row r="61" spans="1:26" x14ac:dyDescent="0.35">
      <c r="A61">
        <v>138</v>
      </c>
      <c r="B61" t="s">
        <v>342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</row>
    <row r="62" spans="1:26" x14ac:dyDescent="0.35">
      <c r="A62">
        <v>144</v>
      </c>
      <c r="B62" t="s">
        <v>342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</row>
    <row r="63" spans="1:26" x14ac:dyDescent="0.35">
      <c r="A63">
        <v>157</v>
      </c>
      <c r="B63" t="s">
        <v>342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</row>
    <row r="64" spans="1:26" x14ac:dyDescent="0.35">
      <c r="A64">
        <v>193</v>
      </c>
      <c r="B64" t="s">
        <v>357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5426</v>
      </c>
      <c r="P64">
        <v>34683</v>
      </c>
      <c r="Q64">
        <v>995</v>
      </c>
      <c r="R64">
        <v>-1685</v>
      </c>
      <c r="S64">
        <v>818</v>
      </c>
      <c r="T64">
        <v>8526</v>
      </c>
      <c r="U64">
        <v>19059</v>
      </c>
      <c r="V64">
        <v>4147</v>
      </c>
      <c r="W64">
        <v>17985</v>
      </c>
      <c r="X64">
        <v>82941</v>
      </c>
      <c r="Y64">
        <v>26923</v>
      </c>
      <c r="Z64">
        <v>59455</v>
      </c>
    </row>
    <row r="65" spans="1:26" x14ac:dyDescent="0.35">
      <c r="A65">
        <v>195</v>
      </c>
      <c r="B65" t="s">
        <v>357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790</v>
      </c>
      <c r="P65">
        <v>4395</v>
      </c>
      <c r="Q65">
        <v>6923</v>
      </c>
      <c r="R65">
        <v>200</v>
      </c>
      <c r="S65">
        <v>10337</v>
      </c>
      <c r="T65">
        <v>8680</v>
      </c>
      <c r="U65">
        <v>918</v>
      </c>
      <c r="V65">
        <v>2262</v>
      </c>
      <c r="W65">
        <v>3479</v>
      </c>
      <c r="X65">
        <v>17906</v>
      </c>
      <c r="Y65">
        <v>-1650</v>
      </c>
      <c r="Z65">
        <v>6850</v>
      </c>
    </row>
    <row r="66" spans="1:26" x14ac:dyDescent="0.35">
      <c r="A66">
        <v>199</v>
      </c>
      <c r="B66" t="s">
        <v>357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</row>
    <row r="67" spans="1:26" x14ac:dyDescent="0.35">
      <c r="A67">
        <v>203</v>
      </c>
      <c r="B67" t="s">
        <v>357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</row>
    <row r="68" spans="1:26" x14ac:dyDescent="0.35">
      <c r="A68">
        <v>204</v>
      </c>
      <c r="B68" t="s">
        <v>357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</row>
    <row r="69" spans="1:26" x14ac:dyDescent="0.35">
      <c r="A69">
        <v>210</v>
      </c>
      <c r="B69" t="s">
        <v>357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</row>
    <row r="70" spans="1:26" x14ac:dyDescent="0.35">
      <c r="A70">
        <v>223</v>
      </c>
      <c r="B70" t="s">
        <v>357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15773</v>
      </c>
      <c r="P70">
        <v>4503</v>
      </c>
      <c r="Q70">
        <v>1797</v>
      </c>
      <c r="R70">
        <v>1521</v>
      </c>
      <c r="S70">
        <v>1970</v>
      </c>
      <c r="T70">
        <v>1337</v>
      </c>
      <c r="U70">
        <v>1952</v>
      </c>
      <c r="V70">
        <v>1254</v>
      </c>
      <c r="W70">
        <v>6701</v>
      </c>
      <c r="X70">
        <v>14008</v>
      </c>
      <c r="Y70">
        <v>11765</v>
      </c>
      <c r="Z70">
        <v>12435</v>
      </c>
    </row>
    <row r="71" spans="1:26" x14ac:dyDescent="0.35">
      <c r="A71">
        <v>226</v>
      </c>
      <c r="B71" t="s">
        <v>340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22</v>
      </c>
      <c r="P71">
        <v>20</v>
      </c>
      <c r="Q71">
        <v>4</v>
      </c>
      <c r="R71">
        <v>3</v>
      </c>
      <c r="S71">
        <v>20</v>
      </c>
      <c r="T71">
        <v>11</v>
      </c>
      <c r="U71">
        <v>7</v>
      </c>
      <c r="V71">
        <v>11</v>
      </c>
      <c r="W71">
        <v>7</v>
      </c>
      <c r="X71">
        <v>5</v>
      </c>
      <c r="Y71">
        <v>23</v>
      </c>
      <c r="Z71">
        <v>4</v>
      </c>
    </row>
    <row r="72" spans="1:26" x14ac:dyDescent="0.35">
      <c r="A72">
        <v>228</v>
      </c>
      <c r="B72" t="s">
        <v>340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15</v>
      </c>
      <c r="P72">
        <v>5</v>
      </c>
      <c r="Q72">
        <v>2</v>
      </c>
      <c r="R72">
        <v>2</v>
      </c>
      <c r="S72">
        <v>11</v>
      </c>
      <c r="T72">
        <v>5</v>
      </c>
      <c r="U72">
        <v>21</v>
      </c>
      <c r="V72">
        <v>11</v>
      </c>
      <c r="W72">
        <v>16</v>
      </c>
      <c r="X72">
        <v>16</v>
      </c>
      <c r="Y72">
        <v>10</v>
      </c>
      <c r="Z72">
        <v>27</v>
      </c>
    </row>
    <row r="73" spans="1:26" x14ac:dyDescent="0.35">
      <c r="A73">
        <v>232</v>
      </c>
      <c r="B73" t="s">
        <v>340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</row>
    <row r="74" spans="1:26" x14ac:dyDescent="0.35">
      <c r="A74">
        <v>236</v>
      </c>
      <c r="B74" t="s">
        <v>340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</row>
    <row r="75" spans="1:26" x14ac:dyDescent="0.35">
      <c r="A75">
        <v>237</v>
      </c>
      <c r="B75" t="s">
        <v>340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</row>
    <row r="76" spans="1:26" x14ac:dyDescent="0.35">
      <c r="A76">
        <v>243</v>
      </c>
      <c r="B76" t="s">
        <v>340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</row>
    <row r="77" spans="1:26" x14ac:dyDescent="0.35">
      <c r="A77">
        <v>256</v>
      </c>
      <c r="B77" t="s">
        <v>340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3</v>
      </c>
      <c r="P77">
        <v>7</v>
      </c>
      <c r="Q77">
        <v>14</v>
      </c>
      <c r="R77">
        <v>3</v>
      </c>
      <c r="S77">
        <v>12</v>
      </c>
      <c r="T77">
        <v>9</v>
      </c>
      <c r="U77">
        <v>27</v>
      </c>
      <c r="V77">
        <v>1</v>
      </c>
      <c r="W77">
        <v>5</v>
      </c>
      <c r="X77">
        <v>0</v>
      </c>
      <c r="Y77">
        <v>0</v>
      </c>
      <c r="Z77">
        <v>0</v>
      </c>
    </row>
    <row r="78" spans="1:26" x14ac:dyDescent="0.35">
      <c r="A78">
        <v>259</v>
      </c>
      <c r="B78" t="s">
        <v>991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</row>
    <row r="79" spans="1:26" x14ac:dyDescent="0.35">
      <c r="A79">
        <v>260</v>
      </c>
      <c r="B79" t="s">
        <v>992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</row>
    <row r="80" spans="1:26" x14ac:dyDescent="0.35">
      <c r="A80">
        <v>261</v>
      </c>
      <c r="B80" t="s">
        <v>993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</row>
    <row r="81" spans="1:26" x14ac:dyDescent="0.35">
      <c r="A81">
        <v>262</v>
      </c>
      <c r="B81" t="s">
        <v>994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</row>
    <row r="82" spans="1:26" x14ac:dyDescent="0.35">
      <c r="A82">
        <v>263</v>
      </c>
      <c r="B82" t="s">
        <v>995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</row>
    <row r="83" spans="1:26" x14ac:dyDescent="0.35">
      <c r="A83">
        <v>264</v>
      </c>
      <c r="B83" t="s">
        <v>996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</row>
    <row r="84" spans="1:26" x14ac:dyDescent="0.35">
      <c r="A84">
        <v>265</v>
      </c>
      <c r="B84" t="s">
        <v>997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</row>
    <row r="85" spans="1:26" x14ac:dyDescent="0.35">
      <c r="A85">
        <v>267</v>
      </c>
      <c r="B85" t="s">
        <v>2</v>
      </c>
      <c r="C85">
        <v>922</v>
      </c>
      <c r="D85">
        <v>1290</v>
      </c>
      <c r="E85">
        <v>1475</v>
      </c>
      <c r="F85">
        <v>1659</v>
      </c>
      <c r="G85">
        <v>1843</v>
      </c>
      <c r="H85">
        <v>1659</v>
      </c>
      <c r="I85">
        <v>1475</v>
      </c>
      <c r="J85">
        <v>1659</v>
      </c>
      <c r="K85">
        <v>1843</v>
      </c>
      <c r="L85">
        <v>1475</v>
      </c>
      <c r="M85">
        <v>1659</v>
      </c>
      <c r="N85">
        <v>1475</v>
      </c>
      <c r="O85">
        <v>110</v>
      </c>
      <c r="P85">
        <v>680</v>
      </c>
      <c r="Q85">
        <v>98</v>
      </c>
      <c r="R85">
        <v>1715</v>
      </c>
      <c r="S85">
        <v>185</v>
      </c>
      <c r="T85">
        <v>56</v>
      </c>
      <c r="U85">
        <v>215</v>
      </c>
      <c r="V85">
        <v>400</v>
      </c>
      <c r="W85">
        <v>260</v>
      </c>
      <c r="X85">
        <v>427</v>
      </c>
      <c r="Y85">
        <v>779</v>
      </c>
      <c r="Z85">
        <v>158</v>
      </c>
    </row>
    <row r="86" spans="1:26" x14ac:dyDescent="0.35">
      <c r="A86">
        <v>268</v>
      </c>
      <c r="B86" t="s">
        <v>3</v>
      </c>
      <c r="C86">
        <v>221</v>
      </c>
      <c r="D86">
        <v>310</v>
      </c>
      <c r="E86">
        <v>354</v>
      </c>
      <c r="F86">
        <v>398</v>
      </c>
      <c r="G86">
        <v>442</v>
      </c>
      <c r="H86">
        <v>398</v>
      </c>
      <c r="I86">
        <v>354</v>
      </c>
      <c r="J86">
        <v>398</v>
      </c>
      <c r="K86">
        <v>442</v>
      </c>
      <c r="L86">
        <v>354</v>
      </c>
      <c r="M86">
        <v>398</v>
      </c>
      <c r="N86">
        <v>354</v>
      </c>
      <c r="O86">
        <v>0</v>
      </c>
      <c r="P86">
        <v>0</v>
      </c>
      <c r="Q86">
        <v>138</v>
      </c>
      <c r="R86">
        <v>0</v>
      </c>
      <c r="S86">
        <v>0</v>
      </c>
      <c r="T86">
        <v>0</v>
      </c>
      <c r="U86">
        <v>0</v>
      </c>
      <c r="V86">
        <v>225</v>
      </c>
      <c r="W86">
        <v>360</v>
      </c>
      <c r="X86">
        <v>220</v>
      </c>
      <c r="Y86">
        <v>0</v>
      </c>
      <c r="Z86">
        <v>0</v>
      </c>
    </row>
    <row r="87" spans="1:26" x14ac:dyDescent="0.35">
      <c r="A87">
        <v>269</v>
      </c>
      <c r="B87" t="s">
        <v>4</v>
      </c>
      <c r="C87">
        <v>1290</v>
      </c>
      <c r="D87">
        <v>1806</v>
      </c>
      <c r="E87">
        <v>2064</v>
      </c>
      <c r="F87">
        <v>2322</v>
      </c>
      <c r="G87">
        <v>2580</v>
      </c>
      <c r="H87">
        <v>2322</v>
      </c>
      <c r="I87">
        <v>2064</v>
      </c>
      <c r="J87">
        <v>2322</v>
      </c>
      <c r="K87">
        <v>2580</v>
      </c>
      <c r="L87">
        <v>2064</v>
      </c>
      <c r="M87">
        <v>2322</v>
      </c>
      <c r="N87">
        <v>2064</v>
      </c>
      <c r="O87">
        <v>1155</v>
      </c>
      <c r="P87">
        <v>708</v>
      </c>
      <c r="Q87">
        <v>157</v>
      </c>
      <c r="R87">
        <v>2036</v>
      </c>
      <c r="S87">
        <v>701</v>
      </c>
      <c r="T87">
        <v>1212</v>
      </c>
      <c r="U87">
        <v>1253</v>
      </c>
      <c r="V87">
        <v>1458</v>
      </c>
      <c r="W87">
        <v>3393</v>
      </c>
      <c r="X87">
        <v>1522</v>
      </c>
      <c r="Y87">
        <v>1166</v>
      </c>
      <c r="Z87">
        <v>132</v>
      </c>
    </row>
    <row r="88" spans="1:26" x14ac:dyDescent="0.35">
      <c r="A88">
        <v>270</v>
      </c>
      <c r="B88" t="s">
        <v>5</v>
      </c>
      <c r="C88">
        <v>369</v>
      </c>
      <c r="D88">
        <v>516</v>
      </c>
      <c r="E88">
        <v>590</v>
      </c>
      <c r="F88">
        <v>664</v>
      </c>
      <c r="G88">
        <v>737</v>
      </c>
      <c r="H88">
        <v>664</v>
      </c>
      <c r="I88">
        <v>590</v>
      </c>
      <c r="J88">
        <v>664</v>
      </c>
      <c r="K88">
        <v>737</v>
      </c>
      <c r="L88">
        <v>590</v>
      </c>
      <c r="M88">
        <v>664</v>
      </c>
      <c r="N88">
        <v>590</v>
      </c>
      <c r="O88">
        <v>113</v>
      </c>
      <c r="P88">
        <v>0</v>
      </c>
      <c r="Q88">
        <v>63</v>
      </c>
      <c r="R88">
        <v>0</v>
      </c>
      <c r="S88">
        <v>501</v>
      </c>
      <c r="T88">
        <v>0</v>
      </c>
      <c r="U88">
        <v>0</v>
      </c>
      <c r="V88">
        <v>0</v>
      </c>
      <c r="W88">
        <v>0</v>
      </c>
      <c r="X88">
        <v>0</v>
      </c>
      <c r="Y88">
        <v>194</v>
      </c>
      <c r="Z88">
        <v>0</v>
      </c>
    </row>
    <row r="89" spans="1:26" x14ac:dyDescent="0.35">
      <c r="A89">
        <v>271</v>
      </c>
      <c r="B89" t="s">
        <v>6</v>
      </c>
      <c r="C89">
        <v>442</v>
      </c>
      <c r="D89">
        <v>619</v>
      </c>
      <c r="E89">
        <v>708</v>
      </c>
      <c r="F89">
        <v>796</v>
      </c>
      <c r="G89">
        <v>885</v>
      </c>
      <c r="H89">
        <v>796</v>
      </c>
      <c r="I89">
        <v>708</v>
      </c>
      <c r="J89">
        <v>796</v>
      </c>
      <c r="K89">
        <v>885</v>
      </c>
      <c r="L89">
        <v>708</v>
      </c>
      <c r="M89">
        <v>796</v>
      </c>
      <c r="N89">
        <v>708</v>
      </c>
      <c r="O89">
        <v>0</v>
      </c>
      <c r="P89">
        <v>0</v>
      </c>
      <c r="Q89">
        <v>1016</v>
      </c>
      <c r="R89">
        <v>114</v>
      </c>
      <c r="S89">
        <v>138</v>
      </c>
      <c r="T89">
        <v>263</v>
      </c>
      <c r="U89">
        <v>29</v>
      </c>
      <c r="V89">
        <v>0</v>
      </c>
      <c r="W89">
        <v>237</v>
      </c>
      <c r="X89">
        <v>120</v>
      </c>
      <c r="Y89">
        <v>220</v>
      </c>
      <c r="Z89">
        <v>0</v>
      </c>
    </row>
    <row r="90" spans="1:26" x14ac:dyDescent="0.35">
      <c r="A90">
        <v>272</v>
      </c>
      <c r="B90" t="s">
        <v>7</v>
      </c>
      <c r="C90">
        <v>442</v>
      </c>
      <c r="D90">
        <v>619</v>
      </c>
      <c r="E90">
        <v>708</v>
      </c>
      <c r="F90">
        <v>796</v>
      </c>
      <c r="G90">
        <v>885</v>
      </c>
      <c r="H90">
        <v>796</v>
      </c>
      <c r="I90">
        <v>708</v>
      </c>
      <c r="J90">
        <v>796</v>
      </c>
      <c r="K90">
        <v>885</v>
      </c>
      <c r="L90">
        <v>708</v>
      </c>
      <c r="M90">
        <v>796</v>
      </c>
      <c r="N90">
        <v>708</v>
      </c>
      <c r="O90">
        <v>127</v>
      </c>
      <c r="P90">
        <v>0</v>
      </c>
      <c r="Q90">
        <v>190</v>
      </c>
      <c r="R90">
        <v>150</v>
      </c>
      <c r="S90">
        <v>785</v>
      </c>
      <c r="T90">
        <v>127</v>
      </c>
      <c r="U90">
        <v>0</v>
      </c>
      <c r="V90">
        <v>410</v>
      </c>
      <c r="W90">
        <v>0</v>
      </c>
      <c r="X90">
        <v>0</v>
      </c>
      <c r="Y90">
        <v>0</v>
      </c>
      <c r="Z90">
        <v>128</v>
      </c>
    </row>
    <row r="91" spans="1:26" x14ac:dyDescent="0.35">
      <c r="A91">
        <v>273</v>
      </c>
      <c r="B91" t="s">
        <v>8</v>
      </c>
      <c r="C91">
        <v>78</v>
      </c>
      <c r="D91">
        <v>109</v>
      </c>
      <c r="E91">
        <v>125</v>
      </c>
      <c r="F91">
        <v>140</v>
      </c>
      <c r="G91">
        <v>156</v>
      </c>
      <c r="H91">
        <v>140</v>
      </c>
      <c r="I91">
        <v>125</v>
      </c>
      <c r="J91">
        <v>140</v>
      </c>
      <c r="K91">
        <v>156</v>
      </c>
      <c r="L91">
        <v>125</v>
      </c>
      <c r="M91">
        <v>140</v>
      </c>
      <c r="N91">
        <v>125</v>
      </c>
      <c r="O91">
        <v>0</v>
      </c>
      <c r="P91">
        <v>0</v>
      </c>
      <c r="Q91">
        <v>112</v>
      </c>
      <c r="R91">
        <v>469</v>
      </c>
      <c r="S91">
        <v>0</v>
      </c>
      <c r="T91">
        <v>102</v>
      </c>
      <c r="U91">
        <v>158</v>
      </c>
      <c r="V91">
        <v>90</v>
      </c>
      <c r="W91">
        <v>103</v>
      </c>
      <c r="X91">
        <v>0</v>
      </c>
      <c r="Y91">
        <v>0</v>
      </c>
      <c r="Z91">
        <v>37</v>
      </c>
    </row>
    <row r="92" spans="1:26" x14ac:dyDescent="0.35">
      <c r="A92">
        <v>274</v>
      </c>
      <c r="B92" t="s">
        <v>9</v>
      </c>
      <c r="C92">
        <v>19</v>
      </c>
      <c r="D92">
        <v>26</v>
      </c>
      <c r="E92">
        <v>30</v>
      </c>
      <c r="F92">
        <v>34</v>
      </c>
      <c r="G92">
        <v>37</v>
      </c>
      <c r="H92">
        <v>34</v>
      </c>
      <c r="I92">
        <v>30</v>
      </c>
      <c r="J92">
        <v>34</v>
      </c>
      <c r="K92">
        <v>37</v>
      </c>
      <c r="L92">
        <v>30</v>
      </c>
      <c r="M92">
        <v>34</v>
      </c>
      <c r="N92">
        <v>30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</row>
    <row r="93" spans="1:26" x14ac:dyDescent="0.35">
      <c r="A93">
        <v>275</v>
      </c>
      <c r="B93" t="s">
        <v>10</v>
      </c>
      <c r="C93">
        <v>109</v>
      </c>
      <c r="D93">
        <v>153</v>
      </c>
      <c r="E93">
        <v>174</v>
      </c>
      <c r="F93">
        <v>196</v>
      </c>
      <c r="G93">
        <v>218</v>
      </c>
      <c r="H93">
        <v>196</v>
      </c>
      <c r="I93">
        <v>174</v>
      </c>
      <c r="J93">
        <v>196</v>
      </c>
      <c r="K93">
        <v>218</v>
      </c>
      <c r="L93">
        <v>174</v>
      </c>
      <c r="M93">
        <v>196</v>
      </c>
      <c r="N93">
        <v>174</v>
      </c>
      <c r="O93">
        <v>0</v>
      </c>
      <c r="P93">
        <v>0</v>
      </c>
      <c r="Q93">
        <v>91</v>
      </c>
      <c r="R93">
        <v>226</v>
      </c>
      <c r="S93">
        <v>112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</row>
    <row r="94" spans="1:26" x14ac:dyDescent="0.35">
      <c r="A94">
        <v>276</v>
      </c>
      <c r="B94" t="s">
        <v>11</v>
      </c>
      <c r="C94">
        <v>31</v>
      </c>
      <c r="D94">
        <v>44</v>
      </c>
      <c r="E94">
        <v>50</v>
      </c>
      <c r="F94">
        <v>56</v>
      </c>
      <c r="G94">
        <v>62</v>
      </c>
      <c r="H94">
        <v>56</v>
      </c>
      <c r="I94">
        <v>50</v>
      </c>
      <c r="J94">
        <v>56</v>
      </c>
      <c r="K94">
        <v>62</v>
      </c>
      <c r="L94">
        <v>50</v>
      </c>
      <c r="M94">
        <v>56</v>
      </c>
      <c r="N94">
        <v>50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</row>
    <row r="95" spans="1:26" x14ac:dyDescent="0.35">
      <c r="A95">
        <v>277</v>
      </c>
      <c r="B95" t="s">
        <v>12</v>
      </c>
      <c r="C95">
        <v>37</v>
      </c>
      <c r="D95">
        <v>52</v>
      </c>
      <c r="E95">
        <v>60</v>
      </c>
      <c r="F95">
        <v>67</v>
      </c>
      <c r="G95">
        <v>75</v>
      </c>
      <c r="H95">
        <v>67</v>
      </c>
      <c r="I95">
        <v>60</v>
      </c>
      <c r="J95">
        <v>67</v>
      </c>
      <c r="K95">
        <v>75</v>
      </c>
      <c r="L95">
        <v>60</v>
      </c>
      <c r="M95">
        <v>67</v>
      </c>
      <c r="N95">
        <v>60</v>
      </c>
      <c r="O95">
        <v>0</v>
      </c>
      <c r="P95">
        <v>0</v>
      </c>
      <c r="Q95">
        <v>66</v>
      </c>
      <c r="R95">
        <v>0</v>
      </c>
      <c r="S95">
        <v>0</v>
      </c>
      <c r="T95">
        <v>0</v>
      </c>
      <c r="U95">
        <v>0</v>
      </c>
      <c r="V95">
        <v>0</v>
      </c>
      <c r="W95">
        <v>154</v>
      </c>
      <c r="X95">
        <v>0</v>
      </c>
      <c r="Y95">
        <v>0</v>
      </c>
      <c r="Z95">
        <v>0</v>
      </c>
    </row>
    <row r="96" spans="1:26" x14ac:dyDescent="0.35">
      <c r="A96">
        <v>278</v>
      </c>
      <c r="B96" t="s">
        <v>13</v>
      </c>
      <c r="C96">
        <v>37</v>
      </c>
      <c r="D96">
        <v>52</v>
      </c>
      <c r="E96">
        <v>60</v>
      </c>
      <c r="F96">
        <v>67</v>
      </c>
      <c r="G96">
        <v>75</v>
      </c>
      <c r="H96">
        <v>67</v>
      </c>
      <c r="I96">
        <v>60</v>
      </c>
      <c r="J96">
        <v>67</v>
      </c>
      <c r="K96">
        <v>75</v>
      </c>
      <c r="L96">
        <v>60</v>
      </c>
      <c r="M96">
        <v>67</v>
      </c>
      <c r="N96">
        <v>60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160</v>
      </c>
      <c r="V96">
        <v>0</v>
      </c>
      <c r="W96">
        <v>0</v>
      </c>
      <c r="X96">
        <v>0</v>
      </c>
      <c r="Y96">
        <v>0</v>
      </c>
      <c r="Z96">
        <v>0</v>
      </c>
    </row>
    <row r="97" spans="1:26" x14ac:dyDescent="0.35">
      <c r="A97">
        <v>279</v>
      </c>
      <c r="B97" t="s">
        <v>14</v>
      </c>
      <c r="C97">
        <v>276</v>
      </c>
      <c r="D97">
        <v>387</v>
      </c>
      <c r="E97">
        <v>442</v>
      </c>
      <c r="F97">
        <v>497</v>
      </c>
      <c r="G97">
        <v>553</v>
      </c>
      <c r="H97">
        <v>497</v>
      </c>
      <c r="I97">
        <v>442</v>
      </c>
      <c r="J97">
        <v>497</v>
      </c>
      <c r="K97">
        <v>553</v>
      </c>
      <c r="L97">
        <v>442</v>
      </c>
      <c r="M97">
        <v>497</v>
      </c>
      <c r="N97">
        <v>442</v>
      </c>
      <c r="O97">
        <v>192</v>
      </c>
      <c r="P97">
        <v>800</v>
      </c>
      <c r="Q97">
        <v>32</v>
      </c>
      <c r="R97">
        <v>24</v>
      </c>
      <c r="S97">
        <v>0</v>
      </c>
      <c r="T97">
        <v>0</v>
      </c>
      <c r="U97">
        <v>105</v>
      </c>
      <c r="V97">
        <v>1068</v>
      </c>
      <c r="W97">
        <v>210</v>
      </c>
      <c r="X97">
        <v>0</v>
      </c>
      <c r="Y97">
        <v>207</v>
      </c>
      <c r="Z97">
        <v>0</v>
      </c>
    </row>
    <row r="98" spans="1:26" x14ac:dyDescent="0.35">
      <c r="A98">
        <v>280</v>
      </c>
      <c r="B98" t="s">
        <v>15</v>
      </c>
      <c r="C98">
        <v>66</v>
      </c>
      <c r="D98">
        <v>93</v>
      </c>
      <c r="E98">
        <v>106</v>
      </c>
      <c r="F98">
        <v>119</v>
      </c>
      <c r="G98">
        <v>133</v>
      </c>
      <c r="H98">
        <v>119</v>
      </c>
      <c r="I98">
        <v>106</v>
      </c>
      <c r="J98">
        <v>119</v>
      </c>
      <c r="K98">
        <v>133</v>
      </c>
      <c r="L98">
        <v>106</v>
      </c>
      <c r="M98">
        <v>119</v>
      </c>
      <c r="N98">
        <v>106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169</v>
      </c>
      <c r="W98">
        <v>0</v>
      </c>
      <c r="X98">
        <v>100</v>
      </c>
      <c r="Y98">
        <v>0</v>
      </c>
      <c r="Z98">
        <v>0</v>
      </c>
    </row>
    <row r="99" spans="1:26" x14ac:dyDescent="0.35">
      <c r="A99">
        <v>281</v>
      </c>
      <c r="B99" t="s">
        <v>16</v>
      </c>
      <c r="C99">
        <v>387</v>
      </c>
      <c r="D99">
        <v>542</v>
      </c>
      <c r="E99">
        <v>619</v>
      </c>
      <c r="F99">
        <v>696</v>
      </c>
      <c r="G99">
        <v>774</v>
      </c>
      <c r="H99">
        <v>696</v>
      </c>
      <c r="I99">
        <v>619</v>
      </c>
      <c r="J99">
        <v>696</v>
      </c>
      <c r="K99">
        <v>774</v>
      </c>
      <c r="L99">
        <v>619</v>
      </c>
      <c r="M99">
        <v>696</v>
      </c>
      <c r="N99">
        <v>619</v>
      </c>
      <c r="O99">
        <v>340</v>
      </c>
      <c r="P99">
        <v>121</v>
      </c>
      <c r="Q99">
        <v>218</v>
      </c>
      <c r="R99">
        <v>236</v>
      </c>
      <c r="S99">
        <v>29</v>
      </c>
      <c r="T99">
        <v>29</v>
      </c>
      <c r="U99">
        <v>207</v>
      </c>
      <c r="V99">
        <v>871</v>
      </c>
      <c r="W99">
        <v>0</v>
      </c>
      <c r="X99">
        <v>816</v>
      </c>
      <c r="Y99">
        <v>221</v>
      </c>
      <c r="Z99">
        <v>36</v>
      </c>
    </row>
    <row r="100" spans="1:26" x14ac:dyDescent="0.35">
      <c r="A100">
        <v>282</v>
      </c>
      <c r="B100" t="s">
        <v>17</v>
      </c>
      <c r="C100">
        <v>111</v>
      </c>
      <c r="D100">
        <v>155</v>
      </c>
      <c r="E100">
        <v>177</v>
      </c>
      <c r="F100">
        <v>199</v>
      </c>
      <c r="G100">
        <v>221</v>
      </c>
      <c r="H100">
        <v>199</v>
      </c>
      <c r="I100">
        <v>177</v>
      </c>
      <c r="J100">
        <v>199</v>
      </c>
      <c r="K100">
        <v>221</v>
      </c>
      <c r="L100">
        <v>177</v>
      </c>
      <c r="M100">
        <v>199</v>
      </c>
      <c r="N100">
        <v>177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43</v>
      </c>
      <c r="V100">
        <v>0</v>
      </c>
      <c r="W100">
        <v>0</v>
      </c>
      <c r="X100">
        <v>27</v>
      </c>
      <c r="Y100">
        <v>0</v>
      </c>
      <c r="Z100">
        <v>0</v>
      </c>
    </row>
    <row r="101" spans="1:26" x14ac:dyDescent="0.35">
      <c r="A101">
        <v>283</v>
      </c>
      <c r="B101" t="s">
        <v>18</v>
      </c>
      <c r="C101">
        <v>133</v>
      </c>
      <c r="D101">
        <v>186</v>
      </c>
      <c r="E101">
        <v>212</v>
      </c>
      <c r="F101">
        <v>239</v>
      </c>
      <c r="G101">
        <v>265</v>
      </c>
      <c r="H101">
        <v>239</v>
      </c>
      <c r="I101">
        <v>212</v>
      </c>
      <c r="J101">
        <v>239</v>
      </c>
      <c r="K101">
        <v>265</v>
      </c>
      <c r="L101">
        <v>212</v>
      </c>
      <c r="M101">
        <v>239</v>
      </c>
      <c r="N101">
        <v>212</v>
      </c>
      <c r="O101">
        <v>0</v>
      </c>
      <c r="P101">
        <v>0</v>
      </c>
      <c r="Q101">
        <v>222</v>
      </c>
      <c r="R101">
        <v>246</v>
      </c>
      <c r="S101">
        <v>0</v>
      </c>
      <c r="T101">
        <v>0</v>
      </c>
      <c r="U101">
        <v>0</v>
      </c>
      <c r="V101">
        <v>0</v>
      </c>
      <c r="W101">
        <v>577</v>
      </c>
      <c r="X101">
        <v>2162</v>
      </c>
      <c r="Y101">
        <v>0</v>
      </c>
      <c r="Z101">
        <v>0</v>
      </c>
    </row>
    <row r="102" spans="1:26" x14ac:dyDescent="0.35">
      <c r="A102">
        <v>284</v>
      </c>
      <c r="B102" t="s">
        <v>19</v>
      </c>
      <c r="C102">
        <v>133</v>
      </c>
      <c r="D102">
        <v>186</v>
      </c>
      <c r="E102">
        <v>212</v>
      </c>
      <c r="F102">
        <v>239</v>
      </c>
      <c r="G102">
        <v>265</v>
      </c>
      <c r="H102">
        <v>239</v>
      </c>
      <c r="I102">
        <v>212</v>
      </c>
      <c r="J102">
        <v>239</v>
      </c>
      <c r="K102">
        <v>265</v>
      </c>
      <c r="L102">
        <v>212</v>
      </c>
      <c r="M102">
        <v>239</v>
      </c>
      <c r="N102">
        <v>212</v>
      </c>
      <c r="O102">
        <v>0</v>
      </c>
      <c r="P102">
        <v>0</v>
      </c>
      <c r="Q102">
        <v>6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</row>
    <row r="103" spans="1:26" x14ac:dyDescent="0.35">
      <c r="A103">
        <v>285</v>
      </c>
      <c r="B103" t="s">
        <v>20</v>
      </c>
      <c r="C103">
        <v>169</v>
      </c>
      <c r="D103">
        <v>237</v>
      </c>
      <c r="E103">
        <v>271</v>
      </c>
      <c r="F103">
        <v>305</v>
      </c>
      <c r="G103">
        <v>339</v>
      </c>
      <c r="H103">
        <v>305</v>
      </c>
      <c r="I103">
        <v>271</v>
      </c>
      <c r="J103">
        <v>305</v>
      </c>
      <c r="K103">
        <v>339</v>
      </c>
      <c r="L103">
        <v>271</v>
      </c>
      <c r="M103">
        <v>305</v>
      </c>
      <c r="N103">
        <v>271</v>
      </c>
      <c r="O103">
        <v>338</v>
      </c>
      <c r="P103">
        <v>194</v>
      </c>
      <c r="Q103">
        <v>0</v>
      </c>
      <c r="R103">
        <v>591</v>
      </c>
      <c r="S103">
        <v>282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295</v>
      </c>
    </row>
    <row r="104" spans="1:26" x14ac:dyDescent="0.35">
      <c r="A104">
        <v>286</v>
      </c>
      <c r="B104" t="s">
        <v>21</v>
      </c>
      <c r="C104">
        <v>31</v>
      </c>
      <c r="D104">
        <v>44</v>
      </c>
      <c r="E104">
        <v>50</v>
      </c>
      <c r="F104">
        <v>56</v>
      </c>
      <c r="G104">
        <v>63</v>
      </c>
      <c r="H104">
        <v>56</v>
      </c>
      <c r="I104">
        <v>50</v>
      </c>
      <c r="J104">
        <v>56</v>
      </c>
      <c r="K104">
        <v>63</v>
      </c>
      <c r="L104">
        <v>50</v>
      </c>
      <c r="M104">
        <v>56</v>
      </c>
      <c r="N104">
        <v>50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</row>
    <row r="105" spans="1:26" x14ac:dyDescent="0.35">
      <c r="A105">
        <v>287</v>
      </c>
      <c r="B105" t="s">
        <v>22</v>
      </c>
      <c r="C105">
        <v>201</v>
      </c>
      <c r="D105">
        <v>281</v>
      </c>
      <c r="E105">
        <v>321</v>
      </c>
      <c r="F105">
        <v>361</v>
      </c>
      <c r="G105">
        <v>402</v>
      </c>
      <c r="H105">
        <v>361</v>
      </c>
      <c r="I105">
        <v>321</v>
      </c>
      <c r="J105">
        <v>361</v>
      </c>
      <c r="K105">
        <v>402</v>
      </c>
      <c r="L105">
        <v>321</v>
      </c>
      <c r="M105">
        <v>361</v>
      </c>
      <c r="N105">
        <v>321</v>
      </c>
      <c r="O105">
        <v>0</v>
      </c>
      <c r="P105">
        <v>0</v>
      </c>
      <c r="Q105">
        <v>0</v>
      </c>
      <c r="R105">
        <v>0</v>
      </c>
      <c r="S105">
        <v>1615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</row>
    <row r="106" spans="1:26" x14ac:dyDescent="0.35">
      <c r="A106">
        <v>288</v>
      </c>
      <c r="B106" t="s">
        <v>23</v>
      </c>
      <c r="C106">
        <v>63</v>
      </c>
      <c r="D106">
        <v>88</v>
      </c>
      <c r="E106">
        <v>100</v>
      </c>
      <c r="F106">
        <v>113</v>
      </c>
      <c r="G106">
        <v>125</v>
      </c>
      <c r="H106">
        <v>113</v>
      </c>
      <c r="I106">
        <v>100</v>
      </c>
      <c r="J106">
        <v>113</v>
      </c>
      <c r="K106">
        <v>125</v>
      </c>
      <c r="L106">
        <v>100</v>
      </c>
      <c r="M106">
        <v>113</v>
      </c>
      <c r="N106">
        <v>100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</row>
    <row r="107" spans="1:26" x14ac:dyDescent="0.35">
      <c r="A107">
        <v>289</v>
      </c>
      <c r="B107" t="s">
        <v>24</v>
      </c>
      <c r="C107">
        <v>82</v>
      </c>
      <c r="D107">
        <v>114</v>
      </c>
      <c r="E107">
        <v>131</v>
      </c>
      <c r="F107">
        <v>147</v>
      </c>
      <c r="G107">
        <v>163</v>
      </c>
      <c r="H107">
        <v>147</v>
      </c>
      <c r="I107">
        <v>131</v>
      </c>
      <c r="J107">
        <v>147</v>
      </c>
      <c r="K107">
        <v>163</v>
      </c>
      <c r="L107">
        <v>131</v>
      </c>
      <c r="M107">
        <v>147</v>
      </c>
      <c r="N107">
        <v>131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</row>
    <row r="108" spans="1:26" x14ac:dyDescent="0.35">
      <c r="A108">
        <v>290</v>
      </c>
      <c r="B108" t="s">
        <v>25</v>
      </c>
      <c r="C108">
        <v>82</v>
      </c>
      <c r="D108">
        <v>114</v>
      </c>
      <c r="E108">
        <v>131</v>
      </c>
      <c r="F108">
        <v>147</v>
      </c>
      <c r="G108">
        <v>163</v>
      </c>
      <c r="H108">
        <v>147</v>
      </c>
      <c r="I108">
        <v>131</v>
      </c>
      <c r="J108">
        <v>147</v>
      </c>
      <c r="K108">
        <v>163</v>
      </c>
      <c r="L108">
        <v>131</v>
      </c>
      <c r="M108">
        <v>147</v>
      </c>
      <c r="N108">
        <v>131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</row>
    <row r="109" spans="1:26" x14ac:dyDescent="0.35">
      <c r="A109">
        <v>291</v>
      </c>
      <c r="B109" t="s">
        <v>26</v>
      </c>
      <c r="C109">
        <v>226</v>
      </c>
      <c r="D109">
        <v>282</v>
      </c>
      <c r="E109">
        <v>395</v>
      </c>
      <c r="F109">
        <v>452</v>
      </c>
      <c r="G109">
        <v>508</v>
      </c>
      <c r="H109">
        <v>508</v>
      </c>
      <c r="I109">
        <v>452</v>
      </c>
      <c r="J109">
        <v>395</v>
      </c>
      <c r="K109">
        <v>508</v>
      </c>
      <c r="L109">
        <v>508</v>
      </c>
      <c r="M109">
        <v>565</v>
      </c>
      <c r="N109">
        <v>847</v>
      </c>
      <c r="O109">
        <v>338</v>
      </c>
      <c r="P109">
        <v>236</v>
      </c>
      <c r="Q109">
        <v>661</v>
      </c>
      <c r="R109">
        <v>523</v>
      </c>
      <c r="S109">
        <v>159</v>
      </c>
      <c r="T109">
        <v>13</v>
      </c>
      <c r="U109">
        <v>165</v>
      </c>
      <c r="V109">
        <v>439</v>
      </c>
      <c r="W109">
        <v>98</v>
      </c>
      <c r="X109">
        <v>237</v>
      </c>
      <c r="Y109">
        <v>427</v>
      </c>
      <c r="Z109">
        <v>8714</v>
      </c>
    </row>
    <row r="110" spans="1:26" x14ac:dyDescent="0.35">
      <c r="A110">
        <v>292</v>
      </c>
      <c r="B110" t="s">
        <v>27</v>
      </c>
      <c r="C110">
        <v>82</v>
      </c>
      <c r="D110">
        <v>103</v>
      </c>
      <c r="E110">
        <v>144</v>
      </c>
      <c r="F110">
        <v>164</v>
      </c>
      <c r="G110">
        <v>185</v>
      </c>
      <c r="H110">
        <v>185</v>
      </c>
      <c r="I110">
        <v>164</v>
      </c>
      <c r="J110">
        <v>144</v>
      </c>
      <c r="K110">
        <v>185</v>
      </c>
      <c r="L110">
        <v>185</v>
      </c>
      <c r="M110">
        <v>205</v>
      </c>
      <c r="N110">
        <v>308</v>
      </c>
      <c r="O110">
        <v>0</v>
      </c>
      <c r="P110">
        <v>79</v>
      </c>
      <c r="Q110">
        <v>0</v>
      </c>
      <c r="R110">
        <v>0</v>
      </c>
      <c r="S110">
        <v>353</v>
      </c>
      <c r="T110">
        <v>350</v>
      </c>
      <c r="U110">
        <v>646</v>
      </c>
      <c r="V110">
        <v>0</v>
      </c>
      <c r="W110">
        <v>135</v>
      </c>
      <c r="X110">
        <v>470</v>
      </c>
      <c r="Y110">
        <v>0</v>
      </c>
      <c r="Z110">
        <v>1016</v>
      </c>
    </row>
    <row r="111" spans="1:26" x14ac:dyDescent="0.35">
      <c r="A111">
        <v>293</v>
      </c>
      <c r="B111" t="s">
        <v>28</v>
      </c>
      <c r="C111">
        <v>411</v>
      </c>
      <c r="D111">
        <v>514</v>
      </c>
      <c r="E111">
        <v>719</v>
      </c>
      <c r="F111">
        <v>822</v>
      </c>
      <c r="G111">
        <v>924</v>
      </c>
      <c r="H111">
        <v>924</v>
      </c>
      <c r="I111">
        <v>822</v>
      </c>
      <c r="J111">
        <v>719</v>
      </c>
      <c r="K111">
        <v>924</v>
      </c>
      <c r="L111">
        <v>924</v>
      </c>
      <c r="M111">
        <v>1027</v>
      </c>
      <c r="N111">
        <v>1541</v>
      </c>
      <c r="O111">
        <v>473</v>
      </c>
      <c r="P111">
        <v>535</v>
      </c>
      <c r="Q111">
        <v>976</v>
      </c>
      <c r="R111">
        <v>596</v>
      </c>
      <c r="S111">
        <v>1042</v>
      </c>
      <c r="T111">
        <v>643</v>
      </c>
      <c r="U111">
        <v>704</v>
      </c>
      <c r="V111">
        <v>420</v>
      </c>
      <c r="W111">
        <v>840</v>
      </c>
      <c r="X111">
        <v>605</v>
      </c>
      <c r="Y111">
        <v>2685</v>
      </c>
      <c r="Z111">
        <v>10007</v>
      </c>
    </row>
    <row r="112" spans="1:26" x14ac:dyDescent="0.35">
      <c r="A112">
        <v>294</v>
      </c>
      <c r="B112" t="s">
        <v>29</v>
      </c>
      <c r="C112">
        <v>82</v>
      </c>
      <c r="D112">
        <v>103</v>
      </c>
      <c r="E112">
        <v>144</v>
      </c>
      <c r="F112">
        <v>164</v>
      </c>
      <c r="G112">
        <v>185</v>
      </c>
      <c r="H112">
        <v>185</v>
      </c>
      <c r="I112">
        <v>164</v>
      </c>
      <c r="J112">
        <v>144</v>
      </c>
      <c r="K112">
        <v>185</v>
      </c>
      <c r="L112">
        <v>185</v>
      </c>
      <c r="M112">
        <v>205</v>
      </c>
      <c r="N112">
        <v>308</v>
      </c>
      <c r="O112">
        <v>0</v>
      </c>
      <c r="P112">
        <v>0</v>
      </c>
      <c r="Q112">
        <v>0</v>
      </c>
      <c r="R112">
        <v>235</v>
      </c>
      <c r="S112">
        <v>0</v>
      </c>
      <c r="T112">
        <v>0</v>
      </c>
      <c r="U112">
        <v>0</v>
      </c>
      <c r="V112">
        <v>0</v>
      </c>
      <c r="W112">
        <v>102</v>
      </c>
      <c r="X112">
        <v>934</v>
      </c>
      <c r="Y112">
        <v>485</v>
      </c>
      <c r="Z112">
        <v>632</v>
      </c>
    </row>
    <row r="113" spans="1:26" x14ac:dyDescent="0.35">
      <c r="A113">
        <v>295</v>
      </c>
      <c r="B113" t="s">
        <v>30</v>
      </c>
      <c r="C113">
        <v>144</v>
      </c>
      <c r="D113">
        <v>180</v>
      </c>
      <c r="E113">
        <v>252</v>
      </c>
      <c r="F113">
        <v>288</v>
      </c>
      <c r="G113">
        <v>324</v>
      </c>
      <c r="H113">
        <v>324</v>
      </c>
      <c r="I113">
        <v>288</v>
      </c>
      <c r="J113">
        <v>252</v>
      </c>
      <c r="K113">
        <v>324</v>
      </c>
      <c r="L113">
        <v>324</v>
      </c>
      <c r="M113">
        <v>359</v>
      </c>
      <c r="N113">
        <v>539</v>
      </c>
      <c r="O113">
        <v>439</v>
      </c>
      <c r="P113">
        <v>260</v>
      </c>
      <c r="Q113">
        <v>130</v>
      </c>
      <c r="R113">
        <v>0</v>
      </c>
      <c r="S113">
        <v>0</v>
      </c>
      <c r="T113">
        <v>0</v>
      </c>
      <c r="U113">
        <v>414</v>
      </c>
      <c r="V113">
        <v>0</v>
      </c>
      <c r="W113">
        <v>0</v>
      </c>
      <c r="X113">
        <v>0</v>
      </c>
      <c r="Y113">
        <v>502</v>
      </c>
      <c r="Z113">
        <v>3543</v>
      </c>
    </row>
    <row r="114" spans="1:26" x14ac:dyDescent="0.35">
      <c r="A114">
        <v>296</v>
      </c>
      <c r="B114" t="s">
        <v>31</v>
      </c>
      <c r="C114">
        <v>82</v>
      </c>
      <c r="D114">
        <v>103</v>
      </c>
      <c r="E114">
        <v>144</v>
      </c>
      <c r="F114">
        <v>164</v>
      </c>
      <c r="G114">
        <v>185</v>
      </c>
      <c r="H114">
        <v>185</v>
      </c>
      <c r="I114">
        <v>164</v>
      </c>
      <c r="J114">
        <v>144</v>
      </c>
      <c r="K114">
        <v>185</v>
      </c>
      <c r="L114">
        <v>185</v>
      </c>
      <c r="M114">
        <v>205</v>
      </c>
      <c r="N114">
        <v>308</v>
      </c>
      <c r="O114">
        <v>91</v>
      </c>
      <c r="P114">
        <v>0</v>
      </c>
      <c r="Q114">
        <v>0</v>
      </c>
      <c r="R114">
        <v>0</v>
      </c>
      <c r="S114">
        <v>435</v>
      </c>
      <c r="T114">
        <v>123</v>
      </c>
      <c r="U114">
        <v>154</v>
      </c>
      <c r="V114">
        <v>227</v>
      </c>
      <c r="W114">
        <v>86</v>
      </c>
      <c r="X114">
        <v>0</v>
      </c>
      <c r="Y114">
        <v>127</v>
      </c>
      <c r="Z114">
        <v>1085</v>
      </c>
    </row>
    <row r="115" spans="1:26" x14ac:dyDescent="0.35">
      <c r="A115">
        <v>297</v>
      </c>
      <c r="B115" t="s">
        <v>321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</row>
    <row r="116" spans="1:26" x14ac:dyDescent="0.35">
      <c r="A116">
        <v>298</v>
      </c>
      <c r="B116" t="s">
        <v>32</v>
      </c>
      <c r="C116">
        <v>120</v>
      </c>
      <c r="D116">
        <v>150</v>
      </c>
      <c r="E116">
        <v>211</v>
      </c>
      <c r="F116">
        <v>241</v>
      </c>
      <c r="G116">
        <v>271</v>
      </c>
      <c r="H116">
        <v>271</v>
      </c>
      <c r="I116">
        <v>241</v>
      </c>
      <c r="J116">
        <v>211</v>
      </c>
      <c r="K116">
        <v>271</v>
      </c>
      <c r="L116">
        <v>271</v>
      </c>
      <c r="M116">
        <v>301</v>
      </c>
      <c r="N116">
        <v>451</v>
      </c>
      <c r="O116">
        <v>0</v>
      </c>
      <c r="P116">
        <v>31</v>
      </c>
      <c r="Q116">
        <v>33</v>
      </c>
      <c r="R116">
        <v>80</v>
      </c>
      <c r="S116">
        <v>71</v>
      </c>
      <c r="T116">
        <v>791</v>
      </c>
      <c r="U116">
        <v>783</v>
      </c>
      <c r="V116">
        <v>427</v>
      </c>
      <c r="W116">
        <v>708</v>
      </c>
      <c r="X116">
        <v>244</v>
      </c>
      <c r="Y116">
        <v>952</v>
      </c>
      <c r="Z116">
        <v>6238</v>
      </c>
    </row>
    <row r="117" spans="1:26" x14ac:dyDescent="0.35">
      <c r="A117">
        <v>299</v>
      </c>
      <c r="B117" t="s">
        <v>33</v>
      </c>
      <c r="C117">
        <v>44</v>
      </c>
      <c r="D117">
        <v>55</v>
      </c>
      <c r="E117">
        <v>77</v>
      </c>
      <c r="F117">
        <v>88</v>
      </c>
      <c r="G117">
        <v>99</v>
      </c>
      <c r="H117">
        <v>99</v>
      </c>
      <c r="I117">
        <v>88</v>
      </c>
      <c r="J117">
        <v>77</v>
      </c>
      <c r="K117">
        <v>99</v>
      </c>
      <c r="L117">
        <v>99</v>
      </c>
      <c r="M117">
        <v>109</v>
      </c>
      <c r="N117">
        <v>164</v>
      </c>
      <c r="O117">
        <v>0</v>
      </c>
      <c r="P117">
        <v>195</v>
      </c>
      <c r="Q117">
        <v>0</v>
      </c>
      <c r="R117">
        <v>162</v>
      </c>
      <c r="S117">
        <v>203</v>
      </c>
      <c r="T117">
        <v>0</v>
      </c>
      <c r="U117">
        <v>359</v>
      </c>
      <c r="V117">
        <v>0</v>
      </c>
      <c r="W117">
        <v>140</v>
      </c>
      <c r="X117">
        <v>0</v>
      </c>
      <c r="Y117">
        <v>0</v>
      </c>
      <c r="Z117">
        <v>0</v>
      </c>
    </row>
    <row r="118" spans="1:26" x14ac:dyDescent="0.35">
      <c r="A118">
        <v>300</v>
      </c>
      <c r="B118" t="s">
        <v>34</v>
      </c>
      <c r="C118">
        <v>219</v>
      </c>
      <c r="D118">
        <v>274</v>
      </c>
      <c r="E118">
        <v>383</v>
      </c>
      <c r="F118">
        <v>438</v>
      </c>
      <c r="G118">
        <v>493</v>
      </c>
      <c r="H118">
        <v>493</v>
      </c>
      <c r="I118">
        <v>438</v>
      </c>
      <c r="J118">
        <v>383</v>
      </c>
      <c r="K118">
        <v>493</v>
      </c>
      <c r="L118">
        <v>493</v>
      </c>
      <c r="M118">
        <v>547</v>
      </c>
      <c r="N118">
        <v>821</v>
      </c>
      <c r="O118">
        <v>34</v>
      </c>
      <c r="P118">
        <v>86</v>
      </c>
      <c r="Q118">
        <v>166</v>
      </c>
      <c r="R118">
        <v>237</v>
      </c>
      <c r="S118">
        <v>226</v>
      </c>
      <c r="T118">
        <v>1378</v>
      </c>
      <c r="U118">
        <v>147</v>
      </c>
      <c r="V118">
        <v>0</v>
      </c>
      <c r="W118">
        <v>0</v>
      </c>
      <c r="X118">
        <v>1843</v>
      </c>
      <c r="Y118">
        <v>0</v>
      </c>
      <c r="Z118">
        <v>2360</v>
      </c>
    </row>
    <row r="119" spans="1:26" x14ac:dyDescent="0.35">
      <c r="A119">
        <v>301</v>
      </c>
      <c r="B119" t="s">
        <v>35</v>
      </c>
      <c r="C119">
        <v>44</v>
      </c>
      <c r="D119">
        <v>55</v>
      </c>
      <c r="E119">
        <v>77</v>
      </c>
      <c r="F119">
        <v>88</v>
      </c>
      <c r="G119">
        <v>99</v>
      </c>
      <c r="H119">
        <v>99</v>
      </c>
      <c r="I119">
        <v>88</v>
      </c>
      <c r="J119">
        <v>77</v>
      </c>
      <c r="K119">
        <v>99</v>
      </c>
      <c r="L119">
        <v>99</v>
      </c>
      <c r="M119">
        <v>109</v>
      </c>
      <c r="N119">
        <v>164</v>
      </c>
      <c r="O119">
        <v>0</v>
      </c>
      <c r="P119">
        <v>181</v>
      </c>
      <c r="Q119">
        <v>197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97</v>
      </c>
      <c r="Z119">
        <v>7</v>
      </c>
    </row>
    <row r="120" spans="1:26" x14ac:dyDescent="0.35">
      <c r="A120">
        <v>302</v>
      </c>
      <c r="B120" t="s">
        <v>36</v>
      </c>
      <c r="C120">
        <v>77</v>
      </c>
      <c r="D120">
        <v>96</v>
      </c>
      <c r="E120">
        <v>134</v>
      </c>
      <c r="F120">
        <v>153</v>
      </c>
      <c r="G120">
        <v>172</v>
      </c>
      <c r="H120">
        <v>172</v>
      </c>
      <c r="I120">
        <v>153</v>
      </c>
      <c r="J120">
        <v>134</v>
      </c>
      <c r="K120">
        <v>172</v>
      </c>
      <c r="L120">
        <v>172</v>
      </c>
      <c r="M120">
        <v>192</v>
      </c>
      <c r="N120">
        <v>287</v>
      </c>
      <c r="O120">
        <v>13</v>
      </c>
      <c r="P120">
        <v>108</v>
      </c>
      <c r="Q120">
        <v>0</v>
      </c>
      <c r="R120">
        <v>0</v>
      </c>
      <c r="S120">
        <v>0</v>
      </c>
      <c r="T120">
        <v>0</v>
      </c>
      <c r="U120">
        <v>400</v>
      </c>
      <c r="V120">
        <v>0</v>
      </c>
      <c r="W120">
        <v>184</v>
      </c>
      <c r="X120">
        <v>121</v>
      </c>
      <c r="Y120">
        <v>0</v>
      </c>
      <c r="Z120">
        <v>105</v>
      </c>
    </row>
    <row r="121" spans="1:26" x14ac:dyDescent="0.35">
      <c r="A121">
        <v>303</v>
      </c>
      <c r="B121" t="s">
        <v>37</v>
      </c>
      <c r="C121">
        <v>44</v>
      </c>
      <c r="D121">
        <v>55</v>
      </c>
      <c r="E121">
        <v>77</v>
      </c>
      <c r="F121">
        <v>88</v>
      </c>
      <c r="G121">
        <v>99</v>
      </c>
      <c r="H121">
        <v>99</v>
      </c>
      <c r="I121">
        <v>88</v>
      </c>
      <c r="J121">
        <v>77</v>
      </c>
      <c r="K121">
        <v>99</v>
      </c>
      <c r="L121">
        <v>99</v>
      </c>
      <c r="M121">
        <v>109</v>
      </c>
      <c r="N121">
        <v>164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243</v>
      </c>
      <c r="Z121">
        <v>138</v>
      </c>
    </row>
    <row r="122" spans="1:26" x14ac:dyDescent="0.35">
      <c r="A122">
        <v>304</v>
      </c>
      <c r="B122" t="s">
        <v>38</v>
      </c>
      <c r="C122">
        <v>56</v>
      </c>
      <c r="D122">
        <v>70</v>
      </c>
      <c r="E122">
        <v>98</v>
      </c>
      <c r="F122">
        <v>112</v>
      </c>
      <c r="G122">
        <v>126</v>
      </c>
      <c r="H122">
        <v>126</v>
      </c>
      <c r="I122">
        <v>112</v>
      </c>
      <c r="J122">
        <v>98</v>
      </c>
      <c r="K122">
        <v>126</v>
      </c>
      <c r="L122">
        <v>126</v>
      </c>
      <c r="M122">
        <v>140</v>
      </c>
      <c r="N122">
        <v>210</v>
      </c>
      <c r="O122">
        <v>0</v>
      </c>
      <c r="P122">
        <v>613</v>
      </c>
      <c r="Q122">
        <v>379</v>
      </c>
      <c r="R122">
        <v>278</v>
      </c>
      <c r="S122">
        <v>26</v>
      </c>
      <c r="T122">
        <v>15</v>
      </c>
      <c r="U122">
        <v>0</v>
      </c>
      <c r="V122">
        <v>287</v>
      </c>
      <c r="W122">
        <v>1358</v>
      </c>
      <c r="X122">
        <v>3911</v>
      </c>
      <c r="Y122">
        <v>1119</v>
      </c>
      <c r="Z122">
        <v>11938</v>
      </c>
    </row>
    <row r="123" spans="1:26" x14ac:dyDescent="0.35">
      <c r="A123">
        <v>305</v>
      </c>
      <c r="B123" t="s">
        <v>39</v>
      </c>
      <c r="C123">
        <v>20</v>
      </c>
      <c r="D123">
        <v>25</v>
      </c>
      <c r="E123">
        <v>36</v>
      </c>
      <c r="F123">
        <v>41</v>
      </c>
      <c r="G123">
        <v>46</v>
      </c>
      <c r="H123">
        <v>46</v>
      </c>
      <c r="I123">
        <v>41</v>
      </c>
      <c r="J123">
        <v>36</v>
      </c>
      <c r="K123">
        <v>46</v>
      </c>
      <c r="L123">
        <v>46</v>
      </c>
      <c r="M123">
        <v>51</v>
      </c>
      <c r="N123">
        <v>76</v>
      </c>
      <c r="O123">
        <v>0</v>
      </c>
      <c r="P123">
        <v>43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326</v>
      </c>
    </row>
    <row r="124" spans="1:26" x14ac:dyDescent="0.35">
      <c r="A124">
        <v>306</v>
      </c>
      <c r="B124" t="s">
        <v>40</v>
      </c>
      <c r="C124">
        <v>102</v>
      </c>
      <c r="D124">
        <v>127</v>
      </c>
      <c r="E124">
        <v>178</v>
      </c>
      <c r="F124">
        <v>203</v>
      </c>
      <c r="G124">
        <v>229</v>
      </c>
      <c r="H124">
        <v>229</v>
      </c>
      <c r="I124">
        <v>203</v>
      </c>
      <c r="J124">
        <v>178</v>
      </c>
      <c r="K124">
        <v>229</v>
      </c>
      <c r="L124">
        <v>229</v>
      </c>
      <c r="M124">
        <v>254</v>
      </c>
      <c r="N124">
        <v>382</v>
      </c>
      <c r="O124">
        <v>464</v>
      </c>
      <c r="P124">
        <v>207</v>
      </c>
      <c r="Q124">
        <v>242</v>
      </c>
      <c r="R124">
        <v>27</v>
      </c>
      <c r="S124">
        <v>60</v>
      </c>
      <c r="T124">
        <v>236</v>
      </c>
      <c r="U124">
        <v>139</v>
      </c>
      <c r="V124">
        <v>0</v>
      </c>
      <c r="W124">
        <v>0</v>
      </c>
      <c r="X124">
        <v>0</v>
      </c>
      <c r="Y124">
        <v>524</v>
      </c>
      <c r="Z124">
        <v>831</v>
      </c>
    </row>
    <row r="125" spans="1:26" x14ac:dyDescent="0.35">
      <c r="A125">
        <v>307</v>
      </c>
      <c r="B125" t="s">
        <v>41</v>
      </c>
      <c r="C125">
        <v>20</v>
      </c>
      <c r="D125">
        <v>25</v>
      </c>
      <c r="E125">
        <v>36</v>
      </c>
      <c r="F125">
        <v>41</v>
      </c>
      <c r="G125">
        <v>46</v>
      </c>
      <c r="H125">
        <v>46</v>
      </c>
      <c r="I125">
        <v>41</v>
      </c>
      <c r="J125">
        <v>36</v>
      </c>
      <c r="K125">
        <v>46</v>
      </c>
      <c r="L125">
        <v>46</v>
      </c>
      <c r="M125">
        <v>51</v>
      </c>
      <c r="N125">
        <v>76</v>
      </c>
      <c r="O125">
        <v>0</v>
      </c>
      <c r="P125">
        <v>0</v>
      </c>
      <c r="Q125">
        <v>0</v>
      </c>
      <c r="R125">
        <v>99</v>
      </c>
      <c r="S125">
        <v>0</v>
      </c>
      <c r="T125">
        <v>167</v>
      </c>
      <c r="U125">
        <v>0</v>
      </c>
      <c r="V125">
        <v>0</v>
      </c>
      <c r="W125">
        <v>498</v>
      </c>
      <c r="X125">
        <v>99</v>
      </c>
      <c r="Y125">
        <v>0</v>
      </c>
      <c r="Z125">
        <v>0</v>
      </c>
    </row>
    <row r="126" spans="1:26" x14ac:dyDescent="0.35">
      <c r="A126">
        <v>308</v>
      </c>
      <c r="B126" t="s">
        <v>42</v>
      </c>
      <c r="C126">
        <v>36</v>
      </c>
      <c r="D126">
        <v>45</v>
      </c>
      <c r="E126">
        <v>62</v>
      </c>
      <c r="F126">
        <v>71</v>
      </c>
      <c r="G126">
        <v>80</v>
      </c>
      <c r="H126">
        <v>80</v>
      </c>
      <c r="I126">
        <v>71</v>
      </c>
      <c r="J126">
        <v>62</v>
      </c>
      <c r="K126">
        <v>80</v>
      </c>
      <c r="L126">
        <v>80</v>
      </c>
      <c r="M126">
        <v>89</v>
      </c>
      <c r="N126">
        <v>134</v>
      </c>
      <c r="O126">
        <v>0</v>
      </c>
      <c r="P126">
        <v>186</v>
      </c>
      <c r="Q126">
        <v>0</v>
      </c>
      <c r="R126">
        <v>105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617</v>
      </c>
      <c r="Z126">
        <v>1629</v>
      </c>
    </row>
    <row r="127" spans="1:26" x14ac:dyDescent="0.35">
      <c r="A127">
        <v>309</v>
      </c>
      <c r="B127" t="s">
        <v>43</v>
      </c>
      <c r="C127">
        <v>20</v>
      </c>
      <c r="D127">
        <v>25</v>
      </c>
      <c r="E127">
        <v>36</v>
      </c>
      <c r="F127">
        <v>41</v>
      </c>
      <c r="G127">
        <v>46</v>
      </c>
      <c r="H127">
        <v>46</v>
      </c>
      <c r="I127">
        <v>41</v>
      </c>
      <c r="J127">
        <v>36</v>
      </c>
      <c r="K127">
        <v>46</v>
      </c>
      <c r="L127">
        <v>46</v>
      </c>
      <c r="M127">
        <v>51</v>
      </c>
      <c r="N127">
        <v>76</v>
      </c>
      <c r="O127">
        <v>156</v>
      </c>
      <c r="P127">
        <v>0</v>
      </c>
      <c r="Q127">
        <v>0</v>
      </c>
      <c r="R127">
        <v>0</v>
      </c>
      <c r="S127">
        <v>0</v>
      </c>
      <c r="T127">
        <v>80</v>
      </c>
      <c r="U127">
        <v>0</v>
      </c>
      <c r="V127">
        <v>0</v>
      </c>
      <c r="W127">
        <v>161</v>
      </c>
      <c r="X127">
        <v>0</v>
      </c>
      <c r="Y127">
        <v>670</v>
      </c>
      <c r="Z127">
        <v>0</v>
      </c>
    </row>
    <row r="128" spans="1:26" x14ac:dyDescent="0.35">
      <c r="A128">
        <v>310</v>
      </c>
      <c r="B128" t="s">
        <v>113</v>
      </c>
      <c r="C128">
        <v>38</v>
      </c>
      <c r="D128">
        <v>47</v>
      </c>
      <c r="E128">
        <v>66</v>
      </c>
      <c r="F128">
        <v>75</v>
      </c>
      <c r="G128">
        <v>85</v>
      </c>
      <c r="H128">
        <v>85</v>
      </c>
      <c r="I128">
        <v>75</v>
      </c>
      <c r="J128">
        <v>66</v>
      </c>
      <c r="K128">
        <v>85</v>
      </c>
      <c r="L128">
        <v>85</v>
      </c>
      <c r="M128">
        <v>94</v>
      </c>
      <c r="N128">
        <v>141</v>
      </c>
      <c r="O128">
        <v>205</v>
      </c>
      <c r="P128">
        <v>0</v>
      </c>
      <c r="Q128">
        <v>141</v>
      </c>
      <c r="R128">
        <v>0</v>
      </c>
      <c r="S128">
        <v>-56</v>
      </c>
      <c r="T128">
        <v>800</v>
      </c>
      <c r="U128">
        <v>0</v>
      </c>
      <c r="V128">
        <v>0</v>
      </c>
      <c r="W128">
        <v>0</v>
      </c>
      <c r="X128">
        <v>0</v>
      </c>
      <c r="Y128">
        <v>30</v>
      </c>
      <c r="Z128">
        <v>0</v>
      </c>
    </row>
    <row r="129" spans="1:26" x14ac:dyDescent="0.35">
      <c r="A129">
        <v>311</v>
      </c>
      <c r="B129" t="s">
        <v>114</v>
      </c>
      <c r="C129">
        <v>14</v>
      </c>
      <c r="D129">
        <v>17</v>
      </c>
      <c r="E129">
        <v>24</v>
      </c>
      <c r="F129">
        <v>27</v>
      </c>
      <c r="G129">
        <v>31</v>
      </c>
      <c r="H129">
        <v>31</v>
      </c>
      <c r="I129">
        <v>27</v>
      </c>
      <c r="J129">
        <v>24</v>
      </c>
      <c r="K129">
        <v>31</v>
      </c>
      <c r="L129">
        <v>31</v>
      </c>
      <c r="M129">
        <v>34</v>
      </c>
      <c r="N129">
        <v>51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</row>
    <row r="130" spans="1:26" x14ac:dyDescent="0.35">
      <c r="A130">
        <v>312</v>
      </c>
      <c r="B130" t="s">
        <v>115</v>
      </c>
      <c r="C130">
        <v>69</v>
      </c>
      <c r="D130">
        <v>86</v>
      </c>
      <c r="E130">
        <v>120</v>
      </c>
      <c r="F130">
        <v>137</v>
      </c>
      <c r="G130">
        <v>154</v>
      </c>
      <c r="H130">
        <v>154</v>
      </c>
      <c r="I130">
        <v>137</v>
      </c>
      <c r="J130">
        <v>120</v>
      </c>
      <c r="K130">
        <v>154</v>
      </c>
      <c r="L130">
        <v>154</v>
      </c>
      <c r="M130">
        <v>171</v>
      </c>
      <c r="N130">
        <v>257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2071</v>
      </c>
      <c r="W130">
        <v>2195</v>
      </c>
      <c r="X130">
        <v>2195</v>
      </c>
      <c r="Y130">
        <v>2197</v>
      </c>
      <c r="Z130">
        <v>0</v>
      </c>
    </row>
    <row r="131" spans="1:26" x14ac:dyDescent="0.35">
      <c r="A131">
        <v>313</v>
      </c>
      <c r="B131" t="s">
        <v>116</v>
      </c>
      <c r="C131">
        <v>14</v>
      </c>
      <c r="D131">
        <v>17</v>
      </c>
      <c r="E131">
        <v>24</v>
      </c>
      <c r="F131">
        <v>27</v>
      </c>
      <c r="G131">
        <v>31</v>
      </c>
      <c r="H131">
        <v>31</v>
      </c>
      <c r="I131">
        <v>27</v>
      </c>
      <c r="J131">
        <v>24</v>
      </c>
      <c r="K131">
        <v>31</v>
      </c>
      <c r="L131">
        <v>31</v>
      </c>
      <c r="M131">
        <v>34</v>
      </c>
      <c r="N131">
        <v>51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</row>
    <row r="132" spans="1:26" x14ac:dyDescent="0.35">
      <c r="A132">
        <v>314</v>
      </c>
      <c r="B132" t="s">
        <v>117</v>
      </c>
      <c r="C132">
        <v>24</v>
      </c>
      <c r="D132">
        <v>30</v>
      </c>
      <c r="E132">
        <v>42</v>
      </c>
      <c r="F132">
        <v>48</v>
      </c>
      <c r="G132">
        <v>54</v>
      </c>
      <c r="H132">
        <v>54</v>
      </c>
      <c r="I132">
        <v>48</v>
      </c>
      <c r="J132">
        <v>42</v>
      </c>
      <c r="K132">
        <v>54</v>
      </c>
      <c r="L132">
        <v>54</v>
      </c>
      <c r="M132">
        <v>60</v>
      </c>
      <c r="N132">
        <v>90</v>
      </c>
      <c r="O132">
        <v>0</v>
      </c>
      <c r="P132">
        <v>0</v>
      </c>
      <c r="Q132">
        <v>1574</v>
      </c>
      <c r="R132">
        <v>0</v>
      </c>
      <c r="S132">
        <v>1284</v>
      </c>
      <c r="T132">
        <v>0</v>
      </c>
      <c r="U132">
        <v>1904</v>
      </c>
      <c r="V132">
        <v>0</v>
      </c>
      <c r="W132">
        <v>0</v>
      </c>
      <c r="X132">
        <v>0</v>
      </c>
      <c r="Y132">
        <v>0</v>
      </c>
      <c r="Z132">
        <v>0</v>
      </c>
    </row>
    <row r="133" spans="1:26" x14ac:dyDescent="0.35">
      <c r="A133">
        <v>315</v>
      </c>
      <c r="B133" t="s">
        <v>118</v>
      </c>
      <c r="C133">
        <v>14</v>
      </c>
      <c r="D133">
        <v>17</v>
      </c>
      <c r="E133">
        <v>24</v>
      </c>
      <c r="F133">
        <v>27</v>
      </c>
      <c r="G133">
        <v>31</v>
      </c>
      <c r="H133">
        <v>31</v>
      </c>
      <c r="I133">
        <v>27</v>
      </c>
      <c r="J133">
        <v>24</v>
      </c>
      <c r="K133">
        <v>31</v>
      </c>
      <c r="L133">
        <v>31</v>
      </c>
      <c r="M133">
        <v>34</v>
      </c>
      <c r="N133">
        <v>51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</row>
    <row r="134" spans="1:26" x14ac:dyDescent="0.35">
      <c r="A134">
        <v>316</v>
      </c>
      <c r="B134" t="s">
        <v>171</v>
      </c>
      <c r="C134">
        <v>696</v>
      </c>
      <c r="D134">
        <v>1008</v>
      </c>
      <c r="E134">
        <v>1080</v>
      </c>
      <c r="F134">
        <v>1207</v>
      </c>
      <c r="G134">
        <v>1335</v>
      </c>
      <c r="H134">
        <v>1151</v>
      </c>
      <c r="I134">
        <v>1023</v>
      </c>
      <c r="J134">
        <v>1264</v>
      </c>
      <c r="K134">
        <v>1335</v>
      </c>
      <c r="L134">
        <v>967</v>
      </c>
      <c r="M134">
        <v>1094</v>
      </c>
      <c r="N134">
        <v>628</v>
      </c>
      <c r="O134">
        <v>-228</v>
      </c>
      <c r="P134">
        <v>444</v>
      </c>
      <c r="Q134">
        <v>-563</v>
      </c>
      <c r="R134">
        <v>1192</v>
      </c>
      <c r="S134">
        <v>26</v>
      </c>
      <c r="T134">
        <v>43</v>
      </c>
      <c r="U134">
        <v>50</v>
      </c>
      <c r="V134">
        <v>-39</v>
      </c>
      <c r="W134">
        <v>162</v>
      </c>
      <c r="X134">
        <v>190</v>
      </c>
      <c r="Y134">
        <v>352</v>
      </c>
      <c r="Z134">
        <v>-8556</v>
      </c>
    </row>
    <row r="135" spans="1:26" x14ac:dyDescent="0.35">
      <c r="A135">
        <v>317</v>
      </c>
      <c r="B135" t="s">
        <v>166</v>
      </c>
      <c r="C135">
        <v>139</v>
      </c>
      <c r="D135">
        <v>207</v>
      </c>
      <c r="E135">
        <v>210</v>
      </c>
      <c r="F135">
        <v>234</v>
      </c>
      <c r="G135">
        <v>257</v>
      </c>
      <c r="H135">
        <v>213</v>
      </c>
      <c r="I135">
        <v>190</v>
      </c>
      <c r="J135">
        <v>254</v>
      </c>
      <c r="K135">
        <v>257</v>
      </c>
      <c r="L135">
        <v>169</v>
      </c>
      <c r="M135">
        <v>193</v>
      </c>
      <c r="N135">
        <v>46</v>
      </c>
      <c r="O135">
        <v>0</v>
      </c>
      <c r="P135">
        <v>-79</v>
      </c>
      <c r="Q135">
        <v>138</v>
      </c>
      <c r="R135">
        <v>0</v>
      </c>
      <c r="S135">
        <v>-353</v>
      </c>
      <c r="T135">
        <v>-350</v>
      </c>
      <c r="U135">
        <v>-646</v>
      </c>
      <c r="V135">
        <v>225</v>
      </c>
      <c r="W135">
        <v>225</v>
      </c>
      <c r="X135">
        <v>-250</v>
      </c>
      <c r="Y135">
        <v>0</v>
      </c>
      <c r="Z135">
        <v>-1016</v>
      </c>
    </row>
    <row r="136" spans="1:26" x14ac:dyDescent="0.35">
      <c r="A136">
        <v>318</v>
      </c>
      <c r="B136" t="s">
        <v>167</v>
      </c>
      <c r="C136">
        <v>879</v>
      </c>
      <c r="D136">
        <v>1292</v>
      </c>
      <c r="E136">
        <v>1345</v>
      </c>
      <c r="F136">
        <v>1500</v>
      </c>
      <c r="G136">
        <v>1656</v>
      </c>
      <c r="H136">
        <v>1398</v>
      </c>
      <c r="I136">
        <v>1242</v>
      </c>
      <c r="J136">
        <v>1603</v>
      </c>
      <c r="K136">
        <v>1656</v>
      </c>
      <c r="L136">
        <v>1140</v>
      </c>
      <c r="M136">
        <v>1295</v>
      </c>
      <c r="N136">
        <v>523</v>
      </c>
      <c r="O136">
        <v>682</v>
      </c>
      <c r="P136">
        <v>173</v>
      </c>
      <c r="Q136">
        <v>-819</v>
      </c>
      <c r="R136">
        <v>1440</v>
      </c>
      <c r="S136">
        <v>-341</v>
      </c>
      <c r="T136">
        <v>569</v>
      </c>
      <c r="U136">
        <v>549</v>
      </c>
      <c r="V136">
        <v>1038</v>
      </c>
      <c r="W136">
        <v>2553</v>
      </c>
      <c r="X136">
        <v>917</v>
      </c>
      <c r="Y136">
        <v>-1519</v>
      </c>
      <c r="Z136">
        <v>-9875</v>
      </c>
    </row>
    <row r="137" spans="1:26" x14ac:dyDescent="0.35">
      <c r="A137">
        <v>319</v>
      </c>
      <c r="B137" t="s">
        <v>170</v>
      </c>
      <c r="C137">
        <v>287</v>
      </c>
      <c r="D137">
        <v>413</v>
      </c>
      <c r="E137">
        <v>446</v>
      </c>
      <c r="F137">
        <v>500</v>
      </c>
      <c r="G137">
        <v>552</v>
      </c>
      <c r="H137">
        <v>479</v>
      </c>
      <c r="I137">
        <v>426</v>
      </c>
      <c r="J137">
        <v>520</v>
      </c>
      <c r="K137">
        <v>552</v>
      </c>
      <c r="L137">
        <v>405</v>
      </c>
      <c r="M137">
        <v>459</v>
      </c>
      <c r="N137">
        <v>282</v>
      </c>
      <c r="O137">
        <v>113</v>
      </c>
      <c r="P137">
        <v>0</v>
      </c>
      <c r="Q137">
        <v>63</v>
      </c>
      <c r="R137">
        <v>-235</v>
      </c>
      <c r="S137">
        <v>501</v>
      </c>
      <c r="T137">
        <v>0</v>
      </c>
      <c r="U137">
        <v>0</v>
      </c>
      <c r="V137">
        <v>0</v>
      </c>
      <c r="W137">
        <v>-102</v>
      </c>
      <c r="X137">
        <v>-934</v>
      </c>
      <c r="Y137">
        <v>-291</v>
      </c>
      <c r="Z137">
        <v>-632</v>
      </c>
    </row>
    <row r="138" spans="1:26" x14ac:dyDescent="0.35">
      <c r="A138">
        <v>320</v>
      </c>
      <c r="B138" t="s">
        <v>169</v>
      </c>
      <c r="C138">
        <v>298</v>
      </c>
      <c r="D138">
        <v>439</v>
      </c>
      <c r="E138">
        <v>456</v>
      </c>
      <c r="F138">
        <v>508</v>
      </c>
      <c r="G138">
        <v>561</v>
      </c>
      <c r="H138">
        <v>472</v>
      </c>
      <c r="I138">
        <v>420</v>
      </c>
      <c r="J138">
        <v>544</v>
      </c>
      <c r="K138">
        <v>561</v>
      </c>
      <c r="L138">
        <v>384</v>
      </c>
      <c r="M138">
        <v>437</v>
      </c>
      <c r="N138">
        <v>169</v>
      </c>
      <c r="O138">
        <v>-439</v>
      </c>
      <c r="P138">
        <v>-260</v>
      </c>
      <c r="Q138">
        <v>886</v>
      </c>
      <c r="R138">
        <v>114</v>
      </c>
      <c r="S138">
        <v>138</v>
      </c>
      <c r="T138">
        <v>263</v>
      </c>
      <c r="U138">
        <v>-385</v>
      </c>
      <c r="V138">
        <v>0</v>
      </c>
      <c r="W138">
        <v>237</v>
      </c>
      <c r="X138">
        <v>120</v>
      </c>
      <c r="Y138">
        <v>-282</v>
      </c>
      <c r="Z138">
        <v>-3543</v>
      </c>
    </row>
    <row r="139" spans="1:26" x14ac:dyDescent="0.35">
      <c r="A139">
        <v>321</v>
      </c>
      <c r="B139" t="s">
        <v>168</v>
      </c>
      <c r="C139">
        <v>360</v>
      </c>
      <c r="D139">
        <v>516</v>
      </c>
      <c r="E139">
        <v>564</v>
      </c>
      <c r="F139">
        <v>632</v>
      </c>
      <c r="G139">
        <v>700</v>
      </c>
      <c r="H139">
        <v>611</v>
      </c>
      <c r="I139">
        <v>544</v>
      </c>
      <c r="J139">
        <v>652</v>
      </c>
      <c r="K139">
        <v>700</v>
      </c>
      <c r="L139">
        <v>523</v>
      </c>
      <c r="M139">
        <v>591</v>
      </c>
      <c r="N139">
        <v>400</v>
      </c>
      <c r="O139">
        <v>36</v>
      </c>
      <c r="P139">
        <v>0</v>
      </c>
      <c r="Q139">
        <v>190</v>
      </c>
      <c r="R139">
        <v>150</v>
      </c>
      <c r="S139">
        <v>350</v>
      </c>
      <c r="T139">
        <v>4</v>
      </c>
      <c r="U139">
        <v>-154</v>
      </c>
      <c r="V139">
        <v>183</v>
      </c>
      <c r="W139">
        <v>-86</v>
      </c>
      <c r="X139">
        <v>0</v>
      </c>
      <c r="Y139">
        <v>-127</v>
      </c>
      <c r="Z139">
        <v>-957</v>
      </c>
    </row>
    <row r="140" spans="1:26" x14ac:dyDescent="0.35">
      <c r="A140">
        <v>322</v>
      </c>
      <c r="B140" t="s">
        <v>183</v>
      </c>
      <c r="C140">
        <v>-42</v>
      </c>
      <c r="D140">
        <v>-41</v>
      </c>
      <c r="E140">
        <v>-86</v>
      </c>
      <c r="F140">
        <v>-101</v>
      </c>
      <c r="G140">
        <v>-115</v>
      </c>
      <c r="H140">
        <v>-131</v>
      </c>
      <c r="I140">
        <v>-116</v>
      </c>
      <c r="J140">
        <v>-71</v>
      </c>
      <c r="K140">
        <v>-115</v>
      </c>
      <c r="L140">
        <v>-146</v>
      </c>
      <c r="M140">
        <v>-161</v>
      </c>
      <c r="N140">
        <v>-326</v>
      </c>
      <c r="O140">
        <v>0</v>
      </c>
      <c r="P140">
        <v>-31</v>
      </c>
      <c r="Q140">
        <v>79</v>
      </c>
      <c r="R140">
        <v>389</v>
      </c>
      <c r="S140">
        <v>-71</v>
      </c>
      <c r="T140">
        <v>-689</v>
      </c>
      <c r="U140">
        <v>-625</v>
      </c>
      <c r="V140">
        <v>-337</v>
      </c>
      <c r="W140">
        <v>-605</v>
      </c>
      <c r="X140">
        <v>-244</v>
      </c>
      <c r="Y140">
        <v>-952</v>
      </c>
      <c r="Z140">
        <v>-6201</v>
      </c>
    </row>
    <row r="141" spans="1:26" x14ac:dyDescent="0.35">
      <c r="A141">
        <v>323</v>
      </c>
      <c r="B141" t="s">
        <v>178</v>
      </c>
      <c r="C141">
        <v>-25</v>
      </c>
      <c r="D141">
        <v>-29</v>
      </c>
      <c r="E141">
        <v>-47</v>
      </c>
      <c r="F141">
        <v>-54</v>
      </c>
      <c r="G141">
        <v>-62</v>
      </c>
      <c r="H141">
        <v>-65</v>
      </c>
      <c r="I141">
        <v>-58</v>
      </c>
      <c r="J141">
        <v>-43</v>
      </c>
      <c r="K141">
        <v>-62</v>
      </c>
      <c r="L141">
        <v>-69</v>
      </c>
      <c r="M141">
        <v>-75</v>
      </c>
      <c r="N141">
        <v>-134</v>
      </c>
      <c r="O141">
        <v>0</v>
      </c>
      <c r="P141">
        <v>-195</v>
      </c>
      <c r="Q141">
        <v>0</v>
      </c>
      <c r="R141">
        <v>-162</v>
      </c>
      <c r="S141">
        <v>-203</v>
      </c>
      <c r="T141">
        <v>0</v>
      </c>
      <c r="U141">
        <v>-359</v>
      </c>
      <c r="V141">
        <v>0</v>
      </c>
      <c r="W141">
        <v>-140</v>
      </c>
      <c r="X141">
        <v>0</v>
      </c>
      <c r="Y141">
        <v>0</v>
      </c>
      <c r="Z141">
        <v>0</v>
      </c>
    </row>
    <row r="142" spans="1:26" x14ac:dyDescent="0.35">
      <c r="A142">
        <v>324</v>
      </c>
      <c r="B142" t="s">
        <v>179</v>
      </c>
      <c r="C142">
        <v>-110</v>
      </c>
      <c r="D142">
        <v>-121</v>
      </c>
      <c r="E142">
        <v>-209</v>
      </c>
      <c r="F142">
        <v>-242</v>
      </c>
      <c r="G142">
        <v>-275</v>
      </c>
      <c r="H142">
        <v>-297</v>
      </c>
      <c r="I142">
        <v>-264</v>
      </c>
      <c r="J142">
        <v>-187</v>
      </c>
      <c r="K142">
        <v>-275</v>
      </c>
      <c r="L142">
        <v>-319</v>
      </c>
      <c r="M142">
        <v>-351</v>
      </c>
      <c r="N142">
        <v>-647</v>
      </c>
      <c r="O142">
        <v>-34</v>
      </c>
      <c r="P142">
        <v>-86</v>
      </c>
      <c r="Q142">
        <v>-75</v>
      </c>
      <c r="R142">
        <v>-11</v>
      </c>
      <c r="S142">
        <v>-114</v>
      </c>
      <c r="T142">
        <v>-1378</v>
      </c>
      <c r="U142">
        <v>-147</v>
      </c>
      <c r="V142">
        <v>0</v>
      </c>
      <c r="W142">
        <v>0</v>
      </c>
      <c r="X142">
        <v>-1843</v>
      </c>
      <c r="Y142">
        <v>0</v>
      </c>
      <c r="Z142">
        <v>-2360</v>
      </c>
    </row>
    <row r="143" spans="1:26" x14ac:dyDescent="0.35">
      <c r="A143">
        <v>325</v>
      </c>
      <c r="B143" t="s">
        <v>182</v>
      </c>
      <c r="C143">
        <v>-13</v>
      </c>
      <c r="D143">
        <v>-11</v>
      </c>
      <c r="E143">
        <v>-27</v>
      </c>
      <c r="F143">
        <v>-32</v>
      </c>
      <c r="G143">
        <v>-37</v>
      </c>
      <c r="H143">
        <v>-43</v>
      </c>
      <c r="I143">
        <v>-38</v>
      </c>
      <c r="J143">
        <v>-21</v>
      </c>
      <c r="K143">
        <v>-37</v>
      </c>
      <c r="L143">
        <v>-49</v>
      </c>
      <c r="M143">
        <v>-53</v>
      </c>
      <c r="N143">
        <v>-114</v>
      </c>
      <c r="O143">
        <v>0</v>
      </c>
      <c r="P143">
        <v>-181</v>
      </c>
      <c r="Q143">
        <v>-197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-97</v>
      </c>
      <c r="Z143">
        <v>-7</v>
      </c>
    </row>
    <row r="144" spans="1:26" x14ac:dyDescent="0.35">
      <c r="A144">
        <v>326</v>
      </c>
      <c r="B144" t="s">
        <v>181</v>
      </c>
      <c r="C144">
        <v>-40</v>
      </c>
      <c r="D144">
        <v>-44</v>
      </c>
      <c r="E144">
        <v>-74</v>
      </c>
      <c r="F144">
        <v>-86</v>
      </c>
      <c r="G144">
        <v>-97</v>
      </c>
      <c r="H144">
        <v>-105</v>
      </c>
      <c r="I144">
        <v>-93</v>
      </c>
      <c r="J144">
        <v>-67</v>
      </c>
      <c r="K144">
        <v>-97</v>
      </c>
      <c r="L144">
        <v>-112</v>
      </c>
      <c r="M144">
        <v>-125</v>
      </c>
      <c r="N144">
        <v>-227</v>
      </c>
      <c r="O144">
        <v>-13</v>
      </c>
      <c r="P144">
        <v>-108</v>
      </c>
      <c r="Q144">
        <v>66</v>
      </c>
      <c r="R144">
        <v>0</v>
      </c>
      <c r="S144">
        <v>0</v>
      </c>
      <c r="T144">
        <v>0</v>
      </c>
      <c r="U144">
        <v>-400</v>
      </c>
      <c r="V144">
        <v>0</v>
      </c>
      <c r="W144">
        <v>-30</v>
      </c>
      <c r="X144">
        <v>-121</v>
      </c>
      <c r="Y144">
        <v>0</v>
      </c>
      <c r="Z144">
        <v>-105</v>
      </c>
    </row>
    <row r="145" spans="1:26" x14ac:dyDescent="0.35">
      <c r="A145">
        <v>327</v>
      </c>
      <c r="B145" t="s">
        <v>180</v>
      </c>
      <c r="C145">
        <v>-7</v>
      </c>
      <c r="D145">
        <v>-3</v>
      </c>
      <c r="E145">
        <v>-17</v>
      </c>
      <c r="F145">
        <v>-21</v>
      </c>
      <c r="G145">
        <v>-24</v>
      </c>
      <c r="H145">
        <v>-32</v>
      </c>
      <c r="I145">
        <v>-28</v>
      </c>
      <c r="J145">
        <v>-10</v>
      </c>
      <c r="K145">
        <v>-24</v>
      </c>
      <c r="L145">
        <v>-39</v>
      </c>
      <c r="M145">
        <v>-42</v>
      </c>
      <c r="N145">
        <v>-104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160</v>
      </c>
      <c r="V145">
        <v>0</v>
      </c>
      <c r="W145">
        <v>0</v>
      </c>
      <c r="X145">
        <v>0</v>
      </c>
      <c r="Y145">
        <v>-243</v>
      </c>
      <c r="Z145">
        <v>-138</v>
      </c>
    </row>
    <row r="146" spans="1:26" x14ac:dyDescent="0.35">
      <c r="A146">
        <v>328</v>
      </c>
      <c r="B146" t="s">
        <v>189</v>
      </c>
      <c r="C146">
        <v>220</v>
      </c>
      <c r="D146">
        <v>317</v>
      </c>
      <c r="E146">
        <v>344</v>
      </c>
      <c r="F146">
        <v>385</v>
      </c>
      <c r="G146">
        <v>427</v>
      </c>
      <c r="H146">
        <v>371</v>
      </c>
      <c r="I146">
        <v>330</v>
      </c>
      <c r="J146">
        <v>399</v>
      </c>
      <c r="K146">
        <v>427</v>
      </c>
      <c r="L146">
        <v>316</v>
      </c>
      <c r="M146">
        <v>357</v>
      </c>
      <c r="N146">
        <v>232</v>
      </c>
      <c r="O146">
        <v>192</v>
      </c>
      <c r="P146">
        <v>187</v>
      </c>
      <c r="Q146">
        <v>-347</v>
      </c>
      <c r="R146">
        <v>-254</v>
      </c>
      <c r="S146">
        <v>-26</v>
      </c>
      <c r="T146">
        <v>-15</v>
      </c>
      <c r="U146">
        <v>105</v>
      </c>
      <c r="V146">
        <v>781</v>
      </c>
      <c r="W146">
        <v>-1148</v>
      </c>
      <c r="X146">
        <v>-3911</v>
      </c>
      <c r="Y146">
        <v>-912</v>
      </c>
      <c r="Z146">
        <v>-11938</v>
      </c>
    </row>
    <row r="147" spans="1:26" x14ac:dyDescent="0.35">
      <c r="A147">
        <v>329</v>
      </c>
      <c r="B147" t="s">
        <v>184</v>
      </c>
      <c r="C147">
        <v>46</v>
      </c>
      <c r="D147">
        <v>68</v>
      </c>
      <c r="E147">
        <v>70</v>
      </c>
      <c r="F147">
        <v>78</v>
      </c>
      <c r="G147">
        <v>87</v>
      </c>
      <c r="H147">
        <v>73</v>
      </c>
      <c r="I147">
        <v>65</v>
      </c>
      <c r="J147">
        <v>83</v>
      </c>
      <c r="K147">
        <v>87</v>
      </c>
      <c r="L147">
        <v>60</v>
      </c>
      <c r="M147">
        <v>68</v>
      </c>
      <c r="N147">
        <v>30</v>
      </c>
      <c r="O147">
        <v>0</v>
      </c>
      <c r="P147">
        <v>-43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169</v>
      </c>
      <c r="W147">
        <v>0</v>
      </c>
      <c r="X147">
        <v>100</v>
      </c>
      <c r="Y147">
        <v>0</v>
      </c>
      <c r="Z147">
        <v>-326</v>
      </c>
    </row>
    <row r="148" spans="1:26" x14ac:dyDescent="0.35">
      <c r="A148">
        <v>330</v>
      </c>
      <c r="B148" t="s">
        <v>185</v>
      </c>
      <c r="C148">
        <v>285</v>
      </c>
      <c r="D148">
        <v>415</v>
      </c>
      <c r="E148">
        <v>441</v>
      </c>
      <c r="F148">
        <v>493</v>
      </c>
      <c r="G148">
        <v>545</v>
      </c>
      <c r="H148">
        <v>467</v>
      </c>
      <c r="I148">
        <v>416</v>
      </c>
      <c r="J148">
        <v>518</v>
      </c>
      <c r="K148">
        <v>545</v>
      </c>
      <c r="L148">
        <v>390</v>
      </c>
      <c r="M148">
        <v>442</v>
      </c>
      <c r="N148">
        <v>237</v>
      </c>
      <c r="O148">
        <v>-124</v>
      </c>
      <c r="P148">
        <v>-86</v>
      </c>
      <c r="Q148">
        <v>-24</v>
      </c>
      <c r="R148">
        <v>209</v>
      </c>
      <c r="S148">
        <v>-31</v>
      </c>
      <c r="T148">
        <v>-207</v>
      </c>
      <c r="U148">
        <v>68</v>
      </c>
      <c r="V148">
        <v>871</v>
      </c>
      <c r="W148">
        <v>0</v>
      </c>
      <c r="X148">
        <v>816</v>
      </c>
      <c r="Y148">
        <v>-303</v>
      </c>
      <c r="Z148">
        <v>-795</v>
      </c>
    </row>
    <row r="149" spans="1:26" x14ac:dyDescent="0.35">
      <c r="A149">
        <v>331</v>
      </c>
      <c r="B149" t="s">
        <v>188</v>
      </c>
      <c r="C149">
        <v>91</v>
      </c>
      <c r="D149">
        <v>130</v>
      </c>
      <c r="E149">
        <v>141</v>
      </c>
      <c r="F149">
        <v>158</v>
      </c>
      <c r="G149">
        <v>175</v>
      </c>
      <c r="H149">
        <v>153</v>
      </c>
      <c r="I149">
        <v>136</v>
      </c>
      <c r="J149">
        <v>163</v>
      </c>
      <c r="K149">
        <v>175</v>
      </c>
      <c r="L149">
        <v>131</v>
      </c>
      <c r="M149">
        <v>148</v>
      </c>
      <c r="N149">
        <v>101</v>
      </c>
      <c r="O149">
        <v>0</v>
      </c>
      <c r="P149">
        <v>0</v>
      </c>
      <c r="Q149">
        <v>0</v>
      </c>
      <c r="R149">
        <v>-99</v>
      </c>
      <c r="S149">
        <v>0</v>
      </c>
      <c r="T149">
        <v>-167</v>
      </c>
      <c r="U149">
        <v>43</v>
      </c>
      <c r="V149">
        <v>0</v>
      </c>
      <c r="W149">
        <v>-498</v>
      </c>
      <c r="X149">
        <v>-72</v>
      </c>
      <c r="Y149">
        <v>0</v>
      </c>
      <c r="Z149">
        <v>0</v>
      </c>
    </row>
    <row r="150" spans="1:26" x14ac:dyDescent="0.35">
      <c r="A150">
        <v>332</v>
      </c>
      <c r="B150" t="s">
        <v>187</v>
      </c>
      <c r="C150">
        <v>97</v>
      </c>
      <c r="D150">
        <v>141</v>
      </c>
      <c r="E150">
        <v>150</v>
      </c>
      <c r="F150">
        <v>168</v>
      </c>
      <c r="G150">
        <v>185</v>
      </c>
      <c r="H150">
        <v>159</v>
      </c>
      <c r="I150">
        <v>141</v>
      </c>
      <c r="J150">
        <v>177</v>
      </c>
      <c r="K150">
        <v>185</v>
      </c>
      <c r="L150">
        <v>132</v>
      </c>
      <c r="M150">
        <v>150</v>
      </c>
      <c r="N150">
        <v>78</v>
      </c>
      <c r="O150">
        <v>0</v>
      </c>
      <c r="P150">
        <v>-186</v>
      </c>
      <c r="Q150">
        <v>222</v>
      </c>
      <c r="R150">
        <v>141</v>
      </c>
      <c r="S150">
        <v>0</v>
      </c>
      <c r="T150">
        <v>0</v>
      </c>
      <c r="U150">
        <v>0</v>
      </c>
      <c r="V150">
        <v>0</v>
      </c>
      <c r="W150">
        <v>577</v>
      </c>
      <c r="X150">
        <v>2162</v>
      </c>
      <c r="Y150">
        <v>-617</v>
      </c>
      <c r="Z150">
        <v>-1629</v>
      </c>
    </row>
    <row r="151" spans="1:26" x14ac:dyDescent="0.35">
      <c r="A151">
        <v>333</v>
      </c>
      <c r="B151" t="s">
        <v>186</v>
      </c>
      <c r="C151">
        <v>113</v>
      </c>
      <c r="D151">
        <v>161</v>
      </c>
      <c r="E151">
        <v>176</v>
      </c>
      <c r="F151">
        <v>198</v>
      </c>
      <c r="G151">
        <v>219</v>
      </c>
      <c r="H151">
        <v>193</v>
      </c>
      <c r="I151">
        <v>171</v>
      </c>
      <c r="J151">
        <v>203</v>
      </c>
      <c r="K151">
        <v>219</v>
      </c>
      <c r="L151">
        <v>166</v>
      </c>
      <c r="M151">
        <v>188</v>
      </c>
      <c r="N151">
        <v>136</v>
      </c>
      <c r="O151">
        <v>-156</v>
      </c>
      <c r="P151">
        <v>0</v>
      </c>
      <c r="Q151">
        <v>6</v>
      </c>
      <c r="R151">
        <v>0</v>
      </c>
      <c r="S151">
        <v>0</v>
      </c>
      <c r="T151">
        <v>-80</v>
      </c>
      <c r="U151">
        <v>0</v>
      </c>
      <c r="V151">
        <v>0</v>
      </c>
      <c r="W151">
        <v>-161</v>
      </c>
      <c r="X151">
        <v>0</v>
      </c>
      <c r="Y151">
        <v>-670</v>
      </c>
      <c r="Z151">
        <v>0</v>
      </c>
    </row>
    <row r="152" spans="1:26" x14ac:dyDescent="0.35">
      <c r="A152">
        <v>334</v>
      </c>
      <c r="B152" t="s">
        <v>195</v>
      </c>
      <c r="C152">
        <v>131</v>
      </c>
      <c r="D152">
        <v>190</v>
      </c>
      <c r="E152">
        <v>205</v>
      </c>
      <c r="F152">
        <v>230</v>
      </c>
      <c r="G152">
        <v>254</v>
      </c>
      <c r="H152">
        <v>220</v>
      </c>
      <c r="I152">
        <v>196</v>
      </c>
      <c r="J152">
        <v>239</v>
      </c>
      <c r="K152">
        <v>254</v>
      </c>
      <c r="L152">
        <v>186</v>
      </c>
      <c r="M152">
        <v>211</v>
      </c>
      <c r="N152">
        <v>130</v>
      </c>
      <c r="O152">
        <v>133</v>
      </c>
      <c r="P152">
        <v>194</v>
      </c>
      <c r="Q152">
        <v>-141</v>
      </c>
      <c r="R152">
        <v>591</v>
      </c>
      <c r="S152">
        <v>338</v>
      </c>
      <c r="T152">
        <v>-800</v>
      </c>
      <c r="U152">
        <v>0</v>
      </c>
      <c r="V152">
        <v>0</v>
      </c>
      <c r="W152">
        <v>0</v>
      </c>
      <c r="X152">
        <v>0</v>
      </c>
      <c r="Y152">
        <v>-30</v>
      </c>
      <c r="Z152">
        <v>295</v>
      </c>
    </row>
    <row r="153" spans="1:26" x14ac:dyDescent="0.35">
      <c r="A153">
        <v>335</v>
      </c>
      <c r="B153" t="s">
        <v>190</v>
      </c>
      <c r="C153">
        <v>17</v>
      </c>
      <c r="D153">
        <v>27</v>
      </c>
      <c r="E153">
        <v>26</v>
      </c>
      <c r="F153">
        <v>29</v>
      </c>
      <c r="G153">
        <v>32</v>
      </c>
      <c r="H153">
        <v>25</v>
      </c>
      <c r="I153">
        <v>23</v>
      </c>
      <c r="J153">
        <v>32</v>
      </c>
      <c r="K153">
        <v>32</v>
      </c>
      <c r="L153">
        <v>19</v>
      </c>
      <c r="M153">
        <v>22</v>
      </c>
      <c r="N153">
        <v>-1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</row>
    <row r="154" spans="1:26" x14ac:dyDescent="0.35">
      <c r="A154">
        <v>336</v>
      </c>
      <c r="B154" t="s">
        <v>191</v>
      </c>
      <c r="C154">
        <v>132</v>
      </c>
      <c r="D154">
        <v>195</v>
      </c>
      <c r="E154">
        <v>201</v>
      </c>
      <c r="F154">
        <v>224</v>
      </c>
      <c r="G154">
        <v>248</v>
      </c>
      <c r="H154">
        <v>207</v>
      </c>
      <c r="I154">
        <v>184</v>
      </c>
      <c r="J154">
        <v>241</v>
      </c>
      <c r="K154">
        <v>248</v>
      </c>
      <c r="L154">
        <v>167</v>
      </c>
      <c r="M154">
        <v>190</v>
      </c>
      <c r="N154">
        <v>64</v>
      </c>
      <c r="O154">
        <v>0</v>
      </c>
      <c r="P154">
        <v>0</v>
      </c>
      <c r="Q154">
        <v>0</v>
      </c>
      <c r="R154">
        <v>0</v>
      </c>
      <c r="S154">
        <v>1615</v>
      </c>
      <c r="T154">
        <v>0</v>
      </c>
      <c r="U154">
        <v>0</v>
      </c>
      <c r="V154">
        <v>-2071</v>
      </c>
      <c r="W154">
        <v>-2195</v>
      </c>
      <c r="X154">
        <v>-2195</v>
      </c>
      <c r="Y154">
        <v>-2197</v>
      </c>
      <c r="Z154">
        <v>0</v>
      </c>
    </row>
    <row r="155" spans="1:26" x14ac:dyDescent="0.35">
      <c r="A155">
        <v>337</v>
      </c>
      <c r="B155" t="s">
        <v>194</v>
      </c>
      <c r="C155">
        <v>49</v>
      </c>
      <c r="D155">
        <v>71</v>
      </c>
      <c r="E155">
        <v>76</v>
      </c>
      <c r="F155">
        <v>86</v>
      </c>
      <c r="G155">
        <v>94</v>
      </c>
      <c r="H155">
        <v>82</v>
      </c>
      <c r="I155">
        <v>73</v>
      </c>
      <c r="J155">
        <v>89</v>
      </c>
      <c r="K155">
        <v>94</v>
      </c>
      <c r="L155">
        <v>69</v>
      </c>
      <c r="M155">
        <v>79</v>
      </c>
      <c r="N155">
        <v>49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</row>
    <row r="156" spans="1:26" x14ac:dyDescent="0.35">
      <c r="A156">
        <v>338</v>
      </c>
      <c r="B156" t="s">
        <v>193</v>
      </c>
      <c r="C156">
        <v>58</v>
      </c>
      <c r="D156">
        <v>84</v>
      </c>
      <c r="E156">
        <v>89</v>
      </c>
      <c r="F156">
        <v>99</v>
      </c>
      <c r="G156">
        <v>109</v>
      </c>
      <c r="H156">
        <v>93</v>
      </c>
      <c r="I156">
        <v>83</v>
      </c>
      <c r="J156">
        <v>105</v>
      </c>
      <c r="K156">
        <v>109</v>
      </c>
      <c r="L156">
        <v>77</v>
      </c>
      <c r="M156">
        <v>87</v>
      </c>
      <c r="N156">
        <v>41</v>
      </c>
      <c r="O156">
        <v>0</v>
      </c>
      <c r="P156">
        <v>0</v>
      </c>
      <c r="Q156">
        <v>-1574</v>
      </c>
      <c r="R156">
        <v>0</v>
      </c>
      <c r="S156">
        <v>-1284</v>
      </c>
      <c r="T156">
        <v>0</v>
      </c>
      <c r="U156">
        <v>-1904</v>
      </c>
      <c r="V156">
        <v>0</v>
      </c>
      <c r="W156">
        <v>0</v>
      </c>
      <c r="X156">
        <v>0</v>
      </c>
      <c r="Y156">
        <v>0</v>
      </c>
      <c r="Z156">
        <v>0</v>
      </c>
    </row>
    <row r="157" spans="1:26" x14ac:dyDescent="0.35">
      <c r="A157">
        <v>339</v>
      </c>
      <c r="B157" t="s">
        <v>192</v>
      </c>
      <c r="C157">
        <v>68</v>
      </c>
      <c r="D157">
        <v>97</v>
      </c>
      <c r="E157">
        <v>107</v>
      </c>
      <c r="F157">
        <v>120</v>
      </c>
      <c r="G157">
        <v>132</v>
      </c>
      <c r="H157">
        <v>116</v>
      </c>
      <c r="I157">
        <v>104</v>
      </c>
      <c r="J157">
        <v>123</v>
      </c>
      <c r="K157">
        <v>132</v>
      </c>
      <c r="L157">
        <v>100</v>
      </c>
      <c r="M157">
        <v>113</v>
      </c>
      <c r="N157">
        <v>80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</row>
    <row r="158" spans="1:26" x14ac:dyDescent="0.35">
      <c r="A158">
        <v>340</v>
      </c>
      <c r="B158" t="s">
        <v>201</v>
      </c>
      <c r="C158">
        <v>3039</v>
      </c>
      <c r="D158">
        <v>3503</v>
      </c>
      <c r="E158">
        <v>4005</v>
      </c>
      <c r="F158">
        <v>4325</v>
      </c>
      <c r="G158">
        <v>4647</v>
      </c>
      <c r="H158">
        <v>4505</v>
      </c>
      <c r="I158">
        <v>4005</v>
      </c>
      <c r="J158">
        <v>4505</v>
      </c>
      <c r="K158">
        <v>5006</v>
      </c>
      <c r="L158">
        <v>4005</v>
      </c>
      <c r="M158">
        <v>4325</v>
      </c>
      <c r="N158">
        <v>4185</v>
      </c>
      <c r="O158">
        <v>1428</v>
      </c>
      <c r="P158">
        <v>4152</v>
      </c>
      <c r="Q158">
        <v>2087</v>
      </c>
      <c r="R158">
        <v>3975</v>
      </c>
      <c r="S158">
        <v>3856</v>
      </c>
      <c r="T158">
        <v>3103</v>
      </c>
      <c r="U158">
        <v>4549</v>
      </c>
      <c r="V158">
        <v>3920</v>
      </c>
      <c r="W158">
        <v>2342</v>
      </c>
      <c r="X158">
        <v>2568</v>
      </c>
      <c r="Y158">
        <v>4122</v>
      </c>
      <c r="Z158">
        <v>2101</v>
      </c>
    </row>
    <row r="159" spans="1:26" x14ac:dyDescent="0.35">
      <c r="A159">
        <v>341</v>
      </c>
      <c r="B159" t="s">
        <v>196</v>
      </c>
      <c r="C159">
        <v>600</v>
      </c>
      <c r="D159">
        <v>727</v>
      </c>
      <c r="E159">
        <v>829</v>
      </c>
      <c r="F159">
        <v>905</v>
      </c>
      <c r="G159">
        <v>981</v>
      </c>
      <c r="H159">
        <v>933</v>
      </c>
      <c r="I159">
        <v>829</v>
      </c>
      <c r="J159">
        <v>933</v>
      </c>
      <c r="K159">
        <v>1036</v>
      </c>
      <c r="L159">
        <v>829</v>
      </c>
      <c r="M159">
        <v>905</v>
      </c>
      <c r="N159">
        <v>857</v>
      </c>
      <c r="O159">
        <v>85</v>
      </c>
      <c r="P159">
        <v>0</v>
      </c>
      <c r="Q159">
        <v>313</v>
      </c>
      <c r="R159">
        <v>170</v>
      </c>
      <c r="S159">
        <v>250</v>
      </c>
      <c r="T159">
        <v>315</v>
      </c>
      <c r="U159">
        <v>759</v>
      </c>
      <c r="V159">
        <v>629</v>
      </c>
      <c r="W159">
        <v>360</v>
      </c>
      <c r="X159">
        <v>440</v>
      </c>
      <c r="Y159">
        <v>90</v>
      </c>
      <c r="Z159">
        <v>300</v>
      </c>
    </row>
    <row r="160" spans="1:26" x14ac:dyDescent="0.35">
      <c r="A160">
        <v>342</v>
      </c>
      <c r="B160" t="s">
        <v>197</v>
      </c>
      <c r="C160">
        <v>4119</v>
      </c>
      <c r="D160">
        <v>4756</v>
      </c>
      <c r="E160">
        <v>5434</v>
      </c>
      <c r="F160">
        <v>5871</v>
      </c>
      <c r="G160">
        <v>6312</v>
      </c>
      <c r="H160">
        <v>6112</v>
      </c>
      <c r="I160">
        <v>5434</v>
      </c>
      <c r="J160">
        <v>6112</v>
      </c>
      <c r="K160">
        <v>6794</v>
      </c>
      <c r="L160">
        <v>5434</v>
      </c>
      <c r="M160">
        <v>5871</v>
      </c>
      <c r="N160">
        <v>5675</v>
      </c>
      <c r="O160">
        <v>1665</v>
      </c>
      <c r="P160">
        <v>1194</v>
      </c>
      <c r="Q160">
        <v>2111</v>
      </c>
      <c r="R160">
        <v>3358</v>
      </c>
      <c r="S160">
        <v>3986</v>
      </c>
      <c r="T160">
        <v>2323</v>
      </c>
      <c r="U160">
        <v>1460</v>
      </c>
      <c r="V160">
        <v>3155</v>
      </c>
      <c r="W160">
        <v>4537</v>
      </c>
      <c r="X160">
        <v>3971</v>
      </c>
      <c r="Y160">
        <v>1543</v>
      </c>
      <c r="Z160">
        <v>451</v>
      </c>
    </row>
    <row r="161" spans="1:26" x14ac:dyDescent="0.35">
      <c r="A161">
        <v>343</v>
      </c>
      <c r="B161" t="s">
        <v>200</v>
      </c>
      <c r="C161">
        <v>1192</v>
      </c>
      <c r="D161">
        <v>1379</v>
      </c>
      <c r="E161">
        <v>1576</v>
      </c>
      <c r="F161">
        <v>1704</v>
      </c>
      <c r="G161">
        <v>1831</v>
      </c>
      <c r="H161">
        <v>1773</v>
      </c>
      <c r="I161">
        <v>1576</v>
      </c>
      <c r="J161">
        <v>1773</v>
      </c>
      <c r="K161">
        <v>1969</v>
      </c>
      <c r="L161">
        <v>1576</v>
      </c>
      <c r="M161">
        <v>1704</v>
      </c>
      <c r="N161">
        <v>1645</v>
      </c>
      <c r="O161">
        <v>113</v>
      </c>
      <c r="P161">
        <v>0</v>
      </c>
      <c r="Q161">
        <v>623</v>
      </c>
      <c r="R161">
        <v>131</v>
      </c>
      <c r="S161">
        <v>637</v>
      </c>
      <c r="T161">
        <v>239</v>
      </c>
      <c r="U161">
        <v>227</v>
      </c>
      <c r="V161">
        <v>100</v>
      </c>
      <c r="W161">
        <v>0</v>
      </c>
      <c r="X161">
        <v>27</v>
      </c>
      <c r="Y161">
        <v>811</v>
      </c>
      <c r="Z161">
        <v>358</v>
      </c>
    </row>
    <row r="162" spans="1:26" x14ac:dyDescent="0.35">
      <c r="A162">
        <v>344</v>
      </c>
      <c r="B162" t="s">
        <v>199</v>
      </c>
      <c r="C162">
        <v>1495</v>
      </c>
      <c r="D162">
        <v>1717</v>
      </c>
      <c r="E162">
        <v>1962</v>
      </c>
      <c r="F162">
        <v>2117</v>
      </c>
      <c r="G162">
        <v>2273</v>
      </c>
      <c r="H162">
        <v>2207</v>
      </c>
      <c r="I162">
        <v>1962</v>
      </c>
      <c r="J162">
        <v>2207</v>
      </c>
      <c r="K162">
        <v>2452</v>
      </c>
      <c r="L162">
        <v>1962</v>
      </c>
      <c r="M162">
        <v>2117</v>
      </c>
      <c r="N162">
        <v>2052</v>
      </c>
      <c r="O162">
        <v>301</v>
      </c>
      <c r="P162">
        <v>0</v>
      </c>
      <c r="Q162">
        <v>1604</v>
      </c>
      <c r="R162">
        <v>942</v>
      </c>
      <c r="S162">
        <v>138</v>
      </c>
      <c r="T162">
        <v>653</v>
      </c>
      <c r="U162">
        <v>69</v>
      </c>
      <c r="V162">
        <v>1176</v>
      </c>
      <c r="W162">
        <v>1248</v>
      </c>
      <c r="X162">
        <v>3440</v>
      </c>
      <c r="Y162">
        <v>740</v>
      </c>
      <c r="Z162">
        <v>0</v>
      </c>
    </row>
    <row r="163" spans="1:26" x14ac:dyDescent="0.35">
      <c r="A163">
        <v>345</v>
      </c>
      <c r="B163" t="s">
        <v>198</v>
      </c>
      <c r="C163">
        <v>1465</v>
      </c>
      <c r="D163">
        <v>1704</v>
      </c>
      <c r="E163">
        <v>1948</v>
      </c>
      <c r="F163">
        <v>2108</v>
      </c>
      <c r="G163">
        <v>2270</v>
      </c>
      <c r="H163">
        <v>2191</v>
      </c>
      <c r="I163">
        <v>1948</v>
      </c>
      <c r="J163">
        <v>2191</v>
      </c>
      <c r="K163">
        <v>2435</v>
      </c>
      <c r="L163">
        <v>1948</v>
      </c>
      <c r="M163">
        <v>2108</v>
      </c>
      <c r="N163">
        <v>2031</v>
      </c>
      <c r="O163">
        <v>518</v>
      </c>
      <c r="P163">
        <v>125</v>
      </c>
      <c r="Q163">
        <v>629</v>
      </c>
      <c r="R163">
        <v>300</v>
      </c>
      <c r="S163">
        <v>835</v>
      </c>
      <c r="T163">
        <v>269</v>
      </c>
      <c r="U163">
        <v>160</v>
      </c>
      <c r="V163">
        <v>410</v>
      </c>
      <c r="W163">
        <v>281</v>
      </c>
      <c r="X163">
        <v>613</v>
      </c>
      <c r="Y163">
        <v>1271</v>
      </c>
      <c r="Z163">
        <v>865</v>
      </c>
    </row>
    <row r="164" spans="1:26" x14ac:dyDescent="0.35">
      <c r="A164">
        <v>346</v>
      </c>
      <c r="B164" t="s">
        <v>207</v>
      </c>
      <c r="C164">
        <v>786</v>
      </c>
      <c r="D164">
        <v>982</v>
      </c>
      <c r="E164">
        <v>1377</v>
      </c>
      <c r="F164">
        <v>1574</v>
      </c>
      <c r="G164">
        <v>1770</v>
      </c>
      <c r="H164">
        <v>1770</v>
      </c>
      <c r="I164">
        <v>1574</v>
      </c>
      <c r="J164">
        <v>1377</v>
      </c>
      <c r="K164">
        <v>1770</v>
      </c>
      <c r="L164">
        <v>1770</v>
      </c>
      <c r="M164">
        <v>1967</v>
      </c>
      <c r="N164">
        <v>2948</v>
      </c>
      <c r="O164">
        <v>543</v>
      </c>
      <c r="P164">
        <v>880</v>
      </c>
      <c r="Q164">
        <v>1214</v>
      </c>
      <c r="R164">
        <v>1882</v>
      </c>
      <c r="S164">
        <v>1668</v>
      </c>
      <c r="T164">
        <v>1545</v>
      </c>
      <c r="U164">
        <v>2070</v>
      </c>
      <c r="V164">
        <v>2322</v>
      </c>
      <c r="W164">
        <v>3243</v>
      </c>
      <c r="X164">
        <v>4423</v>
      </c>
      <c r="Y164">
        <v>6719</v>
      </c>
      <c r="Z164">
        <v>32114</v>
      </c>
    </row>
    <row r="165" spans="1:26" x14ac:dyDescent="0.35">
      <c r="A165">
        <v>347</v>
      </c>
      <c r="B165" t="s">
        <v>202</v>
      </c>
      <c r="C165">
        <v>286</v>
      </c>
      <c r="D165">
        <v>358</v>
      </c>
      <c r="E165">
        <v>501</v>
      </c>
      <c r="F165">
        <v>572</v>
      </c>
      <c r="G165">
        <v>645</v>
      </c>
      <c r="H165">
        <v>645</v>
      </c>
      <c r="I165">
        <v>572</v>
      </c>
      <c r="J165">
        <v>501</v>
      </c>
      <c r="K165">
        <v>645</v>
      </c>
      <c r="L165">
        <v>645</v>
      </c>
      <c r="M165">
        <v>715</v>
      </c>
      <c r="N165">
        <v>1071</v>
      </c>
      <c r="O165">
        <v>0</v>
      </c>
      <c r="P165">
        <v>317</v>
      </c>
      <c r="Q165">
        <v>100</v>
      </c>
      <c r="R165">
        <v>162</v>
      </c>
      <c r="S165">
        <v>556</v>
      </c>
      <c r="T165">
        <v>660</v>
      </c>
      <c r="U165">
        <v>1005</v>
      </c>
      <c r="V165">
        <v>0</v>
      </c>
      <c r="W165">
        <v>275</v>
      </c>
      <c r="X165">
        <v>665</v>
      </c>
      <c r="Y165">
        <v>0</v>
      </c>
      <c r="Z165">
        <v>2064</v>
      </c>
    </row>
    <row r="166" spans="1:26" x14ac:dyDescent="0.35">
      <c r="A166">
        <v>348</v>
      </c>
      <c r="B166" t="s">
        <v>203</v>
      </c>
      <c r="C166">
        <v>1431</v>
      </c>
      <c r="D166">
        <v>1789</v>
      </c>
      <c r="E166">
        <v>2502</v>
      </c>
      <c r="F166">
        <v>2860</v>
      </c>
      <c r="G166">
        <v>3218</v>
      </c>
      <c r="H166">
        <v>3218</v>
      </c>
      <c r="I166">
        <v>2860</v>
      </c>
      <c r="J166">
        <v>2502</v>
      </c>
      <c r="K166">
        <v>3218</v>
      </c>
      <c r="L166">
        <v>3218</v>
      </c>
      <c r="M166">
        <v>3575</v>
      </c>
      <c r="N166">
        <v>5364</v>
      </c>
      <c r="O166">
        <v>1206</v>
      </c>
      <c r="P166">
        <v>1784</v>
      </c>
      <c r="Q166">
        <v>2098</v>
      </c>
      <c r="R166">
        <v>2818</v>
      </c>
      <c r="S166">
        <v>3198</v>
      </c>
      <c r="T166">
        <v>3073</v>
      </c>
      <c r="U166">
        <v>2443</v>
      </c>
      <c r="V166">
        <v>3146</v>
      </c>
      <c r="W166">
        <v>3418</v>
      </c>
      <c r="X166">
        <v>4936</v>
      </c>
      <c r="Y166">
        <v>6638</v>
      </c>
      <c r="Z166">
        <v>17243</v>
      </c>
    </row>
    <row r="167" spans="1:26" x14ac:dyDescent="0.35">
      <c r="A167">
        <v>349</v>
      </c>
      <c r="B167" t="s">
        <v>206</v>
      </c>
      <c r="C167">
        <v>286</v>
      </c>
      <c r="D167">
        <v>358</v>
      </c>
      <c r="E167">
        <v>501</v>
      </c>
      <c r="F167">
        <v>572</v>
      </c>
      <c r="G167">
        <v>645</v>
      </c>
      <c r="H167">
        <v>645</v>
      </c>
      <c r="I167">
        <v>572</v>
      </c>
      <c r="J167">
        <v>501</v>
      </c>
      <c r="K167">
        <v>645</v>
      </c>
      <c r="L167">
        <v>645</v>
      </c>
      <c r="M167">
        <v>715</v>
      </c>
      <c r="N167">
        <v>1071</v>
      </c>
      <c r="O167">
        <v>82</v>
      </c>
      <c r="P167">
        <v>181</v>
      </c>
      <c r="Q167">
        <v>381</v>
      </c>
      <c r="R167">
        <v>334</v>
      </c>
      <c r="S167">
        <v>809</v>
      </c>
      <c r="T167">
        <v>167</v>
      </c>
      <c r="U167">
        <v>425</v>
      </c>
      <c r="V167">
        <v>744</v>
      </c>
      <c r="W167">
        <v>728</v>
      </c>
      <c r="X167">
        <v>1033</v>
      </c>
      <c r="Y167">
        <v>982</v>
      </c>
      <c r="Z167">
        <v>1316</v>
      </c>
    </row>
    <row r="168" spans="1:26" x14ac:dyDescent="0.35">
      <c r="A168">
        <v>350</v>
      </c>
      <c r="B168" t="s">
        <v>205</v>
      </c>
      <c r="C168">
        <v>501</v>
      </c>
      <c r="D168">
        <v>627</v>
      </c>
      <c r="E168">
        <v>876</v>
      </c>
      <c r="F168">
        <v>1002</v>
      </c>
      <c r="G168">
        <v>1126</v>
      </c>
      <c r="H168">
        <v>1126</v>
      </c>
      <c r="I168">
        <v>1002</v>
      </c>
      <c r="J168">
        <v>876</v>
      </c>
      <c r="K168">
        <v>1126</v>
      </c>
      <c r="L168">
        <v>1126</v>
      </c>
      <c r="M168">
        <v>1251</v>
      </c>
      <c r="N168">
        <v>1877</v>
      </c>
      <c r="O168">
        <v>452</v>
      </c>
      <c r="P168">
        <v>685</v>
      </c>
      <c r="Q168">
        <v>1704</v>
      </c>
      <c r="R168">
        <v>250</v>
      </c>
      <c r="S168">
        <v>1545</v>
      </c>
      <c r="T168">
        <v>1240</v>
      </c>
      <c r="U168">
        <v>3299</v>
      </c>
      <c r="V168">
        <v>0</v>
      </c>
      <c r="W168">
        <v>205</v>
      </c>
      <c r="X168">
        <v>361</v>
      </c>
      <c r="Y168">
        <v>1435</v>
      </c>
      <c r="Z168">
        <v>5604</v>
      </c>
    </row>
    <row r="169" spans="1:26" x14ac:dyDescent="0.35">
      <c r="A169">
        <v>351</v>
      </c>
      <c r="B169" t="s">
        <v>204</v>
      </c>
      <c r="C169">
        <v>286</v>
      </c>
      <c r="D169">
        <v>358</v>
      </c>
      <c r="E169">
        <v>501</v>
      </c>
      <c r="F169">
        <v>572</v>
      </c>
      <c r="G169">
        <v>645</v>
      </c>
      <c r="H169">
        <v>645</v>
      </c>
      <c r="I169">
        <v>572</v>
      </c>
      <c r="J169">
        <v>501</v>
      </c>
      <c r="K169">
        <v>645</v>
      </c>
      <c r="L169">
        <v>645</v>
      </c>
      <c r="M169">
        <v>715</v>
      </c>
      <c r="N169">
        <v>1071</v>
      </c>
      <c r="O169">
        <v>247</v>
      </c>
      <c r="P169">
        <v>340</v>
      </c>
      <c r="Q169">
        <v>452</v>
      </c>
      <c r="R169">
        <v>185</v>
      </c>
      <c r="S169">
        <v>435</v>
      </c>
      <c r="T169">
        <v>203</v>
      </c>
      <c r="U169">
        <v>187</v>
      </c>
      <c r="V169">
        <v>253</v>
      </c>
      <c r="W169">
        <v>436</v>
      </c>
      <c r="X169">
        <v>351</v>
      </c>
      <c r="Y169">
        <v>1487</v>
      </c>
      <c r="Z169">
        <v>1867</v>
      </c>
    </row>
    <row r="170" spans="1:26" x14ac:dyDescent="0.35">
      <c r="A170">
        <v>358</v>
      </c>
      <c r="B170" t="s">
        <v>348</v>
      </c>
      <c r="C170">
        <v>21936</v>
      </c>
      <c r="D170">
        <v>24155</v>
      </c>
      <c r="E170">
        <v>25297</v>
      </c>
      <c r="F170">
        <v>26375</v>
      </c>
      <c r="G170">
        <v>25297</v>
      </c>
      <c r="H170">
        <v>28594</v>
      </c>
      <c r="I170">
        <v>29671</v>
      </c>
      <c r="J170">
        <v>29671</v>
      </c>
      <c r="K170">
        <v>32967</v>
      </c>
      <c r="L170">
        <v>29670</v>
      </c>
      <c r="M170">
        <v>29670</v>
      </c>
      <c r="N170">
        <v>26373</v>
      </c>
      <c r="O170">
        <v>6675</v>
      </c>
      <c r="P170">
        <v>9708</v>
      </c>
      <c r="Q170">
        <v>17972</v>
      </c>
      <c r="R170">
        <v>7392</v>
      </c>
      <c r="S170">
        <v>14455</v>
      </c>
      <c r="T170">
        <v>12917</v>
      </c>
      <c r="U170">
        <v>7585</v>
      </c>
      <c r="V170">
        <v>4748</v>
      </c>
      <c r="W170">
        <v>8007</v>
      </c>
      <c r="X170">
        <v>22408</v>
      </c>
      <c r="Y170">
        <v>19634</v>
      </c>
      <c r="Z170">
        <v>9770</v>
      </c>
    </row>
    <row r="171" spans="1:26" x14ac:dyDescent="0.35">
      <c r="A171">
        <v>359</v>
      </c>
      <c r="B171" t="s">
        <v>343</v>
      </c>
      <c r="C171">
        <v>20967</v>
      </c>
      <c r="D171">
        <v>24222</v>
      </c>
      <c r="E171">
        <v>27297</v>
      </c>
      <c r="F171">
        <v>27477</v>
      </c>
      <c r="G171">
        <v>27297</v>
      </c>
      <c r="H171">
        <v>30732</v>
      </c>
      <c r="I171">
        <v>30911</v>
      </c>
      <c r="J171">
        <v>30911</v>
      </c>
      <c r="K171">
        <v>34346</v>
      </c>
      <c r="L171">
        <v>30911</v>
      </c>
      <c r="M171">
        <v>30911</v>
      </c>
      <c r="N171">
        <v>27475</v>
      </c>
      <c r="O171">
        <v>22300</v>
      </c>
      <c r="P171">
        <v>0</v>
      </c>
      <c r="Q171">
        <v>12950</v>
      </c>
      <c r="R171">
        <v>48787</v>
      </c>
      <c r="S171">
        <v>12152</v>
      </c>
      <c r="T171">
        <v>47365</v>
      </c>
      <c r="U171">
        <v>32492</v>
      </c>
      <c r="V171">
        <v>735</v>
      </c>
      <c r="W171">
        <v>5244</v>
      </c>
      <c r="X171">
        <v>23774</v>
      </c>
      <c r="Y171">
        <v>5630</v>
      </c>
      <c r="Z171">
        <v>9120</v>
      </c>
    </row>
    <row r="172" spans="1:26" x14ac:dyDescent="0.35">
      <c r="A172">
        <v>360</v>
      </c>
      <c r="B172" t="s">
        <v>344</v>
      </c>
      <c r="C172">
        <v>43871</v>
      </c>
      <c r="D172">
        <v>48309</v>
      </c>
      <c r="E172">
        <v>50593</v>
      </c>
      <c r="F172">
        <v>52748</v>
      </c>
      <c r="G172">
        <v>50593</v>
      </c>
      <c r="H172">
        <v>57187</v>
      </c>
      <c r="I172">
        <v>59342</v>
      </c>
      <c r="J172">
        <v>59342</v>
      </c>
      <c r="K172">
        <v>65935</v>
      </c>
      <c r="L172">
        <v>59342</v>
      </c>
      <c r="M172">
        <v>59342</v>
      </c>
      <c r="N172">
        <v>52748</v>
      </c>
      <c r="O172">
        <v>40652</v>
      </c>
      <c r="P172">
        <v>49162</v>
      </c>
      <c r="Q172">
        <v>33500</v>
      </c>
      <c r="R172">
        <v>15374</v>
      </c>
      <c r="S172">
        <v>8917</v>
      </c>
      <c r="T172">
        <v>63770</v>
      </c>
      <c r="U172">
        <v>29433</v>
      </c>
      <c r="V172">
        <v>8852</v>
      </c>
      <c r="W172">
        <v>24658</v>
      </c>
      <c r="X172">
        <v>102649</v>
      </c>
      <c r="Y172">
        <v>48213</v>
      </c>
      <c r="Z172">
        <v>54461</v>
      </c>
    </row>
    <row r="173" spans="1:26" x14ac:dyDescent="0.35">
      <c r="A173">
        <v>361</v>
      </c>
      <c r="B173" t="s">
        <v>347</v>
      </c>
      <c r="C173">
        <v>7791</v>
      </c>
      <c r="D173">
        <v>8530</v>
      </c>
      <c r="E173">
        <v>8851</v>
      </c>
      <c r="F173">
        <v>9270</v>
      </c>
      <c r="G173">
        <v>8851</v>
      </c>
      <c r="H173">
        <v>10010</v>
      </c>
      <c r="I173">
        <v>10429</v>
      </c>
      <c r="J173">
        <v>10429</v>
      </c>
      <c r="K173">
        <v>11588</v>
      </c>
      <c r="L173">
        <v>10429</v>
      </c>
      <c r="M173">
        <v>10429</v>
      </c>
      <c r="N173">
        <v>9270</v>
      </c>
      <c r="O173">
        <v>19483</v>
      </c>
      <c r="P173">
        <v>0</v>
      </c>
      <c r="Q173">
        <v>9077</v>
      </c>
      <c r="R173">
        <v>2100</v>
      </c>
      <c r="S173">
        <v>6582</v>
      </c>
      <c r="T173">
        <v>4367</v>
      </c>
      <c r="U173">
        <v>420</v>
      </c>
      <c r="V173">
        <v>1895</v>
      </c>
      <c r="W173">
        <v>11894</v>
      </c>
      <c r="X173">
        <v>0</v>
      </c>
      <c r="Y173">
        <v>8449</v>
      </c>
      <c r="Z173">
        <v>9076</v>
      </c>
    </row>
    <row r="174" spans="1:26" x14ac:dyDescent="0.35">
      <c r="A174">
        <v>362</v>
      </c>
      <c r="B174" t="s">
        <v>346</v>
      </c>
      <c r="C174">
        <v>17497</v>
      </c>
      <c r="D174">
        <v>18977</v>
      </c>
      <c r="E174">
        <v>19378</v>
      </c>
      <c r="F174">
        <v>20456</v>
      </c>
      <c r="G174">
        <v>19378</v>
      </c>
      <c r="H174">
        <v>21936</v>
      </c>
      <c r="I174">
        <v>23013</v>
      </c>
      <c r="J174">
        <v>23013</v>
      </c>
      <c r="K174">
        <v>25569</v>
      </c>
      <c r="L174">
        <v>23013</v>
      </c>
      <c r="M174">
        <v>23013</v>
      </c>
      <c r="N174">
        <v>20456</v>
      </c>
      <c r="O174">
        <v>23293</v>
      </c>
      <c r="P174">
        <v>11522</v>
      </c>
      <c r="Q174">
        <v>62268</v>
      </c>
      <c r="R174">
        <v>10026</v>
      </c>
      <c r="S174">
        <v>4731</v>
      </c>
      <c r="T174">
        <v>18339</v>
      </c>
      <c r="U174">
        <v>4901</v>
      </c>
      <c r="V174">
        <v>33307</v>
      </c>
      <c r="W174">
        <v>6130</v>
      </c>
      <c r="X174">
        <v>17582</v>
      </c>
      <c r="Y174">
        <v>12259</v>
      </c>
      <c r="Z174">
        <v>5661</v>
      </c>
    </row>
    <row r="175" spans="1:26" x14ac:dyDescent="0.35">
      <c r="A175">
        <v>363</v>
      </c>
      <c r="B175" t="s">
        <v>345</v>
      </c>
      <c r="C175">
        <v>23711</v>
      </c>
      <c r="D175">
        <v>26227</v>
      </c>
      <c r="E175">
        <v>27664</v>
      </c>
      <c r="F175">
        <v>28742</v>
      </c>
      <c r="G175">
        <v>27664</v>
      </c>
      <c r="H175">
        <v>31257</v>
      </c>
      <c r="I175">
        <v>32334</v>
      </c>
      <c r="J175">
        <v>32334</v>
      </c>
      <c r="K175">
        <v>35926</v>
      </c>
      <c r="L175">
        <v>32334</v>
      </c>
      <c r="M175">
        <v>32334</v>
      </c>
      <c r="N175">
        <v>28742</v>
      </c>
      <c r="O175">
        <v>43504</v>
      </c>
      <c r="P175">
        <v>30930</v>
      </c>
      <c r="Q175">
        <v>47932</v>
      </c>
      <c r="R175">
        <v>26619</v>
      </c>
      <c r="S175">
        <v>9695</v>
      </c>
      <c r="T175">
        <v>16363</v>
      </c>
      <c r="U175">
        <v>11181</v>
      </c>
      <c r="V175">
        <v>21625</v>
      </c>
      <c r="W175">
        <v>17897</v>
      </c>
      <c r="X175">
        <v>19005</v>
      </c>
      <c r="Y175">
        <v>11131</v>
      </c>
      <c r="Z175">
        <v>10859</v>
      </c>
    </row>
    <row r="176" spans="1:26" x14ac:dyDescent="0.35">
      <c r="A176">
        <v>364</v>
      </c>
      <c r="B176" t="s">
        <v>299</v>
      </c>
      <c r="C176">
        <v>72207</v>
      </c>
      <c r="D176">
        <v>22313</v>
      </c>
      <c r="E176">
        <v>59735</v>
      </c>
      <c r="F176">
        <v>56066</v>
      </c>
      <c r="G176">
        <v>65025</v>
      </c>
      <c r="H176">
        <v>56557</v>
      </c>
      <c r="I176">
        <v>69732</v>
      </c>
      <c r="J176">
        <v>48840</v>
      </c>
      <c r="K176">
        <v>78517</v>
      </c>
      <c r="L176">
        <v>76396</v>
      </c>
      <c r="M176">
        <v>59835</v>
      </c>
      <c r="N176">
        <v>53476</v>
      </c>
      <c r="O176">
        <v>71625</v>
      </c>
      <c r="P176">
        <v>44050</v>
      </c>
      <c r="Q176">
        <v>66143</v>
      </c>
      <c r="R176">
        <v>18917</v>
      </c>
      <c r="S176">
        <v>38972</v>
      </c>
      <c r="T176">
        <v>46644</v>
      </c>
      <c r="U176">
        <v>55417</v>
      </c>
      <c r="V176">
        <v>152657</v>
      </c>
      <c r="W176">
        <v>30837</v>
      </c>
      <c r="X176">
        <v>18469</v>
      </c>
      <c r="Y176">
        <v>18717</v>
      </c>
      <c r="Z176">
        <v>22090</v>
      </c>
    </row>
    <row r="177" spans="1:26" x14ac:dyDescent="0.35">
      <c r="A177">
        <v>365</v>
      </c>
      <c r="B177" t="s">
        <v>294</v>
      </c>
      <c r="C177">
        <v>47847</v>
      </c>
      <c r="D177">
        <v>-4484</v>
      </c>
      <c r="E177">
        <v>6801</v>
      </c>
      <c r="F177">
        <v>5654</v>
      </c>
      <c r="G177">
        <v>3871</v>
      </c>
      <c r="H177">
        <v>-8</v>
      </c>
      <c r="I177">
        <v>3154</v>
      </c>
      <c r="J177">
        <v>-358</v>
      </c>
      <c r="K177">
        <v>2504</v>
      </c>
      <c r="L177">
        <v>2915</v>
      </c>
      <c r="M177">
        <v>1983</v>
      </c>
      <c r="N177">
        <v>-1780</v>
      </c>
      <c r="O177">
        <v>55672</v>
      </c>
      <c r="P177">
        <v>12701</v>
      </c>
      <c r="Q177">
        <v>-5701</v>
      </c>
      <c r="R177">
        <v>25576</v>
      </c>
      <c r="S177">
        <v>-8656</v>
      </c>
      <c r="T177">
        <v>1813</v>
      </c>
      <c r="U177">
        <v>2180</v>
      </c>
      <c r="V177">
        <v>-15615</v>
      </c>
      <c r="W177">
        <v>-3501</v>
      </c>
      <c r="X177">
        <v>6546</v>
      </c>
      <c r="Y177">
        <v>-16522</v>
      </c>
      <c r="Z177">
        <v>-10289</v>
      </c>
    </row>
    <row r="178" spans="1:26" x14ac:dyDescent="0.35">
      <c r="A178">
        <v>366</v>
      </c>
      <c r="B178" t="s">
        <v>295</v>
      </c>
      <c r="C178">
        <v>52741</v>
      </c>
      <c r="D178">
        <v>46484</v>
      </c>
      <c r="E178">
        <v>28630</v>
      </c>
      <c r="F178">
        <v>50545</v>
      </c>
      <c r="G178">
        <v>50112</v>
      </c>
      <c r="H178">
        <v>202394</v>
      </c>
      <c r="I178">
        <v>58378</v>
      </c>
      <c r="J178">
        <v>51546</v>
      </c>
      <c r="K178">
        <v>49287</v>
      </c>
      <c r="L178">
        <v>72294</v>
      </c>
      <c r="M178">
        <v>70826</v>
      </c>
      <c r="N178">
        <v>156887</v>
      </c>
      <c r="O178">
        <v>119941</v>
      </c>
      <c r="P178">
        <v>21308</v>
      </c>
      <c r="Q178">
        <v>34348</v>
      </c>
      <c r="R178">
        <v>71485</v>
      </c>
      <c r="S178">
        <v>-6729</v>
      </c>
      <c r="T178">
        <v>90117</v>
      </c>
      <c r="U178">
        <v>67077</v>
      </c>
      <c r="V178">
        <v>63398</v>
      </c>
      <c r="W178">
        <v>35931</v>
      </c>
      <c r="X178">
        <v>49737</v>
      </c>
      <c r="Y178">
        <v>20459</v>
      </c>
      <c r="Z178">
        <v>101788</v>
      </c>
    </row>
    <row r="179" spans="1:26" x14ac:dyDescent="0.35">
      <c r="A179">
        <v>367</v>
      </c>
      <c r="B179" t="s">
        <v>298</v>
      </c>
      <c r="C179">
        <v>8473</v>
      </c>
      <c r="D179">
        <v>-3080</v>
      </c>
      <c r="E179">
        <v>-5020</v>
      </c>
      <c r="F179">
        <v>11941</v>
      </c>
      <c r="G179">
        <v>2053</v>
      </c>
      <c r="H179">
        <v>1909</v>
      </c>
      <c r="I179">
        <v>12557</v>
      </c>
      <c r="J179">
        <v>4528</v>
      </c>
      <c r="K179">
        <v>5133</v>
      </c>
      <c r="L179">
        <v>14348</v>
      </c>
      <c r="M179">
        <v>11174</v>
      </c>
      <c r="N179">
        <v>8561</v>
      </c>
      <c r="O179">
        <v>19975</v>
      </c>
      <c r="P179">
        <v>-2894</v>
      </c>
      <c r="Q179">
        <v>-177</v>
      </c>
      <c r="R179">
        <v>13274</v>
      </c>
      <c r="S179">
        <v>946</v>
      </c>
      <c r="T179">
        <v>-6719</v>
      </c>
      <c r="U179">
        <v>2028</v>
      </c>
      <c r="V179">
        <v>-8366</v>
      </c>
      <c r="W179">
        <v>-3744</v>
      </c>
      <c r="X179">
        <v>-961</v>
      </c>
      <c r="Y179">
        <v>-5847</v>
      </c>
      <c r="Z179">
        <v>-3875</v>
      </c>
    </row>
    <row r="180" spans="1:26" x14ac:dyDescent="0.35">
      <c r="A180">
        <v>368</v>
      </c>
      <c r="B180" t="s">
        <v>297</v>
      </c>
      <c r="C180">
        <v>37067</v>
      </c>
      <c r="D180">
        <v>4254</v>
      </c>
      <c r="E180">
        <v>14284</v>
      </c>
      <c r="F180">
        <v>51541</v>
      </c>
      <c r="G180">
        <v>16118</v>
      </c>
      <c r="H180">
        <v>21422</v>
      </c>
      <c r="I180">
        <v>16417</v>
      </c>
      <c r="J180">
        <v>14723</v>
      </c>
      <c r="K180">
        <v>17128</v>
      </c>
      <c r="L180">
        <v>22799</v>
      </c>
      <c r="M180">
        <v>26995</v>
      </c>
      <c r="N180">
        <v>17120</v>
      </c>
      <c r="O180">
        <v>60953</v>
      </c>
      <c r="P180">
        <v>22972</v>
      </c>
      <c r="Q180">
        <v>56962</v>
      </c>
      <c r="R180">
        <v>19451</v>
      </c>
      <c r="S180">
        <v>897</v>
      </c>
      <c r="T180">
        <v>6914</v>
      </c>
      <c r="U180">
        <v>17351</v>
      </c>
      <c r="V180">
        <v>24252</v>
      </c>
      <c r="W180">
        <v>-7929</v>
      </c>
      <c r="X180">
        <v>10495</v>
      </c>
      <c r="Y180">
        <v>-862</v>
      </c>
      <c r="Z180">
        <v>-4243</v>
      </c>
    </row>
    <row r="181" spans="1:26" x14ac:dyDescent="0.35">
      <c r="A181">
        <v>369</v>
      </c>
      <c r="B181" t="s">
        <v>296</v>
      </c>
      <c r="C181">
        <v>16959</v>
      </c>
      <c r="D181">
        <v>14793</v>
      </c>
      <c r="E181">
        <v>14430</v>
      </c>
      <c r="F181">
        <v>15446</v>
      </c>
      <c r="G181">
        <v>15831</v>
      </c>
      <c r="H181">
        <v>11988</v>
      </c>
      <c r="I181">
        <v>20590</v>
      </c>
      <c r="J181">
        <v>14492</v>
      </c>
      <c r="K181">
        <v>16622</v>
      </c>
      <c r="L181">
        <v>23777</v>
      </c>
      <c r="M181">
        <v>18967</v>
      </c>
      <c r="N181">
        <v>14541</v>
      </c>
      <c r="O181">
        <v>46115</v>
      </c>
      <c r="P181">
        <v>30332</v>
      </c>
      <c r="Q181">
        <v>46244</v>
      </c>
      <c r="R181">
        <v>38928</v>
      </c>
      <c r="S181">
        <v>34249</v>
      </c>
      <c r="T181">
        <v>23313</v>
      </c>
      <c r="U181">
        <v>32847</v>
      </c>
      <c r="V181">
        <v>22282</v>
      </c>
      <c r="W181">
        <v>18778</v>
      </c>
      <c r="X181">
        <v>12127</v>
      </c>
      <c r="Y181">
        <v>15153</v>
      </c>
      <c r="Z181">
        <v>3406</v>
      </c>
    </row>
    <row r="182" spans="1:26" x14ac:dyDescent="0.35">
      <c r="A182">
        <v>370</v>
      </c>
      <c r="B182" t="s">
        <v>575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222084</v>
      </c>
      <c r="P182">
        <v>241955</v>
      </c>
      <c r="Q182">
        <v>300178</v>
      </c>
      <c r="R182">
        <v>224576</v>
      </c>
      <c r="S182">
        <v>277716</v>
      </c>
      <c r="T182">
        <v>236146</v>
      </c>
      <c r="U182">
        <v>262139</v>
      </c>
      <c r="V182">
        <v>255513</v>
      </c>
      <c r="W182">
        <v>263714</v>
      </c>
      <c r="X182">
        <v>352611</v>
      </c>
      <c r="Y182">
        <v>330030</v>
      </c>
      <c r="Z182">
        <v>301735</v>
      </c>
    </row>
    <row r="183" spans="1:26" x14ac:dyDescent="0.35">
      <c r="A183">
        <v>371</v>
      </c>
      <c r="B183" t="s">
        <v>639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101307</v>
      </c>
      <c r="P183">
        <v>160563</v>
      </c>
      <c r="Q183">
        <v>63300</v>
      </c>
      <c r="R183">
        <v>36764</v>
      </c>
      <c r="S183">
        <v>64487</v>
      </c>
      <c r="T183">
        <v>118364</v>
      </c>
      <c r="U183">
        <v>99884</v>
      </c>
      <c r="V183">
        <v>71734</v>
      </c>
      <c r="W183">
        <v>35331</v>
      </c>
      <c r="X183">
        <v>39067</v>
      </c>
      <c r="Y183">
        <v>69785</v>
      </c>
      <c r="Z183">
        <v>30100</v>
      </c>
    </row>
    <row r="184" spans="1:26" x14ac:dyDescent="0.35">
      <c r="A184">
        <v>372</v>
      </c>
      <c r="B184" t="s">
        <v>640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396445</v>
      </c>
      <c r="P184">
        <v>397455</v>
      </c>
      <c r="Q184">
        <v>356236</v>
      </c>
      <c r="R184">
        <v>299213</v>
      </c>
      <c r="S184">
        <v>308362</v>
      </c>
      <c r="T184">
        <v>362304</v>
      </c>
      <c r="U184">
        <v>307353</v>
      </c>
      <c r="V184">
        <v>299599</v>
      </c>
      <c r="W184">
        <v>429267</v>
      </c>
      <c r="X184">
        <v>408594</v>
      </c>
      <c r="Y184">
        <v>313845</v>
      </c>
      <c r="Z184">
        <v>369552</v>
      </c>
    </row>
    <row r="185" spans="1:26" x14ac:dyDescent="0.35">
      <c r="A185">
        <v>373</v>
      </c>
      <c r="B185" t="s">
        <v>641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51073</v>
      </c>
      <c r="P185">
        <v>43800</v>
      </c>
      <c r="Q185">
        <v>71298</v>
      </c>
      <c r="R185">
        <v>50136</v>
      </c>
      <c r="S185">
        <v>75405</v>
      </c>
      <c r="T185">
        <v>64530</v>
      </c>
      <c r="U185">
        <v>61135</v>
      </c>
      <c r="V185">
        <v>58228</v>
      </c>
      <c r="W185">
        <v>66911</v>
      </c>
      <c r="X185">
        <v>69508</v>
      </c>
      <c r="Y185">
        <v>51571</v>
      </c>
      <c r="Z185">
        <v>90290</v>
      </c>
    </row>
    <row r="186" spans="1:26" x14ac:dyDescent="0.35">
      <c r="A186">
        <v>374</v>
      </c>
      <c r="B186" t="s">
        <v>642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112582</v>
      </c>
      <c r="P186">
        <v>140874</v>
      </c>
      <c r="Q186">
        <v>171664</v>
      </c>
      <c r="R186">
        <v>199830</v>
      </c>
      <c r="S186">
        <v>166747</v>
      </c>
      <c r="T186">
        <v>195935</v>
      </c>
      <c r="U186">
        <v>153231</v>
      </c>
      <c r="V186">
        <v>180103</v>
      </c>
      <c r="W186">
        <v>135883</v>
      </c>
      <c r="X186">
        <v>149962</v>
      </c>
      <c r="Y186">
        <v>153565</v>
      </c>
      <c r="Z186">
        <v>124056</v>
      </c>
    </row>
    <row r="187" spans="1:26" x14ac:dyDescent="0.35">
      <c r="A187">
        <v>375</v>
      </c>
      <c r="B187" t="s">
        <v>643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331319</v>
      </c>
      <c r="P187">
        <v>76438</v>
      </c>
      <c r="Q187">
        <v>257858</v>
      </c>
      <c r="R187">
        <v>34626</v>
      </c>
      <c r="S187">
        <v>229117</v>
      </c>
      <c r="T187">
        <v>289985</v>
      </c>
      <c r="U187">
        <v>197706</v>
      </c>
      <c r="V187">
        <v>321704</v>
      </c>
      <c r="W187">
        <v>196702</v>
      </c>
      <c r="X187">
        <v>217847</v>
      </c>
      <c r="Y187">
        <v>173442</v>
      </c>
      <c r="Z187">
        <v>194953</v>
      </c>
    </row>
    <row r="188" spans="1:26" x14ac:dyDescent="0.35">
      <c r="A188">
        <v>382</v>
      </c>
      <c r="B188" t="s">
        <v>213</v>
      </c>
      <c r="C188">
        <v>90076</v>
      </c>
      <c r="D188">
        <v>73066</v>
      </c>
      <c r="E188">
        <v>79411</v>
      </c>
      <c r="F188">
        <v>73963</v>
      </c>
      <c r="G188">
        <v>69385</v>
      </c>
      <c r="H188">
        <v>73227</v>
      </c>
      <c r="I188">
        <v>81649</v>
      </c>
      <c r="J188">
        <v>76031</v>
      </c>
      <c r="K188">
        <v>86852</v>
      </c>
      <c r="L188">
        <v>91978</v>
      </c>
      <c r="M188">
        <v>77624</v>
      </c>
      <c r="N188">
        <v>81755</v>
      </c>
      <c r="O188">
        <v>87434</v>
      </c>
      <c r="P188">
        <v>73188</v>
      </c>
      <c r="Q188">
        <v>79305</v>
      </c>
      <c r="R188">
        <v>68628</v>
      </c>
      <c r="S188">
        <v>64864</v>
      </c>
      <c r="T188">
        <v>70521</v>
      </c>
      <c r="U188">
        <v>75798</v>
      </c>
      <c r="V188">
        <v>119550</v>
      </c>
      <c r="W188">
        <v>79292</v>
      </c>
      <c r="X188">
        <v>72744</v>
      </c>
      <c r="Y188">
        <v>76874</v>
      </c>
      <c r="Z188">
        <v>70099</v>
      </c>
    </row>
    <row r="189" spans="1:26" x14ac:dyDescent="0.35">
      <c r="A189">
        <v>383</v>
      </c>
      <c r="B189" t="s">
        <v>208</v>
      </c>
      <c r="C189">
        <v>61512</v>
      </c>
      <c r="D189">
        <v>17225</v>
      </c>
      <c r="E189">
        <v>19864</v>
      </c>
      <c r="F189">
        <v>24893</v>
      </c>
      <c r="G189">
        <v>19265</v>
      </c>
      <c r="H189">
        <v>19279</v>
      </c>
      <c r="I189">
        <v>22295</v>
      </c>
      <c r="J189">
        <v>21161</v>
      </c>
      <c r="K189">
        <v>21121</v>
      </c>
      <c r="L189">
        <v>22718</v>
      </c>
      <c r="M189">
        <v>21668</v>
      </c>
      <c r="N189">
        <v>21554</v>
      </c>
      <c r="O189">
        <v>62172</v>
      </c>
      <c r="P189">
        <v>27537</v>
      </c>
      <c r="Q189">
        <v>20496</v>
      </c>
      <c r="R189">
        <v>20211</v>
      </c>
      <c r="S189">
        <v>14837</v>
      </c>
      <c r="T189">
        <v>18462</v>
      </c>
      <c r="U189">
        <v>18142</v>
      </c>
      <c r="V189">
        <v>19917</v>
      </c>
      <c r="W189">
        <v>20114</v>
      </c>
      <c r="X189">
        <v>18030</v>
      </c>
      <c r="Y189">
        <v>20026</v>
      </c>
      <c r="Z189">
        <v>19463</v>
      </c>
    </row>
    <row r="190" spans="1:26" x14ac:dyDescent="0.35">
      <c r="A190">
        <v>384</v>
      </c>
      <c r="B190" t="s">
        <v>209</v>
      </c>
      <c r="C190">
        <v>140975</v>
      </c>
      <c r="D190">
        <v>111990</v>
      </c>
      <c r="E190">
        <v>115540</v>
      </c>
      <c r="F190">
        <v>133028</v>
      </c>
      <c r="G190">
        <v>131552</v>
      </c>
      <c r="H190">
        <v>175511</v>
      </c>
      <c r="I190">
        <v>137037</v>
      </c>
      <c r="J190">
        <v>140739</v>
      </c>
      <c r="K190">
        <v>140080</v>
      </c>
      <c r="L190">
        <v>162027</v>
      </c>
      <c r="M190">
        <v>149273</v>
      </c>
      <c r="N190">
        <v>232061</v>
      </c>
      <c r="O190">
        <v>159514</v>
      </c>
      <c r="P190">
        <v>108666</v>
      </c>
      <c r="Q190">
        <v>120858</v>
      </c>
      <c r="R190">
        <v>123877</v>
      </c>
      <c r="S190">
        <v>105357</v>
      </c>
      <c r="T190">
        <v>161287</v>
      </c>
      <c r="U190">
        <v>148913</v>
      </c>
      <c r="V190">
        <v>161428</v>
      </c>
      <c r="W190">
        <v>134093</v>
      </c>
      <c r="X190">
        <v>139402</v>
      </c>
      <c r="Y190">
        <v>150926</v>
      </c>
      <c r="Z190">
        <v>234732</v>
      </c>
    </row>
    <row r="191" spans="1:26" x14ac:dyDescent="0.35">
      <c r="A191">
        <v>385</v>
      </c>
      <c r="B191" t="s">
        <v>212</v>
      </c>
      <c r="C191">
        <v>24388</v>
      </c>
      <c r="D191">
        <v>17599</v>
      </c>
      <c r="E191">
        <v>17726</v>
      </c>
      <c r="F191">
        <v>28956</v>
      </c>
      <c r="G191">
        <v>22952</v>
      </c>
      <c r="H191">
        <v>22250</v>
      </c>
      <c r="I191">
        <v>30209</v>
      </c>
      <c r="J191">
        <v>24183</v>
      </c>
      <c r="K191">
        <v>24355</v>
      </c>
      <c r="L191">
        <v>32746</v>
      </c>
      <c r="M191">
        <v>27754</v>
      </c>
      <c r="N191">
        <v>31484</v>
      </c>
      <c r="O191">
        <v>27096</v>
      </c>
      <c r="P191">
        <v>21762</v>
      </c>
      <c r="Q191">
        <v>20122</v>
      </c>
      <c r="R191">
        <v>32828</v>
      </c>
      <c r="S191">
        <v>22209</v>
      </c>
      <c r="T191">
        <v>22579</v>
      </c>
      <c r="U191">
        <v>28557</v>
      </c>
      <c r="V191">
        <v>22787</v>
      </c>
      <c r="W191">
        <v>22036</v>
      </c>
      <c r="X191">
        <v>27804</v>
      </c>
      <c r="Y191">
        <v>23666</v>
      </c>
      <c r="Z191">
        <v>26218</v>
      </c>
    </row>
    <row r="192" spans="1:26" x14ac:dyDescent="0.35">
      <c r="A192">
        <v>386</v>
      </c>
      <c r="B192" t="s">
        <v>211</v>
      </c>
      <c r="C192">
        <v>68145</v>
      </c>
      <c r="D192">
        <v>52138</v>
      </c>
      <c r="E192">
        <v>59296</v>
      </c>
      <c r="F192">
        <v>90684</v>
      </c>
      <c r="G192">
        <v>60392</v>
      </c>
      <c r="H192">
        <v>61337</v>
      </c>
      <c r="I192">
        <v>63121</v>
      </c>
      <c r="J192">
        <v>62500</v>
      </c>
      <c r="K192">
        <v>63180</v>
      </c>
      <c r="L192">
        <v>66975</v>
      </c>
      <c r="M192">
        <v>66363</v>
      </c>
      <c r="N192">
        <v>67156</v>
      </c>
      <c r="O192">
        <v>71430</v>
      </c>
      <c r="P192">
        <v>59337</v>
      </c>
      <c r="Q192">
        <v>65443</v>
      </c>
      <c r="R192">
        <v>86926</v>
      </c>
      <c r="S192">
        <v>56153</v>
      </c>
      <c r="T192">
        <v>61840</v>
      </c>
      <c r="U192">
        <v>64623</v>
      </c>
      <c r="V192">
        <v>63261</v>
      </c>
      <c r="W192">
        <v>62505</v>
      </c>
      <c r="X192">
        <v>66317</v>
      </c>
      <c r="Y192">
        <v>65345</v>
      </c>
      <c r="Z192">
        <v>64713</v>
      </c>
    </row>
    <row r="193" spans="1:26" x14ac:dyDescent="0.35">
      <c r="A193">
        <v>387</v>
      </c>
      <c r="B193" t="s">
        <v>210</v>
      </c>
      <c r="C193">
        <v>56907</v>
      </c>
      <c r="D193">
        <v>54492</v>
      </c>
      <c r="E193">
        <v>54959</v>
      </c>
      <c r="F193">
        <v>55457</v>
      </c>
      <c r="G193">
        <v>56015</v>
      </c>
      <c r="H193">
        <v>54443</v>
      </c>
      <c r="I193">
        <v>56617</v>
      </c>
      <c r="J193">
        <v>57090</v>
      </c>
      <c r="K193">
        <v>57674</v>
      </c>
      <c r="L193">
        <v>58291</v>
      </c>
      <c r="M193">
        <v>58738</v>
      </c>
      <c r="N193">
        <v>59244</v>
      </c>
      <c r="O193">
        <v>66828</v>
      </c>
      <c r="P193">
        <v>64563</v>
      </c>
      <c r="Q193">
        <v>68068</v>
      </c>
      <c r="R193">
        <v>65491</v>
      </c>
      <c r="S193">
        <v>66618</v>
      </c>
      <c r="T193">
        <v>65444</v>
      </c>
      <c r="U193">
        <v>65852</v>
      </c>
      <c r="V193">
        <v>66737</v>
      </c>
      <c r="W193">
        <v>65716</v>
      </c>
      <c r="X193">
        <v>66562</v>
      </c>
      <c r="Y193">
        <v>67323</v>
      </c>
      <c r="Z193">
        <v>65310</v>
      </c>
    </row>
    <row r="194" spans="1:26" x14ac:dyDescent="0.35">
      <c r="A194">
        <v>388</v>
      </c>
      <c r="B194" t="s">
        <v>219</v>
      </c>
      <c r="C194">
        <v>32509</v>
      </c>
      <c r="D194">
        <v>26470</v>
      </c>
      <c r="E194">
        <v>36185</v>
      </c>
      <c r="F194">
        <v>37608</v>
      </c>
      <c r="G194">
        <v>36144</v>
      </c>
      <c r="H194">
        <v>40997</v>
      </c>
      <c r="I194">
        <v>35157</v>
      </c>
      <c r="J194">
        <v>35539</v>
      </c>
      <c r="K194">
        <v>44802</v>
      </c>
      <c r="L194">
        <v>37920</v>
      </c>
      <c r="M194">
        <v>35124</v>
      </c>
      <c r="N194">
        <v>32619</v>
      </c>
      <c r="O194">
        <v>29347</v>
      </c>
      <c r="P194">
        <v>30374</v>
      </c>
      <c r="Q194">
        <v>33310</v>
      </c>
      <c r="R194">
        <v>28852</v>
      </c>
      <c r="S194">
        <v>30676</v>
      </c>
      <c r="T194">
        <v>37246</v>
      </c>
      <c r="U194">
        <v>30748</v>
      </c>
      <c r="V194">
        <v>33289</v>
      </c>
      <c r="W194">
        <v>37691</v>
      </c>
      <c r="X194">
        <v>28962</v>
      </c>
      <c r="Y194">
        <v>21085</v>
      </c>
      <c r="Z194">
        <v>26872</v>
      </c>
    </row>
    <row r="195" spans="1:26" x14ac:dyDescent="0.35">
      <c r="A195">
        <v>389</v>
      </c>
      <c r="B195" t="s">
        <v>214</v>
      </c>
      <c r="C195">
        <v>2239</v>
      </c>
      <c r="D195">
        <v>2328</v>
      </c>
      <c r="E195">
        <v>7968</v>
      </c>
      <c r="F195">
        <v>3287</v>
      </c>
      <c r="G195">
        <v>2402</v>
      </c>
      <c r="H195">
        <v>2383</v>
      </c>
      <c r="I195">
        <v>2392</v>
      </c>
      <c r="J195">
        <v>2313</v>
      </c>
      <c r="K195">
        <v>3291</v>
      </c>
      <c r="L195">
        <v>3109</v>
      </c>
      <c r="M195">
        <v>2251</v>
      </c>
      <c r="N195">
        <v>1902</v>
      </c>
      <c r="O195">
        <v>1685</v>
      </c>
      <c r="P195">
        <v>667</v>
      </c>
      <c r="Q195">
        <v>4742</v>
      </c>
      <c r="R195">
        <v>-375</v>
      </c>
      <c r="S195">
        <v>1573</v>
      </c>
      <c r="T195">
        <v>1573</v>
      </c>
      <c r="U195">
        <v>1229</v>
      </c>
      <c r="V195">
        <v>1134</v>
      </c>
      <c r="W195">
        <v>1259</v>
      </c>
      <c r="X195">
        <v>1172</v>
      </c>
      <c r="Y195">
        <v>1172</v>
      </c>
      <c r="Z195">
        <v>1302</v>
      </c>
    </row>
    <row r="196" spans="1:26" x14ac:dyDescent="0.35">
      <c r="A196">
        <v>390</v>
      </c>
      <c r="B196" t="s">
        <v>215</v>
      </c>
      <c r="C196">
        <v>27015</v>
      </c>
      <c r="D196">
        <v>51571</v>
      </c>
      <c r="E196">
        <v>26688</v>
      </c>
      <c r="F196">
        <v>29300</v>
      </c>
      <c r="G196">
        <v>33951</v>
      </c>
      <c r="H196">
        <v>30433</v>
      </c>
      <c r="I196">
        <v>28806</v>
      </c>
      <c r="J196">
        <v>26133</v>
      </c>
      <c r="K196">
        <v>27314</v>
      </c>
      <c r="L196">
        <v>26528</v>
      </c>
      <c r="M196">
        <v>30147</v>
      </c>
      <c r="N196">
        <v>38682</v>
      </c>
      <c r="O196">
        <v>58208</v>
      </c>
      <c r="P196">
        <v>26401</v>
      </c>
      <c r="Q196">
        <v>28055</v>
      </c>
      <c r="R196">
        <v>53548</v>
      </c>
      <c r="S196">
        <v>22453</v>
      </c>
      <c r="T196">
        <v>29453</v>
      </c>
      <c r="U196">
        <v>21979</v>
      </c>
      <c r="V196">
        <v>23581</v>
      </c>
      <c r="W196">
        <v>23311</v>
      </c>
      <c r="X196">
        <v>18483</v>
      </c>
      <c r="Y196">
        <v>20409</v>
      </c>
      <c r="Z196">
        <v>33391</v>
      </c>
    </row>
    <row r="197" spans="1:26" x14ac:dyDescent="0.35">
      <c r="A197">
        <v>391</v>
      </c>
      <c r="B197" t="s">
        <v>218</v>
      </c>
      <c r="C197">
        <v>6485</v>
      </c>
      <c r="D197">
        <v>7999</v>
      </c>
      <c r="E197">
        <v>5917</v>
      </c>
      <c r="F197">
        <v>6539</v>
      </c>
      <c r="G197">
        <v>7222</v>
      </c>
      <c r="H197">
        <v>6961</v>
      </c>
      <c r="I197">
        <v>6760</v>
      </c>
      <c r="J197">
        <v>7223</v>
      </c>
      <c r="K197">
        <v>7167</v>
      </c>
      <c r="L197">
        <v>6665</v>
      </c>
      <c r="M197">
        <v>7602</v>
      </c>
      <c r="N197">
        <v>6819</v>
      </c>
      <c r="O197">
        <v>6784</v>
      </c>
      <c r="P197">
        <v>5931</v>
      </c>
      <c r="Q197">
        <v>5701</v>
      </c>
      <c r="R197">
        <v>7154</v>
      </c>
      <c r="S197">
        <v>5971</v>
      </c>
      <c r="T197">
        <v>5345</v>
      </c>
      <c r="U197">
        <v>4923</v>
      </c>
      <c r="V197">
        <v>6140</v>
      </c>
      <c r="W197">
        <v>5632</v>
      </c>
      <c r="X197">
        <v>5163</v>
      </c>
      <c r="Y197">
        <v>5413</v>
      </c>
      <c r="Z197">
        <v>5399</v>
      </c>
    </row>
    <row r="198" spans="1:26" x14ac:dyDescent="0.35">
      <c r="A198">
        <v>392</v>
      </c>
      <c r="B198" t="s">
        <v>217</v>
      </c>
      <c r="C198">
        <v>13473</v>
      </c>
      <c r="D198">
        <v>8543</v>
      </c>
      <c r="E198">
        <v>10724</v>
      </c>
      <c r="F198">
        <v>9400</v>
      </c>
      <c r="G198">
        <v>9460</v>
      </c>
      <c r="H198">
        <v>15869</v>
      </c>
      <c r="I198">
        <v>9740</v>
      </c>
      <c r="J198">
        <v>12339</v>
      </c>
      <c r="K198">
        <v>9607</v>
      </c>
      <c r="L198">
        <v>9359</v>
      </c>
      <c r="M198">
        <v>10658</v>
      </c>
      <c r="N198">
        <v>10071</v>
      </c>
      <c r="O198">
        <v>11526</v>
      </c>
      <c r="P198">
        <v>7793</v>
      </c>
      <c r="Q198">
        <v>10156</v>
      </c>
      <c r="R198">
        <v>6462</v>
      </c>
      <c r="S198">
        <v>6550</v>
      </c>
      <c r="T198">
        <v>7759</v>
      </c>
      <c r="U198">
        <v>6818</v>
      </c>
      <c r="V198">
        <v>9381</v>
      </c>
      <c r="W198">
        <v>7030</v>
      </c>
      <c r="X198">
        <v>6242</v>
      </c>
      <c r="Y198">
        <v>8742</v>
      </c>
      <c r="Z198">
        <v>8065</v>
      </c>
    </row>
    <row r="199" spans="1:26" x14ac:dyDescent="0.35">
      <c r="A199">
        <v>393</v>
      </c>
      <c r="B199" t="s">
        <v>216</v>
      </c>
      <c r="C199">
        <v>7398</v>
      </c>
      <c r="D199">
        <v>12179</v>
      </c>
      <c r="E199">
        <v>6834</v>
      </c>
      <c r="F199">
        <v>8075</v>
      </c>
      <c r="G199">
        <v>7978</v>
      </c>
      <c r="H199">
        <v>7104</v>
      </c>
      <c r="I199">
        <v>8497</v>
      </c>
      <c r="J199">
        <v>8209</v>
      </c>
      <c r="K199">
        <v>7425</v>
      </c>
      <c r="L199">
        <v>10808</v>
      </c>
      <c r="M199">
        <v>8548</v>
      </c>
      <c r="N199">
        <v>6840</v>
      </c>
      <c r="O199">
        <v>7653</v>
      </c>
      <c r="P199">
        <v>10397</v>
      </c>
      <c r="Q199">
        <v>5603</v>
      </c>
      <c r="R199">
        <v>6579</v>
      </c>
      <c r="S199">
        <v>6324</v>
      </c>
      <c r="T199">
        <v>5486</v>
      </c>
      <c r="U199">
        <v>8518</v>
      </c>
      <c r="V199">
        <v>6329</v>
      </c>
      <c r="W199">
        <v>5486</v>
      </c>
      <c r="X199">
        <v>6493</v>
      </c>
      <c r="Y199">
        <v>6086</v>
      </c>
      <c r="Z199">
        <v>7651</v>
      </c>
    </row>
    <row r="200" spans="1:26" x14ac:dyDescent="0.35">
      <c r="A200">
        <v>394</v>
      </c>
      <c r="B200" t="s">
        <v>225</v>
      </c>
      <c r="C200">
        <v>53459</v>
      </c>
      <c r="D200">
        <v>44651</v>
      </c>
      <c r="E200">
        <v>49174</v>
      </c>
      <c r="F200">
        <v>47796</v>
      </c>
      <c r="G200">
        <v>46301</v>
      </c>
      <c r="H200">
        <v>46765</v>
      </c>
      <c r="I200">
        <v>49872</v>
      </c>
      <c r="J200">
        <v>47269</v>
      </c>
      <c r="K200">
        <v>49441</v>
      </c>
      <c r="L200">
        <v>51691</v>
      </c>
      <c r="M200">
        <v>51006</v>
      </c>
      <c r="N200">
        <v>48465</v>
      </c>
      <c r="O200">
        <v>57377</v>
      </c>
      <c r="P200">
        <v>45507</v>
      </c>
      <c r="Q200">
        <v>50368</v>
      </c>
      <c r="R200">
        <v>44939</v>
      </c>
      <c r="S200">
        <v>43077</v>
      </c>
      <c r="T200">
        <v>43187</v>
      </c>
      <c r="U200">
        <v>46317</v>
      </c>
      <c r="V200">
        <v>44070</v>
      </c>
      <c r="W200">
        <v>41813</v>
      </c>
      <c r="X200">
        <v>45624</v>
      </c>
      <c r="Y200">
        <v>26294</v>
      </c>
      <c r="Z200">
        <v>24284</v>
      </c>
    </row>
    <row r="201" spans="1:26" x14ac:dyDescent="0.35">
      <c r="A201">
        <v>395</v>
      </c>
      <c r="B201" t="s">
        <v>220</v>
      </c>
      <c r="C201">
        <v>5777</v>
      </c>
      <c r="D201">
        <v>5861</v>
      </c>
      <c r="E201">
        <v>5973</v>
      </c>
      <c r="F201">
        <v>6052</v>
      </c>
      <c r="G201">
        <v>6125</v>
      </c>
      <c r="H201">
        <v>6218</v>
      </c>
      <c r="I201">
        <v>6211</v>
      </c>
      <c r="J201">
        <v>6236</v>
      </c>
      <c r="K201">
        <v>6314</v>
      </c>
      <c r="L201">
        <v>6371</v>
      </c>
      <c r="M201">
        <v>6461</v>
      </c>
      <c r="N201">
        <v>6430</v>
      </c>
      <c r="O201">
        <v>4720</v>
      </c>
      <c r="P201">
        <v>9510</v>
      </c>
      <c r="Q201">
        <v>4261</v>
      </c>
      <c r="R201">
        <v>4294</v>
      </c>
      <c r="S201">
        <v>4315</v>
      </c>
      <c r="T201">
        <v>3835</v>
      </c>
      <c r="U201">
        <v>4332</v>
      </c>
      <c r="V201">
        <v>4357</v>
      </c>
      <c r="W201">
        <v>4549</v>
      </c>
      <c r="X201">
        <v>4076</v>
      </c>
      <c r="Y201">
        <v>3926</v>
      </c>
      <c r="Z201">
        <v>3894</v>
      </c>
    </row>
    <row r="202" spans="1:26" x14ac:dyDescent="0.35">
      <c r="A202">
        <v>396</v>
      </c>
      <c r="B202" t="s">
        <v>221</v>
      </c>
      <c r="C202">
        <v>37549</v>
      </c>
      <c r="D202">
        <v>44243</v>
      </c>
      <c r="E202">
        <v>39317</v>
      </c>
      <c r="F202">
        <v>42207</v>
      </c>
      <c r="G202">
        <v>44387</v>
      </c>
      <c r="H202">
        <v>43033</v>
      </c>
      <c r="I202">
        <v>43316</v>
      </c>
      <c r="J202">
        <v>52217</v>
      </c>
      <c r="K202">
        <v>44769</v>
      </c>
      <c r="L202">
        <v>45691</v>
      </c>
      <c r="M202">
        <v>48078</v>
      </c>
      <c r="N202">
        <v>45941</v>
      </c>
      <c r="O202">
        <v>40040</v>
      </c>
      <c r="P202">
        <v>40546</v>
      </c>
      <c r="Q202">
        <v>38939</v>
      </c>
      <c r="R202">
        <v>41967</v>
      </c>
      <c r="S202">
        <v>39196</v>
      </c>
      <c r="T202">
        <v>41073</v>
      </c>
      <c r="U202">
        <v>52114</v>
      </c>
      <c r="V202">
        <v>54491</v>
      </c>
      <c r="W202">
        <v>44846</v>
      </c>
      <c r="X202">
        <v>45130</v>
      </c>
      <c r="Y202">
        <v>45244</v>
      </c>
      <c r="Z202">
        <v>46997</v>
      </c>
    </row>
    <row r="203" spans="1:26" x14ac:dyDescent="0.35">
      <c r="A203">
        <v>397</v>
      </c>
      <c r="B203" t="s">
        <v>224</v>
      </c>
      <c r="C203">
        <v>12079</v>
      </c>
      <c r="D203">
        <v>7271</v>
      </c>
      <c r="E203">
        <v>7393</v>
      </c>
      <c r="F203">
        <v>11058</v>
      </c>
      <c r="G203">
        <v>8711</v>
      </c>
      <c r="H203">
        <v>8907</v>
      </c>
      <c r="I203">
        <v>11795</v>
      </c>
      <c r="J203">
        <v>9045</v>
      </c>
      <c r="K203">
        <v>9273</v>
      </c>
      <c r="L203">
        <v>12357</v>
      </c>
      <c r="M203">
        <v>9703</v>
      </c>
      <c r="N203">
        <v>9742</v>
      </c>
      <c r="O203">
        <v>12762</v>
      </c>
      <c r="P203">
        <v>7867</v>
      </c>
      <c r="Q203">
        <v>8051</v>
      </c>
      <c r="R203">
        <v>11651</v>
      </c>
      <c r="S203">
        <v>8179</v>
      </c>
      <c r="T203">
        <v>8280</v>
      </c>
      <c r="U203">
        <v>11048</v>
      </c>
      <c r="V203">
        <v>8296</v>
      </c>
      <c r="W203">
        <v>7425</v>
      </c>
      <c r="X203">
        <v>10630</v>
      </c>
      <c r="Y203">
        <v>8453</v>
      </c>
      <c r="Z203">
        <v>7640</v>
      </c>
    </row>
    <row r="204" spans="1:26" x14ac:dyDescent="0.35">
      <c r="A204">
        <v>398</v>
      </c>
      <c r="B204" t="s">
        <v>223</v>
      </c>
      <c r="C204">
        <v>30386</v>
      </c>
      <c r="D204">
        <v>22943</v>
      </c>
      <c r="E204">
        <v>23149</v>
      </c>
      <c r="F204">
        <v>26133</v>
      </c>
      <c r="G204">
        <v>26767</v>
      </c>
      <c r="H204">
        <v>24701</v>
      </c>
      <c r="I204">
        <v>24690</v>
      </c>
      <c r="J204">
        <v>25135</v>
      </c>
      <c r="K204">
        <v>25605</v>
      </c>
      <c r="L204">
        <v>25918</v>
      </c>
      <c r="M204">
        <v>26540</v>
      </c>
      <c r="N204">
        <v>26357</v>
      </c>
      <c r="O204">
        <v>33290</v>
      </c>
      <c r="P204">
        <v>21246</v>
      </c>
      <c r="Q204">
        <v>23386</v>
      </c>
      <c r="R204">
        <v>23104</v>
      </c>
      <c r="S204">
        <v>25857</v>
      </c>
      <c r="T204">
        <v>23536</v>
      </c>
      <c r="U204">
        <v>23631</v>
      </c>
      <c r="V204">
        <v>24383</v>
      </c>
      <c r="W204">
        <v>24066</v>
      </c>
      <c r="X204">
        <v>25554</v>
      </c>
      <c r="Y204">
        <v>27586</v>
      </c>
      <c r="Z204">
        <v>25317</v>
      </c>
    </row>
    <row r="205" spans="1:26" x14ac:dyDescent="0.35">
      <c r="A205">
        <v>399</v>
      </c>
      <c r="B205" t="s">
        <v>222</v>
      </c>
      <c r="C205">
        <v>6122</v>
      </c>
      <c r="D205">
        <v>6251</v>
      </c>
      <c r="E205">
        <v>6439</v>
      </c>
      <c r="F205">
        <v>7008</v>
      </c>
      <c r="G205">
        <v>7222</v>
      </c>
      <c r="H205">
        <v>7436</v>
      </c>
      <c r="I205">
        <v>8578</v>
      </c>
      <c r="J205">
        <v>7595</v>
      </c>
      <c r="K205">
        <v>7798</v>
      </c>
      <c r="L205">
        <v>7997</v>
      </c>
      <c r="M205">
        <v>8144</v>
      </c>
      <c r="N205">
        <v>8222</v>
      </c>
      <c r="O205">
        <v>5897</v>
      </c>
      <c r="P205">
        <v>5585</v>
      </c>
      <c r="Q205">
        <v>5923</v>
      </c>
      <c r="R205">
        <v>6810</v>
      </c>
      <c r="S205">
        <v>6318</v>
      </c>
      <c r="T205">
        <v>6031</v>
      </c>
      <c r="U205">
        <v>5771</v>
      </c>
      <c r="V205">
        <v>6291</v>
      </c>
      <c r="W205">
        <v>6031</v>
      </c>
      <c r="X205">
        <v>5200</v>
      </c>
      <c r="Y205">
        <v>5134</v>
      </c>
      <c r="Z205">
        <v>4940</v>
      </c>
    </row>
    <row r="206" spans="1:26" x14ac:dyDescent="0.35">
      <c r="A206">
        <v>400</v>
      </c>
      <c r="B206" t="s">
        <v>231</v>
      </c>
      <c r="C206">
        <v>8617</v>
      </c>
      <c r="D206">
        <v>8916</v>
      </c>
      <c r="E206">
        <v>9001</v>
      </c>
      <c r="F206">
        <v>12959</v>
      </c>
      <c r="G206">
        <v>30502</v>
      </c>
      <c r="H206">
        <v>13395</v>
      </c>
      <c r="I206">
        <v>13733</v>
      </c>
      <c r="J206">
        <v>14183</v>
      </c>
      <c r="K206">
        <v>14383</v>
      </c>
      <c r="L206">
        <v>15039</v>
      </c>
      <c r="M206">
        <v>15183</v>
      </c>
      <c r="N206">
        <v>15337</v>
      </c>
      <c r="O206">
        <v>10166</v>
      </c>
      <c r="P206">
        <v>10300</v>
      </c>
      <c r="Q206">
        <v>10353</v>
      </c>
      <c r="R206">
        <v>8358</v>
      </c>
      <c r="S206">
        <v>10277</v>
      </c>
      <c r="T206">
        <v>13368</v>
      </c>
      <c r="U206">
        <v>11136</v>
      </c>
      <c r="V206">
        <v>49464</v>
      </c>
      <c r="W206">
        <v>1166</v>
      </c>
      <c r="X206">
        <v>11444</v>
      </c>
      <c r="Y206">
        <v>11444</v>
      </c>
      <c r="Z206">
        <v>31184</v>
      </c>
    </row>
    <row r="207" spans="1:26" x14ac:dyDescent="0.35">
      <c r="A207">
        <v>401</v>
      </c>
      <c r="B207" t="s">
        <v>226</v>
      </c>
      <c r="C207">
        <v>0</v>
      </c>
      <c r="D207">
        <v>11</v>
      </c>
      <c r="E207">
        <v>30</v>
      </c>
      <c r="F207">
        <v>46</v>
      </c>
      <c r="G207">
        <v>63</v>
      </c>
      <c r="H207">
        <v>82</v>
      </c>
      <c r="I207">
        <v>96</v>
      </c>
      <c r="J207">
        <v>108</v>
      </c>
      <c r="K207">
        <v>129</v>
      </c>
      <c r="L207">
        <v>149</v>
      </c>
      <c r="M207">
        <v>157</v>
      </c>
      <c r="N207">
        <v>167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</row>
    <row r="208" spans="1:26" x14ac:dyDescent="0.35">
      <c r="A208">
        <v>402</v>
      </c>
      <c r="B208" t="s">
        <v>227</v>
      </c>
      <c r="C208">
        <v>248</v>
      </c>
      <c r="D208">
        <v>348</v>
      </c>
      <c r="E208">
        <v>516</v>
      </c>
      <c r="F208">
        <v>656</v>
      </c>
      <c r="G208">
        <v>811</v>
      </c>
      <c r="H208">
        <v>115155</v>
      </c>
      <c r="I208">
        <v>1114</v>
      </c>
      <c r="J208">
        <v>1234</v>
      </c>
      <c r="K208">
        <v>1409</v>
      </c>
      <c r="L208">
        <v>1579</v>
      </c>
      <c r="M208">
        <v>1680</v>
      </c>
      <c r="N208">
        <v>1797</v>
      </c>
      <c r="O208">
        <v>253</v>
      </c>
      <c r="P208">
        <v>286</v>
      </c>
      <c r="Q208">
        <v>286</v>
      </c>
      <c r="R208">
        <v>286</v>
      </c>
      <c r="S208">
        <v>286</v>
      </c>
      <c r="T208">
        <v>1901</v>
      </c>
      <c r="U208">
        <v>286</v>
      </c>
      <c r="V208">
        <v>-1329</v>
      </c>
      <c r="W208">
        <v>286</v>
      </c>
      <c r="X208">
        <v>1901</v>
      </c>
      <c r="Y208">
        <v>1901</v>
      </c>
      <c r="Z208">
        <v>1901</v>
      </c>
    </row>
    <row r="209" spans="1:26" x14ac:dyDescent="0.35">
      <c r="A209">
        <v>403</v>
      </c>
      <c r="B209" t="s">
        <v>230</v>
      </c>
      <c r="C209">
        <v>0</v>
      </c>
      <c r="D209">
        <v>38</v>
      </c>
      <c r="E209">
        <v>94</v>
      </c>
      <c r="F209">
        <v>153</v>
      </c>
      <c r="G209">
        <v>218</v>
      </c>
      <c r="H209">
        <v>291</v>
      </c>
      <c r="I209">
        <v>353</v>
      </c>
      <c r="J209">
        <v>408</v>
      </c>
      <c r="K209">
        <v>477</v>
      </c>
      <c r="L209">
        <v>550</v>
      </c>
      <c r="M209">
        <v>601</v>
      </c>
      <c r="N209">
        <v>659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</row>
    <row r="210" spans="1:26" x14ac:dyDescent="0.35">
      <c r="A210">
        <v>404</v>
      </c>
      <c r="B210" t="s">
        <v>229</v>
      </c>
      <c r="C210">
        <v>4629</v>
      </c>
      <c r="D210">
        <v>4800</v>
      </c>
      <c r="E210">
        <v>4816</v>
      </c>
      <c r="F210">
        <v>4880</v>
      </c>
      <c r="G210">
        <v>4986</v>
      </c>
      <c r="H210">
        <v>5133</v>
      </c>
      <c r="I210">
        <v>5149</v>
      </c>
      <c r="J210">
        <v>5237</v>
      </c>
      <c r="K210">
        <v>5624</v>
      </c>
      <c r="L210">
        <v>5703</v>
      </c>
      <c r="M210">
        <v>5754</v>
      </c>
      <c r="N210">
        <v>5847</v>
      </c>
      <c r="O210">
        <v>4723</v>
      </c>
      <c r="P210">
        <v>4763</v>
      </c>
      <c r="Q210">
        <v>625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</row>
    <row r="211" spans="1:26" x14ac:dyDescent="0.35">
      <c r="A211">
        <v>405</v>
      </c>
      <c r="B211" t="s">
        <v>228</v>
      </c>
      <c r="C211">
        <v>0</v>
      </c>
      <c r="D211">
        <v>54</v>
      </c>
      <c r="E211">
        <v>132</v>
      </c>
      <c r="F211">
        <v>217</v>
      </c>
      <c r="G211">
        <v>311</v>
      </c>
      <c r="H211">
        <v>416</v>
      </c>
      <c r="I211">
        <v>507</v>
      </c>
      <c r="J211">
        <v>587</v>
      </c>
      <c r="K211">
        <v>686</v>
      </c>
      <c r="L211">
        <v>790</v>
      </c>
      <c r="M211">
        <v>867</v>
      </c>
      <c r="N211">
        <v>953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</row>
    <row r="212" spans="1:26" x14ac:dyDescent="0.35">
      <c r="A212">
        <v>406</v>
      </c>
      <c r="B212" t="s">
        <v>237</v>
      </c>
      <c r="C212">
        <v>8620</v>
      </c>
      <c r="D212">
        <v>8620</v>
      </c>
      <c r="E212">
        <v>7542</v>
      </c>
      <c r="F212">
        <v>8620</v>
      </c>
      <c r="G212">
        <v>7542</v>
      </c>
      <c r="H212">
        <v>8620</v>
      </c>
      <c r="I212">
        <v>9697</v>
      </c>
      <c r="J212">
        <v>9697</v>
      </c>
      <c r="K212">
        <v>10774</v>
      </c>
      <c r="L212">
        <v>9696</v>
      </c>
      <c r="M212">
        <v>9696</v>
      </c>
      <c r="N212">
        <v>8620</v>
      </c>
      <c r="O212">
        <v>3526</v>
      </c>
      <c r="P212">
        <v>4116</v>
      </c>
      <c r="Q212">
        <v>4063</v>
      </c>
      <c r="R212">
        <v>3378</v>
      </c>
      <c r="S212">
        <v>10718</v>
      </c>
      <c r="T212">
        <v>5038</v>
      </c>
      <c r="U212">
        <v>1825</v>
      </c>
      <c r="V212">
        <v>1152</v>
      </c>
      <c r="W212">
        <v>5948</v>
      </c>
      <c r="X212">
        <v>10412</v>
      </c>
      <c r="Y212">
        <v>5041</v>
      </c>
      <c r="Z212">
        <v>6576</v>
      </c>
    </row>
    <row r="213" spans="1:26" x14ac:dyDescent="0.35">
      <c r="A213">
        <v>407</v>
      </c>
      <c r="B213" t="s">
        <v>232</v>
      </c>
      <c r="C213">
        <v>1437</v>
      </c>
      <c r="D213">
        <v>1437</v>
      </c>
      <c r="E213">
        <v>1257</v>
      </c>
      <c r="F213">
        <v>1437</v>
      </c>
      <c r="G213">
        <v>1257</v>
      </c>
      <c r="H213">
        <v>1437</v>
      </c>
      <c r="I213">
        <v>1616</v>
      </c>
      <c r="J213">
        <v>1616</v>
      </c>
      <c r="K213">
        <v>1796</v>
      </c>
      <c r="L213">
        <v>1616</v>
      </c>
      <c r="M213">
        <v>1616</v>
      </c>
      <c r="N213">
        <v>1435</v>
      </c>
      <c r="O213">
        <v>0</v>
      </c>
      <c r="P213">
        <v>0</v>
      </c>
      <c r="Q213">
        <v>4850</v>
      </c>
      <c r="R213">
        <v>1500</v>
      </c>
      <c r="S213">
        <v>0</v>
      </c>
      <c r="T213">
        <v>0</v>
      </c>
      <c r="U213">
        <v>400</v>
      </c>
      <c r="V213">
        <v>600</v>
      </c>
      <c r="W213">
        <v>2517</v>
      </c>
      <c r="X213">
        <v>4150</v>
      </c>
      <c r="Y213">
        <v>1030</v>
      </c>
      <c r="Z213">
        <v>130</v>
      </c>
    </row>
    <row r="214" spans="1:26" x14ac:dyDescent="0.35">
      <c r="A214">
        <v>408</v>
      </c>
      <c r="B214" t="s">
        <v>233</v>
      </c>
      <c r="C214">
        <v>17239</v>
      </c>
      <c r="D214">
        <v>17239</v>
      </c>
      <c r="E214">
        <v>15084</v>
      </c>
      <c r="F214">
        <v>17239</v>
      </c>
      <c r="G214">
        <v>15084</v>
      </c>
      <c r="H214">
        <v>17239</v>
      </c>
      <c r="I214">
        <v>19394</v>
      </c>
      <c r="J214">
        <v>19394</v>
      </c>
      <c r="K214">
        <v>21549</v>
      </c>
      <c r="L214">
        <v>19394</v>
      </c>
      <c r="M214">
        <v>19394</v>
      </c>
      <c r="N214">
        <v>17239</v>
      </c>
      <c r="O214">
        <v>17642</v>
      </c>
      <c r="P214">
        <v>6952</v>
      </c>
      <c r="Q214">
        <v>24979</v>
      </c>
      <c r="R214">
        <v>7415</v>
      </c>
      <c r="S214">
        <v>3534</v>
      </c>
      <c r="T214">
        <v>17830</v>
      </c>
      <c r="U214">
        <v>8351</v>
      </c>
      <c r="V214">
        <v>3027</v>
      </c>
      <c r="W214">
        <v>9467</v>
      </c>
      <c r="X214">
        <v>8759</v>
      </c>
      <c r="Y214">
        <v>3230</v>
      </c>
      <c r="Z214">
        <v>10426</v>
      </c>
    </row>
    <row r="215" spans="1:26" x14ac:dyDescent="0.35">
      <c r="A215">
        <v>409</v>
      </c>
      <c r="B215" t="s">
        <v>236</v>
      </c>
      <c r="C215">
        <v>3352</v>
      </c>
      <c r="D215">
        <v>3352</v>
      </c>
      <c r="E215">
        <v>2933</v>
      </c>
      <c r="F215">
        <v>3352</v>
      </c>
      <c r="G215">
        <v>2933</v>
      </c>
      <c r="H215">
        <v>3352</v>
      </c>
      <c r="I215">
        <v>3771</v>
      </c>
      <c r="J215">
        <v>3771</v>
      </c>
      <c r="K215">
        <v>4190</v>
      </c>
      <c r="L215">
        <v>3771</v>
      </c>
      <c r="M215">
        <v>3771</v>
      </c>
      <c r="N215">
        <v>3352</v>
      </c>
      <c r="O215">
        <v>7345</v>
      </c>
      <c r="P215">
        <v>0</v>
      </c>
      <c r="Q215">
        <v>4318</v>
      </c>
      <c r="R215">
        <v>1100</v>
      </c>
      <c r="S215">
        <v>3113</v>
      </c>
      <c r="T215">
        <v>1091</v>
      </c>
      <c r="U215">
        <v>170</v>
      </c>
      <c r="V215">
        <v>320</v>
      </c>
      <c r="W215">
        <v>1691</v>
      </c>
      <c r="X215">
        <v>0</v>
      </c>
      <c r="Y215">
        <v>100</v>
      </c>
      <c r="Z215">
        <v>2653</v>
      </c>
    </row>
    <row r="216" spans="1:26" x14ac:dyDescent="0.35">
      <c r="A216">
        <v>410</v>
      </c>
      <c r="B216" t="s">
        <v>235</v>
      </c>
      <c r="C216">
        <v>8620</v>
      </c>
      <c r="D216">
        <v>8620</v>
      </c>
      <c r="E216">
        <v>7542</v>
      </c>
      <c r="F216">
        <v>8620</v>
      </c>
      <c r="G216">
        <v>7542</v>
      </c>
      <c r="H216">
        <v>8620</v>
      </c>
      <c r="I216">
        <v>9697</v>
      </c>
      <c r="J216">
        <v>9697</v>
      </c>
      <c r="K216">
        <v>10774</v>
      </c>
      <c r="L216">
        <v>9697</v>
      </c>
      <c r="M216">
        <v>9697</v>
      </c>
      <c r="N216">
        <v>8620</v>
      </c>
      <c r="O216">
        <v>4721</v>
      </c>
      <c r="P216">
        <v>1533</v>
      </c>
      <c r="Q216">
        <v>43233</v>
      </c>
      <c r="R216">
        <v>5298</v>
      </c>
      <c r="S216">
        <v>3804</v>
      </c>
      <c r="T216">
        <v>7057</v>
      </c>
      <c r="U216">
        <v>3032</v>
      </c>
      <c r="V216">
        <v>8339</v>
      </c>
      <c r="W216">
        <v>4106</v>
      </c>
      <c r="X216">
        <v>6509</v>
      </c>
      <c r="Y216">
        <v>9545</v>
      </c>
      <c r="Z216">
        <v>5161</v>
      </c>
    </row>
    <row r="217" spans="1:26" x14ac:dyDescent="0.35">
      <c r="A217">
        <v>411</v>
      </c>
      <c r="B217" t="s">
        <v>234</v>
      </c>
      <c r="C217">
        <v>8620</v>
      </c>
      <c r="D217">
        <v>8620</v>
      </c>
      <c r="E217">
        <v>7542</v>
      </c>
      <c r="F217">
        <v>8620</v>
      </c>
      <c r="G217">
        <v>7542</v>
      </c>
      <c r="H217">
        <v>8620</v>
      </c>
      <c r="I217">
        <v>9697</v>
      </c>
      <c r="J217">
        <v>9697</v>
      </c>
      <c r="K217">
        <v>10774</v>
      </c>
      <c r="L217">
        <v>9697</v>
      </c>
      <c r="M217">
        <v>9697</v>
      </c>
      <c r="N217">
        <v>8620</v>
      </c>
      <c r="O217">
        <v>7518</v>
      </c>
      <c r="P217">
        <v>7733</v>
      </c>
      <c r="Q217">
        <v>16933</v>
      </c>
      <c r="R217">
        <v>9758</v>
      </c>
      <c r="S217">
        <v>4128</v>
      </c>
      <c r="T217">
        <v>6994</v>
      </c>
      <c r="U217">
        <v>1087</v>
      </c>
      <c r="V217">
        <v>5183</v>
      </c>
      <c r="W217">
        <v>7747</v>
      </c>
      <c r="X217">
        <v>700</v>
      </c>
      <c r="Y217">
        <v>6780</v>
      </c>
      <c r="Z217">
        <v>4879</v>
      </c>
    </row>
    <row r="218" spans="1:26" x14ac:dyDescent="0.35">
      <c r="A218">
        <v>412</v>
      </c>
      <c r="B218" t="s">
        <v>245</v>
      </c>
      <c r="C218">
        <v>13316</v>
      </c>
      <c r="D218">
        <v>15535</v>
      </c>
      <c r="E218">
        <v>17755</v>
      </c>
      <c r="F218">
        <v>17755</v>
      </c>
      <c r="G218">
        <v>17755</v>
      </c>
      <c r="H218">
        <v>19974</v>
      </c>
      <c r="I218">
        <v>19974</v>
      </c>
      <c r="J218">
        <v>19974</v>
      </c>
      <c r="K218">
        <v>22193</v>
      </c>
      <c r="L218">
        <v>19974</v>
      </c>
      <c r="M218">
        <v>19974</v>
      </c>
      <c r="N218">
        <v>17753</v>
      </c>
      <c r="O218">
        <v>3149</v>
      </c>
      <c r="P218">
        <v>5592</v>
      </c>
      <c r="Q218">
        <v>13909</v>
      </c>
      <c r="R218">
        <v>4014</v>
      </c>
      <c r="S218">
        <v>3737</v>
      </c>
      <c r="T218">
        <v>7879</v>
      </c>
      <c r="U218">
        <v>5760</v>
      </c>
      <c r="V218">
        <v>3596</v>
      </c>
      <c r="W218">
        <v>2059</v>
      </c>
      <c r="X218">
        <v>11996</v>
      </c>
      <c r="Y218">
        <v>14593</v>
      </c>
      <c r="Z218">
        <v>3194</v>
      </c>
    </row>
    <row r="219" spans="1:26" x14ac:dyDescent="0.35">
      <c r="A219">
        <v>413</v>
      </c>
      <c r="B219" t="s">
        <v>240</v>
      </c>
      <c r="C219">
        <v>19530</v>
      </c>
      <c r="D219">
        <v>22785</v>
      </c>
      <c r="E219">
        <v>26040</v>
      </c>
      <c r="F219">
        <v>26040</v>
      </c>
      <c r="G219">
        <v>26040</v>
      </c>
      <c r="H219">
        <v>29295</v>
      </c>
      <c r="I219">
        <v>29295</v>
      </c>
      <c r="J219">
        <v>29295</v>
      </c>
      <c r="K219">
        <v>32550</v>
      </c>
      <c r="L219">
        <v>29295</v>
      </c>
      <c r="M219">
        <v>29295</v>
      </c>
      <c r="N219">
        <v>26040</v>
      </c>
      <c r="O219">
        <v>22300</v>
      </c>
      <c r="P219">
        <v>0</v>
      </c>
      <c r="Q219">
        <v>8100</v>
      </c>
      <c r="R219">
        <v>47287</v>
      </c>
      <c r="S219">
        <v>12152</v>
      </c>
      <c r="T219">
        <v>47365</v>
      </c>
      <c r="U219">
        <v>32092</v>
      </c>
      <c r="V219">
        <v>135</v>
      </c>
      <c r="W219">
        <v>2727</v>
      </c>
      <c r="X219">
        <v>19624</v>
      </c>
      <c r="Y219">
        <v>4600</v>
      </c>
      <c r="Z219">
        <v>8990</v>
      </c>
    </row>
    <row r="220" spans="1:26" x14ac:dyDescent="0.35">
      <c r="A220">
        <v>414</v>
      </c>
      <c r="B220" t="s">
        <v>241</v>
      </c>
      <c r="C220">
        <v>26632</v>
      </c>
      <c r="D220">
        <v>31070</v>
      </c>
      <c r="E220">
        <v>35509</v>
      </c>
      <c r="F220">
        <v>35509</v>
      </c>
      <c r="G220">
        <v>35509</v>
      </c>
      <c r="H220">
        <v>39948</v>
      </c>
      <c r="I220">
        <v>39948</v>
      </c>
      <c r="J220">
        <v>39948</v>
      </c>
      <c r="K220">
        <v>44386</v>
      </c>
      <c r="L220">
        <v>39948</v>
      </c>
      <c r="M220">
        <v>39948</v>
      </c>
      <c r="N220">
        <v>35509</v>
      </c>
      <c r="O220">
        <v>23010</v>
      </c>
      <c r="P220">
        <v>42210</v>
      </c>
      <c r="Q220">
        <v>8521</v>
      </c>
      <c r="R220">
        <v>7959</v>
      </c>
      <c r="S220">
        <v>5383</v>
      </c>
      <c r="T220">
        <v>45940</v>
      </c>
      <c r="U220">
        <v>21082</v>
      </c>
      <c r="V220">
        <v>5825</v>
      </c>
      <c r="W220">
        <v>15191</v>
      </c>
      <c r="X220">
        <v>93890</v>
      </c>
      <c r="Y220">
        <v>44983</v>
      </c>
      <c r="Z220">
        <v>44035</v>
      </c>
    </row>
    <row r="221" spans="1:26" x14ac:dyDescent="0.35">
      <c r="A221">
        <v>415</v>
      </c>
      <c r="B221" t="s">
        <v>244</v>
      </c>
      <c r="C221">
        <v>4439</v>
      </c>
      <c r="D221">
        <v>5178</v>
      </c>
      <c r="E221">
        <v>5918</v>
      </c>
      <c r="F221">
        <v>5918</v>
      </c>
      <c r="G221">
        <v>5918</v>
      </c>
      <c r="H221">
        <v>6658</v>
      </c>
      <c r="I221">
        <v>6658</v>
      </c>
      <c r="J221">
        <v>6658</v>
      </c>
      <c r="K221">
        <v>7398</v>
      </c>
      <c r="L221">
        <v>6658</v>
      </c>
      <c r="M221">
        <v>6658</v>
      </c>
      <c r="N221">
        <v>5918</v>
      </c>
      <c r="O221">
        <v>12138</v>
      </c>
      <c r="P221">
        <v>0</v>
      </c>
      <c r="Q221">
        <v>4759</v>
      </c>
      <c r="R221">
        <v>1000</v>
      </c>
      <c r="S221">
        <v>3469</v>
      </c>
      <c r="T221">
        <v>3276</v>
      </c>
      <c r="U221">
        <v>250</v>
      </c>
      <c r="V221">
        <v>1575</v>
      </c>
      <c r="W221">
        <v>10203</v>
      </c>
      <c r="X221">
        <v>0</v>
      </c>
      <c r="Y221">
        <v>8349</v>
      </c>
      <c r="Z221">
        <v>6423</v>
      </c>
    </row>
    <row r="222" spans="1:26" x14ac:dyDescent="0.35">
      <c r="A222">
        <v>416</v>
      </c>
      <c r="B222" t="s">
        <v>243</v>
      </c>
      <c r="C222">
        <v>8877</v>
      </c>
      <c r="D222">
        <v>10357</v>
      </c>
      <c r="E222">
        <v>11836</v>
      </c>
      <c r="F222">
        <v>11836</v>
      </c>
      <c r="G222">
        <v>11836</v>
      </c>
      <c r="H222">
        <v>13316</v>
      </c>
      <c r="I222">
        <v>13316</v>
      </c>
      <c r="J222">
        <v>13316</v>
      </c>
      <c r="K222">
        <v>14795</v>
      </c>
      <c r="L222">
        <v>13316</v>
      </c>
      <c r="M222">
        <v>13316</v>
      </c>
      <c r="N222">
        <v>11836</v>
      </c>
      <c r="O222">
        <v>18572</v>
      </c>
      <c r="P222">
        <v>9989</v>
      </c>
      <c r="Q222">
        <v>19035</v>
      </c>
      <c r="R222">
        <v>4728</v>
      </c>
      <c r="S222">
        <v>927</v>
      </c>
      <c r="T222">
        <v>11282</v>
      </c>
      <c r="U222">
        <v>1869</v>
      </c>
      <c r="V222">
        <v>24968</v>
      </c>
      <c r="W222">
        <v>2024</v>
      </c>
      <c r="X222">
        <v>11073</v>
      </c>
      <c r="Y222">
        <v>2714</v>
      </c>
      <c r="Z222">
        <v>500</v>
      </c>
    </row>
    <row r="223" spans="1:26" x14ac:dyDescent="0.35">
      <c r="A223">
        <v>417</v>
      </c>
      <c r="B223" t="s">
        <v>242</v>
      </c>
      <c r="C223">
        <v>15091</v>
      </c>
      <c r="D223">
        <v>17607</v>
      </c>
      <c r="E223">
        <v>20122</v>
      </c>
      <c r="F223">
        <v>20122</v>
      </c>
      <c r="G223">
        <v>20122</v>
      </c>
      <c r="H223">
        <v>22637</v>
      </c>
      <c r="I223">
        <v>22637</v>
      </c>
      <c r="J223">
        <v>22637</v>
      </c>
      <c r="K223">
        <v>25152</v>
      </c>
      <c r="L223">
        <v>22637</v>
      </c>
      <c r="M223">
        <v>22637</v>
      </c>
      <c r="N223">
        <v>20122</v>
      </c>
      <c r="O223">
        <v>35986</v>
      </c>
      <c r="P223">
        <v>23197</v>
      </c>
      <c r="Q223">
        <v>30999</v>
      </c>
      <c r="R223">
        <v>16861</v>
      </c>
      <c r="S223">
        <v>5567</v>
      </c>
      <c r="T223">
        <v>9369</v>
      </c>
      <c r="U223">
        <v>10094</v>
      </c>
      <c r="V223">
        <v>16442</v>
      </c>
      <c r="W223">
        <v>10150</v>
      </c>
      <c r="X223">
        <v>18305</v>
      </c>
      <c r="Y223">
        <v>4351</v>
      </c>
      <c r="Z223">
        <v>5980</v>
      </c>
    </row>
    <row r="224" spans="1:26" x14ac:dyDescent="0.35">
      <c r="A224">
        <v>418</v>
      </c>
      <c r="B224" t="s">
        <v>251</v>
      </c>
      <c r="C224">
        <v>239759</v>
      </c>
      <c r="D224">
        <v>210209</v>
      </c>
      <c r="E224">
        <v>232264</v>
      </c>
      <c r="F224">
        <v>235203</v>
      </c>
      <c r="G224">
        <v>242593</v>
      </c>
      <c r="H224">
        <v>237611</v>
      </c>
      <c r="I224">
        <v>245625</v>
      </c>
      <c r="J224">
        <v>237644</v>
      </c>
      <c r="K224">
        <v>263952</v>
      </c>
      <c r="L224">
        <v>264689</v>
      </c>
      <c r="M224">
        <v>245597</v>
      </c>
      <c r="N224">
        <v>241486</v>
      </c>
      <c r="O224">
        <v>224049</v>
      </c>
      <c r="P224">
        <v>203214</v>
      </c>
      <c r="Q224">
        <v>244837</v>
      </c>
      <c r="R224">
        <v>191487</v>
      </c>
      <c r="S224">
        <v>203938</v>
      </c>
      <c r="T224">
        <v>242457</v>
      </c>
      <c r="U224">
        <v>211629</v>
      </c>
      <c r="V224">
        <v>341660</v>
      </c>
      <c r="W224">
        <v>217179</v>
      </c>
      <c r="X224">
        <v>226582</v>
      </c>
      <c r="Y224">
        <v>198609</v>
      </c>
      <c r="Z224">
        <v>214921</v>
      </c>
    </row>
    <row r="225" spans="1:26" x14ac:dyDescent="0.35">
      <c r="A225">
        <v>419</v>
      </c>
      <c r="B225" t="s">
        <v>246</v>
      </c>
      <c r="C225">
        <v>97322</v>
      </c>
      <c r="D225">
        <v>54292</v>
      </c>
      <c r="E225">
        <v>65714</v>
      </c>
      <c r="F225">
        <v>66220</v>
      </c>
      <c r="G225">
        <v>59532</v>
      </c>
      <c r="H225">
        <v>62943</v>
      </c>
      <c r="I225">
        <v>66084</v>
      </c>
      <c r="J225">
        <v>64708</v>
      </c>
      <c r="K225">
        <v>69124</v>
      </c>
      <c r="L225">
        <v>67013</v>
      </c>
      <c r="M225">
        <v>65127</v>
      </c>
      <c r="N225">
        <v>61252</v>
      </c>
      <c r="O225">
        <v>97724</v>
      </c>
      <c r="P225">
        <v>59431</v>
      </c>
      <c r="Q225">
        <v>45899</v>
      </c>
      <c r="R225">
        <v>76441</v>
      </c>
      <c r="S225">
        <v>36623</v>
      </c>
      <c r="T225">
        <v>73656</v>
      </c>
      <c r="U225">
        <v>60114</v>
      </c>
      <c r="V225">
        <v>30790</v>
      </c>
      <c r="W225">
        <v>35923</v>
      </c>
      <c r="X225">
        <v>50475</v>
      </c>
      <c r="Y225">
        <v>35034</v>
      </c>
      <c r="Z225">
        <v>38649</v>
      </c>
    </row>
    <row r="226" spans="1:26" x14ac:dyDescent="0.35">
      <c r="A226">
        <v>420</v>
      </c>
      <c r="B226" t="s">
        <v>247</v>
      </c>
      <c r="C226">
        <v>295171</v>
      </c>
      <c r="D226">
        <v>301722</v>
      </c>
      <c r="E226">
        <v>277783</v>
      </c>
      <c r="F226">
        <v>304431</v>
      </c>
      <c r="G226">
        <v>308047</v>
      </c>
      <c r="H226">
        <v>468070</v>
      </c>
      <c r="I226">
        <v>321450</v>
      </c>
      <c r="J226">
        <v>326006</v>
      </c>
      <c r="K226">
        <v>325975</v>
      </c>
      <c r="L226">
        <v>341866</v>
      </c>
      <c r="M226">
        <v>336290</v>
      </c>
      <c r="N226">
        <v>419635</v>
      </c>
      <c r="O226">
        <v>337715</v>
      </c>
      <c r="P226">
        <v>266233</v>
      </c>
      <c r="Q226">
        <v>263057</v>
      </c>
      <c r="R226">
        <v>288922</v>
      </c>
      <c r="S226">
        <v>218890</v>
      </c>
      <c r="T226">
        <v>344920</v>
      </c>
      <c r="U226">
        <v>299511</v>
      </c>
      <c r="V226">
        <v>297258</v>
      </c>
      <c r="W226">
        <v>274461</v>
      </c>
      <c r="X226">
        <v>358143</v>
      </c>
      <c r="Y226">
        <v>317092</v>
      </c>
      <c r="Z226">
        <v>420843</v>
      </c>
    </row>
    <row r="227" spans="1:26" x14ac:dyDescent="0.35">
      <c r="A227">
        <v>421</v>
      </c>
      <c r="B227" t="s">
        <v>250</v>
      </c>
      <c r="C227">
        <v>59583</v>
      </c>
      <c r="D227">
        <v>50419</v>
      </c>
      <c r="E227">
        <v>49156</v>
      </c>
      <c r="F227">
        <v>65301</v>
      </c>
      <c r="G227">
        <v>57513</v>
      </c>
      <c r="H227">
        <v>58156</v>
      </c>
      <c r="I227">
        <v>69501</v>
      </c>
      <c r="J227">
        <v>61335</v>
      </c>
      <c r="K227">
        <v>63106</v>
      </c>
      <c r="L227">
        <v>73083</v>
      </c>
      <c r="M227">
        <v>66716</v>
      </c>
      <c r="N227">
        <v>68942</v>
      </c>
      <c r="O227">
        <v>74799</v>
      </c>
      <c r="P227">
        <v>43898</v>
      </c>
      <c r="Q227">
        <v>53261</v>
      </c>
      <c r="R227">
        <v>63398</v>
      </c>
      <c r="S227">
        <v>53206</v>
      </c>
      <c r="T227">
        <v>49769</v>
      </c>
      <c r="U227">
        <v>54445</v>
      </c>
      <c r="V227">
        <v>47531</v>
      </c>
      <c r="W227">
        <v>56141</v>
      </c>
      <c r="X227">
        <v>52945</v>
      </c>
      <c r="Y227">
        <v>54708</v>
      </c>
      <c r="Z227">
        <v>59157</v>
      </c>
    </row>
    <row r="228" spans="1:26" x14ac:dyDescent="0.35">
      <c r="A228">
        <v>422</v>
      </c>
      <c r="B228" t="s">
        <v>249</v>
      </c>
      <c r="C228">
        <v>143325</v>
      </c>
      <c r="D228">
        <v>116823</v>
      </c>
      <c r="E228">
        <v>126983</v>
      </c>
      <c r="F228">
        <v>166903</v>
      </c>
      <c r="G228">
        <v>134123</v>
      </c>
      <c r="H228">
        <v>139954</v>
      </c>
      <c r="I228">
        <v>136930</v>
      </c>
      <c r="J228">
        <v>139505</v>
      </c>
      <c r="K228">
        <v>141018</v>
      </c>
      <c r="L228">
        <v>145095</v>
      </c>
      <c r="M228">
        <v>144116</v>
      </c>
      <c r="N228">
        <v>141786</v>
      </c>
      <c r="O228">
        <v>154508</v>
      </c>
      <c r="P228">
        <v>115377</v>
      </c>
      <c r="Q228">
        <v>173679</v>
      </c>
      <c r="R228">
        <v>138815</v>
      </c>
      <c r="S228">
        <v>108089</v>
      </c>
      <c r="T228">
        <v>123755</v>
      </c>
      <c r="U228">
        <v>113647</v>
      </c>
      <c r="V228">
        <v>140047</v>
      </c>
      <c r="W228">
        <v>110334</v>
      </c>
      <c r="X228">
        <v>131169</v>
      </c>
      <c r="Y228">
        <v>125634</v>
      </c>
      <c r="Z228">
        <v>115953</v>
      </c>
    </row>
    <row r="229" spans="1:26" x14ac:dyDescent="0.35">
      <c r="A229">
        <v>423</v>
      </c>
      <c r="B229" t="s">
        <v>248</v>
      </c>
      <c r="C229">
        <v>165501</v>
      </c>
      <c r="D229">
        <v>170612</v>
      </c>
      <c r="E229">
        <v>167664</v>
      </c>
      <c r="F229">
        <v>172569</v>
      </c>
      <c r="G229">
        <v>172167</v>
      </c>
      <c r="H229">
        <v>173866</v>
      </c>
      <c r="I229">
        <v>180085</v>
      </c>
      <c r="J229">
        <v>179288</v>
      </c>
      <c r="K229">
        <v>183216</v>
      </c>
      <c r="L229">
        <v>183968</v>
      </c>
      <c r="M229">
        <v>182843</v>
      </c>
      <c r="N229">
        <v>178603</v>
      </c>
      <c r="O229">
        <v>195850</v>
      </c>
      <c r="P229">
        <v>182899</v>
      </c>
      <c r="Q229">
        <v>198305</v>
      </c>
      <c r="R229">
        <v>179124</v>
      </c>
      <c r="S229">
        <v>161267</v>
      </c>
      <c r="T229">
        <v>165336</v>
      </c>
      <c r="U229">
        <v>163455</v>
      </c>
      <c r="V229">
        <v>173085</v>
      </c>
      <c r="W229">
        <v>167236</v>
      </c>
      <c r="X229">
        <v>170671</v>
      </c>
      <c r="Y229">
        <v>163661</v>
      </c>
      <c r="Z229">
        <v>161958</v>
      </c>
    </row>
    <row r="230" spans="1:26" x14ac:dyDescent="0.35">
      <c r="A230">
        <v>424</v>
      </c>
      <c r="B230" t="s">
        <v>257</v>
      </c>
      <c r="C230">
        <v>17802</v>
      </c>
      <c r="D230">
        <v>19221</v>
      </c>
      <c r="E230">
        <v>20626</v>
      </c>
      <c r="F230">
        <v>20725</v>
      </c>
      <c r="G230">
        <v>20791</v>
      </c>
      <c r="H230">
        <v>22178</v>
      </c>
      <c r="I230">
        <v>22277</v>
      </c>
      <c r="J230">
        <v>22426</v>
      </c>
      <c r="K230">
        <v>23863</v>
      </c>
      <c r="L230">
        <v>22642</v>
      </c>
      <c r="M230">
        <v>22692</v>
      </c>
      <c r="N230">
        <v>21354</v>
      </c>
      <c r="O230">
        <v>12527</v>
      </c>
      <c r="P230">
        <v>10922</v>
      </c>
      <c r="Q230">
        <v>27809</v>
      </c>
      <c r="R230">
        <v>14625</v>
      </c>
      <c r="S230">
        <v>14312</v>
      </c>
      <c r="T230">
        <v>33808</v>
      </c>
      <c r="U230">
        <v>9647</v>
      </c>
      <c r="V230">
        <v>16459</v>
      </c>
      <c r="W230">
        <v>18048</v>
      </c>
      <c r="X230">
        <v>41662</v>
      </c>
      <c r="Y230">
        <v>19375</v>
      </c>
      <c r="Z230">
        <v>19640</v>
      </c>
    </row>
    <row r="231" spans="1:26" x14ac:dyDescent="0.35">
      <c r="A231">
        <v>425</v>
      </c>
      <c r="B231" t="s">
        <v>252</v>
      </c>
      <c r="C231">
        <v>12318</v>
      </c>
      <c r="D231">
        <v>14281</v>
      </c>
      <c r="E231">
        <v>16246</v>
      </c>
      <c r="F231">
        <v>16228</v>
      </c>
      <c r="G231">
        <v>16217</v>
      </c>
      <c r="H231">
        <v>18186</v>
      </c>
      <c r="I231">
        <v>18168</v>
      </c>
      <c r="J231">
        <v>18142</v>
      </c>
      <c r="K231">
        <v>20102</v>
      </c>
      <c r="L231">
        <v>18105</v>
      </c>
      <c r="M231">
        <v>18096</v>
      </c>
      <c r="N231">
        <v>16119</v>
      </c>
      <c r="O231">
        <v>15722</v>
      </c>
      <c r="P231">
        <v>344</v>
      </c>
      <c r="Q231">
        <v>4296</v>
      </c>
      <c r="R231">
        <v>23622</v>
      </c>
      <c r="S231">
        <v>6171</v>
      </c>
      <c r="T231">
        <v>30046</v>
      </c>
      <c r="U231">
        <v>19379</v>
      </c>
      <c r="V231">
        <v>1924</v>
      </c>
      <c r="W231">
        <v>3015</v>
      </c>
      <c r="X231">
        <v>9609</v>
      </c>
      <c r="Y231">
        <v>8992</v>
      </c>
      <c r="Z231">
        <v>5563</v>
      </c>
    </row>
    <row r="232" spans="1:26" x14ac:dyDescent="0.35">
      <c r="A232">
        <v>426</v>
      </c>
      <c r="B232" t="s">
        <v>253</v>
      </c>
      <c r="C232">
        <v>28035</v>
      </c>
      <c r="D232">
        <v>30796</v>
      </c>
      <c r="E232">
        <v>33545</v>
      </c>
      <c r="F232">
        <v>33619</v>
      </c>
      <c r="G232">
        <v>33668</v>
      </c>
      <c r="H232">
        <v>36405</v>
      </c>
      <c r="I232">
        <v>36479</v>
      </c>
      <c r="J232">
        <v>36589</v>
      </c>
      <c r="K232">
        <v>39363</v>
      </c>
      <c r="L232">
        <v>36748</v>
      </c>
      <c r="M232">
        <v>36785</v>
      </c>
      <c r="N232">
        <v>34084</v>
      </c>
      <c r="O232">
        <v>21457</v>
      </c>
      <c r="P232">
        <v>29296</v>
      </c>
      <c r="Q232">
        <v>16615</v>
      </c>
      <c r="R232">
        <v>18313</v>
      </c>
      <c r="S232">
        <v>15331</v>
      </c>
      <c r="T232">
        <v>40963</v>
      </c>
      <c r="U232">
        <v>26411</v>
      </c>
      <c r="V232">
        <v>11027</v>
      </c>
      <c r="W232">
        <v>25713</v>
      </c>
      <c r="X232">
        <v>77160</v>
      </c>
      <c r="Y232">
        <v>42573</v>
      </c>
      <c r="Z232">
        <v>37793</v>
      </c>
    </row>
    <row r="233" spans="1:26" x14ac:dyDescent="0.35">
      <c r="A233">
        <v>427</v>
      </c>
      <c r="B233" t="s">
        <v>256</v>
      </c>
      <c r="C233">
        <v>3320</v>
      </c>
      <c r="D233">
        <v>3768</v>
      </c>
      <c r="E233">
        <v>4212</v>
      </c>
      <c r="F233">
        <v>4255</v>
      </c>
      <c r="G233">
        <v>4284</v>
      </c>
      <c r="H233">
        <v>4719</v>
      </c>
      <c r="I233">
        <v>4762</v>
      </c>
      <c r="J233">
        <v>4827</v>
      </c>
      <c r="K233">
        <v>5284</v>
      </c>
      <c r="L233">
        <v>4921</v>
      </c>
      <c r="M233">
        <v>4943</v>
      </c>
      <c r="N233">
        <v>4530</v>
      </c>
      <c r="O233">
        <v>8993</v>
      </c>
      <c r="P233">
        <v>2411</v>
      </c>
      <c r="Q233">
        <v>5322</v>
      </c>
      <c r="R233">
        <v>1872</v>
      </c>
      <c r="S233">
        <v>4485</v>
      </c>
      <c r="T233">
        <v>2152</v>
      </c>
      <c r="U233">
        <v>1877</v>
      </c>
      <c r="V233">
        <v>3644</v>
      </c>
      <c r="W233">
        <v>5359</v>
      </c>
      <c r="X233">
        <v>2275</v>
      </c>
      <c r="Y233">
        <v>3206</v>
      </c>
      <c r="Z233">
        <v>6176</v>
      </c>
    </row>
    <row r="234" spans="1:26" x14ac:dyDescent="0.35">
      <c r="A234">
        <v>428</v>
      </c>
      <c r="B234" t="s">
        <v>255</v>
      </c>
      <c r="C234">
        <v>7688</v>
      </c>
      <c r="D234">
        <v>8592</v>
      </c>
      <c r="E234">
        <v>9491</v>
      </c>
      <c r="F234">
        <v>9525</v>
      </c>
      <c r="G234">
        <v>9549</v>
      </c>
      <c r="H234">
        <v>10441</v>
      </c>
      <c r="I234">
        <v>10476</v>
      </c>
      <c r="J234">
        <v>10528</v>
      </c>
      <c r="K234">
        <v>11438</v>
      </c>
      <c r="L234">
        <v>10603</v>
      </c>
      <c r="M234">
        <v>10620</v>
      </c>
      <c r="N234">
        <v>9745</v>
      </c>
      <c r="O234">
        <v>9162</v>
      </c>
      <c r="P234">
        <v>8424</v>
      </c>
      <c r="Q234">
        <v>11488</v>
      </c>
      <c r="R234">
        <v>3444</v>
      </c>
      <c r="S234">
        <v>1233</v>
      </c>
      <c r="T234">
        <v>9537</v>
      </c>
      <c r="U234">
        <v>1794</v>
      </c>
      <c r="V234">
        <v>7293</v>
      </c>
      <c r="W234">
        <v>4712</v>
      </c>
      <c r="X234">
        <v>10168</v>
      </c>
      <c r="Y234">
        <v>8701</v>
      </c>
      <c r="Z234">
        <v>4487</v>
      </c>
    </row>
    <row r="235" spans="1:26" x14ac:dyDescent="0.35">
      <c r="A235">
        <v>429</v>
      </c>
      <c r="B235" t="s">
        <v>254</v>
      </c>
      <c r="C235">
        <v>11899</v>
      </c>
      <c r="D235">
        <v>13514</v>
      </c>
      <c r="E235">
        <v>15119</v>
      </c>
      <c r="F235">
        <v>15179</v>
      </c>
      <c r="G235">
        <v>15219</v>
      </c>
      <c r="H235">
        <v>16815</v>
      </c>
      <c r="I235">
        <v>16876</v>
      </c>
      <c r="J235">
        <v>16966</v>
      </c>
      <c r="K235">
        <v>18591</v>
      </c>
      <c r="L235">
        <v>17097</v>
      </c>
      <c r="M235">
        <v>17128</v>
      </c>
      <c r="N235">
        <v>15563</v>
      </c>
      <c r="O235">
        <v>25720</v>
      </c>
      <c r="P235">
        <v>10587</v>
      </c>
      <c r="Q235">
        <v>18811</v>
      </c>
      <c r="R235">
        <v>12139</v>
      </c>
      <c r="S235">
        <v>8760</v>
      </c>
      <c r="T235">
        <v>9203</v>
      </c>
      <c r="U235">
        <v>11224</v>
      </c>
      <c r="V235">
        <v>11223</v>
      </c>
      <c r="W235">
        <v>12739</v>
      </c>
      <c r="X235">
        <v>17590</v>
      </c>
      <c r="Y235">
        <v>7277</v>
      </c>
      <c r="Z235">
        <v>10372</v>
      </c>
    </row>
    <row r="236" spans="1:26" x14ac:dyDescent="0.35">
      <c r="A236">
        <v>430</v>
      </c>
      <c r="B236" t="s">
        <v>263</v>
      </c>
      <c r="C236">
        <v>31944</v>
      </c>
      <c r="D236">
        <v>36305</v>
      </c>
      <c r="E236">
        <v>34280</v>
      </c>
      <c r="F236">
        <v>36099</v>
      </c>
      <c r="G236">
        <v>38010</v>
      </c>
      <c r="H236">
        <v>36704</v>
      </c>
      <c r="I236">
        <v>37509</v>
      </c>
      <c r="J236">
        <v>40704</v>
      </c>
      <c r="K236">
        <v>43095</v>
      </c>
      <c r="L236">
        <v>37724</v>
      </c>
      <c r="M236">
        <v>41613</v>
      </c>
      <c r="N236">
        <v>37017</v>
      </c>
      <c r="O236">
        <v>33245</v>
      </c>
      <c r="P236">
        <v>37039</v>
      </c>
      <c r="Q236">
        <v>36804</v>
      </c>
      <c r="R236">
        <v>34235</v>
      </c>
      <c r="S236">
        <v>40141</v>
      </c>
      <c r="T236">
        <v>35672</v>
      </c>
      <c r="U236">
        <v>33237</v>
      </c>
      <c r="V236">
        <v>41380</v>
      </c>
      <c r="W236">
        <v>44274</v>
      </c>
      <c r="X236">
        <v>34999</v>
      </c>
      <c r="Y236">
        <v>37159</v>
      </c>
      <c r="Z236">
        <v>34373</v>
      </c>
    </row>
    <row r="237" spans="1:26" x14ac:dyDescent="0.35">
      <c r="A237">
        <v>431</v>
      </c>
      <c r="B237" t="s">
        <v>258</v>
      </c>
      <c r="C237">
        <v>15865</v>
      </c>
      <c r="D237">
        <v>17260</v>
      </c>
      <c r="E237">
        <v>16781</v>
      </c>
      <c r="F237">
        <v>17409</v>
      </c>
      <c r="G237">
        <v>17825</v>
      </c>
      <c r="H237">
        <v>17776</v>
      </c>
      <c r="I237">
        <v>18237</v>
      </c>
      <c r="J237">
        <v>19094</v>
      </c>
      <c r="K237">
        <v>20057</v>
      </c>
      <c r="L237">
        <v>18090</v>
      </c>
      <c r="M237">
        <v>19821</v>
      </c>
      <c r="N237">
        <v>18098</v>
      </c>
      <c r="O237">
        <v>11748</v>
      </c>
      <c r="P237">
        <v>16011</v>
      </c>
      <c r="Q237">
        <v>22109</v>
      </c>
      <c r="R237">
        <v>13360</v>
      </c>
      <c r="S237">
        <v>16602</v>
      </c>
      <c r="T237">
        <v>17583</v>
      </c>
      <c r="U237">
        <v>16027</v>
      </c>
      <c r="V237">
        <v>19981</v>
      </c>
      <c r="W237">
        <v>13056</v>
      </c>
      <c r="X237">
        <v>15385</v>
      </c>
      <c r="Y237">
        <v>17311</v>
      </c>
      <c r="Z237">
        <v>15572</v>
      </c>
    </row>
    <row r="238" spans="1:26" x14ac:dyDescent="0.35">
      <c r="A238">
        <v>432</v>
      </c>
      <c r="B238" t="s">
        <v>259</v>
      </c>
      <c r="C238">
        <v>64198</v>
      </c>
      <c r="D238">
        <v>71144</v>
      </c>
      <c r="E238">
        <v>65032</v>
      </c>
      <c r="F238">
        <v>70223</v>
      </c>
      <c r="G238">
        <v>72221</v>
      </c>
      <c r="H238">
        <v>71197</v>
      </c>
      <c r="I238">
        <v>73952</v>
      </c>
      <c r="J238">
        <v>79402</v>
      </c>
      <c r="K238">
        <v>84119</v>
      </c>
      <c r="L238">
        <v>73286</v>
      </c>
      <c r="M238">
        <v>80534</v>
      </c>
      <c r="N238">
        <v>72252</v>
      </c>
      <c r="O238">
        <v>60533</v>
      </c>
      <c r="P238">
        <v>65415</v>
      </c>
      <c r="Q238">
        <v>68562</v>
      </c>
      <c r="R238">
        <v>61922</v>
      </c>
      <c r="S238">
        <v>74424</v>
      </c>
      <c r="T238">
        <v>66434</v>
      </c>
      <c r="U238">
        <v>64388</v>
      </c>
      <c r="V238">
        <v>73268</v>
      </c>
      <c r="W238">
        <v>67552</v>
      </c>
      <c r="X238">
        <v>74477</v>
      </c>
      <c r="Y238">
        <v>88592</v>
      </c>
      <c r="Z238">
        <v>83866</v>
      </c>
    </row>
    <row r="239" spans="1:26" x14ac:dyDescent="0.35">
      <c r="A239">
        <v>433</v>
      </c>
      <c r="B239" t="s">
        <v>262</v>
      </c>
      <c r="C239">
        <v>9524</v>
      </c>
      <c r="D239">
        <v>10837</v>
      </c>
      <c r="E239">
        <v>10000</v>
      </c>
      <c r="F239">
        <v>10791</v>
      </c>
      <c r="G239">
        <v>11358</v>
      </c>
      <c r="H239">
        <v>10780</v>
      </c>
      <c r="I239">
        <v>11081</v>
      </c>
      <c r="J239">
        <v>12129</v>
      </c>
      <c r="K239">
        <v>12839</v>
      </c>
      <c r="L239">
        <v>11106</v>
      </c>
      <c r="M239">
        <v>12358</v>
      </c>
      <c r="N239">
        <v>10947</v>
      </c>
      <c r="O239">
        <v>9942</v>
      </c>
      <c r="P239">
        <v>11061</v>
      </c>
      <c r="Q239">
        <v>12068</v>
      </c>
      <c r="R239">
        <v>10012</v>
      </c>
      <c r="S239">
        <v>12541</v>
      </c>
      <c r="T239">
        <v>12738</v>
      </c>
      <c r="U239">
        <v>11846</v>
      </c>
      <c r="V239">
        <v>11719</v>
      </c>
      <c r="W239">
        <v>12439</v>
      </c>
      <c r="X239">
        <v>10406</v>
      </c>
      <c r="Y239">
        <v>12688</v>
      </c>
      <c r="Z239">
        <v>10777</v>
      </c>
    </row>
    <row r="240" spans="1:26" x14ac:dyDescent="0.35">
      <c r="A240">
        <v>434</v>
      </c>
      <c r="B240" t="s">
        <v>261</v>
      </c>
      <c r="C240">
        <v>23882</v>
      </c>
      <c r="D240">
        <v>26924</v>
      </c>
      <c r="E240">
        <v>24684</v>
      </c>
      <c r="F240">
        <v>26261</v>
      </c>
      <c r="G240">
        <v>27486</v>
      </c>
      <c r="H240">
        <v>26295</v>
      </c>
      <c r="I240">
        <v>27779</v>
      </c>
      <c r="J240">
        <v>30145</v>
      </c>
      <c r="K240">
        <v>31589</v>
      </c>
      <c r="L240">
        <v>27516</v>
      </c>
      <c r="M240">
        <v>30580</v>
      </c>
      <c r="N240">
        <v>27076</v>
      </c>
      <c r="O240">
        <v>19622</v>
      </c>
      <c r="P240">
        <v>25089</v>
      </c>
      <c r="Q240">
        <v>34154</v>
      </c>
      <c r="R240">
        <v>29577</v>
      </c>
      <c r="S240">
        <v>33238</v>
      </c>
      <c r="T240">
        <v>22108</v>
      </c>
      <c r="U240">
        <v>20433</v>
      </c>
      <c r="V240">
        <v>24239</v>
      </c>
      <c r="W240">
        <v>29862</v>
      </c>
      <c r="X240">
        <v>23506</v>
      </c>
      <c r="Y240">
        <v>30452</v>
      </c>
      <c r="Z240">
        <v>20175</v>
      </c>
    </row>
    <row r="241" spans="1:26" x14ac:dyDescent="0.35">
      <c r="A241">
        <v>435</v>
      </c>
      <c r="B241" t="s">
        <v>260</v>
      </c>
      <c r="C241">
        <v>41865</v>
      </c>
      <c r="D241">
        <v>44973</v>
      </c>
      <c r="E241">
        <v>43435</v>
      </c>
      <c r="F241">
        <v>45116</v>
      </c>
      <c r="G241">
        <v>46319</v>
      </c>
      <c r="H241">
        <v>46238</v>
      </c>
      <c r="I241">
        <v>47903</v>
      </c>
      <c r="J241">
        <v>50465</v>
      </c>
      <c r="K241">
        <v>52677</v>
      </c>
      <c r="L241">
        <v>47621</v>
      </c>
      <c r="M241">
        <v>50433</v>
      </c>
      <c r="N241">
        <v>46706</v>
      </c>
      <c r="O241">
        <v>35731</v>
      </c>
      <c r="P241">
        <v>45595</v>
      </c>
      <c r="Q241">
        <v>42314</v>
      </c>
      <c r="R241">
        <v>36111</v>
      </c>
      <c r="S241">
        <v>37757</v>
      </c>
      <c r="T241">
        <v>37379</v>
      </c>
      <c r="U241">
        <v>34492</v>
      </c>
      <c r="V241">
        <v>38075</v>
      </c>
      <c r="W241">
        <v>39202</v>
      </c>
      <c r="X241">
        <v>35534</v>
      </c>
      <c r="Y241">
        <v>39569</v>
      </c>
      <c r="Z241">
        <v>38718</v>
      </c>
    </row>
    <row r="242" spans="1:26" x14ac:dyDescent="0.35">
      <c r="A242">
        <v>436</v>
      </c>
      <c r="B242" t="s">
        <v>269</v>
      </c>
      <c r="C242">
        <v>190013</v>
      </c>
      <c r="D242">
        <v>154683</v>
      </c>
      <c r="E242">
        <v>177358</v>
      </c>
      <c r="F242">
        <v>178379</v>
      </c>
      <c r="G242">
        <v>183792</v>
      </c>
      <c r="H242">
        <v>178729</v>
      </c>
      <c r="I242">
        <v>185839</v>
      </c>
      <c r="J242">
        <v>174514</v>
      </c>
      <c r="K242">
        <v>196994</v>
      </c>
      <c r="L242">
        <v>204323</v>
      </c>
      <c r="M242">
        <v>181292</v>
      </c>
      <c r="N242">
        <v>183115</v>
      </c>
      <c r="O242">
        <v>178277</v>
      </c>
      <c r="P242">
        <v>155253</v>
      </c>
      <c r="Q242">
        <v>180223</v>
      </c>
      <c r="R242">
        <v>142627</v>
      </c>
      <c r="S242">
        <v>149485</v>
      </c>
      <c r="T242">
        <v>172977</v>
      </c>
      <c r="U242">
        <v>168745</v>
      </c>
      <c r="V242">
        <v>283821</v>
      </c>
      <c r="W242">
        <v>154857</v>
      </c>
      <c r="X242">
        <v>149921</v>
      </c>
      <c r="Y242">
        <v>142075</v>
      </c>
      <c r="Z242">
        <v>160908</v>
      </c>
    </row>
    <row r="243" spans="1:26" x14ac:dyDescent="0.35">
      <c r="A243">
        <v>437</v>
      </c>
      <c r="B243" t="s">
        <v>264</v>
      </c>
      <c r="C243">
        <v>69139</v>
      </c>
      <c r="D243">
        <v>22751</v>
      </c>
      <c r="E243">
        <v>32687</v>
      </c>
      <c r="F243">
        <v>32583</v>
      </c>
      <c r="G243">
        <v>25490</v>
      </c>
      <c r="H243">
        <v>26981</v>
      </c>
      <c r="I243">
        <v>29679</v>
      </c>
      <c r="J243">
        <v>27472</v>
      </c>
      <c r="K243">
        <v>28965</v>
      </c>
      <c r="L243">
        <v>30818</v>
      </c>
      <c r="M243">
        <v>27210</v>
      </c>
      <c r="N243">
        <v>27035</v>
      </c>
      <c r="O243">
        <v>70254</v>
      </c>
      <c r="P243">
        <v>43075</v>
      </c>
      <c r="Q243">
        <v>19494</v>
      </c>
      <c r="R243">
        <v>39460</v>
      </c>
      <c r="S243">
        <v>13850</v>
      </c>
      <c r="T243">
        <v>26026</v>
      </c>
      <c r="U243">
        <v>24707</v>
      </c>
      <c r="V243">
        <v>8885</v>
      </c>
      <c r="W243">
        <v>19852</v>
      </c>
      <c r="X243">
        <v>25481</v>
      </c>
      <c r="Y243">
        <v>8730</v>
      </c>
      <c r="Z243">
        <v>17514</v>
      </c>
    </row>
    <row r="244" spans="1:26" x14ac:dyDescent="0.35">
      <c r="A244">
        <v>438</v>
      </c>
      <c r="B244" t="s">
        <v>265</v>
      </c>
      <c r="C244">
        <v>202938</v>
      </c>
      <c r="D244">
        <v>199782</v>
      </c>
      <c r="E244">
        <v>179206</v>
      </c>
      <c r="F244">
        <v>200589</v>
      </c>
      <c r="G244">
        <v>202158</v>
      </c>
      <c r="H244">
        <v>360468</v>
      </c>
      <c r="I244">
        <v>211019</v>
      </c>
      <c r="J244">
        <v>210015</v>
      </c>
      <c r="K244">
        <v>202493</v>
      </c>
      <c r="L244">
        <v>231832</v>
      </c>
      <c r="M244">
        <v>218971</v>
      </c>
      <c r="N244">
        <v>313299</v>
      </c>
      <c r="O244">
        <v>255724</v>
      </c>
      <c r="P244">
        <v>171523</v>
      </c>
      <c r="Q244">
        <v>177880</v>
      </c>
      <c r="R244">
        <v>208687</v>
      </c>
      <c r="S244">
        <v>129135</v>
      </c>
      <c r="T244">
        <v>237522</v>
      </c>
      <c r="U244">
        <v>208712</v>
      </c>
      <c r="V244">
        <v>212963</v>
      </c>
      <c r="W244">
        <v>181196</v>
      </c>
      <c r="X244">
        <v>206506</v>
      </c>
      <c r="Y244">
        <v>185927</v>
      </c>
      <c r="Z244">
        <v>299184</v>
      </c>
    </row>
    <row r="245" spans="1:26" x14ac:dyDescent="0.35">
      <c r="A245">
        <v>439</v>
      </c>
      <c r="B245" t="s">
        <v>268</v>
      </c>
      <c r="C245">
        <v>46739</v>
      </c>
      <c r="D245">
        <v>35814</v>
      </c>
      <c r="E245">
        <v>34944</v>
      </c>
      <c r="F245">
        <v>50255</v>
      </c>
      <c r="G245">
        <v>41871</v>
      </c>
      <c r="H245">
        <v>42657</v>
      </c>
      <c r="I245">
        <v>53658</v>
      </c>
      <c r="J245">
        <v>44379</v>
      </c>
      <c r="K245">
        <v>44983</v>
      </c>
      <c r="L245">
        <v>57056</v>
      </c>
      <c r="M245">
        <v>49415</v>
      </c>
      <c r="N245">
        <v>53465</v>
      </c>
      <c r="O245">
        <v>55864</v>
      </c>
      <c r="P245">
        <v>30427</v>
      </c>
      <c r="Q245">
        <v>35871</v>
      </c>
      <c r="R245">
        <v>51513</v>
      </c>
      <c r="S245">
        <v>36180</v>
      </c>
      <c r="T245">
        <v>34879</v>
      </c>
      <c r="U245">
        <v>40723</v>
      </c>
      <c r="V245">
        <v>32169</v>
      </c>
      <c r="W245">
        <v>38344</v>
      </c>
      <c r="X245">
        <v>40265</v>
      </c>
      <c r="Y245">
        <v>38813</v>
      </c>
      <c r="Z245">
        <v>42204</v>
      </c>
    </row>
    <row r="246" spans="1:26" x14ac:dyDescent="0.35">
      <c r="A246">
        <v>440</v>
      </c>
      <c r="B246" t="s">
        <v>267</v>
      </c>
      <c r="C246">
        <v>111755</v>
      </c>
      <c r="D246">
        <v>81307</v>
      </c>
      <c r="E246">
        <v>92808</v>
      </c>
      <c r="F246">
        <v>131117</v>
      </c>
      <c r="G246">
        <v>97088</v>
      </c>
      <c r="H246">
        <v>103218</v>
      </c>
      <c r="I246">
        <v>98675</v>
      </c>
      <c r="J246">
        <v>98832</v>
      </c>
      <c r="K246">
        <v>97991</v>
      </c>
      <c r="L246">
        <v>106976</v>
      </c>
      <c r="M246">
        <v>102916</v>
      </c>
      <c r="N246">
        <v>104965</v>
      </c>
      <c r="O246">
        <v>125723</v>
      </c>
      <c r="P246">
        <v>81865</v>
      </c>
      <c r="Q246">
        <v>128037</v>
      </c>
      <c r="R246">
        <v>105794</v>
      </c>
      <c r="S246">
        <v>73619</v>
      </c>
      <c r="T246">
        <v>92110</v>
      </c>
      <c r="U246">
        <v>91420</v>
      </c>
      <c r="V246">
        <v>108515</v>
      </c>
      <c r="W246">
        <v>75760</v>
      </c>
      <c r="X246">
        <v>97494</v>
      </c>
      <c r="Y246">
        <v>86481</v>
      </c>
      <c r="Z246">
        <v>91291</v>
      </c>
    </row>
    <row r="247" spans="1:26" x14ac:dyDescent="0.35">
      <c r="A247">
        <v>441</v>
      </c>
      <c r="B247" t="s">
        <v>266</v>
      </c>
      <c r="C247">
        <v>95331</v>
      </c>
      <c r="D247">
        <v>108917</v>
      </c>
      <c r="E247">
        <v>114735</v>
      </c>
      <c r="F247">
        <v>100187</v>
      </c>
      <c r="G247">
        <v>97482</v>
      </c>
      <c r="H247">
        <v>98570</v>
      </c>
      <c r="I247">
        <v>97329</v>
      </c>
      <c r="J247">
        <v>101280</v>
      </c>
      <c r="K247">
        <v>95606</v>
      </c>
      <c r="L247">
        <v>102187</v>
      </c>
      <c r="M247">
        <v>101728</v>
      </c>
      <c r="N247">
        <v>112466</v>
      </c>
      <c r="O247">
        <v>134398</v>
      </c>
      <c r="P247">
        <v>126718</v>
      </c>
      <c r="Q247">
        <v>137180</v>
      </c>
      <c r="R247">
        <v>130874</v>
      </c>
      <c r="S247">
        <v>114750</v>
      </c>
      <c r="T247">
        <v>118754</v>
      </c>
      <c r="U247">
        <v>117739</v>
      </c>
      <c r="V247">
        <v>123787</v>
      </c>
      <c r="W247">
        <v>115296</v>
      </c>
      <c r="X247">
        <v>117546</v>
      </c>
      <c r="Y247">
        <v>116815</v>
      </c>
      <c r="Z247">
        <v>112868</v>
      </c>
    </row>
    <row r="248" spans="1:26" x14ac:dyDescent="0.35">
      <c r="A248">
        <v>442</v>
      </c>
      <c r="B248" t="s">
        <v>275</v>
      </c>
      <c r="C248">
        <v>58552</v>
      </c>
      <c r="D248">
        <v>72331</v>
      </c>
      <c r="E248">
        <v>54810</v>
      </c>
      <c r="F248">
        <v>62637</v>
      </c>
      <c r="G248">
        <v>58160</v>
      </c>
      <c r="H248">
        <v>62158</v>
      </c>
      <c r="I248">
        <v>54542</v>
      </c>
      <c r="J248">
        <v>65522</v>
      </c>
      <c r="K248">
        <v>59351</v>
      </c>
      <c r="L248">
        <v>67699</v>
      </c>
      <c r="M248">
        <v>61549</v>
      </c>
      <c r="N248">
        <v>67691</v>
      </c>
      <c r="O248">
        <v>55649</v>
      </c>
      <c r="P248">
        <v>66305</v>
      </c>
      <c r="Q248">
        <v>58579</v>
      </c>
      <c r="R248">
        <v>62259</v>
      </c>
      <c r="S248">
        <v>54664</v>
      </c>
      <c r="T248">
        <v>65519</v>
      </c>
      <c r="U248">
        <v>59652</v>
      </c>
      <c r="V248">
        <v>68149</v>
      </c>
      <c r="W248">
        <v>62657</v>
      </c>
      <c r="X248">
        <v>65775</v>
      </c>
      <c r="Y248">
        <v>63037</v>
      </c>
      <c r="Z248">
        <v>74292</v>
      </c>
    </row>
    <row r="249" spans="1:26" x14ac:dyDescent="0.35">
      <c r="A249">
        <v>443</v>
      </c>
      <c r="B249" t="s">
        <v>270</v>
      </c>
      <c r="C249">
        <v>19187</v>
      </c>
      <c r="D249">
        <v>25050</v>
      </c>
      <c r="E249">
        <v>23571</v>
      </c>
      <c r="F249">
        <v>24993</v>
      </c>
      <c r="G249">
        <v>19596</v>
      </c>
      <c r="H249">
        <v>24996</v>
      </c>
      <c r="I249">
        <v>24590</v>
      </c>
      <c r="J249">
        <v>25990</v>
      </c>
      <c r="K249">
        <v>24646</v>
      </c>
      <c r="L249">
        <v>25946</v>
      </c>
      <c r="M249">
        <v>23330</v>
      </c>
      <c r="N249">
        <v>26884</v>
      </c>
      <c r="O249">
        <v>13799</v>
      </c>
      <c r="P249">
        <v>19634</v>
      </c>
      <c r="Q249">
        <v>24163</v>
      </c>
      <c r="R249">
        <v>22626</v>
      </c>
      <c r="S249">
        <v>21507</v>
      </c>
      <c r="T249">
        <v>22902</v>
      </c>
      <c r="U249">
        <v>21769</v>
      </c>
      <c r="V249">
        <v>23020</v>
      </c>
      <c r="W249">
        <v>21991</v>
      </c>
      <c r="X249">
        <v>22694</v>
      </c>
      <c r="Y249">
        <v>23605</v>
      </c>
      <c r="Z249">
        <v>26305</v>
      </c>
    </row>
    <row r="250" spans="1:26" x14ac:dyDescent="0.35">
      <c r="A250">
        <v>444</v>
      </c>
      <c r="B250" t="s">
        <v>271</v>
      </c>
      <c r="C250">
        <v>94200</v>
      </c>
      <c r="D250">
        <v>96387</v>
      </c>
      <c r="E250">
        <v>90939</v>
      </c>
      <c r="F250">
        <v>94266</v>
      </c>
      <c r="G250">
        <v>95207</v>
      </c>
      <c r="H250">
        <v>101825</v>
      </c>
      <c r="I250">
        <v>95306</v>
      </c>
      <c r="J250">
        <v>102618</v>
      </c>
      <c r="K250">
        <v>98286</v>
      </c>
      <c r="L250">
        <v>103233</v>
      </c>
      <c r="M250">
        <v>92304</v>
      </c>
      <c r="N250">
        <v>98773</v>
      </c>
      <c r="O250">
        <v>88192</v>
      </c>
      <c r="P250">
        <v>92788</v>
      </c>
      <c r="Q250">
        <v>91249</v>
      </c>
      <c r="R250">
        <v>94804</v>
      </c>
      <c r="S250">
        <v>83442</v>
      </c>
      <c r="T250">
        <v>89536</v>
      </c>
      <c r="U250">
        <v>91538</v>
      </c>
      <c r="V250">
        <v>89551</v>
      </c>
      <c r="W250">
        <v>87350</v>
      </c>
      <c r="X250">
        <v>99415</v>
      </c>
      <c r="Y250">
        <v>105573</v>
      </c>
      <c r="Z250">
        <v>135653</v>
      </c>
    </row>
    <row r="251" spans="1:26" x14ac:dyDescent="0.35">
      <c r="A251">
        <v>445</v>
      </c>
      <c r="B251" t="s">
        <v>274</v>
      </c>
      <c r="C251">
        <v>23428</v>
      </c>
      <c r="D251">
        <v>23848</v>
      </c>
      <c r="E251">
        <v>24216</v>
      </c>
      <c r="F251">
        <v>23414</v>
      </c>
      <c r="G251">
        <v>24672</v>
      </c>
      <c r="H251">
        <v>25752</v>
      </c>
      <c r="I251">
        <v>25743</v>
      </c>
      <c r="J251">
        <v>24857</v>
      </c>
      <c r="K251">
        <v>25110</v>
      </c>
      <c r="L251">
        <v>27669</v>
      </c>
      <c r="M251">
        <v>23293</v>
      </c>
      <c r="N251">
        <v>29455</v>
      </c>
      <c r="O251">
        <v>22885</v>
      </c>
      <c r="P251">
        <v>21960</v>
      </c>
      <c r="Q251">
        <v>21918</v>
      </c>
      <c r="R251">
        <v>22475</v>
      </c>
      <c r="S251">
        <v>21023</v>
      </c>
      <c r="T251">
        <v>25922</v>
      </c>
      <c r="U251">
        <v>24800</v>
      </c>
      <c r="V251">
        <v>24157</v>
      </c>
      <c r="W251">
        <v>26102</v>
      </c>
      <c r="X251">
        <v>25446</v>
      </c>
      <c r="Y251">
        <v>28687</v>
      </c>
      <c r="Z251">
        <v>29207</v>
      </c>
    </row>
    <row r="252" spans="1:26" x14ac:dyDescent="0.35">
      <c r="A252">
        <v>446</v>
      </c>
      <c r="B252" t="s">
        <v>273</v>
      </c>
      <c r="C252">
        <v>37930</v>
      </c>
      <c r="D252">
        <v>39766</v>
      </c>
      <c r="E252">
        <v>39491</v>
      </c>
      <c r="F252">
        <v>42707</v>
      </c>
      <c r="G252">
        <v>43479</v>
      </c>
      <c r="H252">
        <v>44680</v>
      </c>
      <c r="I252">
        <v>44273</v>
      </c>
      <c r="J252">
        <v>47037</v>
      </c>
      <c r="K252">
        <v>44418</v>
      </c>
      <c r="L252">
        <v>46965</v>
      </c>
      <c r="M252">
        <v>38946</v>
      </c>
      <c r="N252">
        <v>49636</v>
      </c>
      <c r="O252">
        <v>31642</v>
      </c>
      <c r="P252">
        <v>33481</v>
      </c>
      <c r="Q252">
        <v>35235</v>
      </c>
      <c r="R252">
        <v>42923</v>
      </c>
      <c r="S252">
        <v>36190</v>
      </c>
      <c r="T252">
        <v>45248</v>
      </c>
      <c r="U252">
        <v>38647</v>
      </c>
      <c r="V252">
        <v>42612</v>
      </c>
      <c r="W252">
        <v>43024</v>
      </c>
      <c r="X252">
        <v>46743</v>
      </c>
      <c r="Y252">
        <v>47134</v>
      </c>
      <c r="Z252">
        <v>52681</v>
      </c>
    </row>
    <row r="253" spans="1:26" x14ac:dyDescent="0.35">
      <c r="A253">
        <v>447</v>
      </c>
      <c r="B253" t="s">
        <v>272</v>
      </c>
      <c r="C253">
        <v>64867</v>
      </c>
      <c r="D253">
        <v>66881</v>
      </c>
      <c r="E253">
        <v>62743</v>
      </c>
      <c r="F253">
        <v>67212</v>
      </c>
      <c r="G253">
        <v>64562</v>
      </c>
      <c r="H253">
        <v>68913</v>
      </c>
      <c r="I253">
        <v>64333</v>
      </c>
      <c r="J253">
        <v>67820</v>
      </c>
      <c r="K253">
        <v>66266</v>
      </c>
      <c r="L253">
        <v>65574</v>
      </c>
      <c r="M253">
        <v>66710</v>
      </c>
      <c r="N253">
        <v>71266</v>
      </c>
      <c r="O253">
        <v>60729</v>
      </c>
      <c r="P253">
        <v>66493</v>
      </c>
      <c r="Q253">
        <v>60760</v>
      </c>
      <c r="R253">
        <v>63942</v>
      </c>
      <c r="S253">
        <v>49551</v>
      </c>
      <c r="T253">
        <v>61170</v>
      </c>
      <c r="U253">
        <v>54868</v>
      </c>
      <c r="V253">
        <v>65685</v>
      </c>
      <c r="W253">
        <v>61529</v>
      </c>
      <c r="X253">
        <v>70641</v>
      </c>
      <c r="Y253">
        <v>67346</v>
      </c>
      <c r="Z253">
        <v>72244</v>
      </c>
    </row>
    <row r="254" spans="1:26" x14ac:dyDescent="0.35">
      <c r="A254">
        <v>454</v>
      </c>
      <c r="B254" t="s">
        <v>281</v>
      </c>
      <c r="C254">
        <v>64617</v>
      </c>
      <c r="D254">
        <v>65352</v>
      </c>
      <c r="E254">
        <v>68304</v>
      </c>
      <c r="F254">
        <v>65510</v>
      </c>
      <c r="G254">
        <v>66397</v>
      </c>
      <c r="H254">
        <v>65771</v>
      </c>
      <c r="I254">
        <v>67730</v>
      </c>
      <c r="J254">
        <v>66293</v>
      </c>
      <c r="K254">
        <v>65147</v>
      </c>
      <c r="L254">
        <v>66109</v>
      </c>
      <c r="M254">
        <v>65872</v>
      </c>
      <c r="N254">
        <v>68188</v>
      </c>
      <c r="O254">
        <v>57840</v>
      </c>
      <c r="P254">
        <v>51653</v>
      </c>
      <c r="Q254">
        <v>62279</v>
      </c>
      <c r="R254">
        <v>68367</v>
      </c>
      <c r="S254">
        <v>63594</v>
      </c>
      <c r="T254">
        <v>68614</v>
      </c>
      <c r="U254">
        <v>61759</v>
      </c>
      <c r="V254">
        <v>71265</v>
      </c>
      <c r="W254">
        <v>69687</v>
      </c>
      <c r="X254">
        <v>73967</v>
      </c>
      <c r="Y254">
        <v>67921</v>
      </c>
      <c r="Z254">
        <v>72812</v>
      </c>
    </row>
    <row r="255" spans="1:26" x14ac:dyDescent="0.35">
      <c r="A255">
        <v>455</v>
      </c>
      <c r="B255" t="s">
        <v>276</v>
      </c>
      <c r="C255">
        <v>4786</v>
      </c>
      <c r="D255">
        <v>4841</v>
      </c>
      <c r="E255">
        <v>5060</v>
      </c>
      <c r="F255">
        <v>4853</v>
      </c>
      <c r="G255">
        <v>4918</v>
      </c>
      <c r="H255">
        <v>4872</v>
      </c>
      <c r="I255">
        <v>5017</v>
      </c>
      <c r="J255">
        <v>4911</v>
      </c>
      <c r="K255">
        <v>4826</v>
      </c>
      <c r="L255">
        <v>4897</v>
      </c>
      <c r="M255">
        <v>4879</v>
      </c>
      <c r="N255">
        <v>5051</v>
      </c>
      <c r="O255">
        <v>4284</v>
      </c>
      <c r="P255">
        <v>14227</v>
      </c>
      <c r="Q255">
        <v>4613</v>
      </c>
      <c r="R255">
        <v>-5086</v>
      </c>
      <c r="S255">
        <v>4711</v>
      </c>
      <c r="T255">
        <v>5083</v>
      </c>
      <c r="U255">
        <v>4575</v>
      </c>
      <c r="V255">
        <v>5279</v>
      </c>
      <c r="W255">
        <v>5156</v>
      </c>
      <c r="X255">
        <v>0</v>
      </c>
      <c r="Y255">
        <v>5030</v>
      </c>
      <c r="Z255">
        <v>5393</v>
      </c>
    </row>
    <row r="256" spans="1:26" x14ac:dyDescent="0.35">
      <c r="A256">
        <v>456</v>
      </c>
      <c r="B256" t="s">
        <v>277</v>
      </c>
      <c r="C256">
        <v>69404</v>
      </c>
      <c r="D256">
        <v>70193</v>
      </c>
      <c r="E256">
        <v>73364</v>
      </c>
      <c r="F256">
        <v>70363</v>
      </c>
      <c r="G256">
        <v>71315</v>
      </c>
      <c r="H256">
        <v>70642</v>
      </c>
      <c r="I256">
        <v>72747</v>
      </c>
      <c r="J256">
        <v>71204</v>
      </c>
      <c r="K256">
        <v>69973</v>
      </c>
      <c r="L256">
        <v>71006</v>
      </c>
      <c r="M256">
        <v>70751</v>
      </c>
      <c r="N256">
        <v>73239</v>
      </c>
      <c r="O256">
        <v>62124</v>
      </c>
      <c r="P256">
        <v>71789</v>
      </c>
      <c r="Q256">
        <v>66892</v>
      </c>
      <c r="R256">
        <v>57513</v>
      </c>
      <c r="S256">
        <v>68304</v>
      </c>
      <c r="T256">
        <v>73697</v>
      </c>
      <c r="U256">
        <v>66333</v>
      </c>
      <c r="V256">
        <v>76543</v>
      </c>
      <c r="W256">
        <v>74765</v>
      </c>
      <c r="X256">
        <v>73967</v>
      </c>
      <c r="Y256">
        <v>72939</v>
      </c>
      <c r="Z256">
        <v>78205</v>
      </c>
    </row>
    <row r="257" spans="1:26" x14ac:dyDescent="0.35">
      <c r="A257">
        <v>457</v>
      </c>
      <c r="B257" t="s">
        <v>280</v>
      </c>
      <c r="C257">
        <v>16753</v>
      </c>
      <c r="D257">
        <v>16943</v>
      </c>
      <c r="E257">
        <v>17709</v>
      </c>
      <c r="F257">
        <v>16984</v>
      </c>
      <c r="G257">
        <v>17214</v>
      </c>
      <c r="H257">
        <v>17052</v>
      </c>
      <c r="I257">
        <v>17560</v>
      </c>
      <c r="J257">
        <v>17187</v>
      </c>
      <c r="K257">
        <v>16890</v>
      </c>
      <c r="L257">
        <v>17139</v>
      </c>
      <c r="M257">
        <v>17078</v>
      </c>
      <c r="N257">
        <v>17678</v>
      </c>
      <c r="O257">
        <v>14996</v>
      </c>
      <c r="P257">
        <v>13351</v>
      </c>
      <c r="Q257">
        <v>16146</v>
      </c>
      <c r="R257">
        <v>17764</v>
      </c>
      <c r="S257">
        <v>16487</v>
      </c>
      <c r="T257">
        <v>17789</v>
      </c>
      <c r="U257">
        <v>16012</v>
      </c>
      <c r="V257">
        <v>18476</v>
      </c>
      <c r="W257">
        <v>18047</v>
      </c>
      <c r="X257">
        <v>17854</v>
      </c>
      <c r="Y257">
        <v>17606</v>
      </c>
      <c r="Z257">
        <v>18877</v>
      </c>
    </row>
    <row r="258" spans="1:26" x14ac:dyDescent="0.35">
      <c r="A258">
        <v>458</v>
      </c>
      <c r="B258" t="s">
        <v>279</v>
      </c>
      <c r="C258">
        <v>42121</v>
      </c>
      <c r="D258">
        <v>42600</v>
      </c>
      <c r="E258">
        <v>44524</v>
      </c>
      <c r="F258">
        <v>42703</v>
      </c>
      <c r="G258">
        <v>43281</v>
      </c>
      <c r="H258">
        <v>42873</v>
      </c>
      <c r="I258">
        <v>44150</v>
      </c>
      <c r="J258">
        <v>43213</v>
      </c>
      <c r="K258">
        <v>42466</v>
      </c>
      <c r="L258">
        <v>43093</v>
      </c>
      <c r="M258">
        <v>42939</v>
      </c>
      <c r="N258">
        <v>44449</v>
      </c>
      <c r="O258">
        <v>37703</v>
      </c>
      <c r="P258">
        <v>29985</v>
      </c>
      <c r="Q258">
        <v>40597</v>
      </c>
      <c r="R258">
        <v>48161</v>
      </c>
      <c r="S258">
        <v>41454</v>
      </c>
      <c r="T258">
        <v>44726</v>
      </c>
      <c r="U258">
        <v>40257</v>
      </c>
      <c r="V258">
        <v>46454</v>
      </c>
      <c r="W258">
        <v>45375</v>
      </c>
      <c r="X258">
        <v>44890</v>
      </c>
      <c r="Y258">
        <v>44266</v>
      </c>
      <c r="Z258">
        <v>47462</v>
      </c>
    </row>
    <row r="259" spans="1:26" x14ac:dyDescent="0.35">
      <c r="A259">
        <v>459</v>
      </c>
      <c r="B259" t="s">
        <v>278</v>
      </c>
      <c r="C259">
        <v>39488</v>
      </c>
      <c r="D259">
        <v>39938</v>
      </c>
      <c r="E259">
        <v>41742</v>
      </c>
      <c r="F259">
        <v>40034</v>
      </c>
      <c r="G259">
        <v>40576</v>
      </c>
      <c r="H259">
        <v>40193</v>
      </c>
      <c r="I259">
        <v>41391</v>
      </c>
      <c r="J259">
        <v>40512</v>
      </c>
      <c r="K259">
        <v>39812</v>
      </c>
      <c r="L259">
        <v>40400</v>
      </c>
      <c r="M259">
        <v>40255</v>
      </c>
      <c r="N259">
        <v>41670</v>
      </c>
      <c r="O259">
        <v>35347</v>
      </c>
      <c r="P259">
        <v>37646</v>
      </c>
      <c r="Q259">
        <v>38059</v>
      </c>
      <c r="R259">
        <v>35846</v>
      </c>
      <c r="S259">
        <v>38863</v>
      </c>
      <c r="T259">
        <v>41931</v>
      </c>
      <c r="U259">
        <v>37741</v>
      </c>
      <c r="V259">
        <v>43551</v>
      </c>
      <c r="W259">
        <v>42539</v>
      </c>
      <c r="X259">
        <v>42085</v>
      </c>
      <c r="Y259">
        <v>41500</v>
      </c>
      <c r="Z259">
        <v>44496</v>
      </c>
    </row>
    <row r="260" spans="1:26" x14ac:dyDescent="0.35">
      <c r="A260">
        <v>460</v>
      </c>
      <c r="B260" t="s">
        <v>287</v>
      </c>
      <c r="C260">
        <v>123169</v>
      </c>
      <c r="D260">
        <v>137683</v>
      </c>
      <c r="E260">
        <v>123114</v>
      </c>
      <c r="F260">
        <v>128147</v>
      </c>
      <c r="G260">
        <v>124557</v>
      </c>
      <c r="H260">
        <v>127929</v>
      </c>
      <c r="I260">
        <v>122272</v>
      </c>
      <c r="J260">
        <v>131815</v>
      </c>
      <c r="K260">
        <v>124498</v>
      </c>
      <c r="L260">
        <v>133808</v>
      </c>
      <c r="M260">
        <v>127421</v>
      </c>
      <c r="N260">
        <v>135879</v>
      </c>
      <c r="O260">
        <v>113489</v>
      </c>
      <c r="P260">
        <v>117958</v>
      </c>
      <c r="Q260">
        <v>120858</v>
      </c>
      <c r="R260">
        <v>130625</v>
      </c>
      <c r="S260">
        <v>118257</v>
      </c>
      <c r="T260">
        <v>134134</v>
      </c>
      <c r="U260">
        <v>121410</v>
      </c>
      <c r="V260">
        <v>139414</v>
      </c>
      <c r="W260">
        <v>132344</v>
      </c>
      <c r="X260">
        <v>139742</v>
      </c>
      <c r="Y260">
        <v>130958</v>
      </c>
      <c r="Z260">
        <v>147103</v>
      </c>
    </row>
    <row r="261" spans="1:26" x14ac:dyDescent="0.35">
      <c r="A261">
        <v>461</v>
      </c>
      <c r="B261" t="s">
        <v>282</v>
      </c>
      <c r="C261">
        <v>23973</v>
      </c>
      <c r="D261">
        <v>29891</v>
      </c>
      <c r="E261">
        <v>28631</v>
      </c>
      <c r="F261">
        <v>29846</v>
      </c>
      <c r="G261">
        <v>24514</v>
      </c>
      <c r="H261">
        <v>29868</v>
      </c>
      <c r="I261">
        <v>29607</v>
      </c>
      <c r="J261">
        <v>30901</v>
      </c>
      <c r="K261">
        <v>29472</v>
      </c>
      <c r="L261">
        <v>30843</v>
      </c>
      <c r="M261">
        <v>28209</v>
      </c>
      <c r="N261">
        <v>31935</v>
      </c>
      <c r="O261">
        <v>18084</v>
      </c>
      <c r="P261">
        <v>33861</v>
      </c>
      <c r="Q261">
        <v>28777</v>
      </c>
      <c r="R261">
        <v>17540</v>
      </c>
      <c r="S261">
        <v>26218</v>
      </c>
      <c r="T261">
        <v>27984</v>
      </c>
      <c r="U261">
        <v>26344</v>
      </c>
      <c r="V261">
        <v>28299</v>
      </c>
      <c r="W261">
        <v>27147</v>
      </c>
      <c r="X261">
        <v>22694</v>
      </c>
      <c r="Y261">
        <v>28635</v>
      </c>
      <c r="Z261">
        <v>31699</v>
      </c>
    </row>
    <row r="262" spans="1:26" x14ac:dyDescent="0.35">
      <c r="A262">
        <v>462</v>
      </c>
      <c r="B262" t="s">
        <v>283</v>
      </c>
      <c r="C262">
        <v>163604</v>
      </c>
      <c r="D262">
        <v>166580</v>
      </c>
      <c r="E262">
        <v>164303</v>
      </c>
      <c r="F262">
        <v>164629</v>
      </c>
      <c r="G262">
        <v>166522</v>
      </c>
      <c r="H262">
        <v>172467</v>
      </c>
      <c r="I262">
        <v>168053</v>
      </c>
      <c r="J262">
        <v>173822</v>
      </c>
      <c r="K262">
        <v>168259</v>
      </c>
      <c r="L262">
        <v>174239</v>
      </c>
      <c r="M262">
        <v>163055</v>
      </c>
      <c r="N262">
        <v>172012</v>
      </c>
      <c r="O262">
        <v>150316</v>
      </c>
      <c r="P262">
        <v>164577</v>
      </c>
      <c r="Q262">
        <v>158141</v>
      </c>
      <c r="R262">
        <v>152317</v>
      </c>
      <c r="S262">
        <v>151747</v>
      </c>
      <c r="T262">
        <v>163233</v>
      </c>
      <c r="U262">
        <v>157872</v>
      </c>
      <c r="V262">
        <v>166094</v>
      </c>
      <c r="W262">
        <v>162115</v>
      </c>
      <c r="X262">
        <v>173382</v>
      </c>
      <c r="Y262">
        <v>178512</v>
      </c>
      <c r="Z262">
        <v>213858</v>
      </c>
    </row>
    <row r="263" spans="1:26" x14ac:dyDescent="0.35">
      <c r="A263">
        <v>463</v>
      </c>
      <c r="B263" t="s">
        <v>286</v>
      </c>
      <c r="C263">
        <v>40181</v>
      </c>
      <c r="D263">
        <v>40791</v>
      </c>
      <c r="E263">
        <v>41925</v>
      </c>
      <c r="F263">
        <v>40398</v>
      </c>
      <c r="G263">
        <v>41886</v>
      </c>
      <c r="H263">
        <v>42804</v>
      </c>
      <c r="I263">
        <v>43303</v>
      </c>
      <c r="J263">
        <v>42044</v>
      </c>
      <c r="K263">
        <v>42000</v>
      </c>
      <c r="L263">
        <v>44808</v>
      </c>
      <c r="M263">
        <v>40371</v>
      </c>
      <c r="N263">
        <v>47133</v>
      </c>
      <c r="O263">
        <v>37880</v>
      </c>
      <c r="P263">
        <v>35311</v>
      </c>
      <c r="Q263">
        <v>38065</v>
      </c>
      <c r="R263">
        <v>40240</v>
      </c>
      <c r="S263">
        <v>37510</v>
      </c>
      <c r="T263">
        <v>43711</v>
      </c>
      <c r="U263">
        <v>40811</v>
      </c>
      <c r="V263">
        <v>42633</v>
      </c>
      <c r="W263">
        <v>44149</v>
      </c>
      <c r="X263">
        <v>43301</v>
      </c>
      <c r="Y263">
        <v>46293</v>
      </c>
      <c r="Z263">
        <v>48084</v>
      </c>
    </row>
    <row r="264" spans="1:26" x14ac:dyDescent="0.35">
      <c r="A264">
        <v>464</v>
      </c>
      <c r="B264" t="s">
        <v>285</v>
      </c>
      <c r="C264">
        <v>80051</v>
      </c>
      <c r="D264">
        <v>82366</v>
      </c>
      <c r="E264">
        <v>84015</v>
      </c>
      <c r="F264">
        <v>85410</v>
      </c>
      <c r="G264">
        <v>86760</v>
      </c>
      <c r="H264">
        <v>87553</v>
      </c>
      <c r="I264">
        <v>88423</v>
      </c>
      <c r="J264">
        <v>90250</v>
      </c>
      <c r="K264">
        <v>86884</v>
      </c>
      <c r="L264">
        <v>90058</v>
      </c>
      <c r="M264">
        <v>81885</v>
      </c>
      <c r="N264">
        <v>94085</v>
      </c>
      <c r="O264">
        <v>69345</v>
      </c>
      <c r="P264">
        <v>63466</v>
      </c>
      <c r="Q264">
        <v>75831</v>
      </c>
      <c r="R264">
        <v>91084</v>
      </c>
      <c r="S264">
        <v>77643</v>
      </c>
      <c r="T264">
        <v>89974</v>
      </c>
      <c r="U264">
        <v>78904</v>
      </c>
      <c r="V264">
        <v>89066</v>
      </c>
      <c r="W264">
        <v>88398</v>
      </c>
      <c r="X264">
        <v>91633</v>
      </c>
      <c r="Y264">
        <v>91400</v>
      </c>
      <c r="Z264">
        <v>100143</v>
      </c>
    </row>
    <row r="265" spans="1:26" x14ac:dyDescent="0.35">
      <c r="A265">
        <v>465</v>
      </c>
      <c r="B265" t="s">
        <v>284</v>
      </c>
      <c r="C265">
        <v>104355</v>
      </c>
      <c r="D265">
        <v>106819</v>
      </c>
      <c r="E265">
        <v>104485</v>
      </c>
      <c r="F265">
        <v>107246</v>
      </c>
      <c r="G265">
        <v>105138</v>
      </c>
      <c r="H265">
        <v>109106</v>
      </c>
      <c r="I265">
        <v>105724</v>
      </c>
      <c r="J265">
        <v>108332</v>
      </c>
      <c r="K265">
        <v>106078</v>
      </c>
      <c r="L265">
        <v>105974</v>
      </c>
      <c r="M265">
        <v>106965</v>
      </c>
      <c r="N265">
        <v>112936</v>
      </c>
      <c r="O265">
        <v>96075</v>
      </c>
      <c r="P265">
        <v>104139</v>
      </c>
      <c r="Q265">
        <v>98820</v>
      </c>
      <c r="R265">
        <v>99788</v>
      </c>
      <c r="S265">
        <v>88414</v>
      </c>
      <c r="T265">
        <v>103101</v>
      </c>
      <c r="U265">
        <v>92610</v>
      </c>
      <c r="V265">
        <v>109236</v>
      </c>
      <c r="W265">
        <v>104068</v>
      </c>
      <c r="X265">
        <v>112726</v>
      </c>
      <c r="Y265">
        <v>108846</v>
      </c>
      <c r="Z265">
        <v>116740</v>
      </c>
    </row>
    <row r="266" spans="1:26" x14ac:dyDescent="0.35">
      <c r="A266">
        <v>466</v>
      </c>
      <c r="B266" t="s">
        <v>293</v>
      </c>
      <c r="C266">
        <v>66844</v>
      </c>
      <c r="D266">
        <v>17000</v>
      </c>
      <c r="E266">
        <v>54244</v>
      </c>
      <c r="F266">
        <v>50232</v>
      </c>
      <c r="G266">
        <v>59235</v>
      </c>
      <c r="H266">
        <v>50800</v>
      </c>
      <c r="I266">
        <v>63567</v>
      </c>
      <c r="J266">
        <v>42699</v>
      </c>
      <c r="K266">
        <v>72496</v>
      </c>
      <c r="L266">
        <v>70515</v>
      </c>
      <c r="M266">
        <v>53871</v>
      </c>
      <c r="N266">
        <v>47236</v>
      </c>
      <c r="O266">
        <v>64788</v>
      </c>
      <c r="P266">
        <v>37295</v>
      </c>
      <c r="Q266">
        <v>59366</v>
      </c>
      <c r="R266">
        <v>12001</v>
      </c>
      <c r="S266">
        <v>31227</v>
      </c>
      <c r="T266">
        <v>38844</v>
      </c>
      <c r="U266">
        <v>47334</v>
      </c>
      <c r="V266">
        <v>144407</v>
      </c>
      <c r="W266">
        <v>22513</v>
      </c>
      <c r="X266">
        <v>10179</v>
      </c>
      <c r="Y266">
        <v>10439</v>
      </c>
      <c r="Z266">
        <v>13804</v>
      </c>
    </row>
    <row r="267" spans="1:26" x14ac:dyDescent="0.35">
      <c r="A267">
        <v>467</v>
      </c>
      <c r="B267" t="s">
        <v>288</v>
      </c>
      <c r="C267">
        <v>45166</v>
      </c>
      <c r="D267">
        <v>-7140</v>
      </c>
      <c r="E267">
        <v>4056</v>
      </c>
      <c r="F267">
        <v>2737</v>
      </c>
      <c r="G267">
        <v>976</v>
      </c>
      <c r="H267">
        <v>-2887</v>
      </c>
      <c r="I267">
        <v>72</v>
      </c>
      <c r="J267">
        <v>-3429</v>
      </c>
      <c r="K267">
        <v>-507</v>
      </c>
      <c r="L267">
        <v>-25</v>
      </c>
      <c r="M267">
        <v>-999</v>
      </c>
      <c r="N267">
        <v>-4900</v>
      </c>
      <c r="O267">
        <v>52171</v>
      </c>
      <c r="P267">
        <v>9215</v>
      </c>
      <c r="Q267">
        <v>-9282</v>
      </c>
      <c r="R267">
        <v>21919</v>
      </c>
      <c r="S267">
        <v>-12368</v>
      </c>
      <c r="T267">
        <v>-1958</v>
      </c>
      <c r="U267">
        <v>-1636</v>
      </c>
      <c r="V267">
        <v>-19414</v>
      </c>
      <c r="W267">
        <v>-7295</v>
      </c>
      <c r="X267">
        <v>2787</v>
      </c>
      <c r="Y267">
        <v>-20375</v>
      </c>
      <c r="Z267">
        <v>-14184</v>
      </c>
    </row>
    <row r="268" spans="1:26" x14ac:dyDescent="0.35">
      <c r="A268">
        <v>468</v>
      </c>
      <c r="B268" t="s">
        <v>289</v>
      </c>
      <c r="C268">
        <v>39334</v>
      </c>
      <c r="D268">
        <v>33202</v>
      </c>
      <c r="E268">
        <v>14903</v>
      </c>
      <c r="F268">
        <v>35960</v>
      </c>
      <c r="G268">
        <v>35636</v>
      </c>
      <c r="H268">
        <v>188001</v>
      </c>
      <c r="I268">
        <v>42966</v>
      </c>
      <c r="J268">
        <v>36193</v>
      </c>
      <c r="K268">
        <v>34234</v>
      </c>
      <c r="L268">
        <v>57593</v>
      </c>
      <c r="M268">
        <v>55916</v>
      </c>
      <c r="N268">
        <v>141287</v>
      </c>
      <c r="O268">
        <v>105409</v>
      </c>
      <c r="P268">
        <v>6945</v>
      </c>
      <c r="Q268">
        <v>19739</v>
      </c>
      <c r="R268">
        <v>56370</v>
      </c>
      <c r="S268">
        <v>-22611</v>
      </c>
      <c r="T268">
        <v>74290</v>
      </c>
      <c r="U268">
        <v>50841</v>
      </c>
      <c r="V268">
        <v>46869</v>
      </c>
      <c r="W268">
        <v>19081</v>
      </c>
      <c r="X268">
        <v>33124</v>
      </c>
      <c r="Y268">
        <v>4033</v>
      </c>
      <c r="Z268">
        <v>85326</v>
      </c>
    </row>
    <row r="269" spans="1:26" x14ac:dyDescent="0.35">
      <c r="A269">
        <v>469</v>
      </c>
      <c r="B269" t="s">
        <v>292</v>
      </c>
      <c r="C269">
        <v>6558</v>
      </c>
      <c r="D269">
        <v>-4977</v>
      </c>
      <c r="E269">
        <v>-6981</v>
      </c>
      <c r="F269">
        <v>9857</v>
      </c>
      <c r="G269">
        <v>-15</v>
      </c>
      <c r="H269">
        <v>-147</v>
      </c>
      <c r="I269">
        <v>10355</v>
      </c>
      <c r="J269">
        <v>2335</v>
      </c>
      <c r="K269">
        <v>2983</v>
      </c>
      <c r="L269">
        <v>12248</v>
      </c>
      <c r="M269">
        <v>9044</v>
      </c>
      <c r="N269">
        <v>6332</v>
      </c>
      <c r="O269">
        <v>17983</v>
      </c>
      <c r="P269">
        <v>-4885</v>
      </c>
      <c r="Q269">
        <v>-2193</v>
      </c>
      <c r="R269">
        <v>11275</v>
      </c>
      <c r="S269">
        <v>-1330</v>
      </c>
      <c r="T269">
        <v>-8832</v>
      </c>
      <c r="U269">
        <v>-90</v>
      </c>
      <c r="V269">
        <v>-10465</v>
      </c>
      <c r="W269">
        <v>-5806</v>
      </c>
      <c r="X269">
        <v>-3036</v>
      </c>
      <c r="Y269">
        <v>-7898</v>
      </c>
      <c r="Z269">
        <v>-5880</v>
      </c>
    </row>
    <row r="270" spans="1:26" x14ac:dyDescent="0.35">
      <c r="A270">
        <v>470</v>
      </c>
      <c r="B270" t="s">
        <v>291</v>
      </c>
      <c r="C270">
        <v>31704</v>
      </c>
      <c r="D270">
        <v>-1059</v>
      </c>
      <c r="E270">
        <v>8793</v>
      </c>
      <c r="F270">
        <v>45707</v>
      </c>
      <c r="G270">
        <v>10328</v>
      </c>
      <c r="H270">
        <v>15665</v>
      </c>
      <c r="I270">
        <v>10252</v>
      </c>
      <c r="J270">
        <v>8582</v>
      </c>
      <c r="K270">
        <v>11107</v>
      </c>
      <c r="L270">
        <v>16918</v>
      </c>
      <c r="M270">
        <v>21031</v>
      </c>
      <c r="N270">
        <v>10880</v>
      </c>
      <c r="O270">
        <v>56379</v>
      </c>
      <c r="P270">
        <v>18398</v>
      </c>
      <c r="Q270">
        <v>52205</v>
      </c>
      <c r="R270">
        <v>14710</v>
      </c>
      <c r="S270">
        <v>-4026</v>
      </c>
      <c r="T270">
        <v>2136</v>
      </c>
      <c r="U270">
        <v>12516</v>
      </c>
      <c r="V270">
        <v>19449</v>
      </c>
      <c r="W270">
        <v>-12639</v>
      </c>
      <c r="X270">
        <v>5862</v>
      </c>
      <c r="Y270">
        <v>-5401</v>
      </c>
      <c r="Z270">
        <v>-8852</v>
      </c>
    </row>
    <row r="271" spans="1:26" x14ac:dyDescent="0.35">
      <c r="A271">
        <v>471</v>
      </c>
      <c r="B271" t="s">
        <v>290</v>
      </c>
      <c r="C271">
        <v>7382</v>
      </c>
      <c r="D271">
        <v>5306</v>
      </c>
      <c r="E271">
        <v>4625</v>
      </c>
      <c r="F271">
        <v>5028</v>
      </c>
      <c r="G271">
        <v>5491</v>
      </c>
      <c r="H271">
        <v>1707</v>
      </c>
      <c r="I271">
        <v>9582</v>
      </c>
      <c r="J271">
        <v>3525</v>
      </c>
      <c r="K271">
        <v>5870</v>
      </c>
      <c r="L271">
        <v>13276</v>
      </c>
      <c r="M271">
        <v>8317</v>
      </c>
      <c r="N271">
        <v>3398</v>
      </c>
      <c r="O271">
        <v>38323</v>
      </c>
      <c r="P271">
        <v>22578</v>
      </c>
      <c r="Q271">
        <v>38361</v>
      </c>
      <c r="R271">
        <v>31086</v>
      </c>
      <c r="S271">
        <v>26336</v>
      </c>
      <c r="T271">
        <v>15653</v>
      </c>
      <c r="U271">
        <v>25130</v>
      </c>
      <c r="V271">
        <v>14551</v>
      </c>
      <c r="W271">
        <v>11227</v>
      </c>
      <c r="X271">
        <v>4821</v>
      </c>
      <c r="Y271">
        <v>7967</v>
      </c>
      <c r="Z271">
        <v>-3872</v>
      </c>
    </row>
    <row r="272" spans="1:26" x14ac:dyDescent="0.35">
      <c r="A272">
        <v>472</v>
      </c>
      <c r="B272" t="s">
        <v>652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1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5</v>
      </c>
      <c r="Y272">
        <v>1</v>
      </c>
      <c r="Z272">
        <v>9</v>
      </c>
    </row>
    <row r="273" spans="1:26" x14ac:dyDescent="0.35">
      <c r="A273">
        <v>473</v>
      </c>
      <c r="B273" t="s">
        <v>653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2</v>
      </c>
      <c r="P273">
        <v>0</v>
      </c>
      <c r="Q273">
        <v>1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1</v>
      </c>
    </row>
    <row r="274" spans="1:26" x14ac:dyDescent="0.35">
      <c r="A274">
        <v>474</v>
      </c>
      <c r="B274" t="s">
        <v>654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2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2</v>
      </c>
      <c r="Y274">
        <v>1</v>
      </c>
      <c r="Z274">
        <v>12</v>
      </c>
    </row>
    <row r="275" spans="1:26" x14ac:dyDescent="0.35">
      <c r="A275">
        <v>475</v>
      </c>
      <c r="B275" t="s">
        <v>655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2</v>
      </c>
    </row>
    <row r="276" spans="1:26" x14ac:dyDescent="0.35">
      <c r="A276">
        <v>476</v>
      </c>
      <c r="B276" t="s">
        <v>656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2</v>
      </c>
      <c r="Y276">
        <v>0</v>
      </c>
      <c r="Z276">
        <v>5</v>
      </c>
    </row>
    <row r="277" spans="1:26" x14ac:dyDescent="0.35">
      <c r="A277">
        <v>477</v>
      </c>
      <c r="B277" t="s">
        <v>657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2</v>
      </c>
    </row>
    <row r="278" spans="1:26" x14ac:dyDescent="0.35">
      <c r="A278">
        <v>485</v>
      </c>
      <c r="B278" t="s">
        <v>239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</row>
    <row r="279" spans="1:26" x14ac:dyDescent="0.35">
      <c r="A279">
        <v>486</v>
      </c>
      <c r="B279" t="s">
        <v>238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</row>
    <row r="280" spans="1:26" x14ac:dyDescent="0.35">
      <c r="A280">
        <v>496</v>
      </c>
      <c r="B280" t="s">
        <v>628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</row>
    <row r="281" spans="1:26" x14ac:dyDescent="0.35">
      <c r="A281">
        <v>508</v>
      </c>
      <c r="B281" t="s">
        <v>671</v>
      </c>
      <c r="C281">
        <v>9045</v>
      </c>
      <c r="D281">
        <v>10197</v>
      </c>
      <c r="E281">
        <v>11653</v>
      </c>
      <c r="F281">
        <v>12523</v>
      </c>
      <c r="G281">
        <v>13392</v>
      </c>
      <c r="H281">
        <v>13110</v>
      </c>
      <c r="I281">
        <v>11653</v>
      </c>
      <c r="J281">
        <v>13110</v>
      </c>
      <c r="K281">
        <v>14566</v>
      </c>
      <c r="L281">
        <v>11653</v>
      </c>
      <c r="M281">
        <v>12523</v>
      </c>
      <c r="N281">
        <v>12240</v>
      </c>
      <c r="O281">
        <v>3312</v>
      </c>
      <c r="P281">
        <v>4549</v>
      </c>
      <c r="Q281">
        <v>6745</v>
      </c>
      <c r="R281">
        <v>8368</v>
      </c>
      <c r="S281">
        <v>9672</v>
      </c>
      <c r="T281">
        <v>6730</v>
      </c>
      <c r="U281">
        <v>6870</v>
      </c>
      <c r="V281">
        <v>7230</v>
      </c>
      <c r="W281">
        <v>7982</v>
      </c>
      <c r="X281">
        <v>7954</v>
      </c>
      <c r="Y281">
        <v>8149</v>
      </c>
      <c r="Z281">
        <v>3892</v>
      </c>
    </row>
    <row r="282" spans="1:26" x14ac:dyDescent="0.35">
      <c r="A282">
        <v>515</v>
      </c>
      <c r="B282" t="s">
        <v>355</v>
      </c>
      <c r="C282">
        <v>3571</v>
      </c>
      <c r="D282">
        <v>3571</v>
      </c>
      <c r="E282">
        <v>3571</v>
      </c>
      <c r="F282">
        <v>3571</v>
      </c>
      <c r="G282">
        <v>3571</v>
      </c>
      <c r="H282">
        <v>3571</v>
      </c>
      <c r="I282">
        <v>3571</v>
      </c>
      <c r="J282">
        <v>3571</v>
      </c>
      <c r="K282">
        <v>3571</v>
      </c>
      <c r="L282">
        <v>3571</v>
      </c>
      <c r="M282">
        <v>3571</v>
      </c>
      <c r="N282">
        <v>3571</v>
      </c>
      <c r="O282">
        <v>3027</v>
      </c>
      <c r="P282">
        <v>2983</v>
      </c>
      <c r="Q282">
        <v>2913</v>
      </c>
      <c r="R282">
        <v>3726</v>
      </c>
      <c r="S282">
        <v>3274</v>
      </c>
      <c r="T282">
        <v>3125</v>
      </c>
      <c r="U282">
        <v>3747</v>
      </c>
      <c r="V282">
        <v>3207</v>
      </c>
      <c r="W282">
        <v>3370</v>
      </c>
      <c r="X282">
        <v>3563</v>
      </c>
      <c r="Y282">
        <v>3266</v>
      </c>
      <c r="Z282">
        <v>2841</v>
      </c>
    </row>
    <row r="283" spans="1:26" x14ac:dyDescent="0.35">
      <c r="A283">
        <v>516</v>
      </c>
      <c r="B283" t="s">
        <v>350</v>
      </c>
      <c r="C283">
        <v>944</v>
      </c>
      <c r="D283">
        <v>944</v>
      </c>
      <c r="E283">
        <v>944</v>
      </c>
      <c r="F283">
        <v>944</v>
      </c>
      <c r="G283">
        <v>944</v>
      </c>
      <c r="H283">
        <v>944</v>
      </c>
      <c r="I283">
        <v>944</v>
      </c>
      <c r="J283">
        <v>944</v>
      </c>
      <c r="K283">
        <v>944</v>
      </c>
      <c r="L283">
        <v>944</v>
      </c>
      <c r="M283">
        <v>944</v>
      </c>
      <c r="N283">
        <v>944</v>
      </c>
      <c r="O283">
        <v>884</v>
      </c>
      <c r="P283">
        <v>950</v>
      </c>
      <c r="Q283">
        <v>1320</v>
      </c>
      <c r="R283">
        <v>913</v>
      </c>
      <c r="S283">
        <v>816</v>
      </c>
      <c r="T283">
        <v>1280</v>
      </c>
      <c r="U283">
        <v>632</v>
      </c>
      <c r="V283">
        <v>617</v>
      </c>
      <c r="W283">
        <v>589</v>
      </c>
      <c r="X283">
        <v>1209</v>
      </c>
      <c r="Y283">
        <v>774</v>
      </c>
      <c r="Z283">
        <v>708</v>
      </c>
    </row>
    <row r="284" spans="1:26" x14ac:dyDescent="0.35">
      <c r="A284">
        <v>517</v>
      </c>
      <c r="B284" t="s">
        <v>351</v>
      </c>
      <c r="C284">
        <v>3447</v>
      </c>
      <c r="D284">
        <v>3447</v>
      </c>
      <c r="E284">
        <v>3447</v>
      </c>
      <c r="F284">
        <v>3447</v>
      </c>
      <c r="G284">
        <v>3447</v>
      </c>
      <c r="H284">
        <v>3447</v>
      </c>
      <c r="I284">
        <v>3447</v>
      </c>
      <c r="J284">
        <v>3447</v>
      </c>
      <c r="K284">
        <v>3447</v>
      </c>
      <c r="L284">
        <v>3447</v>
      </c>
      <c r="M284">
        <v>3447</v>
      </c>
      <c r="N284">
        <v>3447</v>
      </c>
      <c r="O284">
        <v>2184</v>
      </c>
      <c r="P284">
        <v>2690</v>
      </c>
      <c r="Q284">
        <v>2447</v>
      </c>
      <c r="R284">
        <v>2695</v>
      </c>
      <c r="S284">
        <v>1340</v>
      </c>
      <c r="T284">
        <v>2121</v>
      </c>
      <c r="U284">
        <v>2755</v>
      </c>
      <c r="V284">
        <v>1786</v>
      </c>
      <c r="W284">
        <v>1502</v>
      </c>
      <c r="X284">
        <v>2907</v>
      </c>
      <c r="Y284">
        <v>2243</v>
      </c>
      <c r="Z284">
        <v>3045</v>
      </c>
    </row>
    <row r="285" spans="1:26" x14ac:dyDescent="0.35">
      <c r="A285">
        <v>518</v>
      </c>
      <c r="B285" t="s">
        <v>354</v>
      </c>
      <c r="C285">
        <v>763</v>
      </c>
      <c r="D285">
        <v>763</v>
      </c>
      <c r="E285">
        <v>763</v>
      </c>
      <c r="F285">
        <v>763</v>
      </c>
      <c r="G285">
        <v>763</v>
      </c>
      <c r="H285">
        <v>763</v>
      </c>
      <c r="I285">
        <v>763</v>
      </c>
      <c r="J285">
        <v>763</v>
      </c>
      <c r="K285">
        <v>764</v>
      </c>
      <c r="L285">
        <v>766</v>
      </c>
      <c r="M285">
        <v>766</v>
      </c>
      <c r="N285">
        <v>769</v>
      </c>
      <c r="O285">
        <v>683</v>
      </c>
      <c r="P285">
        <v>716</v>
      </c>
      <c r="Q285">
        <v>996</v>
      </c>
      <c r="R285">
        <v>798</v>
      </c>
      <c r="S285">
        <v>613</v>
      </c>
      <c r="T285">
        <v>1956</v>
      </c>
      <c r="U285">
        <v>769</v>
      </c>
      <c r="V285">
        <v>955</v>
      </c>
      <c r="W285">
        <v>801</v>
      </c>
      <c r="X285">
        <v>777</v>
      </c>
      <c r="Y285">
        <v>949</v>
      </c>
      <c r="Z285">
        <v>932</v>
      </c>
    </row>
    <row r="286" spans="1:26" x14ac:dyDescent="0.35">
      <c r="A286">
        <v>519</v>
      </c>
      <c r="B286" t="s">
        <v>353</v>
      </c>
      <c r="C286">
        <v>1780</v>
      </c>
      <c r="D286">
        <v>1780</v>
      </c>
      <c r="E286">
        <v>1780</v>
      </c>
      <c r="F286">
        <v>1780</v>
      </c>
      <c r="G286">
        <v>1780</v>
      </c>
      <c r="H286">
        <v>1780</v>
      </c>
      <c r="I286">
        <v>1780</v>
      </c>
      <c r="J286">
        <v>1780</v>
      </c>
      <c r="K286">
        <v>1780</v>
      </c>
      <c r="L286">
        <v>1780</v>
      </c>
      <c r="M286">
        <v>1780</v>
      </c>
      <c r="N286">
        <v>1780</v>
      </c>
      <c r="O286">
        <v>658</v>
      </c>
      <c r="P286">
        <v>803</v>
      </c>
      <c r="Q286">
        <v>639</v>
      </c>
      <c r="R286">
        <v>860</v>
      </c>
      <c r="S286">
        <v>822</v>
      </c>
      <c r="T286">
        <v>616</v>
      </c>
      <c r="U286">
        <v>773</v>
      </c>
      <c r="V286">
        <v>759</v>
      </c>
      <c r="W286">
        <v>567</v>
      </c>
      <c r="X286">
        <v>1155</v>
      </c>
      <c r="Y286">
        <v>562</v>
      </c>
      <c r="Z286">
        <v>991</v>
      </c>
    </row>
    <row r="287" spans="1:26" x14ac:dyDescent="0.35">
      <c r="A287">
        <v>520</v>
      </c>
      <c r="B287" t="s">
        <v>352</v>
      </c>
      <c r="C287">
        <v>1976</v>
      </c>
      <c r="D287">
        <v>1976</v>
      </c>
      <c r="E287">
        <v>1976</v>
      </c>
      <c r="F287">
        <v>1976</v>
      </c>
      <c r="G287">
        <v>1976</v>
      </c>
      <c r="H287">
        <v>1976</v>
      </c>
      <c r="I287">
        <v>1976</v>
      </c>
      <c r="J287">
        <v>1976</v>
      </c>
      <c r="K287">
        <v>1976</v>
      </c>
      <c r="L287">
        <v>1976</v>
      </c>
      <c r="M287">
        <v>1975</v>
      </c>
      <c r="N287">
        <v>1970</v>
      </c>
      <c r="O287">
        <v>1733</v>
      </c>
      <c r="P287">
        <v>1984</v>
      </c>
      <c r="Q287">
        <v>1714</v>
      </c>
      <c r="R287">
        <v>1741</v>
      </c>
      <c r="S287">
        <v>1640</v>
      </c>
      <c r="T287">
        <v>1956</v>
      </c>
      <c r="U287">
        <v>1524</v>
      </c>
      <c r="V287">
        <v>1680</v>
      </c>
      <c r="W287">
        <v>2322</v>
      </c>
      <c r="X287">
        <v>1907</v>
      </c>
      <c r="Y287">
        <v>2309</v>
      </c>
      <c r="Z287">
        <v>2648</v>
      </c>
    </row>
    <row r="288" spans="1:26" x14ac:dyDescent="0.35">
      <c r="A288">
        <v>521</v>
      </c>
      <c r="B288" t="s">
        <v>356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</row>
    <row r="289" spans="1:26" x14ac:dyDescent="0.35">
      <c r="A289">
        <v>527</v>
      </c>
      <c r="B289" t="s">
        <v>576</v>
      </c>
      <c r="C289">
        <v>405</v>
      </c>
      <c r="D289">
        <v>566</v>
      </c>
      <c r="E289">
        <v>647</v>
      </c>
      <c r="F289">
        <v>728</v>
      </c>
      <c r="G289">
        <v>809</v>
      </c>
      <c r="H289">
        <v>728</v>
      </c>
      <c r="I289">
        <v>647</v>
      </c>
      <c r="J289">
        <v>728</v>
      </c>
      <c r="K289">
        <v>809</v>
      </c>
      <c r="L289">
        <v>647</v>
      </c>
      <c r="M289">
        <v>728</v>
      </c>
      <c r="N289">
        <v>647</v>
      </c>
      <c r="O289">
        <v>801</v>
      </c>
      <c r="P289">
        <v>331</v>
      </c>
      <c r="Q289">
        <v>55</v>
      </c>
      <c r="R289">
        <v>181</v>
      </c>
      <c r="S289">
        <v>50</v>
      </c>
      <c r="T289">
        <v>0</v>
      </c>
      <c r="U289">
        <v>225</v>
      </c>
      <c r="V289">
        <v>482</v>
      </c>
      <c r="W289">
        <v>71</v>
      </c>
      <c r="X289">
        <v>900</v>
      </c>
      <c r="Y289">
        <v>191</v>
      </c>
      <c r="Z289">
        <v>64</v>
      </c>
    </row>
    <row r="290" spans="1:26" x14ac:dyDescent="0.35">
      <c r="A290">
        <v>528</v>
      </c>
      <c r="B290" t="s">
        <v>577</v>
      </c>
      <c r="C290">
        <v>154</v>
      </c>
      <c r="D290">
        <v>192</v>
      </c>
      <c r="E290">
        <v>269</v>
      </c>
      <c r="F290">
        <v>307</v>
      </c>
      <c r="G290">
        <v>346</v>
      </c>
      <c r="H290">
        <v>346</v>
      </c>
      <c r="I290">
        <v>307</v>
      </c>
      <c r="J290">
        <v>269</v>
      </c>
      <c r="K290">
        <v>346</v>
      </c>
      <c r="L290">
        <v>346</v>
      </c>
      <c r="M290">
        <v>384</v>
      </c>
      <c r="N290">
        <v>576</v>
      </c>
      <c r="O290">
        <v>0</v>
      </c>
      <c r="P290">
        <v>0</v>
      </c>
      <c r="Q290">
        <v>194</v>
      </c>
      <c r="R290">
        <v>36</v>
      </c>
      <c r="S290">
        <v>0</v>
      </c>
      <c r="T290">
        <v>480</v>
      </c>
      <c r="U290">
        <v>114</v>
      </c>
      <c r="V290">
        <v>229</v>
      </c>
      <c r="W290">
        <v>39</v>
      </c>
      <c r="X290">
        <v>0</v>
      </c>
      <c r="Y290">
        <v>135</v>
      </c>
      <c r="Z290">
        <v>2103</v>
      </c>
    </row>
    <row r="291" spans="1:26" x14ac:dyDescent="0.35">
      <c r="A291">
        <v>529</v>
      </c>
      <c r="B291" t="s">
        <v>578</v>
      </c>
      <c r="C291">
        <v>251</v>
      </c>
      <c r="D291">
        <v>374</v>
      </c>
      <c r="E291">
        <v>378</v>
      </c>
      <c r="F291">
        <v>421</v>
      </c>
      <c r="G291">
        <v>463</v>
      </c>
      <c r="H291">
        <v>382</v>
      </c>
      <c r="I291">
        <v>340</v>
      </c>
      <c r="J291">
        <v>459</v>
      </c>
      <c r="K291">
        <v>463</v>
      </c>
      <c r="L291">
        <v>301</v>
      </c>
      <c r="M291">
        <v>344</v>
      </c>
      <c r="N291">
        <v>71</v>
      </c>
      <c r="O291">
        <v>801</v>
      </c>
      <c r="P291">
        <v>331</v>
      </c>
      <c r="Q291">
        <v>-139</v>
      </c>
      <c r="R291">
        <v>145</v>
      </c>
      <c r="S291">
        <v>50</v>
      </c>
      <c r="T291">
        <v>-480</v>
      </c>
      <c r="U291">
        <v>111</v>
      </c>
      <c r="V291">
        <v>482</v>
      </c>
      <c r="W291">
        <v>32</v>
      </c>
      <c r="X291">
        <v>900</v>
      </c>
      <c r="Y291">
        <v>56</v>
      </c>
      <c r="Z291">
        <v>-2039</v>
      </c>
    </row>
    <row r="292" spans="1:26" x14ac:dyDescent="0.35">
      <c r="A292">
        <v>530</v>
      </c>
      <c r="B292" t="s">
        <v>720</v>
      </c>
      <c r="C292">
        <v>119</v>
      </c>
      <c r="D292">
        <v>166</v>
      </c>
      <c r="E292">
        <v>190</v>
      </c>
      <c r="F292">
        <v>214</v>
      </c>
      <c r="G292">
        <v>237</v>
      </c>
      <c r="H292">
        <v>214</v>
      </c>
      <c r="I292">
        <v>190</v>
      </c>
      <c r="J292">
        <v>214</v>
      </c>
      <c r="K292">
        <v>237</v>
      </c>
      <c r="L292">
        <v>190</v>
      </c>
      <c r="M292">
        <v>214</v>
      </c>
      <c r="N292">
        <v>190</v>
      </c>
      <c r="O292">
        <v>330</v>
      </c>
      <c r="P292">
        <v>331</v>
      </c>
      <c r="Q292">
        <v>55</v>
      </c>
      <c r="R292">
        <v>31</v>
      </c>
      <c r="S292">
        <v>0</v>
      </c>
      <c r="T292">
        <v>0</v>
      </c>
      <c r="U292">
        <v>0</v>
      </c>
      <c r="V292">
        <v>35</v>
      </c>
      <c r="W292">
        <v>0</v>
      </c>
      <c r="X292">
        <v>0</v>
      </c>
      <c r="Y292">
        <v>35</v>
      </c>
      <c r="Z292">
        <v>0</v>
      </c>
    </row>
    <row r="293" spans="1:26" x14ac:dyDescent="0.35">
      <c r="A293">
        <v>531</v>
      </c>
      <c r="B293" t="s">
        <v>721</v>
      </c>
      <c r="C293">
        <v>33</v>
      </c>
      <c r="D293">
        <v>47</v>
      </c>
      <c r="E293">
        <v>53</v>
      </c>
      <c r="F293">
        <v>60</v>
      </c>
      <c r="G293">
        <v>66</v>
      </c>
      <c r="H293">
        <v>60</v>
      </c>
      <c r="I293">
        <v>53</v>
      </c>
      <c r="J293">
        <v>60</v>
      </c>
      <c r="K293">
        <v>66</v>
      </c>
      <c r="L293">
        <v>53</v>
      </c>
      <c r="M293">
        <v>60</v>
      </c>
      <c r="N293">
        <v>53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225</v>
      </c>
      <c r="V293">
        <v>0</v>
      </c>
      <c r="W293">
        <v>0</v>
      </c>
      <c r="X293">
        <v>0</v>
      </c>
      <c r="Y293">
        <v>0</v>
      </c>
      <c r="Z293">
        <v>0</v>
      </c>
    </row>
    <row r="294" spans="1:26" x14ac:dyDescent="0.35">
      <c r="A294">
        <v>532</v>
      </c>
      <c r="B294" t="s">
        <v>722</v>
      </c>
      <c r="C294">
        <v>161</v>
      </c>
      <c r="D294">
        <v>226</v>
      </c>
      <c r="E294">
        <v>258</v>
      </c>
      <c r="F294">
        <v>290</v>
      </c>
      <c r="G294">
        <v>323</v>
      </c>
      <c r="H294">
        <v>290</v>
      </c>
      <c r="I294">
        <v>258</v>
      </c>
      <c r="J294">
        <v>290</v>
      </c>
      <c r="K294">
        <v>323</v>
      </c>
      <c r="L294">
        <v>258</v>
      </c>
      <c r="M294">
        <v>290</v>
      </c>
      <c r="N294">
        <v>258</v>
      </c>
      <c r="O294">
        <v>170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447</v>
      </c>
      <c r="W294">
        <v>71</v>
      </c>
      <c r="X294">
        <v>652</v>
      </c>
      <c r="Y294">
        <v>156</v>
      </c>
      <c r="Z294">
        <v>39</v>
      </c>
    </row>
    <row r="295" spans="1:26" x14ac:dyDescent="0.35">
      <c r="A295">
        <v>533</v>
      </c>
      <c r="B295" t="s">
        <v>723</v>
      </c>
      <c r="C295">
        <v>47</v>
      </c>
      <c r="D295">
        <v>66</v>
      </c>
      <c r="E295">
        <v>76</v>
      </c>
      <c r="F295">
        <v>85</v>
      </c>
      <c r="G295">
        <v>95</v>
      </c>
      <c r="H295">
        <v>85</v>
      </c>
      <c r="I295">
        <v>76</v>
      </c>
      <c r="J295">
        <v>85</v>
      </c>
      <c r="K295">
        <v>95</v>
      </c>
      <c r="L295">
        <v>76</v>
      </c>
      <c r="M295">
        <v>85</v>
      </c>
      <c r="N295">
        <v>76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</row>
    <row r="296" spans="1:26" x14ac:dyDescent="0.35">
      <c r="A296">
        <v>534</v>
      </c>
      <c r="B296" t="s">
        <v>724</v>
      </c>
      <c r="C296">
        <v>57</v>
      </c>
      <c r="D296">
        <v>80</v>
      </c>
      <c r="E296">
        <v>91</v>
      </c>
      <c r="F296">
        <v>102</v>
      </c>
      <c r="G296">
        <v>114</v>
      </c>
      <c r="H296">
        <v>102</v>
      </c>
      <c r="I296">
        <v>91</v>
      </c>
      <c r="J296">
        <v>102</v>
      </c>
      <c r="K296">
        <v>114</v>
      </c>
      <c r="L296">
        <v>91</v>
      </c>
      <c r="M296">
        <v>102</v>
      </c>
      <c r="N296">
        <v>91</v>
      </c>
      <c r="O296">
        <v>301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248</v>
      </c>
      <c r="Y296">
        <v>0</v>
      </c>
      <c r="Z296">
        <v>0</v>
      </c>
    </row>
    <row r="297" spans="1:26" x14ac:dyDescent="0.35">
      <c r="A297">
        <v>535</v>
      </c>
      <c r="B297" t="s">
        <v>725</v>
      </c>
      <c r="C297">
        <v>57</v>
      </c>
      <c r="D297">
        <v>80</v>
      </c>
      <c r="E297">
        <v>91</v>
      </c>
      <c r="F297">
        <v>102</v>
      </c>
      <c r="G297">
        <v>114</v>
      </c>
      <c r="H297">
        <v>102</v>
      </c>
      <c r="I297">
        <v>91</v>
      </c>
      <c r="J297">
        <v>102</v>
      </c>
      <c r="K297">
        <v>114</v>
      </c>
      <c r="L297">
        <v>91</v>
      </c>
      <c r="M297">
        <v>102</v>
      </c>
      <c r="N297">
        <v>91</v>
      </c>
      <c r="O297">
        <v>0</v>
      </c>
      <c r="P297">
        <v>0</v>
      </c>
      <c r="Q297">
        <v>0</v>
      </c>
      <c r="R297">
        <v>150</v>
      </c>
      <c r="S297">
        <v>50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</row>
    <row r="298" spans="1:26" x14ac:dyDescent="0.35">
      <c r="A298">
        <v>536</v>
      </c>
      <c r="B298" t="s">
        <v>726</v>
      </c>
      <c r="C298">
        <v>30</v>
      </c>
      <c r="D298">
        <v>38</v>
      </c>
      <c r="E298">
        <v>53</v>
      </c>
      <c r="F298">
        <v>61</v>
      </c>
      <c r="G298">
        <v>68</v>
      </c>
      <c r="H298">
        <v>68</v>
      </c>
      <c r="I298">
        <v>61</v>
      </c>
      <c r="J298">
        <v>53</v>
      </c>
      <c r="K298">
        <v>68</v>
      </c>
      <c r="L298">
        <v>68</v>
      </c>
      <c r="M298">
        <v>76</v>
      </c>
      <c r="N298">
        <v>113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1784</v>
      </c>
    </row>
    <row r="299" spans="1:26" x14ac:dyDescent="0.35">
      <c r="A299">
        <v>537</v>
      </c>
      <c r="B299" t="s">
        <v>727</v>
      </c>
      <c r="C299">
        <v>11</v>
      </c>
      <c r="D299">
        <v>14</v>
      </c>
      <c r="E299">
        <v>19</v>
      </c>
      <c r="F299">
        <v>22</v>
      </c>
      <c r="G299">
        <v>25</v>
      </c>
      <c r="H299">
        <v>25</v>
      </c>
      <c r="I299">
        <v>22</v>
      </c>
      <c r="J299">
        <v>19</v>
      </c>
      <c r="K299">
        <v>25</v>
      </c>
      <c r="L299">
        <v>25</v>
      </c>
      <c r="M299">
        <v>28</v>
      </c>
      <c r="N299">
        <v>41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</row>
    <row r="300" spans="1:26" x14ac:dyDescent="0.35">
      <c r="A300">
        <v>538</v>
      </c>
      <c r="B300" t="s">
        <v>728</v>
      </c>
      <c r="C300">
        <v>55</v>
      </c>
      <c r="D300">
        <v>69</v>
      </c>
      <c r="E300">
        <v>96</v>
      </c>
      <c r="F300">
        <v>110</v>
      </c>
      <c r="G300">
        <v>124</v>
      </c>
      <c r="H300">
        <v>124</v>
      </c>
      <c r="I300">
        <v>110</v>
      </c>
      <c r="J300">
        <v>96</v>
      </c>
      <c r="K300">
        <v>124</v>
      </c>
      <c r="L300">
        <v>124</v>
      </c>
      <c r="M300">
        <v>138</v>
      </c>
      <c r="N300">
        <v>206</v>
      </c>
      <c r="O300">
        <v>0</v>
      </c>
      <c r="P300">
        <v>0</v>
      </c>
      <c r="Q300">
        <v>84</v>
      </c>
      <c r="R300">
        <v>36</v>
      </c>
      <c r="S300">
        <v>0</v>
      </c>
      <c r="T300">
        <v>480</v>
      </c>
      <c r="U300">
        <v>114</v>
      </c>
      <c r="V300">
        <v>0</v>
      </c>
      <c r="W300">
        <v>0</v>
      </c>
      <c r="X300">
        <v>0</v>
      </c>
      <c r="Y300">
        <v>0</v>
      </c>
      <c r="Z300">
        <v>142</v>
      </c>
    </row>
    <row r="301" spans="1:26" x14ac:dyDescent="0.35">
      <c r="A301">
        <v>539</v>
      </c>
      <c r="B301" t="s">
        <v>729</v>
      </c>
      <c r="C301">
        <v>11</v>
      </c>
      <c r="D301">
        <v>14</v>
      </c>
      <c r="E301">
        <v>19</v>
      </c>
      <c r="F301">
        <v>22</v>
      </c>
      <c r="G301">
        <v>25</v>
      </c>
      <c r="H301">
        <v>25</v>
      </c>
      <c r="I301">
        <v>22</v>
      </c>
      <c r="J301">
        <v>19</v>
      </c>
      <c r="K301">
        <v>25</v>
      </c>
      <c r="L301">
        <v>25</v>
      </c>
      <c r="M301">
        <v>28</v>
      </c>
      <c r="N301">
        <v>41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229</v>
      </c>
      <c r="W301">
        <v>39</v>
      </c>
      <c r="X301">
        <v>0</v>
      </c>
      <c r="Y301">
        <v>0</v>
      </c>
      <c r="Z301">
        <v>0</v>
      </c>
    </row>
    <row r="302" spans="1:26" x14ac:dyDescent="0.35">
      <c r="A302">
        <v>540</v>
      </c>
      <c r="B302" t="s">
        <v>730</v>
      </c>
      <c r="C302">
        <v>19</v>
      </c>
      <c r="D302">
        <v>24</v>
      </c>
      <c r="E302">
        <v>34</v>
      </c>
      <c r="F302">
        <v>39</v>
      </c>
      <c r="G302">
        <v>43</v>
      </c>
      <c r="H302">
        <v>43</v>
      </c>
      <c r="I302">
        <v>39</v>
      </c>
      <c r="J302">
        <v>34</v>
      </c>
      <c r="K302">
        <v>43</v>
      </c>
      <c r="L302">
        <v>43</v>
      </c>
      <c r="M302">
        <v>48</v>
      </c>
      <c r="N302">
        <v>72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135</v>
      </c>
      <c r="Z302">
        <v>177</v>
      </c>
    </row>
    <row r="303" spans="1:26" x14ac:dyDescent="0.35">
      <c r="A303">
        <v>541</v>
      </c>
      <c r="B303" t="s">
        <v>731</v>
      </c>
      <c r="C303">
        <v>11</v>
      </c>
      <c r="D303">
        <v>14</v>
      </c>
      <c r="E303">
        <v>19</v>
      </c>
      <c r="F303">
        <v>22</v>
      </c>
      <c r="G303">
        <v>25</v>
      </c>
      <c r="H303">
        <v>25</v>
      </c>
      <c r="I303">
        <v>22</v>
      </c>
      <c r="J303">
        <v>19</v>
      </c>
      <c r="K303">
        <v>25</v>
      </c>
      <c r="L303">
        <v>25</v>
      </c>
      <c r="M303">
        <v>28</v>
      </c>
      <c r="N303">
        <v>41</v>
      </c>
      <c r="O303">
        <v>0</v>
      </c>
      <c r="P303">
        <v>0</v>
      </c>
      <c r="Q303">
        <v>110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</row>
    <row r="304" spans="1:26" x14ac:dyDescent="0.35">
      <c r="A304">
        <v>542</v>
      </c>
      <c r="B304" t="s">
        <v>732</v>
      </c>
      <c r="C304">
        <v>89</v>
      </c>
      <c r="D304">
        <v>128</v>
      </c>
      <c r="E304">
        <v>137</v>
      </c>
      <c r="F304">
        <v>153</v>
      </c>
      <c r="G304">
        <v>169</v>
      </c>
      <c r="H304">
        <v>146</v>
      </c>
      <c r="I304">
        <v>129</v>
      </c>
      <c r="J304">
        <v>161</v>
      </c>
      <c r="K304">
        <v>169</v>
      </c>
      <c r="L304">
        <v>122</v>
      </c>
      <c r="M304">
        <v>138</v>
      </c>
      <c r="N304">
        <v>77</v>
      </c>
      <c r="O304">
        <v>330</v>
      </c>
      <c r="P304">
        <v>331</v>
      </c>
      <c r="Q304">
        <v>55</v>
      </c>
      <c r="R304">
        <v>31</v>
      </c>
      <c r="S304">
        <v>0</v>
      </c>
      <c r="T304">
        <v>0</v>
      </c>
      <c r="U304">
        <v>0</v>
      </c>
      <c r="V304">
        <v>35</v>
      </c>
      <c r="W304">
        <v>0</v>
      </c>
      <c r="X304">
        <v>0</v>
      </c>
      <c r="Y304">
        <v>35</v>
      </c>
      <c r="Z304">
        <v>-1784</v>
      </c>
    </row>
    <row r="305" spans="1:26" x14ac:dyDescent="0.35">
      <c r="A305">
        <v>543</v>
      </c>
      <c r="B305" t="s">
        <v>733</v>
      </c>
      <c r="C305">
        <v>22</v>
      </c>
      <c r="D305">
        <v>33</v>
      </c>
      <c r="E305">
        <v>34</v>
      </c>
      <c r="F305">
        <v>38</v>
      </c>
      <c r="G305">
        <v>41</v>
      </c>
      <c r="H305">
        <v>35</v>
      </c>
      <c r="I305">
        <v>31</v>
      </c>
      <c r="J305">
        <v>41</v>
      </c>
      <c r="K305">
        <v>41</v>
      </c>
      <c r="L305">
        <v>28</v>
      </c>
      <c r="M305">
        <v>32</v>
      </c>
      <c r="N305">
        <v>12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225</v>
      </c>
      <c r="V305">
        <v>0</v>
      </c>
      <c r="W305">
        <v>0</v>
      </c>
      <c r="X305">
        <v>0</v>
      </c>
      <c r="Y305">
        <v>0</v>
      </c>
      <c r="Z305">
        <v>0</v>
      </c>
    </row>
    <row r="306" spans="1:26" x14ac:dyDescent="0.35">
      <c r="A306">
        <v>544</v>
      </c>
      <c r="B306" t="s">
        <v>734</v>
      </c>
      <c r="C306">
        <v>106</v>
      </c>
      <c r="D306">
        <v>157</v>
      </c>
      <c r="E306">
        <v>162</v>
      </c>
      <c r="F306">
        <v>180</v>
      </c>
      <c r="G306">
        <v>199</v>
      </c>
      <c r="H306">
        <v>166</v>
      </c>
      <c r="I306">
        <v>148</v>
      </c>
      <c r="J306">
        <v>194</v>
      </c>
      <c r="K306">
        <v>199</v>
      </c>
      <c r="L306">
        <v>134</v>
      </c>
      <c r="M306">
        <v>152</v>
      </c>
      <c r="N306">
        <v>52</v>
      </c>
      <c r="O306">
        <v>170</v>
      </c>
      <c r="P306">
        <v>0</v>
      </c>
      <c r="Q306">
        <v>-84</v>
      </c>
      <c r="R306">
        <v>-36</v>
      </c>
      <c r="S306">
        <v>0</v>
      </c>
      <c r="T306">
        <v>-480</v>
      </c>
      <c r="U306">
        <v>-114</v>
      </c>
      <c r="V306">
        <v>447</v>
      </c>
      <c r="W306">
        <v>71</v>
      </c>
      <c r="X306">
        <v>652</v>
      </c>
      <c r="Y306">
        <v>156</v>
      </c>
      <c r="Z306">
        <v>-103</v>
      </c>
    </row>
    <row r="307" spans="1:26" x14ac:dyDescent="0.35">
      <c r="A307">
        <v>545</v>
      </c>
      <c r="B307" t="s">
        <v>735</v>
      </c>
      <c r="C307">
        <v>36</v>
      </c>
      <c r="D307">
        <v>52</v>
      </c>
      <c r="E307">
        <v>57</v>
      </c>
      <c r="F307">
        <v>63</v>
      </c>
      <c r="G307">
        <v>70</v>
      </c>
      <c r="H307">
        <v>60</v>
      </c>
      <c r="I307">
        <v>54</v>
      </c>
      <c r="J307">
        <v>66</v>
      </c>
      <c r="K307">
        <v>70</v>
      </c>
      <c r="L307">
        <v>51</v>
      </c>
      <c r="M307">
        <v>57</v>
      </c>
      <c r="N307">
        <v>35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-229</v>
      </c>
      <c r="W307">
        <v>-39</v>
      </c>
      <c r="X307">
        <v>0</v>
      </c>
      <c r="Y307">
        <v>0</v>
      </c>
      <c r="Z307">
        <v>0</v>
      </c>
    </row>
    <row r="308" spans="1:26" x14ac:dyDescent="0.35">
      <c r="A308">
        <v>546</v>
      </c>
      <c r="B308" t="s">
        <v>736</v>
      </c>
      <c r="C308">
        <v>38</v>
      </c>
      <c r="D308">
        <v>56</v>
      </c>
      <c r="E308">
        <v>57</v>
      </c>
      <c r="F308">
        <v>63</v>
      </c>
      <c r="G308">
        <v>71</v>
      </c>
      <c r="H308">
        <v>59</v>
      </c>
      <c r="I308">
        <v>52</v>
      </c>
      <c r="J308">
        <v>68</v>
      </c>
      <c r="K308">
        <v>71</v>
      </c>
      <c r="L308">
        <v>48</v>
      </c>
      <c r="M308">
        <v>54</v>
      </c>
      <c r="N308">
        <v>19</v>
      </c>
      <c r="O308">
        <v>301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248</v>
      </c>
      <c r="Y308">
        <v>-135</v>
      </c>
      <c r="Z308">
        <v>-177</v>
      </c>
    </row>
    <row r="309" spans="1:26" x14ac:dyDescent="0.35">
      <c r="A309">
        <v>547</v>
      </c>
      <c r="B309" t="s">
        <v>737</v>
      </c>
      <c r="C309">
        <v>46</v>
      </c>
      <c r="D309">
        <v>66</v>
      </c>
      <c r="E309">
        <v>72</v>
      </c>
      <c r="F309">
        <v>80</v>
      </c>
      <c r="G309">
        <v>89</v>
      </c>
      <c r="H309">
        <v>77</v>
      </c>
      <c r="I309">
        <v>69</v>
      </c>
      <c r="J309">
        <v>83</v>
      </c>
      <c r="K309">
        <v>89</v>
      </c>
      <c r="L309">
        <v>66</v>
      </c>
      <c r="M309">
        <v>74</v>
      </c>
      <c r="N309">
        <v>50</v>
      </c>
      <c r="O309">
        <v>0</v>
      </c>
      <c r="P309">
        <v>0</v>
      </c>
      <c r="Q309">
        <v>-110</v>
      </c>
      <c r="R309">
        <v>150</v>
      </c>
      <c r="S309">
        <v>50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</row>
    <row r="310" spans="1:26" x14ac:dyDescent="0.35">
      <c r="A310">
        <v>565</v>
      </c>
      <c r="B310" t="s">
        <v>341</v>
      </c>
      <c r="C310">
        <v>0</v>
      </c>
      <c r="D310">
        <v>4362</v>
      </c>
      <c r="E310">
        <v>3698</v>
      </c>
      <c r="F310">
        <v>1521</v>
      </c>
      <c r="G310">
        <v>2608</v>
      </c>
      <c r="H310">
        <v>1987</v>
      </c>
      <c r="I310">
        <v>171</v>
      </c>
      <c r="J310">
        <v>7590</v>
      </c>
      <c r="K310">
        <v>1989</v>
      </c>
      <c r="L310">
        <v>2297</v>
      </c>
      <c r="M310">
        <v>5693</v>
      </c>
      <c r="N310">
        <v>1243</v>
      </c>
      <c r="O310">
        <v>8409</v>
      </c>
      <c r="P310">
        <v>4779</v>
      </c>
      <c r="Q310">
        <v>2430</v>
      </c>
      <c r="R310">
        <v>884</v>
      </c>
      <c r="S310">
        <v>2854</v>
      </c>
      <c r="T310">
        <v>2097</v>
      </c>
      <c r="U310">
        <v>194</v>
      </c>
      <c r="V310">
        <v>6887</v>
      </c>
      <c r="W310">
        <v>2142</v>
      </c>
      <c r="X310">
        <v>1994</v>
      </c>
      <c r="Y310">
        <v>1938</v>
      </c>
      <c r="Z310">
        <v>1545</v>
      </c>
    </row>
    <row r="311" spans="1:26" x14ac:dyDescent="0.35">
      <c r="A311">
        <v>566</v>
      </c>
      <c r="B311" t="s">
        <v>341</v>
      </c>
      <c r="C311">
        <v>0</v>
      </c>
      <c r="D311">
        <v>9215</v>
      </c>
      <c r="E311">
        <v>2652</v>
      </c>
      <c r="F311">
        <v>1828</v>
      </c>
      <c r="G311">
        <v>1630</v>
      </c>
      <c r="H311">
        <v>2591</v>
      </c>
      <c r="I311">
        <v>2103</v>
      </c>
      <c r="J311">
        <v>4330</v>
      </c>
      <c r="K311">
        <v>4327</v>
      </c>
      <c r="L311">
        <v>6354</v>
      </c>
      <c r="M311">
        <v>4159</v>
      </c>
      <c r="N311">
        <v>4188</v>
      </c>
      <c r="O311">
        <v>8192</v>
      </c>
      <c r="P311">
        <v>9327</v>
      </c>
      <c r="Q311">
        <v>2696</v>
      </c>
      <c r="R311">
        <v>1991</v>
      </c>
      <c r="S311">
        <v>1253</v>
      </c>
      <c r="T311">
        <v>1912</v>
      </c>
      <c r="U311">
        <v>1693</v>
      </c>
      <c r="V311">
        <v>3322</v>
      </c>
      <c r="W311">
        <v>4657</v>
      </c>
      <c r="X311">
        <v>5828</v>
      </c>
      <c r="Y311">
        <v>4061</v>
      </c>
      <c r="Z311">
        <v>4624</v>
      </c>
    </row>
    <row r="312" spans="1:26" x14ac:dyDescent="0.35">
      <c r="A312">
        <v>568</v>
      </c>
      <c r="B312" t="s">
        <v>341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</row>
    <row r="313" spans="1:26" x14ac:dyDescent="0.35">
      <c r="A313">
        <v>571</v>
      </c>
      <c r="B313" t="s">
        <v>341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</row>
    <row r="314" spans="1:26" x14ac:dyDescent="0.35">
      <c r="A314">
        <v>572</v>
      </c>
      <c r="B314" t="s">
        <v>341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</row>
    <row r="315" spans="1:26" x14ac:dyDescent="0.35">
      <c r="A315">
        <v>574</v>
      </c>
      <c r="B315" t="s">
        <v>341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</row>
    <row r="316" spans="1:26" x14ac:dyDescent="0.35">
      <c r="A316">
        <v>578</v>
      </c>
      <c r="B316" t="s">
        <v>341</v>
      </c>
      <c r="C316">
        <v>0</v>
      </c>
      <c r="D316">
        <v>2829</v>
      </c>
      <c r="E316">
        <v>1682</v>
      </c>
      <c r="F316">
        <v>2584</v>
      </c>
      <c r="G316">
        <v>2587</v>
      </c>
      <c r="H316">
        <v>11237</v>
      </c>
      <c r="I316">
        <v>4969</v>
      </c>
      <c r="J316">
        <v>3795</v>
      </c>
      <c r="K316">
        <v>2620</v>
      </c>
      <c r="L316">
        <v>4514</v>
      </c>
      <c r="M316">
        <v>5113</v>
      </c>
      <c r="N316">
        <v>1399</v>
      </c>
      <c r="O316">
        <v>7782</v>
      </c>
      <c r="P316">
        <v>1498</v>
      </c>
      <c r="Q316">
        <v>903</v>
      </c>
      <c r="R316">
        <v>2632</v>
      </c>
      <c r="S316">
        <v>2369</v>
      </c>
      <c r="T316">
        <v>1980</v>
      </c>
      <c r="U316">
        <v>4517</v>
      </c>
      <c r="V316">
        <v>924</v>
      </c>
      <c r="W316">
        <v>1887</v>
      </c>
      <c r="X316">
        <v>3194</v>
      </c>
      <c r="Y316">
        <v>5130</v>
      </c>
      <c r="Z316">
        <v>1339</v>
      </c>
    </row>
    <row r="317" spans="1:26" x14ac:dyDescent="0.35">
      <c r="A317">
        <v>608</v>
      </c>
      <c r="B317" t="s">
        <v>342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</row>
    <row r="318" spans="1:26" x14ac:dyDescent="0.35">
      <c r="A318">
        <v>609</v>
      </c>
      <c r="B318" t="s">
        <v>341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</row>
    <row r="319" spans="1:26" x14ac:dyDescent="0.35">
      <c r="A319">
        <v>611</v>
      </c>
      <c r="B319" t="s">
        <v>357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</row>
    <row r="320" spans="1:26" x14ac:dyDescent="0.35">
      <c r="A320">
        <v>612</v>
      </c>
      <c r="B320" t="s">
        <v>340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</row>
    <row r="321" spans="1:26" x14ac:dyDescent="0.35">
      <c r="A321">
        <v>626</v>
      </c>
      <c r="B321" t="s">
        <v>349</v>
      </c>
      <c r="C321">
        <v>109298</v>
      </c>
      <c r="D321">
        <v>176378</v>
      </c>
      <c r="E321">
        <v>37084</v>
      </c>
      <c r="F321">
        <v>49194</v>
      </c>
      <c r="G321">
        <v>40728</v>
      </c>
      <c r="H321">
        <v>38071</v>
      </c>
      <c r="I321">
        <v>48419</v>
      </c>
      <c r="J321">
        <v>52949</v>
      </c>
      <c r="K321">
        <v>46121</v>
      </c>
      <c r="L321">
        <v>84325</v>
      </c>
      <c r="M321">
        <v>72462</v>
      </c>
      <c r="N321">
        <v>36832</v>
      </c>
      <c r="O321">
        <v>105646</v>
      </c>
      <c r="P321">
        <v>177304</v>
      </c>
      <c r="Q321">
        <v>35654</v>
      </c>
      <c r="R321">
        <v>58269</v>
      </c>
      <c r="S321">
        <v>32667</v>
      </c>
      <c r="T321">
        <v>26239</v>
      </c>
      <c r="U321">
        <v>47112</v>
      </c>
      <c r="V321">
        <v>49204</v>
      </c>
      <c r="W321">
        <v>41966</v>
      </c>
      <c r="X321">
        <v>79085</v>
      </c>
      <c r="Y321">
        <v>73113</v>
      </c>
      <c r="Z321">
        <v>34939</v>
      </c>
    </row>
    <row r="322" spans="1:26" x14ac:dyDescent="0.35">
      <c r="A322">
        <v>674</v>
      </c>
      <c r="B322" t="s">
        <v>340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9</v>
      </c>
      <c r="P322">
        <v>5</v>
      </c>
      <c r="Q322">
        <v>12</v>
      </c>
      <c r="R322">
        <v>0</v>
      </c>
      <c r="S322">
        <v>16</v>
      </c>
      <c r="T322">
        <v>12</v>
      </c>
      <c r="U322">
        <v>28</v>
      </c>
      <c r="V322">
        <v>9</v>
      </c>
      <c r="W322">
        <v>3</v>
      </c>
      <c r="X322">
        <v>0</v>
      </c>
      <c r="Y322">
        <v>4</v>
      </c>
      <c r="Z322">
        <v>8</v>
      </c>
    </row>
    <row r="323" spans="1:26" x14ac:dyDescent="0.35">
      <c r="A323">
        <v>685</v>
      </c>
      <c r="B323" t="s">
        <v>357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3221</v>
      </c>
      <c r="P323">
        <v>7019</v>
      </c>
      <c r="Q323">
        <v>15060</v>
      </c>
      <c r="R323">
        <v>4956</v>
      </c>
      <c r="S323">
        <v>3524</v>
      </c>
      <c r="T323">
        <v>30690</v>
      </c>
      <c r="U323">
        <v>35632</v>
      </c>
      <c r="V323">
        <v>4071</v>
      </c>
      <c r="W323">
        <v>7343</v>
      </c>
      <c r="X323">
        <v>640</v>
      </c>
      <c r="Y323">
        <v>15980</v>
      </c>
      <c r="Z323">
        <v>8575</v>
      </c>
    </row>
    <row r="324" spans="1:26" x14ac:dyDescent="0.35">
      <c r="A324">
        <v>688</v>
      </c>
      <c r="B324" t="s">
        <v>341</v>
      </c>
      <c r="C324">
        <v>0</v>
      </c>
      <c r="D324">
        <v>5421</v>
      </c>
      <c r="E324">
        <v>4783</v>
      </c>
      <c r="F324">
        <v>1922</v>
      </c>
      <c r="G324">
        <v>2346</v>
      </c>
      <c r="H324">
        <v>1839</v>
      </c>
      <c r="I324">
        <v>3073</v>
      </c>
      <c r="J324">
        <v>2515</v>
      </c>
      <c r="K324">
        <v>2008</v>
      </c>
      <c r="L324">
        <v>8652</v>
      </c>
      <c r="M324">
        <v>4091</v>
      </c>
      <c r="N324">
        <v>2584</v>
      </c>
      <c r="O324">
        <v>31106</v>
      </c>
      <c r="P324">
        <v>6132</v>
      </c>
      <c r="Q324">
        <v>4864</v>
      </c>
      <c r="R324">
        <v>2272</v>
      </c>
      <c r="S324">
        <v>2502</v>
      </c>
      <c r="T324">
        <v>1932</v>
      </c>
      <c r="U324">
        <v>3463</v>
      </c>
      <c r="V324">
        <v>2737</v>
      </c>
      <c r="W324">
        <v>2011</v>
      </c>
      <c r="X324">
        <v>9581</v>
      </c>
      <c r="Y324">
        <v>4160</v>
      </c>
      <c r="Z324">
        <v>3243</v>
      </c>
    </row>
    <row r="325" spans="1:26" x14ac:dyDescent="0.35">
      <c r="A325">
        <v>703</v>
      </c>
      <c r="B325" t="s">
        <v>672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4971</v>
      </c>
      <c r="P325">
        <v>-17355</v>
      </c>
      <c r="Q325">
        <v>-1897</v>
      </c>
      <c r="R325">
        <v>1675</v>
      </c>
      <c r="S325">
        <v>6056</v>
      </c>
      <c r="T325">
        <v>1463</v>
      </c>
      <c r="U325">
        <v>-23244</v>
      </c>
      <c r="V325">
        <v>-6460</v>
      </c>
      <c r="W325">
        <v>38000</v>
      </c>
      <c r="X325">
        <v>-27305</v>
      </c>
      <c r="Y325">
        <v>-30851</v>
      </c>
      <c r="Z325">
        <v>-8553</v>
      </c>
    </row>
    <row r="326" spans="1:26" x14ac:dyDescent="0.35">
      <c r="A326">
        <v>713</v>
      </c>
      <c r="B326" t="s">
        <v>405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</row>
    <row r="327" spans="1:26" x14ac:dyDescent="0.35">
      <c r="A327">
        <v>716</v>
      </c>
      <c r="B327" t="s">
        <v>165</v>
      </c>
      <c r="C327">
        <v>27</v>
      </c>
      <c r="D327">
        <v>24</v>
      </c>
      <c r="E327">
        <v>36</v>
      </c>
      <c r="F327">
        <v>18</v>
      </c>
      <c r="G327">
        <v>22</v>
      </c>
      <c r="H327">
        <v>26</v>
      </c>
      <c r="I327">
        <v>23</v>
      </c>
      <c r="J327">
        <v>30</v>
      </c>
      <c r="K327">
        <v>23</v>
      </c>
      <c r="L327">
        <v>24</v>
      </c>
      <c r="M327">
        <v>21</v>
      </c>
      <c r="N327">
        <v>33</v>
      </c>
      <c r="O327">
        <v>29</v>
      </c>
      <c r="P327">
        <v>23</v>
      </c>
      <c r="Q327">
        <v>38</v>
      </c>
      <c r="R327">
        <v>17</v>
      </c>
      <c r="S327">
        <v>22</v>
      </c>
      <c r="T327">
        <v>26</v>
      </c>
      <c r="U327">
        <v>23</v>
      </c>
      <c r="V327">
        <v>26</v>
      </c>
      <c r="W327">
        <v>22</v>
      </c>
      <c r="X327">
        <v>24</v>
      </c>
      <c r="Y327">
        <v>18</v>
      </c>
      <c r="Z327">
        <v>34</v>
      </c>
    </row>
    <row r="328" spans="1:26" x14ac:dyDescent="0.35">
      <c r="A328">
        <v>716</v>
      </c>
      <c r="B328" t="s">
        <v>165</v>
      </c>
      <c r="C328">
        <v>27</v>
      </c>
      <c r="D328">
        <v>24</v>
      </c>
      <c r="E328">
        <v>36</v>
      </c>
      <c r="F328">
        <v>18</v>
      </c>
      <c r="G328">
        <v>22</v>
      </c>
      <c r="H328">
        <v>26</v>
      </c>
      <c r="I328">
        <v>23</v>
      </c>
      <c r="J328">
        <v>30</v>
      </c>
      <c r="K328">
        <v>23</v>
      </c>
      <c r="L328">
        <v>24</v>
      </c>
      <c r="M328">
        <v>21</v>
      </c>
      <c r="N328">
        <v>33</v>
      </c>
      <c r="O328">
        <v>29</v>
      </c>
      <c r="P328">
        <v>23</v>
      </c>
      <c r="Q328">
        <v>38</v>
      </c>
      <c r="R328">
        <v>17</v>
      </c>
      <c r="S328">
        <v>22</v>
      </c>
      <c r="T328">
        <v>26</v>
      </c>
      <c r="U328">
        <v>23</v>
      </c>
      <c r="V328">
        <v>26</v>
      </c>
      <c r="W328">
        <v>22</v>
      </c>
      <c r="X328">
        <v>24</v>
      </c>
      <c r="Y328">
        <v>18</v>
      </c>
      <c r="Z328">
        <v>34</v>
      </c>
    </row>
    <row r="329" spans="1:26" x14ac:dyDescent="0.35">
      <c r="A329">
        <v>717</v>
      </c>
      <c r="B329" t="s">
        <v>361</v>
      </c>
      <c r="C329">
        <v>4697</v>
      </c>
      <c r="D329">
        <v>4110</v>
      </c>
      <c r="E329">
        <v>4697</v>
      </c>
      <c r="F329">
        <v>4697</v>
      </c>
      <c r="G329">
        <v>4697</v>
      </c>
      <c r="H329">
        <v>5284</v>
      </c>
      <c r="I329">
        <v>4697</v>
      </c>
      <c r="J329">
        <v>5284</v>
      </c>
      <c r="K329">
        <v>5871</v>
      </c>
      <c r="L329">
        <v>4697</v>
      </c>
      <c r="M329">
        <v>4697</v>
      </c>
      <c r="N329">
        <v>5284</v>
      </c>
      <c r="O329">
        <v>668</v>
      </c>
      <c r="P329">
        <v>2637</v>
      </c>
      <c r="Q329">
        <v>4761</v>
      </c>
      <c r="R329">
        <v>2887</v>
      </c>
      <c r="S329">
        <v>5304</v>
      </c>
      <c r="T329">
        <v>4971</v>
      </c>
      <c r="U329">
        <v>4829</v>
      </c>
      <c r="V329">
        <v>4165</v>
      </c>
      <c r="W329">
        <v>3403</v>
      </c>
      <c r="X329">
        <v>4765</v>
      </c>
      <c r="Y329">
        <v>5599</v>
      </c>
      <c r="Z329">
        <v>3077</v>
      </c>
    </row>
    <row r="330" spans="1:26" x14ac:dyDescent="0.35">
      <c r="A330">
        <v>718</v>
      </c>
      <c r="B330" t="s">
        <v>362</v>
      </c>
      <c r="C330">
        <v>1607</v>
      </c>
      <c r="D330">
        <v>2008</v>
      </c>
      <c r="E330">
        <v>2811</v>
      </c>
      <c r="F330">
        <v>3213</v>
      </c>
      <c r="G330">
        <v>3615</v>
      </c>
      <c r="H330">
        <v>3615</v>
      </c>
      <c r="I330">
        <v>3213</v>
      </c>
      <c r="J330">
        <v>2811</v>
      </c>
      <c r="K330">
        <v>3615</v>
      </c>
      <c r="L330">
        <v>3615</v>
      </c>
      <c r="M330">
        <v>4016</v>
      </c>
      <c r="N330">
        <v>6024</v>
      </c>
      <c r="O330">
        <v>317</v>
      </c>
      <c r="P330">
        <v>1427</v>
      </c>
      <c r="Q330">
        <v>1075</v>
      </c>
      <c r="R330">
        <v>3253</v>
      </c>
      <c r="S330">
        <v>4409</v>
      </c>
      <c r="T330">
        <v>1812</v>
      </c>
      <c r="U330">
        <v>3499</v>
      </c>
      <c r="V330">
        <v>2365</v>
      </c>
      <c r="W330">
        <v>1572</v>
      </c>
      <c r="X330">
        <v>1110</v>
      </c>
      <c r="Y330">
        <v>6129</v>
      </c>
      <c r="Z330">
        <v>8892</v>
      </c>
    </row>
    <row r="331" spans="1:26" x14ac:dyDescent="0.35">
      <c r="A331">
        <v>719</v>
      </c>
      <c r="B331" t="s">
        <v>363</v>
      </c>
      <c r="C331">
        <v>3090</v>
      </c>
      <c r="D331">
        <v>2102</v>
      </c>
      <c r="E331">
        <v>1886</v>
      </c>
      <c r="F331">
        <v>1484</v>
      </c>
      <c r="G331">
        <v>1082</v>
      </c>
      <c r="H331">
        <v>1669</v>
      </c>
      <c r="I331">
        <v>1484</v>
      </c>
      <c r="J331">
        <v>2473</v>
      </c>
      <c r="K331">
        <v>2256</v>
      </c>
      <c r="L331">
        <v>1082</v>
      </c>
      <c r="M331">
        <v>681</v>
      </c>
      <c r="N331">
        <v>-740</v>
      </c>
      <c r="O331">
        <v>351</v>
      </c>
      <c r="P331">
        <v>1210</v>
      </c>
      <c r="Q331">
        <v>3686</v>
      </c>
      <c r="R331">
        <v>-366</v>
      </c>
      <c r="S331">
        <v>895</v>
      </c>
      <c r="T331">
        <v>3159</v>
      </c>
      <c r="U331">
        <v>1330</v>
      </c>
      <c r="V331">
        <v>1800</v>
      </c>
      <c r="W331">
        <v>1831</v>
      </c>
      <c r="X331">
        <v>3655</v>
      </c>
      <c r="Y331">
        <v>-530</v>
      </c>
      <c r="Z331">
        <v>-5815</v>
      </c>
    </row>
    <row r="332" spans="1:26" x14ac:dyDescent="0.35">
      <c r="A332">
        <v>720</v>
      </c>
      <c r="B332" t="s">
        <v>366</v>
      </c>
      <c r="C332">
        <v>118593</v>
      </c>
      <c r="D332">
        <v>116195</v>
      </c>
      <c r="E332">
        <v>116627</v>
      </c>
      <c r="F332">
        <v>125907</v>
      </c>
      <c r="G332">
        <v>123909</v>
      </c>
      <c r="H332">
        <v>121324</v>
      </c>
      <c r="I332">
        <v>127744</v>
      </c>
      <c r="J332">
        <v>121266</v>
      </c>
      <c r="K332">
        <v>122175</v>
      </c>
      <c r="L332">
        <v>127609</v>
      </c>
      <c r="M332">
        <v>125286</v>
      </c>
      <c r="N332">
        <v>126452</v>
      </c>
      <c r="O332">
        <v>112857</v>
      </c>
      <c r="P332">
        <v>130020</v>
      </c>
      <c r="Q332">
        <v>136485</v>
      </c>
      <c r="R332">
        <v>128821</v>
      </c>
      <c r="S332">
        <v>127443</v>
      </c>
      <c r="T332">
        <v>155587</v>
      </c>
      <c r="U332">
        <v>129465</v>
      </c>
      <c r="V332">
        <v>180504</v>
      </c>
      <c r="W332">
        <v>138253</v>
      </c>
      <c r="X332">
        <v>140886</v>
      </c>
      <c r="Y332">
        <v>141967</v>
      </c>
      <c r="Z332">
        <v>149814</v>
      </c>
    </row>
    <row r="333" spans="1:26" x14ac:dyDescent="0.35">
      <c r="A333">
        <v>721</v>
      </c>
      <c r="B333" t="s">
        <v>158</v>
      </c>
      <c r="C333">
        <v>1432</v>
      </c>
      <c r="D333">
        <v>1253</v>
      </c>
      <c r="E333">
        <v>1432</v>
      </c>
      <c r="F333">
        <v>1432</v>
      </c>
      <c r="G333">
        <v>1432</v>
      </c>
      <c r="H333">
        <v>1612</v>
      </c>
      <c r="I333">
        <v>1432</v>
      </c>
      <c r="J333">
        <v>1612</v>
      </c>
      <c r="K333">
        <v>1791</v>
      </c>
      <c r="L333">
        <v>1432</v>
      </c>
      <c r="M333">
        <v>1432</v>
      </c>
      <c r="N333">
        <v>1612</v>
      </c>
      <c r="O333">
        <v>458</v>
      </c>
      <c r="P333">
        <v>2147</v>
      </c>
      <c r="Q333">
        <v>1790</v>
      </c>
      <c r="R333">
        <v>1145</v>
      </c>
      <c r="S333">
        <v>3389</v>
      </c>
      <c r="T333">
        <v>2945</v>
      </c>
      <c r="U333">
        <v>4071</v>
      </c>
      <c r="V333">
        <v>2327</v>
      </c>
      <c r="W333">
        <v>1769</v>
      </c>
      <c r="X333">
        <v>2141</v>
      </c>
      <c r="Y333">
        <v>3101</v>
      </c>
      <c r="Z333">
        <v>1611</v>
      </c>
    </row>
    <row r="334" spans="1:26" x14ac:dyDescent="0.35">
      <c r="A334">
        <v>722</v>
      </c>
      <c r="B334" t="s">
        <v>153</v>
      </c>
      <c r="C334">
        <v>220</v>
      </c>
      <c r="D334">
        <v>193</v>
      </c>
      <c r="E334">
        <v>220</v>
      </c>
      <c r="F334">
        <v>220</v>
      </c>
      <c r="G334">
        <v>220</v>
      </c>
      <c r="H334">
        <v>248</v>
      </c>
      <c r="I334">
        <v>220</v>
      </c>
      <c r="J334">
        <v>248</v>
      </c>
      <c r="K334">
        <v>275</v>
      </c>
      <c r="L334">
        <v>220</v>
      </c>
      <c r="M334">
        <v>220</v>
      </c>
      <c r="N334">
        <v>248</v>
      </c>
      <c r="O334">
        <v>85</v>
      </c>
      <c r="P334">
        <v>0</v>
      </c>
      <c r="Q334">
        <v>175</v>
      </c>
      <c r="R334">
        <v>170</v>
      </c>
      <c r="S334">
        <v>250</v>
      </c>
      <c r="T334">
        <v>315</v>
      </c>
      <c r="U334">
        <v>534</v>
      </c>
      <c r="V334">
        <v>235</v>
      </c>
      <c r="W334">
        <v>0</v>
      </c>
      <c r="X334">
        <v>120</v>
      </c>
      <c r="Y334">
        <v>90</v>
      </c>
      <c r="Z334">
        <v>300</v>
      </c>
    </row>
    <row r="335" spans="1:26" x14ac:dyDescent="0.35">
      <c r="A335">
        <v>723</v>
      </c>
      <c r="B335" t="s">
        <v>154</v>
      </c>
      <c r="C335">
        <v>1928</v>
      </c>
      <c r="D335">
        <v>1687</v>
      </c>
      <c r="E335">
        <v>1928</v>
      </c>
      <c r="F335">
        <v>1928</v>
      </c>
      <c r="G335">
        <v>1928</v>
      </c>
      <c r="H335">
        <v>2169</v>
      </c>
      <c r="I335">
        <v>1928</v>
      </c>
      <c r="J335">
        <v>2169</v>
      </c>
      <c r="K335">
        <v>2410</v>
      </c>
      <c r="L335">
        <v>1928</v>
      </c>
      <c r="M335">
        <v>1928</v>
      </c>
      <c r="N335">
        <v>2169</v>
      </c>
      <c r="O335">
        <v>0</v>
      </c>
      <c r="P335">
        <v>365</v>
      </c>
      <c r="Q335">
        <v>1645</v>
      </c>
      <c r="R335">
        <v>860</v>
      </c>
      <c r="S335">
        <v>1529</v>
      </c>
      <c r="T335">
        <v>1082</v>
      </c>
      <c r="U335">
        <v>0</v>
      </c>
      <c r="V335">
        <v>379</v>
      </c>
      <c r="W335">
        <v>1073</v>
      </c>
      <c r="X335">
        <v>981</v>
      </c>
      <c r="Y335">
        <v>0</v>
      </c>
      <c r="Z335">
        <v>244</v>
      </c>
    </row>
    <row r="336" spans="1:26" x14ac:dyDescent="0.35">
      <c r="A336">
        <v>724</v>
      </c>
      <c r="B336" t="s">
        <v>157</v>
      </c>
      <c r="C336">
        <v>551</v>
      </c>
      <c r="D336">
        <v>482</v>
      </c>
      <c r="E336">
        <v>551</v>
      </c>
      <c r="F336">
        <v>551</v>
      </c>
      <c r="G336">
        <v>551</v>
      </c>
      <c r="H336">
        <v>620</v>
      </c>
      <c r="I336">
        <v>551</v>
      </c>
      <c r="J336">
        <v>620</v>
      </c>
      <c r="K336">
        <v>689</v>
      </c>
      <c r="L336">
        <v>551</v>
      </c>
      <c r="M336">
        <v>551</v>
      </c>
      <c r="N336">
        <v>620</v>
      </c>
      <c r="O336">
        <v>0</v>
      </c>
      <c r="P336">
        <v>0</v>
      </c>
      <c r="Q336">
        <v>560</v>
      </c>
      <c r="R336">
        <v>131</v>
      </c>
      <c r="S336">
        <v>136</v>
      </c>
      <c r="T336">
        <v>239</v>
      </c>
      <c r="U336">
        <v>184</v>
      </c>
      <c r="V336">
        <v>100</v>
      </c>
      <c r="W336">
        <v>0</v>
      </c>
      <c r="X336">
        <v>0</v>
      </c>
      <c r="Y336">
        <v>617</v>
      </c>
      <c r="Z336">
        <v>358</v>
      </c>
    </row>
    <row r="337" spans="1:26" x14ac:dyDescent="0.35">
      <c r="A337">
        <v>725</v>
      </c>
      <c r="B337" t="s">
        <v>156</v>
      </c>
      <c r="C337">
        <v>716</v>
      </c>
      <c r="D337">
        <v>627</v>
      </c>
      <c r="E337">
        <v>716</v>
      </c>
      <c r="F337">
        <v>716</v>
      </c>
      <c r="G337">
        <v>716</v>
      </c>
      <c r="H337">
        <v>806</v>
      </c>
      <c r="I337">
        <v>716</v>
      </c>
      <c r="J337">
        <v>806</v>
      </c>
      <c r="K337">
        <v>895</v>
      </c>
      <c r="L337">
        <v>716</v>
      </c>
      <c r="M337">
        <v>716</v>
      </c>
      <c r="N337">
        <v>806</v>
      </c>
      <c r="O337">
        <v>0</v>
      </c>
      <c r="P337">
        <v>0</v>
      </c>
      <c r="Q337">
        <v>300</v>
      </c>
      <c r="R337">
        <v>582</v>
      </c>
      <c r="S337">
        <v>0</v>
      </c>
      <c r="T337">
        <v>390</v>
      </c>
      <c r="U337">
        <v>40</v>
      </c>
      <c r="V337">
        <v>1176</v>
      </c>
      <c r="W337">
        <v>280</v>
      </c>
      <c r="X337">
        <v>910</v>
      </c>
      <c r="Y337">
        <v>520</v>
      </c>
      <c r="Z337">
        <v>0</v>
      </c>
    </row>
    <row r="338" spans="1:26" x14ac:dyDescent="0.35">
      <c r="A338">
        <v>726</v>
      </c>
      <c r="B338" t="s">
        <v>155</v>
      </c>
      <c r="C338">
        <v>661</v>
      </c>
      <c r="D338">
        <v>578</v>
      </c>
      <c r="E338">
        <v>661</v>
      </c>
      <c r="F338">
        <v>661</v>
      </c>
      <c r="G338">
        <v>661</v>
      </c>
      <c r="H338">
        <v>744</v>
      </c>
      <c r="I338">
        <v>661</v>
      </c>
      <c r="J338">
        <v>744</v>
      </c>
      <c r="K338">
        <v>826</v>
      </c>
      <c r="L338">
        <v>661</v>
      </c>
      <c r="M338">
        <v>661</v>
      </c>
      <c r="N338">
        <v>744</v>
      </c>
      <c r="O338">
        <v>125</v>
      </c>
      <c r="P338">
        <v>125</v>
      </c>
      <c r="Q338">
        <v>291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281</v>
      </c>
      <c r="X338">
        <v>613</v>
      </c>
      <c r="Y338">
        <v>1271</v>
      </c>
      <c r="Z338">
        <v>737</v>
      </c>
    </row>
    <row r="339" spans="1:26" x14ac:dyDescent="0.35">
      <c r="A339">
        <v>727</v>
      </c>
      <c r="B339" t="s">
        <v>159</v>
      </c>
      <c r="C339">
        <v>316</v>
      </c>
      <c r="D339">
        <v>395</v>
      </c>
      <c r="E339">
        <v>554</v>
      </c>
      <c r="F339">
        <v>633</v>
      </c>
      <c r="G339">
        <v>712</v>
      </c>
      <c r="H339">
        <v>712</v>
      </c>
      <c r="I339">
        <v>633</v>
      </c>
      <c r="J339">
        <v>554</v>
      </c>
      <c r="K339">
        <v>712</v>
      </c>
      <c r="L339">
        <v>712</v>
      </c>
      <c r="M339">
        <v>791</v>
      </c>
      <c r="N339">
        <v>1186</v>
      </c>
      <c r="O339">
        <v>0</v>
      </c>
      <c r="P339">
        <v>0</v>
      </c>
      <c r="Q339">
        <v>0</v>
      </c>
      <c r="R339">
        <v>1001</v>
      </c>
      <c r="S339">
        <v>1468</v>
      </c>
      <c r="T339">
        <v>-74</v>
      </c>
      <c r="U339">
        <v>1122</v>
      </c>
      <c r="V339">
        <v>1169</v>
      </c>
      <c r="W339">
        <v>1079</v>
      </c>
      <c r="X339">
        <v>31</v>
      </c>
      <c r="Y339">
        <v>4191</v>
      </c>
      <c r="Z339">
        <v>3440</v>
      </c>
    </row>
    <row r="340" spans="1:26" x14ac:dyDescent="0.35">
      <c r="A340">
        <v>728</v>
      </c>
      <c r="B340" t="s">
        <v>160</v>
      </c>
      <c r="C340">
        <v>115</v>
      </c>
      <c r="D340">
        <v>144</v>
      </c>
      <c r="E340">
        <v>201</v>
      </c>
      <c r="F340">
        <v>230</v>
      </c>
      <c r="G340">
        <v>259</v>
      </c>
      <c r="H340">
        <v>259</v>
      </c>
      <c r="I340">
        <v>230</v>
      </c>
      <c r="J340">
        <v>201</v>
      </c>
      <c r="K340">
        <v>259</v>
      </c>
      <c r="L340">
        <v>259</v>
      </c>
      <c r="M340">
        <v>288</v>
      </c>
      <c r="N340">
        <v>431</v>
      </c>
      <c r="O340">
        <v>0</v>
      </c>
      <c r="P340">
        <v>0</v>
      </c>
      <c r="Q340">
        <v>100</v>
      </c>
      <c r="R340">
        <v>0</v>
      </c>
      <c r="S340">
        <v>0</v>
      </c>
      <c r="T340">
        <v>310</v>
      </c>
      <c r="U340">
        <v>0</v>
      </c>
      <c r="V340">
        <v>0</v>
      </c>
      <c r="W340">
        <v>0</v>
      </c>
      <c r="X340">
        <v>195</v>
      </c>
      <c r="Y340">
        <v>0</v>
      </c>
      <c r="Z340">
        <v>722</v>
      </c>
    </row>
    <row r="341" spans="1:26" x14ac:dyDescent="0.35">
      <c r="A341">
        <v>729</v>
      </c>
      <c r="B341" t="s">
        <v>161</v>
      </c>
      <c r="C341">
        <v>575</v>
      </c>
      <c r="D341">
        <v>719</v>
      </c>
      <c r="E341">
        <v>1006</v>
      </c>
      <c r="F341">
        <v>1150</v>
      </c>
      <c r="G341">
        <v>1294</v>
      </c>
      <c r="H341">
        <v>1294</v>
      </c>
      <c r="I341">
        <v>1150</v>
      </c>
      <c r="J341">
        <v>1006</v>
      </c>
      <c r="K341">
        <v>1294</v>
      </c>
      <c r="L341">
        <v>1294</v>
      </c>
      <c r="M341">
        <v>1438</v>
      </c>
      <c r="N341">
        <v>2157</v>
      </c>
      <c r="O341">
        <v>235</v>
      </c>
      <c r="P341">
        <v>956</v>
      </c>
      <c r="Q341">
        <v>630</v>
      </c>
      <c r="R341">
        <v>1922</v>
      </c>
      <c r="S341">
        <v>1870</v>
      </c>
      <c r="T341">
        <v>336</v>
      </c>
      <c r="U341">
        <v>1339</v>
      </c>
      <c r="V341">
        <v>655</v>
      </c>
      <c r="W341">
        <v>383</v>
      </c>
      <c r="X341">
        <v>293</v>
      </c>
      <c r="Y341">
        <v>1232</v>
      </c>
      <c r="Z341">
        <v>3903</v>
      </c>
    </row>
    <row r="342" spans="1:26" x14ac:dyDescent="0.35">
      <c r="A342">
        <v>730</v>
      </c>
      <c r="B342" t="s">
        <v>164</v>
      </c>
      <c r="C342">
        <v>115</v>
      </c>
      <c r="D342">
        <v>144</v>
      </c>
      <c r="E342">
        <v>201</v>
      </c>
      <c r="F342">
        <v>230</v>
      </c>
      <c r="G342">
        <v>259</v>
      </c>
      <c r="H342">
        <v>259</v>
      </c>
      <c r="I342">
        <v>230</v>
      </c>
      <c r="J342">
        <v>201</v>
      </c>
      <c r="K342">
        <v>259</v>
      </c>
      <c r="L342">
        <v>259</v>
      </c>
      <c r="M342">
        <v>288</v>
      </c>
      <c r="N342">
        <v>431</v>
      </c>
      <c r="O342">
        <v>82</v>
      </c>
      <c r="P342">
        <v>0</v>
      </c>
      <c r="Q342">
        <v>184</v>
      </c>
      <c r="R342">
        <v>0</v>
      </c>
      <c r="S342">
        <v>809</v>
      </c>
      <c r="T342">
        <v>0</v>
      </c>
      <c r="U342">
        <v>425</v>
      </c>
      <c r="V342">
        <v>515</v>
      </c>
      <c r="W342">
        <v>89</v>
      </c>
      <c r="X342">
        <v>0</v>
      </c>
      <c r="Y342">
        <v>400</v>
      </c>
      <c r="Z342">
        <v>677</v>
      </c>
    </row>
    <row r="343" spans="1:26" x14ac:dyDescent="0.35">
      <c r="A343">
        <v>731</v>
      </c>
      <c r="B343" t="s">
        <v>163</v>
      </c>
      <c r="C343">
        <v>201</v>
      </c>
      <c r="D343">
        <v>252</v>
      </c>
      <c r="E343">
        <v>352</v>
      </c>
      <c r="F343">
        <v>403</v>
      </c>
      <c r="G343">
        <v>453</v>
      </c>
      <c r="H343">
        <v>453</v>
      </c>
      <c r="I343">
        <v>403</v>
      </c>
      <c r="J343">
        <v>352</v>
      </c>
      <c r="K343">
        <v>453</v>
      </c>
      <c r="L343">
        <v>453</v>
      </c>
      <c r="M343">
        <v>503</v>
      </c>
      <c r="N343">
        <v>755</v>
      </c>
      <c r="O343">
        <v>0</v>
      </c>
      <c r="P343">
        <v>131</v>
      </c>
      <c r="Q343">
        <v>0</v>
      </c>
      <c r="R343">
        <v>145</v>
      </c>
      <c r="S343">
        <v>261</v>
      </c>
      <c r="T343">
        <v>1240</v>
      </c>
      <c r="U343">
        <v>581</v>
      </c>
      <c r="V343">
        <v>0</v>
      </c>
      <c r="W343">
        <v>21</v>
      </c>
      <c r="X343">
        <v>240</v>
      </c>
      <c r="Y343">
        <v>181</v>
      </c>
      <c r="Z343">
        <v>150</v>
      </c>
    </row>
    <row r="344" spans="1:26" x14ac:dyDescent="0.35">
      <c r="A344">
        <v>732</v>
      </c>
      <c r="B344" t="s">
        <v>162</v>
      </c>
      <c r="C344">
        <v>115</v>
      </c>
      <c r="D344">
        <v>144</v>
      </c>
      <c r="E344">
        <v>201</v>
      </c>
      <c r="F344">
        <v>230</v>
      </c>
      <c r="G344">
        <v>259</v>
      </c>
      <c r="H344">
        <v>259</v>
      </c>
      <c r="I344">
        <v>230</v>
      </c>
      <c r="J344">
        <v>201</v>
      </c>
      <c r="K344">
        <v>259</v>
      </c>
      <c r="L344">
        <v>259</v>
      </c>
      <c r="M344">
        <v>288</v>
      </c>
      <c r="N344">
        <v>431</v>
      </c>
      <c r="O344">
        <v>0</v>
      </c>
      <c r="P344">
        <v>340</v>
      </c>
      <c r="Q344">
        <v>160</v>
      </c>
      <c r="R344">
        <v>185</v>
      </c>
      <c r="S344">
        <v>0</v>
      </c>
      <c r="T344">
        <v>0</v>
      </c>
      <c r="U344">
        <v>33</v>
      </c>
      <c r="V344">
        <v>26</v>
      </c>
      <c r="W344">
        <v>0</v>
      </c>
      <c r="X344">
        <v>351</v>
      </c>
      <c r="Y344">
        <v>125</v>
      </c>
      <c r="Z344">
        <v>0</v>
      </c>
    </row>
    <row r="345" spans="1:26" x14ac:dyDescent="0.35">
      <c r="A345">
        <v>733</v>
      </c>
      <c r="B345" t="s">
        <v>377</v>
      </c>
      <c r="C345">
        <v>1116</v>
      </c>
      <c r="D345">
        <v>858</v>
      </c>
      <c r="E345">
        <v>878</v>
      </c>
      <c r="F345">
        <v>799</v>
      </c>
      <c r="G345">
        <v>720</v>
      </c>
      <c r="H345">
        <v>900</v>
      </c>
      <c r="I345">
        <v>799</v>
      </c>
      <c r="J345">
        <v>1058</v>
      </c>
      <c r="K345">
        <v>1079</v>
      </c>
      <c r="L345">
        <v>720</v>
      </c>
      <c r="M345">
        <v>641</v>
      </c>
      <c r="N345">
        <v>426</v>
      </c>
      <c r="O345">
        <v>458</v>
      </c>
      <c r="P345">
        <v>2147</v>
      </c>
      <c r="Q345">
        <v>1790</v>
      </c>
      <c r="R345">
        <v>144</v>
      </c>
      <c r="S345">
        <v>1921</v>
      </c>
      <c r="T345">
        <v>3019</v>
      </c>
      <c r="U345">
        <v>2949</v>
      </c>
      <c r="V345">
        <v>1158</v>
      </c>
      <c r="W345">
        <v>690</v>
      </c>
      <c r="X345">
        <v>2110</v>
      </c>
      <c r="Y345">
        <v>-1090</v>
      </c>
      <c r="Z345">
        <v>-1829</v>
      </c>
    </row>
    <row r="346" spans="1:26" x14ac:dyDescent="0.35">
      <c r="A346">
        <v>734</v>
      </c>
      <c r="B346" t="s">
        <v>375</v>
      </c>
      <c r="C346">
        <v>515</v>
      </c>
      <c r="D346">
        <v>375</v>
      </c>
      <c r="E346">
        <v>364</v>
      </c>
      <c r="F346">
        <v>313</v>
      </c>
      <c r="G346">
        <v>263</v>
      </c>
      <c r="H346">
        <v>353</v>
      </c>
      <c r="I346">
        <v>313</v>
      </c>
      <c r="J346">
        <v>454</v>
      </c>
      <c r="K346">
        <v>442</v>
      </c>
      <c r="L346">
        <v>263</v>
      </c>
      <c r="M346">
        <v>213</v>
      </c>
      <c r="N346">
        <v>51</v>
      </c>
      <c r="O346">
        <v>0</v>
      </c>
      <c r="P346">
        <v>-131</v>
      </c>
      <c r="Q346">
        <v>300</v>
      </c>
      <c r="R346">
        <v>437</v>
      </c>
      <c r="S346">
        <v>-261</v>
      </c>
      <c r="T346">
        <v>-850</v>
      </c>
      <c r="U346">
        <v>-541</v>
      </c>
      <c r="V346">
        <v>1176</v>
      </c>
      <c r="W346">
        <v>259</v>
      </c>
      <c r="X346">
        <v>670</v>
      </c>
      <c r="Y346">
        <v>339</v>
      </c>
      <c r="Z346">
        <v>-150</v>
      </c>
    </row>
    <row r="347" spans="1:26" x14ac:dyDescent="0.35">
      <c r="A347">
        <v>736</v>
      </c>
      <c r="B347" t="s">
        <v>372</v>
      </c>
      <c r="C347">
        <v>105</v>
      </c>
      <c r="D347">
        <v>49</v>
      </c>
      <c r="E347">
        <v>19</v>
      </c>
      <c r="F347">
        <v>-10</v>
      </c>
      <c r="G347">
        <v>-39</v>
      </c>
      <c r="H347">
        <v>-11</v>
      </c>
      <c r="I347">
        <v>-10</v>
      </c>
      <c r="J347">
        <v>47</v>
      </c>
      <c r="K347">
        <v>16</v>
      </c>
      <c r="L347">
        <v>-39</v>
      </c>
      <c r="M347">
        <v>-68</v>
      </c>
      <c r="N347">
        <v>-183</v>
      </c>
      <c r="O347">
        <v>85</v>
      </c>
      <c r="P347">
        <v>0</v>
      </c>
      <c r="Q347">
        <v>75</v>
      </c>
      <c r="R347">
        <v>170</v>
      </c>
      <c r="S347">
        <v>250</v>
      </c>
      <c r="T347">
        <v>5</v>
      </c>
      <c r="U347">
        <v>534</v>
      </c>
      <c r="V347">
        <v>235</v>
      </c>
      <c r="W347">
        <v>0</v>
      </c>
      <c r="X347">
        <v>-75</v>
      </c>
      <c r="Y347">
        <v>90</v>
      </c>
      <c r="Z347">
        <v>-422</v>
      </c>
    </row>
    <row r="348" spans="1:26" x14ac:dyDescent="0.35">
      <c r="A348">
        <v>737</v>
      </c>
      <c r="B348" t="s">
        <v>373</v>
      </c>
      <c r="C348">
        <v>1353</v>
      </c>
      <c r="D348">
        <v>968</v>
      </c>
      <c r="E348">
        <v>922</v>
      </c>
      <c r="F348">
        <v>778</v>
      </c>
      <c r="G348">
        <v>634</v>
      </c>
      <c r="H348">
        <v>875</v>
      </c>
      <c r="I348">
        <v>778</v>
      </c>
      <c r="J348">
        <v>1163</v>
      </c>
      <c r="K348">
        <v>1116</v>
      </c>
      <c r="L348">
        <v>634</v>
      </c>
      <c r="M348">
        <v>490</v>
      </c>
      <c r="N348">
        <v>12</v>
      </c>
      <c r="O348">
        <v>-235</v>
      </c>
      <c r="P348">
        <v>-591</v>
      </c>
      <c r="Q348">
        <v>1015</v>
      </c>
      <c r="R348">
        <v>-1062</v>
      </c>
      <c r="S348">
        <v>-341</v>
      </c>
      <c r="T348">
        <v>746</v>
      </c>
      <c r="U348">
        <v>-1339</v>
      </c>
      <c r="V348">
        <v>-276</v>
      </c>
      <c r="W348">
        <v>690</v>
      </c>
      <c r="X348">
        <v>688</v>
      </c>
      <c r="Y348">
        <v>-1232</v>
      </c>
      <c r="Z348">
        <v>-3659</v>
      </c>
    </row>
    <row r="349" spans="1:26" x14ac:dyDescent="0.35">
      <c r="A349">
        <v>738</v>
      </c>
      <c r="B349" t="s">
        <v>376</v>
      </c>
      <c r="C349">
        <v>436</v>
      </c>
      <c r="D349">
        <v>338</v>
      </c>
      <c r="E349">
        <v>350</v>
      </c>
      <c r="F349">
        <v>321</v>
      </c>
      <c r="G349">
        <v>292</v>
      </c>
      <c r="H349">
        <v>361</v>
      </c>
      <c r="I349">
        <v>321</v>
      </c>
      <c r="J349">
        <v>419</v>
      </c>
      <c r="K349">
        <v>430</v>
      </c>
      <c r="L349">
        <v>292</v>
      </c>
      <c r="M349">
        <v>263</v>
      </c>
      <c r="N349">
        <v>189</v>
      </c>
      <c r="O349">
        <v>-82</v>
      </c>
      <c r="P349">
        <v>0</v>
      </c>
      <c r="Q349">
        <v>376</v>
      </c>
      <c r="R349">
        <v>131</v>
      </c>
      <c r="S349">
        <v>-673</v>
      </c>
      <c r="T349">
        <v>239</v>
      </c>
      <c r="U349">
        <v>-241</v>
      </c>
      <c r="V349">
        <v>-415</v>
      </c>
      <c r="W349">
        <v>-89</v>
      </c>
      <c r="X349">
        <v>0</v>
      </c>
      <c r="Y349">
        <v>217</v>
      </c>
      <c r="Z349">
        <v>-319</v>
      </c>
    </row>
    <row r="350" spans="1:26" x14ac:dyDescent="0.35">
      <c r="A350">
        <v>739</v>
      </c>
      <c r="B350" t="s">
        <v>374</v>
      </c>
      <c r="C350">
        <v>546</v>
      </c>
      <c r="D350">
        <v>434</v>
      </c>
      <c r="E350">
        <v>460</v>
      </c>
      <c r="F350">
        <v>431</v>
      </c>
      <c r="G350">
        <v>402</v>
      </c>
      <c r="H350">
        <v>485</v>
      </c>
      <c r="I350">
        <v>431</v>
      </c>
      <c r="J350">
        <v>543</v>
      </c>
      <c r="K350">
        <v>567</v>
      </c>
      <c r="L350">
        <v>402</v>
      </c>
      <c r="M350">
        <v>373</v>
      </c>
      <c r="N350">
        <v>313</v>
      </c>
      <c r="O350">
        <v>125</v>
      </c>
      <c r="P350">
        <v>-215</v>
      </c>
      <c r="Q350">
        <v>131</v>
      </c>
      <c r="R350">
        <v>-185</v>
      </c>
      <c r="S350">
        <v>0</v>
      </c>
      <c r="T350">
        <v>0</v>
      </c>
      <c r="U350">
        <v>-33</v>
      </c>
      <c r="V350">
        <v>-26</v>
      </c>
      <c r="W350">
        <v>281</v>
      </c>
      <c r="X350">
        <v>262</v>
      </c>
      <c r="Y350">
        <v>1146</v>
      </c>
      <c r="Z350">
        <v>737</v>
      </c>
    </row>
    <row r="351" spans="1:26" x14ac:dyDescent="0.35">
      <c r="A351">
        <v>743</v>
      </c>
      <c r="B351" t="s">
        <v>371</v>
      </c>
      <c r="C351">
        <v>32855</v>
      </c>
      <c r="D351">
        <v>32607</v>
      </c>
      <c r="E351">
        <v>32800</v>
      </c>
      <c r="F351">
        <v>36047</v>
      </c>
      <c r="G351">
        <v>34442</v>
      </c>
      <c r="H351">
        <v>34003</v>
      </c>
      <c r="I351">
        <v>34846</v>
      </c>
      <c r="J351">
        <v>34195</v>
      </c>
      <c r="K351">
        <v>34684</v>
      </c>
      <c r="L351">
        <v>37494</v>
      </c>
      <c r="M351">
        <v>36034</v>
      </c>
      <c r="N351">
        <v>35914</v>
      </c>
      <c r="O351">
        <v>32744</v>
      </c>
      <c r="P351">
        <v>33830</v>
      </c>
      <c r="Q351">
        <v>53221</v>
      </c>
      <c r="R351">
        <v>33012</v>
      </c>
      <c r="S351">
        <v>40281</v>
      </c>
      <c r="T351">
        <v>64910</v>
      </c>
      <c r="U351">
        <v>39739</v>
      </c>
      <c r="V351">
        <v>90233</v>
      </c>
      <c r="W351">
        <v>48902</v>
      </c>
      <c r="X351">
        <v>45093</v>
      </c>
      <c r="Y351">
        <v>42970</v>
      </c>
      <c r="Z351">
        <v>52405</v>
      </c>
    </row>
    <row r="352" spans="1:26" x14ac:dyDescent="0.35">
      <c r="A352">
        <v>744</v>
      </c>
      <c r="B352" t="s">
        <v>378</v>
      </c>
      <c r="C352">
        <v>6827</v>
      </c>
      <c r="D352">
        <v>4637</v>
      </c>
      <c r="E352">
        <v>4562</v>
      </c>
      <c r="F352">
        <v>4431</v>
      </c>
      <c r="G352">
        <v>4331</v>
      </c>
      <c r="H352">
        <v>4183</v>
      </c>
      <c r="I352">
        <v>4098</v>
      </c>
      <c r="J352">
        <v>3885</v>
      </c>
      <c r="K352">
        <v>3814</v>
      </c>
      <c r="L352">
        <v>3629</v>
      </c>
      <c r="M352">
        <v>3539</v>
      </c>
      <c r="N352">
        <v>3569</v>
      </c>
      <c r="O352">
        <v>6847</v>
      </c>
      <c r="P352">
        <v>21718</v>
      </c>
      <c r="Q352">
        <v>3451</v>
      </c>
      <c r="R352">
        <v>3526</v>
      </c>
      <c r="S352">
        <v>3747</v>
      </c>
      <c r="T352">
        <v>2420</v>
      </c>
      <c r="U352">
        <v>3919</v>
      </c>
      <c r="V352">
        <v>4647</v>
      </c>
      <c r="W352">
        <v>4757</v>
      </c>
      <c r="X352">
        <v>3424</v>
      </c>
      <c r="Y352">
        <v>4280</v>
      </c>
      <c r="Z352">
        <v>4870</v>
      </c>
    </row>
    <row r="353" spans="1:26" x14ac:dyDescent="0.35">
      <c r="A353">
        <v>745</v>
      </c>
      <c r="B353" t="s">
        <v>379</v>
      </c>
      <c r="C353">
        <v>45513</v>
      </c>
      <c r="D353">
        <v>45224</v>
      </c>
      <c r="E353">
        <v>45040</v>
      </c>
      <c r="F353">
        <v>46344</v>
      </c>
      <c r="G353">
        <v>46538</v>
      </c>
      <c r="H353">
        <v>46462</v>
      </c>
      <c r="I353">
        <v>51479</v>
      </c>
      <c r="J353">
        <v>45926</v>
      </c>
      <c r="K353">
        <v>45986</v>
      </c>
      <c r="L353">
        <v>46143</v>
      </c>
      <c r="M353">
        <v>47155</v>
      </c>
      <c r="N353">
        <v>47724</v>
      </c>
      <c r="O353">
        <v>39048</v>
      </c>
      <c r="P353">
        <v>41172</v>
      </c>
      <c r="Q353">
        <v>41420</v>
      </c>
      <c r="R353">
        <v>53871</v>
      </c>
      <c r="S353">
        <v>42681</v>
      </c>
      <c r="T353">
        <v>47435</v>
      </c>
      <c r="U353">
        <v>46787</v>
      </c>
      <c r="V353">
        <v>50235</v>
      </c>
      <c r="W353">
        <v>47269</v>
      </c>
      <c r="X353">
        <v>50580</v>
      </c>
      <c r="Y353">
        <v>50400</v>
      </c>
      <c r="Z353">
        <v>49361</v>
      </c>
    </row>
    <row r="354" spans="1:26" x14ac:dyDescent="0.35">
      <c r="A354">
        <v>746</v>
      </c>
      <c r="B354" t="s">
        <v>382</v>
      </c>
      <c r="C354">
        <v>8840</v>
      </c>
      <c r="D354">
        <v>8965</v>
      </c>
      <c r="E354">
        <v>9135</v>
      </c>
      <c r="F354">
        <v>9258</v>
      </c>
      <c r="G354">
        <v>9461</v>
      </c>
      <c r="H354">
        <v>9606</v>
      </c>
      <c r="I354">
        <v>9793</v>
      </c>
      <c r="J354">
        <v>9858</v>
      </c>
      <c r="K354">
        <v>10027</v>
      </c>
      <c r="L354">
        <v>10083</v>
      </c>
      <c r="M354">
        <v>10347</v>
      </c>
      <c r="N354">
        <v>10658</v>
      </c>
      <c r="O354">
        <v>8674</v>
      </c>
      <c r="P354">
        <v>8338</v>
      </c>
      <c r="Q354">
        <v>10310</v>
      </c>
      <c r="R354">
        <v>9664</v>
      </c>
      <c r="S354">
        <v>10266</v>
      </c>
      <c r="T354">
        <v>9198</v>
      </c>
      <c r="U354">
        <v>9497</v>
      </c>
      <c r="V354">
        <v>8413</v>
      </c>
      <c r="W354">
        <v>9155</v>
      </c>
      <c r="X354">
        <v>9347</v>
      </c>
      <c r="Y354">
        <v>8727</v>
      </c>
      <c r="Z354">
        <v>10824</v>
      </c>
    </row>
    <row r="355" spans="1:26" x14ac:dyDescent="0.35">
      <c r="A355">
        <v>747</v>
      </c>
      <c r="B355" t="s">
        <v>381</v>
      </c>
      <c r="C355">
        <v>9195</v>
      </c>
      <c r="D355">
        <v>9398</v>
      </c>
      <c r="E355">
        <v>9563</v>
      </c>
      <c r="F355">
        <v>12939</v>
      </c>
      <c r="G355">
        <v>12424</v>
      </c>
      <c r="H355">
        <v>10215</v>
      </c>
      <c r="I355">
        <v>10412</v>
      </c>
      <c r="J355">
        <v>10438</v>
      </c>
      <c r="K355">
        <v>10548</v>
      </c>
      <c r="L355">
        <v>13194</v>
      </c>
      <c r="M355">
        <v>10754</v>
      </c>
      <c r="N355">
        <v>10822</v>
      </c>
      <c r="O355">
        <v>9667</v>
      </c>
      <c r="P355">
        <v>10137</v>
      </c>
      <c r="Q355">
        <v>11221</v>
      </c>
      <c r="R355">
        <v>11717</v>
      </c>
      <c r="S355">
        <v>14218</v>
      </c>
      <c r="T355">
        <v>11701</v>
      </c>
      <c r="U355">
        <v>10199</v>
      </c>
      <c r="V355">
        <v>9715</v>
      </c>
      <c r="W355">
        <v>10602</v>
      </c>
      <c r="X355">
        <v>15473</v>
      </c>
      <c r="Y355">
        <v>11703</v>
      </c>
      <c r="Z355">
        <v>12197</v>
      </c>
    </row>
    <row r="356" spans="1:26" x14ac:dyDescent="0.35">
      <c r="A356">
        <v>748</v>
      </c>
      <c r="B356" t="s">
        <v>380</v>
      </c>
      <c r="C356">
        <v>15363</v>
      </c>
      <c r="D356">
        <v>15364</v>
      </c>
      <c r="E356">
        <v>15527</v>
      </c>
      <c r="F356">
        <v>16888</v>
      </c>
      <c r="G356">
        <v>16713</v>
      </c>
      <c r="H356">
        <v>16855</v>
      </c>
      <c r="I356">
        <v>17116</v>
      </c>
      <c r="J356">
        <v>16964</v>
      </c>
      <c r="K356">
        <v>17116</v>
      </c>
      <c r="L356">
        <v>17066</v>
      </c>
      <c r="M356">
        <v>17457</v>
      </c>
      <c r="N356">
        <v>17765</v>
      </c>
      <c r="O356">
        <v>15652</v>
      </c>
      <c r="P356">
        <v>14826</v>
      </c>
      <c r="Q356">
        <v>14179</v>
      </c>
      <c r="R356">
        <v>17031</v>
      </c>
      <c r="S356">
        <v>15719</v>
      </c>
      <c r="T356">
        <v>15417</v>
      </c>
      <c r="U356">
        <v>15398</v>
      </c>
      <c r="V356">
        <v>15368</v>
      </c>
      <c r="W356">
        <v>15523</v>
      </c>
      <c r="X356">
        <v>16968</v>
      </c>
      <c r="Y356">
        <v>17696</v>
      </c>
      <c r="Z356">
        <v>17352</v>
      </c>
    </row>
    <row r="357" spans="1:26" x14ac:dyDescent="0.35">
      <c r="A357">
        <v>751</v>
      </c>
      <c r="B357" t="s">
        <v>407</v>
      </c>
      <c r="C357">
        <v>6160</v>
      </c>
      <c r="D357">
        <v>6760</v>
      </c>
      <c r="E357">
        <v>6440</v>
      </c>
      <c r="F357">
        <v>6533</v>
      </c>
      <c r="G357">
        <v>6624</v>
      </c>
      <c r="H357">
        <v>6120</v>
      </c>
      <c r="I357">
        <v>5441</v>
      </c>
      <c r="J357">
        <v>8119</v>
      </c>
      <c r="K357">
        <v>7798</v>
      </c>
      <c r="L357">
        <v>4441</v>
      </c>
      <c r="M357">
        <v>4534</v>
      </c>
      <c r="N357">
        <v>-963</v>
      </c>
      <c r="O357">
        <v>1580</v>
      </c>
      <c r="P357">
        <v>1283</v>
      </c>
      <c r="Q357">
        <v>1413</v>
      </c>
      <c r="R357">
        <v>3243</v>
      </c>
      <c r="S357">
        <v>1489</v>
      </c>
      <c r="T357">
        <v>12</v>
      </c>
      <c r="U357">
        <v>-2202</v>
      </c>
      <c r="V357">
        <v>2871</v>
      </c>
      <c r="W357">
        <v>465</v>
      </c>
      <c r="X357">
        <v>-712</v>
      </c>
      <c r="Y357">
        <v>-8682</v>
      </c>
      <c r="Z357">
        <v>-56282</v>
      </c>
    </row>
    <row r="358" spans="1:26" x14ac:dyDescent="0.35">
      <c r="A358">
        <v>752</v>
      </c>
      <c r="B358" t="s">
        <v>408</v>
      </c>
      <c r="C358">
        <v>2253</v>
      </c>
      <c r="D358">
        <v>2521</v>
      </c>
      <c r="E358">
        <v>2628</v>
      </c>
      <c r="F358">
        <v>2751</v>
      </c>
      <c r="G358">
        <v>2877</v>
      </c>
      <c r="H358">
        <v>2735</v>
      </c>
      <c r="I358">
        <v>2431</v>
      </c>
      <c r="J358">
        <v>3128</v>
      </c>
      <c r="K358">
        <v>3236</v>
      </c>
      <c r="L358">
        <v>2235</v>
      </c>
      <c r="M358">
        <v>2358</v>
      </c>
      <c r="N358">
        <v>1237</v>
      </c>
      <c r="O358">
        <v>885</v>
      </c>
      <c r="P358">
        <v>3272</v>
      </c>
      <c r="Q358">
        <v>873</v>
      </c>
      <c r="R358">
        <v>2093</v>
      </c>
      <c r="S358">
        <v>2188</v>
      </c>
      <c r="T358">
        <v>1558</v>
      </c>
      <c r="U358">
        <v>2479</v>
      </c>
      <c r="V358">
        <v>1598</v>
      </c>
      <c r="W358">
        <v>-901</v>
      </c>
      <c r="X358">
        <v>-1855</v>
      </c>
      <c r="Y358">
        <v>-2597</v>
      </c>
      <c r="Z358">
        <v>-30013</v>
      </c>
    </row>
    <row r="359" spans="1:26" x14ac:dyDescent="0.35">
      <c r="A359">
        <v>753</v>
      </c>
      <c r="B359" t="s">
        <v>409</v>
      </c>
      <c r="C359">
        <v>314</v>
      </c>
      <c r="D359">
        <v>369</v>
      </c>
      <c r="E359">
        <v>328</v>
      </c>
      <c r="F359">
        <v>333</v>
      </c>
      <c r="G359">
        <v>336</v>
      </c>
      <c r="H359">
        <v>288</v>
      </c>
      <c r="I359">
        <v>257</v>
      </c>
      <c r="J359">
        <v>432</v>
      </c>
      <c r="K359">
        <v>391</v>
      </c>
      <c r="L359">
        <v>184</v>
      </c>
      <c r="M359">
        <v>190</v>
      </c>
      <c r="N359">
        <v>-214</v>
      </c>
      <c r="O359">
        <v>85</v>
      </c>
      <c r="P359">
        <v>-317</v>
      </c>
      <c r="Q359">
        <v>213</v>
      </c>
      <c r="R359">
        <v>8</v>
      </c>
      <c r="S359">
        <v>-306</v>
      </c>
      <c r="T359">
        <v>-345</v>
      </c>
      <c r="U359">
        <v>-246</v>
      </c>
      <c r="V359">
        <v>629</v>
      </c>
      <c r="W359">
        <v>85</v>
      </c>
      <c r="X359">
        <v>-225</v>
      </c>
      <c r="Y359">
        <v>90</v>
      </c>
      <c r="Z359">
        <v>-1764</v>
      </c>
    </row>
    <row r="360" spans="1:26" x14ac:dyDescent="0.35">
      <c r="A360">
        <v>754</v>
      </c>
      <c r="B360" t="s">
        <v>410</v>
      </c>
      <c r="C360">
        <v>2688</v>
      </c>
      <c r="D360">
        <v>2967</v>
      </c>
      <c r="E360">
        <v>2932</v>
      </c>
      <c r="F360">
        <v>3011</v>
      </c>
      <c r="G360">
        <v>3094</v>
      </c>
      <c r="H360">
        <v>2894</v>
      </c>
      <c r="I360">
        <v>2574</v>
      </c>
      <c r="J360">
        <v>3610</v>
      </c>
      <c r="K360">
        <v>3576</v>
      </c>
      <c r="L360">
        <v>2216</v>
      </c>
      <c r="M360">
        <v>2296</v>
      </c>
      <c r="N360">
        <v>311</v>
      </c>
      <c r="O360">
        <v>459</v>
      </c>
      <c r="P360">
        <v>-590</v>
      </c>
      <c r="Q360">
        <v>13</v>
      </c>
      <c r="R360">
        <v>540</v>
      </c>
      <c r="S360">
        <v>788</v>
      </c>
      <c r="T360">
        <v>-750</v>
      </c>
      <c r="U360">
        <v>-983</v>
      </c>
      <c r="V360">
        <v>9</v>
      </c>
      <c r="W360">
        <v>1119</v>
      </c>
      <c r="X360">
        <v>-965</v>
      </c>
      <c r="Y360">
        <v>-5095</v>
      </c>
      <c r="Z360">
        <v>-16792</v>
      </c>
    </row>
    <row r="361" spans="1:26" x14ac:dyDescent="0.35">
      <c r="A361">
        <v>755</v>
      </c>
      <c r="B361" t="s">
        <v>411</v>
      </c>
      <c r="C361">
        <v>906</v>
      </c>
      <c r="D361">
        <v>1021</v>
      </c>
      <c r="E361">
        <v>1075</v>
      </c>
      <c r="F361">
        <v>1132</v>
      </c>
      <c r="G361">
        <v>1186</v>
      </c>
      <c r="H361">
        <v>1128</v>
      </c>
      <c r="I361">
        <v>1004</v>
      </c>
      <c r="J361">
        <v>1272</v>
      </c>
      <c r="K361">
        <v>1324</v>
      </c>
      <c r="L361">
        <v>931</v>
      </c>
      <c r="M361">
        <v>989</v>
      </c>
      <c r="N361">
        <v>574</v>
      </c>
      <c r="O361">
        <v>31</v>
      </c>
      <c r="P361">
        <v>-181</v>
      </c>
      <c r="Q361">
        <v>242</v>
      </c>
      <c r="R361">
        <v>-203</v>
      </c>
      <c r="S361">
        <v>-172</v>
      </c>
      <c r="T361">
        <v>72</v>
      </c>
      <c r="U361">
        <v>-198</v>
      </c>
      <c r="V361">
        <v>-644</v>
      </c>
      <c r="W361">
        <v>-728</v>
      </c>
      <c r="X361">
        <v>-1006</v>
      </c>
      <c r="Y361">
        <v>-171</v>
      </c>
      <c r="Z361">
        <v>-958</v>
      </c>
    </row>
    <row r="362" spans="1:26" x14ac:dyDescent="0.35">
      <c r="A362">
        <v>756</v>
      </c>
      <c r="B362" t="s">
        <v>412</v>
      </c>
      <c r="C362">
        <v>994</v>
      </c>
      <c r="D362">
        <v>1090</v>
      </c>
      <c r="E362">
        <v>1086</v>
      </c>
      <c r="F362">
        <v>1115</v>
      </c>
      <c r="G362">
        <v>1147</v>
      </c>
      <c r="H362">
        <v>1081</v>
      </c>
      <c r="I362">
        <v>960</v>
      </c>
      <c r="J362">
        <v>1331</v>
      </c>
      <c r="K362">
        <v>1326</v>
      </c>
      <c r="L362">
        <v>836</v>
      </c>
      <c r="M362">
        <v>866</v>
      </c>
      <c r="N362">
        <v>175</v>
      </c>
      <c r="O362">
        <v>-151</v>
      </c>
      <c r="P362">
        <v>-685</v>
      </c>
      <c r="Q362">
        <v>-100</v>
      </c>
      <c r="R362">
        <v>692</v>
      </c>
      <c r="S362">
        <v>-1407</v>
      </c>
      <c r="T362">
        <v>-587</v>
      </c>
      <c r="U362">
        <v>-3230</v>
      </c>
      <c r="V362">
        <v>1176</v>
      </c>
      <c r="W362">
        <v>1043</v>
      </c>
      <c r="X362">
        <v>3079</v>
      </c>
      <c r="Y362">
        <v>-695</v>
      </c>
      <c r="Z362">
        <v>-5604</v>
      </c>
    </row>
    <row r="363" spans="1:26" x14ac:dyDescent="0.35">
      <c r="A363">
        <v>757</v>
      </c>
      <c r="B363" t="s">
        <v>413</v>
      </c>
      <c r="C363">
        <v>1179</v>
      </c>
      <c r="D363">
        <v>1346</v>
      </c>
      <c r="E363">
        <v>1447</v>
      </c>
      <c r="F363">
        <v>1536</v>
      </c>
      <c r="G363">
        <v>1625</v>
      </c>
      <c r="H363">
        <v>1546</v>
      </c>
      <c r="I363">
        <v>1376</v>
      </c>
      <c r="J363">
        <v>1690</v>
      </c>
      <c r="K363">
        <v>1790</v>
      </c>
      <c r="L363">
        <v>1303</v>
      </c>
      <c r="M363">
        <v>1393</v>
      </c>
      <c r="N363">
        <v>960</v>
      </c>
      <c r="O363">
        <v>271</v>
      </c>
      <c r="P363">
        <v>-215</v>
      </c>
      <c r="Q363">
        <v>177</v>
      </c>
      <c r="R363">
        <v>115</v>
      </c>
      <c r="S363">
        <v>400</v>
      </c>
      <c r="T363">
        <v>66</v>
      </c>
      <c r="U363">
        <v>-27</v>
      </c>
      <c r="V363">
        <v>157</v>
      </c>
      <c r="W363">
        <v>-155</v>
      </c>
      <c r="X363">
        <v>262</v>
      </c>
      <c r="Y363">
        <v>-216</v>
      </c>
      <c r="Z363">
        <v>-1002</v>
      </c>
    </row>
    <row r="364" spans="1:26" x14ac:dyDescent="0.35">
      <c r="A364">
        <v>758</v>
      </c>
      <c r="B364" t="s">
        <v>414</v>
      </c>
      <c r="C364">
        <v>48</v>
      </c>
      <c r="D364">
        <v>46</v>
      </c>
      <c r="E364">
        <v>47</v>
      </c>
      <c r="F364">
        <v>47</v>
      </c>
      <c r="G364">
        <v>45</v>
      </c>
      <c r="H364">
        <v>44</v>
      </c>
      <c r="I364">
        <v>45</v>
      </c>
      <c r="J364">
        <v>45</v>
      </c>
      <c r="K364">
        <v>46</v>
      </c>
      <c r="L364">
        <v>47</v>
      </c>
      <c r="M364">
        <v>46</v>
      </c>
      <c r="N364">
        <v>46</v>
      </c>
      <c r="O364">
        <v>47</v>
      </c>
      <c r="P364">
        <v>47</v>
      </c>
      <c r="Q364">
        <v>46</v>
      </c>
      <c r="R364">
        <v>49</v>
      </c>
      <c r="S364">
        <v>45</v>
      </c>
      <c r="T364">
        <v>53</v>
      </c>
      <c r="U364">
        <v>49</v>
      </c>
      <c r="V364">
        <v>55</v>
      </c>
      <c r="W364">
        <v>56</v>
      </c>
      <c r="X364">
        <v>46</v>
      </c>
      <c r="Y364">
        <v>44</v>
      </c>
      <c r="Z364">
        <v>42</v>
      </c>
    </row>
    <row r="365" spans="1:26" x14ac:dyDescent="0.35">
      <c r="A365">
        <v>759</v>
      </c>
      <c r="B365" t="s">
        <v>415</v>
      </c>
      <c r="C365">
        <v>56</v>
      </c>
      <c r="D365">
        <v>48</v>
      </c>
      <c r="E365">
        <v>58</v>
      </c>
      <c r="F365">
        <v>70</v>
      </c>
      <c r="G365">
        <v>65</v>
      </c>
      <c r="H365">
        <v>56</v>
      </c>
      <c r="I365">
        <v>50</v>
      </c>
      <c r="J365">
        <v>47</v>
      </c>
      <c r="K365">
        <v>50</v>
      </c>
      <c r="L365">
        <v>52</v>
      </c>
      <c r="M365">
        <v>53</v>
      </c>
      <c r="N365">
        <v>52</v>
      </c>
      <c r="O365">
        <v>54</v>
      </c>
      <c r="P365">
        <v>38</v>
      </c>
      <c r="Q365">
        <v>43</v>
      </c>
      <c r="R365">
        <v>70</v>
      </c>
      <c r="S365">
        <v>69</v>
      </c>
      <c r="T365">
        <v>44</v>
      </c>
      <c r="U365">
        <v>34</v>
      </c>
      <c r="V365">
        <v>19</v>
      </c>
      <c r="W365">
        <v>28</v>
      </c>
      <c r="X365">
        <v>43</v>
      </c>
      <c r="Y365">
        <v>23</v>
      </c>
      <c r="Z365">
        <v>31</v>
      </c>
    </row>
    <row r="366" spans="1:26" x14ac:dyDescent="0.35">
      <c r="A366">
        <v>760</v>
      </c>
      <c r="B366" t="s">
        <v>416</v>
      </c>
      <c r="C366">
        <v>55</v>
      </c>
      <c r="D366">
        <v>52</v>
      </c>
      <c r="E366">
        <v>54</v>
      </c>
      <c r="F366">
        <v>52</v>
      </c>
      <c r="G366">
        <v>51</v>
      </c>
      <c r="H366">
        <v>54</v>
      </c>
      <c r="I366">
        <v>52</v>
      </c>
      <c r="J366">
        <v>52</v>
      </c>
      <c r="K366">
        <v>58</v>
      </c>
      <c r="L366">
        <v>58</v>
      </c>
      <c r="M366">
        <v>58</v>
      </c>
      <c r="N366">
        <v>61</v>
      </c>
      <c r="O366">
        <v>52</v>
      </c>
      <c r="P366">
        <v>45</v>
      </c>
      <c r="Q366">
        <v>47</v>
      </c>
      <c r="R366">
        <v>53</v>
      </c>
      <c r="S366">
        <v>51</v>
      </c>
      <c r="T366">
        <v>50</v>
      </c>
      <c r="U366">
        <v>52</v>
      </c>
      <c r="V366">
        <v>52</v>
      </c>
      <c r="W366">
        <v>46</v>
      </c>
      <c r="X366">
        <v>44</v>
      </c>
      <c r="Y366">
        <v>52</v>
      </c>
      <c r="Z366">
        <v>52</v>
      </c>
    </row>
    <row r="367" spans="1:26" x14ac:dyDescent="0.35">
      <c r="A367">
        <v>761</v>
      </c>
      <c r="B367" t="s">
        <v>417</v>
      </c>
      <c r="C367">
        <v>36</v>
      </c>
      <c r="D367">
        <v>36</v>
      </c>
      <c r="E367">
        <v>32</v>
      </c>
      <c r="F367">
        <v>34</v>
      </c>
      <c r="G367">
        <v>30</v>
      </c>
      <c r="H367">
        <v>30</v>
      </c>
      <c r="I367">
        <v>34</v>
      </c>
      <c r="J367">
        <v>34</v>
      </c>
      <c r="K367">
        <v>34</v>
      </c>
      <c r="L367">
        <v>39</v>
      </c>
      <c r="M367">
        <v>40</v>
      </c>
      <c r="N367">
        <v>40</v>
      </c>
      <c r="O367">
        <v>40</v>
      </c>
      <c r="P367">
        <v>44</v>
      </c>
      <c r="Q367">
        <v>39</v>
      </c>
      <c r="R367">
        <v>53</v>
      </c>
      <c r="S367">
        <v>45</v>
      </c>
      <c r="T367">
        <v>47</v>
      </c>
      <c r="U367">
        <v>47</v>
      </c>
      <c r="V367">
        <v>48</v>
      </c>
      <c r="W367">
        <v>45</v>
      </c>
      <c r="X367">
        <v>42</v>
      </c>
      <c r="Y367">
        <v>46</v>
      </c>
      <c r="Z367">
        <v>36</v>
      </c>
    </row>
    <row r="368" spans="1:26" x14ac:dyDescent="0.35">
      <c r="A368">
        <v>762</v>
      </c>
      <c r="B368" t="s">
        <v>418</v>
      </c>
      <c r="C368">
        <v>61</v>
      </c>
      <c r="D368">
        <v>60</v>
      </c>
      <c r="E368">
        <v>55</v>
      </c>
      <c r="F368">
        <v>55</v>
      </c>
      <c r="G368">
        <v>49</v>
      </c>
      <c r="H368">
        <v>45</v>
      </c>
      <c r="I368">
        <v>46</v>
      </c>
      <c r="J368">
        <v>42</v>
      </c>
      <c r="K368">
        <v>40</v>
      </c>
      <c r="L368">
        <v>41</v>
      </c>
      <c r="M368">
        <v>39</v>
      </c>
      <c r="N368">
        <v>37</v>
      </c>
      <c r="O368">
        <v>56</v>
      </c>
      <c r="P368">
        <v>55</v>
      </c>
      <c r="Q368">
        <v>54</v>
      </c>
      <c r="R368">
        <v>49</v>
      </c>
      <c r="S368">
        <v>42</v>
      </c>
      <c r="T368">
        <v>40</v>
      </c>
      <c r="U368">
        <v>36</v>
      </c>
      <c r="V368">
        <v>30</v>
      </c>
      <c r="W368">
        <v>30</v>
      </c>
      <c r="X368">
        <v>30</v>
      </c>
      <c r="Y368">
        <v>30</v>
      </c>
      <c r="Z368">
        <v>32</v>
      </c>
    </row>
    <row r="369" spans="1:26" x14ac:dyDescent="0.35">
      <c r="A369">
        <v>763</v>
      </c>
      <c r="B369" t="s">
        <v>419</v>
      </c>
      <c r="C369">
        <v>68</v>
      </c>
      <c r="D369">
        <v>81</v>
      </c>
      <c r="E369">
        <v>76</v>
      </c>
      <c r="F369">
        <v>77</v>
      </c>
      <c r="G369">
        <v>81</v>
      </c>
      <c r="H369">
        <v>81</v>
      </c>
      <c r="I369">
        <v>74</v>
      </c>
      <c r="J369">
        <v>65</v>
      </c>
      <c r="K369">
        <v>64</v>
      </c>
      <c r="L369">
        <v>57</v>
      </c>
      <c r="M369">
        <v>64</v>
      </c>
      <c r="N369">
        <v>72</v>
      </c>
      <c r="O369">
        <v>67</v>
      </c>
      <c r="P369">
        <v>87</v>
      </c>
      <c r="Q369">
        <v>84</v>
      </c>
      <c r="R369">
        <v>110</v>
      </c>
      <c r="S369">
        <v>109</v>
      </c>
      <c r="T369">
        <v>101</v>
      </c>
      <c r="U369">
        <v>103</v>
      </c>
      <c r="V369">
        <v>83</v>
      </c>
      <c r="W369">
        <v>82</v>
      </c>
      <c r="X369">
        <v>79</v>
      </c>
      <c r="Y369">
        <v>83</v>
      </c>
      <c r="Z369">
        <v>83</v>
      </c>
    </row>
    <row r="370" spans="1:26" x14ac:dyDescent="0.35">
      <c r="A370">
        <v>764</v>
      </c>
      <c r="B370" t="s">
        <v>420</v>
      </c>
      <c r="C370">
        <v>56</v>
      </c>
      <c r="D370">
        <v>56</v>
      </c>
      <c r="E370">
        <v>55</v>
      </c>
      <c r="F370">
        <v>56</v>
      </c>
      <c r="G370">
        <v>54</v>
      </c>
      <c r="H370">
        <v>54</v>
      </c>
      <c r="I370">
        <v>52</v>
      </c>
      <c r="J370">
        <v>50</v>
      </c>
      <c r="K370">
        <v>52</v>
      </c>
      <c r="L370">
        <v>51</v>
      </c>
      <c r="M370">
        <v>52</v>
      </c>
      <c r="N370">
        <v>54</v>
      </c>
      <c r="O370">
        <v>54</v>
      </c>
      <c r="P370">
        <v>54</v>
      </c>
      <c r="Q370">
        <v>55</v>
      </c>
      <c r="R370">
        <v>64</v>
      </c>
      <c r="S370">
        <v>60</v>
      </c>
      <c r="T370">
        <v>58</v>
      </c>
      <c r="U370">
        <v>57</v>
      </c>
      <c r="V370">
        <v>56</v>
      </c>
      <c r="W370">
        <v>56</v>
      </c>
      <c r="X370">
        <v>49</v>
      </c>
      <c r="Y370">
        <v>52</v>
      </c>
      <c r="Z370">
        <v>52</v>
      </c>
    </row>
    <row r="371" spans="1:26" x14ac:dyDescent="0.35">
      <c r="A371">
        <v>766</v>
      </c>
      <c r="B371" t="s">
        <v>421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</row>
    <row r="372" spans="1:26" x14ac:dyDescent="0.35">
      <c r="A372">
        <v>767</v>
      </c>
      <c r="B372" t="s">
        <v>646</v>
      </c>
      <c r="C372">
        <v>8</v>
      </c>
      <c r="D372">
        <v>8</v>
      </c>
      <c r="E372">
        <v>8</v>
      </c>
      <c r="F372">
        <v>8</v>
      </c>
      <c r="G372">
        <v>8</v>
      </c>
      <c r="H372">
        <v>8</v>
      </c>
      <c r="I372">
        <v>8</v>
      </c>
      <c r="J372">
        <v>8</v>
      </c>
      <c r="K372">
        <v>8</v>
      </c>
      <c r="L372">
        <v>8</v>
      </c>
      <c r="M372">
        <v>8</v>
      </c>
      <c r="N372">
        <v>8</v>
      </c>
      <c r="O372">
        <v>10</v>
      </c>
      <c r="P372">
        <v>9</v>
      </c>
      <c r="Q372">
        <v>8</v>
      </c>
      <c r="R372">
        <v>7</v>
      </c>
      <c r="S372">
        <v>8</v>
      </c>
      <c r="T372">
        <v>8</v>
      </c>
      <c r="U372">
        <v>7</v>
      </c>
      <c r="V372">
        <v>7</v>
      </c>
      <c r="W372">
        <v>7</v>
      </c>
      <c r="X372">
        <v>8</v>
      </c>
      <c r="Y372">
        <v>7</v>
      </c>
      <c r="Z372">
        <v>8</v>
      </c>
    </row>
    <row r="373" spans="1:26" x14ac:dyDescent="0.35">
      <c r="A373">
        <v>768</v>
      </c>
      <c r="B373" t="s">
        <v>422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</row>
    <row r="374" spans="1:26" x14ac:dyDescent="0.35">
      <c r="A374">
        <v>769</v>
      </c>
      <c r="B374" t="s">
        <v>423</v>
      </c>
      <c r="C374">
        <v>2045</v>
      </c>
      <c r="D374">
        <v>1947</v>
      </c>
      <c r="E374">
        <v>2142</v>
      </c>
      <c r="F374">
        <v>1753</v>
      </c>
      <c r="G374">
        <v>2045</v>
      </c>
      <c r="H374">
        <v>1947</v>
      </c>
      <c r="I374">
        <v>1850</v>
      </c>
      <c r="J374">
        <v>2045</v>
      </c>
      <c r="K374">
        <v>2045</v>
      </c>
      <c r="L374">
        <v>2045</v>
      </c>
      <c r="M374">
        <v>1947</v>
      </c>
      <c r="N374">
        <v>1850</v>
      </c>
      <c r="O374">
        <v>1951</v>
      </c>
      <c r="P374">
        <v>1894</v>
      </c>
      <c r="Q374">
        <v>2023</v>
      </c>
      <c r="R374">
        <v>2006</v>
      </c>
      <c r="S374">
        <v>2444</v>
      </c>
      <c r="T374">
        <v>2477</v>
      </c>
      <c r="U374">
        <v>2203</v>
      </c>
      <c r="V374">
        <v>2456</v>
      </c>
      <c r="W374">
        <v>2330</v>
      </c>
      <c r="X374">
        <v>2370</v>
      </c>
      <c r="Y374">
        <v>2209</v>
      </c>
      <c r="Z374">
        <v>2016</v>
      </c>
    </row>
    <row r="375" spans="1:26" x14ac:dyDescent="0.35">
      <c r="A375">
        <v>770</v>
      </c>
      <c r="B375" t="s">
        <v>424</v>
      </c>
      <c r="C375">
        <v>136166</v>
      </c>
      <c r="D375">
        <v>150813</v>
      </c>
      <c r="E375">
        <v>163238</v>
      </c>
      <c r="F375">
        <v>165527</v>
      </c>
      <c r="G375">
        <v>159736</v>
      </c>
      <c r="H375">
        <v>184071</v>
      </c>
      <c r="I375">
        <v>186356</v>
      </c>
      <c r="J375">
        <v>186356</v>
      </c>
      <c r="K375">
        <v>210554</v>
      </c>
      <c r="L375">
        <v>186289</v>
      </c>
      <c r="M375">
        <v>186289</v>
      </c>
      <c r="N375">
        <v>169287</v>
      </c>
      <c r="O375">
        <v>155908</v>
      </c>
      <c r="P375">
        <v>101322</v>
      </c>
      <c r="Q375">
        <v>183700</v>
      </c>
      <c r="R375">
        <v>110299</v>
      </c>
      <c r="S375">
        <v>57915</v>
      </c>
      <c r="T375">
        <v>162086</v>
      </c>
      <c r="U375">
        <v>86011</v>
      </c>
      <c r="V375">
        <v>72198</v>
      </c>
      <c r="W375">
        <v>73990</v>
      </c>
      <c r="X375">
        <v>185418</v>
      </c>
      <c r="Y375">
        <v>106115</v>
      </c>
      <c r="Z375">
        <v>98947</v>
      </c>
    </row>
    <row r="376" spans="1:26" x14ac:dyDescent="0.35">
      <c r="A376">
        <v>772</v>
      </c>
      <c r="B376" t="s">
        <v>426</v>
      </c>
      <c r="C376">
        <v>315</v>
      </c>
      <c r="D376">
        <v>300</v>
      </c>
      <c r="E376">
        <v>330</v>
      </c>
      <c r="F376">
        <v>270</v>
      </c>
      <c r="G376">
        <v>294</v>
      </c>
      <c r="H376">
        <v>280</v>
      </c>
      <c r="I376">
        <v>266</v>
      </c>
      <c r="J376">
        <v>315</v>
      </c>
      <c r="K376">
        <v>315</v>
      </c>
      <c r="L376">
        <v>315</v>
      </c>
      <c r="M376">
        <v>290</v>
      </c>
      <c r="N376">
        <v>285</v>
      </c>
      <c r="O376">
        <v>281</v>
      </c>
      <c r="P376">
        <v>257</v>
      </c>
      <c r="Q376">
        <v>298</v>
      </c>
      <c r="R376">
        <v>218</v>
      </c>
      <c r="S376">
        <v>535</v>
      </c>
      <c r="T376">
        <v>335</v>
      </c>
      <c r="U376">
        <v>354</v>
      </c>
      <c r="V376">
        <v>418</v>
      </c>
      <c r="W376">
        <v>319</v>
      </c>
      <c r="X376">
        <v>285</v>
      </c>
      <c r="Y376">
        <v>377</v>
      </c>
      <c r="Z376">
        <v>354</v>
      </c>
    </row>
    <row r="377" spans="1:26" x14ac:dyDescent="0.35">
      <c r="A377">
        <v>776</v>
      </c>
      <c r="B377" t="s">
        <v>428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1814</v>
      </c>
      <c r="P377">
        <v>3281</v>
      </c>
      <c r="Q377">
        <v>4816</v>
      </c>
      <c r="R377">
        <v>3741</v>
      </c>
      <c r="S377">
        <v>7250</v>
      </c>
      <c r="T377">
        <v>4971</v>
      </c>
      <c r="U377">
        <v>5054</v>
      </c>
      <c r="V377">
        <v>4647</v>
      </c>
      <c r="W377">
        <v>3474</v>
      </c>
      <c r="X377">
        <v>5665</v>
      </c>
      <c r="Y377">
        <v>5790</v>
      </c>
      <c r="Z377">
        <v>3438</v>
      </c>
    </row>
    <row r="378" spans="1:26" x14ac:dyDescent="0.35">
      <c r="A378">
        <v>777</v>
      </c>
      <c r="B378" t="s">
        <v>429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860</v>
      </c>
      <c r="P378">
        <v>1484</v>
      </c>
      <c r="Q378">
        <v>2995</v>
      </c>
      <c r="R378">
        <v>3288</v>
      </c>
      <c r="S378">
        <v>5973</v>
      </c>
      <c r="T378">
        <v>3105</v>
      </c>
      <c r="U378">
        <v>5518</v>
      </c>
      <c r="V378">
        <v>4437</v>
      </c>
      <c r="W378">
        <v>3861</v>
      </c>
      <c r="X378">
        <v>3595</v>
      </c>
      <c r="Y378">
        <v>8498</v>
      </c>
      <c r="Z378">
        <v>12741</v>
      </c>
    </row>
    <row r="379" spans="1:26" x14ac:dyDescent="0.35">
      <c r="A379">
        <v>779</v>
      </c>
      <c r="B379" t="s">
        <v>431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7</v>
      </c>
      <c r="P379">
        <v>9</v>
      </c>
      <c r="Q379">
        <v>1</v>
      </c>
      <c r="R379">
        <v>12</v>
      </c>
      <c r="S379">
        <v>2</v>
      </c>
      <c r="T379">
        <v>1</v>
      </c>
      <c r="U379">
        <v>3</v>
      </c>
      <c r="V379">
        <v>4</v>
      </c>
      <c r="W379">
        <v>2</v>
      </c>
      <c r="X379">
        <v>2</v>
      </c>
      <c r="Y379">
        <v>4</v>
      </c>
      <c r="Z379">
        <v>2</v>
      </c>
    </row>
    <row r="380" spans="1:26" x14ac:dyDescent="0.35">
      <c r="A380">
        <v>780</v>
      </c>
      <c r="B380" t="s">
        <v>432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1</v>
      </c>
      <c r="R380">
        <v>0</v>
      </c>
      <c r="S380">
        <v>0</v>
      </c>
      <c r="T380">
        <v>0</v>
      </c>
      <c r="U380">
        <v>1</v>
      </c>
      <c r="V380">
        <v>1</v>
      </c>
      <c r="W380">
        <v>0</v>
      </c>
      <c r="X380">
        <v>1</v>
      </c>
      <c r="Y380">
        <v>0</v>
      </c>
      <c r="Z380">
        <v>0</v>
      </c>
    </row>
    <row r="381" spans="1:26" x14ac:dyDescent="0.35">
      <c r="A381">
        <v>781</v>
      </c>
      <c r="B381" t="s">
        <v>433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5</v>
      </c>
      <c r="P381">
        <v>3</v>
      </c>
      <c r="Q381">
        <v>2</v>
      </c>
      <c r="R381">
        <v>10</v>
      </c>
      <c r="S381">
        <v>5</v>
      </c>
      <c r="T381">
        <v>8</v>
      </c>
      <c r="U381">
        <v>3</v>
      </c>
      <c r="V381">
        <v>7</v>
      </c>
      <c r="W381">
        <v>4</v>
      </c>
      <c r="X381">
        <v>17</v>
      </c>
      <c r="Y381">
        <v>8</v>
      </c>
      <c r="Z381">
        <v>2</v>
      </c>
    </row>
    <row r="382" spans="1:26" x14ac:dyDescent="0.35">
      <c r="A382">
        <v>782</v>
      </c>
      <c r="B382" t="s">
        <v>434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1</v>
      </c>
      <c r="P382">
        <v>0</v>
      </c>
      <c r="Q382">
        <v>1</v>
      </c>
      <c r="R382">
        <v>0</v>
      </c>
      <c r="S382">
        <v>2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1</v>
      </c>
      <c r="Z382">
        <v>0</v>
      </c>
    </row>
    <row r="383" spans="1:26" x14ac:dyDescent="0.35">
      <c r="A383">
        <v>783</v>
      </c>
      <c r="B383" t="s">
        <v>435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2</v>
      </c>
      <c r="R383">
        <v>1</v>
      </c>
      <c r="S383">
        <v>1</v>
      </c>
      <c r="T383">
        <v>0</v>
      </c>
      <c r="U383">
        <v>0</v>
      </c>
      <c r="V383">
        <v>0</v>
      </c>
      <c r="W383">
        <v>1</v>
      </c>
      <c r="X383">
        <v>0</v>
      </c>
      <c r="Y383">
        <v>1</v>
      </c>
      <c r="Z383">
        <v>0</v>
      </c>
    </row>
    <row r="384" spans="1:26" x14ac:dyDescent="0.35">
      <c r="A384">
        <v>784</v>
      </c>
      <c r="B384" t="s">
        <v>436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1</v>
      </c>
      <c r="P384">
        <v>0</v>
      </c>
      <c r="Q384">
        <v>2</v>
      </c>
      <c r="R384">
        <v>4</v>
      </c>
      <c r="S384">
        <v>2</v>
      </c>
      <c r="T384">
        <v>1</v>
      </c>
      <c r="U384">
        <v>0</v>
      </c>
      <c r="V384">
        <v>1</v>
      </c>
      <c r="W384">
        <v>0</v>
      </c>
      <c r="X384">
        <v>0</v>
      </c>
      <c r="Y384">
        <v>0</v>
      </c>
      <c r="Z384">
        <v>1</v>
      </c>
    </row>
    <row r="385" spans="1:26" x14ac:dyDescent="0.35">
      <c r="A385">
        <v>785</v>
      </c>
      <c r="B385" t="s">
        <v>437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1</v>
      </c>
      <c r="P385">
        <v>5</v>
      </c>
      <c r="Q385">
        <v>0</v>
      </c>
      <c r="R385">
        <v>9</v>
      </c>
      <c r="S385">
        <v>2</v>
      </c>
      <c r="T385">
        <v>1</v>
      </c>
      <c r="U385">
        <v>3</v>
      </c>
      <c r="V385">
        <v>3</v>
      </c>
      <c r="W385">
        <v>2</v>
      </c>
      <c r="X385">
        <v>2</v>
      </c>
      <c r="Y385">
        <v>3</v>
      </c>
      <c r="Z385">
        <v>2</v>
      </c>
    </row>
    <row r="386" spans="1:26" x14ac:dyDescent="0.35">
      <c r="A386">
        <v>786</v>
      </c>
      <c r="B386" t="s">
        <v>438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1</v>
      </c>
      <c r="R386">
        <v>0</v>
      </c>
      <c r="S386">
        <v>0</v>
      </c>
      <c r="T386">
        <v>0</v>
      </c>
      <c r="U386">
        <v>1</v>
      </c>
      <c r="V386">
        <v>1</v>
      </c>
      <c r="W386">
        <v>0</v>
      </c>
      <c r="X386">
        <v>1</v>
      </c>
      <c r="Y386">
        <v>0</v>
      </c>
      <c r="Z386">
        <v>0</v>
      </c>
    </row>
    <row r="387" spans="1:26" x14ac:dyDescent="0.35">
      <c r="A387">
        <v>787</v>
      </c>
      <c r="B387" t="s">
        <v>439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2</v>
      </c>
      <c r="P387">
        <v>2</v>
      </c>
      <c r="Q387">
        <v>1</v>
      </c>
      <c r="R387">
        <v>6</v>
      </c>
      <c r="S387">
        <v>4</v>
      </c>
      <c r="T387">
        <v>7</v>
      </c>
      <c r="U387">
        <v>3</v>
      </c>
      <c r="V387">
        <v>4</v>
      </c>
      <c r="W387">
        <v>2</v>
      </c>
      <c r="X387">
        <v>2</v>
      </c>
      <c r="Y387">
        <v>3</v>
      </c>
      <c r="Z387">
        <v>1</v>
      </c>
    </row>
    <row r="388" spans="1:26" x14ac:dyDescent="0.35">
      <c r="A388">
        <v>788</v>
      </c>
      <c r="B388" t="s">
        <v>440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1</v>
      </c>
      <c r="P388">
        <v>0</v>
      </c>
      <c r="Q388">
        <v>1</v>
      </c>
      <c r="R388">
        <v>0</v>
      </c>
      <c r="S388">
        <v>1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</row>
    <row r="389" spans="1:26" x14ac:dyDescent="0.35">
      <c r="A389">
        <v>789</v>
      </c>
      <c r="B389" t="s">
        <v>441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2</v>
      </c>
      <c r="R389">
        <v>1</v>
      </c>
      <c r="S389">
        <v>1</v>
      </c>
      <c r="T389">
        <v>0</v>
      </c>
      <c r="U389">
        <v>0</v>
      </c>
      <c r="V389">
        <v>0</v>
      </c>
      <c r="W389">
        <v>1</v>
      </c>
      <c r="X389">
        <v>0</v>
      </c>
      <c r="Y389">
        <v>1</v>
      </c>
      <c r="Z389">
        <v>0</v>
      </c>
    </row>
    <row r="390" spans="1:26" x14ac:dyDescent="0.35">
      <c r="A390">
        <v>790</v>
      </c>
      <c r="B390" t="s">
        <v>442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1</v>
      </c>
      <c r="P390">
        <v>0</v>
      </c>
      <c r="Q390">
        <v>2</v>
      </c>
      <c r="R390">
        <v>1</v>
      </c>
      <c r="S390">
        <v>1</v>
      </c>
      <c r="T390">
        <v>1</v>
      </c>
      <c r="U390">
        <v>0</v>
      </c>
      <c r="V390">
        <v>1</v>
      </c>
      <c r="W390">
        <v>0</v>
      </c>
      <c r="X390">
        <v>0</v>
      </c>
      <c r="Y390">
        <v>0</v>
      </c>
      <c r="Z390">
        <v>1</v>
      </c>
    </row>
    <row r="391" spans="1:26" x14ac:dyDescent="0.35">
      <c r="A391">
        <v>791</v>
      </c>
      <c r="B391" t="s">
        <v>443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2</v>
      </c>
      <c r="S391">
        <v>0</v>
      </c>
      <c r="T391">
        <v>1</v>
      </c>
      <c r="U391">
        <v>1</v>
      </c>
      <c r="V391">
        <v>1</v>
      </c>
      <c r="W391">
        <v>1</v>
      </c>
      <c r="X391">
        <v>0</v>
      </c>
      <c r="Y391">
        <v>0</v>
      </c>
      <c r="Z391">
        <v>0</v>
      </c>
    </row>
    <row r="392" spans="1:26" x14ac:dyDescent="0.35">
      <c r="A392">
        <v>792</v>
      </c>
      <c r="B392" t="s">
        <v>444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</row>
    <row r="393" spans="1:26" x14ac:dyDescent="0.35">
      <c r="A393">
        <v>793</v>
      </c>
      <c r="B393" t="s">
        <v>445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2</v>
      </c>
      <c r="R393">
        <v>1</v>
      </c>
      <c r="S393">
        <v>1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</row>
    <row r="394" spans="1:26" x14ac:dyDescent="0.35">
      <c r="A394">
        <v>794</v>
      </c>
      <c r="B394" t="s">
        <v>446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</row>
    <row r="395" spans="1:26" x14ac:dyDescent="0.35">
      <c r="A395">
        <v>795</v>
      </c>
      <c r="B395" t="s">
        <v>447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1</v>
      </c>
      <c r="X395">
        <v>0</v>
      </c>
      <c r="Y395">
        <v>0</v>
      </c>
      <c r="Z395">
        <v>0</v>
      </c>
    </row>
    <row r="396" spans="1:26" x14ac:dyDescent="0.35">
      <c r="A396">
        <v>796</v>
      </c>
      <c r="B396" t="s">
        <v>448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1</v>
      </c>
      <c r="V396">
        <v>0</v>
      </c>
      <c r="W396">
        <v>0</v>
      </c>
      <c r="X396">
        <v>0</v>
      </c>
      <c r="Y396">
        <v>0</v>
      </c>
      <c r="Z396">
        <v>0</v>
      </c>
    </row>
    <row r="397" spans="1:26" x14ac:dyDescent="0.35">
      <c r="A397">
        <v>797</v>
      </c>
      <c r="B397" t="s">
        <v>449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1</v>
      </c>
      <c r="W397">
        <v>1</v>
      </c>
      <c r="X397">
        <v>0</v>
      </c>
      <c r="Y397">
        <v>0</v>
      </c>
      <c r="Z397">
        <v>0</v>
      </c>
    </row>
    <row r="398" spans="1:26" x14ac:dyDescent="0.35">
      <c r="A398">
        <v>798</v>
      </c>
      <c r="B398" t="s">
        <v>450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1</v>
      </c>
      <c r="W398">
        <v>0</v>
      </c>
      <c r="X398">
        <v>1</v>
      </c>
      <c r="Y398">
        <v>0</v>
      </c>
      <c r="Z398">
        <v>0</v>
      </c>
    </row>
    <row r="399" spans="1:26" x14ac:dyDescent="0.35">
      <c r="A399">
        <v>799</v>
      </c>
      <c r="B399" t="s">
        <v>451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2</v>
      </c>
      <c r="P399">
        <v>1</v>
      </c>
      <c r="Q399">
        <v>2</v>
      </c>
      <c r="R399">
        <v>2</v>
      </c>
      <c r="S399">
        <v>1</v>
      </c>
      <c r="T399">
        <v>1</v>
      </c>
      <c r="U399">
        <v>1</v>
      </c>
      <c r="V399">
        <v>4</v>
      </c>
      <c r="W399">
        <v>0</v>
      </c>
      <c r="X399">
        <v>2</v>
      </c>
      <c r="Y399">
        <v>5</v>
      </c>
      <c r="Z399">
        <v>0</v>
      </c>
    </row>
    <row r="400" spans="1:26" x14ac:dyDescent="0.35">
      <c r="A400">
        <v>800</v>
      </c>
      <c r="B400" t="s">
        <v>452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1</v>
      </c>
      <c r="V400">
        <v>0</v>
      </c>
      <c r="W400">
        <v>0</v>
      </c>
      <c r="X400">
        <v>0</v>
      </c>
      <c r="Y400">
        <v>0</v>
      </c>
      <c r="Z400">
        <v>0</v>
      </c>
    </row>
    <row r="401" spans="1:26" x14ac:dyDescent="0.35">
      <c r="A401">
        <v>801</v>
      </c>
      <c r="B401" t="s">
        <v>453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1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</row>
    <row r="402" spans="1:26" x14ac:dyDescent="0.35">
      <c r="A402">
        <v>802</v>
      </c>
      <c r="B402" t="s">
        <v>454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2</v>
      </c>
      <c r="P402">
        <v>0</v>
      </c>
      <c r="Q402">
        <v>1</v>
      </c>
      <c r="R402">
        <v>0</v>
      </c>
      <c r="S402">
        <v>0</v>
      </c>
      <c r="T402">
        <v>1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</row>
    <row r="403" spans="1:26" x14ac:dyDescent="0.35">
      <c r="A403">
        <v>803</v>
      </c>
      <c r="B403" t="s">
        <v>455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2</v>
      </c>
      <c r="P403">
        <v>2</v>
      </c>
      <c r="Q403">
        <v>0</v>
      </c>
      <c r="R403">
        <v>1</v>
      </c>
      <c r="S403">
        <v>1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1</v>
      </c>
    </row>
    <row r="404" spans="1:26" x14ac:dyDescent="0.35">
      <c r="A404">
        <v>804</v>
      </c>
      <c r="B404" t="s">
        <v>456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</row>
    <row r="405" spans="1:26" x14ac:dyDescent="0.35">
      <c r="A405">
        <v>805</v>
      </c>
      <c r="B405" t="s">
        <v>457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1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</row>
    <row r="406" spans="1:26" x14ac:dyDescent="0.35">
      <c r="A406">
        <v>806</v>
      </c>
      <c r="B406" t="s">
        <v>458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</row>
    <row r="407" spans="1:26" x14ac:dyDescent="0.35">
      <c r="A407">
        <v>807</v>
      </c>
      <c r="B407" t="s">
        <v>459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</row>
    <row r="408" spans="1:26" x14ac:dyDescent="0.35">
      <c r="A408">
        <v>808</v>
      </c>
      <c r="B408" t="s">
        <v>460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</row>
    <row r="409" spans="1:26" x14ac:dyDescent="0.35">
      <c r="A409">
        <v>809</v>
      </c>
      <c r="B409" t="s">
        <v>461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4</v>
      </c>
      <c r="P409">
        <v>15</v>
      </c>
      <c r="Q409">
        <v>11</v>
      </c>
      <c r="R409">
        <v>6</v>
      </c>
      <c r="S409">
        <v>19</v>
      </c>
      <c r="T409">
        <v>16</v>
      </c>
      <c r="U409">
        <v>17</v>
      </c>
      <c r="V409">
        <v>13</v>
      </c>
      <c r="W409">
        <v>9</v>
      </c>
      <c r="X409">
        <v>14</v>
      </c>
      <c r="Y409">
        <v>6</v>
      </c>
      <c r="Z409">
        <v>7</v>
      </c>
    </row>
    <row r="410" spans="1:26" x14ac:dyDescent="0.35">
      <c r="A410">
        <v>810</v>
      </c>
      <c r="B410" t="s">
        <v>462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1</v>
      </c>
      <c r="P410">
        <v>0</v>
      </c>
      <c r="Q410">
        <v>1</v>
      </c>
      <c r="R410">
        <v>2</v>
      </c>
      <c r="S410">
        <v>2</v>
      </c>
      <c r="T410">
        <v>2</v>
      </c>
      <c r="U410">
        <v>3</v>
      </c>
      <c r="V410">
        <v>2</v>
      </c>
      <c r="W410">
        <v>0</v>
      </c>
      <c r="X410">
        <v>1</v>
      </c>
      <c r="Y410">
        <v>1</v>
      </c>
      <c r="Z410">
        <v>2</v>
      </c>
    </row>
    <row r="411" spans="1:26" x14ac:dyDescent="0.35">
      <c r="A411">
        <v>811</v>
      </c>
      <c r="B411" t="s">
        <v>463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4</v>
      </c>
      <c r="Q411">
        <v>8</v>
      </c>
      <c r="R411">
        <v>6</v>
      </c>
      <c r="S411">
        <v>5</v>
      </c>
      <c r="T411">
        <v>5</v>
      </c>
      <c r="U411">
        <v>0</v>
      </c>
      <c r="V411">
        <v>2</v>
      </c>
      <c r="W411">
        <v>9</v>
      </c>
      <c r="X411">
        <v>7</v>
      </c>
      <c r="Y411">
        <v>0</v>
      </c>
      <c r="Z411">
        <v>1</v>
      </c>
    </row>
    <row r="412" spans="1:26" x14ac:dyDescent="0.35">
      <c r="A412">
        <v>812</v>
      </c>
      <c r="B412" t="s">
        <v>464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3</v>
      </c>
      <c r="R412">
        <v>1</v>
      </c>
      <c r="S412">
        <v>1</v>
      </c>
      <c r="T412">
        <v>1</v>
      </c>
      <c r="U412">
        <v>1</v>
      </c>
      <c r="V412">
        <v>1</v>
      </c>
      <c r="W412">
        <v>0</v>
      </c>
      <c r="X412">
        <v>0</v>
      </c>
      <c r="Y412">
        <v>0</v>
      </c>
      <c r="Z412">
        <v>3</v>
      </c>
    </row>
    <row r="413" spans="1:26" x14ac:dyDescent="0.35">
      <c r="A413">
        <v>813</v>
      </c>
      <c r="B413" t="s">
        <v>465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2</v>
      </c>
      <c r="R413">
        <v>2</v>
      </c>
      <c r="S413">
        <v>0</v>
      </c>
      <c r="T413">
        <v>2</v>
      </c>
      <c r="U413">
        <v>0</v>
      </c>
      <c r="V413">
        <v>3</v>
      </c>
      <c r="W413">
        <v>1</v>
      </c>
      <c r="X413">
        <v>0</v>
      </c>
      <c r="Y413">
        <v>1</v>
      </c>
      <c r="Z413">
        <v>0</v>
      </c>
    </row>
    <row r="414" spans="1:26" x14ac:dyDescent="0.35">
      <c r="A414">
        <v>814</v>
      </c>
      <c r="B414" t="s">
        <v>466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1</v>
      </c>
      <c r="P414">
        <v>1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1</v>
      </c>
      <c r="X414">
        <v>3</v>
      </c>
      <c r="Y414">
        <v>6</v>
      </c>
      <c r="Z414">
        <v>3</v>
      </c>
    </row>
    <row r="415" spans="1:26" x14ac:dyDescent="0.35">
      <c r="A415">
        <v>815</v>
      </c>
      <c r="B415" t="s">
        <v>467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2</v>
      </c>
      <c r="P415">
        <v>0</v>
      </c>
      <c r="Q415">
        <v>4</v>
      </c>
      <c r="R415">
        <v>4</v>
      </c>
      <c r="S415">
        <v>1</v>
      </c>
      <c r="T415">
        <v>0</v>
      </c>
      <c r="U415">
        <v>1</v>
      </c>
      <c r="V415">
        <v>3</v>
      </c>
      <c r="W415">
        <v>1</v>
      </c>
      <c r="X415">
        <v>2</v>
      </c>
      <c r="Y415">
        <v>4</v>
      </c>
      <c r="Z415">
        <v>70</v>
      </c>
    </row>
    <row r="416" spans="1:26" x14ac:dyDescent="0.35">
      <c r="A416">
        <v>816</v>
      </c>
      <c r="B416" t="s">
        <v>468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2</v>
      </c>
      <c r="Q416">
        <v>0</v>
      </c>
      <c r="R416">
        <v>0</v>
      </c>
      <c r="S416">
        <v>2</v>
      </c>
      <c r="T416">
        <v>2</v>
      </c>
      <c r="U416">
        <v>4</v>
      </c>
      <c r="V416">
        <v>0</v>
      </c>
      <c r="W416">
        <v>1</v>
      </c>
      <c r="X416">
        <v>1</v>
      </c>
      <c r="Y416">
        <v>0</v>
      </c>
      <c r="Z416">
        <v>6</v>
      </c>
    </row>
    <row r="417" spans="1:26" x14ac:dyDescent="0.35">
      <c r="A417">
        <v>817</v>
      </c>
      <c r="B417" t="s">
        <v>469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3</v>
      </c>
      <c r="P417">
        <v>2</v>
      </c>
      <c r="Q417">
        <v>5</v>
      </c>
      <c r="R417">
        <v>3</v>
      </c>
      <c r="S417">
        <v>8</v>
      </c>
      <c r="T417">
        <v>5</v>
      </c>
      <c r="U417">
        <v>4</v>
      </c>
      <c r="V417">
        <v>5</v>
      </c>
      <c r="W417">
        <v>9</v>
      </c>
      <c r="X417">
        <v>5</v>
      </c>
      <c r="Y417">
        <v>17</v>
      </c>
      <c r="Z417">
        <v>72</v>
      </c>
    </row>
    <row r="418" spans="1:26" x14ac:dyDescent="0.35">
      <c r="A418">
        <v>818</v>
      </c>
      <c r="B418" t="s">
        <v>470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1</v>
      </c>
      <c r="S418">
        <v>0</v>
      </c>
      <c r="T418">
        <v>0</v>
      </c>
      <c r="U418">
        <v>0</v>
      </c>
      <c r="V418">
        <v>0</v>
      </c>
      <c r="W418">
        <v>1</v>
      </c>
      <c r="X418">
        <v>0</v>
      </c>
      <c r="Y418">
        <v>2</v>
      </c>
      <c r="Z418">
        <v>1</v>
      </c>
    </row>
    <row r="419" spans="1:26" x14ac:dyDescent="0.35">
      <c r="A419">
        <v>819</v>
      </c>
      <c r="B419" t="s">
        <v>471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1</v>
      </c>
      <c r="P419">
        <v>1</v>
      </c>
      <c r="Q419">
        <v>0</v>
      </c>
      <c r="R419">
        <v>0</v>
      </c>
      <c r="S419">
        <v>0</v>
      </c>
      <c r="T419">
        <v>0</v>
      </c>
      <c r="U419">
        <v>2</v>
      </c>
      <c r="V419">
        <v>0</v>
      </c>
      <c r="W419">
        <v>0</v>
      </c>
      <c r="X419">
        <v>0</v>
      </c>
      <c r="Y419">
        <v>3</v>
      </c>
      <c r="Z419">
        <v>36</v>
      </c>
    </row>
    <row r="420" spans="1:26" x14ac:dyDescent="0.35">
      <c r="A420">
        <v>820</v>
      </c>
      <c r="B420" t="s">
        <v>472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1</v>
      </c>
      <c r="P420">
        <v>0</v>
      </c>
      <c r="Q420">
        <v>0</v>
      </c>
      <c r="R420">
        <v>0</v>
      </c>
      <c r="S420">
        <v>1</v>
      </c>
      <c r="T420">
        <v>1</v>
      </c>
      <c r="U420">
        <v>1</v>
      </c>
      <c r="V420">
        <v>2</v>
      </c>
      <c r="W420">
        <v>1</v>
      </c>
      <c r="X420">
        <v>0</v>
      </c>
      <c r="Y420">
        <v>1</v>
      </c>
      <c r="Z420">
        <v>8</v>
      </c>
    </row>
    <row r="421" spans="1:26" x14ac:dyDescent="0.35">
      <c r="A421">
        <v>821</v>
      </c>
      <c r="B421" t="s">
        <v>473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4</v>
      </c>
      <c r="R421">
        <v>4</v>
      </c>
      <c r="S421">
        <v>1</v>
      </c>
      <c r="T421">
        <v>0</v>
      </c>
      <c r="U421">
        <v>1</v>
      </c>
      <c r="V421">
        <v>3</v>
      </c>
      <c r="W421">
        <v>1</v>
      </c>
      <c r="X421">
        <v>0</v>
      </c>
      <c r="Y421">
        <v>4</v>
      </c>
      <c r="Z421">
        <v>8</v>
      </c>
    </row>
    <row r="422" spans="1:26" x14ac:dyDescent="0.35">
      <c r="A422">
        <v>822</v>
      </c>
      <c r="B422" t="s">
        <v>474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1</v>
      </c>
      <c r="T422">
        <v>2</v>
      </c>
      <c r="U422">
        <v>4</v>
      </c>
      <c r="V422">
        <v>0</v>
      </c>
      <c r="W422">
        <v>1</v>
      </c>
      <c r="X422">
        <v>0</v>
      </c>
      <c r="Y422">
        <v>0</v>
      </c>
      <c r="Z422">
        <v>5</v>
      </c>
    </row>
    <row r="423" spans="1:26" x14ac:dyDescent="0.35">
      <c r="A423">
        <v>823</v>
      </c>
      <c r="B423" t="s">
        <v>475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1</v>
      </c>
      <c r="P423">
        <v>1</v>
      </c>
      <c r="Q423">
        <v>2</v>
      </c>
      <c r="R423">
        <v>0</v>
      </c>
      <c r="S423">
        <v>1</v>
      </c>
      <c r="T423">
        <v>3</v>
      </c>
      <c r="U423">
        <v>4</v>
      </c>
      <c r="V423">
        <v>4</v>
      </c>
      <c r="W423">
        <v>5</v>
      </c>
      <c r="X423">
        <v>3</v>
      </c>
      <c r="Y423">
        <v>16</v>
      </c>
      <c r="Z423">
        <v>19</v>
      </c>
    </row>
    <row r="424" spans="1:26" x14ac:dyDescent="0.35">
      <c r="A424">
        <v>824</v>
      </c>
      <c r="B424" t="s">
        <v>476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1</v>
      </c>
      <c r="S424">
        <v>0</v>
      </c>
      <c r="T424">
        <v>0</v>
      </c>
      <c r="U424">
        <v>0</v>
      </c>
      <c r="V424">
        <v>0</v>
      </c>
      <c r="W424">
        <v>1</v>
      </c>
      <c r="X424">
        <v>0</v>
      </c>
      <c r="Y424">
        <v>2</v>
      </c>
      <c r="Z424">
        <v>1</v>
      </c>
    </row>
    <row r="425" spans="1:26" x14ac:dyDescent="0.35">
      <c r="A425">
        <v>825</v>
      </c>
      <c r="B425" t="s">
        <v>477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1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2</v>
      </c>
      <c r="V425">
        <v>0</v>
      </c>
      <c r="W425">
        <v>0</v>
      </c>
      <c r="X425">
        <v>0</v>
      </c>
      <c r="Y425">
        <v>2</v>
      </c>
      <c r="Z425">
        <v>34</v>
      </c>
    </row>
    <row r="426" spans="1:26" x14ac:dyDescent="0.35">
      <c r="A426">
        <v>826</v>
      </c>
      <c r="B426" t="s">
        <v>478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1</v>
      </c>
      <c r="P426">
        <v>0</v>
      </c>
      <c r="Q426">
        <v>0</v>
      </c>
      <c r="R426">
        <v>0</v>
      </c>
      <c r="S426">
        <v>1</v>
      </c>
      <c r="T426">
        <v>1</v>
      </c>
      <c r="U426">
        <v>0</v>
      </c>
      <c r="V426">
        <v>2</v>
      </c>
      <c r="W426">
        <v>1</v>
      </c>
      <c r="X426">
        <v>0</v>
      </c>
      <c r="Y426">
        <v>1</v>
      </c>
      <c r="Z426">
        <v>8</v>
      </c>
    </row>
    <row r="427" spans="1:26" x14ac:dyDescent="0.35">
      <c r="A427">
        <v>827</v>
      </c>
      <c r="B427" t="s">
        <v>479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1</v>
      </c>
      <c r="S427">
        <v>1</v>
      </c>
      <c r="T427">
        <v>5</v>
      </c>
      <c r="U427">
        <v>4</v>
      </c>
      <c r="V427">
        <v>2</v>
      </c>
      <c r="W427">
        <v>6</v>
      </c>
      <c r="X427">
        <v>1</v>
      </c>
      <c r="Y427">
        <v>5</v>
      </c>
      <c r="Z427">
        <v>27</v>
      </c>
    </row>
    <row r="428" spans="1:26" x14ac:dyDescent="0.35">
      <c r="A428">
        <v>828</v>
      </c>
      <c r="B428" t="s">
        <v>480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2</v>
      </c>
      <c r="Q428">
        <v>0</v>
      </c>
      <c r="R428">
        <v>1</v>
      </c>
      <c r="S428">
        <v>1</v>
      </c>
      <c r="T428">
        <v>0</v>
      </c>
      <c r="U428">
        <v>3</v>
      </c>
      <c r="V428">
        <v>0</v>
      </c>
      <c r="W428">
        <v>1</v>
      </c>
      <c r="X428">
        <v>0</v>
      </c>
      <c r="Y428">
        <v>0</v>
      </c>
      <c r="Z428">
        <v>0</v>
      </c>
    </row>
    <row r="429" spans="1:26" x14ac:dyDescent="0.35">
      <c r="A429">
        <v>829</v>
      </c>
      <c r="B429" t="s">
        <v>481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1</v>
      </c>
      <c r="Q429">
        <v>1</v>
      </c>
      <c r="R429">
        <v>1</v>
      </c>
      <c r="S429">
        <v>1</v>
      </c>
      <c r="T429">
        <v>4</v>
      </c>
      <c r="U429">
        <v>1</v>
      </c>
      <c r="V429">
        <v>0</v>
      </c>
      <c r="W429">
        <v>0</v>
      </c>
      <c r="X429">
        <v>8</v>
      </c>
      <c r="Y429">
        <v>0</v>
      </c>
      <c r="Z429">
        <v>17</v>
      </c>
    </row>
    <row r="430" spans="1:26" x14ac:dyDescent="0.35">
      <c r="A430">
        <v>830</v>
      </c>
      <c r="B430" t="s">
        <v>482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1</v>
      </c>
      <c r="Q430">
        <v>1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1</v>
      </c>
      <c r="Z430">
        <v>0</v>
      </c>
    </row>
    <row r="431" spans="1:26" x14ac:dyDescent="0.35">
      <c r="A431">
        <v>831</v>
      </c>
      <c r="B431" t="s">
        <v>483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1</v>
      </c>
      <c r="Q431">
        <v>0</v>
      </c>
      <c r="R431">
        <v>0</v>
      </c>
      <c r="S431">
        <v>0</v>
      </c>
      <c r="T431">
        <v>0</v>
      </c>
      <c r="U431">
        <v>2</v>
      </c>
      <c r="V431">
        <v>0</v>
      </c>
      <c r="W431">
        <v>1</v>
      </c>
      <c r="X431">
        <v>1</v>
      </c>
      <c r="Y431">
        <v>0</v>
      </c>
      <c r="Z431">
        <v>1</v>
      </c>
    </row>
    <row r="432" spans="1:26" x14ac:dyDescent="0.35">
      <c r="A432">
        <v>832</v>
      </c>
      <c r="B432" t="s">
        <v>484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2</v>
      </c>
      <c r="Z432">
        <v>1</v>
      </c>
    </row>
    <row r="433" spans="1:26" x14ac:dyDescent="0.35">
      <c r="A433">
        <v>833</v>
      </c>
      <c r="B433" t="s">
        <v>485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2</v>
      </c>
      <c r="R433">
        <v>1</v>
      </c>
      <c r="S433">
        <v>0</v>
      </c>
      <c r="T433">
        <v>0</v>
      </c>
      <c r="U433">
        <v>0</v>
      </c>
      <c r="V433">
        <v>2</v>
      </c>
      <c r="W433">
        <v>1</v>
      </c>
      <c r="X433">
        <v>12</v>
      </c>
      <c r="Y433">
        <v>1</v>
      </c>
      <c r="Z433">
        <v>3</v>
      </c>
    </row>
    <row r="434" spans="1:26" x14ac:dyDescent="0.35">
      <c r="A434">
        <v>834</v>
      </c>
      <c r="B434" t="s">
        <v>486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1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</row>
    <row r="435" spans="1:26" x14ac:dyDescent="0.35">
      <c r="A435">
        <v>835</v>
      </c>
      <c r="B435" t="s">
        <v>487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3</v>
      </c>
      <c r="P435">
        <v>1</v>
      </c>
      <c r="Q435">
        <v>1</v>
      </c>
      <c r="R435">
        <v>0</v>
      </c>
      <c r="S435">
        <v>0</v>
      </c>
      <c r="T435">
        <v>2</v>
      </c>
      <c r="U435">
        <v>1</v>
      </c>
      <c r="V435">
        <v>0</v>
      </c>
      <c r="W435">
        <v>0</v>
      </c>
      <c r="X435">
        <v>0</v>
      </c>
      <c r="Y435">
        <v>3</v>
      </c>
      <c r="Z435">
        <v>5</v>
      </c>
    </row>
    <row r="436" spans="1:26" x14ac:dyDescent="0.35">
      <c r="A436">
        <v>836</v>
      </c>
      <c r="B436" t="s">
        <v>488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1</v>
      </c>
      <c r="S436">
        <v>0</v>
      </c>
      <c r="T436">
        <v>1</v>
      </c>
      <c r="U436">
        <v>0</v>
      </c>
      <c r="V436">
        <v>0</v>
      </c>
      <c r="W436">
        <v>1</v>
      </c>
      <c r="X436">
        <v>0</v>
      </c>
      <c r="Y436">
        <v>0</v>
      </c>
      <c r="Z436">
        <v>0</v>
      </c>
    </row>
    <row r="437" spans="1:26" x14ac:dyDescent="0.35">
      <c r="A437">
        <v>837</v>
      </c>
      <c r="B437" t="s">
        <v>489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1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1</v>
      </c>
      <c r="Z437">
        <v>2</v>
      </c>
    </row>
    <row r="438" spans="1:26" x14ac:dyDescent="0.35">
      <c r="A438">
        <v>838</v>
      </c>
      <c r="B438" t="s">
        <v>490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1</v>
      </c>
      <c r="P438">
        <v>0</v>
      </c>
      <c r="Q438">
        <v>1</v>
      </c>
      <c r="R438">
        <v>0</v>
      </c>
      <c r="S438">
        <v>0</v>
      </c>
      <c r="T438">
        <v>1</v>
      </c>
      <c r="U438">
        <v>0</v>
      </c>
      <c r="V438">
        <v>0</v>
      </c>
      <c r="W438">
        <v>2</v>
      </c>
      <c r="X438">
        <v>0</v>
      </c>
      <c r="Y438">
        <v>6</v>
      </c>
      <c r="Z438">
        <v>4</v>
      </c>
    </row>
    <row r="439" spans="1:26" x14ac:dyDescent="0.35">
      <c r="A439">
        <v>839</v>
      </c>
      <c r="B439" t="s">
        <v>491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3</v>
      </c>
      <c r="P439">
        <v>0</v>
      </c>
      <c r="Q439">
        <v>1</v>
      </c>
      <c r="R439">
        <v>0</v>
      </c>
      <c r="S439">
        <v>-1</v>
      </c>
      <c r="T439">
        <v>5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</row>
    <row r="440" spans="1:26" x14ac:dyDescent="0.35">
      <c r="A440">
        <v>840</v>
      </c>
      <c r="B440" t="s">
        <v>492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</row>
    <row r="441" spans="1:26" x14ac:dyDescent="0.35">
      <c r="A441">
        <v>841</v>
      </c>
      <c r="B441" t="s">
        <v>493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1</v>
      </c>
      <c r="W441">
        <v>0</v>
      </c>
      <c r="X441">
        <v>0</v>
      </c>
      <c r="Y441">
        <v>1</v>
      </c>
      <c r="Z441">
        <v>0</v>
      </c>
    </row>
    <row r="442" spans="1:26" x14ac:dyDescent="0.35">
      <c r="A442">
        <v>842</v>
      </c>
      <c r="B442" t="s">
        <v>494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</row>
    <row r="443" spans="1:26" x14ac:dyDescent="0.35">
      <c r="A443">
        <v>843</v>
      </c>
      <c r="B443" t="s">
        <v>495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5</v>
      </c>
      <c r="R443">
        <v>0</v>
      </c>
      <c r="S443">
        <v>4</v>
      </c>
      <c r="T443">
        <v>0</v>
      </c>
      <c r="U443">
        <v>6</v>
      </c>
      <c r="V443">
        <v>0</v>
      </c>
      <c r="W443">
        <v>0</v>
      </c>
      <c r="X443">
        <v>0</v>
      </c>
      <c r="Y443">
        <v>0</v>
      </c>
      <c r="Z443">
        <v>0</v>
      </c>
    </row>
    <row r="444" spans="1:26" x14ac:dyDescent="0.35">
      <c r="A444">
        <v>844</v>
      </c>
      <c r="B444" t="s">
        <v>496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</row>
    <row r="445" spans="1:26" x14ac:dyDescent="0.35">
      <c r="A445">
        <v>845</v>
      </c>
      <c r="B445" t="s">
        <v>497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5</v>
      </c>
      <c r="S445">
        <v>7</v>
      </c>
      <c r="T445">
        <v>1</v>
      </c>
      <c r="U445">
        <v>2</v>
      </c>
      <c r="V445">
        <v>3</v>
      </c>
      <c r="W445">
        <v>1</v>
      </c>
      <c r="X445">
        <v>0</v>
      </c>
      <c r="Y445">
        <v>3</v>
      </c>
      <c r="Z445">
        <v>2</v>
      </c>
    </row>
    <row r="446" spans="1:26" x14ac:dyDescent="0.35">
      <c r="A446">
        <v>846</v>
      </c>
      <c r="B446" t="s">
        <v>498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1</v>
      </c>
      <c r="R446">
        <v>0</v>
      </c>
      <c r="S446">
        <v>0</v>
      </c>
      <c r="T446">
        <v>2</v>
      </c>
      <c r="U446">
        <v>0</v>
      </c>
      <c r="V446">
        <v>0</v>
      </c>
      <c r="W446">
        <v>0</v>
      </c>
      <c r="X446">
        <v>1</v>
      </c>
      <c r="Y446">
        <v>0</v>
      </c>
      <c r="Z446">
        <v>5</v>
      </c>
    </row>
    <row r="447" spans="1:26" x14ac:dyDescent="0.35">
      <c r="A447">
        <v>847</v>
      </c>
      <c r="B447" t="s">
        <v>499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2</v>
      </c>
      <c r="P447">
        <v>1</v>
      </c>
      <c r="Q447">
        <v>5</v>
      </c>
      <c r="R447">
        <v>9</v>
      </c>
      <c r="S447">
        <v>8</v>
      </c>
      <c r="T447">
        <v>2</v>
      </c>
      <c r="U447">
        <v>0</v>
      </c>
      <c r="V447">
        <v>0</v>
      </c>
      <c r="W447">
        <v>0</v>
      </c>
      <c r="X447">
        <v>1</v>
      </c>
      <c r="Y447">
        <v>0</v>
      </c>
      <c r="Z447">
        <v>5</v>
      </c>
    </row>
    <row r="448" spans="1:26" x14ac:dyDescent="0.35">
      <c r="A448">
        <v>848</v>
      </c>
      <c r="B448" t="s">
        <v>500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1</v>
      </c>
      <c r="P448">
        <v>0</v>
      </c>
      <c r="Q448">
        <v>1</v>
      </c>
      <c r="R448">
        <v>0</v>
      </c>
      <c r="S448">
        <v>3</v>
      </c>
      <c r="T448">
        <v>0</v>
      </c>
      <c r="U448">
        <v>2</v>
      </c>
      <c r="V448">
        <v>3</v>
      </c>
      <c r="W448">
        <v>1</v>
      </c>
      <c r="X448">
        <v>0</v>
      </c>
      <c r="Y448">
        <v>3</v>
      </c>
      <c r="Z448">
        <v>2</v>
      </c>
    </row>
    <row r="449" spans="1:26" x14ac:dyDescent="0.35">
      <c r="A449">
        <v>849</v>
      </c>
      <c r="B449" t="s">
        <v>501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1</v>
      </c>
      <c r="Q449">
        <v>0</v>
      </c>
      <c r="R449">
        <v>1</v>
      </c>
      <c r="S449">
        <v>1</v>
      </c>
      <c r="T449">
        <v>8</v>
      </c>
      <c r="U449">
        <v>0</v>
      </c>
      <c r="V449">
        <v>0</v>
      </c>
      <c r="W449">
        <v>0</v>
      </c>
      <c r="X449">
        <v>1</v>
      </c>
      <c r="Y449">
        <v>2</v>
      </c>
      <c r="Z449">
        <v>1</v>
      </c>
    </row>
    <row r="450" spans="1:26" x14ac:dyDescent="0.35">
      <c r="A450">
        <v>850</v>
      </c>
      <c r="B450" t="s">
        <v>502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1</v>
      </c>
      <c r="Q450">
        <v>1</v>
      </c>
      <c r="R450">
        <v>1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1</v>
      </c>
      <c r="Y450">
        <v>1</v>
      </c>
      <c r="Z450">
        <v>0</v>
      </c>
    </row>
    <row r="451" spans="1:26" x14ac:dyDescent="0.35">
      <c r="A451">
        <v>851</v>
      </c>
      <c r="B451" t="s">
        <v>503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5</v>
      </c>
      <c r="P451">
        <v>9</v>
      </c>
      <c r="Q451">
        <v>-3</v>
      </c>
      <c r="R451">
        <v>8</v>
      </c>
      <c r="S451">
        <v>1</v>
      </c>
      <c r="T451">
        <v>1</v>
      </c>
      <c r="U451">
        <v>2</v>
      </c>
      <c r="V451">
        <v>1</v>
      </c>
      <c r="W451">
        <v>1</v>
      </c>
      <c r="X451">
        <v>0</v>
      </c>
      <c r="Y451">
        <v>0</v>
      </c>
      <c r="Z451">
        <v>-68</v>
      </c>
    </row>
    <row r="452" spans="1:26" x14ac:dyDescent="0.35">
      <c r="A452">
        <v>852</v>
      </c>
      <c r="B452" t="s">
        <v>504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-2</v>
      </c>
      <c r="Q452">
        <v>1</v>
      </c>
      <c r="R452">
        <v>0</v>
      </c>
      <c r="S452">
        <v>-2</v>
      </c>
      <c r="T452">
        <v>-2</v>
      </c>
      <c r="U452">
        <v>-3</v>
      </c>
      <c r="V452">
        <v>1</v>
      </c>
      <c r="W452">
        <v>-1</v>
      </c>
      <c r="X452">
        <v>0</v>
      </c>
      <c r="Y452">
        <v>0</v>
      </c>
      <c r="Z452">
        <v>-6</v>
      </c>
    </row>
    <row r="453" spans="1:26" x14ac:dyDescent="0.35">
      <c r="A453">
        <v>853</v>
      </c>
      <c r="B453" t="s">
        <v>505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2</v>
      </c>
      <c r="P453">
        <v>1</v>
      </c>
      <c r="Q453">
        <v>-3</v>
      </c>
      <c r="R453">
        <v>7</v>
      </c>
      <c r="S453">
        <v>-3</v>
      </c>
      <c r="T453">
        <v>3</v>
      </c>
      <c r="U453">
        <v>-1</v>
      </c>
      <c r="V453">
        <v>2</v>
      </c>
      <c r="W453">
        <v>-5</v>
      </c>
      <c r="X453">
        <v>12</v>
      </c>
      <c r="Y453">
        <v>-9</v>
      </c>
      <c r="Z453">
        <v>-70</v>
      </c>
    </row>
    <row r="454" spans="1:26" x14ac:dyDescent="0.35">
      <c r="A454">
        <v>854</v>
      </c>
      <c r="B454" t="s">
        <v>506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1</v>
      </c>
      <c r="P454">
        <v>0</v>
      </c>
      <c r="Q454">
        <v>1</v>
      </c>
      <c r="R454">
        <v>-1</v>
      </c>
      <c r="S454">
        <v>2</v>
      </c>
      <c r="T454">
        <v>0</v>
      </c>
      <c r="U454">
        <v>0</v>
      </c>
      <c r="V454">
        <v>0</v>
      </c>
      <c r="W454">
        <v>-1</v>
      </c>
      <c r="X454">
        <v>0</v>
      </c>
      <c r="Y454">
        <v>-1</v>
      </c>
      <c r="Z454">
        <v>-1</v>
      </c>
    </row>
    <row r="455" spans="1:26" x14ac:dyDescent="0.35">
      <c r="A455">
        <v>855</v>
      </c>
      <c r="B455" t="s">
        <v>507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-1</v>
      </c>
      <c r="P455">
        <v>-1</v>
      </c>
      <c r="Q455">
        <v>2</v>
      </c>
      <c r="R455">
        <v>1</v>
      </c>
      <c r="S455">
        <v>1</v>
      </c>
      <c r="T455">
        <v>0</v>
      </c>
      <c r="U455">
        <v>-2</v>
      </c>
      <c r="V455">
        <v>0</v>
      </c>
      <c r="W455">
        <v>1</v>
      </c>
      <c r="X455">
        <v>0</v>
      </c>
      <c r="Y455">
        <v>-2</v>
      </c>
      <c r="Z455">
        <v>-36</v>
      </c>
    </row>
    <row r="456" spans="1:26" x14ac:dyDescent="0.35">
      <c r="A456">
        <v>856</v>
      </c>
      <c r="B456" t="s">
        <v>508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2</v>
      </c>
      <c r="R456">
        <v>4</v>
      </c>
      <c r="S456">
        <v>1</v>
      </c>
      <c r="T456">
        <v>0</v>
      </c>
      <c r="U456">
        <v>-1</v>
      </c>
      <c r="V456">
        <v>-1</v>
      </c>
      <c r="W456">
        <v>-1</v>
      </c>
      <c r="X456">
        <v>0</v>
      </c>
      <c r="Y456">
        <v>-1</v>
      </c>
      <c r="Z456">
        <v>-7</v>
      </c>
    </row>
    <row r="457" spans="1:26" x14ac:dyDescent="0.35">
      <c r="A457">
        <v>857</v>
      </c>
      <c r="B457" t="s">
        <v>509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1</v>
      </c>
      <c r="P457">
        <v>5</v>
      </c>
      <c r="Q457">
        <v>-4</v>
      </c>
      <c r="R457">
        <v>5</v>
      </c>
      <c r="S457">
        <v>1</v>
      </c>
      <c r="T457">
        <v>1</v>
      </c>
      <c r="U457">
        <v>2</v>
      </c>
      <c r="V457">
        <v>0</v>
      </c>
      <c r="W457">
        <v>1</v>
      </c>
      <c r="X457">
        <v>2</v>
      </c>
      <c r="Y457">
        <v>-1</v>
      </c>
      <c r="Z457">
        <v>-6</v>
      </c>
    </row>
    <row r="458" spans="1:26" x14ac:dyDescent="0.35">
      <c r="A458">
        <v>858</v>
      </c>
      <c r="B458" t="s">
        <v>510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1</v>
      </c>
      <c r="R458">
        <v>0</v>
      </c>
      <c r="S458">
        <v>-1</v>
      </c>
      <c r="T458">
        <v>-2</v>
      </c>
      <c r="U458">
        <v>-3</v>
      </c>
      <c r="V458">
        <v>1</v>
      </c>
      <c r="W458">
        <v>-1</v>
      </c>
      <c r="X458">
        <v>1</v>
      </c>
      <c r="Y458">
        <v>0</v>
      </c>
      <c r="Z458">
        <v>-5</v>
      </c>
    </row>
    <row r="459" spans="1:26" x14ac:dyDescent="0.35">
      <c r="A459">
        <v>859</v>
      </c>
      <c r="B459" t="s">
        <v>511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1</v>
      </c>
      <c r="P459">
        <v>1</v>
      </c>
      <c r="Q459">
        <v>-1</v>
      </c>
      <c r="R459">
        <v>6</v>
      </c>
      <c r="S459">
        <v>3</v>
      </c>
      <c r="T459">
        <v>4</v>
      </c>
      <c r="U459">
        <v>-1</v>
      </c>
      <c r="V459">
        <v>0</v>
      </c>
      <c r="W459">
        <v>-3</v>
      </c>
      <c r="X459">
        <v>-1</v>
      </c>
      <c r="Y459">
        <v>-13</v>
      </c>
      <c r="Z459">
        <v>-18</v>
      </c>
    </row>
    <row r="460" spans="1:26" x14ac:dyDescent="0.35">
      <c r="A460">
        <v>860</v>
      </c>
      <c r="B460" t="s">
        <v>512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1</v>
      </c>
      <c r="P460">
        <v>0</v>
      </c>
      <c r="Q460">
        <v>1</v>
      </c>
      <c r="R460">
        <v>-1</v>
      </c>
      <c r="S460">
        <v>1</v>
      </c>
      <c r="T460">
        <v>0</v>
      </c>
      <c r="U460">
        <v>0</v>
      </c>
      <c r="V460">
        <v>0</v>
      </c>
      <c r="W460">
        <v>-1</v>
      </c>
      <c r="X460">
        <v>0</v>
      </c>
      <c r="Y460">
        <v>-2</v>
      </c>
      <c r="Z460">
        <v>-1</v>
      </c>
    </row>
    <row r="461" spans="1:26" x14ac:dyDescent="0.35">
      <c r="A461">
        <v>861</v>
      </c>
      <c r="B461" t="s">
        <v>513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-1</v>
      </c>
      <c r="P461">
        <v>0</v>
      </c>
      <c r="Q461">
        <v>2</v>
      </c>
      <c r="R461">
        <v>1</v>
      </c>
      <c r="S461">
        <v>1</v>
      </c>
      <c r="T461">
        <v>0</v>
      </c>
      <c r="U461">
        <v>-2</v>
      </c>
      <c r="V461">
        <v>0</v>
      </c>
      <c r="W461">
        <v>1</v>
      </c>
      <c r="X461">
        <v>0</v>
      </c>
      <c r="Y461">
        <v>-1</v>
      </c>
      <c r="Z461">
        <v>-34</v>
      </c>
    </row>
    <row r="462" spans="1:26" x14ac:dyDescent="0.35">
      <c r="A462">
        <v>862</v>
      </c>
      <c r="B462" t="s">
        <v>514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2</v>
      </c>
      <c r="R462">
        <v>1</v>
      </c>
      <c r="S462">
        <v>0</v>
      </c>
      <c r="T462">
        <v>0</v>
      </c>
      <c r="U462">
        <v>0</v>
      </c>
      <c r="V462">
        <v>-1</v>
      </c>
      <c r="W462">
        <v>-1</v>
      </c>
      <c r="X462">
        <v>0</v>
      </c>
      <c r="Y462">
        <v>-1</v>
      </c>
      <c r="Z462">
        <v>-7</v>
      </c>
    </row>
    <row r="463" spans="1:26" x14ac:dyDescent="0.35">
      <c r="A463">
        <v>863</v>
      </c>
      <c r="B463" t="s">
        <v>515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1</v>
      </c>
      <c r="S463">
        <v>-1</v>
      </c>
      <c r="T463">
        <v>-4</v>
      </c>
      <c r="U463">
        <v>-3</v>
      </c>
      <c r="V463">
        <v>-1</v>
      </c>
      <c r="W463">
        <v>-5</v>
      </c>
      <c r="X463">
        <v>-1</v>
      </c>
      <c r="Y463">
        <v>-5</v>
      </c>
      <c r="Z463">
        <v>-27</v>
      </c>
    </row>
    <row r="464" spans="1:26" x14ac:dyDescent="0.35">
      <c r="A464">
        <v>864</v>
      </c>
      <c r="B464" t="s">
        <v>516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-2</v>
      </c>
      <c r="Q464">
        <v>0</v>
      </c>
      <c r="R464">
        <v>-1</v>
      </c>
      <c r="S464">
        <v>-1</v>
      </c>
      <c r="T464">
        <v>0</v>
      </c>
      <c r="U464">
        <v>-3</v>
      </c>
      <c r="V464">
        <v>0</v>
      </c>
      <c r="W464">
        <v>-1</v>
      </c>
      <c r="X464">
        <v>0</v>
      </c>
      <c r="Y464">
        <v>0</v>
      </c>
      <c r="Z464">
        <v>0</v>
      </c>
    </row>
    <row r="465" spans="1:26" x14ac:dyDescent="0.35">
      <c r="A465">
        <v>865</v>
      </c>
      <c r="B465" t="s">
        <v>517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-1</v>
      </c>
      <c r="Q465">
        <v>1</v>
      </c>
      <c r="R465">
        <v>0</v>
      </c>
      <c r="S465">
        <v>0</v>
      </c>
      <c r="T465">
        <v>-4</v>
      </c>
      <c r="U465">
        <v>-1</v>
      </c>
      <c r="V465">
        <v>0</v>
      </c>
      <c r="W465">
        <v>0</v>
      </c>
      <c r="X465">
        <v>-8</v>
      </c>
      <c r="Y465">
        <v>0</v>
      </c>
      <c r="Z465">
        <v>-17</v>
      </c>
    </row>
    <row r="466" spans="1:26" x14ac:dyDescent="0.35">
      <c r="A466">
        <v>866</v>
      </c>
      <c r="B466" t="s">
        <v>518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-1</v>
      </c>
      <c r="Q466">
        <v>-1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-1</v>
      </c>
      <c r="Z466">
        <v>0</v>
      </c>
    </row>
    <row r="467" spans="1:26" x14ac:dyDescent="0.35">
      <c r="A467">
        <v>867</v>
      </c>
      <c r="B467" t="s">
        <v>519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-1</v>
      </c>
      <c r="Q467">
        <v>0</v>
      </c>
      <c r="R467">
        <v>0</v>
      </c>
      <c r="S467">
        <v>0</v>
      </c>
      <c r="T467">
        <v>0</v>
      </c>
      <c r="U467">
        <v>-2</v>
      </c>
      <c r="V467">
        <v>0</v>
      </c>
      <c r="W467">
        <v>0</v>
      </c>
      <c r="X467">
        <v>-1</v>
      </c>
      <c r="Y467">
        <v>0</v>
      </c>
      <c r="Z467">
        <v>-1</v>
      </c>
    </row>
    <row r="468" spans="1:26" x14ac:dyDescent="0.35">
      <c r="A468">
        <v>868</v>
      </c>
      <c r="B468" t="s">
        <v>520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1</v>
      </c>
      <c r="V468">
        <v>0</v>
      </c>
      <c r="W468">
        <v>0</v>
      </c>
      <c r="X468">
        <v>0</v>
      </c>
      <c r="Y468">
        <v>-2</v>
      </c>
      <c r="Z468">
        <v>-1</v>
      </c>
    </row>
    <row r="469" spans="1:26" x14ac:dyDescent="0.35">
      <c r="A469">
        <v>869</v>
      </c>
      <c r="B469" t="s">
        <v>521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-2</v>
      </c>
      <c r="R469">
        <v>-1</v>
      </c>
      <c r="S469">
        <v>0</v>
      </c>
      <c r="T469">
        <v>0</v>
      </c>
      <c r="U469">
        <v>0</v>
      </c>
      <c r="V469">
        <v>-1</v>
      </c>
      <c r="W469">
        <v>0</v>
      </c>
      <c r="X469">
        <v>-12</v>
      </c>
      <c r="Y469">
        <v>-1</v>
      </c>
      <c r="Z469">
        <v>-3</v>
      </c>
    </row>
    <row r="470" spans="1:26" x14ac:dyDescent="0.35">
      <c r="A470">
        <v>870</v>
      </c>
      <c r="B470" t="s">
        <v>522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-1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1</v>
      </c>
      <c r="W470">
        <v>0</v>
      </c>
      <c r="X470">
        <v>1</v>
      </c>
      <c r="Y470">
        <v>0</v>
      </c>
      <c r="Z470">
        <v>0</v>
      </c>
    </row>
    <row r="471" spans="1:26" x14ac:dyDescent="0.35">
      <c r="A471">
        <v>871</v>
      </c>
      <c r="B471" t="s">
        <v>523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-1</v>
      </c>
      <c r="P471">
        <v>0</v>
      </c>
      <c r="Q471">
        <v>1</v>
      </c>
      <c r="R471">
        <v>2</v>
      </c>
      <c r="S471">
        <v>1</v>
      </c>
      <c r="T471">
        <v>-1</v>
      </c>
      <c r="U471">
        <v>0</v>
      </c>
      <c r="V471">
        <v>4</v>
      </c>
      <c r="W471">
        <v>0</v>
      </c>
      <c r="X471">
        <v>2</v>
      </c>
      <c r="Y471">
        <v>2</v>
      </c>
      <c r="Z471">
        <v>-5</v>
      </c>
    </row>
    <row r="472" spans="1:26" x14ac:dyDescent="0.35">
      <c r="A472">
        <v>872</v>
      </c>
      <c r="B472" t="s">
        <v>524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-1</v>
      </c>
      <c r="S472">
        <v>0</v>
      </c>
      <c r="T472">
        <v>-1</v>
      </c>
      <c r="U472">
        <v>1</v>
      </c>
      <c r="V472">
        <v>0</v>
      </c>
      <c r="W472">
        <v>-1</v>
      </c>
      <c r="X472">
        <v>0</v>
      </c>
      <c r="Y472">
        <v>0</v>
      </c>
      <c r="Z472">
        <v>0</v>
      </c>
    </row>
    <row r="473" spans="1:26" x14ac:dyDescent="0.35">
      <c r="A473">
        <v>873</v>
      </c>
      <c r="B473" t="s">
        <v>525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-1</v>
      </c>
      <c r="Q473">
        <v>1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-1</v>
      </c>
      <c r="Z473">
        <v>-2</v>
      </c>
    </row>
    <row r="474" spans="1:26" x14ac:dyDescent="0.35">
      <c r="A474">
        <v>874</v>
      </c>
      <c r="B474" t="s">
        <v>526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1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-2</v>
      </c>
      <c r="X474">
        <v>0</v>
      </c>
      <c r="Y474">
        <v>-6</v>
      </c>
      <c r="Z474">
        <v>-4</v>
      </c>
    </row>
    <row r="475" spans="1:26" x14ac:dyDescent="0.35">
      <c r="A475">
        <v>875</v>
      </c>
      <c r="B475" t="s">
        <v>527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-1</v>
      </c>
      <c r="P475">
        <v>2</v>
      </c>
      <c r="Q475">
        <v>-1</v>
      </c>
      <c r="R475">
        <v>1</v>
      </c>
      <c r="S475">
        <v>2</v>
      </c>
      <c r="T475">
        <v>-5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1</v>
      </c>
    </row>
    <row r="476" spans="1:26" x14ac:dyDescent="0.35">
      <c r="A476">
        <v>876</v>
      </c>
      <c r="B476" t="s">
        <v>528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</row>
    <row r="477" spans="1:26" x14ac:dyDescent="0.35">
      <c r="A477">
        <v>877</v>
      </c>
      <c r="B477" t="s">
        <v>529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1</v>
      </c>
      <c r="T477">
        <v>0</v>
      </c>
      <c r="U477">
        <v>0</v>
      </c>
      <c r="V477">
        <v>-1</v>
      </c>
      <c r="W477">
        <v>0</v>
      </c>
      <c r="X477">
        <v>0</v>
      </c>
      <c r="Y477">
        <v>-1</v>
      </c>
      <c r="Z477">
        <v>0</v>
      </c>
    </row>
    <row r="478" spans="1:26" x14ac:dyDescent="0.35">
      <c r="A478">
        <v>878</v>
      </c>
      <c r="B478" t="s">
        <v>530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</row>
    <row r="479" spans="1:26" x14ac:dyDescent="0.35">
      <c r="A479">
        <v>879</v>
      </c>
      <c r="B479" t="s">
        <v>531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-5</v>
      </c>
      <c r="R479">
        <v>0</v>
      </c>
      <c r="S479">
        <v>-4</v>
      </c>
      <c r="T479">
        <v>0</v>
      </c>
      <c r="U479">
        <v>-6</v>
      </c>
      <c r="V479">
        <v>0</v>
      </c>
      <c r="W479">
        <v>0</v>
      </c>
      <c r="X479">
        <v>0</v>
      </c>
      <c r="Y479">
        <v>0</v>
      </c>
      <c r="Z479">
        <v>0</v>
      </c>
    </row>
    <row r="480" spans="1:26" x14ac:dyDescent="0.35">
      <c r="A480">
        <v>880</v>
      </c>
      <c r="B480" t="s">
        <v>532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</row>
    <row r="481" spans="1:26" x14ac:dyDescent="0.35">
      <c r="A481">
        <v>881</v>
      </c>
      <c r="B481" t="s">
        <v>533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4</v>
      </c>
      <c r="P481">
        <v>15</v>
      </c>
      <c r="Q481">
        <v>11</v>
      </c>
      <c r="R481">
        <v>1</v>
      </c>
      <c r="S481">
        <v>12</v>
      </c>
      <c r="T481">
        <v>15</v>
      </c>
      <c r="U481">
        <v>15</v>
      </c>
      <c r="V481">
        <v>10</v>
      </c>
      <c r="W481">
        <v>8</v>
      </c>
      <c r="X481">
        <v>14</v>
      </c>
      <c r="Y481">
        <v>3</v>
      </c>
      <c r="Z481">
        <v>5</v>
      </c>
    </row>
    <row r="482" spans="1:26" x14ac:dyDescent="0.35">
      <c r="A482">
        <v>882</v>
      </c>
      <c r="B482" t="s">
        <v>534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1</v>
      </c>
      <c r="P482">
        <v>0</v>
      </c>
      <c r="Q482">
        <v>0</v>
      </c>
      <c r="R482">
        <v>2</v>
      </c>
      <c r="S482">
        <v>2</v>
      </c>
      <c r="T482">
        <v>0</v>
      </c>
      <c r="U482">
        <v>3</v>
      </c>
      <c r="V482">
        <v>2</v>
      </c>
      <c r="W482">
        <v>0</v>
      </c>
      <c r="X482">
        <v>0</v>
      </c>
      <c r="Y482">
        <v>1</v>
      </c>
      <c r="Z482">
        <v>-3</v>
      </c>
    </row>
    <row r="483" spans="1:26" x14ac:dyDescent="0.35">
      <c r="A483">
        <v>883</v>
      </c>
      <c r="B483" t="s">
        <v>535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-2</v>
      </c>
      <c r="P483">
        <v>3</v>
      </c>
      <c r="Q483">
        <v>3</v>
      </c>
      <c r="R483">
        <v>-3</v>
      </c>
      <c r="S483">
        <v>-3</v>
      </c>
      <c r="T483">
        <v>3</v>
      </c>
      <c r="U483">
        <v>0</v>
      </c>
      <c r="V483">
        <v>2</v>
      </c>
      <c r="W483">
        <v>9</v>
      </c>
      <c r="X483">
        <v>6</v>
      </c>
      <c r="Y483">
        <v>0</v>
      </c>
      <c r="Z483">
        <v>-4</v>
      </c>
    </row>
    <row r="484" spans="1:26" x14ac:dyDescent="0.35">
      <c r="A484">
        <v>884</v>
      </c>
      <c r="B484" t="s">
        <v>536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-1</v>
      </c>
      <c r="P484">
        <v>0</v>
      </c>
      <c r="Q484">
        <v>2</v>
      </c>
      <c r="R484">
        <v>1</v>
      </c>
      <c r="S484">
        <v>-2</v>
      </c>
      <c r="T484">
        <v>1</v>
      </c>
      <c r="U484">
        <v>-1</v>
      </c>
      <c r="V484">
        <v>-2</v>
      </c>
      <c r="W484">
        <v>-1</v>
      </c>
      <c r="X484">
        <v>0</v>
      </c>
      <c r="Y484">
        <v>-3</v>
      </c>
      <c r="Z484">
        <v>1</v>
      </c>
    </row>
    <row r="485" spans="1:26" x14ac:dyDescent="0.35">
      <c r="A485">
        <v>885</v>
      </c>
      <c r="B485" t="s">
        <v>537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-1</v>
      </c>
      <c r="Q485">
        <v>2</v>
      </c>
      <c r="R485">
        <v>1</v>
      </c>
      <c r="S485">
        <v>-1</v>
      </c>
      <c r="T485">
        <v>-6</v>
      </c>
      <c r="U485">
        <v>0</v>
      </c>
      <c r="V485">
        <v>3</v>
      </c>
      <c r="W485">
        <v>1</v>
      </c>
      <c r="X485">
        <v>-1</v>
      </c>
      <c r="Y485">
        <v>-1</v>
      </c>
      <c r="Z485">
        <v>-1</v>
      </c>
    </row>
    <row r="486" spans="1:26" x14ac:dyDescent="0.35">
      <c r="A486">
        <v>886</v>
      </c>
      <c r="B486" t="s">
        <v>538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1</v>
      </c>
      <c r="P486">
        <v>0</v>
      </c>
      <c r="Q486">
        <v>-1</v>
      </c>
      <c r="R486">
        <v>-1</v>
      </c>
      <c r="S486">
        <v>0</v>
      </c>
      <c r="T486">
        <v>0</v>
      </c>
      <c r="U486">
        <v>0</v>
      </c>
      <c r="V486">
        <v>0</v>
      </c>
      <c r="W486">
        <v>1</v>
      </c>
      <c r="X486">
        <v>2</v>
      </c>
      <c r="Y486">
        <v>5</v>
      </c>
      <c r="Z486">
        <v>3</v>
      </c>
    </row>
    <row r="487" spans="1:26" x14ac:dyDescent="0.35">
      <c r="A487">
        <v>887</v>
      </c>
      <c r="B487" t="s">
        <v>539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14</v>
      </c>
      <c r="P487">
        <v>31</v>
      </c>
      <c r="Q487">
        <v>12</v>
      </c>
      <c r="R487">
        <v>30</v>
      </c>
      <c r="S487">
        <v>24</v>
      </c>
      <c r="T487">
        <v>19</v>
      </c>
      <c r="U487">
        <v>24</v>
      </c>
      <c r="V487">
        <v>22</v>
      </c>
      <c r="W487">
        <v>15</v>
      </c>
      <c r="X487">
        <v>18</v>
      </c>
      <c r="Y487">
        <v>13</v>
      </c>
      <c r="Z487">
        <v>12</v>
      </c>
    </row>
    <row r="488" spans="1:26" x14ac:dyDescent="0.35">
      <c r="A488">
        <v>888</v>
      </c>
      <c r="B488" t="s">
        <v>540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1</v>
      </c>
      <c r="P488">
        <v>0</v>
      </c>
      <c r="Q488">
        <v>3</v>
      </c>
      <c r="R488">
        <v>2</v>
      </c>
      <c r="S488">
        <v>2</v>
      </c>
      <c r="T488">
        <v>2</v>
      </c>
      <c r="U488">
        <v>5</v>
      </c>
      <c r="V488">
        <v>5</v>
      </c>
      <c r="W488">
        <v>0</v>
      </c>
      <c r="X488">
        <v>4</v>
      </c>
      <c r="Y488">
        <v>1</v>
      </c>
      <c r="Z488">
        <v>2</v>
      </c>
    </row>
    <row r="489" spans="1:26" x14ac:dyDescent="0.35">
      <c r="A489">
        <v>889</v>
      </c>
      <c r="B489" t="s">
        <v>541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9</v>
      </c>
      <c r="P489">
        <v>10</v>
      </c>
      <c r="Q489">
        <v>15</v>
      </c>
      <c r="R489">
        <v>25</v>
      </c>
      <c r="S489">
        <v>17</v>
      </c>
      <c r="T489">
        <v>21</v>
      </c>
      <c r="U489">
        <v>7</v>
      </c>
      <c r="V489">
        <v>17</v>
      </c>
      <c r="W489">
        <v>15</v>
      </c>
      <c r="X489">
        <v>28</v>
      </c>
      <c r="Y489">
        <v>16</v>
      </c>
      <c r="Z489">
        <v>4</v>
      </c>
    </row>
    <row r="490" spans="1:26" x14ac:dyDescent="0.35">
      <c r="A490">
        <v>890</v>
      </c>
      <c r="B490" t="s">
        <v>542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2</v>
      </c>
      <c r="P490">
        <v>0</v>
      </c>
      <c r="Q490">
        <v>5</v>
      </c>
      <c r="R490">
        <v>1</v>
      </c>
      <c r="S490">
        <v>4</v>
      </c>
      <c r="T490">
        <v>1</v>
      </c>
      <c r="U490">
        <v>2</v>
      </c>
      <c r="V490">
        <v>1</v>
      </c>
      <c r="W490">
        <v>0</v>
      </c>
      <c r="X490">
        <v>0</v>
      </c>
      <c r="Y490">
        <v>1</v>
      </c>
      <c r="Z490">
        <v>3</v>
      </c>
    </row>
    <row r="491" spans="1:26" x14ac:dyDescent="0.35">
      <c r="A491">
        <v>891</v>
      </c>
      <c r="B491" t="s">
        <v>543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7</v>
      </c>
      <c r="R491">
        <v>4</v>
      </c>
      <c r="S491">
        <v>2</v>
      </c>
      <c r="T491">
        <v>2</v>
      </c>
      <c r="U491">
        <v>0</v>
      </c>
      <c r="V491">
        <v>3</v>
      </c>
      <c r="W491">
        <v>4</v>
      </c>
      <c r="X491">
        <v>0</v>
      </c>
      <c r="Y491">
        <v>3</v>
      </c>
      <c r="Z491">
        <v>0</v>
      </c>
    </row>
    <row r="492" spans="1:26" x14ac:dyDescent="0.35">
      <c r="A492">
        <v>892</v>
      </c>
      <c r="B492" t="s">
        <v>544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5</v>
      </c>
      <c r="P492">
        <v>1</v>
      </c>
      <c r="Q492">
        <v>5</v>
      </c>
      <c r="R492">
        <v>5</v>
      </c>
      <c r="S492">
        <v>3</v>
      </c>
      <c r="T492">
        <v>3</v>
      </c>
      <c r="U492">
        <v>1</v>
      </c>
      <c r="V492">
        <v>2</v>
      </c>
      <c r="W492">
        <v>1</v>
      </c>
      <c r="X492">
        <v>3</v>
      </c>
      <c r="Y492">
        <v>6</v>
      </c>
      <c r="Z492">
        <v>5</v>
      </c>
    </row>
    <row r="493" spans="1:26" x14ac:dyDescent="0.35">
      <c r="A493">
        <v>893</v>
      </c>
      <c r="B493" t="s">
        <v>545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5</v>
      </c>
      <c r="P493">
        <v>0</v>
      </c>
      <c r="Q493">
        <v>11</v>
      </c>
      <c r="R493">
        <v>15</v>
      </c>
      <c r="S493">
        <v>9</v>
      </c>
      <c r="T493">
        <v>11</v>
      </c>
      <c r="U493">
        <v>8</v>
      </c>
      <c r="V493">
        <v>13</v>
      </c>
      <c r="W493">
        <v>10</v>
      </c>
      <c r="X493">
        <v>15</v>
      </c>
      <c r="Y493">
        <v>17</v>
      </c>
      <c r="Z493">
        <v>110</v>
      </c>
    </row>
    <row r="494" spans="1:26" x14ac:dyDescent="0.35">
      <c r="A494">
        <v>894</v>
      </c>
      <c r="B494" t="s">
        <v>546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5</v>
      </c>
      <c r="Q494">
        <v>1</v>
      </c>
      <c r="R494">
        <v>1</v>
      </c>
      <c r="S494">
        <v>4</v>
      </c>
      <c r="T494">
        <v>6</v>
      </c>
      <c r="U494">
        <v>11</v>
      </c>
      <c r="V494">
        <v>0</v>
      </c>
      <c r="W494">
        <v>3</v>
      </c>
      <c r="X494">
        <v>2</v>
      </c>
      <c r="Y494">
        <v>0</v>
      </c>
      <c r="Z494">
        <v>16</v>
      </c>
    </row>
    <row r="495" spans="1:26" x14ac:dyDescent="0.35">
      <c r="A495">
        <v>895</v>
      </c>
      <c r="B495" t="s">
        <v>547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9</v>
      </c>
      <c r="P495">
        <v>6</v>
      </c>
      <c r="Q495">
        <v>14</v>
      </c>
      <c r="R495">
        <v>13</v>
      </c>
      <c r="S495">
        <v>18</v>
      </c>
      <c r="T495">
        <v>16</v>
      </c>
      <c r="U495">
        <v>10</v>
      </c>
      <c r="V495">
        <v>10</v>
      </c>
      <c r="W495">
        <v>14</v>
      </c>
      <c r="X495">
        <v>17</v>
      </c>
      <c r="Y495">
        <v>37</v>
      </c>
      <c r="Z495">
        <v>118</v>
      </c>
    </row>
    <row r="496" spans="1:26" x14ac:dyDescent="0.35">
      <c r="A496">
        <v>896</v>
      </c>
      <c r="B496" t="s">
        <v>548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1</v>
      </c>
      <c r="P496">
        <v>1</v>
      </c>
      <c r="Q496">
        <v>2</v>
      </c>
      <c r="R496">
        <v>3</v>
      </c>
      <c r="S496">
        <v>3</v>
      </c>
      <c r="T496">
        <v>1</v>
      </c>
      <c r="U496">
        <v>2</v>
      </c>
      <c r="V496">
        <v>3</v>
      </c>
      <c r="W496">
        <v>4</v>
      </c>
      <c r="X496">
        <v>0</v>
      </c>
      <c r="Y496">
        <v>8</v>
      </c>
      <c r="Z496">
        <v>4</v>
      </c>
    </row>
    <row r="497" spans="1:26" x14ac:dyDescent="0.35">
      <c r="A497">
        <v>897</v>
      </c>
      <c r="B497" t="s">
        <v>549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2</v>
      </c>
      <c r="P497">
        <v>4</v>
      </c>
      <c r="Q497">
        <v>5</v>
      </c>
      <c r="R497">
        <v>1</v>
      </c>
      <c r="S497">
        <v>5</v>
      </c>
      <c r="T497">
        <v>8</v>
      </c>
      <c r="U497">
        <v>12</v>
      </c>
      <c r="V497">
        <v>0</v>
      </c>
      <c r="W497">
        <v>1</v>
      </c>
      <c r="X497">
        <v>2</v>
      </c>
      <c r="Y497">
        <v>8</v>
      </c>
      <c r="Z497">
        <v>74</v>
      </c>
    </row>
    <row r="498" spans="1:26" x14ac:dyDescent="0.35">
      <c r="A498">
        <v>898</v>
      </c>
      <c r="B498" t="s">
        <v>550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3</v>
      </c>
      <c r="P498">
        <v>1</v>
      </c>
      <c r="Q498">
        <v>2</v>
      </c>
      <c r="R498">
        <v>1</v>
      </c>
      <c r="S498">
        <v>2</v>
      </c>
      <c r="T498">
        <v>3</v>
      </c>
      <c r="U498">
        <v>1</v>
      </c>
      <c r="V498">
        <v>4</v>
      </c>
      <c r="W498">
        <v>4</v>
      </c>
      <c r="X498">
        <v>1</v>
      </c>
      <c r="Y498">
        <v>11</v>
      </c>
      <c r="Z498">
        <v>21</v>
      </c>
    </row>
    <row r="499" spans="1:26" x14ac:dyDescent="0.35">
      <c r="A499">
        <v>899</v>
      </c>
      <c r="B499" t="s">
        <v>551</v>
      </c>
      <c r="C499">
        <v>0</v>
      </c>
      <c r="D499">
        <v>0</v>
      </c>
      <c r="E499">
        <v>1849</v>
      </c>
      <c r="F499">
        <v>0</v>
      </c>
      <c r="G499">
        <v>0</v>
      </c>
      <c r="H499">
        <v>1849</v>
      </c>
      <c r="I499">
        <v>0</v>
      </c>
      <c r="J499">
        <v>0</v>
      </c>
      <c r="K499">
        <v>1849</v>
      </c>
      <c r="L499">
        <v>0</v>
      </c>
      <c r="M499">
        <v>0</v>
      </c>
      <c r="N499">
        <v>1849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</row>
    <row r="500" spans="1:26" x14ac:dyDescent="0.35">
      <c r="A500">
        <v>900</v>
      </c>
      <c r="B500" t="s">
        <v>552</v>
      </c>
      <c r="C500">
        <v>2154</v>
      </c>
      <c r="D500">
        <v>2178</v>
      </c>
      <c r="E500">
        <v>2277</v>
      </c>
      <c r="F500">
        <v>2184</v>
      </c>
      <c r="G500">
        <v>2213</v>
      </c>
      <c r="H500">
        <v>2192</v>
      </c>
      <c r="I500">
        <v>2258</v>
      </c>
      <c r="J500">
        <v>2210</v>
      </c>
      <c r="K500">
        <v>2172</v>
      </c>
      <c r="L500">
        <v>2204</v>
      </c>
      <c r="M500">
        <v>2196</v>
      </c>
      <c r="N500">
        <v>2273</v>
      </c>
      <c r="O500">
        <v>1928</v>
      </c>
      <c r="P500">
        <v>219</v>
      </c>
      <c r="Q500">
        <v>2076</v>
      </c>
      <c r="R500">
        <v>3746</v>
      </c>
      <c r="S500">
        <v>2120</v>
      </c>
      <c r="T500">
        <v>2287</v>
      </c>
      <c r="U500">
        <v>2059</v>
      </c>
      <c r="V500">
        <v>2375</v>
      </c>
      <c r="W500">
        <v>2320</v>
      </c>
      <c r="X500">
        <v>2296</v>
      </c>
      <c r="Y500">
        <v>2264</v>
      </c>
      <c r="Z500">
        <v>2427</v>
      </c>
    </row>
    <row r="501" spans="1:26" x14ac:dyDescent="0.35">
      <c r="A501">
        <v>901</v>
      </c>
      <c r="B501" t="s">
        <v>553</v>
      </c>
      <c r="C501">
        <v>0</v>
      </c>
      <c r="D501">
        <v>0</v>
      </c>
      <c r="E501">
        <v>3699</v>
      </c>
      <c r="F501">
        <v>0</v>
      </c>
      <c r="G501">
        <v>0</v>
      </c>
      <c r="H501">
        <v>3699</v>
      </c>
      <c r="I501">
        <v>0</v>
      </c>
      <c r="J501">
        <v>0</v>
      </c>
      <c r="K501">
        <v>3699</v>
      </c>
      <c r="L501">
        <v>0</v>
      </c>
      <c r="M501">
        <v>0</v>
      </c>
      <c r="N501">
        <v>3699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</row>
    <row r="502" spans="1:26" x14ac:dyDescent="0.35">
      <c r="A502">
        <v>902</v>
      </c>
      <c r="B502" t="s">
        <v>554</v>
      </c>
      <c r="C502">
        <v>9693</v>
      </c>
      <c r="D502">
        <v>9402</v>
      </c>
      <c r="E502">
        <v>9367</v>
      </c>
      <c r="F502">
        <v>9408</v>
      </c>
      <c r="G502">
        <v>9367</v>
      </c>
      <c r="H502">
        <v>9408</v>
      </c>
      <c r="I502">
        <v>9368</v>
      </c>
      <c r="J502">
        <v>9368</v>
      </c>
      <c r="K502">
        <v>9476</v>
      </c>
      <c r="L502">
        <v>9514</v>
      </c>
      <c r="M502">
        <v>9475</v>
      </c>
      <c r="N502">
        <v>9540</v>
      </c>
      <c r="O502">
        <v>9118</v>
      </c>
      <c r="P502">
        <v>9398</v>
      </c>
      <c r="Q502">
        <v>7593</v>
      </c>
      <c r="R502">
        <v>7438</v>
      </c>
      <c r="S502">
        <v>7567</v>
      </c>
      <c r="T502">
        <v>7327</v>
      </c>
      <c r="U502">
        <v>7377</v>
      </c>
      <c r="V502">
        <v>7478</v>
      </c>
      <c r="W502">
        <v>7376</v>
      </c>
      <c r="X502">
        <v>7293</v>
      </c>
      <c r="Y502">
        <v>7332</v>
      </c>
      <c r="Z502">
        <v>7302</v>
      </c>
    </row>
    <row r="503" spans="1:26" x14ac:dyDescent="0.35">
      <c r="A503">
        <v>903</v>
      </c>
      <c r="B503" t="s">
        <v>555</v>
      </c>
      <c r="C503">
        <v>3183</v>
      </c>
      <c r="D503">
        <v>3183</v>
      </c>
      <c r="E503">
        <v>3173</v>
      </c>
      <c r="F503">
        <v>3180</v>
      </c>
      <c r="G503">
        <v>3155</v>
      </c>
      <c r="H503">
        <v>3198</v>
      </c>
      <c r="I503">
        <v>3211</v>
      </c>
      <c r="J503">
        <v>3219</v>
      </c>
      <c r="K503">
        <v>3262</v>
      </c>
      <c r="L503">
        <v>3213</v>
      </c>
      <c r="M503">
        <v>3214</v>
      </c>
      <c r="N503">
        <v>3200</v>
      </c>
      <c r="O503">
        <v>1436</v>
      </c>
      <c r="P503">
        <v>3385</v>
      </c>
      <c r="Q503">
        <v>4422</v>
      </c>
      <c r="R503">
        <v>3628</v>
      </c>
      <c r="S503">
        <v>3263</v>
      </c>
      <c r="T503">
        <v>3014</v>
      </c>
      <c r="U503">
        <v>3194</v>
      </c>
      <c r="V503">
        <v>1709</v>
      </c>
      <c r="W503">
        <v>3240</v>
      </c>
      <c r="X503">
        <v>2330</v>
      </c>
      <c r="Y503">
        <v>3056</v>
      </c>
      <c r="Z503">
        <v>2917</v>
      </c>
    </row>
    <row r="504" spans="1:26" x14ac:dyDescent="0.35">
      <c r="A504">
        <v>904</v>
      </c>
      <c r="B504" t="s">
        <v>556</v>
      </c>
      <c r="C504">
        <v>21936</v>
      </c>
      <c r="D504">
        <v>24155</v>
      </c>
      <c r="E504">
        <v>25297</v>
      </c>
      <c r="F504">
        <v>26375</v>
      </c>
      <c r="G504">
        <v>25297</v>
      </c>
      <c r="H504">
        <v>28594</v>
      </c>
      <c r="I504">
        <v>29671</v>
      </c>
      <c r="J504">
        <v>29671</v>
      </c>
      <c r="K504">
        <v>32967</v>
      </c>
      <c r="L504">
        <v>29670</v>
      </c>
      <c r="M504">
        <v>29670</v>
      </c>
      <c r="N504">
        <v>26373</v>
      </c>
      <c r="O504">
        <v>6674</v>
      </c>
      <c r="P504">
        <v>9707</v>
      </c>
      <c r="Q504">
        <v>17971</v>
      </c>
      <c r="R504">
        <v>7391</v>
      </c>
      <c r="S504">
        <v>14455</v>
      </c>
      <c r="T504">
        <v>12917</v>
      </c>
      <c r="U504">
        <v>7585</v>
      </c>
      <c r="V504">
        <v>4747</v>
      </c>
      <c r="W504">
        <v>8006</v>
      </c>
      <c r="X504">
        <v>22408</v>
      </c>
      <c r="Y504">
        <v>19633</v>
      </c>
      <c r="Z504">
        <v>9770</v>
      </c>
    </row>
    <row r="505" spans="1:26" x14ac:dyDescent="0.35">
      <c r="A505">
        <v>905</v>
      </c>
      <c r="B505" t="s">
        <v>557</v>
      </c>
      <c r="C505">
        <v>20967</v>
      </c>
      <c r="D505">
        <v>24222</v>
      </c>
      <c r="E505">
        <v>27297</v>
      </c>
      <c r="F505">
        <v>27477</v>
      </c>
      <c r="G505">
        <v>27297</v>
      </c>
      <c r="H505">
        <v>30732</v>
      </c>
      <c r="I505">
        <v>30911</v>
      </c>
      <c r="J505">
        <v>30911</v>
      </c>
      <c r="K505">
        <v>34346</v>
      </c>
      <c r="L505">
        <v>30911</v>
      </c>
      <c r="M505">
        <v>30911</v>
      </c>
      <c r="N505">
        <v>27475</v>
      </c>
      <c r="O505">
        <v>22300</v>
      </c>
      <c r="P505">
        <v>0</v>
      </c>
      <c r="Q505">
        <v>12950</v>
      </c>
      <c r="R505">
        <v>48786</v>
      </c>
      <c r="S505">
        <v>12152</v>
      </c>
      <c r="T505">
        <v>47365</v>
      </c>
      <c r="U505">
        <v>32492</v>
      </c>
      <c r="V505">
        <v>735</v>
      </c>
      <c r="W505">
        <v>5243</v>
      </c>
      <c r="X505">
        <v>23774</v>
      </c>
      <c r="Y505">
        <v>5630</v>
      </c>
      <c r="Z505">
        <v>9120</v>
      </c>
    </row>
    <row r="506" spans="1:26" x14ac:dyDescent="0.35">
      <c r="A506">
        <v>906</v>
      </c>
      <c r="B506" t="s">
        <v>558</v>
      </c>
      <c r="C506">
        <v>43871</v>
      </c>
      <c r="D506">
        <v>48309</v>
      </c>
      <c r="E506">
        <v>50593</v>
      </c>
      <c r="F506">
        <v>52748</v>
      </c>
      <c r="G506">
        <v>50593</v>
      </c>
      <c r="H506">
        <v>57187</v>
      </c>
      <c r="I506">
        <v>59342</v>
      </c>
      <c r="J506">
        <v>59342</v>
      </c>
      <c r="K506">
        <v>65935</v>
      </c>
      <c r="L506">
        <v>59342</v>
      </c>
      <c r="M506">
        <v>59342</v>
      </c>
      <c r="N506">
        <v>52748</v>
      </c>
      <c r="O506">
        <v>40652</v>
      </c>
      <c r="P506">
        <v>49161</v>
      </c>
      <c r="Q506">
        <v>33500</v>
      </c>
      <c r="R506">
        <v>15374</v>
      </c>
      <c r="S506">
        <v>8917</v>
      </c>
      <c r="T506">
        <v>63770</v>
      </c>
      <c r="U506">
        <v>29432</v>
      </c>
      <c r="V506">
        <v>8852</v>
      </c>
      <c r="W506">
        <v>24657</v>
      </c>
      <c r="X506">
        <v>102648</v>
      </c>
      <c r="Y506">
        <v>48212</v>
      </c>
      <c r="Z506">
        <v>54460</v>
      </c>
    </row>
    <row r="507" spans="1:26" x14ac:dyDescent="0.35">
      <c r="A507">
        <v>907</v>
      </c>
      <c r="B507" t="s">
        <v>559</v>
      </c>
      <c r="C507">
        <v>7791</v>
      </c>
      <c r="D507">
        <v>8530</v>
      </c>
      <c r="E507">
        <v>8851</v>
      </c>
      <c r="F507">
        <v>9270</v>
      </c>
      <c r="G507">
        <v>8851</v>
      </c>
      <c r="H507">
        <v>10010</v>
      </c>
      <c r="I507">
        <v>10429</v>
      </c>
      <c r="J507">
        <v>10429</v>
      </c>
      <c r="K507">
        <v>11588</v>
      </c>
      <c r="L507">
        <v>10429</v>
      </c>
      <c r="M507">
        <v>10429</v>
      </c>
      <c r="N507">
        <v>9270</v>
      </c>
      <c r="O507">
        <v>19482</v>
      </c>
      <c r="P507">
        <v>0</v>
      </c>
      <c r="Q507">
        <v>9076</v>
      </c>
      <c r="R507">
        <v>2100</v>
      </c>
      <c r="S507">
        <v>6582</v>
      </c>
      <c r="T507">
        <v>4367</v>
      </c>
      <c r="U507">
        <v>420</v>
      </c>
      <c r="V507">
        <v>1895</v>
      </c>
      <c r="W507">
        <v>11893</v>
      </c>
      <c r="X507">
        <v>0</v>
      </c>
      <c r="Y507">
        <v>8449</v>
      </c>
      <c r="Z507">
        <v>9076</v>
      </c>
    </row>
    <row r="508" spans="1:26" x14ac:dyDescent="0.35">
      <c r="A508">
        <v>908</v>
      </c>
      <c r="B508" t="s">
        <v>560</v>
      </c>
      <c r="C508">
        <v>17497</v>
      </c>
      <c r="D508">
        <v>18977</v>
      </c>
      <c r="E508">
        <v>19378</v>
      </c>
      <c r="F508">
        <v>20456</v>
      </c>
      <c r="G508">
        <v>19378</v>
      </c>
      <c r="H508">
        <v>21936</v>
      </c>
      <c r="I508">
        <v>23013</v>
      </c>
      <c r="J508">
        <v>23013</v>
      </c>
      <c r="K508">
        <v>25569</v>
      </c>
      <c r="L508">
        <v>23013</v>
      </c>
      <c r="M508">
        <v>23013</v>
      </c>
      <c r="N508">
        <v>20456</v>
      </c>
      <c r="O508">
        <v>23293</v>
      </c>
      <c r="P508">
        <v>11522</v>
      </c>
      <c r="Q508">
        <v>62268</v>
      </c>
      <c r="R508">
        <v>10026</v>
      </c>
      <c r="S508">
        <v>4730</v>
      </c>
      <c r="T508">
        <v>18339</v>
      </c>
      <c r="U508">
        <v>4901</v>
      </c>
      <c r="V508">
        <v>33306</v>
      </c>
      <c r="W508">
        <v>6130</v>
      </c>
      <c r="X508">
        <v>17582</v>
      </c>
      <c r="Y508">
        <v>12258</v>
      </c>
      <c r="Z508">
        <v>5660</v>
      </c>
    </row>
    <row r="509" spans="1:26" x14ac:dyDescent="0.35">
      <c r="A509">
        <v>909</v>
      </c>
      <c r="B509" t="s">
        <v>561</v>
      </c>
      <c r="C509">
        <v>23711</v>
      </c>
      <c r="D509">
        <v>26227</v>
      </c>
      <c r="E509">
        <v>27664</v>
      </c>
      <c r="F509">
        <v>28742</v>
      </c>
      <c r="G509">
        <v>27664</v>
      </c>
      <c r="H509">
        <v>31257</v>
      </c>
      <c r="I509">
        <v>32334</v>
      </c>
      <c r="J509">
        <v>32334</v>
      </c>
      <c r="K509">
        <v>35926</v>
      </c>
      <c r="L509">
        <v>32334</v>
      </c>
      <c r="M509">
        <v>32334</v>
      </c>
      <c r="N509">
        <v>28742</v>
      </c>
      <c r="O509">
        <v>43504</v>
      </c>
      <c r="P509">
        <v>30929</v>
      </c>
      <c r="Q509">
        <v>47932</v>
      </c>
      <c r="R509">
        <v>26619</v>
      </c>
      <c r="S509">
        <v>9694</v>
      </c>
      <c r="T509">
        <v>16363</v>
      </c>
      <c r="U509">
        <v>11180</v>
      </c>
      <c r="V509">
        <v>21624</v>
      </c>
      <c r="W509">
        <v>17896</v>
      </c>
      <c r="X509">
        <v>19004</v>
      </c>
      <c r="Y509">
        <v>11130</v>
      </c>
      <c r="Z509">
        <v>10858</v>
      </c>
    </row>
    <row r="510" spans="1:26" x14ac:dyDescent="0.35">
      <c r="A510">
        <v>915</v>
      </c>
      <c r="B510" t="s">
        <v>567</v>
      </c>
      <c r="C510">
        <v>9604</v>
      </c>
      <c r="D510">
        <v>8649</v>
      </c>
      <c r="E510">
        <v>8229</v>
      </c>
      <c r="F510">
        <v>8134</v>
      </c>
      <c r="G510">
        <v>8170</v>
      </c>
      <c r="H510">
        <v>8206</v>
      </c>
      <c r="I510">
        <v>8312</v>
      </c>
      <c r="J510">
        <v>8282</v>
      </c>
      <c r="K510">
        <v>8458</v>
      </c>
      <c r="L510">
        <v>8573</v>
      </c>
      <c r="M510">
        <v>8743</v>
      </c>
      <c r="N510">
        <v>9446</v>
      </c>
      <c r="O510">
        <v>9732</v>
      </c>
      <c r="P510">
        <v>7951</v>
      </c>
      <c r="Q510">
        <v>9176</v>
      </c>
      <c r="R510">
        <v>7773</v>
      </c>
      <c r="S510">
        <v>7776</v>
      </c>
      <c r="T510">
        <v>7179</v>
      </c>
      <c r="U510">
        <v>7781</v>
      </c>
      <c r="V510">
        <v>7539</v>
      </c>
      <c r="W510">
        <v>9576</v>
      </c>
      <c r="X510">
        <v>8563</v>
      </c>
      <c r="Y510">
        <v>8151</v>
      </c>
      <c r="Z510">
        <v>8597</v>
      </c>
    </row>
    <row r="511" spans="1:26" x14ac:dyDescent="0.35">
      <c r="A511">
        <v>916</v>
      </c>
      <c r="B511" t="s">
        <v>568</v>
      </c>
      <c r="C511">
        <v>1300</v>
      </c>
      <c r="D511">
        <v>-911</v>
      </c>
      <c r="E511">
        <v>153</v>
      </c>
      <c r="F511">
        <v>94</v>
      </c>
      <c r="G511">
        <v>164</v>
      </c>
      <c r="H511">
        <v>-716</v>
      </c>
      <c r="I511">
        <v>0</v>
      </c>
      <c r="J511">
        <v>323</v>
      </c>
      <c r="K511">
        <v>483</v>
      </c>
      <c r="L511">
        <v>570</v>
      </c>
      <c r="M511">
        <v>744</v>
      </c>
      <c r="N511">
        <v>1139</v>
      </c>
      <c r="O511">
        <v>2276</v>
      </c>
      <c r="P511">
        <v>-312</v>
      </c>
      <c r="Q511">
        <v>1309</v>
      </c>
      <c r="R511">
        <v>258</v>
      </c>
      <c r="S511">
        <v>36</v>
      </c>
      <c r="T511">
        <v>-960</v>
      </c>
      <c r="U511">
        <v>-131</v>
      </c>
      <c r="V511">
        <v>-276</v>
      </c>
      <c r="W511">
        <v>1511</v>
      </c>
      <c r="X511">
        <v>823</v>
      </c>
      <c r="Y511">
        <v>507</v>
      </c>
      <c r="Z511">
        <v>-2151</v>
      </c>
    </row>
    <row r="512" spans="1:26" x14ac:dyDescent="0.35">
      <c r="A512">
        <v>917</v>
      </c>
      <c r="B512" t="s">
        <v>569</v>
      </c>
      <c r="C512">
        <v>49</v>
      </c>
      <c r="D512">
        <v>56</v>
      </c>
      <c r="E512">
        <v>70</v>
      </c>
      <c r="F512">
        <v>56</v>
      </c>
      <c r="G512">
        <v>56</v>
      </c>
      <c r="H512">
        <v>56</v>
      </c>
      <c r="I512">
        <v>63</v>
      </c>
      <c r="J512">
        <v>56</v>
      </c>
      <c r="K512">
        <v>70</v>
      </c>
      <c r="L512">
        <v>77</v>
      </c>
      <c r="M512">
        <v>56</v>
      </c>
      <c r="N512">
        <v>35</v>
      </c>
      <c r="O512">
        <v>0</v>
      </c>
      <c r="P512">
        <v>0</v>
      </c>
      <c r="Q512">
        <v>174</v>
      </c>
      <c r="R512">
        <v>0</v>
      </c>
      <c r="S512">
        <v>18</v>
      </c>
      <c r="T512">
        <v>0</v>
      </c>
      <c r="U512">
        <v>27</v>
      </c>
      <c r="V512">
        <v>0</v>
      </c>
      <c r="W512">
        <v>0</v>
      </c>
      <c r="X512">
        <v>7</v>
      </c>
      <c r="Y512">
        <v>65</v>
      </c>
      <c r="Z512">
        <v>0</v>
      </c>
    </row>
    <row r="513" spans="1:26" x14ac:dyDescent="0.35">
      <c r="A513">
        <v>918</v>
      </c>
      <c r="B513" t="s">
        <v>738</v>
      </c>
      <c r="C513">
        <v>18</v>
      </c>
      <c r="D513">
        <v>20</v>
      </c>
      <c r="E513">
        <v>25</v>
      </c>
      <c r="F513">
        <v>20</v>
      </c>
      <c r="G513">
        <v>20</v>
      </c>
      <c r="H513">
        <v>20</v>
      </c>
      <c r="I513">
        <v>23</v>
      </c>
      <c r="J513">
        <v>20</v>
      </c>
      <c r="K513">
        <v>25</v>
      </c>
      <c r="L513">
        <v>28</v>
      </c>
      <c r="M513">
        <v>20</v>
      </c>
      <c r="N513">
        <v>13</v>
      </c>
      <c r="O513">
        <v>247</v>
      </c>
      <c r="P513">
        <v>47</v>
      </c>
      <c r="Q513">
        <v>0</v>
      </c>
      <c r="R513">
        <v>0</v>
      </c>
      <c r="S513">
        <v>123</v>
      </c>
      <c r="T513">
        <v>21</v>
      </c>
      <c r="U513">
        <v>65</v>
      </c>
      <c r="V513">
        <v>0</v>
      </c>
      <c r="W513">
        <v>0</v>
      </c>
      <c r="X513">
        <v>0</v>
      </c>
      <c r="Y513">
        <v>22</v>
      </c>
      <c r="Z513">
        <v>0</v>
      </c>
    </row>
    <row r="514" spans="1:26" x14ac:dyDescent="0.35">
      <c r="A514">
        <v>919</v>
      </c>
      <c r="B514" t="s">
        <v>571</v>
      </c>
      <c r="C514">
        <v>8730</v>
      </c>
      <c r="D514">
        <v>10277</v>
      </c>
      <c r="E514">
        <v>9562</v>
      </c>
      <c r="F514">
        <v>10713</v>
      </c>
      <c r="G514">
        <v>9262</v>
      </c>
      <c r="H514">
        <v>8833</v>
      </c>
      <c r="I514">
        <v>7899</v>
      </c>
      <c r="J514">
        <v>8726</v>
      </c>
      <c r="K514">
        <v>8910</v>
      </c>
      <c r="L514">
        <v>10516</v>
      </c>
      <c r="M514">
        <v>9735</v>
      </c>
      <c r="N514">
        <v>9706</v>
      </c>
      <c r="O514">
        <v>9706</v>
      </c>
      <c r="P514">
        <v>8743</v>
      </c>
      <c r="Q514">
        <v>12361</v>
      </c>
      <c r="R514">
        <v>4979</v>
      </c>
      <c r="S514">
        <v>11067</v>
      </c>
      <c r="T514">
        <v>8342</v>
      </c>
      <c r="U514">
        <v>7262</v>
      </c>
      <c r="V514">
        <v>8672</v>
      </c>
      <c r="W514">
        <v>8343</v>
      </c>
      <c r="X514">
        <v>9126</v>
      </c>
      <c r="Y514">
        <v>10419</v>
      </c>
      <c r="Z514">
        <v>11689</v>
      </c>
    </row>
    <row r="515" spans="1:26" x14ac:dyDescent="0.35">
      <c r="A515">
        <v>920</v>
      </c>
      <c r="B515" t="s">
        <v>572</v>
      </c>
      <c r="C515">
        <v>100</v>
      </c>
      <c r="D515">
        <v>100</v>
      </c>
      <c r="E515">
        <v>100</v>
      </c>
      <c r="F515">
        <v>100</v>
      </c>
      <c r="G515">
        <v>100</v>
      </c>
      <c r="H515">
        <v>100</v>
      </c>
      <c r="I515">
        <v>100</v>
      </c>
      <c r="J515">
        <v>100</v>
      </c>
      <c r="K515">
        <v>100</v>
      </c>
      <c r="L515">
        <v>100</v>
      </c>
      <c r="M515">
        <v>100</v>
      </c>
      <c r="N515">
        <v>100</v>
      </c>
      <c r="O515">
        <v>153</v>
      </c>
      <c r="P515">
        <v>121</v>
      </c>
      <c r="Q515">
        <v>121</v>
      </c>
      <c r="R515">
        <v>123</v>
      </c>
      <c r="S515">
        <v>140</v>
      </c>
      <c r="T515">
        <v>136</v>
      </c>
      <c r="U515">
        <v>126</v>
      </c>
      <c r="V515">
        <v>160</v>
      </c>
      <c r="W515">
        <v>140</v>
      </c>
      <c r="X515">
        <v>137</v>
      </c>
      <c r="Y515">
        <v>131</v>
      </c>
      <c r="Z515">
        <v>149</v>
      </c>
    </row>
    <row r="516" spans="1:26" x14ac:dyDescent="0.35">
      <c r="A516">
        <v>921</v>
      </c>
      <c r="B516" t="s">
        <v>580</v>
      </c>
      <c r="C516">
        <v>4350</v>
      </c>
      <c r="D516">
        <v>6091</v>
      </c>
      <c r="E516">
        <v>6961</v>
      </c>
      <c r="F516">
        <v>7831</v>
      </c>
      <c r="G516">
        <v>8700</v>
      </c>
      <c r="H516">
        <v>7831</v>
      </c>
      <c r="I516">
        <v>6961</v>
      </c>
      <c r="J516">
        <v>7831</v>
      </c>
      <c r="K516">
        <v>8700</v>
      </c>
      <c r="L516">
        <v>6961</v>
      </c>
      <c r="M516">
        <v>7831</v>
      </c>
      <c r="N516">
        <v>6961</v>
      </c>
      <c r="O516">
        <v>1845</v>
      </c>
      <c r="P516">
        <v>1509</v>
      </c>
      <c r="Q516">
        <v>2375</v>
      </c>
      <c r="R516">
        <v>4946</v>
      </c>
      <c r="S516">
        <v>2450</v>
      </c>
      <c r="T516">
        <v>1788</v>
      </c>
      <c r="U516">
        <v>2065</v>
      </c>
      <c r="V516">
        <v>4613</v>
      </c>
      <c r="W516">
        <v>4718</v>
      </c>
      <c r="X516">
        <v>4970</v>
      </c>
      <c r="Y516">
        <v>2581</v>
      </c>
      <c r="Z516">
        <v>461</v>
      </c>
    </row>
    <row r="517" spans="1:26" x14ac:dyDescent="0.35">
      <c r="A517">
        <v>922</v>
      </c>
      <c r="B517" t="s">
        <v>581</v>
      </c>
      <c r="C517">
        <v>5805</v>
      </c>
      <c r="D517">
        <v>5661</v>
      </c>
      <c r="E517">
        <v>6469</v>
      </c>
      <c r="F517">
        <v>6691</v>
      </c>
      <c r="G517">
        <v>6913</v>
      </c>
      <c r="H517">
        <v>7278</v>
      </c>
      <c r="I517">
        <v>6469</v>
      </c>
      <c r="J517">
        <v>7278</v>
      </c>
      <c r="K517">
        <v>8087</v>
      </c>
      <c r="L517">
        <v>6469</v>
      </c>
      <c r="M517">
        <v>6691</v>
      </c>
      <c r="N517">
        <v>7056</v>
      </c>
      <c r="O517">
        <v>1272</v>
      </c>
      <c r="P517">
        <v>2830</v>
      </c>
      <c r="Q517">
        <v>4902</v>
      </c>
      <c r="R517">
        <v>3477</v>
      </c>
      <c r="S517">
        <v>7200</v>
      </c>
      <c r="T517">
        <v>5113</v>
      </c>
      <c r="U517">
        <v>4964</v>
      </c>
      <c r="V517">
        <v>4165</v>
      </c>
      <c r="W517">
        <v>3403</v>
      </c>
      <c r="X517">
        <v>4960</v>
      </c>
      <c r="Y517">
        <v>5599</v>
      </c>
      <c r="Z517">
        <v>3372</v>
      </c>
    </row>
    <row r="518" spans="1:26" x14ac:dyDescent="0.35">
      <c r="A518">
        <v>923</v>
      </c>
      <c r="B518" t="s">
        <v>582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</row>
    <row r="519" spans="1:26" x14ac:dyDescent="0.35">
      <c r="A519">
        <v>924</v>
      </c>
      <c r="B519" t="s">
        <v>583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</row>
    <row r="520" spans="1:26" x14ac:dyDescent="0.35">
      <c r="A520">
        <v>925</v>
      </c>
      <c r="B520" t="s">
        <v>584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</row>
    <row r="521" spans="1:26" x14ac:dyDescent="0.35">
      <c r="A521">
        <v>926</v>
      </c>
      <c r="B521" t="s">
        <v>585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</row>
    <row r="522" spans="1:26" x14ac:dyDescent="0.35">
      <c r="A522">
        <v>927</v>
      </c>
      <c r="B522" t="s">
        <v>586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</row>
    <row r="523" spans="1:26" x14ac:dyDescent="0.35">
      <c r="A523">
        <v>928</v>
      </c>
      <c r="B523" t="s">
        <v>587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</row>
    <row r="524" spans="1:26" x14ac:dyDescent="0.35">
      <c r="A524">
        <v>929</v>
      </c>
      <c r="B524" t="s">
        <v>588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</row>
    <row r="525" spans="1:26" x14ac:dyDescent="0.35">
      <c r="A525">
        <v>930</v>
      </c>
      <c r="B525" t="s">
        <v>589</v>
      </c>
      <c r="C525">
        <v>9</v>
      </c>
      <c r="D525">
        <v>9</v>
      </c>
      <c r="E525">
        <v>9</v>
      </c>
      <c r="F525">
        <v>9</v>
      </c>
      <c r="G525">
        <v>9</v>
      </c>
      <c r="H525">
        <v>9</v>
      </c>
      <c r="I525">
        <v>9</v>
      </c>
      <c r="J525">
        <v>9</v>
      </c>
      <c r="K525">
        <v>9</v>
      </c>
      <c r="L525">
        <v>9</v>
      </c>
      <c r="M525">
        <v>9</v>
      </c>
      <c r="N525">
        <v>9</v>
      </c>
      <c r="O525">
        <v>8</v>
      </c>
      <c r="P525">
        <v>8</v>
      </c>
      <c r="Q525">
        <v>4</v>
      </c>
      <c r="R525">
        <v>10</v>
      </c>
      <c r="S525">
        <v>9</v>
      </c>
      <c r="T525">
        <v>7</v>
      </c>
      <c r="U525">
        <v>10</v>
      </c>
      <c r="V525">
        <v>6</v>
      </c>
      <c r="W525">
        <v>7</v>
      </c>
      <c r="X525">
        <v>13</v>
      </c>
      <c r="Y525">
        <v>11</v>
      </c>
      <c r="Z525">
        <v>12</v>
      </c>
    </row>
    <row r="526" spans="1:26" x14ac:dyDescent="0.35">
      <c r="A526">
        <v>931</v>
      </c>
      <c r="B526" t="s">
        <v>590</v>
      </c>
      <c r="C526">
        <v>21</v>
      </c>
      <c r="D526">
        <v>20</v>
      </c>
      <c r="E526">
        <v>22</v>
      </c>
      <c r="F526">
        <v>18</v>
      </c>
      <c r="G526">
        <v>21</v>
      </c>
      <c r="H526">
        <v>20</v>
      </c>
      <c r="I526">
        <v>19</v>
      </c>
      <c r="J526">
        <v>21</v>
      </c>
      <c r="K526">
        <v>21</v>
      </c>
      <c r="L526">
        <v>21</v>
      </c>
      <c r="M526">
        <v>20</v>
      </c>
      <c r="N526">
        <v>19</v>
      </c>
      <c r="O526">
        <v>5</v>
      </c>
      <c r="P526">
        <v>46</v>
      </c>
      <c r="Q526">
        <v>16</v>
      </c>
      <c r="R526">
        <v>3</v>
      </c>
      <c r="S526">
        <v>32</v>
      </c>
      <c r="T526">
        <v>14</v>
      </c>
      <c r="U526">
        <v>30</v>
      </c>
      <c r="V526">
        <v>13</v>
      </c>
      <c r="W526">
        <v>4</v>
      </c>
      <c r="X526">
        <v>10</v>
      </c>
      <c r="Y526">
        <v>19</v>
      </c>
      <c r="Z526">
        <v>15</v>
      </c>
    </row>
    <row r="527" spans="1:26" x14ac:dyDescent="0.35">
      <c r="A527">
        <v>932</v>
      </c>
      <c r="B527" t="s">
        <v>591</v>
      </c>
      <c r="C527">
        <v>147</v>
      </c>
      <c r="D527">
        <v>140</v>
      </c>
      <c r="E527">
        <v>154</v>
      </c>
      <c r="F527">
        <v>126</v>
      </c>
      <c r="G527">
        <v>147</v>
      </c>
      <c r="H527">
        <v>140</v>
      </c>
      <c r="I527">
        <v>133</v>
      </c>
      <c r="J527">
        <v>147</v>
      </c>
      <c r="K527">
        <v>147</v>
      </c>
      <c r="L527">
        <v>147</v>
      </c>
      <c r="M527">
        <v>140</v>
      </c>
      <c r="N527">
        <v>133</v>
      </c>
      <c r="O527">
        <v>141</v>
      </c>
      <c r="P527">
        <v>153</v>
      </c>
      <c r="Q527">
        <v>80</v>
      </c>
      <c r="R527">
        <v>52</v>
      </c>
      <c r="S527">
        <v>178</v>
      </c>
      <c r="T527">
        <v>75</v>
      </c>
      <c r="U527">
        <v>167</v>
      </c>
      <c r="V527">
        <v>163</v>
      </c>
      <c r="W527">
        <v>123</v>
      </c>
      <c r="X527">
        <v>129</v>
      </c>
      <c r="Y527">
        <v>141</v>
      </c>
      <c r="Z527">
        <v>154</v>
      </c>
    </row>
    <row r="528" spans="1:26" x14ac:dyDescent="0.35">
      <c r="A528">
        <v>933</v>
      </c>
      <c r="B528" t="s">
        <v>589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</row>
    <row r="529" spans="1:26" x14ac:dyDescent="0.35">
      <c r="A529">
        <v>934</v>
      </c>
      <c r="B529" t="s">
        <v>590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</row>
    <row r="530" spans="1:26" x14ac:dyDescent="0.35">
      <c r="A530">
        <v>935</v>
      </c>
      <c r="B530" t="s">
        <v>591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</row>
    <row r="531" spans="1:26" x14ac:dyDescent="0.35">
      <c r="A531">
        <v>936</v>
      </c>
      <c r="B531" t="s">
        <v>589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</row>
    <row r="532" spans="1:26" x14ac:dyDescent="0.35">
      <c r="A532">
        <v>937</v>
      </c>
      <c r="B532" t="s">
        <v>590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</row>
    <row r="533" spans="1:26" x14ac:dyDescent="0.35">
      <c r="A533">
        <v>938</v>
      </c>
      <c r="B533" t="s">
        <v>591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</row>
    <row r="534" spans="1:26" x14ac:dyDescent="0.35">
      <c r="A534">
        <v>942</v>
      </c>
      <c r="B534" t="s">
        <v>589</v>
      </c>
      <c r="C534">
        <v>10</v>
      </c>
      <c r="D534">
        <v>10</v>
      </c>
      <c r="E534">
        <v>10</v>
      </c>
      <c r="F534">
        <v>10</v>
      </c>
      <c r="G534">
        <v>10</v>
      </c>
      <c r="H534">
        <v>10</v>
      </c>
      <c r="I534">
        <v>10</v>
      </c>
      <c r="J534">
        <v>10</v>
      </c>
      <c r="K534">
        <v>10</v>
      </c>
      <c r="L534">
        <v>10</v>
      </c>
      <c r="M534">
        <v>10</v>
      </c>
      <c r="N534">
        <v>10</v>
      </c>
      <c r="O534">
        <v>16</v>
      </c>
      <c r="P534">
        <v>16</v>
      </c>
      <c r="Q534">
        <v>12</v>
      </c>
      <c r="R534">
        <v>10</v>
      </c>
      <c r="S534">
        <v>16</v>
      </c>
      <c r="T534">
        <v>11</v>
      </c>
      <c r="U534">
        <v>8</v>
      </c>
      <c r="V534">
        <v>7</v>
      </c>
      <c r="W534">
        <v>12</v>
      </c>
      <c r="X534">
        <v>15</v>
      </c>
      <c r="Y534">
        <v>7</v>
      </c>
      <c r="Z534">
        <v>13</v>
      </c>
    </row>
    <row r="535" spans="1:26" x14ac:dyDescent="0.35">
      <c r="A535">
        <v>943</v>
      </c>
      <c r="B535" t="s">
        <v>590</v>
      </c>
      <c r="C535">
        <v>14</v>
      </c>
      <c r="D535">
        <v>13</v>
      </c>
      <c r="E535">
        <v>15</v>
      </c>
      <c r="F535">
        <v>12</v>
      </c>
      <c r="G535">
        <v>14</v>
      </c>
      <c r="H535">
        <v>13</v>
      </c>
      <c r="I535">
        <v>13</v>
      </c>
      <c r="J535">
        <v>14</v>
      </c>
      <c r="K535">
        <v>14</v>
      </c>
      <c r="L535">
        <v>14</v>
      </c>
      <c r="M535">
        <v>13</v>
      </c>
      <c r="N535">
        <v>13</v>
      </c>
      <c r="O535">
        <v>8</v>
      </c>
      <c r="P535">
        <v>15</v>
      </c>
      <c r="Q535">
        <v>14</v>
      </c>
      <c r="R535">
        <v>2</v>
      </c>
      <c r="S535">
        <v>23</v>
      </c>
      <c r="T535">
        <v>15</v>
      </c>
      <c r="U535">
        <v>11</v>
      </c>
      <c r="V535">
        <v>7</v>
      </c>
      <c r="W535">
        <v>19</v>
      </c>
      <c r="X535">
        <v>9</v>
      </c>
      <c r="Y535">
        <v>14</v>
      </c>
      <c r="Z535">
        <v>7</v>
      </c>
    </row>
    <row r="536" spans="1:26" x14ac:dyDescent="0.35">
      <c r="A536">
        <v>944</v>
      </c>
      <c r="B536" t="s">
        <v>591</v>
      </c>
      <c r="C536">
        <v>120</v>
      </c>
      <c r="D536">
        <v>114</v>
      </c>
      <c r="E536">
        <v>125</v>
      </c>
      <c r="F536">
        <v>103</v>
      </c>
      <c r="G536">
        <v>120</v>
      </c>
      <c r="H536">
        <v>114</v>
      </c>
      <c r="I536">
        <v>108</v>
      </c>
      <c r="J536">
        <v>120</v>
      </c>
      <c r="K536">
        <v>120</v>
      </c>
      <c r="L536">
        <v>120</v>
      </c>
      <c r="M536">
        <v>114</v>
      </c>
      <c r="N536">
        <v>108</v>
      </c>
      <c r="O536">
        <v>117</v>
      </c>
      <c r="P536">
        <v>92</v>
      </c>
      <c r="Q536">
        <v>89</v>
      </c>
      <c r="R536">
        <v>87</v>
      </c>
      <c r="S536">
        <v>152</v>
      </c>
      <c r="T536">
        <v>121</v>
      </c>
      <c r="U536">
        <v>61</v>
      </c>
      <c r="V536">
        <v>101</v>
      </c>
      <c r="W536">
        <v>76</v>
      </c>
      <c r="X536">
        <v>95</v>
      </c>
      <c r="Y536">
        <v>93</v>
      </c>
      <c r="Z536">
        <v>56</v>
      </c>
    </row>
    <row r="537" spans="1:26" x14ac:dyDescent="0.35">
      <c r="A537">
        <v>948</v>
      </c>
      <c r="B537" t="s">
        <v>589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</row>
    <row r="538" spans="1:26" x14ac:dyDescent="0.35">
      <c r="A538">
        <v>949</v>
      </c>
      <c r="B538" t="s">
        <v>590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</row>
    <row r="539" spans="1:26" x14ac:dyDescent="0.35">
      <c r="A539">
        <v>950</v>
      </c>
      <c r="B539" t="s">
        <v>591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</row>
    <row r="540" spans="1:26" x14ac:dyDescent="0.35">
      <c r="A540">
        <v>954</v>
      </c>
      <c r="B540" t="s">
        <v>589</v>
      </c>
      <c r="C540">
        <v>10</v>
      </c>
      <c r="D540">
        <v>10</v>
      </c>
      <c r="E540">
        <v>10</v>
      </c>
      <c r="F540">
        <v>10</v>
      </c>
      <c r="G540">
        <v>10</v>
      </c>
      <c r="H540">
        <v>10</v>
      </c>
      <c r="I540">
        <v>10</v>
      </c>
      <c r="J540">
        <v>10</v>
      </c>
      <c r="K540">
        <v>10</v>
      </c>
      <c r="L540">
        <v>10</v>
      </c>
      <c r="M540">
        <v>10</v>
      </c>
      <c r="N540">
        <v>10</v>
      </c>
      <c r="O540">
        <v>13</v>
      </c>
      <c r="P540">
        <v>22</v>
      </c>
      <c r="Q540">
        <v>15</v>
      </c>
      <c r="R540">
        <v>12</v>
      </c>
      <c r="S540">
        <v>15</v>
      </c>
      <c r="T540">
        <v>13</v>
      </c>
      <c r="U540">
        <v>4</v>
      </c>
      <c r="V540">
        <v>4</v>
      </c>
      <c r="W540">
        <v>15</v>
      </c>
      <c r="X540">
        <v>10</v>
      </c>
      <c r="Y540">
        <v>6</v>
      </c>
      <c r="Z540">
        <v>10</v>
      </c>
    </row>
    <row r="541" spans="1:26" x14ac:dyDescent="0.35">
      <c r="A541">
        <v>955</v>
      </c>
      <c r="B541" t="s">
        <v>590</v>
      </c>
      <c r="C541">
        <v>14</v>
      </c>
      <c r="D541">
        <v>13</v>
      </c>
      <c r="E541">
        <v>15</v>
      </c>
      <c r="F541">
        <v>12</v>
      </c>
      <c r="G541">
        <v>14</v>
      </c>
      <c r="H541">
        <v>13</v>
      </c>
      <c r="I541">
        <v>13</v>
      </c>
      <c r="J541">
        <v>14</v>
      </c>
      <c r="K541">
        <v>14</v>
      </c>
      <c r="L541">
        <v>14</v>
      </c>
      <c r="M541">
        <v>13</v>
      </c>
      <c r="N541">
        <v>13</v>
      </c>
      <c r="O541">
        <v>5</v>
      </c>
      <c r="P541">
        <v>4</v>
      </c>
      <c r="Q541">
        <v>6</v>
      </c>
      <c r="R541">
        <v>12</v>
      </c>
      <c r="S541">
        <v>14</v>
      </c>
      <c r="T541">
        <v>2</v>
      </c>
      <c r="U541">
        <v>11</v>
      </c>
      <c r="V541">
        <v>11</v>
      </c>
      <c r="W541">
        <v>11</v>
      </c>
      <c r="X541">
        <v>12</v>
      </c>
      <c r="Y541">
        <v>8</v>
      </c>
      <c r="Z541">
        <v>13</v>
      </c>
    </row>
    <row r="542" spans="1:26" x14ac:dyDescent="0.35">
      <c r="A542">
        <v>956</v>
      </c>
      <c r="B542" t="s">
        <v>591</v>
      </c>
      <c r="C542">
        <v>120</v>
      </c>
      <c r="D542">
        <v>114</v>
      </c>
      <c r="E542">
        <v>125</v>
      </c>
      <c r="F542">
        <v>103</v>
      </c>
      <c r="G542">
        <v>120</v>
      </c>
      <c r="H542">
        <v>114</v>
      </c>
      <c r="I542">
        <v>108</v>
      </c>
      <c r="J542">
        <v>120</v>
      </c>
      <c r="K542">
        <v>120</v>
      </c>
      <c r="L542">
        <v>120</v>
      </c>
      <c r="M542">
        <v>114</v>
      </c>
      <c r="N542">
        <v>108</v>
      </c>
      <c r="O542">
        <v>74</v>
      </c>
      <c r="P542">
        <v>108</v>
      </c>
      <c r="Q542">
        <v>108</v>
      </c>
      <c r="R542">
        <v>87</v>
      </c>
      <c r="S542">
        <v>111</v>
      </c>
      <c r="T542">
        <v>109</v>
      </c>
      <c r="U542">
        <v>78</v>
      </c>
      <c r="V542">
        <v>98</v>
      </c>
      <c r="W542">
        <v>76</v>
      </c>
      <c r="X542">
        <v>119</v>
      </c>
      <c r="Y542">
        <v>68</v>
      </c>
      <c r="Z542">
        <v>87</v>
      </c>
    </row>
    <row r="543" spans="1:26" x14ac:dyDescent="0.35">
      <c r="A543">
        <v>957</v>
      </c>
      <c r="B543" t="s">
        <v>589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</row>
    <row r="544" spans="1:26" x14ac:dyDescent="0.35">
      <c r="A544">
        <v>958</v>
      </c>
      <c r="B544" t="s">
        <v>590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</row>
    <row r="545" spans="1:26" x14ac:dyDescent="0.35">
      <c r="A545">
        <v>959</v>
      </c>
      <c r="B545" t="s">
        <v>591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</row>
    <row r="546" spans="1:26" x14ac:dyDescent="0.35">
      <c r="A546">
        <v>960</v>
      </c>
      <c r="B546" t="s">
        <v>589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</row>
    <row r="547" spans="1:26" x14ac:dyDescent="0.35">
      <c r="A547">
        <v>963</v>
      </c>
      <c r="B547" t="s">
        <v>589</v>
      </c>
      <c r="C547">
        <v>9</v>
      </c>
      <c r="D547">
        <v>9</v>
      </c>
      <c r="E547">
        <v>9</v>
      </c>
      <c r="F547">
        <v>9</v>
      </c>
      <c r="G547">
        <v>9</v>
      </c>
      <c r="H547">
        <v>9</v>
      </c>
      <c r="I547">
        <v>9</v>
      </c>
      <c r="J547">
        <v>9</v>
      </c>
      <c r="K547">
        <v>9</v>
      </c>
      <c r="L547">
        <v>9</v>
      </c>
      <c r="M547">
        <v>9</v>
      </c>
      <c r="N547">
        <v>9</v>
      </c>
      <c r="O547">
        <v>8</v>
      </c>
      <c r="P547">
        <v>4</v>
      </c>
      <c r="Q547">
        <v>4</v>
      </c>
      <c r="R547">
        <v>9</v>
      </c>
      <c r="S547">
        <v>13</v>
      </c>
      <c r="T547">
        <v>8</v>
      </c>
      <c r="U547">
        <v>10</v>
      </c>
      <c r="V547">
        <v>6</v>
      </c>
      <c r="W547">
        <v>10</v>
      </c>
      <c r="X547">
        <v>16</v>
      </c>
      <c r="Y547">
        <v>9</v>
      </c>
      <c r="Z547">
        <v>15</v>
      </c>
    </row>
    <row r="548" spans="1:26" x14ac:dyDescent="0.35">
      <c r="A548">
        <v>964</v>
      </c>
      <c r="B548" t="s">
        <v>590</v>
      </c>
      <c r="C548">
        <v>21</v>
      </c>
      <c r="D548">
        <v>20</v>
      </c>
      <c r="E548">
        <v>22</v>
      </c>
      <c r="F548">
        <v>18</v>
      </c>
      <c r="G548">
        <v>21</v>
      </c>
      <c r="H548">
        <v>20</v>
      </c>
      <c r="I548">
        <v>19</v>
      </c>
      <c r="J548">
        <v>21</v>
      </c>
      <c r="K548">
        <v>21</v>
      </c>
      <c r="L548">
        <v>21</v>
      </c>
      <c r="M548">
        <v>20</v>
      </c>
      <c r="N548">
        <v>19</v>
      </c>
      <c r="O548">
        <v>16</v>
      </c>
      <c r="P548">
        <v>12</v>
      </c>
      <c r="Q548">
        <v>24</v>
      </c>
      <c r="R548">
        <v>8</v>
      </c>
      <c r="S548">
        <v>31</v>
      </c>
      <c r="T548">
        <v>24</v>
      </c>
      <c r="U548">
        <v>20</v>
      </c>
      <c r="V548">
        <v>13</v>
      </c>
      <c r="W548">
        <v>7</v>
      </c>
      <c r="X548">
        <v>9</v>
      </c>
      <c r="Y548">
        <v>14</v>
      </c>
      <c r="Z548">
        <v>6</v>
      </c>
    </row>
    <row r="549" spans="1:26" x14ac:dyDescent="0.35">
      <c r="A549">
        <v>965</v>
      </c>
      <c r="B549" t="s">
        <v>591</v>
      </c>
      <c r="C549">
        <v>147</v>
      </c>
      <c r="D549">
        <v>140</v>
      </c>
      <c r="E549">
        <v>154</v>
      </c>
      <c r="F549">
        <v>126</v>
      </c>
      <c r="G549">
        <v>147</v>
      </c>
      <c r="H549">
        <v>140</v>
      </c>
      <c r="I549">
        <v>133</v>
      </c>
      <c r="J549">
        <v>147</v>
      </c>
      <c r="K549">
        <v>147</v>
      </c>
      <c r="L549">
        <v>147</v>
      </c>
      <c r="M549">
        <v>140</v>
      </c>
      <c r="N549">
        <v>133</v>
      </c>
      <c r="O549">
        <v>185</v>
      </c>
      <c r="P549">
        <v>180</v>
      </c>
      <c r="Q549">
        <v>222</v>
      </c>
      <c r="R549">
        <v>176</v>
      </c>
      <c r="S549">
        <v>148</v>
      </c>
      <c r="T549">
        <v>191</v>
      </c>
      <c r="U549">
        <v>92</v>
      </c>
      <c r="V549">
        <v>135</v>
      </c>
      <c r="W549">
        <v>160</v>
      </c>
      <c r="X549">
        <v>137</v>
      </c>
      <c r="Y549">
        <v>145</v>
      </c>
      <c r="Z549">
        <v>107</v>
      </c>
    </row>
    <row r="550" spans="1:26" x14ac:dyDescent="0.35">
      <c r="A550">
        <v>966</v>
      </c>
      <c r="B550" t="s">
        <v>589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</row>
    <row r="551" spans="1:26" x14ac:dyDescent="0.35">
      <c r="A551">
        <v>967</v>
      </c>
      <c r="B551" t="s">
        <v>590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</row>
    <row r="552" spans="1:26" x14ac:dyDescent="0.35">
      <c r="A552">
        <v>968</v>
      </c>
      <c r="B552" t="s">
        <v>591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</row>
    <row r="553" spans="1:26" x14ac:dyDescent="0.35">
      <c r="A553">
        <v>969</v>
      </c>
      <c r="B553" t="s">
        <v>589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</row>
    <row r="554" spans="1:26" x14ac:dyDescent="0.35">
      <c r="A554">
        <v>970</v>
      </c>
      <c r="B554" t="s">
        <v>590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</row>
    <row r="555" spans="1:26" x14ac:dyDescent="0.35">
      <c r="A555">
        <v>972</v>
      </c>
      <c r="B555" t="s">
        <v>592</v>
      </c>
      <c r="C555">
        <v>10087</v>
      </c>
      <c r="D555">
        <v>10406</v>
      </c>
      <c r="E555">
        <v>10111</v>
      </c>
      <c r="F555">
        <v>11149</v>
      </c>
      <c r="G555">
        <v>9704</v>
      </c>
      <c r="H555">
        <v>11247</v>
      </c>
      <c r="I555">
        <v>12300</v>
      </c>
      <c r="J555">
        <v>11810</v>
      </c>
      <c r="K555">
        <v>16248</v>
      </c>
      <c r="L555">
        <v>12115</v>
      </c>
      <c r="M555">
        <v>12476</v>
      </c>
      <c r="N555">
        <v>10793</v>
      </c>
      <c r="O555">
        <v>5212</v>
      </c>
      <c r="P555">
        <v>7141</v>
      </c>
      <c r="Q555">
        <v>7751</v>
      </c>
      <c r="R555">
        <v>6870</v>
      </c>
      <c r="S555">
        <v>9796</v>
      </c>
      <c r="T555">
        <v>7237</v>
      </c>
      <c r="U555">
        <v>6485</v>
      </c>
      <c r="V555">
        <v>6663</v>
      </c>
      <c r="W555">
        <v>8901</v>
      </c>
      <c r="X555">
        <v>9943</v>
      </c>
      <c r="Y555">
        <v>9723</v>
      </c>
      <c r="Z555">
        <v>6444</v>
      </c>
    </row>
    <row r="556" spans="1:26" x14ac:dyDescent="0.35">
      <c r="A556">
        <v>973</v>
      </c>
      <c r="B556" t="s">
        <v>593</v>
      </c>
      <c r="C556">
        <v>4449</v>
      </c>
      <c r="D556">
        <v>4706</v>
      </c>
      <c r="E556">
        <v>4732</v>
      </c>
      <c r="F556">
        <v>5092</v>
      </c>
      <c r="G556">
        <v>4607</v>
      </c>
      <c r="H556">
        <v>5282</v>
      </c>
      <c r="I556">
        <v>5646</v>
      </c>
      <c r="J556">
        <v>5496</v>
      </c>
      <c r="K556">
        <v>7057</v>
      </c>
      <c r="L556">
        <v>5590</v>
      </c>
      <c r="M556">
        <v>5700</v>
      </c>
      <c r="N556">
        <v>4983</v>
      </c>
      <c r="O556">
        <v>2927</v>
      </c>
      <c r="P556">
        <v>3175</v>
      </c>
      <c r="Q556">
        <v>6978</v>
      </c>
      <c r="R556">
        <v>3131</v>
      </c>
      <c r="S556">
        <v>3937</v>
      </c>
      <c r="T556">
        <v>3355</v>
      </c>
      <c r="U556">
        <v>3110</v>
      </c>
      <c r="V556">
        <v>4839</v>
      </c>
      <c r="W556">
        <v>61</v>
      </c>
      <c r="X556">
        <v>5112</v>
      </c>
      <c r="Y556">
        <v>5813</v>
      </c>
      <c r="Z556">
        <v>4488</v>
      </c>
    </row>
    <row r="557" spans="1:26" x14ac:dyDescent="0.35">
      <c r="A557">
        <v>974</v>
      </c>
      <c r="B557" t="s">
        <v>594</v>
      </c>
      <c r="C557">
        <v>26093</v>
      </c>
      <c r="D557">
        <v>26394</v>
      </c>
      <c r="E557">
        <v>24424</v>
      </c>
      <c r="F557">
        <v>27482</v>
      </c>
      <c r="G557">
        <v>23669</v>
      </c>
      <c r="H557">
        <v>27375</v>
      </c>
      <c r="I557">
        <v>30460</v>
      </c>
      <c r="J557">
        <v>29551</v>
      </c>
      <c r="K557">
        <v>38623</v>
      </c>
      <c r="L557">
        <v>30117</v>
      </c>
      <c r="M557">
        <v>30786</v>
      </c>
      <c r="N557">
        <v>26821</v>
      </c>
      <c r="O557">
        <v>20160</v>
      </c>
      <c r="P557">
        <v>19758</v>
      </c>
      <c r="Q557">
        <v>28664</v>
      </c>
      <c r="R557">
        <v>22033</v>
      </c>
      <c r="S557">
        <v>29176</v>
      </c>
      <c r="T557">
        <v>25819</v>
      </c>
      <c r="U557">
        <v>22097</v>
      </c>
      <c r="V557">
        <v>29218</v>
      </c>
      <c r="W557">
        <v>26224</v>
      </c>
      <c r="X557">
        <v>23457</v>
      </c>
      <c r="Y557">
        <v>39338</v>
      </c>
      <c r="Z557">
        <v>38275</v>
      </c>
    </row>
    <row r="558" spans="1:26" x14ac:dyDescent="0.35">
      <c r="A558">
        <v>975</v>
      </c>
      <c r="B558" t="s">
        <v>595</v>
      </c>
      <c r="C558">
        <v>2564</v>
      </c>
      <c r="D558">
        <v>2554</v>
      </c>
      <c r="E558">
        <v>2347</v>
      </c>
      <c r="F558">
        <v>2680</v>
      </c>
      <c r="G558">
        <v>2217</v>
      </c>
      <c r="H558">
        <v>2599</v>
      </c>
      <c r="I558">
        <v>2936</v>
      </c>
      <c r="J558">
        <v>2780</v>
      </c>
      <c r="K558">
        <v>4085</v>
      </c>
      <c r="L558">
        <v>2877</v>
      </c>
      <c r="M558">
        <v>2993</v>
      </c>
      <c r="N558">
        <v>2568</v>
      </c>
      <c r="O558">
        <v>2501</v>
      </c>
      <c r="P558">
        <v>2358</v>
      </c>
      <c r="Q558">
        <v>4057</v>
      </c>
      <c r="R558">
        <v>2929</v>
      </c>
      <c r="S558">
        <v>3455</v>
      </c>
      <c r="T558">
        <v>3385</v>
      </c>
      <c r="U558">
        <v>2615</v>
      </c>
      <c r="V558">
        <v>3146</v>
      </c>
      <c r="W558">
        <v>4031</v>
      </c>
      <c r="X558">
        <v>2392</v>
      </c>
      <c r="Y558">
        <v>3602</v>
      </c>
      <c r="Z558">
        <v>2253</v>
      </c>
    </row>
    <row r="559" spans="1:26" x14ac:dyDescent="0.35">
      <c r="A559">
        <v>976</v>
      </c>
      <c r="B559" t="s">
        <v>596</v>
      </c>
      <c r="C559">
        <v>6835</v>
      </c>
      <c r="D559">
        <v>6917</v>
      </c>
      <c r="E559">
        <v>6523</v>
      </c>
      <c r="F559">
        <v>7346</v>
      </c>
      <c r="G559">
        <v>6190</v>
      </c>
      <c r="H559">
        <v>7247</v>
      </c>
      <c r="I559">
        <v>8081</v>
      </c>
      <c r="J559">
        <v>7680</v>
      </c>
      <c r="K559">
        <v>11103</v>
      </c>
      <c r="L559">
        <v>7930</v>
      </c>
      <c r="M559">
        <v>8225</v>
      </c>
      <c r="N559">
        <v>7054</v>
      </c>
      <c r="O559">
        <v>6687</v>
      </c>
      <c r="P559">
        <v>8989</v>
      </c>
      <c r="Q559">
        <v>19939</v>
      </c>
      <c r="R559">
        <v>12989</v>
      </c>
      <c r="S559">
        <v>14142</v>
      </c>
      <c r="T559">
        <v>5547</v>
      </c>
      <c r="U559">
        <v>4744</v>
      </c>
      <c r="V559">
        <v>7441</v>
      </c>
      <c r="W559">
        <v>12362</v>
      </c>
      <c r="X559">
        <v>7382</v>
      </c>
      <c r="Y559">
        <v>6181</v>
      </c>
      <c r="Z559">
        <v>5777</v>
      </c>
    </row>
    <row r="560" spans="1:26" x14ac:dyDescent="0.35">
      <c r="A560">
        <v>977</v>
      </c>
      <c r="B560" t="s">
        <v>597</v>
      </c>
      <c r="C560">
        <v>13354</v>
      </c>
      <c r="D560">
        <v>13790</v>
      </c>
      <c r="E560">
        <v>13193</v>
      </c>
      <c r="F560">
        <v>14529</v>
      </c>
      <c r="G560">
        <v>12903</v>
      </c>
      <c r="H560">
        <v>14808</v>
      </c>
      <c r="I560">
        <v>16155</v>
      </c>
      <c r="J560">
        <v>15806</v>
      </c>
      <c r="K560">
        <v>19773</v>
      </c>
      <c r="L560">
        <v>16023</v>
      </c>
      <c r="M560">
        <v>16280</v>
      </c>
      <c r="N560">
        <v>14277</v>
      </c>
      <c r="O560">
        <v>8359</v>
      </c>
      <c r="P560">
        <v>15865</v>
      </c>
      <c r="Q560">
        <v>14589</v>
      </c>
      <c r="R560">
        <v>8569</v>
      </c>
      <c r="S560">
        <v>11812</v>
      </c>
      <c r="T560">
        <v>10971</v>
      </c>
      <c r="U560">
        <v>8801</v>
      </c>
      <c r="V560">
        <v>9585</v>
      </c>
      <c r="W560">
        <v>11362</v>
      </c>
      <c r="X560">
        <v>7849</v>
      </c>
      <c r="Y560">
        <v>11150</v>
      </c>
      <c r="Z560">
        <v>10831</v>
      </c>
    </row>
    <row r="561" spans="1:26" x14ac:dyDescent="0.35">
      <c r="A561">
        <v>978</v>
      </c>
      <c r="B561" t="s">
        <v>598</v>
      </c>
      <c r="C561">
        <v>490</v>
      </c>
      <c r="D561">
        <v>467</v>
      </c>
      <c r="E561">
        <v>513</v>
      </c>
      <c r="F561">
        <v>420</v>
      </c>
      <c r="G561">
        <v>490</v>
      </c>
      <c r="H561">
        <v>467</v>
      </c>
      <c r="I561">
        <v>443</v>
      </c>
      <c r="J561">
        <v>490</v>
      </c>
      <c r="K561">
        <v>490</v>
      </c>
      <c r="L561">
        <v>0</v>
      </c>
      <c r="M561">
        <v>0</v>
      </c>
      <c r="N561">
        <v>0</v>
      </c>
      <c r="O561">
        <v>634</v>
      </c>
      <c r="P561">
        <v>523</v>
      </c>
      <c r="Q561">
        <v>543</v>
      </c>
      <c r="R561">
        <v>508</v>
      </c>
      <c r="S561">
        <v>704</v>
      </c>
      <c r="T561">
        <v>691</v>
      </c>
      <c r="U561">
        <v>644</v>
      </c>
      <c r="V561">
        <v>669</v>
      </c>
      <c r="W561">
        <v>588</v>
      </c>
      <c r="X561">
        <v>0</v>
      </c>
      <c r="Y561">
        <v>0</v>
      </c>
      <c r="Z561">
        <v>0</v>
      </c>
    </row>
    <row r="562" spans="1:26" x14ac:dyDescent="0.35">
      <c r="A562">
        <v>979</v>
      </c>
      <c r="B562" t="s">
        <v>599</v>
      </c>
      <c r="C562">
        <v>9</v>
      </c>
      <c r="D562">
        <v>9</v>
      </c>
      <c r="E562">
        <v>9</v>
      </c>
      <c r="F562">
        <v>9</v>
      </c>
      <c r="G562">
        <v>9</v>
      </c>
      <c r="H562">
        <v>9</v>
      </c>
      <c r="I562">
        <v>9</v>
      </c>
      <c r="J562">
        <v>9</v>
      </c>
      <c r="K562">
        <v>9</v>
      </c>
      <c r="L562">
        <v>0</v>
      </c>
      <c r="M562">
        <v>0</v>
      </c>
      <c r="N562">
        <v>0</v>
      </c>
      <c r="O562">
        <v>8</v>
      </c>
      <c r="P562">
        <v>7</v>
      </c>
      <c r="Q562">
        <v>4</v>
      </c>
      <c r="R562">
        <v>10</v>
      </c>
      <c r="S562">
        <v>11</v>
      </c>
      <c r="T562">
        <v>8</v>
      </c>
      <c r="U562">
        <v>11</v>
      </c>
      <c r="V562">
        <v>7</v>
      </c>
      <c r="W562">
        <v>9</v>
      </c>
      <c r="X562">
        <v>0</v>
      </c>
      <c r="Y562">
        <v>0</v>
      </c>
      <c r="Z562">
        <v>0</v>
      </c>
    </row>
    <row r="563" spans="1:26" x14ac:dyDescent="0.35">
      <c r="A563">
        <v>980</v>
      </c>
      <c r="B563" t="s">
        <v>600</v>
      </c>
      <c r="C563">
        <v>63</v>
      </c>
      <c r="D563">
        <v>60</v>
      </c>
      <c r="E563">
        <v>66</v>
      </c>
      <c r="F563">
        <v>54</v>
      </c>
      <c r="G563">
        <v>63</v>
      </c>
      <c r="H563">
        <v>60</v>
      </c>
      <c r="I563">
        <v>57</v>
      </c>
      <c r="J563">
        <v>63</v>
      </c>
      <c r="K563">
        <v>63</v>
      </c>
      <c r="L563">
        <v>0</v>
      </c>
      <c r="M563">
        <v>0</v>
      </c>
      <c r="N563">
        <v>0</v>
      </c>
      <c r="O563">
        <v>76</v>
      </c>
      <c r="P563">
        <v>83</v>
      </c>
      <c r="Q563">
        <v>52</v>
      </c>
      <c r="R563">
        <v>27</v>
      </c>
      <c r="S563">
        <v>108</v>
      </c>
      <c r="T563">
        <v>73</v>
      </c>
      <c r="U563">
        <v>92</v>
      </c>
      <c r="V563">
        <v>67</v>
      </c>
      <c r="W563">
        <v>30</v>
      </c>
      <c r="X563">
        <v>0</v>
      </c>
      <c r="Y563">
        <v>0</v>
      </c>
      <c r="Z563">
        <v>0</v>
      </c>
    </row>
    <row r="564" spans="1:26" x14ac:dyDescent="0.35">
      <c r="A564">
        <v>981</v>
      </c>
      <c r="B564" t="s">
        <v>601</v>
      </c>
      <c r="C564">
        <v>0</v>
      </c>
      <c r="D564">
        <v>0</v>
      </c>
      <c r="E564">
        <v>264</v>
      </c>
      <c r="F564">
        <v>216</v>
      </c>
      <c r="G564">
        <v>252</v>
      </c>
      <c r="H564">
        <v>240</v>
      </c>
      <c r="I564">
        <v>228</v>
      </c>
      <c r="J564">
        <v>252</v>
      </c>
      <c r="K564">
        <v>252</v>
      </c>
      <c r="L564">
        <v>252</v>
      </c>
      <c r="M564">
        <v>240</v>
      </c>
      <c r="N564">
        <v>228</v>
      </c>
      <c r="O564">
        <v>0</v>
      </c>
      <c r="P564">
        <v>0</v>
      </c>
      <c r="Q564">
        <v>147</v>
      </c>
      <c r="R564">
        <v>204</v>
      </c>
      <c r="S564">
        <v>357</v>
      </c>
      <c r="T564">
        <v>293</v>
      </c>
      <c r="U564">
        <v>272</v>
      </c>
      <c r="V564">
        <v>329</v>
      </c>
      <c r="W564">
        <v>306</v>
      </c>
      <c r="X564">
        <v>283</v>
      </c>
      <c r="Y564">
        <v>274</v>
      </c>
      <c r="Z564">
        <v>254</v>
      </c>
    </row>
    <row r="565" spans="1:26" x14ac:dyDescent="0.35">
      <c r="A565">
        <v>982</v>
      </c>
      <c r="B565" t="s">
        <v>602</v>
      </c>
      <c r="C565">
        <v>0</v>
      </c>
      <c r="D565">
        <v>0</v>
      </c>
      <c r="E565">
        <v>6</v>
      </c>
      <c r="F565">
        <v>6</v>
      </c>
      <c r="G565">
        <v>6</v>
      </c>
      <c r="H565">
        <v>6</v>
      </c>
      <c r="I565">
        <v>6</v>
      </c>
      <c r="J565">
        <v>6</v>
      </c>
      <c r="K565">
        <v>6</v>
      </c>
      <c r="L565">
        <v>6</v>
      </c>
      <c r="M565">
        <v>6</v>
      </c>
      <c r="N565">
        <v>6</v>
      </c>
      <c r="O565">
        <v>0</v>
      </c>
      <c r="P565">
        <v>0</v>
      </c>
      <c r="Q565">
        <v>6</v>
      </c>
      <c r="R565">
        <v>5</v>
      </c>
      <c r="S565">
        <v>8</v>
      </c>
      <c r="T565">
        <v>4</v>
      </c>
      <c r="U565">
        <v>4</v>
      </c>
      <c r="V565">
        <v>5</v>
      </c>
      <c r="W565">
        <v>2</v>
      </c>
      <c r="X565">
        <v>6</v>
      </c>
      <c r="Y565">
        <v>3</v>
      </c>
      <c r="Z565">
        <v>5</v>
      </c>
    </row>
    <row r="566" spans="1:26" x14ac:dyDescent="0.35">
      <c r="A566">
        <v>983</v>
      </c>
      <c r="B566" t="s">
        <v>603</v>
      </c>
      <c r="C566">
        <v>0</v>
      </c>
      <c r="D566">
        <v>0</v>
      </c>
      <c r="E566">
        <v>44</v>
      </c>
      <c r="F566">
        <v>36</v>
      </c>
      <c r="G566">
        <v>42</v>
      </c>
      <c r="H566">
        <v>40</v>
      </c>
      <c r="I566">
        <v>38</v>
      </c>
      <c r="J566">
        <v>42</v>
      </c>
      <c r="K566">
        <v>42</v>
      </c>
      <c r="L566">
        <v>42</v>
      </c>
      <c r="M566">
        <v>40</v>
      </c>
      <c r="N566">
        <v>38</v>
      </c>
      <c r="O566">
        <v>0</v>
      </c>
      <c r="P566">
        <v>0</v>
      </c>
      <c r="Q566">
        <v>42</v>
      </c>
      <c r="R566">
        <v>88</v>
      </c>
      <c r="S566">
        <v>173</v>
      </c>
      <c r="T566">
        <v>104</v>
      </c>
      <c r="U566">
        <v>81</v>
      </c>
      <c r="V566">
        <v>175</v>
      </c>
      <c r="W566">
        <v>67</v>
      </c>
      <c r="X566">
        <v>46</v>
      </c>
      <c r="Y566">
        <v>58</v>
      </c>
      <c r="Z566">
        <v>69</v>
      </c>
    </row>
    <row r="567" spans="1:26" x14ac:dyDescent="0.35">
      <c r="A567">
        <v>984</v>
      </c>
      <c r="B567" t="s">
        <v>604</v>
      </c>
      <c r="C567">
        <v>599</v>
      </c>
      <c r="D567">
        <v>570</v>
      </c>
      <c r="E567">
        <v>627</v>
      </c>
      <c r="F567">
        <v>513</v>
      </c>
      <c r="G567">
        <v>599</v>
      </c>
      <c r="H567">
        <v>570</v>
      </c>
      <c r="I567">
        <v>542</v>
      </c>
      <c r="J567">
        <v>599</v>
      </c>
      <c r="K567">
        <v>599</v>
      </c>
      <c r="L567">
        <v>599</v>
      </c>
      <c r="M567">
        <v>570</v>
      </c>
      <c r="N567">
        <v>542</v>
      </c>
      <c r="O567">
        <v>658</v>
      </c>
      <c r="P567">
        <v>612</v>
      </c>
      <c r="Q567">
        <v>566</v>
      </c>
      <c r="R567">
        <v>599</v>
      </c>
      <c r="S567">
        <v>647</v>
      </c>
      <c r="T567">
        <v>786</v>
      </c>
      <c r="U567">
        <v>649</v>
      </c>
      <c r="V567">
        <v>680</v>
      </c>
      <c r="W567">
        <v>637</v>
      </c>
      <c r="X567">
        <v>691</v>
      </c>
      <c r="Y567">
        <v>579</v>
      </c>
      <c r="Z567">
        <v>519</v>
      </c>
    </row>
    <row r="568" spans="1:26" x14ac:dyDescent="0.35">
      <c r="A568">
        <v>985</v>
      </c>
      <c r="B568" t="s">
        <v>605</v>
      </c>
      <c r="C568">
        <v>10</v>
      </c>
      <c r="D568">
        <v>10</v>
      </c>
      <c r="E568">
        <v>10</v>
      </c>
      <c r="F568">
        <v>10</v>
      </c>
      <c r="G568">
        <v>10</v>
      </c>
      <c r="H568">
        <v>10</v>
      </c>
      <c r="I568">
        <v>10</v>
      </c>
      <c r="J568">
        <v>10</v>
      </c>
      <c r="K568">
        <v>10</v>
      </c>
      <c r="L568">
        <v>10</v>
      </c>
      <c r="M568">
        <v>10</v>
      </c>
      <c r="N568">
        <v>10</v>
      </c>
      <c r="O568">
        <v>10</v>
      </c>
      <c r="P568">
        <v>18</v>
      </c>
      <c r="Q568">
        <v>13</v>
      </c>
      <c r="R568">
        <v>11</v>
      </c>
      <c r="S568">
        <v>14</v>
      </c>
      <c r="T568">
        <v>15</v>
      </c>
      <c r="U568">
        <v>10</v>
      </c>
      <c r="V568">
        <v>7</v>
      </c>
      <c r="W568">
        <v>13</v>
      </c>
      <c r="X568">
        <v>10</v>
      </c>
      <c r="Y568">
        <v>9</v>
      </c>
      <c r="Z568">
        <v>12</v>
      </c>
    </row>
    <row r="569" spans="1:26" x14ac:dyDescent="0.35">
      <c r="A569">
        <v>986</v>
      </c>
      <c r="B569" t="s">
        <v>606</v>
      </c>
      <c r="C569">
        <v>84</v>
      </c>
      <c r="D569">
        <v>80</v>
      </c>
      <c r="E569">
        <v>88</v>
      </c>
      <c r="F569">
        <v>72</v>
      </c>
      <c r="G569">
        <v>84</v>
      </c>
      <c r="H569">
        <v>80</v>
      </c>
      <c r="I569">
        <v>76</v>
      </c>
      <c r="J569">
        <v>84</v>
      </c>
      <c r="K569">
        <v>84</v>
      </c>
      <c r="L569">
        <v>84</v>
      </c>
      <c r="M569">
        <v>80</v>
      </c>
      <c r="N569">
        <v>76</v>
      </c>
      <c r="O569">
        <v>46</v>
      </c>
      <c r="P569">
        <v>72</v>
      </c>
      <c r="Q569">
        <v>52</v>
      </c>
      <c r="R569">
        <v>48</v>
      </c>
      <c r="S569">
        <v>102</v>
      </c>
      <c r="T569">
        <v>47</v>
      </c>
      <c r="U569">
        <v>75</v>
      </c>
      <c r="V569">
        <v>47</v>
      </c>
      <c r="W569">
        <v>95</v>
      </c>
      <c r="X569">
        <v>89</v>
      </c>
      <c r="Y569">
        <v>83</v>
      </c>
      <c r="Z569">
        <v>72</v>
      </c>
    </row>
    <row r="570" spans="1:26" x14ac:dyDescent="0.35">
      <c r="A570">
        <v>987</v>
      </c>
      <c r="B570" t="s">
        <v>607</v>
      </c>
      <c r="C570">
        <v>210</v>
      </c>
      <c r="D570">
        <v>200</v>
      </c>
      <c r="E570">
        <v>220</v>
      </c>
      <c r="F570">
        <v>180</v>
      </c>
      <c r="G570">
        <v>210</v>
      </c>
      <c r="H570">
        <v>200</v>
      </c>
      <c r="I570">
        <v>190</v>
      </c>
      <c r="J570">
        <v>210</v>
      </c>
      <c r="K570">
        <v>210</v>
      </c>
      <c r="L570">
        <v>210</v>
      </c>
      <c r="M570">
        <v>200</v>
      </c>
      <c r="N570">
        <v>190</v>
      </c>
      <c r="O570">
        <v>213</v>
      </c>
      <c r="P570">
        <v>181</v>
      </c>
      <c r="Q570">
        <v>224</v>
      </c>
      <c r="R570">
        <v>145</v>
      </c>
      <c r="S570">
        <v>169</v>
      </c>
      <c r="T570">
        <v>182</v>
      </c>
      <c r="U570">
        <v>203</v>
      </c>
      <c r="V570">
        <v>235</v>
      </c>
      <c r="W570">
        <v>215</v>
      </c>
      <c r="X570">
        <v>238</v>
      </c>
      <c r="Y570">
        <v>182</v>
      </c>
      <c r="Z570">
        <v>188</v>
      </c>
    </row>
    <row r="571" spans="1:26" x14ac:dyDescent="0.35">
      <c r="A571">
        <v>988</v>
      </c>
      <c r="B571" t="s">
        <v>608</v>
      </c>
      <c r="C571">
        <v>5</v>
      </c>
      <c r="D571">
        <v>5</v>
      </c>
      <c r="E571">
        <v>5</v>
      </c>
      <c r="F571">
        <v>5</v>
      </c>
      <c r="G571">
        <v>5</v>
      </c>
      <c r="H571">
        <v>5</v>
      </c>
      <c r="I571">
        <v>5</v>
      </c>
      <c r="J571">
        <v>5</v>
      </c>
      <c r="K571">
        <v>5</v>
      </c>
      <c r="L571">
        <v>5</v>
      </c>
      <c r="M571">
        <v>5</v>
      </c>
      <c r="N571">
        <v>5</v>
      </c>
      <c r="O571">
        <v>6</v>
      </c>
      <c r="P571">
        <v>5</v>
      </c>
      <c r="Q571">
        <v>4</v>
      </c>
      <c r="R571">
        <v>5</v>
      </c>
      <c r="S571">
        <v>4</v>
      </c>
      <c r="T571">
        <v>5</v>
      </c>
      <c r="U571">
        <v>3</v>
      </c>
      <c r="V571">
        <v>3</v>
      </c>
      <c r="W571">
        <v>4</v>
      </c>
      <c r="X571">
        <v>2</v>
      </c>
      <c r="Y571">
        <v>3</v>
      </c>
      <c r="Z571">
        <v>2</v>
      </c>
    </row>
    <row r="572" spans="1:26" x14ac:dyDescent="0.35">
      <c r="A572">
        <v>989</v>
      </c>
      <c r="B572" t="s">
        <v>609</v>
      </c>
      <c r="C572">
        <v>42</v>
      </c>
      <c r="D572">
        <v>40</v>
      </c>
      <c r="E572">
        <v>44</v>
      </c>
      <c r="F572">
        <v>36</v>
      </c>
      <c r="G572">
        <v>42</v>
      </c>
      <c r="H572">
        <v>40</v>
      </c>
      <c r="I572">
        <v>38</v>
      </c>
      <c r="J572">
        <v>42</v>
      </c>
      <c r="K572">
        <v>42</v>
      </c>
      <c r="L572">
        <v>42</v>
      </c>
      <c r="M572">
        <v>40</v>
      </c>
      <c r="N572">
        <v>38</v>
      </c>
      <c r="O572">
        <v>69</v>
      </c>
      <c r="P572">
        <v>33</v>
      </c>
      <c r="Q572">
        <v>30</v>
      </c>
      <c r="R572">
        <v>10</v>
      </c>
      <c r="S572">
        <v>45</v>
      </c>
      <c r="T572">
        <v>43</v>
      </c>
      <c r="U572">
        <v>52</v>
      </c>
      <c r="V572">
        <v>61</v>
      </c>
      <c r="W572">
        <v>43</v>
      </c>
      <c r="X572">
        <v>35</v>
      </c>
      <c r="Y572">
        <v>60</v>
      </c>
      <c r="Z572">
        <v>38</v>
      </c>
    </row>
    <row r="573" spans="1:26" x14ac:dyDescent="0.35">
      <c r="A573">
        <v>990</v>
      </c>
      <c r="B573" t="s">
        <v>610</v>
      </c>
      <c r="C573">
        <v>241</v>
      </c>
      <c r="D573">
        <v>231</v>
      </c>
      <c r="E573">
        <v>254</v>
      </c>
      <c r="F573">
        <v>208</v>
      </c>
      <c r="G573">
        <v>242</v>
      </c>
      <c r="H573">
        <v>231</v>
      </c>
      <c r="I573">
        <v>219</v>
      </c>
      <c r="J573">
        <v>242</v>
      </c>
      <c r="K573">
        <v>242</v>
      </c>
      <c r="L573">
        <v>242</v>
      </c>
      <c r="M573">
        <v>231</v>
      </c>
      <c r="N573">
        <v>219</v>
      </c>
      <c r="O573">
        <v>141</v>
      </c>
      <c r="P573">
        <v>196</v>
      </c>
      <c r="Q573">
        <v>150</v>
      </c>
      <c r="R573">
        <v>268</v>
      </c>
      <c r="S573">
        <v>321</v>
      </c>
      <c r="T573">
        <v>254</v>
      </c>
      <c r="U573">
        <v>233</v>
      </c>
      <c r="V573">
        <v>272</v>
      </c>
      <c r="W573">
        <v>315</v>
      </c>
      <c r="X573">
        <v>321</v>
      </c>
      <c r="Y573">
        <v>407</v>
      </c>
      <c r="Z573">
        <v>396</v>
      </c>
    </row>
    <row r="574" spans="1:26" x14ac:dyDescent="0.35">
      <c r="A574">
        <v>991</v>
      </c>
      <c r="B574" t="s">
        <v>611</v>
      </c>
      <c r="C574">
        <v>7</v>
      </c>
      <c r="D574">
        <v>7</v>
      </c>
      <c r="E574">
        <v>7</v>
      </c>
      <c r="F574">
        <v>7</v>
      </c>
      <c r="G574">
        <v>7</v>
      </c>
      <c r="H574">
        <v>7</v>
      </c>
      <c r="I574">
        <v>7</v>
      </c>
      <c r="J574">
        <v>7</v>
      </c>
      <c r="K574">
        <v>7</v>
      </c>
      <c r="L574">
        <v>7</v>
      </c>
      <c r="M574">
        <v>7</v>
      </c>
      <c r="N574">
        <v>7</v>
      </c>
      <c r="O574">
        <v>9</v>
      </c>
      <c r="P574">
        <v>7</v>
      </c>
      <c r="Q574">
        <v>13</v>
      </c>
      <c r="R574">
        <v>8</v>
      </c>
      <c r="S574">
        <v>8</v>
      </c>
      <c r="T574">
        <v>8</v>
      </c>
      <c r="U574">
        <v>9</v>
      </c>
      <c r="V574">
        <v>9</v>
      </c>
      <c r="W574">
        <v>8</v>
      </c>
      <c r="X574">
        <v>8</v>
      </c>
      <c r="Y574">
        <v>10</v>
      </c>
      <c r="Z574">
        <v>6</v>
      </c>
    </row>
    <row r="575" spans="1:26" x14ac:dyDescent="0.35">
      <c r="A575">
        <v>992</v>
      </c>
      <c r="B575" t="s">
        <v>612</v>
      </c>
      <c r="C575">
        <v>42</v>
      </c>
      <c r="D575">
        <v>40</v>
      </c>
      <c r="E575">
        <v>44</v>
      </c>
      <c r="F575">
        <v>36</v>
      </c>
      <c r="G575">
        <v>42</v>
      </c>
      <c r="H575">
        <v>40</v>
      </c>
      <c r="I575">
        <v>38</v>
      </c>
      <c r="J575">
        <v>42</v>
      </c>
      <c r="K575">
        <v>42</v>
      </c>
      <c r="L575">
        <v>42</v>
      </c>
      <c r="M575">
        <v>40</v>
      </c>
      <c r="N575">
        <v>38</v>
      </c>
      <c r="O575">
        <v>31</v>
      </c>
      <c r="P575">
        <v>22</v>
      </c>
      <c r="Q575">
        <v>53</v>
      </c>
      <c r="R575">
        <v>12</v>
      </c>
      <c r="S575">
        <v>88</v>
      </c>
      <c r="T575">
        <v>41</v>
      </c>
      <c r="U575">
        <v>45</v>
      </c>
      <c r="V575">
        <v>55</v>
      </c>
      <c r="W575">
        <v>57</v>
      </c>
      <c r="X575">
        <v>60</v>
      </c>
      <c r="Y575">
        <v>109</v>
      </c>
      <c r="Z575">
        <v>116</v>
      </c>
    </row>
    <row r="576" spans="1:26" x14ac:dyDescent="0.35">
      <c r="A576">
        <v>993</v>
      </c>
      <c r="B576" t="s">
        <v>613</v>
      </c>
      <c r="C576">
        <v>252</v>
      </c>
      <c r="D576">
        <v>240</v>
      </c>
      <c r="E576">
        <v>264</v>
      </c>
      <c r="F576">
        <v>216</v>
      </c>
      <c r="G576">
        <v>252</v>
      </c>
      <c r="H576">
        <v>240</v>
      </c>
      <c r="I576">
        <v>228</v>
      </c>
      <c r="J576">
        <v>252</v>
      </c>
      <c r="K576">
        <v>252</v>
      </c>
      <c r="L576">
        <v>252</v>
      </c>
      <c r="M576">
        <v>180</v>
      </c>
      <c r="N576">
        <v>228</v>
      </c>
      <c r="O576">
        <v>327</v>
      </c>
      <c r="P576">
        <v>272</v>
      </c>
      <c r="Q576">
        <v>336</v>
      </c>
      <c r="R576">
        <v>282</v>
      </c>
      <c r="S576">
        <v>266</v>
      </c>
      <c r="T576">
        <v>270</v>
      </c>
      <c r="U576">
        <v>225</v>
      </c>
      <c r="V576">
        <v>271</v>
      </c>
      <c r="W576">
        <v>269</v>
      </c>
      <c r="X576">
        <v>282</v>
      </c>
      <c r="Y576">
        <v>305</v>
      </c>
      <c r="Z576">
        <v>276</v>
      </c>
    </row>
    <row r="577" spans="1:26" x14ac:dyDescent="0.35">
      <c r="A577">
        <v>994</v>
      </c>
      <c r="B577" t="s">
        <v>614</v>
      </c>
      <c r="C577">
        <v>11</v>
      </c>
      <c r="D577">
        <v>11</v>
      </c>
      <c r="E577">
        <v>11</v>
      </c>
      <c r="F577">
        <v>11</v>
      </c>
      <c r="G577">
        <v>11</v>
      </c>
      <c r="H577">
        <v>11</v>
      </c>
      <c r="I577">
        <v>11</v>
      </c>
      <c r="J577">
        <v>11</v>
      </c>
      <c r="K577">
        <v>11</v>
      </c>
      <c r="L577">
        <v>11</v>
      </c>
      <c r="M577">
        <v>11</v>
      </c>
      <c r="N577">
        <v>11</v>
      </c>
      <c r="O577">
        <v>10</v>
      </c>
      <c r="P577">
        <v>9</v>
      </c>
      <c r="Q577">
        <v>7</v>
      </c>
      <c r="R577">
        <v>7</v>
      </c>
      <c r="S577">
        <v>6</v>
      </c>
      <c r="T577">
        <v>10</v>
      </c>
      <c r="U577">
        <v>8</v>
      </c>
      <c r="V577">
        <v>12</v>
      </c>
      <c r="W577">
        <v>7</v>
      </c>
      <c r="X577">
        <v>11</v>
      </c>
      <c r="Y577">
        <v>10</v>
      </c>
      <c r="Z577">
        <v>8</v>
      </c>
    </row>
    <row r="578" spans="1:26" x14ac:dyDescent="0.35">
      <c r="A578">
        <v>995</v>
      </c>
      <c r="B578" t="s">
        <v>615</v>
      </c>
      <c r="C578">
        <v>42</v>
      </c>
      <c r="D578">
        <v>40</v>
      </c>
      <c r="E578">
        <v>44</v>
      </c>
      <c r="F578">
        <v>36</v>
      </c>
      <c r="G578">
        <v>21</v>
      </c>
      <c r="H578">
        <v>20</v>
      </c>
      <c r="I578">
        <v>19</v>
      </c>
      <c r="J578">
        <v>42</v>
      </c>
      <c r="K578">
        <v>42</v>
      </c>
      <c r="L578">
        <v>42</v>
      </c>
      <c r="M578">
        <v>30</v>
      </c>
      <c r="N578">
        <v>38</v>
      </c>
      <c r="O578">
        <v>25</v>
      </c>
      <c r="P578">
        <v>19</v>
      </c>
      <c r="Q578">
        <v>41</v>
      </c>
      <c r="R578">
        <v>33</v>
      </c>
      <c r="S578">
        <v>19</v>
      </c>
      <c r="T578">
        <v>27</v>
      </c>
      <c r="U578">
        <v>15</v>
      </c>
      <c r="V578">
        <v>13</v>
      </c>
      <c r="W578">
        <v>28</v>
      </c>
      <c r="X578">
        <v>19</v>
      </c>
      <c r="Y578">
        <v>14</v>
      </c>
      <c r="Z578">
        <v>17</v>
      </c>
    </row>
    <row r="579" spans="1:26" x14ac:dyDescent="0.35">
      <c r="A579">
        <v>996</v>
      </c>
      <c r="B579" t="s">
        <v>1023</v>
      </c>
      <c r="C579">
        <v>350</v>
      </c>
      <c r="D579">
        <v>350</v>
      </c>
      <c r="E579">
        <v>350</v>
      </c>
      <c r="F579">
        <v>350</v>
      </c>
      <c r="G579">
        <v>350</v>
      </c>
      <c r="H579">
        <v>350</v>
      </c>
      <c r="I579">
        <v>350</v>
      </c>
      <c r="J579">
        <v>350</v>
      </c>
      <c r="K579">
        <v>327</v>
      </c>
      <c r="L579">
        <v>327</v>
      </c>
      <c r="M579">
        <v>327</v>
      </c>
      <c r="N579">
        <v>327</v>
      </c>
      <c r="O579">
        <v>410</v>
      </c>
      <c r="P579">
        <v>395</v>
      </c>
      <c r="Q579">
        <v>390</v>
      </c>
      <c r="R579">
        <v>432</v>
      </c>
      <c r="S579">
        <v>430</v>
      </c>
      <c r="T579">
        <v>504</v>
      </c>
      <c r="U579">
        <v>414</v>
      </c>
      <c r="V579">
        <v>377</v>
      </c>
      <c r="W579">
        <v>350</v>
      </c>
      <c r="X579">
        <v>353</v>
      </c>
      <c r="Y579">
        <v>350</v>
      </c>
      <c r="Z579">
        <v>345</v>
      </c>
    </row>
    <row r="580" spans="1:26" x14ac:dyDescent="0.35">
      <c r="A580">
        <v>997</v>
      </c>
      <c r="B580" t="s">
        <v>617</v>
      </c>
      <c r="C580">
        <v>2</v>
      </c>
      <c r="D580">
        <v>2</v>
      </c>
      <c r="E580">
        <v>2</v>
      </c>
      <c r="F580">
        <v>4</v>
      </c>
      <c r="G580">
        <v>1</v>
      </c>
      <c r="H580">
        <v>2</v>
      </c>
      <c r="I580">
        <v>2</v>
      </c>
      <c r="J580">
        <v>2</v>
      </c>
      <c r="K580">
        <v>3</v>
      </c>
      <c r="L580">
        <v>1</v>
      </c>
      <c r="M580">
        <v>5</v>
      </c>
      <c r="N580">
        <v>1</v>
      </c>
      <c r="O580">
        <v>2</v>
      </c>
      <c r="P580">
        <v>2</v>
      </c>
      <c r="Q580">
        <v>3</v>
      </c>
      <c r="R580">
        <v>6</v>
      </c>
      <c r="S580">
        <v>2</v>
      </c>
      <c r="T580">
        <v>4</v>
      </c>
      <c r="U580">
        <v>5</v>
      </c>
      <c r="V580">
        <v>7</v>
      </c>
      <c r="W580">
        <v>6</v>
      </c>
      <c r="X580">
        <v>2</v>
      </c>
      <c r="Y580">
        <v>7</v>
      </c>
      <c r="Z580">
        <v>1</v>
      </c>
    </row>
    <row r="581" spans="1:26" x14ac:dyDescent="0.35">
      <c r="A581">
        <v>998</v>
      </c>
      <c r="B581" t="s">
        <v>618</v>
      </c>
      <c r="C581">
        <v>2402</v>
      </c>
      <c r="D581">
        <v>2404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16</v>
      </c>
      <c r="P581">
        <v>6</v>
      </c>
      <c r="Q581">
        <v>0</v>
      </c>
      <c r="R581">
        <v>4</v>
      </c>
      <c r="S581">
        <v>3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</row>
    <row r="582" spans="1:26" x14ac:dyDescent="0.35">
      <c r="A582">
        <v>1004</v>
      </c>
      <c r="B582" t="s">
        <v>620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31</v>
      </c>
      <c r="P582">
        <v>31</v>
      </c>
      <c r="Q582">
        <v>30</v>
      </c>
      <c r="R582">
        <v>32</v>
      </c>
      <c r="S582">
        <v>32</v>
      </c>
      <c r="T582">
        <v>35</v>
      </c>
      <c r="U582">
        <v>32</v>
      </c>
      <c r="V582">
        <v>30</v>
      </c>
      <c r="W582">
        <v>30</v>
      </c>
      <c r="X582">
        <v>39</v>
      </c>
      <c r="Y582">
        <v>26</v>
      </c>
      <c r="Z582">
        <v>26</v>
      </c>
    </row>
    <row r="583" spans="1:26" x14ac:dyDescent="0.35">
      <c r="A583">
        <v>1005</v>
      </c>
      <c r="B583" t="s">
        <v>621</v>
      </c>
      <c r="C583">
        <v>1207</v>
      </c>
      <c r="D583">
        <v>1691</v>
      </c>
      <c r="E583">
        <v>1933</v>
      </c>
      <c r="F583">
        <v>2174</v>
      </c>
      <c r="G583">
        <v>2415</v>
      </c>
      <c r="H583">
        <v>2174</v>
      </c>
      <c r="I583">
        <v>1933</v>
      </c>
      <c r="J583">
        <v>2174</v>
      </c>
      <c r="K583">
        <v>2415</v>
      </c>
      <c r="L583">
        <v>1933</v>
      </c>
      <c r="M583">
        <v>2174</v>
      </c>
      <c r="N583">
        <v>1933</v>
      </c>
      <c r="O583">
        <v>532</v>
      </c>
      <c r="P583">
        <v>921</v>
      </c>
      <c r="Q583">
        <v>746</v>
      </c>
      <c r="R583">
        <v>1200</v>
      </c>
      <c r="S583">
        <v>140</v>
      </c>
      <c r="T583">
        <v>131</v>
      </c>
      <c r="U583">
        <v>673</v>
      </c>
      <c r="V583">
        <v>2198</v>
      </c>
      <c r="W583">
        <v>1044</v>
      </c>
      <c r="X583">
        <v>3105</v>
      </c>
      <c r="Y583">
        <v>428</v>
      </c>
      <c r="Z583">
        <v>71</v>
      </c>
    </row>
    <row r="584" spans="1:26" x14ac:dyDescent="0.35">
      <c r="A584">
        <v>1006</v>
      </c>
      <c r="B584" t="s">
        <v>622</v>
      </c>
      <c r="C584">
        <v>895</v>
      </c>
      <c r="D584">
        <v>1119</v>
      </c>
      <c r="E584">
        <v>1567</v>
      </c>
      <c r="F584">
        <v>1791</v>
      </c>
      <c r="G584">
        <v>2015</v>
      </c>
      <c r="H584">
        <v>2015</v>
      </c>
      <c r="I584">
        <v>1791</v>
      </c>
      <c r="J584">
        <v>1567</v>
      </c>
      <c r="K584">
        <v>2015</v>
      </c>
      <c r="L584">
        <v>2015</v>
      </c>
      <c r="M584">
        <v>2240</v>
      </c>
      <c r="N584">
        <v>3359</v>
      </c>
      <c r="O584">
        <v>666</v>
      </c>
      <c r="P584">
        <v>1649</v>
      </c>
      <c r="Q584">
        <v>1018</v>
      </c>
      <c r="R584">
        <v>989</v>
      </c>
      <c r="S584">
        <v>586</v>
      </c>
      <c r="T584">
        <v>2668</v>
      </c>
      <c r="U584">
        <v>1828</v>
      </c>
      <c r="V584">
        <v>714</v>
      </c>
      <c r="W584">
        <v>3049</v>
      </c>
      <c r="X584">
        <v>6219</v>
      </c>
      <c r="Y584">
        <v>4221</v>
      </c>
      <c r="Z584">
        <v>23572</v>
      </c>
    </row>
    <row r="585" spans="1:26" x14ac:dyDescent="0.35">
      <c r="A585">
        <v>1007</v>
      </c>
      <c r="B585" t="s">
        <v>623</v>
      </c>
      <c r="C585">
        <v>-346</v>
      </c>
      <c r="D585">
        <v>-392</v>
      </c>
      <c r="E585">
        <v>-645</v>
      </c>
      <c r="F585">
        <v>-745</v>
      </c>
      <c r="G585">
        <v>-845</v>
      </c>
      <c r="H585">
        <v>-898</v>
      </c>
      <c r="I585">
        <v>-798</v>
      </c>
      <c r="J585">
        <v>-592</v>
      </c>
      <c r="K585">
        <v>-845</v>
      </c>
      <c r="L585">
        <v>-951</v>
      </c>
      <c r="M585">
        <v>-1051</v>
      </c>
      <c r="N585">
        <v>-1868</v>
      </c>
      <c r="O585">
        <v>-134</v>
      </c>
      <c r="P585">
        <v>-728</v>
      </c>
      <c r="Q585">
        <v>-271</v>
      </c>
      <c r="R585">
        <v>211</v>
      </c>
      <c r="S585">
        <v>-445</v>
      </c>
      <c r="T585">
        <v>-2537</v>
      </c>
      <c r="U585">
        <v>-1154</v>
      </c>
      <c r="V585">
        <v>1484</v>
      </c>
      <c r="W585">
        <v>-2005</v>
      </c>
      <c r="X585">
        <v>-3113</v>
      </c>
      <c r="Y585">
        <v>-3793</v>
      </c>
      <c r="Z585">
        <v>-23501</v>
      </c>
    </row>
    <row r="586" spans="1:26" x14ac:dyDescent="0.35">
      <c r="A586">
        <v>1010</v>
      </c>
      <c r="B586" t="s">
        <v>630</v>
      </c>
      <c r="C586">
        <v>39</v>
      </c>
      <c r="D586">
        <v>33</v>
      </c>
      <c r="E586">
        <v>53</v>
      </c>
      <c r="F586">
        <v>50</v>
      </c>
      <c r="G586">
        <v>40</v>
      </c>
      <c r="H586">
        <v>67</v>
      </c>
      <c r="I586">
        <v>58</v>
      </c>
      <c r="J586">
        <v>48</v>
      </c>
      <c r="K586">
        <v>64</v>
      </c>
      <c r="L586">
        <v>105</v>
      </c>
      <c r="M586">
        <v>80</v>
      </c>
      <c r="N586">
        <v>35</v>
      </c>
      <c r="O586">
        <v>41</v>
      </c>
      <c r="P586">
        <v>35</v>
      </c>
      <c r="Q586">
        <v>54</v>
      </c>
      <c r="R586">
        <v>53</v>
      </c>
      <c r="S586">
        <v>42</v>
      </c>
      <c r="T586">
        <v>71</v>
      </c>
      <c r="U586">
        <v>61</v>
      </c>
      <c r="V586">
        <v>50</v>
      </c>
      <c r="W586">
        <v>67</v>
      </c>
      <c r="X586">
        <v>110</v>
      </c>
      <c r="Y586">
        <v>84</v>
      </c>
      <c r="Z586">
        <v>37</v>
      </c>
    </row>
    <row r="587" spans="1:26" x14ac:dyDescent="0.35">
      <c r="A587">
        <v>1016</v>
      </c>
      <c r="B587" t="s">
        <v>631</v>
      </c>
      <c r="C587">
        <v>549</v>
      </c>
      <c r="D587">
        <v>549</v>
      </c>
      <c r="E587">
        <v>517</v>
      </c>
      <c r="F587">
        <v>517</v>
      </c>
      <c r="G587">
        <v>517</v>
      </c>
      <c r="H587">
        <v>517</v>
      </c>
      <c r="I587">
        <v>567</v>
      </c>
      <c r="J587">
        <v>567</v>
      </c>
      <c r="K587">
        <v>567</v>
      </c>
      <c r="L587">
        <v>567</v>
      </c>
      <c r="M587">
        <v>567</v>
      </c>
      <c r="N587">
        <v>567</v>
      </c>
      <c r="O587">
        <v>135</v>
      </c>
      <c r="P587">
        <v>935</v>
      </c>
      <c r="Q587">
        <v>453</v>
      </c>
      <c r="R587">
        <v>583</v>
      </c>
      <c r="S587">
        <v>207</v>
      </c>
      <c r="T587">
        <v>185</v>
      </c>
      <c r="U587">
        <v>1862</v>
      </c>
      <c r="V587">
        <v>245</v>
      </c>
      <c r="W587">
        <v>89</v>
      </c>
      <c r="X587">
        <v>113</v>
      </c>
      <c r="Y587">
        <v>1545</v>
      </c>
      <c r="Z587">
        <v>7824</v>
      </c>
    </row>
    <row r="588" spans="1:26" x14ac:dyDescent="0.35">
      <c r="A588">
        <v>1017</v>
      </c>
      <c r="B588" t="s">
        <v>631</v>
      </c>
      <c r="C588">
        <v>638</v>
      </c>
      <c r="D588">
        <v>638</v>
      </c>
      <c r="E588">
        <v>451</v>
      </c>
      <c r="F588">
        <v>451</v>
      </c>
      <c r="G588">
        <v>451</v>
      </c>
      <c r="H588">
        <v>451</v>
      </c>
      <c r="I588">
        <v>419</v>
      </c>
      <c r="J588">
        <v>419</v>
      </c>
      <c r="K588">
        <v>419</v>
      </c>
      <c r="L588">
        <v>419</v>
      </c>
      <c r="M588">
        <v>419</v>
      </c>
      <c r="N588">
        <v>419</v>
      </c>
      <c r="O588">
        <v>89</v>
      </c>
      <c r="P588">
        <v>525</v>
      </c>
      <c r="Q588">
        <v>560</v>
      </c>
      <c r="R588">
        <v>848</v>
      </c>
      <c r="S588">
        <v>211</v>
      </c>
      <c r="T588">
        <v>190</v>
      </c>
      <c r="U588">
        <v>1345</v>
      </c>
      <c r="V588">
        <v>559</v>
      </c>
      <c r="W588">
        <v>1431</v>
      </c>
      <c r="X588">
        <v>4308</v>
      </c>
      <c r="Y588">
        <v>2634</v>
      </c>
      <c r="Z588">
        <v>2476</v>
      </c>
    </row>
    <row r="589" spans="1:26" x14ac:dyDescent="0.35">
      <c r="A589">
        <v>1019</v>
      </c>
      <c r="B589" t="s">
        <v>631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</row>
    <row r="590" spans="1:26" x14ac:dyDescent="0.35">
      <c r="A590">
        <v>1021</v>
      </c>
      <c r="B590" t="s">
        <v>631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</row>
    <row r="591" spans="1:26" x14ac:dyDescent="0.35">
      <c r="A591">
        <v>1022</v>
      </c>
      <c r="B591" t="s">
        <v>631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</row>
    <row r="592" spans="1:26" x14ac:dyDescent="0.35">
      <c r="A592">
        <v>1024</v>
      </c>
      <c r="B592" t="s">
        <v>631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</row>
    <row r="593" spans="1:26" x14ac:dyDescent="0.35">
      <c r="A593">
        <v>1026</v>
      </c>
      <c r="B593" t="s">
        <v>631</v>
      </c>
      <c r="C593">
        <v>679</v>
      </c>
      <c r="D593">
        <v>679</v>
      </c>
      <c r="E593">
        <v>640</v>
      </c>
      <c r="F593">
        <v>640</v>
      </c>
      <c r="G593">
        <v>640</v>
      </c>
      <c r="H593">
        <v>640</v>
      </c>
      <c r="I593">
        <v>593</v>
      </c>
      <c r="J593">
        <v>593</v>
      </c>
      <c r="K593">
        <v>593</v>
      </c>
      <c r="L593">
        <v>593</v>
      </c>
      <c r="M593">
        <v>593</v>
      </c>
      <c r="N593">
        <v>593</v>
      </c>
      <c r="O593">
        <v>36</v>
      </c>
      <c r="P593">
        <v>21</v>
      </c>
      <c r="Q593">
        <v>69</v>
      </c>
      <c r="R593">
        <v>478</v>
      </c>
      <c r="S593">
        <v>244</v>
      </c>
      <c r="T593">
        <v>356</v>
      </c>
      <c r="U593">
        <v>237</v>
      </c>
      <c r="V593">
        <v>2771</v>
      </c>
      <c r="W593">
        <v>2979</v>
      </c>
      <c r="X593">
        <v>2510</v>
      </c>
      <c r="Y593">
        <v>4180</v>
      </c>
      <c r="Z593">
        <v>925</v>
      </c>
    </row>
    <row r="594" spans="1:26" x14ac:dyDescent="0.35">
      <c r="A594">
        <v>1033</v>
      </c>
      <c r="B594" t="s">
        <v>631</v>
      </c>
      <c r="C594">
        <v>805</v>
      </c>
      <c r="D594">
        <v>805</v>
      </c>
      <c r="E594">
        <v>570</v>
      </c>
      <c r="F594">
        <v>570</v>
      </c>
      <c r="G594">
        <v>570</v>
      </c>
      <c r="H594">
        <v>570</v>
      </c>
      <c r="I594">
        <v>616</v>
      </c>
      <c r="J594">
        <v>616</v>
      </c>
      <c r="K594">
        <v>616</v>
      </c>
      <c r="L594">
        <v>616</v>
      </c>
      <c r="M594">
        <v>616</v>
      </c>
      <c r="N594">
        <v>616</v>
      </c>
      <c r="O594">
        <v>0</v>
      </c>
      <c r="P594">
        <v>171</v>
      </c>
      <c r="Q594">
        <v>118</v>
      </c>
      <c r="R594">
        <v>338</v>
      </c>
      <c r="S594">
        <v>125</v>
      </c>
      <c r="T594">
        <v>0</v>
      </c>
      <c r="U594">
        <v>375</v>
      </c>
      <c r="V594">
        <v>879</v>
      </c>
      <c r="W594">
        <v>466</v>
      </c>
      <c r="X594">
        <v>0</v>
      </c>
      <c r="Y594">
        <v>1193</v>
      </c>
      <c r="Z594">
        <v>20620</v>
      </c>
    </row>
    <row r="595" spans="1:26" x14ac:dyDescent="0.35">
      <c r="A595">
        <v>1063</v>
      </c>
      <c r="B595" t="s">
        <v>632</v>
      </c>
      <c r="C595">
        <v>6476</v>
      </c>
      <c r="D595">
        <v>7093</v>
      </c>
      <c r="E595">
        <v>6521</v>
      </c>
      <c r="F595">
        <v>6551</v>
      </c>
      <c r="G595">
        <v>6575</v>
      </c>
      <c r="H595">
        <v>6599</v>
      </c>
      <c r="I595">
        <v>6623</v>
      </c>
      <c r="J595">
        <v>6650</v>
      </c>
      <c r="K595">
        <v>6674</v>
      </c>
      <c r="L595">
        <v>6704</v>
      </c>
      <c r="M595">
        <v>7067</v>
      </c>
      <c r="N595">
        <v>7293</v>
      </c>
      <c r="O595">
        <v>6879</v>
      </c>
      <c r="P595">
        <v>6305</v>
      </c>
      <c r="Q595">
        <v>6736</v>
      </c>
      <c r="R595">
        <v>6253</v>
      </c>
      <c r="S595">
        <v>6251</v>
      </c>
      <c r="T595">
        <v>6114</v>
      </c>
      <c r="U595">
        <v>6141</v>
      </c>
      <c r="V595">
        <v>6053</v>
      </c>
      <c r="W595">
        <v>6219</v>
      </c>
      <c r="X595">
        <v>5961</v>
      </c>
      <c r="Y595">
        <v>6685</v>
      </c>
      <c r="Z595">
        <v>6922</v>
      </c>
    </row>
    <row r="596" spans="1:26" x14ac:dyDescent="0.35">
      <c r="A596">
        <v>1064</v>
      </c>
      <c r="B596" t="s">
        <v>633</v>
      </c>
      <c r="C596">
        <v>925</v>
      </c>
      <c r="D596">
        <v>929</v>
      </c>
      <c r="E596">
        <v>933</v>
      </c>
      <c r="F596">
        <v>938</v>
      </c>
      <c r="G596">
        <v>942</v>
      </c>
      <c r="H596">
        <v>946</v>
      </c>
      <c r="I596">
        <v>950</v>
      </c>
      <c r="J596">
        <v>954</v>
      </c>
      <c r="K596">
        <v>958</v>
      </c>
      <c r="L596">
        <v>963</v>
      </c>
      <c r="M596">
        <v>969</v>
      </c>
      <c r="N596">
        <v>1650</v>
      </c>
      <c r="O596">
        <v>998</v>
      </c>
      <c r="P596">
        <v>1646</v>
      </c>
      <c r="Q596">
        <v>1065</v>
      </c>
      <c r="R596">
        <v>1065</v>
      </c>
      <c r="S596">
        <v>1065</v>
      </c>
      <c r="T596">
        <v>1065</v>
      </c>
      <c r="U596">
        <v>1065</v>
      </c>
      <c r="V596">
        <v>1065</v>
      </c>
      <c r="W596">
        <v>1065</v>
      </c>
      <c r="X596">
        <v>1065</v>
      </c>
      <c r="Y596">
        <v>1065</v>
      </c>
      <c r="Z596">
        <v>1675</v>
      </c>
    </row>
    <row r="597" spans="1:26" x14ac:dyDescent="0.35">
      <c r="A597">
        <v>1065</v>
      </c>
      <c r="B597" t="s">
        <v>634</v>
      </c>
      <c r="C597">
        <v>1713</v>
      </c>
      <c r="D597">
        <v>67</v>
      </c>
      <c r="E597">
        <v>75</v>
      </c>
      <c r="F597">
        <v>85</v>
      </c>
      <c r="G597">
        <v>93</v>
      </c>
      <c r="H597">
        <v>101</v>
      </c>
      <c r="I597">
        <v>109</v>
      </c>
      <c r="J597">
        <v>118</v>
      </c>
      <c r="K597">
        <v>126</v>
      </c>
      <c r="L597">
        <v>136</v>
      </c>
      <c r="M597">
        <v>147</v>
      </c>
      <c r="N597">
        <v>153</v>
      </c>
      <c r="O597">
        <v>1656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</row>
    <row r="598" spans="1:26" x14ac:dyDescent="0.35">
      <c r="A598">
        <v>1066</v>
      </c>
      <c r="B598" t="s">
        <v>635</v>
      </c>
      <c r="C598">
        <v>210</v>
      </c>
      <c r="D598">
        <v>240</v>
      </c>
      <c r="E598">
        <v>300</v>
      </c>
      <c r="F598">
        <v>240</v>
      </c>
      <c r="G598">
        <v>240</v>
      </c>
      <c r="H598">
        <v>240</v>
      </c>
      <c r="I598">
        <v>270</v>
      </c>
      <c r="J598">
        <v>240</v>
      </c>
      <c r="K598">
        <v>300</v>
      </c>
      <c r="L598">
        <v>330</v>
      </c>
      <c r="M598">
        <v>240</v>
      </c>
      <c r="N598">
        <v>150</v>
      </c>
      <c r="O598">
        <v>0</v>
      </c>
      <c r="P598">
        <v>0</v>
      </c>
      <c r="Q598">
        <v>1375</v>
      </c>
      <c r="R598">
        <v>455</v>
      </c>
      <c r="S598">
        <v>260</v>
      </c>
      <c r="T598">
        <v>0</v>
      </c>
      <c r="U598">
        <v>225</v>
      </c>
      <c r="V598">
        <v>421</v>
      </c>
      <c r="W598">
        <v>950</v>
      </c>
      <c r="X598">
        <v>790</v>
      </c>
      <c r="Y598">
        <v>400</v>
      </c>
      <c r="Z598">
        <v>0</v>
      </c>
    </row>
    <row r="599" spans="1:26" x14ac:dyDescent="0.35">
      <c r="A599">
        <v>1067</v>
      </c>
      <c r="B599" t="s">
        <v>636</v>
      </c>
      <c r="C599">
        <v>280</v>
      </c>
      <c r="D599">
        <v>320</v>
      </c>
      <c r="E599">
        <v>400</v>
      </c>
      <c r="F599">
        <v>320</v>
      </c>
      <c r="G599">
        <v>320</v>
      </c>
      <c r="H599">
        <v>320</v>
      </c>
      <c r="I599">
        <v>360</v>
      </c>
      <c r="J599">
        <v>320</v>
      </c>
      <c r="K599">
        <v>400</v>
      </c>
      <c r="L599">
        <v>440</v>
      </c>
      <c r="M599">
        <v>320</v>
      </c>
      <c r="N599">
        <v>200</v>
      </c>
      <c r="O599">
        <v>200</v>
      </c>
      <c r="P599">
        <v>0</v>
      </c>
      <c r="Q599">
        <v>0</v>
      </c>
      <c r="R599">
        <v>0</v>
      </c>
      <c r="S599">
        <v>200</v>
      </c>
      <c r="T599">
        <v>0</v>
      </c>
      <c r="U599">
        <v>350</v>
      </c>
      <c r="V599">
        <v>0</v>
      </c>
      <c r="W599">
        <v>1342</v>
      </c>
      <c r="X599">
        <v>746</v>
      </c>
      <c r="Y599">
        <v>0</v>
      </c>
      <c r="Z599">
        <v>0</v>
      </c>
    </row>
    <row r="600" spans="1:26" x14ac:dyDescent="0.35">
      <c r="A600">
        <v>1068</v>
      </c>
      <c r="B600" t="s">
        <v>637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</row>
    <row r="601" spans="1:26" x14ac:dyDescent="0.35">
      <c r="A601">
        <v>1069</v>
      </c>
      <c r="B601" t="s">
        <v>638</v>
      </c>
      <c r="C601">
        <v>490</v>
      </c>
      <c r="D601">
        <v>560</v>
      </c>
      <c r="E601">
        <v>700</v>
      </c>
      <c r="F601">
        <v>560</v>
      </c>
      <c r="G601">
        <v>560</v>
      </c>
      <c r="H601">
        <v>560</v>
      </c>
      <c r="I601">
        <v>630</v>
      </c>
      <c r="J601">
        <v>560</v>
      </c>
      <c r="K601">
        <v>700</v>
      </c>
      <c r="L601">
        <v>770</v>
      </c>
      <c r="M601">
        <v>560</v>
      </c>
      <c r="N601">
        <v>350</v>
      </c>
      <c r="O601">
        <v>200</v>
      </c>
      <c r="P601">
        <v>0</v>
      </c>
      <c r="Q601">
        <v>1375</v>
      </c>
      <c r="R601">
        <v>455</v>
      </c>
      <c r="S601">
        <v>460</v>
      </c>
      <c r="T601">
        <v>0</v>
      </c>
      <c r="U601">
        <v>575</v>
      </c>
      <c r="V601">
        <v>421</v>
      </c>
      <c r="W601">
        <v>2292</v>
      </c>
      <c r="X601">
        <v>1536</v>
      </c>
      <c r="Y601">
        <v>400</v>
      </c>
      <c r="Z601">
        <v>0</v>
      </c>
    </row>
    <row r="602" spans="1:26" x14ac:dyDescent="0.35">
      <c r="A602">
        <v>1070</v>
      </c>
      <c r="B602" t="s">
        <v>647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</row>
    <row r="603" spans="1:26" x14ac:dyDescent="0.35">
      <c r="A603">
        <v>1071</v>
      </c>
      <c r="B603" t="s">
        <v>647</v>
      </c>
      <c r="C603">
        <v>12</v>
      </c>
      <c r="D603">
        <v>12</v>
      </c>
      <c r="E603">
        <v>12</v>
      </c>
      <c r="F603">
        <v>12</v>
      </c>
      <c r="G603">
        <v>12</v>
      </c>
      <c r="H603">
        <v>12</v>
      </c>
      <c r="I603">
        <v>12</v>
      </c>
      <c r="J603">
        <v>12</v>
      </c>
      <c r="K603">
        <v>12</v>
      </c>
      <c r="L603">
        <v>12</v>
      </c>
      <c r="M603">
        <v>12</v>
      </c>
      <c r="N603">
        <v>12</v>
      </c>
      <c r="O603">
        <v>2</v>
      </c>
      <c r="P603">
        <v>16</v>
      </c>
      <c r="Q603">
        <v>7</v>
      </c>
      <c r="R603">
        <v>3</v>
      </c>
      <c r="S603">
        <v>4</v>
      </c>
      <c r="T603">
        <v>5</v>
      </c>
      <c r="U603">
        <v>3</v>
      </c>
      <c r="V603">
        <v>4</v>
      </c>
      <c r="W603">
        <v>5</v>
      </c>
      <c r="X603">
        <v>2</v>
      </c>
      <c r="Y603">
        <v>6</v>
      </c>
      <c r="Z603">
        <v>2</v>
      </c>
    </row>
    <row r="604" spans="1:26" x14ac:dyDescent="0.35">
      <c r="A604">
        <v>1072</v>
      </c>
      <c r="B604" t="s">
        <v>647</v>
      </c>
      <c r="C604">
        <v>12</v>
      </c>
      <c r="D604">
        <v>12</v>
      </c>
      <c r="E604">
        <v>12</v>
      </c>
      <c r="F604">
        <v>12</v>
      </c>
      <c r="G604">
        <v>12</v>
      </c>
      <c r="H604">
        <v>12</v>
      </c>
      <c r="I604">
        <v>12</v>
      </c>
      <c r="J604">
        <v>12</v>
      </c>
      <c r="K604">
        <v>12</v>
      </c>
      <c r="L604">
        <v>12</v>
      </c>
      <c r="M604">
        <v>12</v>
      </c>
      <c r="N604">
        <v>12</v>
      </c>
      <c r="O604">
        <v>30</v>
      </c>
      <c r="P604">
        <v>25</v>
      </c>
      <c r="Q604">
        <v>22</v>
      </c>
      <c r="R604">
        <v>24</v>
      </c>
      <c r="S604">
        <v>21</v>
      </c>
      <c r="T604">
        <v>17</v>
      </c>
      <c r="U604">
        <v>18</v>
      </c>
      <c r="V604">
        <v>20</v>
      </c>
      <c r="W604">
        <v>27</v>
      </c>
      <c r="X604">
        <v>24</v>
      </c>
      <c r="Y604">
        <v>7</v>
      </c>
      <c r="Z604">
        <v>9</v>
      </c>
    </row>
    <row r="605" spans="1:26" x14ac:dyDescent="0.35">
      <c r="A605">
        <v>1075</v>
      </c>
      <c r="B605" t="s">
        <v>648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</row>
    <row r="606" spans="1:26" x14ac:dyDescent="0.35">
      <c r="A606">
        <v>1076</v>
      </c>
      <c r="B606" t="s">
        <v>648</v>
      </c>
      <c r="C606">
        <v>143246</v>
      </c>
      <c r="D606">
        <v>141536</v>
      </c>
      <c r="E606">
        <v>143441</v>
      </c>
      <c r="F606">
        <v>123945</v>
      </c>
      <c r="G606">
        <v>119904</v>
      </c>
      <c r="H606">
        <v>85073</v>
      </c>
      <c r="I606">
        <v>74171</v>
      </c>
      <c r="J606">
        <v>112221</v>
      </c>
      <c r="K606">
        <v>104113</v>
      </c>
      <c r="L606">
        <v>96207</v>
      </c>
      <c r="M606">
        <v>90795</v>
      </c>
      <c r="N606">
        <v>212454</v>
      </c>
      <c r="O606">
        <v>175675</v>
      </c>
      <c r="P606">
        <v>241735</v>
      </c>
      <c r="Q606">
        <v>237078</v>
      </c>
      <c r="R606">
        <v>151983</v>
      </c>
      <c r="S606">
        <v>166581</v>
      </c>
      <c r="T606">
        <v>190292</v>
      </c>
      <c r="U606">
        <v>141876</v>
      </c>
      <c r="V606">
        <v>175923</v>
      </c>
      <c r="W606">
        <v>195827</v>
      </c>
      <c r="X606">
        <v>178658</v>
      </c>
      <c r="Y606">
        <v>128070</v>
      </c>
      <c r="Z606">
        <v>229870</v>
      </c>
    </row>
    <row r="607" spans="1:26" x14ac:dyDescent="0.35">
      <c r="A607">
        <v>1077</v>
      </c>
      <c r="B607" t="s">
        <v>648</v>
      </c>
      <c r="C607">
        <v>177563</v>
      </c>
      <c r="D607">
        <v>199112</v>
      </c>
      <c r="E607">
        <v>187404</v>
      </c>
      <c r="F607">
        <v>175413</v>
      </c>
      <c r="G607">
        <v>208278</v>
      </c>
      <c r="H607">
        <v>195804</v>
      </c>
      <c r="I607">
        <v>145671</v>
      </c>
      <c r="J607">
        <v>188165</v>
      </c>
      <c r="K607">
        <v>217811</v>
      </c>
      <c r="L607">
        <v>158574</v>
      </c>
      <c r="M607">
        <v>184886</v>
      </c>
      <c r="N607">
        <v>141549</v>
      </c>
      <c r="O607">
        <v>217115</v>
      </c>
      <c r="P607">
        <v>155362</v>
      </c>
      <c r="Q607">
        <v>138363</v>
      </c>
      <c r="R607">
        <v>143771</v>
      </c>
      <c r="S607">
        <v>139437</v>
      </c>
      <c r="T607">
        <v>171265</v>
      </c>
      <c r="U607">
        <v>165693</v>
      </c>
      <c r="V607">
        <v>121795</v>
      </c>
      <c r="W607">
        <v>232110</v>
      </c>
      <c r="X607">
        <v>179601</v>
      </c>
      <c r="Y607">
        <v>173606</v>
      </c>
      <c r="Z607">
        <v>137419</v>
      </c>
    </row>
    <row r="608" spans="1:26" x14ac:dyDescent="0.35">
      <c r="A608">
        <v>1080</v>
      </c>
      <c r="B608" t="s">
        <v>649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</row>
    <row r="609" spans="1:26" x14ac:dyDescent="0.35">
      <c r="A609">
        <v>1081</v>
      </c>
      <c r="B609" t="s">
        <v>649</v>
      </c>
      <c r="C609">
        <v>16</v>
      </c>
      <c r="D609">
        <v>16</v>
      </c>
      <c r="E609">
        <v>16</v>
      </c>
      <c r="F609">
        <v>16</v>
      </c>
      <c r="G609">
        <v>16</v>
      </c>
      <c r="H609">
        <v>16</v>
      </c>
      <c r="I609">
        <v>15</v>
      </c>
      <c r="J609">
        <v>15</v>
      </c>
      <c r="K609">
        <v>15</v>
      </c>
      <c r="L609">
        <v>15</v>
      </c>
      <c r="M609">
        <v>15</v>
      </c>
      <c r="N609">
        <v>15</v>
      </c>
      <c r="O609">
        <v>32</v>
      </c>
      <c r="P609">
        <v>20</v>
      </c>
      <c r="Q609">
        <v>10</v>
      </c>
      <c r="R609">
        <v>11</v>
      </c>
      <c r="S609">
        <v>13</v>
      </c>
      <c r="T609">
        <v>22</v>
      </c>
      <c r="U609">
        <v>14</v>
      </c>
      <c r="V609">
        <v>6</v>
      </c>
      <c r="W609">
        <v>12</v>
      </c>
      <c r="X609">
        <v>4</v>
      </c>
      <c r="Y609">
        <v>6</v>
      </c>
      <c r="Z609">
        <v>34</v>
      </c>
    </row>
    <row r="610" spans="1:26" x14ac:dyDescent="0.35">
      <c r="A610">
        <v>1082</v>
      </c>
      <c r="B610" t="s">
        <v>649</v>
      </c>
      <c r="C610">
        <v>16</v>
      </c>
      <c r="D610">
        <v>16</v>
      </c>
      <c r="E610">
        <v>16</v>
      </c>
      <c r="F610">
        <v>16</v>
      </c>
      <c r="G610">
        <v>16</v>
      </c>
      <c r="H610">
        <v>16</v>
      </c>
      <c r="I610">
        <v>15</v>
      </c>
      <c r="J610">
        <v>15</v>
      </c>
      <c r="K610">
        <v>15</v>
      </c>
      <c r="L610">
        <v>15</v>
      </c>
      <c r="M610">
        <v>15</v>
      </c>
      <c r="N610">
        <v>15</v>
      </c>
      <c r="O610">
        <v>32</v>
      </c>
      <c r="P610">
        <v>20</v>
      </c>
      <c r="Q610">
        <v>10</v>
      </c>
      <c r="R610">
        <v>11</v>
      </c>
      <c r="S610">
        <v>13</v>
      </c>
      <c r="T610">
        <v>22</v>
      </c>
      <c r="U610">
        <v>14</v>
      </c>
      <c r="V610">
        <v>6</v>
      </c>
      <c r="W610">
        <v>12</v>
      </c>
      <c r="X610">
        <v>4</v>
      </c>
      <c r="Y610">
        <v>6</v>
      </c>
      <c r="Z610">
        <v>34</v>
      </c>
    </row>
    <row r="611" spans="1:26" x14ac:dyDescent="0.35">
      <c r="A611">
        <v>1085</v>
      </c>
      <c r="B611" t="s">
        <v>647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15</v>
      </c>
      <c r="P611">
        <v>16</v>
      </c>
      <c r="Q611">
        <v>17</v>
      </c>
      <c r="R611">
        <v>19</v>
      </c>
      <c r="S611">
        <v>17</v>
      </c>
      <c r="T611">
        <v>15</v>
      </c>
      <c r="U611">
        <v>16</v>
      </c>
      <c r="V611">
        <v>16</v>
      </c>
      <c r="W611">
        <v>17</v>
      </c>
      <c r="X611">
        <v>14</v>
      </c>
      <c r="Y611">
        <v>12</v>
      </c>
      <c r="Z611">
        <v>12</v>
      </c>
    </row>
    <row r="612" spans="1:26" x14ac:dyDescent="0.35">
      <c r="A612">
        <v>1086</v>
      </c>
      <c r="B612" t="s">
        <v>650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1216</v>
      </c>
      <c r="P612">
        <v>1064</v>
      </c>
      <c r="Q612">
        <v>1223</v>
      </c>
      <c r="R612">
        <v>846</v>
      </c>
      <c r="S612">
        <v>1123</v>
      </c>
      <c r="T612">
        <v>1269</v>
      </c>
      <c r="U612">
        <v>1082</v>
      </c>
      <c r="V612">
        <v>1188</v>
      </c>
      <c r="W612">
        <v>1136</v>
      </c>
      <c r="X612">
        <v>1239</v>
      </c>
      <c r="Y612">
        <v>1101</v>
      </c>
      <c r="Z612">
        <v>1112</v>
      </c>
    </row>
    <row r="613" spans="1:26" x14ac:dyDescent="0.35">
      <c r="A613">
        <v>1087</v>
      </c>
      <c r="B613" t="s">
        <v>649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</row>
    <row r="614" spans="1:26" x14ac:dyDescent="0.35">
      <c r="A614">
        <v>1094</v>
      </c>
      <c r="B614" t="s">
        <v>739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</row>
    <row r="615" spans="1:26" x14ac:dyDescent="0.35">
      <c r="A615">
        <v>1095</v>
      </c>
      <c r="B615" t="s">
        <v>674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</row>
    <row r="616" spans="1:26" x14ac:dyDescent="0.35">
      <c r="A616">
        <v>1102</v>
      </c>
      <c r="B616" t="s">
        <v>589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</row>
    <row r="617" spans="1:26" x14ac:dyDescent="0.35">
      <c r="A617">
        <v>1115</v>
      </c>
      <c r="B617" t="s">
        <v>710</v>
      </c>
      <c r="C617">
        <v>98878</v>
      </c>
      <c r="D617">
        <v>2980</v>
      </c>
      <c r="E617">
        <v>26523</v>
      </c>
      <c r="F617">
        <v>69943</v>
      </c>
      <c r="G617">
        <v>44288</v>
      </c>
      <c r="H617">
        <v>133956</v>
      </c>
      <c r="I617">
        <v>59809</v>
      </c>
      <c r="J617">
        <v>31295</v>
      </c>
      <c r="K617">
        <v>55857</v>
      </c>
      <c r="L617">
        <v>82321</v>
      </c>
      <c r="M617">
        <v>68469</v>
      </c>
      <c r="N617">
        <v>110600</v>
      </c>
      <c r="O617">
        <v>196905</v>
      </c>
      <c r="P617">
        <v>25679</v>
      </c>
      <c r="Q617">
        <v>72544</v>
      </c>
      <c r="R617">
        <v>69751</v>
      </c>
      <c r="S617">
        <v>-18841</v>
      </c>
      <c r="T617">
        <v>46577</v>
      </c>
      <c r="U617">
        <v>61134</v>
      </c>
      <c r="V617">
        <v>101538</v>
      </c>
      <c r="W617">
        <v>-9039</v>
      </c>
      <c r="X617">
        <v>3581</v>
      </c>
      <c r="Y617">
        <v>-32059</v>
      </c>
      <c r="Z617">
        <v>19542</v>
      </c>
    </row>
    <row r="618" spans="1:26" x14ac:dyDescent="0.35">
      <c r="A618">
        <v>1118</v>
      </c>
      <c r="B618" t="s">
        <v>677</v>
      </c>
      <c r="C618">
        <v>268</v>
      </c>
      <c r="D618">
        <v>253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14</v>
      </c>
      <c r="P618">
        <v>6</v>
      </c>
      <c r="Q618">
        <v>0</v>
      </c>
      <c r="R618">
        <v>4</v>
      </c>
      <c r="S618">
        <v>3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</row>
    <row r="619" spans="1:26" x14ac:dyDescent="0.35">
      <c r="A619">
        <v>1119</v>
      </c>
      <c r="B619" t="s">
        <v>678</v>
      </c>
      <c r="C619">
        <v>2215</v>
      </c>
      <c r="D619">
        <v>2227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2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</row>
    <row r="620" spans="1:26" x14ac:dyDescent="0.35">
      <c r="A620">
        <v>1120</v>
      </c>
      <c r="B620" t="s">
        <v>589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</row>
    <row r="621" spans="1:26" x14ac:dyDescent="0.35">
      <c r="A621">
        <v>1120</v>
      </c>
      <c r="B621" t="s">
        <v>589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</row>
    <row r="622" spans="1:26" x14ac:dyDescent="0.35">
      <c r="A622">
        <v>1122</v>
      </c>
      <c r="B622" t="s">
        <v>591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</row>
    <row r="623" spans="1:26" x14ac:dyDescent="0.35">
      <c r="A623">
        <v>1132</v>
      </c>
      <c r="B623" t="s">
        <v>648</v>
      </c>
      <c r="C623">
        <v>256</v>
      </c>
      <c r="D623">
        <v>3106</v>
      </c>
      <c r="E623">
        <v>3106</v>
      </c>
      <c r="F623">
        <v>3106</v>
      </c>
      <c r="G623">
        <v>149</v>
      </c>
      <c r="H623">
        <v>149</v>
      </c>
      <c r="I623">
        <v>149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</row>
    <row r="624" spans="1:26" x14ac:dyDescent="0.35">
      <c r="A624">
        <v>1133</v>
      </c>
      <c r="B624" t="s">
        <v>647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100</v>
      </c>
      <c r="R624">
        <v>0</v>
      </c>
      <c r="S624">
        <v>0</v>
      </c>
      <c r="T624">
        <v>100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</row>
    <row r="625" spans="1:26" x14ac:dyDescent="0.35">
      <c r="A625">
        <v>1147</v>
      </c>
      <c r="B625" t="s">
        <v>648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456</v>
      </c>
      <c r="V625">
        <v>0</v>
      </c>
      <c r="W625">
        <v>0</v>
      </c>
      <c r="X625">
        <v>0</v>
      </c>
      <c r="Y625">
        <v>0</v>
      </c>
      <c r="Z625">
        <v>1087</v>
      </c>
    </row>
    <row r="626" spans="1:26" x14ac:dyDescent="0.35">
      <c r="A626">
        <v>1148</v>
      </c>
      <c r="B626" t="s">
        <v>647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100</v>
      </c>
      <c r="P626">
        <v>100</v>
      </c>
      <c r="Q626">
        <v>71</v>
      </c>
      <c r="R626">
        <v>41</v>
      </c>
      <c r="S626">
        <v>100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</row>
    <row r="627" spans="1:26" x14ac:dyDescent="0.35">
      <c r="A627">
        <v>1150</v>
      </c>
      <c r="B627" t="s">
        <v>688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</row>
    <row r="628" spans="1:26" x14ac:dyDescent="0.35">
      <c r="A628">
        <v>1153</v>
      </c>
      <c r="B628" t="s">
        <v>691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</row>
    <row r="629" spans="1:26" x14ac:dyDescent="0.35">
      <c r="A629">
        <v>1157</v>
      </c>
      <c r="B629" t="s">
        <v>797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</row>
    <row r="630" spans="1:26" x14ac:dyDescent="0.35">
      <c r="A630">
        <v>1164</v>
      </c>
      <c r="B630" t="s">
        <v>619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</row>
    <row r="631" spans="1:26" x14ac:dyDescent="0.35">
      <c r="A631">
        <v>1165</v>
      </c>
      <c r="B631" t="s">
        <v>682</v>
      </c>
      <c r="C631">
        <v>1121</v>
      </c>
      <c r="D631">
        <v>1499</v>
      </c>
      <c r="E631">
        <v>1883</v>
      </c>
      <c r="F631">
        <v>1386</v>
      </c>
      <c r="G631">
        <v>4968</v>
      </c>
      <c r="H631">
        <v>2301</v>
      </c>
      <c r="I631">
        <v>749</v>
      </c>
      <c r="J631">
        <v>473</v>
      </c>
      <c r="K631">
        <v>2439</v>
      </c>
      <c r="L631">
        <v>4272</v>
      </c>
      <c r="M631">
        <v>2068</v>
      </c>
      <c r="N631">
        <v>2699</v>
      </c>
      <c r="O631">
        <v>1117</v>
      </c>
      <c r="P631">
        <v>285</v>
      </c>
      <c r="Q631">
        <v>35</v>
      </c>
      <c r="R631">
        <v>1160</v>
      </c>
      <c r="S631">
        <v>948</v>
      </c>
      <c r="T631">
        <v>461</v>
      </c>
      <c r="U631">
        <v>119</v>
      </c>
      <c r="V631">
        <v>162</v>
      </c>
      <c r="W631">
        <v>1205</v>
      </c>
      <c r="X631">
        <v>2042</v>
      </c>
      <c r="Y631">
        <v>684</v>
      </c>
      <c r="Z631">
        <v>2172</v>
      </c>
    </row>
    <row r="632" spans="1:26" x14ac:dyDescent="0.35">
      <c r="A632">
        <v>1166</v>
      </c>
      <c r="B632" t="s">
        <v>683</v>
      </c>
      <c r="C632">
        <v>0</v>
      </c>
      <c r="D632">
        <v>0</v>
      </c>
      <c r="E632">
        <v>8677</v>
      </c>
      <c r="F632">
        <v>2363</v>
      </c>
      <c r="G632">
        <v>0</v>
      </c>
      <c r="H632">
        <v>0</v>
      </c>
      <c r="I632">
        <v>630</v>
      </c>
      <c r="J632">
        <v>945</v>
      </c>
      <c r="K632">
        <v>3963</v>
      </c>
      <c r="L632">
        <v>6538</v>
      </c>
      <c r="M632">
        <v>1623</v>
      </c>
      <c r="N632">
        <v>205</v>
      </c>
      <c r="O632">
        <v>0</v>
      </c>
      <c r="P632">
        <v>0</v>
      </c>
      <c r="Q632">
        <v>258</v>
      </c>
      <c r="R632">
        <v>1331</v>
      </c>
      <c r="S632">
        <v>270</v>
      </c>
      <c r="T632">
        <v>0</v>
      </c>
      <c r="U632">
        <v>0</v>
      </c>
      <c r="V632">
        <v>656</v>
      </c>
      <c r="W632">
        <v>0</v>
      </c>
      <c r="X632">
        <v>0</v>
      </c>
      <c r="Y632">
        <v>0</v>
      </c>
      <c r="Z632">
        <v>0</v>
      </c>
    </row>
    <row r="633" spans="1:26" x14ac:dyDescent="0.35">
      <c r="A633">
        <v>1167</v>
      </c>
      <c r="B633" t="s">
        <v>684</v>
      </c>
      <c r="C633">
        <v>4049</v>
      </c>
      <c r="D633">
        <v>1787</v>
      </c>
      <c r="E633">
        <v>7901</v>
      </c>
      <c r="F633">
        <v>2110</v>
      </c>
      <c r="G633">
        <v>1118</v>
      </c>
      <c r="H633">
        <v>5565</v>
      </c>
      <c r="I633">
        <v>2374</v>
      </c>
      <c r="J633">
        <v>861</v>
      </c>
      <c r="K633">
        <v>2690</v>
      </c>
      <c r="L633">
        <v>2490</v>
      </c>
      <c r="M633">
        <v>918</v>
      </c>
      <c r="N633">
        <v>2967</v>
      </c>
      <c r="O633">
        <v>4375</v>
      </c>
      <c r="P633">
        <v>3308</v>
      </c>
      <c r="Q633">
        <v>1681</v>
      </c>
      <c r="R633">
        <v>3097</v>
      </c>
      <c r="S633">
        <v>5231</v>
      </c>
      <c r="T633">
        <v>2629</v>
      </c>
      <c r="U633">
        <v>1895</v>
      </c>
      <c r="V633">
        <v>9559</v>
      </c>
      <c r="W633">
        <v>2060</v>
      </c>
      <c r="X633">
        <v>1786</v>
      </c>
      <c r="Y633">
        <v>3391</v>
      </c>
      <c r="Z633">
        <v>12133</v>
      </c>
    </row>
    <row r="634" spans="1:26" x14ac:dyDescent="0.35">
      <c r="A634">
        <v>1168</v>
      </c>
      <c r="B634" t="s">
        <v>685</v>
      </c>
      <c r="C634">
        <v>579</v>
      </c>
      <c r="D634">
        <v>0</v>
      </c>
      <c r="E634">
        <v>444</v>
      </c>
      <c r="F634">
        <v>103</v>
      </c>
      <c r="G634">
        <v>320</v>
      </c>
      <c r="H634">
        <v>111</v>
      </c>
      <c r="I634">
        <v>16</v>
      </c>
      <c r="J634">
        <v>30</v>
      </c>
      <c r="K634">
        <v>158</v>
      </c>
      <c r="L634">
        <v>0</v>
      </c>
      <c r="M634">
        <v>9</v>
      </c>
      <c r="N634">
        <v>250</v>
      </c>
      <c r="O634">
        <v>920</v>
      </c>
      <c r="P634">
        <v>660</v>
      </c>
      <c r="Q634">
        <v>682</v>
      </c>
      <c r="R634">
        <v>1243</v>
      </c>
      <c r="S634">
        <v>490</v>
      </c>
      <c r="T634">
        <v>576</v>
      </c>
      <c r="U634">
        <v>318</v>
      </c>
      <c r="V634">
        <v>19</v>
      </c>
      <c r="W634">
        <v>192</v>
      </c>
      <c r="X634">
        <v>245</v>
      </c>
      <c r="Y634">
        <v>17</v>
      </c>
      <c r="Z634">
        <v>152</v>
      </c>
    </row>
    <row r="635" spans="1:26" x14ac:dyDescent="0.35">
      <c r="A635">
        <v>1169</v>
      </c>
      <c r="B635" t="s">
        <v>686</v>
      </c>
      <c r="C635">
        <v>683</v>
      </c>
      <c r="D635">
        <v>251</v>
      </c>
      <c r="E635">
        <v>8829</v>
      </c>
      <c r="F635">
        <v>967</v>
      </c>
      <c r="G635">
        <v>777</v>
      </c>
      <c r="H635">
        <v>1421</v>
      </c>
      <c r="I635">
        <v>553</v>
      </c>
      <c r="J635">
        <v>1521</v>
      </c>
      <c r="K635">
        <v>749</v>
      </c>
      <c r="L635">
        <v>1187</v>
      </c>
      <c r="M635">
        <v>1741</v>
      </c>
      <c r="N635">
        <v>942</v>
      </c>
      <c r="O635">
        <v>2244</v>
      </c>
      <c r="P635">
        <v>2035</v>
      </c>
      <c r="Q635">
        <v>1051</v>
      </c>
      <c r="R635">
        <v>7352</v>
      </c>
      <c r="S635">
        <v>419</v>
      </c>
      <c r="T635">
        <v>625</v>
      </c>
      <c r="U635">
        <v>286</v>
      </c>
      <c r="V635">
        <v>343</v>
      </c>
      <c r="W635">
        <v>2834</v>
      </c>
      <c r="X635">
        <v>2219</v>
      </c>
      <c r="Y635">
        <v>352</v>
      </c>
      <c r="Z635">
        <v>1665</v>
      </c>
    </row>
    <row r="636" spans="1:26" x14ac:dyDescent="0.35">
      <c r="A636">
        <v>1170</v>
      </c>
      <c r="B636" t="s">
        <v>687</v>
      </c>
      <c r="C636">
        <v>2913</v>
      </c>
      <c r="D636">
        <v>3422</v>
      </c>
      <c r="E636">
        <v>9494</v>
      </c>
      <c r="F636">
        <v>4854</v>
      </c>
      <c r="G636">
        <v>2315</v>
      </c>
      <c r="H636">
        <v>3864</v>
      </c>
      <c r="I636">
        <v>541</v>
      </c>
      <c r="J636">
        <v>2577</v>
      </c>
      <c r="K636">
        <v>3851</v>
      </c>
      <c r="L636">
        <v>348</v>
      </c>
      <c r="M636">
        <v>3371</v>
      </c>
      <c r="N636">
        <v>2427</v>
      </c>
      <c r="O636">
        <v>5160</v>
      </c>
      <c r="P636">
        <v>9742</v>
      </c>
      <c r="Q636">
        <v>4688</v>
      </c>
      <c r="R636">
        <v>2944</v>
      </c>
      <c r="S636">
        <v>2672</v>
      </c>
      <c r="T636">
        <v>4623</v>
      </c>
      <c r="U636">
        <v>1756</v>
      </c>
      <c r="V636">
        <v>2626</v>
      </c>
      <c r="W636">
        <v>4178</v>
      </c>
      <c r="X636">
        <v>1033</v>
      </c>
      <c r="Y636">
        <v>2277</v>
      </c>
      <c r="Z636">
        <v>1284</v>
      </c>
    </row>
    <row r="637" spans="1:26" x14ac:dyDescent="0.35">
      <c r="A637">
        <v>1171</v>
      </c>
      <c r="B637" t="s">
        <v>701</v>
      </c>
      <c r="C637">
        <v>6263</v>
      </c>
      <c r="D637">
        <v>6263</v>
      </c>
      <c r="E637">
        <v>5521</v>
      </c>
      <c r="F637">
        <v>6263</v>
      </c>
      <c r="G637">
        <v>5521</v>
      </c>
      <c r="H637">
        <v>6263</v>
      </c>
      <c r="I637">
        <v>7005</v>
      </c>
      <c r="J637">
        <v>7005</v>
      </c>
      <c r="K637">
        <v>7747</v>
      </c>
      <c r="L637">
        <v>7005</v>
      </c>
      <c r="M637">
        <v>7005</v>
      </c>
      <c r="N637">
        <v>6263</v>
      </c>
      <c r="O637">
        <v>2986</v>
      </c>
      <c r="P637">
        <v>5946</v>
      </c>
      <c r="Q637">
        <v>6671</v>
      </c>
      <c r="R637">
        <v>4652</v>
      </c>
      <c r="S637">
        <v>7664</v>
      </c>
      <c r="T637">
        <v>5620</v>
      </c>
      <c r="U637">
        <v>4570</v>
      </c>
      <c r="V637">
        <v>5444</v>
      </c>
      <c r="W637">
        <v>6513</v>
      </c>
      <c r="X637">
        <v>6661</v>
      </c>
      <c r="Y637">
        <v>7760</v>
      </c>
      <c r="Z637">
        <v>3108</v>
      </c>
    </row>
    <row r="638" spans="1:26" x14ac:dyDescent="0.35">
      <c r="A638">
        <v>1172</v>
      </c>
      <c r="B638" t="s">
        <v>702</v>
      </c>
      <c r="C638">
        <v>2277</v>
      </c>
      <c r="D638">
        <v>2277</v>
      </c>
      <c r="E638">
        <v>2011</v>
      </c>
      <c r="F638">
        <v>2277</v>
      </c>
      <c r="G638">
        <v>2011</v>
      </c>
      <c r="H638">
        <v>2277</v>
      </c>
      <c r="I638">
        <v>2541</v>
      </c>
      <c r="J638">
        <v>2541</v>
      </c>
      <c r="K638">
        <v>2806</v>
      </c>
      <c r="L638">
        <v>2541</v>
      </c>
      <c r="M638">
        <v>2541</v>
      </c>
      <c r="N638">
        <v>2277</v>
      </c>
      <c r="O638">
        <v>1080</v>
      </c>
      <c r="P638">
        <v>2363</v>
      </c>
      <c r="Q638">
        <v>5447</v>
      </c>
      <c r="R638">
        <v>1229</v>
      </c>
      <c r="S638">
        <v>3190</v>
      </c>
      <c r="T638">
        <v>3188</v>
      </c>
      <c r="U638">
        <v>3014</v>
      </c>
      <c r="V638">
        <v>3994</v>
      </c>
      <c r="W638">
        <v>37</v>
      </c>
      <c r="X638">
        <v>4970</v>
      </c>
      <c r="Y638">
        <v>5774</v>
      </c>
      <c r="Z638">
        <v>4307</v>
      </c>
    </row>
    <row r="639" spans="1:26" x14ac:dyDescent="0.35">
      <c r="A639">
        <v>1173</v>
      </c>
      <c r="B639" t="s">
        <v>703</v>
      </c>
      <c r="C639">
        <v>19738</v>
      </c>
      <c r="D639">
        <v>19738</v>
      </c>
      <c r="E639">
        <v>17352</v>
      </c>
      <c r="F639">
        <v>19738</v>
      </c>
      <c r="G639">
        <v>17352</v>
      </c>
      <c r="H639">
        <v>19738</v>
      </c>
      <c r="I639">
        <v>22123</v>
      </c>
      <c r="J639">
        <v>22123</v>
      </c>
      <c r="K639">
        <v>24509</v>
      </c>
      <c r="L639">
        <v>22123</v>
      </c>
      <c r="M639">
        <v>22123</v>
      </c>
      <c r="N639">
        <v>19738</v>
      </c>
      <c r="O639">
        <v>14587</v>
      </c>
      <c r="P639">
        <v>15374</v>
      </c>
      <c r="Q639">
        <v>19182</v>
      </c>
      <c r="R639">
        <v>17802</v>
      </c>
      <c r="S639">
        <v>23136</v>
      </c>
      <c r="T639">
        <v>18780</v>
      </c>
      <c r="U639">
        <v>18532</v>
      </c>
      <c r="V639">
        <v>17564</v>
      </c>
      <c r="W639">
        <v>21936</v>
      </c>
      <c r="X639">
        <v>18830</v>
      </c>
      <c r="Y639">
        <v>33415</v>
      </c>
      <c r="Z639">
        <v>29928</v>
      </c>
    </row>
    <row r="640" spans="1:26" x14ac:dyDescent="0.35">
      <c r="A640">
        <v>1174</v>
      </c>
      <c r="B640" t="s">
        <v>704</v>
      </c>
      <c r="C640">
        <v>2014</v>
      </c>
      <c r="D640">
        <v>2014</v>
      </c>
      <c r="E640">
        <v>1776</v>
      </c>
      <c r="F640">
        <v>2014</v>
      </c>
      <c r="G640">
        <v>1776</v>
      </c>
      <c r="H640">
        <v>2014</v>
      </c>
      <c r="I640">
        <v>2253</v>
      </c>
      <c r="J640">
        <v>2253</v>
      </c>
      <c r="K640">
        <v>2490</v>
      </c>
      <c r="L640">
        <v>2253</v>
      </c>
      <c r="M640">
        <v>2253</v>
      </c>
      <c r="N640">
        <v>2014</v>
      </c>
      <c r="O640">
        <v>1041</v>
      </c>
      <c r="P640">
        <v>1465</v>
      </c>
      <c r="Q640">
        <v>2855</v>
      </c>
      <c r="R640">
        <v>1289</v>
      </c>
      <c r="S640">
        <v>1229</v>
      </c>
      <c r="T640">
        <v>2308</v>
      </c>
      <c r="U640">
        <v>1524</v>
      </c>
      <c r="V640">
        <v>2656</v>
      </c>
      <c r="W640">
        <v>3135</v>
      </c>
      <c r="X640">
        <v>1501</v>
      </c>
      <c r="Y640">
        <v>2734</v>
      </c>
      <c r="Z640">
        <v>1494</v>
      </c>
    </row>
    <row r="641" spans="1:26" x14ac:dyDescent="0.35">
      <c r="A641">
        <v>1175</v>
      </c>
      <c r="B641" t="s">
        <v>705</v>
      </c>
      <c r="C641">
        <v>4819</v>
      </c>
      <c r="D641">
        <v>4819</v>
      </c>
      <c r="E641">
        <v>4236</v>
      </c>
      <c r="F641">
        <v>4819</v>
      </c>
      <c r="G641">
        <v>4236</v>
      </c>
      <c r="H641">
        <v>4819</v>
      </c>
      <c r="I641">
        <v>5402</v>
      </c>
      <c r="J641">
        <v>5402</v>
      </c>
      <c r="K641">
        <v>5985</v>
      </c>
      <c r="L641">
        <v>5402</v>
      </c>
      <c r="M641">
        <v>5402</v>
      </c>
      <c r="N641">
        <v>4819</v>
      </c>
      <c r="O641">
        <v>3471</v>
      </c>
      <c r="P641">
        <v>6292</v>
      </c>
      <c r="Q641">
        <v>17391</v>
      </c>
      <c r="R641">
        <v>4361</v>
      </c>
      <c r="S641">
        <v>12459</v>
      </c>
      <c r="T641">
        <v>3591</v>
      </c>
      <c r="U641">
        <v>3116</v>
      </c>
      <c r="V641">
        <v>6128</v>
      </c>
      <c r="W641">
        <v>8191</v>
      </c>
      <c r="X641">
        <v>3979</v>
      </c>
      <c r="Y641">
        <v>4350</v>
      </c>
      <c r="Z641">
        <v>2745</v>
      </c>
    </row>
    <row r="642" spans="1:26" x14ac:dyDescent="0.35">
      <c r="A642">
        <v>1176</v>
      </c>
      <c r="B642" t="s">
        <v>706</v>
      </c>
      <c r="C642">
        <v>8835</v>
      </c>
      <c r="D642">
        <v>8835</v>
      </c>
      <c r="E642">
        <v>7775</v>
      </c>
      <c r="F642">
        <v>8835</v>
      </c>
      <c r="G642">
        <v>7775</v>
      </c>
      <c r="H642">
        <v>8835</v>
      </c>
      <c r="I642">
        <v>9895</v>
      </c>
      <c r="J642">
        <v>9895</v>
      </c>
      <c r="K642">
        <v>10956</v>
      </c>
      <c r="L642">
        <v>9895</v>
      </c>
      <c r="M642">
        <v>9895</v>
      </c>
      <c r="N642">
        <v>8836</v>
      </c>
      <c r="O642">
        <v>2469</v>
      </c>
      <c r="P642">
        <v>5517</v>
      </c>
      <c r="Q642">
        <v>9112</v>
      </c>
      <c r="R642">
        <v>5370</v>
      </c>
      <c r="S642">
        <v>8875</v>
      </c>
      <c r="T642">
        <v>5908</v>
      </c>
      <c r="U642">
        <v>6575</v>
      </c>
      <c r="V642">
        <v>6705</v>
      </c>
      <c r="W642">
        <v>6710</v>
      </c>
      <c r="X642">
        <v>4885</v>
      </c>
      <c r="Y642">
        <v>8143</v>
      </c>
      <c r="Z642">
        <v>9124</v>
      </c>
    </row>
    <row r="643" spans="1:26" x14ac:dyDescent="0.35">
      <c r="A643">
        <v>1177</v>
      </c>
      <c r="B643" t="s">
        <v>707</v>
      </c>
      <c r="C643">
        <v>187</v>
      </c>
      <c r="D643">
        <v>177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14</v>
      </c>
      <c r="P643">
        <v>6</v>
      </c>
      <c r="Q643">
        <v>0</v>
      </c>
      <c r="R643">
        <v>4</v>
      </c>
      <c r="S643">
        <v>3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</row>
    <row r="644" spans="1:26" x14ac:dyDescent="0.35">
      <c r="A644">
        <v>1178</v>
      </c>
      <c r="B644" t="s">
        <v>708</v>
      </c>
      <c r="C644">
        <v>2215</v>
      </c>
      <c r="D644">
        <v>2227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2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</row>
    <row r="645" spans="1:26" x14ac:dyDescent="0.35">
      <c r="A645">
        <v>1179</v>
      </c>
      <c r="B645" t="s">
        <v>709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</row>
    <row r="646" spans="1:26" x14ac:dyDescent="0.35">
      <c r="A646">
        <v>1225</v>
      </c>
      <c r="B646" t="s">
        <v>711</v>
      </c>
      <c r="C646">
        <v>2276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2276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</row>
    <row r="647" spans="1:26" x14ac:dyDescent="0.35">
      <c r="A647">
        <v>1226</v>
      </c>
      <c r="B647" t="s">
        <v>712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</row>
    <row r="648" spans="1:26" x14ac:dyDescent="0.35">
      <c r="A648">
        <v>1227</v>
      </c>
      <c r="B648" t="s">
        <v>713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1</v>
      </c>
      <c r="P648">
        <v>1</v>
      </c>
      <c r="Q648">
        <v>1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</row>
    <row r="649" spans="1:26" x14ac:dyDescent="0.35">
      <c r="A649">
        <v>1239</v>
      </c>
      <c r="B649" t="s">
        <v>591</v>
      </c>
      <c r="C649">
        <v>126</v>
      </c>
      <c r="D649">
        <v>120</v>
      </c>
      <c r="E649">
        <v>132</v>
      </c>
      <c r="F649">
        <v>108</v>
      </c>
      <c r="G649">
        <v>126</v>
      </c>
      <c r="H649">
        <v>120</v>
      </c>
      <c r="I649">
        <v>114</v>
      </c>
      <c r="J649">
        <v>126</v>
      </c>
      <c r="K649">
        <v>126</v>
      </c>
      <c r="L649">
        <v>126</v>
      </c>
      <c r="M649">
        <v>60</v>
      </c>
      <c r="N649">
        <v>114</v>
      </c>
      <c r="O649">
        <v>77</v>
      </c>
      <c r="P649">
        <v>77</v>
      </c>
      <c r="Q649">
        <v>88</v>
      </c>
      <c r="R649">
        <v>90</v>
      </c>
      <c r="S649">
        <v>104</v>
      </c>
      <c r="T649">
        <v>139</v>
      </c>
      <c r="U649">
        <v>125</v>
      </c>
      <c r="V649">
        <v>104</v>
      </c>
      <c r="W649">
        <v>46</v>
      </c>
      <c r="X649">
        <v>80</v>
      </c>
      <c r="Y649">
        <v>47</v>
      </c>
      <c r="Z649">
        <v>104</v>
      </c>
    </row>
    <row r="650" spans="1:26" x14ac:dyDescent="0.35">
      <c r="A650">
        <v>1240</v>
      </c>
      <c r="B650" t="s">
        <v>591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</row>
    <row r="651" spans="1:26" x14ac:dyDescent="0.35">
      <c r="A651">
        <v>1243</v>
      </c>
      <c r="B651" t="s">
        <v>590</v>
      </c>
      <c r="C651">
        <v>21</v>
      </c>
      <c r="D651">
        <v>20</v>
      </c>
      <c r="E651">
        <v>22</v>
      </c>
      <c r="F651">
        <v>18</v>
      </c>
      <c r="G651">
        <v>21</v>
      </c>
      <c r="H651">
        <v>20</v>
      </c>
      <c r="I651">
        <v>19</v>
      </c>
      <c r="J651">
        <v>21</v>
      </c>
      <c r="K651">
        <v>21</v>
      </c>
      <c r="L651">
        <v>21</v>
      </c>
      <c r="M651">
        <v>10</v>
      </c>
      <c r="N651">
        <v>19</v>
      </c>
      <c r="O651">
        <v>11</v>
      </c>
      <c r="P651">
        <v>2</v>
      </c>
      <c r="Q651">
        <v>18</v>
      </c>
      <c r="R651">
        <v>21</v>
      </c>
      <c r="S651">
        <v>7</v>
      </c>
      <c r="T651">
        <v>15</v>
      </c>
      <c r="U651">
        <v>7</v>
      </c>
      <c r="V651">
        <v>7</v>
      </c>
      <c r="W651">
        <v>8</v>
      </c>
      <c r="X651">
        <v>10</v>
      </c>
      <c r="Y651">
        <v>6</v>
      </c>
      <c r="Z651">
        <v>12</v>
      </c>
    </row>
    <row r="652" spans="1:26" x14ac:dyDescent="0.35">
      <c r="A652">
        <v>1247</v>
      </c>
      <c r="B652" t="s">
        <v>589</v>
      </c>
      <c r="C652">
        <v>11</v>
      </c>
      <c r="D652">
        <v>11</v>
      </c>
      <c r="E652">
        <v>11</v>
      </c>
      <c r="F652">
        <v>11</v>
      </c>
      <c r="G652">
        <v>11</v>
      </c>
      <c r="H652">
        <v>11</v>
      </c>
      <c r="I652">
        <v>11</v>
      </c>
      <c r="J652">
        <v>11</v>
      </c>
      <c r="K652">
        <v>11</v>
      </c>
      <c r="L652">
        <v>11</v>
      </c>
      <c r="M652">
        <v>11</v>
      </c>
      <c r="N652">
        <v>11</v>
      </c>
      <c r="O652">
        <v>10</v>
      </c>
      <c r="P652">
        <v>10</v>
      </c>
      <c r="Q652">
        <v>9</v>
      </c>
      <c r="R652">
        <v>7</v>
      </c>
      <c r="S652">
        <v>6</v>
      </c>
      <c r="T652">
        <v>10</v>
      </c>
      <c r="U652">
        <v>8</v>
      </c>
      <c r="V652">
        <v>10</v>
      </c>
      <c r="W652">
        <v>7</v>
      </c>
      <c r="X652">
        <v>12</v>
      </c>
      <c r="Y652">
        <v>10</v>
      </c>
      <c r="Z652">
        <v>8</v>
      </c>
    </row>
    <row r="653" spans="1:26" x14ac:dyDescent="0.35">
      <c r="A653">
        <v>1248</v>
      </c>
      <c r="B653" t="s">
        <v>589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</row>
    <row r="654" spans="1:26" x14ac:dyDescent="0.35">
      <c r="A654">
        <v>1249</v>
      </c>
      <c r="B654" t="s">
        <v>717</v>
      </c>
      <c r="C654">
        <v>1952</v>
      </c>
      <c r="D654">
        <v>2439</v>
      </c>
      <c r="E654">
        <v>3415</v>
      </c>
      <c r="F654">
        <v>3903</v>
      </c>
      <c r="G654">
        <v>4392</v>
      </c>
      <c r="H654">
        <v>4392</v>
      </c>
      <c r="I654">
        <v>3903</v>
      </c>
      <c r="J654">
        <v>3415</v>
      </c>
      <c r="K654">
        <v>4392</v>
      </c>
      <c r="L654">
        <v>4392</v>
      </c>
      <c r="M654">
        <v>4879</v>
      </c>
      <c r="N654">
        <v>7318</v>
      </c>
      <c r="O654">
        <v>522</v>
      </c>
      <c r="P654">
        <v>1427</v>
      </c>
      <c r="Q654">
        <v>2838</v>
      </c>
      <c r="R654">
        <v>3253</v>
      </c>
      <c r="S654">
        <v>5637</v>
      </c>
      <c r="T654">
        <v>2812</v>
      </c>
      <c r="U654">
        <v>5482</v>
      </c>
      <c r="V654">
        <v>4437</v>
      </c>
      <c r="W654">
        <v>3767</v>
      </c>
      <c r="X654">
        <v>3306</v>
      </c>
      <c r="Y654">
        <v>8356</v>
      </c>
      <c r="Z654">
        <v>9020</v>
      </c>
    </row>
    <row r="655" spans="1:26" x14ac:dyDescent="0.35">
      <c r="A655">
        <v>1278</v>
      </c>
      <c r="B655" t="s">
        <v>624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</row>
    <row r="656" spans="1:26" x14ac:dyDescent="0.35">
      <c r="A656">
        <v>1282</v>
      </c>
      <c r="B656" t="s">
        <v>591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</row>
    <row r="657" spans="1:26" x14ac:dyDescent="0.35">
      <c r="A657">
        <v>1283</v>
      </c>
      <c r="B657" t="s">
        <v>590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</row>
    <row r="658" spans="1:26" x14ac:dyDescent="0.35">
      <c r="A658">
        <v>1284</v>
      </c>
      <c r="B658" t="s">
        <v>589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</row>
    <row r="659" spans="1:26" x14ac:dyDescent="0.35">
      <c r="A659">
        <v>1287</v>
      </c>
      <c r="B659" t="s">
        <v>742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47</v>
      </c>
      <c r="P659">
        <v>47</v>
      </c>
      <c r="Q659">
        <v>46</v>
      </c>
      <c r="R659">
        <v>49</v>
      </c>
      <c r="S659">
        <v>45</v>
      </c>
      <c r="T659">
        <v>53</v>
      </c>
      <c r="U659">
        <v>49</v>
      </c>
      <c r="V659">
        <v>55</v>
      </c>
      <c r="W659">
        <v>56</v>
      </c>
      <c r="X659">
        <v>46</v>
      </c>
      <c r="Y659">
        <v>44</v>
      </c>
      <c r="Z659">
        <v>42</v>
      </c>
    </row>
    <row r="660" spans="1:26" x14ac:dyDescent="0.35">
      <c r="A660">
        <v>1288</v>
      </c>
      <c r="B660" t="s">
        <v>743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54</v>
      </c>
      <c r="P660">
        <v>38</v>
      </c>
      <c r="Q660">
        <v>43</v>
      </c>
      <c r="R660">
        <v>70</v>
      </c>
      <c r="S660">
        <v>69</v>
      </c>
      <c r="T660">
        <v>44</v>
      </c>
      <c r="U660">
        <v>59</v>
      </c>
      <c r="V660">
        <v>19</v>
      </c>
      <c r="W660">
        <v>28</v>
      </c>
      <c r="X660">
        <v>43</v>
      </c>
      <c r="Y660">
        <v>23</v>
      </c>
      <c r="Z660">
        <v>31</v>
      </c>
    </row>
    <row r="661" spans="1:26" x14ac:dyDescent="0.35">
      <c r="A661">
        <v>1289</v>
      </c>
      <c r="B661" t="s">
        <v>744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52</v>
      </c>
      <c r="P661">
        <v>45</v>
      </c>
      <c r="Q661">
        <v>47</v>
      </c>
      <c r="R661">
        <v>53</v>
      </c>
      <c r="S661">
        <v>51</v>
      </c>
      <c r="T661">
        <v>50</v>
      </c>
      <c r="U661">
        <v>52</v>
      </c>
      <c r="V661">
        <v>52</v>
      </c>
      <c r="W661">
        <v>46</v>
      </c>
      <c r="X661">
        <v>44</v>
      </c>
      <c r="Y661">
        <v>52</v>
      </c>
      <c r="Z661">
        <v>52</v>
      </c>
    </row>
    <row r="662" spans="1:26" x14ac:dyDescent="0.35">
      <c r="A662">
        <v>1290</v>
      </c>
      <c r="B662" t="s">
        <v>745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40</v>
      </c>
      <c r="P662">
        <v>44</v>
      </c>
      <c r="Q662">
        <v>39</v>
      </c>
      <c r="R662">
        <v>53</v>
      </c>
      <c r="S662">
        <v>45</v>
      </c>
      <c r="T662">
        <v>47</v>
      </c>
      <c r="U662">
        <v>66</v>
      </c>
      <c r="V662">
        <v>48</v>
      </c>
      <c r="W662">
        <v>45</v>
      </c>
      <c r="X662">
        <v>42</v>
      </c>
      <c r="Y662">
        <v>46</v>
      </c>
      <c r="Z662">
        <v>36</v>
      </c>
    </row>
    <row r="663" spans="1:26" x14ac:dyDescent="0.35">
      <c r="A663">
        <v>1291</v>
      </c>
      <c r="B663" t="s">
        <v>746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56</v>
      </c>
      <c r="P663">
        <v>55</v>
      </c>
      <c r="Q663">
        <v>54</v>
      </c>
      <c r="R663">
        <v>49</v>
      </c>
      <c r="S663">
        <v>42</v>
      </c>
      <c r="T663">
        <v>40</v>
      </c>
      <c r="U663">
        <v>38</v>
      </c>
      <c r="V663">
        <v>30</v>
      </c>
      <c r="W663">
        <v>30</v>
      </c>
      <c r="X663">
        <v>30</v>
      </c>
      <c r="Y663">
        <v>30</v>
      </c>
      <c r="Z663">
        <v>32</v>
      </c>
    </row>
    <row r="664" spans="1:26" x14ac:dyDescent="0.35">
      <c r="A664">
        <v>1292</v>
      </c>
      <c r="B664" t="s">
        <v>747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67</v>
      </c>
      <c r="P664">
        <v>87</v>
      </c>
      <c r="Q664">
        <v>84</v>
      </c>
      <c r="R664">
        <v>110</v>
      </c>
      <c r="S664">
        <v>109</v>
      </c>
      <c r="T664">
        <v>101</v>
      </c>
      <c r="U664">
        <v>103</v>
      </c>
      <c r="V664">
        <v>83</v>
      </c>
      <c r="W664">
        <v>82</v>
      </c>
      <c r="X664">
        <v>79</v>
      </c>
      <c r="Y664">
        <v>83</v>
      </c>
      <c r="Z664">
        <v>83</v>
      </c>
    </row>
    <row r="665" spans="1:26" x14ac:dyDescent="0.35">
      <c r="A665">
        <v>1293</v>
      </c>
      <c r="B665" t="s">
        <v>748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54</v>
      </c>
      <c r="P665">
        <v>54</v>
      </c>
      <c r="Q665">
        <v>55</v>
      </c>
      <c r="R665">
        <v>64</v>
      </c>
      <c r="S665">
        <v>60</v>
      </c>
      <c r="T665">
        <v>58</v>
      </c>
      <c r="U665">
        <v>60</v>
      </c>
      <c r="V665">
        <v>56</v>
      </c>
      <c r="W665">
        <v>56</v>
      </c>
      <c r="X665">
        <v>49</v>
      </c>
      <c r="Y665">
        <v>52</v>
      </c>
      <c r="Z665">
        <v>52</v>
      </c>
    </row>
    <row r="666" spans="1:26" x14ac:dyDescent="0.35">
      <c r="A666">
        <v>1294</v>
      </c>
      <c r="B666" t="s">
        <v>749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</row>
    <row r="667" spans="1:26" x14ac:dyDescent="0.35">
      <c r="A667">
        <v>1295</v>
      </c>
      <c r="B667" t="s">
        <v>750</v>
      </c>
      <c r="C667">
        <v>10155</v>
      </c>
      <c r="D667">
        <v>11752</v>
      </c>
      <c r="E667">
        <v>13430</v>
      </c>
      <c r="F667">
        <v>14522</v>
      </c>
      <c r="G667">
        <v>15613</v>
      </c>
      <c r="H667">
        <v>15109</v>
      </c>
      <c r="I667">
        <v>13430</v>
      </c>
      <c r="J667">
        <v>15109</v>
      </c>
      <c r="K667">
        <v>16787</v>
      </c>
      <c r="L667">
        <v>13430</v>
      </c>
      <c r="M667">
        <v>14522</v>
      </c>
      <c r="N667">
        <v>14017</v>
      </c>
      <c r="O667">
        <v>4109</v>
      </c>
      <c r="P667">
        <v>5470</v>
      </c>
      <c r="Q667">
        <v>7364</v>
      </c>
      <c r="R667">
        <v>8874</v>
      </c>
      <c r="S667">
        <v>9700</v>
      </c>
      <c r="T667">
        <v>6901</v>
      </c>
      <c r="U667">
        <v>7225</v>
      </c>
      <c r="V667">
        <v>9337</v>
      </c>
      <c r="W667">
        <v>8769</v>
      </c>
      <c r="X667">
        <v>11059</v>
      </c>
      <c r="Y667">
        <v>8578</v>
      </c>
      <c r="Z667">
        <v>3927</v>
      </c>
    </row>
    <row r="668" spans="1:26" x14ac:dyDescent="0.35">
      <c r="A668">
        <v>1296</v>
      </c>
      <c r="B668" t="s">
        <v>751</v>
      </c>
      <c r="C668">
        <v>3995</v>
      </c>
      <c r="D668">
        <v>4992</v>
      </c>
      <c r="E668">
        <v>6990</v>
      </c>
      <c r="F668">
        <v>7989</v>
      </c>
      <c r="G668">
        <v>8989</v>
      </c>
      <c r="H668">
        <v>8989</v>
      </c>
      <c r="I668">
        <v>7989</v>
      </c>
      <c r="J668">
        <v>6990</v>
      </c>
      <c r="K668">
        <v>8989</v>
      </c>
      <c r="L668">
        <v>8989</v>
      </c>
      <c r="M668">
        <v>9988</v>
      </c>
      <c r="N668">
        <v>14980</v>
      </c>
      <c r="O668">
        <v>2529</v>
      </c>
      <c r="P668">
        <v>4187</v>
      </c>
      <c r="Q668">
        <v>5951</v>
      </c>
      <c r="R668">
        <v>5631</v>
      </c>
      <c r="S668">
        <v>8211</v>
      </c>
      <c r="T668">
        <v>6889</v>
      </c>
      <c r="U668">
        <v>9427</v>
      </c>
      <c r="V668">
        <v>6466</v>
      </c>
      <c r="W668">
        <v>8304</v>
      </c>
      <c r="X668">
        <v>11771</v>
      </c>
      <c r="Y668">
        <v>17260</v>
      </c>
      <c r="Z668">
        <v>60209</v>
      </c>
    </row>
    <row r="669" spans="1:26" x14ac:dyDescent="0.35">
      <c r="A669">
        <v>1297</v>
      </c>
      <c r="B669" t="s">
        <v>773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</row>
    <row r="670" spans="1:26" x14ac:dyDescent="0.35">
      <c r="A670">
        <v>1298</v>
      </c>
      <c r="B670" t="s">
        <v>752</v>
      </c>
      <c r="C670">
        <v>98775</v>
      </c>
      <c r="D670">
        <v>2877</v>
      </c>
      <c r="E670">
        <v>26420</v>
      </c>
      <c r="F670">
        <v>69840</v>
      </c>
      <c r="G670">
        <v>44185</v>
      </c>
      <c r="H670">
        <v>133853</v>
      </c>
      <c r="I670">
        <v>59706</v>
      </c>
      <c r="J670">
        <v>31192</v>
      </c>
      <c r="K670">
        <v>55754</v>
      </c>
      <c r="L670">
        <v>82218</v>
      </c>
      <c r="M670">
        <v>68366</v>
      </c>
      <c r="N670">
        <v>107847</v>
      </c>
      <c r="O670">
        <v>196905</v>
      </c>
      <c r="P670">
        <v>25679</v>
      </c>
      <c r="Q670">
        <v>73103</v>
      </c>
      <c r="R670">
        <v>69751</v>
      </c>
      <c r="S670">
        <v>-18841</v>
      </c>
      <c r="T670">
        <v>46577</v>
      </c>
      <c r="U670">
        <v>61134</v>
      </c>
      <c r="V670">
        <v>101538</v>
      </c>
      <c r="W670">
        <v>-9039</v>
      </c>
      <c r="X670">
        <v>3581</v>
      </c>
      <c r="Y670">
        <v>-32059</v>
      </c>
      <c r="Z670">
        <v>19542</v>
      </c>
    </row>
    <row r="671" spans="1:26" x14ac:dyDescent="0.35">
      <c r="A671">
        <v>1299</v>
      </c>
      <c r="B671" t="s">
        <v>753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</row>
    <row r="672" spans="1:26" x14ac:dyDescent="0.35">
      <c r="A672">
        <v>1300</v>
      </c>
      <c r="B672" t="s">
        <v>754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</row>
    <row r="673" spans="1:26" x14ac:dyDescent="0.35">
      <c r="A673">
        <v>1301</v>
      </c>
      <c r="B673" t="s">
        <v>755</v>
      </c>
      <c r="C673">
        <v>1350</v>
      </c>
      <c r="D673">
        <v>1350</v>
      </c>
      <c r="E673">
        <v>1350</v>
      </c>
      <c r="F673">
        <v>1350</v>
      </c>
      <c r="G673">
        <v>1350</v>
      </c>
      <c r="H673">
        <v>1350</v>
      </c>
      <c r="I673">
        <v>1350</v>
      </c>
      <c r="J673">
        <v>1350</v>
      </c>
      <c r="K673">
        <v>1350</v>
      </c>
      <c r="L673">
        <v>1350</v>
      </c>
      <c r="M673">
        <v>1350</v>
      </c>
      <c r="N673">
        <v>1350</v>
      </c>
      <c r="O673">
        <v>282</v>
      </c>
      <c r="P673">
        <v>662</v>
      </c>
      <c r="Q673">
        <v>718</v>
      </c>
      <c r="R673">
        <v>667</v>
      </c>
      <c r="S673">
        <v>767</v>
      </c>
      <c r="T673">
        <v>979</v>
      </c>
      <c r="U673">
        <v>357</v>
      </c>
      <c r="V673">
        <v>383</v>
      </c>
      <c r="W673">
        <v>4205</v>
      </c>
      <c r="X673">
        <v>2210</v>
      </c>
      <c r="Y673">
        <v>678</v>
      </c>
      <c r="Z673">
        <v>0</v>
      </c>
    </row>
    <row r="674" spans="1:26" x14ac:dyDescent="0.35">
      <c r="A674">
        <v>1304</v>
      </c>
      <c r="B674" t="s">
        <v>755</v>
      </c>
      <c r="C674">
        <v>1450</v>
      </c>
      <c r="D674">
        <v>1450</v>
      </c>
      <c r="E674">
        <v>1450</v>
      </c>
      <c r="F674">
        <v>1450</v>
      </c>
      <c r="G674">
        <v>1450</v>
      </c>
      <c r="H674">
        <v>1450</v>
      </c>
      <c r="I674">
        <v>1450</v>
      </c>
      <c r="J674">
        <v>1450</v>
      </c>
      <c r="K674">
        <v>1450</v>
      </c>
      <c r="L674">
        <v>1450</v>
      </c>
      <c r="M674">
        <v>1450</v>
      </c>
      <c r="N674">
        <v>1450</v>
      </c>
      <c r="O674">
        <v>1383</v>
      </c>
      <c r="P674">
        <v>170</v>
      </c>
      <c r="Q674">
        <v>189</v>
      </c>
      <c r="R674">
        <v>1415</v>
      </c>
      <c r="S674">
        <v>2771</v>
      </c>
      <c r="T674">
        <v>400</v>
      </c>
      <c r="U674">
        <v>0</v>
      </c>
      <c r="V674">
        <v>1404</v>
      </c>
      <c r="W674">
        <v>270</v>
      </c>
      <c r="X674">
        <v>1761</v>
      </c>
      <c r="Y674">
        <v>375</v>
      </c>
      <c r="Z674">
        <v>0</v>
      </c>
    </row>
    <row r="675" spans="1:26" x14ac:dyDescent="0.35">
      <c r="A675">
        <v>1309</v>
      </c>
      <c r="B675" t="s">
        <v>755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</row>
    <row r="676" spans="1:26" x14ac:dyDescent="0.35">
      <c r="A676">
        <v>1312</v>
      </c>
      <c r="B676" t="s">
        <v>755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</row>
    <row r="677" spans="1:26" x14ac:dyDescent="0.35">
      <c r="A677">
        <v>1319</v>
      </c>
      <c r="B677" t="s">
        <v>755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</row>
    <row r="678" spans="1:26" x14ac:dyDescent="0.35">
      <c r="A678">
        <v>1321</v>
      </c>
      <c r="B678" t="s">
        <v>755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</row>
    <row r="679" spans="1:26" x14ac:dyDescent="0.35">
      <c r="A679">
        <v>1322</v>
      </c>
      <c r="B679" t="s">
        <v>755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</row>
    <row r="680" spans="1:26" x14ac:dyDescent="0.35">
      <c r="A680">
        <v>1323</v>
      </c>
      <c r="B680" t="s">
        <v>755</v>
      </c>
      <c r="C680">
        <v>1550</v>
      </c>
      <c r="D680">
        <v>1550</v>
      </c>
      <c r="E680">
        <v>1550</v>
      </c>
      <c r="F680">
        <v>1550</v>
      </c>
      <c r="G680">
        <v>1550</v>
      </c>
      <c r="H680">
        <v>1550</v>
      </c>
      <c r="I680">
        <v>1550</v>
      </c>
      <c r="J680">
        <v>1550</v>
      </c>
      <c r="K680">
        <v>1550</v>
      </c>
      <c r="L680">
        <v>1550</v>
      </c>
      <c r="M680">
        <v>1550</v>
      </c>
      <c r="N680">
        <v>1550</v>
      </c>
      <c r="O680">
        <v>1190</v>
      </c>
      <c r="P680">
        <v>711</v>
      </c>
      <c r="Q680">
        <v>771</v>
      </c>
      <c r="R680">
        <v>1534</v>
      </c>
      <c r="S680">
        <v>1430</v>
      </c>
      <c r="T680">
        <v>1033</v>
      </c>
      <c r="U680">
        <v>348</v>
      </c>
      <c r="V680">
        <v>1467</v>
      </c>
      <c r="W680">
        <v>1065</v>
      </c>
      <c r="X680">
        <v>691</v>
      </c>
      <c r="Y680">
        <v>62</v>
      </c>
      <c r="Z680">
        <v>1061</v>
      </c>
    </row>
    <row r="681" spans="1:26" x14ac:dyDescent="0.35">
      <c r="A681">
        <v>1324</v>
      </c>
      <c r="B681" t="s">
        <v>755</v>
      </c>
      <c r="C681">
        <v>1550</v>
      </c>
      <c r="D681">
        <v>1550</v>
      </c>
      <c r="E681">
        <v>1550</v>
      </c>
      <c r="F681">
        <v>1550</v>
      </c>
      <c r="G681">
        <v>1550</v>
      </c>
      <c r="H681">
        <v>1550</v>
      </c>
      <c r="I681">
        <v>1550</v>
      </c>
      <c r="J681">
        <v>1550</v>
      </c>
      <c r="K681">
        <v>1550</v>
      </c>
      <c r="L681">
        <v>1550</v>
      </c>
      <c r="M681">
        <v>1550</v>
      </c>
      <c r="N681">
        <v>1550</v>
      </c>
      <c r="O681">
        <v>140</v>
      </c>
      <c r="P681">
        <v>1413</v>
      </c>
      <c r="Q681">
        <v>360</v>
      </c>
      <c r="R681">
        <v>808</v>
      </c>
      <c r="S681">
        <v>1850</v>
      </c>
      <c r="T681">
        <v>102</v>
      </c>
      <c r="U681">
        <v>2720</v>
      </c>
      <c r="V681">
        <v>1871</v>
      </c>
      <c r="W681">
        <v>854</v>
      </c>
      <c r="X681">
        <v>120</v>
      </c>
      <c r="Y681">
        <v>2859</v>
      </c>
      <c r="Z681">
        <v>498</v>
      </c>
    </row>
    <row r="682" spans="1:26" x14ac:dyDescent="0.35">
      <c r="A682">
        <v>1330</v>
      </c>
      <c r="B682" t="s">
        <v>631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</row>
    <row r="683" spans="1:26" x14ac:dyDescent="0.35">
      <c r="A683">
        <v>1340</v>
      </c>
      <c r="B683" t="s">
        <v>357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</row>
    <row r="684" spans="1:26" x14ac:dyDescent="0.35">
      <c r="A684">
        <v>1350</v>
      </c>
      <c r="B684" t="s">
        <v>340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</row>
    <row r="685" spans="1:26" x14ac:dyDescent="0.35">
      <c r="A685">
        <v>1365</v>
      </c>
      <c r="B685" t="s">
        <v>759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</row>
    <row r="686" spans="1:26" x14ac:dyDescent="0.35">
      <c r="A686">
        <v>1366</v>
      </c>
      <c r="B686" t="s">
        <v>760</v>
      </c>
      <c r="C686">
        <v>8</v>
      </c>
      <c r="D686">
        <v>8</v>
      </c>
      <c r="E686">
        <v>8</v>
      </c>
      <c r="F686">
        <v>8</v>
      </c>
      <c r="G686">
        <v>8</v>
      </c>
      <c r="H686">
        <v>8</v>
      </c>
      <c r="I686">
        <v>8</v>
      </c>
      <c r="J686">
        <v>8</v>
      </c>
      <c r="K686">
        <v>8</v>
      </c>
      <c r="L686">
        <v>8</v>
      </c>
      <c r="M686">
        <v>8</v>
      </c>
      <c r="N686">
        <v>8</v>
      </c>
      <c r="O686">
        <v>8</v>
      </c>
      <c r="P686">
        <v>8</v>
      </c>
      <c r="Q686">
        <v>8</v>
      </c>
      <c r="R686">
        <v>8</v>
      </c>
      <c r="S686">
        <v>8</v>
      </c>
      <c r="T686">
        <v>8</v>
      </c>
      <c r="U686">
        <v>8</v>
      </c>
      <c r="V686">
        <v>8</v>
      </c>
      <c r="W686">
        <v>8</v>
      </c>
      <c r="X686">
        <v>5</v>
      </c>
      <c r="Y686">
        <v>5</v>
      </c>
      <c r="Z686">
        <v>7</v>
      </c>
    </row>
    <row r="687" spans="1:26" x14ac:dyDescent="0.35">
      <c r="A687">
        <v>1367</v>
      </c>
      <c r="B687" t="s">
        <v>761</v>
      </c>
      <c r="C687">
        <v>8</v>
      </c>
      <c r="D687">
        <v>8</v>
      </c>
      <c r="E687">
        <v>8</v>
      </c>
      <c r="F687">
        <v>8</v>
      </c>
      <c r="G687">
        <v>8</v>
      </c>
      <c r="H687">
        <v>8</v>
      </c>
      <c r="I687">
        <v>8</v>
      </c>
      <c r="J687">
        <v>8</v>
      </c>
      <c r="K687">
        <v>8</v>
      </c>
      <c r="L687">
        <v>8</v>
      </c>
      <c r="M687">
        <v>8</v>
      </c>
      <c r="N687">
        <v>8</v>
      </c>
      <c r="O687">
        <v>7</v>
      </c>
      <c r="P687">
        <v>8</v>
      </c>
      <c r="Q687">
        <v>8</v>
      </c>
      <c r="R687">
        <v>8</v>
      </c>
      <c r="S687">
        <v>8</v>
      </c>
      <c r="T687">
        <v>8</v>
      </c>
      <c r="U687">
        <v>8</v>
      </c>
      <c r="V687">
        <v>8</v>
      </c>
      <c r="W687">
        <v>8</v>
      </c>
      <c r="X687">
        <v>8</v>
      </c>
      <c r="Y687">
        <v>8</v>
      </c>
      <c r="Z687">
        <v>7</v>
      </c>
    </row>
    <row r="688" spans="1:26" x14ac:dyDescent="0.35">
      <c r="A688">
        <v>1368</v>
      </c>
      <c r="B688" t="s">
        <v>762</v>
      </c>
      <c r="C688">
        <v>8</v>
      </c>
      <c r="D688">
        <v>8</v>
      </c>
      <c r="E688">
        <v>8</v>
      </c>
      <c r="F688">
        <v>8</v>
      </c>
      <c r="G688">
        <v>8</v>
      </c>
      <c r="H688">
        <v>8</v>
      </c>
      <c r="I688">
        <v>8</v>
      </c>
      <c r="J688">
        <v>8</v>
      </c>
      <c r="K688">
        <v>8</v>
      </c>
      <c r="L688">
        <v>8</v>
      </c>
      <c r="M688">
        <v>8</v>
      </c>
      <c r="N688">
        <v>8</v>
      </c>
      <c r="O688">
        <v>8</v>
      </c>
      <c r="P688">
        <v>8</v>
      </c>
      <c r="Q688">
        <v>8</v>
      </c>
      <c r="R688">
        <v>8</v>
      </c>
      <c r="S688">
        <v>8</v>
      </c>
      <c r="T688">
        <v>8</v>
      </c>
      <c r="U688">
        <v>8</v>
      </c>
      <c r="V688">
        <v>8</v>
      </c>
      <c r="W688">
        <v>8</v>
      </c>
      <c r="X688">
        <v>7</v>
      </c>
      <c r="Y688">
        <v>7</v>
      </c>
      <c r="Z688">
        <v>7</v>
      </c>
    </row>
    <row r="689" spans="1:26" x14ac:dyDescent="0.35">
      <c r="A689">
        <v>1369</v>
      </c>
      <c r="B689" t="s">
        <v>763</v>
      </c>
      <c r="C689">
        <v>8</v>
      </c>
      <c r="D689">
        <v>8</v>
      </c>
      <c r="E689">
        <v>8</v>
      </c>
      <c r="F689">
        <v>8</v>
      </c>
      <c r="G689">
        <v>8</v>
      </c>
      <c r="H689">
        <v>8</v>
      </c>
      <c r="I689">
        <v>8</v>
      </c>
      <c r="J689">
        <v>8</v>
      </c>
      <c r="K689">
        <v>8</v>
      </c>
      <c r="L689">
        <v>8</v>
      </c>
      <c r="M689">
        <v>8</v>
      </c>
      <c r="N689">
        <v>8</v>
      </c>
      <c r="O689">
        <v>8</v>
      </c>
      <c r="P689">
        <v>7</v>
      </c>
      <c r="Q689">
        <v>8</v>
      </c>
      <c r="R689">
        <v>8</v>
      </c>
      <c r="S689">
        <v>8</v>
      </c>
      <c r="T689">
        <v>8</v>
      </c>
      <c r="U689">
        <v>8</v>
      </c>
      <c r="V689">
        <v>8</v>
      </c>
      <c r="W689">
        <v>8</v>
      </c>
      <c r="X689">
        <v>8</v>
      </c>
      <c r="Y689">
        <v>8</v>
      </c>
      <c r="Z689">
        <v>7</v>
      </c>
    </row>
    <row r="690" spans="1:26" x14ac:dyDescent="0.35">
      <c r="A690">
        <v>1370</v>
      </c>
      <c r="B690" t="s">
        <v>764</v>
      </c>
      <c r="C690">
        <v>8</v>
      </c>
      <c r="D690">
        <v>8</v>
      </c>
      <c r="E690">
        <v>8</v>
      </c>
      <c r="F690">
        <v>8</v>
      </c>
      <c r="G690">
        <v>8</v>
      </c>
      <c r="H690">
        <v>8</v>
      </c>
      <c r="I690">
        <v>8</v>
      </c>
      <c r="J690">
        <v>8</v>
      </c>
      <c r="K690">
        <v>8</v>
      </c>
      <c r="L690">
        <v>8</v>
      </c>
      <c r="M690">
        <v>8</v>
      </c>
      <c r="N690">
        <v>8</v>
      </c>
      <c r="O690">
        <v>8</v>
      </c>
      <c r="P690">
        <v>8</v>
      </c>
      <c r="Q690">
        <v>8</v>
      </c>
      <c r="R690">
        <v>8</v>
      </c>
      <c r="S690">
        <v>8</v>
      </c>
      <c r="T690">
        <v>7</v>
      </c>
      <c r="U690">
        <v>8</v>
      </c>
      <c r="V690">
        <v>8</v>
      </c>
      <c r="W690">
        <v>8</v>
      </c>
      <c r="X690">
        <v>8</v>
      </c>
      <c r="Y690">
        <v>7</v>
      </c>
      <c r="Z690">
        <v>8</v>
      </c>
    </row>
    <row r="691" spans="1:26" x14ac:dyDescent="0.35">
      <c r="A691">
        <v>1371</v>
      </c>
      <c r="B691" t="s">
        <v>765</v>
      </c>
      <c r="C691">
        <v>8</v>
      </c>
      <c r="D691">
        <v>8</v>
      </c>
      <c r="E691">
        <v>8</v>
      </c>
      <c r="F691">
        <v>8</v>
      </c>
      <c r="G691">
        <v>8</v>
      </c>
      <c r="H691">
        <v>8</v>
      </c>
      <c r="I691">
        <v>8</v>
      </c>
      <c r="J691">
        <v>8</v>
      </c>
      <c r="K691">
        <v>8</v>
      </c>
      <c r="L691">
        <v>8</v>
      </c>
      <c r="M691">
        <v>8</v>
      </c>
      <c r="N691">
        <v>8</v>
      </c>
      <c r="O691">
        <v>8</v>
      </c>
      <c r="P691">
        <v>8</v>
      </c>
      <c r="Q691">
        <v>8</v>
      </c>
      <c r="R691">
        <v>8</v>
      </c>
      <c r="S691">
        <v>8</v>
      </c>
      <c r="T691">
        <v>8</v>
      </c>
      <c r="U691">
        <v>8</v>
      </c>
      <c r="V691">
        <v>8</v>
      </c>
      <c r="W691">
        <v>8</v>
      </c>
      <c r="X691">
        <v>8</v>
      </c>
      <c r="Y691">
        <v>8</v>
      </c>
      <c r="Z691">
        <v>8</v>
      </c>
    </row>
    <row r="692" spans="1:26" x14ac:dyDescent="0.35">
      <c r="A692">
        <v>1372</v>
      </c>
      <c r="B692" t="s">
        <v>766</v>
      </c>
      <c r="C692">
        <v>100</v>
      </c>
      <c r="D692">
        <v>100</v>
      </c>
      <c r="E692">
        <v>100</v>
      </c>
      <c r="F692">
        <v>100</v>
      </c>
      <c r="G692">
        <v>100</v>
      </c>
      <c r="H692">
        <v>100</v>
      </c>
      <c r="I692">
        <v>100</v>
      </c>
      <c r="J692">
        <v>100</v>
      </c>
      <c r="K692">
        <v>100</v>
      </c>
      <c r="L692">
        <v>100</v>
      </c>
      <c r="M692">
        <v>100</v>
      </c>
      <c r="N692">
        <v>100</v>
      </c>
      <c r="O692">
        <v>113</v>
      </c>
      <c r="P692">
        <v>156</v>
      </c>
      <c r="Q692">
        <v>198</v>
      </c>
      <c r="R692">
        <v>144</v>
      </c>
      <c r="S692">
        <v>157</v>
      </c>
      <c r="T692">
        <v>0</v>
      </c>
      <c r="U692">
        <v>130</v>
      </c>
      <c r="V692">
        <v>127</v>
      </c>
      <c r="W692">
        <v>135</v>
      </c>
      <c r="X692">
        <v>176</v>
      </c>
      <c r="Y692">
        <v>145</v>
      </c>
      <c r="Z692">
        <v>138</v>
      </c>
    </row>
    <row r="693" spans="1:26" x14ac:dyDescent="0.35">
      <c r="A693">
        <v>1373</v>
      </c>
      <c r="B693" t="s">
        <v>767</v>
      </c>
      <c r="C693">
        <v>100</v>
      </c>
      <c r="D693">
        <v>100</v>
      </c>
      <c r="E693">
        <v>100</v>
      </c>
      <c r="F693">
        <v>100</v>
      </c>
      <c r="G693">
        <v>100</v>
      </c>
      <c r="H693">
        <v>100</v>
      </c>
      <c r="I693">
        <v>100</v>
      </c>
      <c r="J693">
        <v>100</v>
      </c>
      <c r="K693">
        <v>100</v>
      </c>
      <c r="L693">
        <v>100</v>
      </c>
      <c r="M693">
        <v>100</v>
      </c>
      <c r="N693">
        <v>100</v>
      </c>
      <c r="O693">
        <v>130</v>
      </c>
      <c r="P693">
        <v>152</v>
      </c>
      <c r="Q693">
        <v>128</v>
      </c>
      <c r="R693">
        <v>159</v>
      </c>
      <c r="S693">
        <v>235</v>
      </c>
      <c r="T693">
        <v>179</v>
      </c>
      <c r="U693">
        <v>270</v>
      </c>
      <c r="V693">
        <v>255</v>
      </c>
      <c r="W693">
        <v>245</v>
      </c>
      <c r="X693">
        <v>336</v>
      </c>
      <c r="Y693">
        <v>308</v>
      </c>
      <c r="Z693">
        <v>274</v>
      </c>
    </row>
    <row r="694" spans="1:26" x14ac:dyDescent="0.35">
      <c r="A694">
        <v>1374</v>
      </c>
      <c r="B694" t="s">
        <v>768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</row>
    <row r="695" spans="1:26" x14ac:dyDescent="0.35">
      <c r="A695">
        <v>1375</v>
      </c>
      <c r="B695" t="s">
        <v>769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</row>
    <row r="696" spans="1:26" x14ac:dyDescent="0.35">
      <c r="A696">
        <v>1376</v>
      </c>
      <c r="B696" t="s">
        <v>770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</row>
    <row r="697" spans="1:26" x14ac:dyDescent="0.35">
      <c r="A697">
        <v>1378</v>
      </c>
      <c r="B697" t="s">
        <v>1005</v>
      </c>
      <c r="C697">
        <v>9</v>
      </c>
      <c r="D697">
        <v>9</v>
      </c>
      <c r="E697">
        <v>9</v>
      </c>
      <c r="F697">
        <v>9</v>
      </c>
      <c r="G697">
        <v>9</v>
      </c>
      <c r="H697">
        <v>9</v>
      </c>
      <c r="I697">
        <v>9</v>
      </c>
      <c r="J697">
        <v>9</v>
      </c>
      <c r="K697">
        <v>9</v>
      </c>
      <c r="L697">
        <v>9</v>
      </c>
      <c r="M697">
        <v>9</v>
      </c>
      <c r="N697">
        <v>9</v>
      </c>
      <c r="O697">
        <v>15</v>
      </c>
      <c r="P697">
        <v>14</v>
      </c>
      <c r="Q697">
        <v>11</v>
      </c>
      <c r="R697">
        <v>116</v>
      </c>
      <c r="S697">
        <v>247</v>
      </c>
      <c r="T697">
        <v>146</v>
      </c>
      <c r="U697">
        <v>170</v>
      </c>
      <c r="V697">
        <v>2</v>
      </c>
      <c r="W697">
        <v>0</v>
      </c>
      <c r="X697">
        <v>489</v>
      </c>
      <c r="Y697">
        <v>4</v>
      </c>
      <c r="Z697">
        <v>5</v>
      </c>
    </row>
    <row r="698" spans="1:26" x14ac:dyDescent="0.35">
      <c r="A698">
        <v>1379</v>
      </c>
      <c r="B698" t="s">
        <v>978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</row>
    <row r="699" spans="1:26" x14ac:dyDescent="0.35">
      <c r="A699">
        <v>1380</v>
      </c>
      <c r="B699" t="s">
        <v>774</v>
      </c>
      <c r="C699">
        <v>7384</v>
      </c>
      <c r="D699">
        <v>7762</v>
      </c>
      <c r="E699">
        <v>7404</v>
      </c>
      <c r="F699">
        <v>7649</v>
      </c>
      <c r="G699">
        <v>10489</v>
      </c>
      <c r="H699">
        <v>8564</v>
      </c>
      <c r="I699">
        <v>7754</v>
      </c>
      <c r="J699">
        <v>7478</v>
      </c>
      <c r="K699">
        <v>10187</v>
      </c>
      <c r="L699">
        <v>11277</v>
      </c>
      <c r="M699">
        <v>9073</v>
      </c>
      <c r="N699">
        <v>8962</v>
      </c>
      <c r="O699">
        <v>4103</v>
      </c>
      <c r="P699">
        <v>6231</v>
      </c>
      <c r="Q699">
        <v>6706</v>
      </c>
      <c r="R699">
        <v>5812</v>
      </c>
      <c r="S699">
        <v>8612</v>
      </c>
      <c r="T699">
        <v>6081</v>
      </c>
      <c r="U699">
        <v>4689</v>
      </c>
      <c r="V699">
        <v>5606</v>
      </c>
      <c r="W699">
        <v>7718</v>
      </c>
      <c r="X699">
        <v>8703</v>
      </c>
      <c r="Y699">
        <v>8443</v>
      </c>
      <c r="Z699">
        <v>5280</v>
      </c>
    </row>
    <row r="700" spans="1:26" x14ac:dyDescent="0.35">
      <c r="A700">
        <v>1381</v>
      </c>
      <c r="B700" t="s">
        <v>775</v>
      </c>
      <c r="C700">
        <v>2277</v>
      </c>
      <c r="D700">
        <v>2277</v>
      </c>
      <c r="E700">
        <v>10688</v>
      </c>
      <c r="F700">
        <v>4640</v>
      </c>
      <c r="G700">
        <v>2011</v>
      </c>
      <c r="H700">
        <v>2277</v>
      </c>
      <c r="I700">
        <v>3171</v>
      </c>
      <c r="J700">
        <v>3486</v>
      </c>
      <c r="K700">
        <v>6769</v>
      </c>
      <c r="L700">
        <v>9079</v>
      </c>
      <c r="M700">
        <v>4164</v>
      </c>
      <c r="N700">
        <v>2482</v>
      </c>
      <c r="O700">
        <v>1080</v>
      </c>
      <c r="P700">
        <v>2363</v>
      </c>
      <c r="Q700">
        <v>5705</v>
      </c>
      <c r="R700">
        <v>2560</v>
      </c>
      <c r="S700">
        <v>3460</v>
      </c>
      <c r="T700">
        <v>3188</v>
      </c>
      <c r="U700">
        <v>3014</v>
      </c>
      <c r="V700">
        <v>4649</v>
      </c>
      <c r="W700">
        <v>37</v>
      </c>
      <c r="X700">
        <v>4970</v>
      </c>
      <c r="Y700">
        <v>5774</v>
      </c>
      <c r="Z700">
        <v>4307</v>
      </c>
    </row>
    <row r="701" spans="1:26" x14ac:dyDescent="0.35">
      <c r="A701">
        <v>1382</v>
      </c>
      <c r="B701" t="s">
        <v>776</v>
      </c>
      <c r="C701">
        <v>23786</v>
      </c>
      <c r="D701">
        <v>21525</v>
      </c>
      <c r="E701">
        <v>25254</v>
      </c>
      <c r="F701">
        <v>21847</v>
      </c>
      <c r="G701">
        <v>18470</v>
      </c>
      <c r="H701">
        <v>25302</v>
      </c>
      <c r="I701">
        <v>24497</v>
      </c>
      <c r="J701">
        <v>22983</v>
      </c>
      <c r="K701">
        <v>27199</v>
      </c>
      <c r="L701">
        <v>24613</v>
      </c>
      <c r="M701">
        <v>23041</v>
      </c>
      <c r="N701">
        <v>22704</v>
      </c>
      <c r="O701">
        <v>18962</v>
      </c>
      <c r="P701">
        <v>18683</v>
      </c>
      <c r="Q701">
        <v>20863</v>
      </c>
      <c r="R701">
        <v>20899</v>
      </c>
      <c r="S701">
        <v>28367</v>
      </c>
      <c r="T701">
        <v>21410</v>
      </c>
      <c r="U701">
        <v>20427</v>
      </c>
      <c r="V701">
        <v>27123</v>
      </c>
      <c r="W701">
        <v>23996</v>
      </c>
      <c r="X701">
        <v>20616</v>
      </c>
      <c r="Y701">
        <v>36806</v>
      </c>
      <c r="Z701">
        <v>42061</v>
      </c>
    </row>
    <row r="702" spans="1:26" x14ac:dyDescent="0.35">
      <c r="A702">
        <v>1383</v>
      </c>
      <c r="B702" t="s">
        <v>777</v>
      </c>
      <c r="C702">
        <v>2593</v>
      </c>
      <c r="D702">
        <v>2014</v>
      </c>
      <c r="E702">
        <v>2220</v>
      </c>
      <c r="F702">
        <v>2117</v>
      </c>
      <c r="G702">
        <v>2096</v>
      </c>
      <c r="H702">
        <v>2125</v>
      </c>
      <c r="I702">
        <v>2269</v>
      </c>
      <c r="J702">
        <v>2283</v>
      </c>
      <c r="K702">
        <v>2648</v>
      </c>
      <c r="L702">
        <v>2253</v>
      </c>
      <c r="M702">
        <v>2262</v>
      </c>
      <c r="N702">
        <v>2264</v>
      </c>
      <c r="O702">
        <v>1961</v>
      </c>
      <c r="P702">
        <v>2125</v>
      </c>
      <c r="Q702">
        <v>3538</v>
      </c>
      <c r="R702">
        <v>2533</v>
      </c>
      <c r="S702">
        <v>1719</v>
      </c>
      <c r="T702">
        <v>2885</v>
      </c>
      <c r="U702">
        <v>1843</v>
      </c>
      <c r="V702">
        <v>2675</v>
      </c>
      <c r="W702">
        <v>3326</v>
      </c>
      <c r="X702">
        <v>1746</v>
      </c>
      <c r="Y702">
        <v>2751</v>
      </c>
      <c r="Z702">
        <v>1645</v>
      </c>
    </row>
    <row r="703" spans="1:26" x14ac:dyDescent="0.35">
      <c r="A703">
        <v>1384</v>
      </c>
      <c r="B703" t="s">
        <v>778</v>
      </c>
      <c r="C703">
        <v>5502</v>
      </c>
      <c r="D703">
        <v>5070</v>
      </c>
      <c r="E703">
        <v>13064</v>
      </c>
      <c r="F703">
        <v>5786</v>
      </c>
      <c r="G703">
        <v>5012</v>
      </c>
      <c r="H703">
        <v>6240</v>
      </c>
      <c r="I703">
        <v>5955</v>
      </c>
      <c r="J703">
        <v>6923</v>
      </c>
      <c r="K703">
        <v>6734</v>
      </c>
      <c r="L703">
        <v>6589</v>
      </c>
      <c r="M703">
        <v>7143</v>
      </c>
      <c r="N703">
        <v>5761</v>
      </c>
      <c r="O703">
        <v>5715</v>
      </c>
      <c r="P703">
        <v>8328</v>
      </c>
      <c r="Q703">
        <v>18441</v>
      </c>
      <c r="R703">
        <v>11713</v>
      </c>
      <c r="S703">
        <v>12879</v>
      </c>
      <c r="T703">
        <v>4217</v>
      </c>
      <c r="U703">
        <v>3402</v>
      </c>
      <c r="V703">
        <v>6471</v>
      </c>
      <c r="W703">
        <v>11024</v>
      </c>
      <c r="X703">
        <v>6198</v>
      </c>
      <c r="Y703">
        <v>4702</v>
      </c>
      <c r="Z703">
        <v>4410</v>
      </c>
    </row>
    <row r="704" spans="1:26" x14ac:dyDescent="0.35">
      <c r="A704">
        <v>1385</v>
      </c>
      <c r="B704" t="s">
        <v>779</v>
      </c>
      <c r="C704">
        <v>11748</v>
      </c>
      <c r="D704">
        <v>12257</v>
      </c>
      <c r="E704">
        <v>17269</v>
      </c>
      <c r="F704">
        <v>13689</v>
      </c>
      <c r="G704">
        <v>10090</v>
      </c>
      <c r="H704">
        <v>12699</v>
      </c>
      <c r="I704">
        <v>10436</v>
      </c>
      <c r="J704">
        <v>12472</v>
      </c>
      <c r="K704">
        <v>14807</v>
      </c>
      <c r="L704">
        <v>10243</v>
      </c>
      <c r="M704">
        <v>13266</v>
      </c>
      <c r="N704">
        <v>11263</v>
      </c>
      <c r="O704">
        <v>7630</v>
      </c>
      <c r="P704">
        <v>15259</v>
      </c>
      <c r="Q704">
        <v>13800</v>
      </c>
      <c r="R704">
        <v>8315</v>
      </c>
      <c r="S704">
        <v>11548</v>
      </c>
      <c r="T704">
        <v>10531</v>
      </c>
      <c r="U704">
        <v>8330</v>
      </c>
      <c r="V704">
        <v>9331</v>
      </c>
      <c r="W704">
        <v>10888</v>
      </c>
      <c r="X704">
        <v>5918</v>
      </c>
      <c r="Y704">
        <v>10419</v>
      </c>
      <c r="Z704">
        <v>10408</v>
      </c>
    </row>
    <row r="705" spans="1:26" x14ac:dyDescent="0.35">
      <c r="A705">
        <v>1389</v>
      </c>
      <c r="B705" t="s">
        <v>783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</row>
    <row r="706" spans="1:26" x14ac:dyDescent="0.35">
      <c r="A706">
        <v>1390</v>
      </c>
      <c r="B706" t="s">
        <v>784</v>
      </c>
      <c r="C706">
        <v>160</v>
      </c>
      <c r="D706">
        <v>160</v>
      </c>
      <c r="E706">
        <v>160</v>
      </c>
      <c r="F706">
        <v>160</v>
      </c>
      <c r="G706">
        <v>160</v>
      </c>
      <c r="H706">
        <v>160</v>
      </c>
      <c r="I706">
        <v>160</v>
      </c>
      <c r="J706">
        <v>160</v>
      </c>
      <c r="K706">
        <v>160</v>
      </c>
      <c r="L706">
        <v>160</v>
      </c>
      <c r="M706">
        <v>160</v>
      </c>
      <c r="N706">
        <v>160</v>
      </c>
      <c r="O706">
        <v>67</v>
      </c>
      <c r="P706">
        <v>83</v>
      </c>
      <c r="Q706">
        <v>69</v>
      </c>
      <c r="R706">
        <v>74</v>
      </c>
      <c r="S706">
        <v>68</v>
      </c>
      <c r="T706">
        <v>62</v>
      </c>
      <c r="U706">
        <v>90</v>
      </c>
      <c r="V706">
        <v>57</v>
      </c>
      <c r="W706">
        <v>68</v>
      </c>
      <c r="X706">
        <v>70</v>
      </c>
      <c r="Y706">
        <v>61</v>
      </c>
      <c r="Z706">
        <v>56</v>
      </c>
    </row>
    <row r="707" spans="1:26" x14ac:dyDescent="0.35">
      <c r="A707">
        <v>1391</v>
      </c>
      <c r="B707" t="s">
        <v>785</v>
      </c>
      <c r="C707">
        <v>9</v>
      </c>
      <c r="D707">
        <v>9</v>
      </c>
      <c r="E707">
        <v>9</v>
      </c>
      <c r="F707">
        <v>9</v>
      </c>
      <c r="G707">
        <v>9</v>
      </c>
      <c r="H707">
        <v>9</v>
      </c>
      <c r="I707">
        <v>9</v>
      </c>
      <c r="J707">
        <v>9</v>
      </c>
      <c r="K707">
        <v>9</v>
      </c>
      <c r="L707">
        <v>9</v>
      </c>
      <c r="M707">
        <v>9</v>
      </c>
      <c r="N707">
        <v>9</v>
      </c>
      <c r="O707">
        <v>2</v>
      </c>
      <c r="P707">
        <v>2</v>
      </c>
      <c r="Q707">
        <v>4</v>
      </c>
      <c r="R707">
        <v>3</v>
      </c>
      <c r="S707">
        <v>3</v>
      </c>
      <c r="T707">
        <v>3</v>
      </c>
      <c r="U707">
        <v>3</v>
      </c>
      <c r="V707">
        <v>3</v>
      </c>
      <c r="W707">
        <v>3</v>
      </c>
      <c r="X707">
        <v>3</v>
      </c>
      <c r="Y707">
        <v>3</v>
      </c>
      <c r="Z707">
        <v>2</v>
      </c>
    </row>
    <row r="708" spans="1:26" x14ac:dyDescent="0.35">
      <c r="A708">
        <v>1392</v>
      </c>
      <c r="B708" t="s">
        <v>786</v>
      </c>
      <c r="C708">
        <v>45</v>
      </c>
      <c r="D708">
        <v>45</v>
      </c>
      <c r="E708">
        <v>45</v>
      </c>
      <c r="F708">
        <v>45</v>
      </c>
      <c r="G708">
        <v>45</v>
      </c>
      <c r="H708">
        <v>45</v>
      </c>
      <c r="I708">
        <v>45</v>
      </c>
      <c r="J708">
        <v>45</v>
      </c>
      <c r="K708">
        <v>45</v>
      </c>
      <c r="L708">
        <v>45</v>
      </c>
      <c r="M708">
        <v>45</v>
      </c>
      <c r="N708">
        <v>45</v>
      </c>
      <c r="O708">
        <v>66</v>
      </c>
      <c r="P708">
        <v>64</v>
      </c>
      <c r="Q708">
        <v>63</v>
      </c>
      <c r="R708">
        <v>60</v>
      </c>
      <c r="S708">
        <v>61</v>
      </c>
      <c r="T708">
        <v>52</v>
      </c>
      <c r="U708">
        <v>66</v>
      </c>
      <c r="V708">
        <v>53</v>
      </c>
      <c r="W708">
        <v>50</v>
      </c>
      <c r="X708">
        <v>50</v>
      </c>
      <c r="Y708">
        <v>59</v>
      </c>
      <c r="Z708">
        <v>52</v>
      </c>
    </row>
    <row r="709" spans="1:26" x14ac:dyDescent="0.35">
      <c r="A709">
        <v>1393</v>
      </c>
      <c r="B709" t="s">
        <v>787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</row>
    <row r="710" spans="1:26" x14ac:dyDescent="0.35">
      <c r="A710">
        <v>1397</v>
      </c>
      <c r="B710" t="s">
        <v>754</v>
      </c>
      <c r="C710">
        <v>5</v>
      </c>
      <c r="D710">
        <v>5</v>
      </c>
      <c r="E710">
        <v>5</v>
      </c>
      <c r="F710">
        <v>5</v>
      </c>
      <c r="G710">
        <v>5</v>
      </c>
      <c r="H710">
        <v>5</v>
      </c>
      <c r="I710">
        <v>5</v>
      </c>
      <c r="J710">
        <v>5</v>
      </c>
      <c r="K710">
        <v>5</v>
      </c>
      <c r="L710">
        <v>5</v>
      </c>
      <c r="M710">
        <v>0</v>
      </c>
      <c r="N710">
        <v>0</v>
      </c>
      <c r="O710">
        <v>5</v>
      </c>
      <c r="P710">
        <v>5</v>
      </c>
      <c r="Q710">
        <v>6</v>
      </c>
      <c r="R710">
        <v>5</v>
      </c>
      <c r="S710">
        <v>5</v>
      </c>
      <c r="T710">
        <v>5</v>
      </c>
      <c r="U710">
        <v>5</v>
      </c>
      <c r="V710">
        <v>5</v>
      </c>
      <c r="W710">
        <v>5</v>
      </c>
      <c r="X710">
        <v>5</v>
      </c>
      <c r="Y710">
        <v>0</v>
      </c>
      <c r="Z710">
        <v>0</v>
      </c>
    </row>
    <row r="711" spans="1:26" x14ac:dyDescent="0.35">
      <c r="A711">
        <v>1398</v>
      </c>
      <c r="B711" t="s">
        <v>624</v>
      </c>
      <c r="C711">
        <v>55</v>
      </c>
      <c r="D711">
        <v>42</v>
      </c>
      <c r="E711">
        <v>35</v>
      </c>
      <c r="F711">
        <v>76</v>
      </c>
      <c r="G711">
        <v>55</v>
      </c>
      <c r="H711">
        <v>40</v>
      </c>
      <c r="I711">
        <v>35</v>
      </c>
      <c r="J711">
        <v>26</v>
      </c>
      <c r="K711">
        <v>56</v>
      </c>
      <c r="L711">
        <v>60</v>
      </c>
      <c r="M711">
        <v>0</v>
      </c>
      <c r="N711">
        <v>0</v>
      </c>
      <c r="O711">
        <v>57</v>
      </c>
      <c r="P711">
        <v>45</v>
      </c>
      <c r="Q711">
        <v>36</v>
      </c>
      <c r="R711">
        <v>80</v>
      </c>
      <c r="S711">
        <v>58</v>
      </c>
      <c r="T711">
        <v>42</v>
      </c>
      <c r="U711">
        <v>37</v>
      </c>
      <c r="V711">
        <v>27</v>
      </c>
      <c r="W711">
        <v>59</v>
      </c>
      <c r="X711">
        <v>63</v>
      </c>
      <c r="Y711">
        <v>0</v>
      </c>
      <c r="Z711">
        <v>0</v>
      </c>
    </row>
    <row r="712" spans="1:26" x14ac:dyDescent="0.35">
      <c r="A712">
        <v>1399</v>
      </c>
      <c r="B712" t="s">
        <v>589</v>
      </c>
      <c r="C712">
        <v>9</v>
      </c>
      <c r="D712">
        <v>9</v>
      </c>
      <c r="E712">
        <v>9</v>
      </c>
      <c r="F712">
        <v>9</v>
      </c>
      <c r="G712">
        <v>9</v>
      </c>
      <c r="H712">
        <v>9</v>
      </c>
      <c r="I712">
        <v>9</v>
      </c>
      <c r="J712">
        <v>9</v>
      </c>
      <c r="K712">
        <v>9</v>
      </c>
      <c r="L712">
        <v>9</v>
      </c>
      <c r="M712">
        <v>9</v>
      </c>
      <c r="N712">
        <v>9</v>
      </c>
      <c r="O712">
        <v>9</v>
      </c>
      <c r="P712">
        <v>9</v>
      </c>
      <c r="Q712">
        <v>6</v>
      </c>
      <c r="R712">
        <v>10</v>
      </c>
      <c r="S712">
        <v>14</v>
      </c>
      <c r="T712">
        <v>10</v>
      </c>
      <c r="U712">
        <v>13</v>
      </c>
      <c r="V712">
        <v>10</v>
      </c>
      <c r="W712">
        <v>11</v>
      </c>
      <c r="X712">
        <v>9</v>
      </c>
      <c r="Y712">
        <v>10</v>
      </c>
      <c r="Z712">
        <v>13</v>
      </c>
    </row>
    <row r="713" spans="1:26" x14ac:dyDescent="0.35">
      <c r="A713">
        <v>1400</v>
      </c>
      <c r="B713" t="s">
        <v>590</v>
      </c>
      <c r="C713">
        <v>21</v>
      </c>
      <c r="D713">
        <v>20</v>
      </c>
      <c r="E713">
        <v>22</v>
      </c>
      <c r="F713">
        <v>18</v>
      </c>
      <c r="G713">
        <v>21</v>
      </c>
      <c r="H713">
        <v>20</v>
      </c>
      <c r="I713">
        <v>19</v>
      </c>
      <c r="J713">
        <v>21</v>
      </c>
      <c r="K713">
        <v>21</v>
      </c>
      <c r="L713">
        <v>21</v>
      </c>
      <c r="M713">
        <v>20</v>
      </c>
      <c r="N713">
        <v>19</v>
      </c>
      <c r="O713">
        <v>54</v>
      </c>
      <c r="P713">
        <v>23</v>
      </c>
      <c r="Q713">
        <v>6</v>
      </c>
      <c r="R713">
        <v>8</v>
      </c>
      <c r="S713">
        <v>29</v>
      </c>
      <c r="T713">
        <v>12</v>
      </c>
      <c r="U713">
        <v>15</v>
      </c>
      <c r="V713">
        <v>18</v>
      </c>
      <c r="W713">
        <v>9</v>
      </c>
      <c r="X713">
        <v>6</v>
      </c>
      <c r="Y713">
        <v>2</v>
      </c>
      <c r="Z713">
        <v>4</v>
      </c>
    </row>
    <row r="714" spans="1:26" x14ac:dyDescent="0.35">
      <c r="A714">
        <v>1401</v>
      </c>
      <c r="B714" t="s">
        <v>591</v>
      </c>
      <c r="C714">
        <v>147</v>
      </c>
      <c r="D714">
        <v>140</v>
      </c>
      <c r="E714">
        <v>154</v>
      </c>
      <c r="F714">
        <v>126</v>
      </c>
      <c r="G714">
        <v>147</v>
      </c>
      <c r="H714">
        <v>140</v>
      </c>
      <c r="I714">
        <v>133</v>
      </c>
      <c r="J714">
        <v>147</v>
      </c>
      <c r="K714">
        <v>147</v>
      </c>
      <c r="L714">
        <v>147</v>
      </c>
      <c r="M714">
        <v>140</v>
      </c>
      <c r="N714">
        <v>133</v>
      </c>
      <c r="O714">
        <v>250</v>
      </c>
      <c r="P714">
        <v>136</v>
      </c>
      <c r="Q714">
        <v>103</v>
      </c>
      <c r="R714">
        <v>200</v>
      </c>
      <c r="S714">
        <v>148</v>
      </c>
      <c r="T714">
        <v>170</v>
      </c>
      <c r="U714">
        <v>166</v>
      </c>
      <c r="V714">
        <v>166</v>
      </c>
      <c r="W714">
        <v>114</v>
      </c>
      <c r="X714">
        <v>128</v>
      </c>
      <c r="Y714">
        <v>29</v>
      </c>
      <c r="Z714">
        <v>15</v>
      </c>
    </row>
    <row r="715" spans="1:26" x14ac:dyDescent="0.35">
      <c r="A715">
        <v>1402</v>
      </c>
      <c r="B715" t="s">
        <v>794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23010</v>
      </c>
      <c r="P715">
        <v>42210</v>
      </c>
      <c r="Q715">
        <v>8521</v>
      </c>
      <c r="R715">
        <v>7959</v>
      </c>
      <c r="S715">
        <v>5383</v>
      </c>
      <c r="T715">
        <v>45940</v>
      </c>
      <c r="U715">
        <v>21082</v>
      </c>
      <c r="V715">
        <v>5825</v>
      </c>
      <c r="W715">
        <v>15191</v>
      </c>
      <c r="X715">
        <v>93890</v>
      </c>
      <c r="Y715">
        <v>44983</v>
      </c>
      <c r="Z715">
        <v>44035</v>
      </c>
    </row>
    <row r="716" spans="1:26" x14ac:dyDescent="0.35">
      <c r="A716">
        <v>1403</v>
      </c>
      <c r="B716" t="s">
        <v>795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94</v>
      </c>
      <c r="Q716">
        <v>65</v>
      </c>
      <c r="R716">
        <v>0</v>
      </c>
      <c r="S716">
        <v>-84</v>
      </c>
      <c r="T716">
        <v>61</v>
      </c>
      <c r="U716">
        <v>138</v>
      </c>
      <c r="V716">
        <v>-7</v>
      </c>
      <c r="W716">
        <v>0</v>
      </c>
      <c r="X716">
        <v>0</v>
      </c>
      <c r="Y716">
        <v>104</v>
      </c>
      <c r="Z716">
        <v>-163</v>
      </c>
    </row>
    <row r="717" spans="1:26" x14ac:dyDescent="0.35">
      <c r="A717">
        <v>1408</v>
      </c>
      <c r="B717" t="s">
        <v>591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</row>
    <row r="718" spans="1:26" x14ac:dyDescent="0.35">
      <c r="A718">
        <v>1409</v>
      </c>
      <c r="B718" t="s">
        <v>590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</row>
    <row r="719" spans="1:26" x14ac:dyDescent="0.35">
      <c r="A719">
        <v>1410</v>
      </c>
      <c r="B719" t="s">
        <v>589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</row>
    <row r="720" spans="1:26" x14ac:dyDescent="0.35">
      <c r="A720">
        <v>1411</v>
      </c>
      <c r="B720" t="s">
        <v>755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</row>
    <row r="721" spans="1:26" x14ac:dyDescent="0.35">
      <c r="A721">
        <v>1424</v>
      </c>
      <c r="B721" t="s">
        <v>755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</row>
    <row r="722" spans="1:26" x14ac:dyDescent="0.35">
      <c r="A722">
        <v>1425</v>
      </c>
      <c r="B722" t="s">
        <v>589</v>
      </c>
      <c r="C722">
        <v>6</v>
      </c>
      <c r="D722">
        <v>6</v>
      </c>
      <c r="E722">
        <v>6</v>
      </c>
      <c r="F722">
        <v>6</v>
      </c>
      <c r="G722">
        <v>6</v>
      </c>
      <c r="H722">
        <v>6</v>
      </c>
      <c r="I722">
        <v>6</v>
      </c>
      <c r="J722">
        <v>6</v>
      </c>
      <c r="K722">
        <v>6</v>
      </c>
      <c r="L722">
        <v>6</v>
      </c>
      <c r="M722">
        <v>6</v>
      </c>
      <c r="N722">
        <v>6</v>
      </c>
      <c r="O722">
        <v>14</v>
      </c>
      <c r="P722">
        <v>11</v>
      </c>
      <c r="Q722">
        <v>6</v>
      </c>
      <c r="R722">
        <v>6</v>
      </c>
      <c r="S722">
        <v>5</v>
      </c>
      <c r="T722">
        <v>4</v>
      </c>
      <c r="U722">
        <v>6</v>
      </c>
      <c r="V722">
        <v>7</v>
      </c>
      <c r="W722">
        <v>4</v>
      </c>
      <c r="X722">
        <v>8</v>
      </c>
      <c r="Y722">
        <v>2</v>
      </c>
      <c r="Z722">
        <v>5</v>
      </c>
    </row>
    <row r="723" spans="1:26" x14ac:dyDescent="0.35">
      <c r="A723">
        <v>1426</v>
      </c>
      <c r="B723" t="s">
        <v>590</v>
      </c>
      <c r="C723">
        <v>21</v>
      </c>
      <c r="D723">
        <v>20</v>
      </c>
      <c r="E723">
        <v>22</v>
      </c>
      <c r="F723">
        <v>18</v>
      </c>
      <c r="G723">
        <v>21</v>
      </c>
      <c r="H723">
        <v>20</v>
      </c>
      <c r="I723">
        <v>19</v>
      </c>
      <c r="J723">
        <v>21</v>
      </c>
      <c r="K723">
        <v>21</v>
      </c>
      <c r="L723">
        <v>21</v>
      </c>
      <c r="M723">
        <v>20</v>
      </c>
      <c r="N723">
        <v>19</v>
      </c>
      <c r="O723">
        <v>33</v>
      </c>
      <c r="P723">
        <v>18</v>
      </c>
      <c r="Q723">
        <v>34</v>
      </c>
      <c r="R723">
        <v>30</v>
      </c>
      <c r="S723">
        <v>35</v>
      </c>
      <c r="T723">
        <v>40</v>
      </c>
      <c r="U723">
        <v>39</v>
      </c>
      <c r="V723">
        <v>51</v>
      </c>
      <c r="W723">
        <v>66</v>
      </c>
      <c r="X723">
        <v>18</v>
      </c>
      <c r="Y723">
        <v>17</v>
      </c>
      <c r="Z723">
        <v>5</v>
      </c>
    </row>
    <row r="724" spans="1:26" x14ac:dyDescent="0.35">
      <c r="A724">
        <v>1427</v>
      </c>
      <c r="B724" t="s">
        <v>591</v>
      </c>
      <c r="C724">
        <v>126</v>
      </c>
      <c r="D724">
        <v>120</v>
      </c>
      <c r="E724">
        <v>132</v>
      </c>
      <c r="F724">
        <v>108</v>
      </c>
      <c r="G724">
        <v>126</v>
      </c>
      <c r="H724">
        <v>120</v>
      </c>
      <c r="I724">
        <v>114</v>
      </c>
      <c r="J724">
        <v>126</v>
      </c>
      <c r="K724">
        <v>126</v>
      </c>
      <c r="L724">
        <v>126</v>
      </c>
      <c r="M724">
        <v>120</v>
      </c>
      <c r="N724">
        <v>114</v>
      </c>
      <c r="O724">
        <v>78</v>
      </c>
      <c r="P724">
        <v>54</v>
      </c>
      <c r="Q724">
        <v>72</v>
      </c>
      <c r="R724">
        <v>67</v>
      </c>
      <c r="S724">
        <v>122</v>
      </c>
      <c r="T724">
        <v>104</v>
      </c>
      <c r="U724">
        <v>100</v>
      </c>
      <c r="V724">
        <v>146</v>
      </c>
      <c r="W724">
        <v>135</v>
      </c>
      <c r="X724">
        <v>102</v>
      </c>
      <c r="Y724">
        <v>68</v>
      </c>
      <c r="Z724">
        <v>23</v>
      </c>
    </row>
    <row r="725" spans="1:26" x14ac:dyDescent="0.35">
      <c r="A725">
        <v>1428</v>
      </c>
      <c r="B725" t="s">
        <v>631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</row>
    <row r="726" spans="1:26" x14ac:dyDescent="0.35">
      <c r="A726">
        <v>1429</v>
      </c>
      <c r="B726" t="s">
        <v>342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</row>
    <row r="727" spans="1:26" x14ac:dyDescent="0.35">
      <c r="A727">
        <v>1430</v>
      </c>
      <c r="B727" t="s">
        <v>357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</row>
    <row r="728" spans="1:26" x14ac:dyDescent="0.35">
      <c r="A728">
        <v>1431</v>
      </c>
      <c r="B728" t="s">
        <v>340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</row>
    <row r="729" spans="1:26" x14ac:dyDescent="0.35">
      <c r="A729">
        <v>1441</v>
      </c>
      <c r="B729" t="s">
        <v>755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</row>
    <row r="730" spans="1:26" x14ac:dyDescent="0.35">
      <c r="A730">
        <v>1444</v>
      </c>
      <c r="B730" t="s">
        <v>631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</row>
    <row r="731" spans="1:26" x14ac:dyDescent="0.35">
      <c r="A731">
        <v>1447</v>
      </c>
      <c r="B731" t="s">
        <v>357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</row>
    <row r="732" spans="1:26" x14ac:dyDescent="0.35">
      <c r="A732">
        <v>1450</v>
      </c>
      <c r="B732" t="s">
        <v>340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</row>
    <row r="733" spans="1:26" x14ac:dyDescent="0.35">
      <c r="A733">
        <v>1452</v>
      </c>
      <c r="B733" t="s">
        <v>342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</row>
    <row r="734" spans="1:26" x14ac:dyDescent="0.35">
      <c r="A734">
        <v>1455</v>
      </c>
      <c r="B734" t="s">
        <v>799</v>
      </c>
      <c r="C734">
        <v>168</v>
      </c>
      <c r="D734">
        <v>236</v>
      </c>
      <c r="E734">
        <v>269</v>
      </c>
      <c r="F734">
        <v>303</v>
      </c>
      <c r="G734">
        <v>337</v>
      </c>
      <c r="H734">
        <v>303</v>
      </c>
      <c r="I734">
        <v>269</v>
      </c>
      <c r="J734">
        <v>303</v>
      </c>
      <c r="K734">
        <v>337</v>
      </c>
      <c r="L734">
        <v>269</v>
      </c>
      <c r="M734">
        <v>303</v>
      </c>
      <c r="N734">
        <v>269</v>
      </c>
      <c r="O734">
        <v>266</v>
      </c>
      <c r="P734">
        <v>0</v>
      </c>
      <c r="Q734">
        <v>142</v>
      </c>
      <c r="R734">
        <v>0</v>
      </c>
      <c r="S734">
        <v>0</v>
      </c>
      <c r="T734">
        <v>142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</row>
    <row r="735" spans="1:26" x14ac:dyDescent="0.35">
      <c r="A735">
        <v>1456</v>
      </c>
      <c r="B735" t="s">
        <v>800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182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189</v>
      </c>
      <c r="X735">
        <v>0</v>
      </c>
      <c r="Y735">
        <v>322</v>
      </c>
      <c r="Z735">
        <v>644</v>
      </c>
    </row>
    <row r="736" spans="1:26" x14ac:dyDescent="0.35">
      <c r="A736">
        <v>1457</v>
      </c>
      <c r="B736" t="s">
        <v>801</v>
      </c>
      <c r="C736">
        <v>168</v>
      </c>
      <c r="D736">
        <v>236</v>
      </c>
      <c r="E736">
        <v>269</v>
      </c>
      <c r="F736">
        <v>303</v>
      </c>
      <c r="G736">
        <v>337</v>
      </c>
      <c r="H736">
        <v>303</v>
      </c>
      <c r="I736">
        <v>269</v>
      </c>
      <c r="J736">
        <v>303</v>
      </c>
      <c r="K736">
        <v>337</v>
      </c>
      <c r="L736">
        <v>269</v>
      </c>
      <c r="M736">
        <v>303</v>
      </c>
      <c r="N736">
        <v>269</v>
      </c>
      <c r="O736">
        <v>266</v>
      </c>
      <c r="P736">
        <v>0</v>
      </c>
      <c r="Q736">
        <v>-41</v>
      </c>
      <c r="R736">
        <v>0</v>
      </c>
      <c r="S736">
        <v>0</v>
      </c>
      <c r="T736">
        <v>142</v>
      </c>
      <c r="U736">
        <v>0</v>
      </c>
      <c r="V736">
        <v>0</v>
      </c>
      <c r="W736">
        <v>-189</v>
      </c>
      <c r="X736">
        <v>0</v>
      </c>
      <c r="Y736">
        <v>-322</v>
      </c>
      <c r="Z736">
        <v>-644</v>
      </c>
    </row>
    <row r="737" spans="1:26" x14ac:dyDescent="0.35">
      <c r="A737">
        <v>1458</v>
      </c>
      <c r="B737" t="s">
        <v>802</v>
      </c>
      <c r="C737">
        <v>56307</v>
      </c>
      <c r="D737">
        <v>56475</v>
      </c>
      <c r="E737">
        <v>56711</v>
      </c>
      <c r="F737">
        <v>59297</v>
      </c>
      <c r="G737">
        <v>57864</v>
      </c>
      <c r="H737">
        <v>58234</v>
      </c>
      <c r="I737">
        <v>58537</v>
      </c>
      <c r="J737">
        <v>58806</v>
      </c>
      <c r="K737">
        <v>59109</v>
      </c>
      <c r="L737">
        <v>59447</v>
      </c>
      <c r="M737">
        <v>59780</v>
      </c>
      <c r="N737">
        <v>60084</v>
      </c>
      <c r="O737">
        <v>57201</v>
      </c>
      <c r="P737">
        <v>57484</v>
      </c>
      <c r="Q737">
        <v>57484</v>
      </c>
      <c r="R737">
        <v>57480</v>
      </c>
      <c r="S737">
        <v>57480</v>
      </c>
      <c r="T737">
        <v>57480</v>
      </c>
      <c r="U737">
        <v>60518</v>
      </c>
      <c r="V737">
        <v>57043</v>
      </c>
      <c r="W737">
        <v>56891</v>
      </c>
      <c r="X737">
        <v>56750</v>
      </c>
      <c r="Y737">
        <v>56598</v>
      </c>
      <c r="Z737">
        <v>56154</v>
      </c>
    </row>
    <row r="738" spans="1:26" x14ac:dyDescent="0.35">
      <c r="A738">
        <v>1459</v>
      </c>
      <c r="B738" t="s">
        <v>803</v>
      </c>
      <c r="C738">
        <v>43</v>
      </c>
      <c r="D738">
        <v>61</v>
      </c>
      <c r="E738">
        <v>70</v>
      </c>
      <c r="F738">
        <v>78</v>
      </c>
      <c r="G738">
        <v>87</v>
      </c>
      <c r="H738">
        <v>78</v>
      </c>
      <c r="I738">
        <v>70</v>
      </c>
      <c r="J738">
        <v>78</v>
      </c>
      <c r="K738">
        <v>87</v>
      </c>
      <c r="L738">
        <v>70</v>
      </c>
      <c r="M738">
        <v>78</v>
      </c>
      <c r="N738">
        <v>70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</row>
    <row r="739" spans="1:26" x14ac:dyDescent="0.35">
      <c r="A739">
        <v>1460</v>
      </c>
      <c r="B739" t="s">
        <v>804</v>
      </c>
      <c r="C739">
        <v>10</v>
      </c>
      <c r="D739">
        <v>14</v>
      </c>
      <c r="E739">
        <v>16</v>
      </c>
      <c r="F739">
        <v>18</v>
      </c>
      <c r="G739">
        <v>20</v>
      </c>
      <c r="H739">
        <v>18</v>
      </c>
      <c r="I739">
        <v>16</v>
      </c>
      <c r="J739">
        <v>18</v>
      </c>
      <c r="K739">
        <v>20</v>
      </c>
      <c r="L739">
        <v>16</v>
      </c>
      <c r="M739">
        <v>18</v>
      </c>
      <c r="N739">
        <v>16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</row>
    <row r="740" spans="1:26" x14ac:dyDescent="0.35">
      <c r="A740">
        <v>1461</v>
      </c>
      <c r="B740" t="s">
        <v>805</v>
      </c>
      <c r="C740">
        <v>43</v>
      </c>
      <c r="D740">
        <v>61</v>
      </c>
      <c r="E740">
        <v>70</v>
      </c>
      <c r="F740">
        <v>78</v>
      </c>
      <c r="G740">
        <v>87</v>
      </c>
      <c r="H740">
        <v>78</v>
      </c>
      <c r="I740">
        <v>70</v>
      </c>
      <c r="J740">
        <v>78</v>
      </c>
      <c r="K740">
        <v>87</v>
      </c>
      <c r="L740">
        <v>70</v>
      </c>
      <c r="M740">
        <v>78</v>
      </c>
      <c r="N740">
        <v>70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</row>
    <row r="741" spans="1:26" x14ac:dyDescent="0.35">
      <c r="A741">
        <v>1462</v>
      </c>
      <c r="B741" t="s">
        <v>806</v>
      </c>
      <c r="C741">
        <v>20</v>
      </c>
      <c r="D741">
        <v>28</v>
      </c>
      <c r="E741">
        <v>32</v>
      </c>
      <c r="F741">
        <v>36</v>
      </c>
      <c r="G741">
        <v>40</v>
      </c>
      <c r="H741">
        <v>36</v>
      </c>
      <c r="I741">
        <v>32</v>
      </c>
      <c r="J741">
        <v>36</v>
      </c>
      <c r="K741">
        <v>40</v>
      </c>
      <c r="L741">
        <v>32</v>
      </c>
      <c r="M741">
        <v>36</v>
      </c>
      <c r="N741">
        <v>32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</row>
    <row r="742" spans="1:26" x14ac:dyDescent="0.35">
      <c r="A742">
        <v>1463</v>
      </c>
      <c r="B742" t="s">
        <v>807</v>
      </c>
      <c r="C742">
        <v>28</v>
      </c>
      <c r="D742">
        <v>39</v>
      </c>
      <c r="E742">
        <v>44</v>
      </c>
      <c r="F742">
        <v>50</v>
      </c>
      <c r="G742">
        <v>55</v>
      </c>
      <c r="H742">
        <v>50</v>
      </c>
      <c r="I742">
        <v>44</v>
      </c>
      <c r="J742">
        <v>50</v>
      </c>
      <c r="K742">
        <v>55</v>
      </c>
      <c r="L742">
        <v>44</v>
      </c>
      <c r="M742">
        <v>50</v>
      </c>
      <c r="N742">
        <v>44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</row>
    <row r="743" spans="1:26" x14ac:dyDescent="0.35">
      <c r="A743">
        <v>1464</v>
      </c>
      <c r="B743" t="s">
        <v>808</v>
      </c>
      <c r="C743">
        <v>53</v>
      </c>
      <c r="D743">
        <v>75</v>
      </c>
      <c r="E743">
        <v>85</v>
      </c>
      <c r="F743">
        <v>96</v>
      </c>
      <c r="G743">
        <v>107</v>
      </c>
      <c r="H743">
        <v>96</v>
      </c>
      <c r="I743">
        <v>85</v>
      </c>
      <c r="J743">
        <v>96</v>
      </c>
      <c r="K743">
        <v>107</v>
      </c>
      <c r="L743">
        <v>85</v>
      </c>
      <c r="M743">
        <v>96</v>
      </c>
      <c r="N743">
        <v>85</v>
      </c>
      <c r="O743">
        <v>266</v>
      </c>
      <c r="P743">
        <v>0</v>
      </c>
      <c r="Q743">
        <v>142</v>
      </c>
      <c r="R743">
        <v>0</v>
      </c>
      <c r="S743">
        <v>0</v>
      </c>
      <c r="T743">
        <v>142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</row>
    <row r="744" spans="1:26" x14ac:dyDescent="0.35">
      <c r="A744">
        <v>1465</v>
      </c>
      <c r="B744" t="s">
        <v>809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</row>
    <row r="745" spans="1:26" x14ac:dyDescent="0.35">
      <c r="A745">
        <v>1466</v>
      </c>
      <c r="B745" t="s">
        <v>810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</row>
    <row r="746" spans="1:26" x14ac:dyDescent="0.35">
      <c r="A746">
        <v>1467</v>
      </c>
      <c r="B746" t="s">
        <v>811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</row>
    <row r="747" spans="1:26" x14ac:dyDescent="0.35">
      <c r="A747">
        <v>1468</v>
      </c>
      <c r="B747" t="s">
        <v>812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</row>
    <row r="748" spans="1:26" x14ac:dyDescent="0.35">
      <c r="A748">
        <v>1469</v>
      </c>
      <c r="B748" t="s">
        <v>813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</row>
    <row r="749" spans="1:26" x14ac:dyDescent="0.35">
      <c r="A749">
        <v>1470</v>
      </c>
      <c r="B749" t="s">
        <v>814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182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189</v>
      </c>
      <c r="X749">
        <v>0</v>
      </c>
      <c r="Y749">
        <v>322</v>
      </c>
      <c r="Z749">
        <v>644</v>
      </c>
    </row>
    <row r="750" spans="1:26" x14ac:dyDescent="0.35">
      <c r="A750">
        <v>1471</v>
      </c>
      <c r="B750" t="s">
        <v>815</v>
      </c>
      <c r="C750">
        <v>43</v>
      </c>
      <c r="D750">
        <v>61</v>
      </c>
      <c r="E750">
        <v>70</v>
      </c>
      <c r="F750">
        <v>78</v>
      </c>
      <c r="G750">
        <v>87</v>
      </c>
      <c r="H750">
        <v>78</v>
      </c>
      <c r="I750">
        <v>70</v>
      </c>
      <c r="J750">
        <v>78</v>
      </c>
      <c r="K750">
        <v>87</v>
      </c>
      <c r="L750">
        <v>70</v>
      </c>
      <c r="M750">
        <v>78</v>
      </c>
      <c r="N750">
        <v>70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</row>
    <row r="751" spans="1:26" x14ac:dyDescent="0.35">
      <c r="A751">
        <v>1472</v>
      </c>
      <c r="B751" t="s">
        <v>816</v>
      </c>
      <c r="C751">
        <v>10</v>
      </c>
      <c r="D751">
        <v>14</v>
      </c>
      <c r="E751">
        <v>16</v>
      </c>
      <c r="F751">
        <v>18</v>
      </c>
      <c r="G751">
        <v>20</v>
      </c>
      <c r="H751">
        <v>18</v>
      </c>
      <c r="I751">
        <v>16</v>
      </c>
      <c r="J751">
        <v>18</v>
      </c>
      <c r="K751">
        <v>20</v>
      </c>
      <c r="L751">
        <v>16</v>
      </c>
      <c r="M751">
        <v>18</v>
      </c>
      <c r="N751">
        <v>16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</row>
    <row r="752" spans="1:26" x14ac:dyDescent="0.35">
      <c r="A752">
        <v>1473</v>
      </c>
      <c r="B752" t="s">
        <v>817</v>
      </c>
      <c r="C752">
        <v>43</v>
      </c>
      <c r="D752">
        <v>61</v>
      </c>
      <c r="E752">
        <v>70</v>
      </c>
      <c r="F752">
        <v>78</v>
      </c>
      <c r="G752">
        <v>87</v>
      </c>
      <c r="H752">
        <v>78</v>
      </c>
      <c r="I752">
        <v>70</v>
      </c>
      <c r="J752">
        <v>78</v>
      </c>
      <c r="K752">
        <v>87</v>
      </c>
      <c r="L752">
        <v>70</v>
      </c>
      <c r="M752">
        <v>78</v>
      </c>
      <c r="N752">
        <v>70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</row>
    <row r="753" spans="1:26" x14ac:dyDescent="0.35">
      <c r="A753">
        <v>1474</v>
      </c>
      <c r="B753" t="s">
        <v>818</v>
      </c>
      <c r="C753">
        <v>20</v>
      </c>
      <c r="D753">
        <v>28</v>
      </c>
      <c r="E753">
        <v>32</v>
      </c>
      <c r="F753">
        <v>36</v>
      </c>
      <c r="G753">
        <v>40</v>
      </c>
      <c r="H753">
        <v>36</v>
      </c>
      <c r="I753">
        <v>32</v>
      </c>
      <c r="J753">
        <v>36</v>
      </c>
      <c r="K753">
        <v>40</v>
      </c>
      <c r="L753">
        <v>32</v>
      </c>
      <c r="M753">
        <v>36</v>
      </c>
      <c r="N753">
        <v>32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</row>
    <row r="754" spans="1:26" x14ac:dyDescent="0.35">
      <c r="A754">
        <v>1475</v>
      </c>
      <c r="B754" t="s">
        <v>819</v>
      </c>
      <c r="C754">
        <v>28</v>
      </c>
      <c r="D754">
        <v>39</v>
      </c>
      <c r="E754">
        <v>44</v>
      </c>
      <c r="F754">
        <v>50</v>
      </c>
      <c r="G754">
        <v>55</v>
      </c>
      <c r="H754">
        <v>50</v>
      </c>
      <c r="I754">
        <v>44</v>
      </c>
      <c r="J754">
        <v>50</v>
      </c>
      <c r="K754">
        <v>55</v>
      </c>
      <c r="L754">
        <v>44</v>
      </c>
      <c r="M754">
        <v>50</v>
      </c>
      <c r="N754">
        <v>44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</row>
    <row r="755" spans="1:26" x14ac:dyDescent="0.35">
      <c r="A755">
        <v>1476</v>
      </c>
      <c r="B755" t="s">
        <v>820</v>
      </c>
      <c r="C755">
        <v>53</v>
      </c>
      <c r="D755">
        <v>75</v>
      </c>
      <c r="E755">
        <v>85</v>
      </c>
      <c r="F755">
        <v>96</v>
      </c>
      <c r="G755">
        <v>107</v>
      </c>
      <c r="H755">
        <v>96</v>
      </c>
      <c r="I755">
        <v>85</v>
      </c>
      <c r="J755">
        <v>96</v>
      </c>
      <c r="K755">
        <v>107</v>
      </c>
      <c r="L755">
        <v>85</v>
      </c>
      <c r="M755">
        <v>96</v>
      </c>
      <c r="N755">
        <v>85</v>
      </c>
      <c r="O755">
        <v>266</v>
      </c>
      <c r="P755">
        <v>0</v>
      </c>
      <c r="Q755">
        <v>-40</v>
      </c>
      <c r="R755">
        <v>0</v>
      </c>
      <c r="S755">
        <v>0</v>
      </c>
      <c r="T755">
        <v>142</v>
      </c>
      <c r="U755">
        <v>0</v>
      </c>
      <c r="V755">
        <v>0</v>
      </c>
      <c r="W755">
        <v>-189</v>
      </c>
      <c r="X755">
        <v>0</v>
      </c>
      <c r="Y755">
        <v>-322</v>
      </c>
      <c r="Z755">
        <v>-644</v>
      </c>
    </row>
    <row r="756" spans="1:26" x14ac:dyDescent="0.35">
      <c r="A756">
        <v>1477</v>
      </c>
      <c r="B756" t="s">
        <v>821</v>
      </c>
      <c r="C756">
        <v>307</v>
      </c>
      <c r="D756">
        <v>344</v>
      </c>
      <c r="E756">
        <v>396</v>
      </c>
      <c r="F756">
        <v>455</v>
      </c>
      <c r="G756">
        <v>522</v>
      </c>
      <c r="H756">
        <v>630</v>
      </c>
      <c r="I756">
        <v>697</v>
      </c>
      <c r="J756">
        <v>756</v>
      </c>
      <c r="K756">
        <v>823</v>
      </c>
      <c r="L756">
        <v>897</v>
      </c>
      <c r="M756">
        <v>956</v>
      </c>
      <c r="N756">
        <v>1023</v>
      </c>
      <c r="O756">
        <v>307</v>
      </c>
      <c r="P756">
        <v>307</v>
      </c>
      <c r="Q756">
        <v>307</v>
      </c>
      <c r="R756">
        <v>307</v>
      </c>
      <c r="S756">
        <v>307</v>
      </c>
      <c r="T756">
        <v>307</v>
      </c>
      <c r="U756">
        <v>307</v>
      </c>
      <c r="V756">
        <v>307</v>
      </c>
      <c r="W756">
        <v>307</v>
      </c>
      <c r="X756">
        <v>307</v>
      </c>
      <c r="Y756">
        <v>307</v>
      </c>
      <c r="Z756">
        <v>307</v>
      </c>
    </row>
    <row r="757" spans="1:26" x14ac:dyDescent="0.35">
      <c r="A757">
        <v>1478</v>
      </c>
      <c r="B757" t="s">
        <v>822</v>
      </c>
      <c r="C757">
        <v>0</v>
      </c>
      <c r="D757">
        <v>8</v>
      </c>
      <c r="E757">
        <v>20</v>
      </c>
      <c r="F757">
        <v>34</v>
      </c>
      <c r="G757">
        <v>49</v>
      </c>
      <c r="H757">
        <v>66</v>
      </c>
      <c r="I757">
        <v>81</v>
      </c>
      <c r="J757">
        <v>94</v>
      </c>
      <c r="K757">
        <v>109</v>
      </c>
      <c r="L757">
        <v>126</v>
      </c>
      <c r="M757">
        <v>140</v>
      </c>
      <c r="N757">
        <v>155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</row>
    <row r="758" spans="1:26" x14ac:dyDescent="0.35">
      <c r="A758">
        <v>1479</v>
      </c>
      <c r="B758" t="s">
        <v>823</v>
      </c>
      <c r="C758">
        <v>0</v>
      </c>
      <c r="D758">
        <v>37</v>
      </c>
      <c r="E758">
        <v>89</v>
      </c>
      <c r="F758">
        <v>148</v>
      </c>
      <c r="G758">
        <v>215</v>
      </c>
      <c r="H758">
        <v>289</v>
      </c>
      <c r="I758">
        <v>356</v>
      </c>
      <c r="J758">
        <v>415</v>
      </c>
      <c r="K758">
        <v>482</v>
      </c>
      <c r="L758">
        <v>556</v>
      </c>
      <c r="M758">
        <v>615</v>
      </c>
      <c r="N758">
        <v>682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</row>
    <row r="759" spans="1:26" x14ac:dyDescent="0.35">
      <c r="A759">
        <v>1480</v>
      </c>
      <c r="B759" t="s">
        <v>824</v>
      </c>
      <c r="C759">
        <v>0</v>
      </c>
      <c r="D759">
        <v>17</v>
      </c>
      <c r="E759">
        <v>40</v>
      </c>
      <c r="F759">
        <v>67</v>
      </c>
      <c r="G759">
        <v>98</v>
      </c>
      <c r="H759">
        <v>131</v>
      </c>
      <c r="I759">
        <v>162</v>
      </c>
      <c r="J759">
        <v>189</v>
      </c>
      <c r="K759">
        <v>219</v>
      </c>
      <c r="L759">
        <v>253</v>
      </c>
      <c r="M759">
        <v>280</v>
      </c>
      <c r="N759">
        <v>310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</row>
    <row r="760" spans="1:26" x14ac:dyDescent="0.35">
      <c r="A760">
        <v>1481</v>
      </c>
      <c r="B760" t="s">
        <v>825</v>
      </c>
      <c r="C760">
        <v>0</v>
      </c>
      <c r="D760">
        <v>24</v>
      </c>
      <c r="E760">
        <v>57</v>
      </c>
      <c r="F760">
        <v>2411</v>
      </c>
      <c r="G760">
        <v>716</v>
      </c>
      <c r="H760">
        <v>763</v>
      </c>
      <c r="I760">
        <v>805</v>
      </c>
      <c r="J760">
        <v>843</v>
      </c>
      <c r="K760">
        <v>885</v>
      </c>
      <c r="L760">
        <v>933</v>
      </c>
      <c r="M760">
        <v>1034</v>
      </c>
      <c r="N760">
        <v>1077</v>
      </c>
      <c r="O760">
        <v>579</v>
      </c>
      <c r="P760">
        <v>579</v>
      </c>
      <c r="Q760">
        <v>579</v>
      </c>
      <c r="R760">
        <v>579</v>
      </c>
      <c r="S760">
        <v>579</v>
      </c>
      <c r="T760">
        <v>579</v>
      </c>
      <c r="U760">
        <v>3476</v>
      </c>
      <c r="V760">
        <v>0</v>
      </c>
      <c r="W760">
        <v>0</v>
      </c>
      <c r="X760">
        <v>0</v>
      </c>
      <c r="Y760">
        <v>0</v>
      </c>
      <c r="Z760">
        <v>0</v>
      </c>
    </row>
    <row r="761" spans="1:26" x14ac:dyDescent="0.35">
      <c r="A761">
        <v>1482</v>
      </c>
      <c r="B761" t="s">
        <v>826</v>
      </c>
      <c r="C761">
        <v>56000</v>
      </c>
      <c r="D761">
        <v>56045</v>
      </c>
      <c r="E761">
        <v>56109</v>
      </c>
      <c r="F761">
        <v>56182</v>
      </c>
      <c r="G761">
        <v>56264</v>
      </c>
      <c r="H761">
        <v>56355</v>
      </c>
      <c r="I761">
        <v>56436</v>
      </c>
      <c r="J761">
        <v>56509</v>
      </c>
      <c r="K761">
        <v>56591</v>
      </c>
      <c r="L761">
        <v>56682</v>
      </c>
      <c r="M761">
        <v>56755</v>
      </c>
      <c r="N761">
        <v>56837</v>
      </c>
      <c r="O761">
        <v>56315</v>
      </c>
      <c r="P761">
        <v>56598</v>
      </c>
      <c r="Q761">
        <v>56598</v>
      </c>
      <c r="R761">
        <v>56594</v>
      </c>
      <c r="S761">
        <v>56594</v>
      </c>
      <c r="T761">
        <v>56594</v>
      </c>
      <c r="U761">
        <v>56736</v>
      </c>
      <c r="V761">
        <v>56736</v>
      </c>
      <c r="W761">
        <v>56584</v>
      </c>
      <c r="X761">
        <v>56443</v>
      </c>
      <c r="Y761">
        <v>56291</v>
      </c>
      <c r="Z761">
        <v>55847</v>
      </c>
    </row>
    <row r="762" spans="1:26" x14ac:dyDescent="0.35">
      <c r="A762">
        <v>1483</v>
      </c>
      <c r="B762" t="s">
        <v>827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</row>
    <row r="763" spans="1:26" x14ac:dyDescent="0.35">
      <c r="A763">
        <v>1484</v>
      </c>
      <c r="B763" t="s">
        <v>828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</row>
    <row r="764" spans="1:26" x14ac:dyDescent="0.35">
      <c r="A764">
        <v>1485</v>
      </c>
      <c r="B764" t="s">
        <v>829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</row>
    <row r="765" spans="1:26" x14ac:dyDescent="0.35">
      <c r="A765">
        <v>1486</v>
      </c>
      <c r="B765" t="s">
        <v>830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</row>
    <row r="766" spans="1:26" x14ac:dyDescent="0.35">
      <c r="A766">
        <v>1487</v>
      </c>
      <c r="B766" t="s">
        <v>831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</row>
    <row r="767" spans="1:26" x14ac:dyDescent="0.35">
      <c r="A767">
        <v>1488</v>
      </c>
      <c r="B767" t="s">
        <v>832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2</v>
      </c>
      <c r="P767">
        <v>0</v>
      </c>
      <c r="Q767">
        <v>1</v>
      </c>
      <c r="R767">
        <v>0</v>
      </c>
      <c r="S767">
        <v>0</v>
      </c>
      <c r="T767">
        <v>1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</row>
    <row r="768" spans="1:26" x14ac:dyDescent="0.35">
      <c r="A768">
        <v>1489</v>
      </c>
      <c r="B768" t="s">
        <v>833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</row>
    <row r="769" spans="1:26" x14ac:dyDescent="0.35">
      <c r="A769">
        <v>1490</v>
      </c>
      <c r="B769" t="s">
        <v>834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</row>
    <row r="770" spans="1:26" x14ac:dyDescent="0.35">
      <c r="A770">
        <v>1491</v>
      </c>
      <c r="B770" t="s">
        <v>835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</row>
    <row r="771" spans="1:26" x14ac:dyDescent="0.35">
      <c r="A771">
        <v>1492</v>
      </c>
      <c r="B771" t="s">
        <v>836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</row>
    <row r="772" spans="1:26" x14ac:dyDescent="0.35">
      <c r="A772">
        <v>1493</v>
      </c>
      <c r="B772" t="s">
        <v>837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</row>
    <row r="773" spans="1:26" x14ac:dyDescent="0.35">
      <c r="A773">
        <v>1494</v>
      </c>
      <c r="B773" t="s">
        <v>838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1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1</v>
      </c>
      <c r="X773">
        <v>0</v>
      </c>
      <c r="Y773">
        <v>2</v>
      </c>
      <c r="Z773">
        <v>4</v>
      </c>
    </row>
    <row r="774" spans="1:26" x14ac:dyDescent="0.35">
      <c r="A774">
        <v>1495</v>
      </c>
      <c r="B774" t="s">
        <v>839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</row>
    <row r="775" spans="1:26" x14ac:dyDescent="0.35">
      <c r="A775">
        <v>1496</v>
      </c>
      <c r="B775" t="s">
        <v>840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</row>
    <row r="776" spans="1:26" x14ac:dyDescent="0.35">
      <c r="A776">
        <v>1497</v>
      </c>
      <c r="B776" t="s">
        <v>841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</row>
    <row r="777" spans="1:26" x14ac:dyDescent="0.35">
      <c r="A777">
        <v>1498</v>
      </c>
      <c r="B777" t="s">
        <v>842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</row>
    <row r="778" spans="1:26" x14ac:dyDescent="0.35">
      <c r="A778">
        <v>1499</v>
      </c>
      <c r="B778" t="s">
        <v>843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</row>
    <row r="779" spans="1:26" x14ac:dyDescent="0.35">
      <c r="A779">
        <v>1500</v>
      </c>
      <c r="B779" t="s">
        <v>844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2</v>
      </c>
      <c r="P779">
        <v>0</v>
      </c>
      <c r="Q779">
        <v>0</v>
      </c>
      <c r="R779">
        <v>0</v>
      </c>
      <c r="S779">
        <v>0</v>
      </c>
      <c r="T779">
        <v>1</v>
      </c>
      <c r="U779">
        <v>0</v>
      </c>
      <c r="V779">
        <v>0</v>
      </c>
      <c r="W779">
        <v>-1</v>
      </c>
      <c r="X779">
        <v>0</v>
      </c>
      <c r="Y779">
        <v>-2</v>
      </c>
      <c r="Z779">
        <v>-4</v>
      </c>
    </row>
    <row r="780" spans="1:26" x14ac:dyDescent="0.35">
      <c r="A780">
        <v>1501</v>
      </c>
      <c r="B780" t="s">
        <v>845</v>
      </c>
      <c r="C780">
        <v>174900</v>
      </c>
      <c r="D780">
        <v>172670</v>
      </c>
      <c r="E780">
        <v>173338</v>
      </c>
      <c r="F780">
        <v>185204</v>
      </c>
      <c r="G780">
        <v>181773</v>
      </c>
      <c r="H780">
        <v>179558</v>
      </c>
      <c r="I780">
        <v>186281</v>
      </c>
      <c r="J780">
        <v>180072</v>
      </c>
      <c r="K780">
        <v>181284</v>
      </c>
      <c r="L780">
        <v>187056</v>
      </c>
      <c r="M780">
        <v>185066</v>
      </c>
      <c r="N780">
        <v>186536</v>
      </c>
      <c r="O780">
        <v>170058</v>
      </c>
      <c r="P780">
        <v>187505</v>
      </c>
      <c r="Q780">
        <v>193970</v>
      </c>
      <c r="R780">
        <v>186301</v>
      </c>
      <c r="S780">
        <v>184923</v>
      </c>
      <c r="T780">
        <v>213067</v>
      </c>
      <c r="U780">
        <v>189983</v>
      </c>
      <c r="V780">
        <v>237547</v>
      </c>
      <c r="W780">
        <v>195144</v>
      </c>
      <c r="X780">
        <v>197636</v>
      </c>
      <c r="Y780">
        <v>198565</v>
      </c>
      <c r="Z780">
        <v>205968</v>
      </c>
    </row>
    <row r="781" spans="1:26" x14ac:dyDescent="0.35">
      <c r="A781">
        <v>1502</v>
      </c>
      <c r="B781" t="s">
        <v>648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</row>
    <row r="782" spans="1:26" x14ac:dyDescent="0.35">
      <c r="A782">
        <v>1503</v>
      </c>
      <c r="B782" t="s">
        <v>647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</row>
    <row r="783" spans="1:26" x14ac:dyDescent="0.35">
      <c r="A783">
        <v>1504</v>
      </c>
      <c r="B783" t="s">
        <v>649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</row>
    <row r="784" spans="1:26" x14ac:dyDescent="0.35">
      <c r="A784">
        <v>1510</v>
      </c>
      <c r="B784" t="s">
        <v>866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</row>
    <row r="785" spans="1:26" x14ac:dyDescent="0.35">
      <c r="A785">
        <v>1511</v>
      </c>
      <c r="B785" t="s">
        <v>846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</row>
    <row r="786" spans="1:26" x14ac:dyDescent="0.35">
      <c r="A786">
        <v>1512</v>
      </c>
      <c r="B786" t="s">
        <v>847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</row>
    <row r="787" spans="1:26" x14ac:dyDescent="0.35">
      <c r="A787">
        <v>1513</v>
      </c>
      <c r="B787" t="s">
        <v>848</v>
      </c>
      <c r="C787">
        <v>2040</v>
      </c>
      <c r="D787">
        <v>2040</v>
      </c>
      <c r="E787">
        <v>2040</v>
      </c>
      <c r="F787">
        <v>2040</v>
      </c>
      <c r="G787">
        <v>2040</v>
      </c>
      <c r="H787">
        <v>2040</v>
      </c>
      <c r="I787">
        <v>2040</v>
      </c>
      <c r="J787">
        <v>2040</v>
      </c>
      <c r="K787">
        <v>2040</v>
      </c>
      <c r="L787">
        <v>2040</v>
      </c>
      <c r="M787">
        <v>2040</v>
      </c>
      <c r="N787">
        <v>2040</v>
      </c>
      <c r="O787">
        <v>1706</v>
      </c>
      <c r="P787">
        <v>2900</v>
      </c>
      <c r="Q787">
        <v>4597</v>
      </c>
      <c r="R787">
        <v>2700</v>
      </c>
      <c r="S787">
        <v>4100</v>
      </c>
      <c r="T787">
        <v>2600</v>
      </c>
      <c r="U787">
        <v>3000</v>
      </c>
      <c r="V787">
        <v>2300</v>
      </c>
      <c r="W787">
        <v>2600</v>
      </c>
      <c r="X787">
        <v>4300</v>
      </c>
      <c r="Y787">
        <v>3600</v>
      </c>
      <c r="Z787">
        <v>3300</v>
      </c>
    </row>
    <row r="788" spans="1:26" x14ac:dyDescent="0.35">
      <c r="A788">
        <v>1515</v>
      </c>
      <c r="B788" t="s">
        <v>850</v>
      </c>
      <c r="C788">
        <v>7</v>
      </c>
      <c r="D788">
        <v>7</v>
      </c>
      <c r="E788">
        <v>7</v>
      </c>
      <c r="F788">
        <v>7</v>
      </c>
      <c r="G788">
        <v>7</v>
      </c>
      <c r="H788">
        <v>7</v>
      </c>
      <c r="I788">
        <v>7</v>
      </c>
      <c r="J788">
        <v>7</v>
      </c>
      <c r="K788">
        <v>7</v>
      </c>
      <c r="L788">
        <v>7</v>
      </c>
      <c r="M788">
        <v>7</v>
      </c>
      <c r="N788">
        <v>7</v>
      </c>
      <c r="O788">
        <v>10</v>
      </c>
      <c r="P788">
        <v>12</v>
      </c>
      <c r="Q788">
        <v>12</v>
      </c>
      <c r="R788">
        <v>11</v>
      </c>
      <c r="S788">
        <v>8</v>
      </c>
      <c r="T788">
        <v>8</v>
      </c>
      <c r="U788">
        <v>8</v>
      </c>
      <c r="V788">
        <v>10</v>
      </c>
      <c r="W788">
        <v>10</v>
      </c>
      <c r="X788">
        <v>10</v>
      </c>
      <c r="Y788">
        <v>8</v>
      </c>
      <c r="Z788">
        <v>8</v>
      </c>
    </row>
    <row r="789" spans="1:26" x14ac:dyDescent="0.35">
      <c r="A789">
        <v>1516</v>
      </c>
      <c r="B789" t="s">
        <v>1006</v>
      </c>
      <c r="C789">
        <v>69</v>
      </c>
      <c r="D789">
        <v>69</v>
      </c>
      <c r="E789">
        <v>69</v>
      </c>
      <c r="F789">
        <v>69</v>
      </c>
      <c r="G789">
        <v>69</v>
      </c>
      <c r="H789">
        <v>69</v>
      </c>
      <c r="I789">
        <v>69</v>
      </c>
      <c r="J789">
        <v>69</v>
      </c>
      <c r="K789">
        <v>69</v>
      </c>
      <c r="L789">
        <v>69</v>
      </c>
      <c r="M789">
        <v>69</v>
      </c>
      <c r="N789">
        <v>69</v>
      </c>
      <c r="O789">
        <v>53</v>
      </c>
      <c r="P789">
        <v>247</v>
      </c>
      <c r="Q789">
        <v>39</v>
      </c>
      <c r="R789">
        <v>30</v>
      </c>
      <c r="S789">
        <v>77</v>
      </c>
      <c r="T789">
        <v>24</v>
      </c>
      <c r="U789">
        <v>95</v>
      </c>
      <c r="V789">
        <v>57</v>
      </c>
      <c r="W789">
        <v>45</v>
      </c>
      <c r="X789">
        <v>81</v>
      </c>
      <c r="Y789">
        <v>48</v>
      </c>
      <c r="Z789">
        <v>116</v>
      </c>
    </row>
    <row r="790" spans="1:26" x14ac:dyDescent="0.35">
      <c r="A790">
        <v>1517</v>
      </c>
      <c r="B790" t="s">
        <v>1007</v>
      </c>
      <c r="C790">
        <v>6</v>
      </c>
      <c r="D790">
        <v>6</v>
      </c>
      <c r="E790">
        <v>6</v>
      </c>
      <c r="F790">
        <v>6</v>
      </c>
      <c r="G790">
        <v>6</v>
      </c>
      <c r="H790">
        <v>6</v>
      </c>
      <c r="I790">
        <v>6</v>
      </c>
      <c r="J790">
        <v>6</v>
      </c>
      <c r="K790">
        <v>6</v>
      </c>
      <c r="L790">
        <v>6</v>
      </c>
      <c r="M790">
        <v>6</v>
      </c>
      <c r="N790">
        <v>6</v>
      </c>
      <c r="O790">
        <v>4</v>
      </c>
      <c r="P790">
        <v>3</v>
      </c>
      <c r="Q790">
        <v>11</v>
      </c>
      <c r="R790">
        <v>4</v>
      </c>
      <c r="S790">
        <v>3</v>
      </c>
      <c r="T790">
        <v>0</v>
      </c>
      <c r="U790">
        <v>7</v>
      </c>
      <c r="V790">
        <v>4</v>
      </c>
      <c r="W790">
        <v>5</v>
      </c>
      <c r="X790">
        <v>0</v>
      </c>
      <c r="Y790">
        <v>2</v>
      </c>
      <c r="Z790">
        <v>7</v>
      </c>
    </row>
    <row r="791" spans="1:26" x14ac:dyDescent="0.35">
      <c r="A791">
        <v>1518</v>
      </c>
      <c r="B791" t="s">
        <v>853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</row>
    <row r="792" spans="1:26" x14ac:dyDescent="0.35">
      <c r="A792">
        <v>1519</v>
      </c>
      <c r="B792" t="s">
        <v>1008</v>
      </c>
      <c r="C792">
        <v>39</v>
      </c>
      <c r="D792">
        <v>39</v>
      </c>
      <c r="E792">
        <v>39</v>
      </c>
      <c r="F792">
        <v>34</v>
      </c>
      <c r="G792">
        <v>34</v>
      </c>
      <c r="H792">
        <v>34</v>
      </c>
      <c r="I792">
        <v>34</v>
      </c>
      <c r="J792">
        <v>34</v>
      </c>
      <c r="K792">
        <v>34</v>
      </c>
      <c r="L792">
        <v>34</v>
      </c>
      <c r="M792">
        <v>34</v>
      </c>
      <c r="N792">
        <v>34</v>
      </c>
      <c r="O792">
        <v>109</v>
      </c>
      <c r="P792">
        <v>104</v>
      </c>
      <c r="Q792">
        <v>62</v>
      </c>
      <c r="R792">
        <v>35</v>
      </c>
      <c r="S792">
        <v>54</v>
      </c>
      <c r="T792">
        <v>24</v>
      </c>
      <c r="U792">
        <v>27</v>
      </c>
      <c r="V792">
        <v>25</v>
      </c>
      <c r="W792">
        <v>48</v>
      </c>
      <c r="X792">
        <v>110</v>
      </c>
      <c r="Y792">
        <v>89</v>
      </c>
      <c r="Z792">
        <v>45</v>
      </c>
    </row>
    <row r="793" spans="1:26" x14ac:dyDescent="0.35">
      <c r="A793">
        <v>1520</v>
      </c>
      <c r="B793" t="s">
        <v>855</v>
      </c>
      <c r="C793">
        <v>4083</v>
      </c>
      <c r="D793">
        <v>5715</v>
      </c>
      <c r="E793">
        <v>6531</v>
      </c>
      <c r="F793">
        <v>7348</v>
      </c>
      <c r="G793">
        <v>8164</v>
      </c>
      <c r="H793">
        <v>7348</v>
      </c>
      <c r="I793">
        <v>6531</v>
      </c>
      <c r="J793">
        <v>7348</v>
      </c>
      <c r="K793">
        <v>8164</v>
      </c>
      <c r="L793">
        <v>6531</v>
      </c>
      <c r="M793">
        <v>7348</v>
      </c>
      <c r="N793">
        <v>6531</v>
      </c>
      <c r="O793">
        <v>2644</v>
      </c>
      <c r="P793">
        <v>1912</v>
      </c>
      <c r="Q793">
        <v>1716</v>
      </c>
      <c r="R793">
        <v>4787</v>
      </c>
      <c r="S793">
        <v>4256</v>
      </c>
      <c r="T793">
        <v>1657</v>
      </c>
      <c r="U793">
        <v>1722</v>
      </c>
      <c r="V793">
        <v>2975</v>
      </c>
      <c r="W793">
        <v>4321</v>
      </c>
      <c r="X793">
        <v>3189</v>
      </c>
      <c r="Y793">
        <v>2550</v>
      </c>
      <c r="Z793">
        <v>779</v>
      </c>
    </row>
    <row r="794" spans="1:26" x14ac:dyDescent="0.35">
      <c r="A794">
        <v>1521</v>
      </c>
      <c r="B794" t="s">
        <v>856</v>
      </c>
      <c r="C794">
        <v>1493</v>
      </c>
      <c r="D794">
        <v>1865</v>
      </c>
      <c r="E794">
        <v>2612</v>
      </c>
      <c r="F794">
        <v>2985</v>
      </c>
      <c r="G794">
        <v>3359</v>
      </c>
      <c r="H794">
        <v>3359</v>
      </c>
      <c r="I794">
        <v>2985</v>
      </c>
      <c r="J794">
        <v>2612</v>
      </c>
      <c r="K794">
        <v>3359</v>
      </c>
      <c r="L794">
        <v>3359</v>
      </c>
      <c r="M794">
        <v>3732</v>
      </c>
      <c r="N794">
        <v>5597</v>
      </c>
      <c r="O794">
        <v>1546</v>
      </c>
      <c r="P794">
        <v>1111</v>
      </c>
      <c r="Q794">
        <v>3676</v>
      </c>
      <c r="R794">
        <v>1390</v>
      </c>
      <c r="S794">
        <v>3217</v>
      </c>
      <c r="T794">
        <v>2410</v>
      </c>
      <c r="U794">
        <v>4101</v>
      </c>
      <c r="V794">
        <v>3386</v>
      </c>
      <c r="W794">
        <v>3494</v>
      </c>
      <c r="X794">
        <v>4442</v>
      </c>
      <c r="Y794">
        <v>6588</v>
      </c>
      <c r="Z794">
        <v>27101</v>
      </c>
    </row>
    <row r="795" spans="1:26" x14ac:dyDescent="0.35">
      <c r="A795">
        <v>1522</v>
      </c>
      <c r="B795" t="s">
        <v>857</v>
      </c>
      <c r="C795">
        <v>100</v>
      </c>
      <c r="D795">
        <v>100</v>
      </c>
      <c r="E795">
        <v>100</v>
      </c>
      <c r="F795">
        <v>100</v>
      </c>
      <c r="G795">
        <v>100</v>
      </c>
      <c r="H795">
        <v>100</v>
      </c>
      <c r="I795">
        <v>100</v>
      </c>
      <c r="J795">
        <v>100</v>
      </c>
      <c r="K795">
        <v>100</v>
      </c>
      <c r="L795">
        <v>100</v>
      </c>
      <c r="M795">
        <v>100</v>
      </c>
      <c r="N795">
        <v>100</v>
      </c>
      <c r="O795">
        <v>105</v>
      </c>
      <c r="P795">
        <v>104</v>
      </c>
      <c r="Q795">
        <v>120</v>
      </c>
      <c r="R795">
        <v>124</v>
      </c>
      <c r="S795">
        <v>140</v>
      </c>
      <c r="T795">
        <v>148</v>
      </c>
      <c r="U795">
        <v>156</v>
      </c>
      <c r="V795">
        <v>185</v>
      </c>
      <c r="W795">
        <v>135</v>
      </c>
      <c r="X795">
        <v>135</v>
      </c>
      <c r="Y795">
        <v>115</v>
      </c>
      <c r="Z795">
        <v>101</v>
      </c>
    </row>
    <row r="796" spans="1:26" x14ac:dyDescent="0.35">
      <c r="A796">
        <v>1523</v>
      </c>
      <c r="B796" t="s">
        <v>858</v>
      </c>
      <c r="C796">
        <v>100</v>
      </c>
      <c r="D796">
        <v>100</v>
      </c>
      <c r="E796">
        <v>100</v>
      </c>
      <c r="F796">
        <v>100</v>
      </c>
      <c r="G796">
        <v>100</v>
      </c>
      <c r="H796">
        <v>100</v>
      </c>
      <c r="I796">
        <v>100</v>
      </c>
      <c r="J796">
        <v>100</v>
      </c>
      <c r="K796">
        <v>100</v>
      </c>
      <c r="L796">
        <v>100</v>
      </c>
      <c r="M796">
        <v>100</v>
      </c>
      <c r="N796">
        <v>100</v>
      </c>
      <c r="O796">
        <v>102</v>
      </c>
      <c r="P796">
        <v>104</v>
      </c>
      <c r="Q796">
        <v>94</v>
      </c>
      <c r="R796">
        <v>103</v>
      </c>
      <c r="S796">
        <v>103</v>
      </c>
      <c r="T796">
        <v>103</v>
      </c>
      <c r="U796">
        <v>103</v>
      </c>
      <c r="V796">
        <v>102</v>
      </c>
      <c r="W796">
        <v>103</v>
      </c>
      <c r="X796">
        <v>102</v>
      </c>
      <c r="Y796">
        <v>62</v>
      </c>
      <c r="Z796">
        <v>40</v>
      </c>
    </row>
    <row r="797" spans="1:26" x14ac:dyDescent="0.35">
      <c r="A797">
        <v>1527</v>
      </c>
      <c r="B797" t="s">
        <v>868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1</v>
      </c>
      <c r="P797">
        <v>1</v>
      </c>
      <c r="Q797">
        <v>1</v>
      </c>
      <c r="R797">
        <v>2</v>
      </c>
      <c r="S797">
        <v>1</v>
      </c>
      <c r="T797">
        <v>1</v>
      </c>
      <c r="U797">
        <v>1</v>
      </c>
      <c r="V797">
        <v>3</v>
      </c>
      <c r="W797">
        <v>2</v>
      </c>
      <c r="X797">
        <v>4</v>
      </c>
      <c r="Y797">
        <v>2</v>
      </c>
      <c r="Z797">
        <v>3</v>
      </c>
    </row>
    <row r="798" spans="1:26" x14ac:dyDescent="0.35">
      <c r="A798">
        <v>1528</v>
      </c>
      <c r="B798" t="s">
        <v>866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</row>
    <row r="799" spans="1:26" x14ac:dyDescent="0.35">
      <c r="A799">
        <v>1529</v>
      </c>
      <c r="B799" t="s">
        <v>866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</row>
    <row r="800" spans="1:26" x14ac:dyDescent="0.35">
      <c r="A800">
        <v>1530</v>
      </c>
      <c r="B800" t="s">
        <v>866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</row>
    <row r="801" spans="1:26" x14ac:dyDescent="0.35">
      <c r="A801">
        <v>1531</v>
      </c>
      <c r="B801" t="s">
        <v>867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</row>
    <row r="802" spans="1:26" x14ac:dyDescent="0.35">
      <c r="A802">
        <v>1532</v>
      </c>
      <c r="B802" t="s">
        <v>869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7</v>
      </c>
      <c r="P802">
        <v>12</v>
      </c>
      <c r="Q802">
        <v>8</v>
      </c>
      <c r="R802">
        <v>7</v>
      </c>
      <c r="S802">
        <v>8</v>
      </c>
      <c r="T802">
        <v>8</v>
      </c>
      <c r="U802">
        <v>49</v>
      </c>
      <c r="V802">
        <v>13</v>
      </c>
      <c r="W802">
        <v>16</v>
      </c>
      <c r="X802">
        <v>14</v>
      </c>
      <c r="Y802">
        <v>10</v>
      </c>
      <c r="Z802">
        <v>7</v>
      </c>
    </row>
    <row r="803" spans="1:26" x14ac:dyDescent="0.35">
      <c r="A803">
        <v>1533</v>
      </c>
      <c r="B803" t="s">
        <v>869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</row>
    <row r="804" spans="1:26" x14ac:dyDescent="0.35">
      <c r="A804">
        <v>1534</v>
      </c>
      <c r="B804" t="s">
        <v>870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</row>
    <row r="805" spans="1:26" x14ac:dyDescent="0.35">
      <c r="A805">
        <v>1535</v>
      </c>
      <c r="B805" t="s">
        <v>870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</row>
    <row r="806" spans="1:26" x14ac:dyDescent="0.35">
      <c r="A806">
        <v>1536</v>
      </c>
      <c r="B806" t="s">
        <v>870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2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</row>
    <row r="807" spans="1:26" x14ac:dyDescent="0.35">
      <c r="A807">
        <v>1537</v>
      </c>
      <c r="B807" t="s">
        <v>870</v>
      </c>
      <c r="C807">
        <v>2</v>
      </c>
      <c r="D807">
        <v>2</v>
      </c>
      <c r="E807">
        <v>2</v>
      </c>
      <c r="F807">
        <v>2</v>
      </c>
      <c r="G807">
        <v>2</v>
      </c>
      <c r="H807">
        <v>2</v>
      </c>
      <c r="I807">
        <v>2</v>
      </c>
      <c r="J807">
        <v>2</v>
      </c>
      <c r="K807">
        <v>2</v>
      </c>
      <c r="L807">
        <v>2</v>
      </c>
      <c r="M807">
        <v>2</v>
      </c>
      <c r="N807">
        <v>2</v>
      </c>
      <c r="O807">
        <v>1</v>
      </c>
      <c r="P807">
        <v>2</v>
      </c>
      <c r="Q807">
        <v>1</v>
      </c>
      <c r="R807">
        <v>2</v>
      </c>
      <c r="S807">
        <v>1</v>
      </c>
      <c r="T807">
        <v>1</v>
      </c>
      <c r="U807">
        <v>2</v>
      </c>
      <c r="V807">
        <v>1</v>
      </c>
      <c r="W807">
        <v>2</v>
      </c>
      <c r="X807">
        <v>1</v>
      </c>
      <c r="Y807">
        <v>1</v>
      </c>
      <c r="Z807">
        <v>2</v>
      </c>
    </row>
    <row r="808" spans="1:26" x14ac:dyDescent="0.35">
      <c r="A808">
        <v>1538</v>
      </c>
      <c r="B808" t="s">
        <v>870</v>
      </c>
      <c r="C808">
        <v>2</v>
      </c>
      <c r="D808">
        <v>2</v>
      </c>
      <c r="E808">
        <v>2</v>
      </c>
      <c r="F808">
        <v>2</v>
      </c>
      <c r="G808">
        <v>2</v>
      </c>
      <c r="H808">
        <v>2</v>
      </c>
      <c r="I808">
        <v>2</v>
      </c>
      <c r="J808">
        <v>2</v>
      </c>
      <c r="K808">
        <v>2</v>
      </c>
      <c r="L808">
        <v>2</v>
      </c>
      <c r="M808">
        <v>2</v>
      </c>
      <c r="N808">
        <v>2</v>
      </c>
      <c r="O808">
        <v>2</v>
      </c>
      <c r="P808">
        <v>2</v>
      </c>
      <c r="Q808">
        <v>2</v>
      </c>
      <c r="R808">
        <v>2</v>
      </c>
      <c r="S808">
        <v>2</v>
      </c>
      <c r="T808">
        <v>2</v>
      </c>
      <c r="U808">
        <v>2</v>
      </c>
      <c r="V808">
        <v>2</v>
      </c>
      <c r="W808">
        <v>3</v>
      </c>
      <c r="X808">
        <v>2</v>
      </c>
      <c r="Y808">
        <v>2</v>
      </c>
      <c r="Z808">
        <v>2</v>
      </c>
    </row>
    <row r="809" spans="1:26" x14ac:dyDescent="0.35">
      <c r="A809">
        <v>1540</v>
      </c>
      <c r="B809" t="s">
        <v>866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</row>
    <row r="810" spans="1:26" x14ac:dyDescent="0.35">
      <c r="A810">
        <v>1541</v>
      </c>
      <c r="B810" t="s">
        <v>870</v>
      </c>
      <c r="C810">
        <v>2</v>
      </c>
      <c r="D810">
        <v>2</v>
      </c>
      <c r="E810">
        <v>2</v>
      </c>
      <c r="F810">
        <v>2</v>
      </c>
      <c r="G810">
        <v>2</v>
      </c>
      <c r="H810">
        <v>2</v>
      </c>
      <c r="I810">
        <v>2</v>
      </c>
      <c r="J810">
        <v>2</v>
      </c>
      <c r="K810">
        <v>2</v>
      </c>
      <c r="L810">
        <v>2</v>
      </c>
      <c r="M810">
        <v>2</v>
      </c>
      <c r="N810">
        <v>2</v>
      </c>
      <c r="O810">
        <v>1</v>
      </c>
      <c r="P810">
        <v>1</v>
      </c>
      <c r="Q810">
        <v>1</v>
      </c>
      <c r="R810">
        <v>1</v>
      </c>
      <c r="S810">
        <v>1</v>
      </c>
      <c r="T810">
        <v>1</v>
      </c>
      <c r="U810">
        <v>1</v>
      </c>
      <c r="V810">
        <v>1</v>
      </c>
      <c r="W810">
        <v>1</v>
      </c>
      <c r="X810">
        <v>1</v>
      </c>
      <c r="Y810">
        <v>2</v>
      </c>
      <c r="Z810">
        <v>1</v>
      </c>
    </row>
    <row r="811" spans="1:26" x14ac:dyDescent="0.35">
      <c r="A811">
        <v>1542</v>
      </c>
      <c r="B811" t="s">
        <v>754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</row>
    <row r="812" spans="1:26" x14ac:dyDescent="0.35">
      <c r="A812">
        <v>1543</v>
      </c>
      <c r="B812" t="s">
        <v>624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</row>
    <row r="813" spans="1:26" x14ac:dyDescent="0.35">
      <c r="A813">
        <v>1544</v>
      </c>
      <c r="B813" t="s">
        <v>872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</row>
    <row r="814" spans="1:26" x14ac:dyDescent="0.35">
      <c r="A814">
        <v>1545</v>
      </c>
      <c r="B814" t="s">
        <v>873</v>
      </c>
      <c r="C814">
        <v>100</v>
      </c>
      <c r="D814">
        <v>100</v>
      </c>
      <c r="E814">
        <v>100</v>
      </c>
      <c r="F814">
        <v>100</v>
      </c>
      <c r="G814">
        <v>100</v>
      </c>
      <c r="H814">
        <v>100</v>
      </c>
      <c r="I814">
        <v>100</v>
      </c>
      <c r="J814">
        <v>100</v>
      </c>
      <c r="K814">
        <v>100</v>
      </c>
      <c r="L814">
        <v>100</v>
      </c>
      <c r="M814">
        <v>100</v>
      </c>
      <c r="N814">
        <v>100</v>
      </c>
      <c r="O814">
        <v>76</v>
      </c>
      <c r="P814">
        <v>82</v>
      </c>
      <c r="Q814">
        <v>33</v>
      </c>
      <c r="R814">
        <v>11</v>
      </c>
      <c r="S814">
        <v>64</v>
      </c>
      <c r="T814">
        <v>29</v>
      </c>
      <c r="U814">
        <v>82</v>
      </c>
      <c r="V814">
        <v>33</v>
      </c>
      <c r="W814">
        <v>14</v>
      </c>
      <c r="X814">
        <v>0</v>
      </c>
      <c r="Y814">
        <v>0</v>
      </c>
      <c r="Z814">
        <v>33</v>
      </c>
    </row>
    <row r="815" spans="1:26" x14ac:dyDescent="0.35">
      <c r="A815">
        <v>1550</v>
      </c>
      <c r="B815" t="s">
        <v>755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</row>
    <row r="816" spans="1:26" x14ac:dyDescent="0.35">
      <c r="A816">
        <v>1551</v>
      </c>
      <c r="B816" t="s">
        <v>755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</row>
    <row r="817" spans="1:26" x14ac:dyDescent="0.35">
      <c r="A817">
        <v>1552</v>
      </c>
      <c r="B817" t="s">
        <v>631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</row>
    <row r="818" spans="1:26" x14ac:dyDescent="0.35">
      <c r="A818">
        <v>1553</v>
      </c>
      <c r="B818" t="s">
        <v>631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</row>
    <row r="819" spans="1:26" x14ac:dyDescent="0.35">
      <c r="A819">
        <v>1554</v>
      </c>
      <c r="B819" t="s">
        <v>357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</row>
    <row r="820" spans="1:26" x14ac:dyDescent="0.35">
      <c r="A820">
        <v>1555</v>
      </c>
      <c r="B820" t="s">
        <v>357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</row>
    <row r="821" spans="1:26" x14ac:dyDescent="0.35">
      <c r="A821">
        <v>1556</v>
      </c>
      <c r="B821" t="s">
        <v>591</v>
      </c>
      <c r="C821">
        <v>121</v>
      </c>
      <c r="D821">
        <v>115</v>
      </c>
      <c r="E821">
        <v>127</v>
      </c>
      <c r="F821">
        <v>104</v>
      </c>
      <c r="G821">
        <v>121</v>
      </c>
      <c r="H821">
        <v>115</v>
      </c>
      <c r="I821">
        <v>110</v>
      </c>
      <c r="J821">
        <v>102</v>
      </c>
      <c r="K821">
        <v>121</v>
      </c>
      <c r="L821">
        <v>121</v>
      </c>
      <c r="M821">
        <v>115</v>
      </c>
      <c r="N821">
        <v>110</v>
      </c>
      <c r="O821">
        <v>68</v>
      </c>
      <c r="P821">
        <v>120</v>
      </c>
      <c r="Q821">
        <v>132</v>
      </c>
      <c r="R821">
        <v>93</v>
      </c>
      <c r="S821">
        <v>109</v>
      </c>
      <c r="T821">
        <v>133</v>
      </c>
      <c r="U821">
        <v>21</v>
      </c>
      <c r="V821">
        <v>121</v>
      </c>
      <c r="W821">
        <v>101</v>
      </c>
      <c r="X821">
        <v>94</v>
      </c>
      <c r="Y821">
        <v>93</v>
      </c>
      <c r="Z821">
        <v>89</v>
      </c>
    </row>
    <row r="822" spans="1:26" x14ac:dyDescent="0.35">
      <c r="A822">
        <v>1557</v>
      </c>
      <c r="B822" t="s">
        <v>590</v>
      </c>
      <c r="C822">
        <v>21</v>
      </c>
      <c r="D822">
        <v>40</v>
      </c>
      <c r="E822">
        <v>22</v>
      </c>
      <c r="F822">
        <v>18</v>
      </c>
      <c r="G822">
        <v>21</v>
      </c>
      <c r="H822">
        <v>20</v>
      </c>
      <c r="I822">
        <v>19</v>
      </c>
      <c r="J822">
        <v>21</v>
      </c>
      <c r="K822">
        <v>21</v>
      </c>
      <c r="L822">
        <v>21</v>
      </c>
      <c r="M822">
        <v>20</v>
      </c>
      <c r="N822">
        <v>19</v>
      </c>
      <c r="O822">
        <v>14</v>
      </c>
      <c r="P822">
        <v>22</v>
      </c>
      <c r="Q822">
        <v>75</v>
      </c>
      <c r="R822">
        <v>5</v>
      </c>
      <c r="S822">
        <v>47</v>
      </c>
      <c r="T822">
        <v>32</v>
      </c>
      <c r="U822">
        <v>8</v>
      </c>
      <c r="V822">
        <v>24</v>
      </c>
      <c r="W822">
        <v>24</v>
      </c>
      <c r="X822">
        <v>18</v>
      </c>
      <c r="Y822">
        <v>42</v>
      </c>
      <c r="Z822">
        <v>29</v>
      </c>
    </row>
    <row r="823" spans="1:26" x14ac:dyDescent="0.35">
      <c r="A823">
        <v>1558</v>
      </c>
      <c r="B823" t="s">
        <v>589</v>
      </c>
      <c r="C823">
        <v>7</v>
      </c>
      <c r="D823">
        <v>7</v>
      </c>
      <c r="E823">
        <v>7</v>
      </c>
      <c r="F823">
        <v>7</v>
      </c>
      <c r="G823">
        <v>7</v>
      </c>
      <c r="H823">
        <v>7</v>
      </c>
      <c r="I823">
        <v>7</v>
      </c>
      <c r="J823">
        <v>7</v>
      </c>
      <c r="K823">
        <v>7</v>
      </c>
      <c r="L823">
        <v>7</v>
      </c>
      <c r="M823">
        <v>7</v>
      </c>
      <c r="N823">
        <v>7</v>
      </c>
      <c r="O823">
        <v>9</v>
      </c>
      <c r="P823">
        <v>7</v>
      </c>
      <c r="Q823">
        <v>13</v>
      </c>
      <c r="R823">
        <v>8</v>
      </c>
      <c r="S823">
        <v>8</v>
      </c>
      <c r="T823">
        <v>10</v>
      </c>
      <c r="U823">
        <v>9</v>
      </c>
      <c r="V823">
        <v>9</v>
      </c>
      <c r="W823">
        <v>8</v>
      </c>
      <c r="X823">
        <v>7</v>
      </c>
      <c r="Y823">
        <v>7</v>
      </c>
      <c r="Z823">
        <v>5</v>
      </c>
    </row>
    <row r="824" spans="1:26" x14ac:dyDescent="0.35">
      <c r="A824">
        <v>1560</v>
      </c>
      <c r="B824" t="s">
        <v>876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</row>
    <row r="825" spans="1:26" x14ac:dyDescent="0.35">
      <c r="A825">
        <v>1562</v>
      </c>
      <c r="B825" t="s">
        <v>939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</row>
    <row r="826" spans="1:26" x14ac:dyDescent="0.35">
      <c r="A826">
        <v>1563</v>
      </c>
      <c r="B826" t="s">
        <v>939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</row>
    <row r="827" spans="1:26" x14ac:dyDescent="0.35">
      <c r="A827">
        <v>1564</v>
      </c>
      <c r="B827" t="s">
        <v>939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</row>
    <row r="828" spans="1:26" x14ac:dyDescent="0.35">
      <c r="A828">
        <v>1565</v>
      </c>
      <c r="B828" t="s">
        <v>939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</row>
    <row r="829" spans="1:26" x14ac:dyDescent="0.35">
      <c r="A829">
        <v>1566</v>
      </c>
      <c r="B829" t="s">
        <v>939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</row>
    <row r="830" spans="1:26" x14ac:dyDescent="0.35">
      <c r="A830">
        <v>1567</v>
      </c>
      <c r="B830" t="s">
        <v>939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</row>
    <row r="831" spans="1:26" x14ac:dyDescent="0.35">
      <c r="A831">
        <v>1568</v>
      </c>
      <c r="B831" t="s">
        <v>940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</row>
    <row r="832" spans="1:26" x14ac:dyDescent="0.35">
      <c r="A832">
        <v>1569</v>
      </c>
      <c r="B832" t="s">
        <v>941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</row>
    <row r="833" spans="1:26" x14ac:dyDescent="0.35">
      <c r="A833">
        <v>1570</v>
      </c>
      <c r="B833" t="s">
        <v>939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</row>
    <row r="834" spans="1:26" x14ac:dyDescent="0.35">
      <c r="A834">
        <v>1571</v>
      </c>
      <c r="B834" t="s">
        <v>939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</row>
    <row r="835" spans="1:26" x14ac:dyDescent="0.35">
      <c r="A835">
        <v>1572</v>
      </c>
      <c r="B835" t="s">
        <v>939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</row>
    <row r="836" spans="1:26" x14ac:dyDescent="0.35">
      <c r="A836">
        <v>1576</v>
      </c>
      <c r="B836" t="s">
        <v>945</v>
      </c>
      <c r="C836">
        <v>864888</v>
      </c>
      <c r="D836">
        <v>753657</v>
      </c>
      <c r="E836">
        <v>760484</v>
      </c>
      <c r="F836">
        <v>845559</v>
      </c>
      <c r="G836">
        <v>814895</v>
      </c>
      <c r="H836">
        <v>960884</v>
      </c>
      <c r="I836">
        <v>833975</v>
      </c>
      <c r="J836">
        <v>822786</v>
      </c>
      <c r="K836">
        <v>840060</v>
      </c>
      <c r="L836">
        <v>890015</v>
      </c>
      <c r="M836">
        <v>854990</v>
      </c>
      <c r="N836">
        <v>946640</v>
      </c>
      <c r="O836">
        <v>928961</v>
      </c>
      <c r="P836">
        <v>769731</v>
      </c>
      <c r="Q836">
        <v>798055</v>
      </c>
      <c r="R836">
        <v>827888</v>
      </c>
      <c r="S836">
        <v>726012</v>
      </c>
      <c r="T836">
        <v>841275</v>
      </c>
      <c r="U836">
        <v>820716</v>
      </c>
      <c r="V836">
        <v>961104</v>
      </c>
      <c r="W836">
        <v>789492</v>
      </c>
      <c r="X836">
        <v>804567</v>
      </c>
      <c r="Y836">
        <v>795613</v>
      </c>
      <c r="Z836">
        <v>915339</v>
      </c>
    </row>
    <row r="837" spans="1:26" x14ac:dyDescent="0.35">
      <c r="A837">
        <v>1577</v>
      </c>
      <c r="B837" t="s">
        <v>946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</row>
    <row r="838" spans="1:26" x14ac:dyDescent="0.35">
      <c r="A838">
        <v>1578</v>
      </c>
      <c r="B838" t="s">
        <v>967</v>
      </c>
      <c r="C838">
        <v>18</v>
      </c>
      <c r="D838">
        <v>20</v>
      </c>
      <c r="E838">
        <v>25</v>
      </c>
      <c r="F838">
        <v>20</v>
      </c>
      <c r="G838">
        <v>20</v>
      </c>
      <c r="H838">
        <v>20</v>
      </c>
      <c r="I838">
        <v>23</v>
      </c>
      <c r="J838">
        <v>20</v>
      </c>
      <c r="K838">
        <v>25</v>
      </c>
      <c r="L838">
        <v>28</v>
      </c>
      <c r="M838">
        <v>20</v>
      </c>
      <c r="N838">
        <v>13</v>
      </c>
      <c r="O838">
        <v>0</v>
      </c>
      <c r="P838">
        <v>0</v>
      </c>
      <c r="Q838">
        <v>174</v>
      </c>
      <c r="R838">
        <v>0</v>
      </c>
      <c r="S838">
        <v>18</v>
      </c>
      <c r="T838">
        <v>0</v>
      </c>
      <c r="U838">
        <v>25</v>
      </c>
      <c r="V838">
        <v>0</v>
      </c>
      <c r="W838">
        <v>0</v>
      </c>
      <c r="X838">
        <v>0</v>
      </c>
      <c r="Y838">
        <v>65</v>
      </c>
      <c r="Z838">
        <v>0</v>
      </c>
    </row>
    <row r="839" spans="1:26" x14ac:dyDescent="0.35">
      <c r="A839">
        <v>1579</v>
      </c>
      <c r="B839" t="s">
        <v>947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</row>
    <row r="840" spans="1:26" x14ac:dyDescent="0.35">
      <c r="A840">
        <v>1580</v>
      </c>
      <c r="B840" t="s">
        <v>948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</row>
    <row r="841" spans="1:26" x14ac:dyDescent="0.35">
      <c r="A841">
        <v>1581</v>
      </c>
      <c r="B841" t="s">
        <v>949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</row>
    <row r="842" spans="1:26" x14ac:dyDescent="0.35">
      <c r="A842">
        <v>1582</v>
      </c>
      <c r="B842" t="s">
        <v>950</v>
      </c>
      <c r="C842">
        <v>18</v>
      </c>
      <c r="D842">
        <v>20</v>
      </c>
      <c r="E842">
        <v>25</v>
      </c>
      <c r="F842">
        <v>20</v>
      </c>
      <c r="G842">
        <v>20</v>
      </c>
      <c r="H842">
        <v>23</v>
      </c>
      <c r="I842">
        <v>23</v>
      </c>
      <c r="J842">
        <v>20</v>
      </c>
      <c r="K842">
        <v>25</v>
      </c>
      <c r="L842">
        <v>28</v>
      </c>
      <c r="M842">
        <v>20</v>
      </c>
      <c r="N842">
        <v>13</v>
      </c>
      <c r="O842">
        <v>247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65</v>
      </c>
      <c r="V842">
        <v>0</v>
      </c>
      <c r="W842">
        <v>0</v>
      </c>
      <c r="X842">
        <v>0</v>
      </c>
      <c r="Y842">
        <v>22</v>
      </c>
      <c r="Z842">
        <v>0</v>
      </c>
    </row>
    <row r="843" spans="1:26" x14ac:dyDescent="0.35">
      <c r="A843">
        <v>1583</v>
      </c>
      <c r="B843" t="s">
        <v>951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</row>
    <row r="844" spans="1:26" x14ac:dyDescent="0.35">
      <c r="A844">
        <v>1584</v>
      </c>
      <c r="B844" t="s">
        <v>952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</row>
    <row r="845" spans="1:26" x14ac:dyDescent="0.35">
      <c r="A845">
        <v>1585</v>
      </c>
      <c r="B845" t="s">
        <v>953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</row>
    <row r="846" spans="1:26" x14ac:dyDescent="0.35">
      <c r="A846">
        <v>1587</v>
      </c>
      <c r="B846" t="s">
        <v>955</v>
      </c>
      <c r="C846">
        <v>217823</v>
      </c>
      <c r="D846">
        <v>186054</v>
      </c>
      <c r="E846">
        <v>206967</v>
      </c>
      <c r="F846">
        <v>208828</v>
      </c>
      <c r="G846">
        <v>217296</v>
      </c>
      <c r="H846">
        <v>209017</v>
      </c>
      <c r="I846">
        <v>215954</v>
      </c>
      <c r="J846">
        <v>207973</v>
      </c>
      <c r="K846">
        <v>230985</v>
      </c>
      <c r="L846">
        <v>235019</v>
      </c>
      <c r="M846">
        <v>215927</v>
      </c>
      <c r="N846">
        <v>215113</v>
      </c>
      <c r="O846">
        <v>217375</v>
      </c>
      <c r="P846">
        <v>193506</v>
      </c>
      <c r="Q846">
        <v>226865</v>
      </c>
      <c r="R846">
        <v>184095</v>
      </c>
      <c r="S846">
        <v>189482</v>
      </c>
      <c r="T846">
        <v>229540</v>
      </c>
      <c r="U846">
        <v>204044</v>
      </c>
      <c r="V846">
        <v>336913</v>
      </c>
      <c r="W846">
        <v>209172</v>
      </c>
      <c r="X846">
        <v>204174</v>
      </c>
      <c r="Y846">
        <v>178975</v>
      </c>
      <c r="Z846">
        <v>205151</v>
      </c>
    </row>
    <row r="847" spans="1:26" x14ac:dyDescent="0.35">
      <c r="A847">
        <v>1588</v>
      </c>
      <c r="B847" t="s">
        <v>956</v>
      </c>
      <c r="C847">
        <v>76355</v>
      </c>
      <c r="D847">
        <v>30070</v>
      </c>
      <c r="E847">
        <v>38417</v>
      </c>
      <c r="F847">
        <v>38743</v>
      </c>
      <c r="G847">
        <v>32235</v>
      </c>
      <c r="H847">
        <v>32211</v>
      </c>
      <c r="I847">
        <v>35173</v>
      </c>
      <c r="J847">
        <v>33797</v>
      </c>
      <c r="K847">
        <v>34778</v>
      </c>
      <c r="L847">
        <v>36102</v>
      </c>
      <c r="M847">
        <v>34216</v>
      </c>
      <c r="N847">
        <v>33777</v>
      </c>
      <c r="O847">
        <v>75424</v>
      </c>
      <c r="P847">
        <v>59431</v>
      </c>
      <c r="Q847">
        <v>32949</v>
      </c>
      <c r="R847">
        <v>27655</v>
      </c>
      <c r="S847">
        <v>24471</v>
      </c>
      <c r="T847">
        <v>26291</v>
      </c>
      <c r="U847">
        <v>27622</v>
      </c>
      <c r="V847">
        <v>30055</v>
      </c>
      <c r="W847">
        <v>30679</v>
      </c>
      <c r="X847">
        <v>26701</v>
      </c>
      <c r="Y847">
        <v>29404</v>
      </c>
      <c r="Z847">
        <v>29529</v>
      </c>
    </row>
    <row r="848" spans="1:26" x14ac:dyDescent="0.35">
      <c r="A848">
        <v>1589</v>
      </c>
      <c r="B848" t="s">
        <v>957</v>
      </c>
      <c r="C848">
        <v>251300</v>
      </c>
      <c r="D848">
        <v>253413</v>
      </c>
      <c r="E848">
        <v>227190</v>
      </c>
      <c r="F848">
        <v>251683</v>
      </c>
      <c r="G848">
        <v>257454</v>
      </c>
      <c r="H848">
        <v>410883</v>
      </c>
      <c r="I848">
        <v>262108</v>
      </c>
      <c r="J848">
        <v>266664</v>
      </c>
      <c r="K848">
        <v>260040</v>
      </c>
      <c r="L848">
        <v>282524</v>
      </c>
      <c r="M848">
        <v>276948</v>
      </c>
      <c r="N848">
        <v>366887</v>
      </c>
      <c r="O848">
        <v>297062</v>
      </c>
      <c r="P848">
        <v>217072</v>
      </c>
      <c r="Q848">
        <v>229557</v>
      </c>
      <c r="R848">
        <v>273548</v>
      </c>
      <c r="S848">
        <v>209972</v>
      </c>
      <c r="T848">
        <v>281149</v>
      </c>
      <c r="U848">
        <v>270079</v>
      </c>
      <c r="V848">
        <v>288406</v>
      </c>
      <c r="W848">
        <v>249804</v>
      </c>
      <c r="X848">
        <v>255495</v>
      </c>
      <c r="Y848">
        <v>268880</v>
      </c>
      <c r="Z848">
        <v>366382</v>
      </c>
    </row>
    <row r="849" spans="1:26" x14ac:dyDescent="0.35">
      <c r="A849">
        <v>1590</v>
      </c>
      <c r="B849" t="s">
        <v>958</v>
      </c>
      <c r="C849">
        <v>51792</v>
      </c>
      <c r="D849">
        <v>41889</v>
      </c>
      <c r="E849">
        <v>40305</v>
      </c>
      <c r="F849">
        <v>56031</v>
      </c>
      <c r="G849">
        <v>48662</v>
      </c>
      <c r="H849">
        <v>48146</v>
      </c>
      <c r="I849">
        <v>59072</v>
      </c>
      <c r="J849">
        <v>50906</v>
      </c>
      <c r="K849">
        <v>51518</v>
      </c>
      <c r="L849">
        <v>62654</v>
      </c>
      <c r="M849">
        <v>56287</v>
      </c>
      <c r="N849">
        <v>59672</v>
      </c>
      <c r="O849">
        <v>55316</v>
      </c>
      <c r="P849">
        <v>43898</v>
      </c>
      <c r="Q849">
        <v>44184</v>
      </c>
      <c r="R849">
        <v>61297</v>
      </c>
      <c r="S849">
        <v>46624</v>
      </c>
      <c r="T849">
        <v>45402</v>
      </c>
      <c r="U849">
        <v>54025</v>
      </c>
      <c r="V849">
        <v>45636</v>
      </c>
      <c r="W849">
        <v>44248</v>
      </c>
      <c r="X849">
        <v>52945</v>
      </c>
      <c r="Y849">
        <v>46258</v>
      </c>
      <c r="Z849">
        <v>50081</v>
      </c>
    </row>
    <row r="850" spans="1:26" x14ac:dyDescent="0.35">
      <c r="A850">
        <v>1591</v>
      </c>
      <c r="B850" t="s">
        <v>959</v>
      </c>
      <c r="C850">
        <v>125828</v>
      </c>
      <c r="D850">
        <v>97846</v>
      </c>
      <c r="E850">
        <v>107605</v>
      </c>
      <c r="F850">
        <v>146447</v>
      </c>
      <c r="G850">
        <v>114745</v>
      </c>
      <c r="H850">
        <v>118018</v>
      </c>
      <c r="I850">
        <v>113917</v>
      </c>
      <c r="J850">
        <v>116492</v>
      </c>
      <c r="K850">
        <v>115449</v>
      </c>
      <c r="L850">
        <v>122082</v>
      </c>
      <c r="M850">
        <v>121103</v>
      </c>
      <c r="N850">
        <v>121330</v>
      </c>
      <c r="O850">
        <v>131214</v>
      </c>
      <c r="P850">
        <v>103855</v>
      </c>
      <c r="Q850">
        <v>111410</v>
      </c>
      <c r="R850">
        <v>128788</v>
      </c>
      <c r="S850">
        <v>103358</v>
      </c>
      <c r="T850">
        <v>105416</v>
      </c>
      <c r="U850">
        <v>108746</v>
      </c>
      <c r="V850">
        <v>106740</v>
      </c>
      <c r="W850">
        <v>104204</v>
      </c>
      <c r="X850">
        <v>113586</v>
      </c>
      <c r="Y850">
        <v>113375</v>
      </c>
      <c r="Z850">
        <v>110292</v>
      </c>
    </row>
    <row r="851" spans="1:26" x14ac:dyDescent="0.35">
      <c r="A851">
        <v>1592</v>
      </c>
      <c r="B851" t="s">
        <v>960</v>
      </c>
      <c r="C851">
        <v>141790</v>
      </c>
      <c r="D851">
        <v>144385</v>
      </c>
      <c r="E851">
        <v>140000</v>
      </c>
      <c r="F851">
        <v>143827</v>
      </c>
      <c r="G851">
        <v>144503</v>
      </c>
      <c r="H851">
        <v>142609</v>
      </c>
      <c r="I851">
        <v>147751</v>
      </c>
      <c r="J851">
        <v>146954</v>
      </c>
      <c r="K851">
        <v>147290</v>
      </c>
      <c r="L851">
        <v>151634</v>
      </c>
      <c r="M851">
        <v>150509</v>
      </c>
      <c r="N851">
        <v>149861</v>
      </c>
      <c r="O851">
        <v>152345</v>
      </c>
      <c r="P851">
        <v>151970</v>
      </c>
      <c r="Q851">
        <v>150372</v>
      </c>
      <c r="R851">
        <v>152504</v>
      </c>
      <c r="S851">
        <v>151572</v>
      </c>
      <c r="T851">
        <v>148972</v>
      </c>
      <c r="U851">
        <v>152275</v>
      </c>
      <c r="V851">
        <v>151460</v>
      </c>
      <c r="W851">
        <v>149340</v>
      </c>
      <c r="X851">
        <v>151666</v>
      </c>
      <c r="Y851">
        <v>152530</v>
      </c>
      <c r="Z851">
        <v>151099</v>
      </c>
    </row>
    <row r="852" spans="1:26" x14ac:dyDescent="0.35">
      <c r="A852">
        <v>1593</v>
      </c>
      <c r="B852" t="s">
        <v>589</v>
      </c>
      <c r="C852">
        <v>10</v>
      </c>
      <c r="D852">
        <v>10</v>
      </c>
      <c r="E852">
        <v>10</v>
      </c>
      <c r="F852">
        <v>10</v>
      </c>
      <c r="G852">
        <v>10</v>
      </c>
      <c r="H852">
        <v>10</v>
      </c>
      <c r="I852">
        <v>10</v>
      </c>
      <c r="J852">
        <v>10</v>
      </c>
      <c r="K852">
        <v>10</v>
      </c>
      <c r="L852">
        <v>10</v>
      </c>
      <c r="M852">
        <v>10</v>
      </c>
      <c r="N852">
        <v>10</v>
      </c>
      <c r="O852">
        <v>9</v>
      </c>
      <c r="P852">
        <v>18</v>
      </c>
      <c r="Q852">
        <v>14</v>
      </c>
      <c r="R852">
        <v>10</v>
      </c>
      <c r="S852">
        <v>14</v>
      </c>
      <c r="T852">
        <v>28</v>
      </c>
      <c r="U852">
        <v>15</v>
      </c>
      <c r="V852">
        <v>9</v>
      </c>
      <c r="W852">
        <v>13</v>
      </c>
      <c r="X852">
        <v>9</v>
      </c>
      <c r="Y852">
        <v>11</v>
      </c>
      <c r="Z852">
        <v>10</v>
      </c>
    </row>
    <row r="853" spans="1:26" x14ac:dyDescent="0.35">
      <c r="A853">
        <v>1594</v>
      </c>
      <c r="B853" t="s">
        <v>589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</row>
    <row r="854" spans="1:26" x14ac:dyDescent="0.35">
      <c r="A854">
        <v>1596</v>
      </c>
      <c r="B854" t="s">
        <v>590</v>
      </c>
      <c r="C854">
        <v>14</v>
      </c>
      <c r="D854">
        <v>13</v>
      </c>
      <c r="E854">
        <v>15</v>
      </c>
      <c r="F854">
        <v>12</v>
      </c>
      <c r="G854">
        <v>14</v>
      </c>
      <c r="H854">
        <v>13</v>
      </c>
      <c r="I854">
        <v>13</v>
      </c>
      <c r="J854">
        <v>14</v>
      </c>
      <c r="K854">
        <v>14</v>
      </c>
      <c r="L854">
        <v>14</v>
      </c>
      <c r="M854">
        <v>13</v>
      </c>
      <c r="N854">
        <v>13</v>
      </c>
      <c r="O854">
        <v>10</v>
      </c>
      <c r="P854">
        <v>2</v>
      </c>
      <c r="Q854">
        <v>5</v>
      </c>
      <c r="R854">
        <v>7</v>
      </c>
      <c r="S854">
        <v>10</v>
      </c>
      <c r="T854">
        <v>0</v>
      </c>
      <c r="U854">
        <v>4</v>
      </c>
      <c r="V854">
        <v>4</v>
      </c>
      <c r="W854">
        <v>11</v>
      </c>
      <c r="X854">
        <v>14</v>
      </c>
      <c r="Y854">
        <v>19</v>
      </c>
      <c r="Z854">
        <v>7</v>
      </c>
    </row>
    <row r="855" spans="1:26" x14ac:dyDescent="0.35">
      <c r="A855">
        <v>1598</v>
      </c>
      <c r="B855" t="s">
        <v>591</v>
      </c>
      <c r="C855">
        <v>120</v>
      </c>
      <c r="D855">
        <v>114</v>
      </c>
      <c r="E855">
        <v>125</v>
      </c>
      <c r="F855">
        <v>103</v>
      </c>
      <c r="G855">
        <v>120</v>
      </c>
      <c r="H855">
        <v>114</v>
      </c>
      <c r="I855">
        <v>108</v>
      </c>
      <c r="J855">
        <v>120</v>
      </c>
      <c r="K855">
        <v>120</v>
      </c>
      <c r="L855">
        <v>120</v>
      </c>
      <c r="M855">
        <v>114</v>
      </c>
      <c r="N855">
        <v>108</v>
      </c>
      <c r="O855">
        <v>95</v>
      </c>
      <c r="P855">
        <v>112</v>
      </c>
      <c r="Q855">
        <v>108</v>
      </c>
      <c r="R855">
        <v>88</v>
      </c>
      <c r="S855">
        <v>83</v>
      </c>
      <c r="T855">
        <v>100</v>
      </c>
      <c r="U855">
        <v>84</v>
      </c>
      <c r="V855">
        <v>99</v>
      </c>
      <c r="W855">
        <v>102</v>
      </c>
      <c r="X855">
        <v>113</v>
      </c>
      <c r="Y855">
        <v>113</v>
      </c>
      <c r="Z855">
        <v>82</v>
      </c>
    </row>
    <row r="856" spans="1:26" x14ac:dyDescent="0.35">
      <c r="A856">
        <v>1599</v>
      </c>
      <c r="B856" t="s">
        <v>591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</row>
    <row r="857" spans="1:26" x14ac:dyDescent="0.35">
      <c r="A857">
        <v>1600</v>
      </c>
      <c r="B857" t="s">
        <v>962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</row>
    <row r="858" spans="1:26" x14ac:dyDescent="0.35">
      <c r="A858">
        <v>1601</v>
      </c>
      <c r="B858" t="s">
        <v>963</v>
      </c>
      <c r="C858">
        <v>5458</v>
      </c>
      <c r="D858">
        <v>7642</v>
      </c>
      <c r="E858">
        <v>8733</v>
      </c>
      <c r="F858">
        <v>9825</v>
      </c>
      <c r="G858">
        <v>10916</v>
      </c>
      <c r="H858">
        <v>9825</v>
      </c>
      <c r="I858">
        <v>8733</v>
      </c>
      <c r="J858">
        <v>9825</v>
      </c>
      <c r="K858">
        <v>10916</v>
      </c>
      <c r="L858">
        <v>8733</v>
      </c>
      <c r="M858">
        <v>9825</v>
      </c>
      <c r="N858">
        <v>8733</v>
      </c>
      <c r="O858">
        <v>3441</v>
      </c>
      <c r="P858">
        <v>2833</v>
      </c>
      <c r="Q858">
        <v>2604</v>
      </c>
      <c r="R858">
        <v>5987</v>
      </c>
      <c r="S858">
        <v>4396</v>
      </c>
      <c r="T858">
        <v>1930</v>
      </c>
      <c r="U858">
        <v>2396</v>
      </c>
      <c r="V858">
        <v>5172</v>
      </c>
      <c r="W858">
        <v>5366</v>
      </c>
      <c r="X858">
        <v>6294</v>
      </c>
      <c r="Y858">
        <v>2979</v>
      </c>
      <c r="Z858">
        <v>850</v>
      </c>
    </row>
    <row r="859" spans="1:26" x14ac:dyDescent="0.35">
      <c r="A859">
        <v>1602</v>
      </c>
      <c r="B859" t="s">
        <v>964</v>
      </c>
      <c r="C859">
        <v>123152</v>
      </c>
      <c r="D859">
        <v>144045</v>
      </c>
      <c r="E859">
        <v>287848</v>
      </c>
      <c r="F859">
        <v>281374</v>
      </c>
      <c r="G859">
        <v>214787</v>
      </c>
      <c r="H859">
        <v>407236</v>
      </c>
      <c r="I859">
        <v>332365</v>
      </c>
      <c r="J859">
        <v>257494</v>
      </c>
      <c r="K859">
        <v>172644</v>
      </c>
      <c r="L859">
        <v>241843</v>
      </c>
      <c r="M859">
        <v>167003</v>
      </c>
      <c r="N859">
        <v>102316</v>
      </c>
      <c r="O859">
        <v>123152</v>
      </c>
      <c r="P859">
        <v>122113</v>
      </c>
      <c r="Q859">
        <v>277977</v>
      </c>
      <c r="R859">
        <v>243773</v>
      </c>
      <c r="S859">
        <v>221994</v>
      </c>
      <c r="T859">
        <v>235348</v>
      </c>
      <c r="U859">
        <v>220303</v>
      </c>
      <c r="V859">
        <v>199118</v>
      </c>
      <c r="W859">
        <v>165017</v>
      </c>
      <c r="X859">
        <v>162192</v>
      </c>
      <c r="Y859">
        <v>154231</v>
      </c>
      <c r="Z859">
        <v>148783</v>
      </c>
    </row>
    <row r="860" spans="1:26" x14ac:dyDescent="0.35">
      <c r="A860">
        <v>1604</v>
      </c>
      <c r="B860" t="s">
        <v>755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</row>
    <row r="861" spans="1:26" x14ac:dyDescent="0.35">
      <c r="A861">
        <v>1605</v>
      </c>
      <c r="B861" t="s">
        <v>755</v>
      </c>
      <c r="C861">
        <v>1450</v>
      </c>
      <c r="D861">
        <v>1450</v>
      </c>
      <c r="E861">
        <v>1450</v>
      </c>
      <c r="F861">
        <v>1450</v>
      </c>
      <c r="G861">
        <v>1450</v>
      </c>
      <c r="H861">
        <v>1450</v>
      </c>
      <c r="I861">
        <v>1450</v>
      </c>
      <c r="J861">
        <v>1450</v>
      </c>
      <c r="K861">
        <v>1450</v>
      </c>
      <c r="L861">
        <v>1450</v>
      </c>
      <c r="M861">
        <v>1450</v>
      </c>
      <c r="N861">
        <v>1450</v>
      </c>
      <c r="O861">
        <v>0</v>
      </c>
      <c r="P861">
        <v>479</v>
      </c>
      <c r="Q861">
        <v>208</v>
      </c>
      <c r="R861">
        <v>1027</v>
      </c>
      <c r="S861">
        <v>215</v>
      </c>
      <c r="T861">
        <v>764</v>
      </c>
      <c r="U861">
        <v>650</v>
      </c>
      <c r="V861">
        <v>1306</v>
      </c>
      <c r="W861">
        <v>135</v>
      </c>
      <c r="X861">
        <v>707</v>
      </c>
      <c r="Y861">
        <v>967</v>
      </c>
      <c r="Z861">
        <v>417</v>
      </c>
    </row>
    <row r="862" spans="1:26" x14ac:dyDescent="0.35">
      <c r="A862">
        <v>1606</v>
      </c>
      <c r="B862" t="s">
        <v>755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</row>
    <row r="863" spans="1:26" x14ac:dyDescent="0.35">
      <c r="A863">
        <v>1607</v>
      </c>
      <c r="B863" t="s">
        <v>755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</row>
    <row r="864" spans="1:26" x14ac:dyDescent="0.35">
      <c r="A864">
        <v>1609</v>
      </c>
      <c r="B864" t="s">
        <v>631</v>
      </c>
      <c r="C864">
        <v>368</v>
      </c>
      <c r="D864">
        <v>368</v>
      </c>
      <c r="E864">
        <v>264</v>
      </c>
      <c r="F864">
        <v>264</v>
      </c>
      <c r="G864">
        <v>264</v>
      </c>
      <c r="H864">
        <v>264</v>
      </c>
      <c r="I864">
        <v>261</v>
      </c>
      <c r="J864">
        <v>261</v>
      </c>
      <c r="K864">
        <v>261</v>
      </c>
      <c r="L864">
        <v>261</v>
      </c>
      <c r="M864">
        <v>261</v>
      </c>
      <c r="N864">
        <v>261</v>
      </c>
      <c r="O864">
        <v>454</v>
      </c>
      <c r="P864">
        <v>183</v>
      </c>
      <c r="Q864">
        <v>56</v>
      </c>
      <c r="R864">
        <v>436</v>
      </c>
      <c r="S864">
        <v>932</v>
      </c>
      <c r="T864">
        <v>1144</v>
      </c>
      <c r="U864">
        <v>348</v>
      </c>
      <c r="V864">
        <v>557</v>
      </c>
      <c r="W864">
        <v>518</v>
      </c>
      <c r="X864">
        <v>0</v>
      </c>
      <c r="Y864">
        <v>1554</v>
      </c>
      <c r="Z864">
        <v>1866</v>
      </c>
    </row>
    <row r="865" spans="1:26" x14ac:dyDescent="0.35">
      <c r="A865">
        <v>1610</v>
      </c>
      <c r="B865" t="s">
        <v>631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</row>
    <row r="866" spans="1:26" x14ac:dyDescent="0.35">
      <c r="A866">
        <v>1611</v>
      </c>
      <c r="B866" t="s">
        <v>631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</row>
    <row r="867" spans="1:26" x14ac:dyDescent="0.35">
      <c r="A867">
        <v>1612</v>
      </c>
      <c r="B867" t="s">
        <v>631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</row>
    <row r="868" spans="1:26" x14ac:dyDescent="0.35">
      <c r="A868">
        <v>1613</v>
      </c>
      <c r="B868" t="s">
        <v>357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</row>
    <row r="869" spans="1:26" x14ac:dyDescent="0.35">
      <c r="A869">
        <v>1614</v>
      </c>
      <c r="B869" t="s">
        <v>357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1960</v>
      </c>
      <c r="P869">
        <v>4209</v>
      </c>
      <c r="Q869">
        <v>10744</v>
      </c>
      <c r="R869">
        <v>989</v>
      </c>
      <c r="S869">
        <v>1237</v>
      </c>
      <c r="T869">
        <v>611</v>
      </c>
      <c r="U869">
        <v>80</v>
      </c>
      <c r="V869">
        <v>685</v>
      </c>
      <c r="W869">
        <v>1105</v>
      </c>
      <c r="X869">
        <v>8323</v>
      </c>
      <c r="Y869">
        <v>2217</v>
      </c>
      <c r="Z869">
        <v>326</v>
      </c>
    </row>
    <row r="870" spans="1:26" x14ac:dyDescent="0.35">
      <c r="A870">
        <v>1615</v>
      </c>
      <c r="B870" t="s">
        <v>357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</row>
    <row r="871" spans="1:26" x14ac:dyDescent="0.35">
      <c r="A871">
        <v>1617</v>
      </c>
      <c r="B871" t="s">
        <v>357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</row>
    <row r="872" spans="1:26" x14ac:dyDescent="0.35">
      <c r="A872">
        <v>1619</v>
      </c>
      <c r="B872" t="s">
        <v>591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</row>
    <row r="873" spans="1:26" x14ac:dyDescent="0.35">
      <c r="A873">
        <v>1620</v>
      </c>
      <c r="B873" t="s">
        <v>591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</row>
    <row r="874" spans="1:26" x14ac:dyDescent="0.35">
      <c r="A874">
        <v>1622</v>
      </c>
      <c r="B874" t="s">
        <v>590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</row>
    <row r="875" spans="1:26" x14ac:dyDescent="0.35">
      <c r="A875">
        <v>1623</v>
      </c>
      <c r="B875" t="s">
        <v>589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</row>
    <row r="876" spans="1:26" x14ac:dyDescent="0.35">
      <c r="A876">
        <v>1624</v>
      </c>
      <c r="B876" t="s">
        <v>589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</row>
    <row r="877" spans="1:26" x14ac:dyDescent="0.35">
      <c r="A877">
        <v>1625</v>
      </c>
      <c r="B877" t="s">
        <v>866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</row>
    <row r="878" spans="1:26" x14ac:dyDescent="0.35">
      <c r="A878">
        <v>1626</v>
      </c>
      <c r="B878" t="s">
        <v>870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</row>
    <row r="879" spans="1:26" x14ac:dyDescent="0.35">
      <c r="A879">
        <v>1627</v>
      </c>
      <c r="B879" t="s">
        <v>939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</row>
    <row r="880" spans="1:26" x14ac:dyDescent="0.35">
      <c r="A880">
        <v>1628</v>
      </c>
      <c r="B880" t="s">
        <v>589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</row>
    <row r="881" spans="1:26" x14ac:dyDescent="0.35">
      <c r="A881">
        <v>1629</v>
      </c>
      <c r="B881" t="s">
        <v>590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</row>
    <row r="882" spans="1:26" x14ac:dyDescent="0.35">
      <c r="A882">
        <v>1630</v>
      </c>
      <c r="B882" t="s">
        <v>591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</row>
    <row r="883" spans="1:26" x14ac:dyDescent="0.35">
      <c r="A883">
        <v>1635</v>
      </c>
      <c r="B883" t="s">
        <v>869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6</v>
      </c>
      <c r="P883">
        <v>7</v>
      </c>
      <c r="Q883">
        <v>3</v>
      </c>
      <c r="R883">
        <v>2</v>
      </c>
      <c r="S883">
        <v>2</v>
      </c>
      <c r="T883">
        <v>3</v>
      </c>
      <c r="U883">
        <v>6</v>
      </c>
      <c r="V883">
        <v>4</v>
      </c>
      <c r="W883">
        <v>3</v>
      </c>
      <c r="X883">
        <v>4</v>
      </c>
      <c r="Y883">
        <v>4</v>
      </c>
      <c r="Z883">
        <v>4</v>
      </c>
    </row>
    <row r="884" spans="1:26" x14ac:dyDescent="0.35">
      <c r="A884">
        <v>1637</v>
      </c>
      <c r="B884" t="s">
        <v>939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</row>
    <row r="885" spans="1:26" x14ac:dyDescent="0.35">
      <c r="A885">
        <v>1638</v>
      </c>
      <c r="B885" t="s">
        <v>868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</row>
    <row r="886" spans="1:26" x14ac:dyDescent="0.35">
      <c r="A886">
        <v>1639</v>
      </c>
      <c r="B886" t="s">
        <v>939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</row>
    <row r="887" spans="1:26" x14ac:dyDescent="0.35">
      <c r="A887">
        <v>1640</v>
      </c>
      <c r="B887" t="s">
        <v>968</v>
      </c>
      <c r="C887">
        <v>75</v>
      </c>
      <c r="D887">
        <v>68</v>
      </c>
      <c r="E887">
        <v>100</v>
      </c>
      <c r="F887">
        <v>50</v>
      </c>
      <c r="G887">
        <v>50</v>
      </c>
      <c r="H887">
        <v>4</v>
      </c>
      <c r="I887">
        <v>4</v>
      </c>
      <c r="J887">
        <v>4</v>
      </c>
      <c r="K887">
        <v>4</v>
      </c>
      <c r="L887">
        <v>4</v>
      </c>
      <c r="M887">
        <v>4</v>
      </c>
      <c r="N887">
        <v>4</v>
      </c>
      <c r="O887">
        <v>81</v>
      </c>
      <c r="P887">
        <v>69</v>
      </c>
      <c r="Q887">
        <v>100</v>
      </c>
      <c r="R887">
        <v>50</v>
      </c>
      <c r="S887">
        <v>50</v>
      </c>
      <c r="T887">
        <v>4</v>
      </c>
      <c r="U887">
        <v>4</v>
      </c>
      <c r="V887">
        <v>4</v>
      </c>
      <c r="W887">
        <v>4</v>
      </c>
      <c r="X887">
        <v>4</v>
      </c>
      <c r="Y887">
        <v>4</v>
      </c>
      <c r="Z887">
        <v>4</v>
      </c>
    </row>
    <row r="888" spans="1:26" x14ac:dyDescent="0.35">
      <c r="A888">
        <v>1641</v>
      </c>
      <c r="B888" t="s">
        <v>969</v>
      </c>
      <c r="C888">
        <v>380</v>
      </c>
      <c r="D888">
        <v>370</v>
      </c>
      <c r="E888">
        <v>100</v>
      </c>
      <c r="F888">
        <v>50</v>
      </c>
      <c r="G888">
        <v>50</v>
      </c>
      <c r="H888">
        <v>15</v>
      </c>
      <c r="I888">
        <v>15</v>
      </c>
      <c r="J888">
        <v>4</v>
      </c>
      <c r="K888">
        <v>4</v>
      </c>
      <c r="L888">
        <v>4</v>
      </c>
      <c r="M888">
        <v>4</v>
      </c>
      <c r="N888">
        <v>4</v>
      </c>
      <c r="O888">
        <v>391</v>
      </c>
      <c r="P888">
        <v>370</v>
      </c>
      <c r="Q888">
        <v>100</v>
      </c>
      <c r="R888">
        <v>50</v>
      </c>
      <c r="S888">
        <v>50</v>
      </c>
      <c r="T888">
        <v>15</v>
      </c>
      <c r="U888">
        <v>15</v>
      </c>
      <c r="V888">
        <v>4</v>
      </c>
      <c r="W888">
        <v>4</v>
      </c>
      <c r="X888">
        <v>4</v>
      </c>
      <c r="Y888">
        <v>4</v>
      </c>
      <c r="Z888">
        <v>4</v>
      </c>
    </row>
    <row r="889" spans="1:26" x14ac:dyDescent="0.35">
      <c r="A889">
        <v>1642</v>
      </c>
      <c r="B889" t="s">
        <v>970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</row>
    <row r="890" spans="1:26" x14ac:dyDescent="0.35">
      <c r="A890">
        <v>1643</v>
      </c>
      <c r="B890" t="s">
        <v>971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</row>
    <row r="891" spans="1:26" x14ac:dyDescent="0.35">
      <c r="A891">
        <v>1647</v>
      </c>
      <c r="B891" t="s">
        <v>972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</row>
    <row r="892" spans="1:26" x14ac:dyDescent="0.35">
      <c r="A892">
        <v>1653</v>
      </c>
      <c r="B892" t="s">
        <v>648</v>
      </c>
      <c r="C892">
        <v>268009</v>
      </c>
      <c r="D892">
        <v>286881</v>
      </c>
      <c r="E892">
        <v>333800</v>
      </c>
      <c r="F892">
        <v>336753</v>
      </c>
      <c r="G892">
        <v>323413</v>
      </c>
      <c r="H892">
        <v>318217</v>
      </c>
      <c r="I892">
        <v>326770</v>
      </c>
      <c r="J892">
        <v>308956</v>
      </c>
      <c r="K892">
        <v>479312</v>
      </c>
      <c r="L892">
        <v>283490</v>
      </c>
      <c r="M892">
        <v>290279</v>
      </c>
      <c r="N892">
        <v>244038</v>
      </c>
      <c r="O892">
        <v>229032</v>
      </c>
      <c r="P892">
        <v>238780</v>
      </c>
      <c r="Q892">
        <v>243749</v>
      </c>
      <c r="R892">
        <v>230804</v>
      </c>
      <c r="S892">
        <v>271470</v>
      </c>
      <c r="T892">
        <v>213460</v>
      </c>
      <c r="U892">
        <v>257524</v>
      </c>
      <c r="V892">
        <v>264039</v>
      </c>
      <c r="W892">
        <v>265809</v>
      </c>
      <c r="X892">
        <v>351477</v>
      </c>
      <c r="Y892">
        <v>323394</v>
      </c>
      <c r="Z892">
        <v>201542</v>
      </c>
    </row>
    <row r="893" spans="1:26" x14ac:dyDescent="0.35">
      <c r="A893">
        <v>1654</v>
      </c>
      <c r="B893" t="s">
        <v>647</v>
      </c>
      <c r="C893">
        <v>12</v>
      </c>
      <c r="D893">
        <v>12</v>
      </c>
      <c r="E893">
        <v>12</v>
      </c>
      <c r="F893">
        <v>12</v>
      </c>
      <c r="G893">
        <v>12</v>
      </c>
      <c r="H893">
        <v>12</v>
      </c>
      <c r="I893">
        <v>12</v>
      </c>
      <c r="J893">
        <v>12</v>
      </c>
      <c r="K893">
        <v>12</v>
      </c>
      <c r="L893">
        <v>12</v>
      </c>
      <c r="M893">
        <v>12</v>
      </c>
      <c r="N893">
        <v>12</v>
      </c>
      <c r="O893">
        <v>17</v>
      </c>
      <c r="P893">
        <v>16</v>
      </c>
      <c r="Q893">
        <v>18</v>
      </c>
      <c r="R893">
        <v>27</v>
      </c>
      <c r="S893">
        <v>27</v>
      </c>
      <c r="T893">
        <v>24</v>
      </c>
      <c r="U893">
        <v>28</v>
      </c>
      <c r="V893">
        <v>19</v>
      </c>
      <c r="W893">
        <v>20</v>
      </c>
      <c r="X893">
        <v>14</v>
      </c>
      <c r="Y893">
        <v>15</v>
      </c>
      <c r="Z893">
        <v>18</v>
      </c>
    </row>
    <row r="894" spans="1:26" x14ac:dyDescent="0.35">
      <c r="A894">
        <v>1655</v>
      </c>
      <c r="B894" t="s">
        <v>649</v>
      </c>
      <c r="C894">
        <v>15</v>
      </c>
      <c r="D894">
        <v>15</v>
      </c>
      <c r="E894">
        <v>15</v>
      </c>
      <c r="F894">
        <v>15</v>
      </c>
      <c r="G894">
        <v>15</v>
      </c>
      <c r="H894">
        <v>15</v>
      </c>
      <c r="I894">
        <v>15</v>
      </c>
      <c r="J894">
        <v>15</v>
      </c>
      <c r="K894">
        <v>15</v>
      </c>
      <c r="L894">
        <v>15</v>
      </c>
      <c r="M894">
        <v>15</v>
      </c>
      <c r="N894">
        <v>15</v>
      </c>
      <c r="O894">
        <v>32</v>
      </c>
      <c r="P894">
        <v>20</v>
      </c>
      <c r="Q894">
        <v>10</v>
      </c>
      <c r="R894">
        <v>11</v>
      </c>
      <c r="S894">
        <v>13</v>
      </c>
      <c r="T894">
        <v>22</v>
      </c>
      <c r="U894">
        <v>14</v>
      </c>
      <c r="V894">
        <v>6</v>
      </c>
      <c r="W894">
        <v>12</v>
      </c>
      <c r="X894">
        <v>4</v>
      </c>
      <c r="Y894">
        <v>6</v>
      </c>
      <c r="Z894">
        <v>34</v>
      </c>
    </row>
    <row r="895" spans="1:26" x14ac:dyDescent="0.35">
      <c r="A895">
        <v>1656</v>
      </c>
      <c r="B895" t="s">
        <v>979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</row>
    <row r="896" spans="1:26" x14ac:dyDescent="0.35">
      <c r="A896">
        <v>1657</v>
      </c>
      <c r="B896" t="s">
        <v>980</v>
      </c>
      <c r="C896">
        <v>393</v>
      </c>
      <c r="D896">
        <v>393</v>
      </c>
      <c r="E896">
        <v>459</v>
      </c>
      <c r="F896">
        <v>459</v>
      </c>
      <c r="G896">
        <v>656</v>
      </c>
      <c r="H896">
        <v>656</v>
      </c>
      <c r="I896">
        <v>656</v>
      </c>
      <c r="J896">
        <v>656</v>
      </c>
      <c r="K896">
        <v>524</v>
      </c>
      <c r="L896">
        <v>590</v>
      </c>
      <c r="M896">
        <v>590</v>
      </c>
      <c r="N896">
        <v>524</v>
      </c>
      <c r="O896">
        <v>224</v>
      </c>
      <c r="P896">
        <v>0</v>
      </c>
      <c r="Q896">
        <v>2718</v>
      </c>
      <c r="R896">
        <v>0</v>
      </c>
      <c r="S896">
        <v>1915</v>
      </c>
      <c r="T896">
        <v>4505</v>
      </c>
      <c r="U896">
        <v>3926</v>
      </c>
      <c r="V896">
        <v>1894</v>
      </c>
      <c r="W896">
        <v>2207</v>
      </c>
      <c r="X896">
        <v>0</v>
      </c>
      <c r="Y896">
        <v>6991</v>
      </c>
      <c r="Z896">
        <v>2805</v>
      </c>
    </row>
    <row r="897" spans="1:26" x14ac:dyDescent="0.35">
      <c r="A897">
        <v>1658</v>
      </c>
      <c r="B897" t="s">
        <v>981</v>
      </c>
      <c r="C897">
        <v>8</v>
      </c>
      <c r="D897">
        <v>8</v>
      </c>
      <c r="E897">
        <v>8</v>
      </c>
      <c r="F897">
        <v>8</v>
      </c>
      <c r="G897">
        <v>8</v>
      </c>
      <c r="H897">
        <v>8</v>
      </c>
      <c r="I897">
        <v>8</v>
      </c>
      <c r="J897">
        <v>8</v>
      </c>
      <c r="K897">
        <v>8</v>
      </c>
      <c r="L897">
        <v>8</v>
      </c>
      <c r="M897">
        <v>8</v>
      </c>
      <c r="N897">
        <v>8</v>
      </c>
      <c r="O897">
        <v>9</v>
      </c>
      <c r="P897">
        <v>14</v>
      </c>
      <c r="Q897">
        <v>10</v>
      </c>
      <c r="R897">
        <v>10</v>
      </c>
      <c r="S897">
        <v>10</v>
      </c>
      <c r="T897">
        <v>11</v>
      </c>
      <c r="U897">
        <v>52</v>
      </c>
      <c r="V897">
        <v>18</v>
      </c>
      <c r="W897">
        <v>20</v>
      </c>
      <c r="X897">
        <v>19</v>
      </c>
      <c r="Y897">
        <v>13</v>
      </c>
      <c r="Z897">
        <v>11</v>
      </c>
    </row>
    <row r="898" spans="1:26" x14ac:dyDescent="0.35">
      <c r="A898">
        <v>1659</v>
      </c>
      <c r="B898" t="s">
        <v>982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</row>
    <row r="899" spans="1:26" x14ac:dyDescent="0.35">
      <c r="A899">
        <v>1660</v>
      </c>
      <c r="B899" t="s">
        <v>983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</row>
    <row r="900" spans="1:26" x14ac:dyDescent="0.35">
      <c r="A900">
        <v>1661</v>
      </c>
      <c r="B900" t="s">
        <v>984</v>
      </c>
      <c r="C900">
        <v>7</v>
      </c>
      <c r="D900">
        <v>7</v>
      </c>
      <c r="E900">
        <v>7</v>
      </c>
      <c r="F900">
        <v>7</v>
      </c>
      <c r="G900">
        <v>7</v>
      </c>
      <c r="H900">
        <v>7</v>
      </c>
      <c r="I900">
        <v>7</v>
      </c>
      <c r="J900">
        <v>7</v>
      </c>
      <c r="K900">
        <v>7</v>
      </c>
      <c r="L900">
        <v>7</v>
      </c>
      <c r="M900">
        <v>7</v>
      </c>
      <c r="N900">
        <v>7</v>
      </c>
      <c r="O900">
        <v>10</v>
      </c>
      <c r="P900">
        <v>11</v>
      </c>
      <c r="Q900">
        <v>12</v>
      </c>
      <c r="R900">
        <v>12</v>
      </c>
      <c r="S900">
        <v>8</v>
      </c>
      <c r="T900">
        <v>8</v>
      </c>
      <c r="U900">
        <v>8</v>
      </c>
      <c r="V900">
        <v>10</v>
      </c>
      <c r="W900">
        <v>10</v>
      </c>
      <c r="X900">
        <v>10</v>
      </c>
      <c r="Y900">
        <v>8</v>
      </c>
      <c r="Z900">
        <v>8</v>
      </c>
    </row>
    <row r="901" spans="1:26" x14ac:dyDescent="0.35">
      <c r="A901">
        <v>1662</v>
      </c>
      <c r="B901" t="s">
        <v>985</v>
      </c>
      <c r="C901">
        <v>20</v>
      </c>
      <c r="D901">
        <v>20</v>
      </c>
      <c r="E901">
        <v>20</v>
      </c>
      <c r="F901">
        <v>20</v>
      </c>
      <c r="G901">
        <v>20</v>
      </c>
      <c r="H901">
        <v>20</v>
      </c>
      <c r="I901">
        <v>20</v>
      </c>
      <c r="J901">
        <v>20</v>
      </c>
      <c r="K901">
        <v>20</v>
      </c>
      <c r="L901">
        <v>20</v>
      </c>
      <c r="M901">
        <v>20</v>
      </c>
      <c r="N901">
        <v>20</v>
      </c>
      <c r="O901">
        <v>12</v>
      </c>
      <c r="P901">
        <v>24</v>
      </c>
      <c r="Q901">
        <v>23</v>
      </c>
      <c r="R901">
        <v>36</v>
      </c>
      <c r="S901">
        <v>52</v>
      </c>
      <c r="T901">
        <v>10</v>
      </c>
      <c r="U901">
        <v>82</v>
      </c>
      <c r="V901">
        <v>48</v>
      </c>
      <c r="W901">
        <v>3</v>
      </c>
      <c r="X901">
        <v>22</v>
      </c>
      <c r="Y901">
        <v>15</v>
      </c>
      <c r="Z901">
        <v>3</v>
      </c>
    </row>
    <row r="902" spans="1:26" x14ac:dyDescent="0.35">
      <c r="A902">
        <v>1663</v>
      </c>
      <c r="B902" t="s">
        <v>1009</v>
      </c>
      <c r="C902">
        <v>79</v>
      </c>
      <c r="D902">
        <v>79</v>
      </c>
      <c r="E902">
        <v>79</v>
      </c>
      <c r="F902">
        <v>79</v>
      </c>
      <c r="G902">
        <v>79</v>
      </c>
      <c r="H902">
        <v>79</v>
      </c>
      <c r="I902">
        <v>79</v>
      </c>
      <c r="J902">
        <v>79</v>
      </c>
      <c r="K902">
        <v>79</v>
      </c>
      <c r="L902">
        <v>79</v>
      </c>
      <c r="M902">
        <v>79</v>
      </c>
      <c r="N902">
        <v>79</v>
      </c>
      <c r="O902">
        <v>67</v>
      </c>
      <c r="P902">
        <v>58</v>
      </c>
      <c r="Q902">
        <v>45</v>
      </c>
      <c r="R902">
        <v>48</v>
      </c>
      <c r="S902">
        <v>42</v>
      </c>
      <c r="T902">
        <v>51</v>
      </c>
      <c r="U902">
        <v>483</v>
      </c>
      <c r="V902">
        <v>367</v>
      </c>
      <c r="W902">
        <v>103</v>
      </c>
      <c r="X902">
        <v>141</v>
      </c>
      <c r="Y902">
        <v>118</v>
      </c>
      <c r="Z902">
        <v>128</v>
      </c>
    </row>
    <row r="903" spans="1:26" x14ac:dyDescent="0.35">
      <c r="A903">
        <v>1664</v>
      </c>
      <c r="B903" t="s">
        <v>986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</row>
    <row r="904" spans="1:26" x14ac:dyDescent="0.35">
      <c r="A904">
        <v>1665</v>
      </c>
      <c r="B904" t="s">
        <v>987</v>
      </c>
      <c r="C904">
        <v>8</v>
      </c>
      <c r="D904">
        <v>8</v>
      </c>
      <c r="E904">
        <v>8</v>
      </c>
      <c r="F904">
        <v>7</v>
      </c>
      <c r="G904">
        <v>8</v>
      </c>
      <c r="H904">
        <v>8</v>
      </c>
      <c r="I904">
        <v>8</v>
      </c>
      <c r="J904">
        <v>8</v>
      </c>
      <c r="K904">
        <v>8</v>
      </c>
      <c r="L904">
        <v>8</v>
      </c>
      <c r="M904">
        <v>8</v>
      </c>
      <c r="N904">
        <v>8</v>
      </c>
      <c r="O904">
        <v>8</v>
      </c>
      <c r="P904">
        <v>8</v>
      </c>
      <c r="Q904">
        <v>8</v>
      </c>
      <c r="R904">
        <v>7</v>
      </c>
      <c r="S904">
        <v>8</v>
      </c>
      <c r="T904">
        <v>8</v>
      </c>
      <c r="U904">
        <v>8</v>
      </c>
      <c r="V904">
        <v>8</v>
      </c>
      <c r="W904">
        <v>8</v>
      </c>
      <c r="X904">
        <v>8</v>
      </c>
      <c r="Y904">
        <v>8</v>
      </c>
      <c r="Z904">
        <v>8</v>
      </c>
    </row>
    <row r="905" spans="1:26" x14ac:dyDescent="0.35">
      <c r="A905">
        <v>1666</v>
      </c>
      <c r="B905" t="s">
        <v>987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</row>
    <row r="906" spans="1:26" x14ac:dyDescent="0.35">
      <c r="A906">
        <v>1667</v>
      </c>
      <c r="B906" t="s">
        <v>987</v>
      </c>
      <c r="C906">
        <v>8</v>
      </c>
      <c r="D906">
        <v>8</v>
      </c>
      <c r="E906">
        <v>8</v>
      </c>
      <c r="F906">
        <v>7</v>
      </c>
      <c r="G906">
        <v>8</v>
      </c>
      <c r="H906">
        <v>8</v>
      </c>
      <c r="I906">
        <v>8</v>
      </c>
      <c r="J906">
        <v>8</v>
      </c>
      <c r="K906">
        <v>8</v>
      </c>
      <c r="L906">
        <v>8</v>
      </c>
      <c r="M906">
        <v>8</v>
      </c>
      <c r="N906">
        <v>8</v>
      </c>
      <c r="O906">
        <v>8</v>
      </c>
      <c r="P906">
        <v>8</v>
      </c>
      <c r="Q906">
        <v>8</v>
      </c>
      <c r="R906">
        <v>7</v>
      </c>
      <c r="S906">
        <v>8</v>
      </c>
      <c r="T906">
        <v>8</v>
      </c>
      <c r="U906">
        <v>8</v>
      </c>
      <c r="V906">
        <v>8</v>
      </c>
      <c r="W906">
        <v>8</v>
      </c>
      <c r="X906">
        <v>8</v>
      </c>
      <c r="Y906">
        <v>8</v>
      </c>
      <c r="Z906">
        <v>8</v>
      </c>
    </row>
    <row r="907" spans="1:26" x14ac:dyDescent="0.35">
      <c r="A907">
        <v>1668</v>
      </c>
      <c r="B907" t="s">
        <v>987</v>
      </c>
      <c r="C907">
        <v>8</v>
      </c>
      <c r="D907">
        <v>8</v>
      </c>
      <c r="E907">
        <v>8</v>
      </c>
      <c r="F907">
        <v>7</v>
      </c>
      <c r="G907">
        <v>8</v>
      </c>
      <c r="H907">
        <v>8</v>
      </c>
      <c r="I907">
        <v>8</v>
      </c>
      <c r="J907">
        <v>8</v>
      </c>
      <c r="K907">
        <v>8</v>
      </c>
      <c r="L907">
        <v>8</v>
      </c>
      <c r="M907">
        <v>8</v>
      </c>
      <c r="N907">
        <v>8</v>
      </c>
      <c r="O907">
        <v>8</v>
      </c>
      <c r="P907">
        <v>8</v>
      </c>
      <c r="Q907">
        <v>8</v>
      </c>
      <c r="R907">
        <v>7</v>
      </c>
      <c r="S907">
        <v>8</v>
      </c>
      <c r="T907">
        <v>8</v>
      </c>
      <c r="U907">
        <v>8</v>
      </c>
      <c r="V907">
        <v>8</v>
      </c>
      <c r="W907">
        <v>8</v>
      </c>
      <c r="X907">
        <v>8</v>
      </c>
      <c r="Y907">
        <v>8</v>
      </c>
      <c r="Z907">
        <v>8</v>
      </c>
    </row>
    <row r="908" spans="1:26" x14ac:dyDescent="0.35">
      <c r="A908">
        <v>1669</v>
      </c>
      <c r="B908" t="s">
        <v>988</v>
      </c>
      <c r="C908">
        <v>8</v>
      </c>
      <c r="D908">
        <v>8</v>
      </c>
      <c r="E908">
        <v>8</v>
      </c>
      <c r="F908">
        <v>7</v>
      </c>
      <c r="G908">
        <v>8</v>
      </c>
      <c r="H908">
        <v>8</v>
      </c>
      <c r="I908">
        <v>8</v>
      </c>
      <c r="J908">
        <v>8</v>
      </c>
      <c r="K908">
        <v>8</v>
      </c>
      <c r="L908">
        <v>8</v>
      </c>
      <c r="M908">
        <v>8</v>
      </c>
      <c r="N908">
        <v>8</v>
      </c>
      <c r="O908">
        <v>8</v>
      </c>
      <c r="P908">
        <v>8</v>
      </c>
      <c r="Q908">
        <v>8</v>
      </c>
      <c r="R908">
        <v>7</v>
      </c>
      <c r="S908">
        <v>8</v>
      </c>
      <c r="T908">
        <v>8</v>
      </c>
      <c r="U908">
        <v>8</v>
      </c>
      <c r="V908">
        <v>8</v>
      </c>
      <c r="W908">
        <v>8</v>
      </c>
      <c r="X908">
        <v>8</v>
      </c>
      <c r="Y908">
        <v>8</v>
      </c>
      <c r="Z908">
        <v>8</v>
      </c>
    </row>
    <row r="909" spans="1:26" x14ac:dyDescent="0.35">
      <c r="A909">
        <v>1670</v>
      </c>
      <c r="B909" t="s">
        <v>988</v>
      </c>
      <c r="C909">
        <v>8</v>
      </c>
      <c r="D909">
        <v>8</v>
      </c>
      <c r="E909">
        <v>8</v>
      </c>
      <c r="F909">
        <v>7</v>
      </c>
      <c r="G909">
        <v>8</v>
      </c>
      <c r="H909">
        <v>8</v>
      </c>
      <c r="I909">
        <v>8</v>
      </c>
      <c r="J909">
        <v>8</v>
      </c>
      <c r="K909">
        <v>8</v>
      </c>
      <c r="L909">
        <v>8</v>
      </c>
      <c r="M909">
        <v>8</v>
      </c>
      <c r="N909">
        <v>8</v>
      </c>
      <c r="O909">
        <v>8</v>
      </c>
      <c r="P909">
        <v>8</v>
      </c>
      <c r="Q909">
        <v>8</v>
      </c>
      <c r="R909">
        <v>7</v>
      </c>
      <c r="S909">
        <v>8</v>
      </c>
      <c r="T909">
        <v>8</v>
      </c>
      <c r="U909">
        <v>8</v>
      </c>
      <c r="V909">
        <v>8</v>
      </c>
      <c r="W909">
        <v>8</v>
      </c>
      <c r="X909">
        <v>8</v>
      </c>
      <c r="Y909">
        <v>8</v>
      </c>
      <c r="Z909">
        <v>8</v>
      </c>
    </row>
    <row r="910" spans="1:26" x14ac:dyDescent="0.35">
      <c r="A910">
        <v>1671</v>
      </c>
      <c r="B910" t="s">
        <v>939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</row>
    <row r="911" spans="1:26" x14ac:dyDescent="0.35">
      <c r="A911">
        <v>1672</v>
      </c>
      <c r="B911" t="s">
        <v>989</v>
      </c>
      <c r="C911">
        <v>2</v>
      </c>
      <c r="D911">
        <v>2</v>
      </c>
      <c r="E911">
        <v>2</v>
      </c>
      <c r="F911">
        <v>2</v>
      </c>
      <c r="G911">
        <v>2</v>
      </c>
      <c r="H911">
        <v>2</v>
      </c>
      <c r="I911">
        <v>2</v>
      </c>
      <c r="J911">
        <v>2</v>
      </c>
      <c r="K911">
        <v>2</v>
      </c>
      <c r="L911">
        <v>2</v>
      </c>
      <c r="M911">
        <v>2</v>
      </c>
      <c r="N911">
        <v>2</v>
      </c>
      <c r="O911">
        <v>2</v>
      </c>
      <c r="P911">
        <v>2</v>
      </c>
      <c r="Q911">
        <v>2</v>
      </c>
      <c r="R911">
        <v>2</v>
      </c>
      <c r="S911">
        <v>2</v>
      </c>
      <c r="T911">
        <v>2</v>
      </c>
      <c r="U911">
        <v>2</v>
      </c>
      <c r="V911">
        <v>2</v>
      </c>
      <c r="W911">
        <v>2</v>
      </c>
      <c r="X911">
        <v>4</v>
      </c>
      <c r="Y911">
        <v>2</v>
      </c>
      <c r="Z911">
        <v>2</v>
      </c>
    </row>
    <row r="912" spans="1:26" x14ac:dyDescent="0.35">
      <c r="A912">
        <v>1673</v>
      </c>
      <c r="B912" t="s">
        <v>989</v>
      </c>
      <c r="C912">
        <v>2</v>
      </c>
      <c r="D912">
        <v>2</v>
      </c>
      <c r="E912">
        <v>2</v>
      </c>
      <c r="F912">
        <v>2</v>
      </c>
      <c r="G912">
        <v>2</v>
      </c>
      <c r="H912">
        <v>2</v>
      </c>
      <c r="I912">
        <v>2</v>
      </c>
      <c r="J912">
        <v>2</v>
      </c>
      <c r="K912">
        <v>2</v>
      </c>
      <c r="L912">
        <v>2</v>
      </c>
      <c r="M912">
        <v>2</v>
      </c>
      <c r="N912">
        <v>2</v>
      </c>
      <c r="O912">
        <v>2</v>
      </c>
      <c r="P912">
        <v>2</v>
      </c>
      <c r="Q912">
        <v>2</v>
      </c>
      <c r="R912">
        <v>2</v>
      </c>
      <c r="S912">
        <v>2</v>
      </c>
      <c r="T912">
        <v>2</v>
      </c>
      <c r="U912">
        <v>2</v>
      </c>
      <c r="V912">
        <v>2</v>
      </c>
      <c r="W912">
        <v>2</v>
      </c>
      <c r="X912">
        <v>3</v>
      </c>
      <c r="Y912">
        <v>2</v>
      </c>
      <c r="Z912">
        <v>2</v>
      </c>
    </row>
    <row r="913" spans="1:26" x14ac:dyDescent="0.35">
      <c r="A913">
        <v>1674</v>
      </c>
      <c r="B913" t="s">
        <v>998</v>
      </c>
      <c r="C913">
        <v>7800</v>
      </c>
      <c r="D913">
        <v>7800</v>
      </c>
      <c r="E913">
        <v>7800</v>
      </c>
      <c r="F913">
        <v>7800</v>
      </c>
      <c r="G913">
        <v>7800</v>
      </c>
      <c r="H913">
        <v>7800</v>
      </c>
      <c r="I913">
        <v>7800</v>
      </c>
      <c r="J913">
        <v>7800</v>
      </c>
      <c r="K913">
        <v>7800</v>
      </c>
      <c r="L913">
        <v>7800</v>
      </c>
      <c r="M913">
        <v>7800</v>
      </c>
      <c r="N913">
        <v>7800</v>
      </c>
      <c r="O913">
        <v>5226</v>
      </c>
      <c r="P913">
        <v>32998</v>
      </c>
      <c r="Q913">
        <v>995</v>
      </c>
      <c r="R913">
        <v>-169</v>
      </c>
      <c r="S913">
        <v>310</v>
      </c>
      <c r="T913">
        <v>6460</v>
      </c>
      <c r="U913">
        <v>17267</v>
      </c>
      <c r="V913">
        <v>3795</v>
      </c>
      <c r="W913">
        <v>14586</v>
      </c>
      <c r="X913">
        <v>79811</v>
      </c>
      <c r="Y913">
        <v>26823</v>
      </c>
      <c r="Z913">
        <v>49971</v>
      </c>
    </row>
    <row r="914" spans="1:26" x14ac:dyDescent="0.35">
      <c r="A914">
        <v>1675</v>
      </c>
      <c r="B914" t="s">
        <v>999</v>
      </c>
      <c r="C914">
        <v>7800</v>
      </c>
      <c r="D914">
        <v>7800</v>
      </c>
      <c r="E914">
        <v>7800</v>
      </c>
      <c r="F914">
        <v>7800</v>
      </c>
      <c r="G914">
        <v>7800</v>
      </c>
      <c r="H914">
        <v>7800</v>
      </c>
      <c r="I914">
        <v>7800</v>
      </c>
      <c r="J914">
        <v>7800</v>
      </c>
      <c r="K914">
        <v>7800</v>
      </c>
      <c r="L914">
        <v>7800</v>
      </c>
      <c r="M914">
        <v>7800</v>
      </c>
      <c r="N914">
        <v>7800</v>
      </c>
      <c r="O914">
        <v>200</v>
      </c>
      <c r="P914">
        <v>1685</v>
      </c>
      <c r="Q914">
        <v>0</v>
      </c>
      <c r="R914">
        <v>-1685</v>
      </c>
      <c r="S914">
        <v>509</v>
      </c>
      <c r="T914">
        <v>2066</v>
      </c>
      <c r="U914">
        <v>1792</v>
      </c>
      <c r="V914">
        <v>352</v>
      </c>
      <c r="W914">
        <v>3399</v>
      </c>
      <c r="X914">
        <v>3130</v>
      </c>
      <c r="Y914">
        <v>100</v>
      </c>
      <c r="Z914">
        <v>9484</v>
      </c>
    </row>
    <row r="915" spans="1:26" x14ac:dyDescent="0.35">
      <c r="A915">
        <v>1676</v>
      </c>
      <c r="B915" t="s">
        <v>998</v>
      </c>
      <c r="C915">
        <v>8600</v>
      </c>
      <c r="D915">
        <v>8600</v>
      </c>
      <c r="E915">
        <v>8600</v>
      </c>
      <c r="F915">
        <v>8600</v>
      </c>
      <c r="G915">
        <v>8600</v>
      </c>
      <c r="H915">
        <v>8600</v>
      </c>
      <c r="I915">
        <v>8600</v>
      </c>
      <c r="J915">
        <v>8600</v>
      </c>
      <c r="K915">
        <v>8600</v>
      </c>
      <c r="L915">
        <v>8600</v>
      </c>
      <c r="M915">
        <v>8600</v>
      </c>
      <c r="N915">
        <v>8600</v>
      </c>
      <c r="O915">
        <v>0</v>
      </c>
      <c r="P915">
        <v>3023</v>
      </c>
      <c r="Q915">
        <v>3750</v>
      </c>
      <c r="R915">
        <v>0</v>
      </c>
      <c r="S915">
        <v>7137</v>
      </c>
      <c r="T915">
        <v>5734</v>
      </c>
      <c r="U915">
        <v>828</v>
      </c>
      <c r="V915">
        <v>1521</v>
      </c>
      <c r="W915">
        <v>2059</v>
      </c>
      <c r="X915">
        <v>13036</v>
      </c>
      <c r="Y915">
        <v>-1700</v>
      </c>
      <c r="Z915">
        <v>650</v>
      </c>
    </row>
    <row r="916" spans="1:26" x14ac:dyDescent="0.35">
      <c r="A916">
        <v>1677</v>
      </c>
      <c r="B916" t="s">
        <v>999</v>
      </c>
      <c r="C916">
        <v>8600</v>
      </c>
      <c r="D916">
        <v>8600</v>
      </c>
      <c r="E916">
        <v>8600</v>
      </c>
      <c r="F916">
        <v>8600</v>
      </c>
      <c r="G916">
        <v>8600</v>
      </c>
      <c r="H916">
        <v>8600</v>
      </c>
      <c r="I916">
        <v>8600</v>
      </c>
      <c r="J916">
        <v>8600</v>
      </c>
      <c r="K916">
        <v>8600</v>
      </c>
      <c r="L916">
        <v>8600</v>
      </c>
      <c r="M916">
        <v>8600</v>
      </c>
      <c r="N916">
        <v>8600</v>
      </c>
      <c r="O916">
        <v>790</v>
      </c>
      <c r="P916">
        <v>1372</v>
      </c>
      <c r="Q916">
        <v>3173</v>
      </c>
      <c r="R916">
        <v>200</v>
      </c>
      <c r="S916">
        <v>3200</v>
      </c>
      <c r="T916">
        <v>2946</v>
      </c>
      <c r="U916">
        <v>90</v>
      </c>
      <c r="V916">
        <v>741</v>
      </c>
      <c r="W916">
        <v>1420</v>
      </c>
      <c r="X916">
        <v>4870</v>
      </c>
      <c r="Y916">
        <v>50</v>
      </c>
      <c r="Z916">
        <v>6200</v>
      </c>
    </row>
    <row r="917" spans="1:26" x14ac:dyDescent="0.35">
      <c r="A917">
        <v>1678</v>
      </c>
      <c r="B917" t="s">
        <v>998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</row>
    <row r="918" spans="1:26" x14ac:dyDescent="0.35">
      <c r="A918">
        <v>1679</v>
      </c>
      <c r="B918" t="s">
        <v>999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</row>
    <row r="919" spans="1:26" x14ac:dyDescent="0.35">
      <c r="A919">
        <v>1680</v>
      </c>
      <c r="B919" t="s">
        <v>998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</row>
    <row r="920" spans="1:26" x14ac:dyDescent="0.35">
      <c r="A920">
        <v>1681</v>
      </c>
      <c r="B920" t="s">
        <v>999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</row>
    <row r="921" spans="1:26" x14ac:dyDescent="0.35">
      <c r="A921">
        <v>1682</v>
      </c>
      <c r="B921" t="s">
        <v>998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</row>
    <row r="922" spans="1:26" x14ac:dyDescent="0.35">
      <c r="A922">
        <v>1683</v>
      </c>
      <c r="B922" t="s">
        <v>999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</row>
    <row r="923" spans="1:26" x14ac:dyDescent="0.35">
      <c r="A923">
        <v>1684</v>
      </c>
      <c r="B923" t="s">
        <v>998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</row>
    <row r="924" spans="1:26" x14ac:dyDescent="0.35">
      <c r="A924">
        <v>1685</v>
      </c>
      <c r="B924" t="s">
        <v>999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</row>
    <row r="925" spans="1:26" x14ac:dyDescent="0.35">
      <c r="A925">
        <v>1686</v>
      </c>
      <c r="B925" t="s">
        <v>998</v>
      </c>
      <c r="C925">
        <v>8100</v>
      </c>
      <c r="D925">
        <v>8100</v>
      </c>
      <c r="E925">
        <v>8100</v>
      </c>
      <c r="F925">
        <v>8100</v>
      </c>
      <c r="G925">
        <v>8100</v>
      </c>
      <c r="H925">
        <v>8100</v>
      </c>
      <c r="I925">
        <v>8100</v>
      </c>
      <c r="J925">
        <v>8100</v>
      </c>
      <c r="K925">
        <v>8100</v>
      </c>
      <c r="L925">
        <v>8100</v>
      </c>
      <c r="M925">
        <v>8100</v>
      </c>
      <c r="N925">
        <v>8100</v>
      </c>
      <c r="O925">
        <v>10135</v>
      </c>
      <c r="P925">
        <v>3943</v>
      </c>
      <c r="Q925">
        <v>2057</v>
      </c>
      <c r="R925">
        <v>1241</v>
      </c>
      <c r="S925">
        <v>1672</v>
      </c>
      <c r="T925">
        <v>418</v>
      </c>
      <c r="U925">
        <v>1466</v>
      </c>
      <c r="V925">
        <v>600</v>
      </c>
      <c r="W925">
        <v>1553</v>
      </c>
      <c r="X925">
        <v>12508</v>
      </c>
      <c r="Y925">
        <v>11414</v>
      </c>
      <c r="Z925">
        <v>13935</v>
      </c>
    </row>
    <row r="926" spans="1:26" x14ac:dyDescent="0.35">
      <c r="A926">
        <v>1687</v>
      </c>
      <c r="B926" t="s">
        <v>999</v>
      </c>
      <c r="C926">
        <v>8100</v>
      </c>
      <c r="D926">
        <v>8100</v>
      </c>
      <c r="E926">
        <v>8100</v>
      </c>
      <c r="F926">
        <v>8100</v>
      </c>
      <c r="G926">
        <v>8100</v>
      </c>
      <c r="H926">
        <v>8100</v>
      </c>
      <c r="I926">
        <v>8100</v>
      </c>
      <c r="J926">
        <v>8100</v>
      </c>
      <c r="K926">
        <v>8100</v>
      </c>
      <c r="L926">
        <v>8100</v>
      </c>
      <c r="M926">
        <v>8100</v>
      </c>
      <c r="N926">
        <v>8100</v>
      </c>
      <c r="O926">
        <v>5638</v>
      </c>
      <c r="P926">
        <v>560</v>
      </c>
      <c r="Q926">
        <v>-260</v>
      </c>
      <c r="R926">
        <v>280</v>
      </c>
      <c r="S926">
        <v>298</v>
      </c>
      <c r="T926">
        <v>919</v>
      </c>
      <c r="U926">
        <v>486</v>
      </c>
      <c r="V926">
        <v>654</v>
      </c>
      <c r="W926">
        <v>5148</v>
      </c>
      <c r="X926">
        <v>1500</v>
      </c>
      <c r="Y926">
        <v>351</v>
      </c>
      <c r="Z926">
        <v>-1500</v>
      </c>
    </row>
    <row r="927" spans="1:26" x14ac:dyDescent="0.35">
      <c r="A927">
        <v>1688</v>
      </c>
      <c r="B927" t="s">
        <v>998</v>
      </c>
      <c r="C927">
        <v>8600</v>
      </c>
      <c r="D927">
        <v>8600</v>
      </c>
      <c r="E927">
        <v>8600</v>
      </c>
      <c r="F927">
        <v>8600</v>
      </c>
      <c r="G927">
        <v>8600</v>
      </c>
      <c r="H927">
        <v>8600</v>
      </c>
      <c r="I927">
        <v>8600</v>
      </c>
      <c r="J927">
        <v>8600</v>
      </c>
      <c r="K927">
        <v>8600</v>
      </c>
      <c r="L927">
        <v>8600</v>
      </c>
      <c r="M927">
        <v>8600</v>
      </c>
      <c r="N927">
        <v>8600</v>
      </c>
      <c r="O927">
        <v>2257</v>
      </c>
      <c r="P927">
        <v>5846</v>
      </c>
      <c r="Q927">
        <v>14600</v>
      </c>
      <c r="R927">
        <v>3902</v>
      </c>
      <c r="S927">
        <v>0</v>
      </c>
      <c r="T927">
        <v>29980</v>
      </c>
      <c r="U927">
        <v>4932</v>
      </c>
      <c r="V927">
        <v>3715</v>
      </c>
      <c r="W927">
        <v>4030</v>
      </c>
      <c r="X927">
        <v>0</v>
      </c>
      <c r="Y927">
        <v>13481</v>
      </c>
      <c r="Z927">
        <v>8525</v>
      </c>
    </row>
    <row r="928" spans="1:26" x14ac:dyDescent="0.35">
      <c r="A928">
        <v>1689</v>
      </c>
      <c r="B928" t="s">
        <v>999</v>
      </c>
      <c r="C928">
        <v>8600</v>
      </c>
      <c r="D928">
        <v>8600</v>
      </c>
      <c r="E928">
        <v>8600</v>
      </c>
      <c r="F928">
        <v>8600</v>
      </c>
      <c r="G928">
        <v>8600</v>
      </c>
      <c r="H928">
        <v>8600</v>
      </c>
      <c r="I928">
        <v>8600</v>
      </c>
      <c r="J928">
        <v>8600</v>
      </c>
      <c r="K928">
        <v>8600</v>
      </c>
      <c r="L928">
        <v>8600</v>
      </c>
      <c r="M928">
        <v>8600</v>
      </c>
      <c r="N928">
        <v>8600</v>
      </c>
      <c r="O928">
        <v>964</v>
      </c>
      <c r="P928">
        <v>1173</v>
      </c>
      <c r="Q928">
        <v>460</v>
      </c>
      <c r="R928">
        <v>1054</v>
      </c>
      <c r="S928">
        <v>3524</v>
      </c>
      <c r="T928">
        <v>710</v>
      </c>
      <c r="U928">
        <v>1500</v>
      </c>
      <c r="V928">
        <v>356</v>
      </c>
      <c r="W928">
        <v>3313</v>
      </c>
      <c r="X928">
        <v>640</v>
      </c>
      <c r="Y928">
        <v>2499</v>
      </c>
      <c r="Z928">
        <v>50</v>
      </c>
    </row>
    <row r="929" spans="1:26" x14ac:dyDescent="0.35">
      <c r="A929">
        <v>1690</v>
      </c>
      <c r="B929" t="s">
        <v>998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</row>
    <row r="930" spans="1:26" x14ac:dyDescent="0.35">
      <c r="A930">
        <v>1691</v>
      </c>
      <c r="B930" t="s">
        <v>999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</row>
    <row r="931" spans="1:26" x14ac:dyDescent="0.35">
      <c r="A931">
        <v>1692</v>
      </c>
      <c r="B931" t="s">
        <v>998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</row>
    <row r="932" spans="1:26" x14ac:dyDescent="0.35">
      <c r="A932">
        <v>1693</v>
      </c>
      <c r="B932" t="s">
        <v>999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</row>
    <row r="933" spans="1:26" x14ac:dyDescent="0.35">
      <c r="A933">
        <v>1694</v>
      </c>
      <c r="B933" t="s">
        <v>998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</row>
    <row r="934" spans="1:26" x14ac:dyDescent="0.35">
      <c r="A934">
        <v>1695</v>
      </c>
      <c r="B934" t="s">
        <v>999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</row>
    <row r="935" spans="1:26" x14ac:dyDescent="0.35">
      <c r="A935">
        <v>1696</v>
      </c>
      <c r="B935" t="s">
        <v>998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</row>
    <row r="936" spans="1:26" x14ac:dyDescent="0.35">
      <c r="A936">
        <v>1697</v>
      </c>
      <c r="B936" t="s">
        <v>999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</row>
    <row r="937" spans="1:26" x14ac:dyDescent="0.35">
      <c r="A937">
        <v>1698</v>
      </c>
      <c r="B937" t="s">
        <v>998</v>
      </c>
      <c r="C937">
        <v>8100</v>
      </c>
      <c r="D937">
        <v>8100</v>
      </c>
      <c r="E937">
        <v>8100</v>
      </c>
      <c r="F937">
        <v>8100</v>
      </c>
      <c r="G937">
        <v>8100</v>
      </c>
      <c r="H937">
        <v>8100</v>
      </c>
      <c r="I937">
        <v>8100</v>
      </c>
      <c r="J937">
        <v>8100</v>
      </c>
      <c r="K937">
        <v>8100</v>
      </c>
      <c r="L937">
        <v>8100</v>
      </c>
      <c r="M937">
        <v>8100</v>
      </c>
      <c r="N937">
        <v>8100</v>
      </c>
      <c r="O937">
        <v>1242</v>
      </c>
      <c r="P937">
        <v>3293</v>
      </c>
      <c r="Q937">
        <v>10589</v>
      </c>
      <c r="R937">
        <v>0</v>
      </c>
      <c r="S937">
        <v>0</v>
      </c>
      <c r="T937">
        <v>501</v>
      </c>
      <c r="U937">
        <v>0</v>
      </c>
      <c r="V937">
        <v>630</v>
      </c>
      <c r="W937">
        <v>0</v>
      </c>
      <c r="X937">
        <v>3526</v>
      </c>
      <c r="Y937">
        <v>0</v>
      </c>
      <c r="Z937">
        <v>0</v>
      </c>
    </row>
    <row r="938" spans="1:26" x14ac:dyDescent="0.35">
      <c r="A938">
        <v>1699</v>
      </c>
      <c r="B938" t="s">
        <v>999</v>
      </c>
      <c r="C938">
        <v>8100</v>
      </c>
      <c r="D938">
        <v>8100</v>
      </c>
      <c r="E938">
        <v>8100</v>
      </c>
      <c r="F938">
        <v>8100</v>
      </c>
      <c r="G938">
        <v>8100</v>
      </c>
      <c r="H938">
        <v>8100</v>
      </c>
      <c r="I938">
        <v>8100</v>
      </c>
      <c r="J938">
        <v>8100</v>
      </c>
      <c r="K938">
        <v>8100</v>
      </c>
      <c r="L938">
        <v>8100</v>
      </c>
      <c r="M938">
        <v>8100</v>
      </c>
      <c r="N938">
        <v>8100</v>
      </c>
      <c r="O938">
        <v>718</v>
      </c>
      <c r="P938">
        <v>916</v>
      </c>
      <c r="Q938">
        <v>155</v>
      </c>
      <c r="R938">
        <v>989</v>
      </c>
      <c r="S938">
        <v>1237</v>
      </c>
      <c r="T938">
        <v>110</v>
      </c>
      <c r="U938">
        <v>80</v>
      </c>
      <c r="V938">
        <v>55</v>
      </c>
      <c r="W938">
        <v>1105</v>
      </c>
      <c r="X938">
        <v>4797</v>
      </c>
      <c r="Y938">
        <v>2217</v>
      </c>
      <c r="Z938">
        <v>326</v>
      </c>
    </row>
    <row r="939" spans="1:26" x14ac:dyDescent="0.35">
      <c r="A939">
        <v>1700</v>
      </c>
      <c r="B939" t="s">
        <v>755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</row>
    <row r="940" spans="1:26" x14ac:dyDescent="0.35">
      <c r="A940">
        <v>1701</v>
      </c>
      <c r="B940" t="s">
        <v>631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</row>
    <row r="941" spans="1:26" x14ac:dyDescent="0.35">
      <c r="A941">
        <v>1702</v>
      </c>
      <c r="B941" t="s">
        <v>998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</row>
    <row r="942" spans="1:26" x14ac:dyDescent="0.35">
      <c r="A942">
        <v>1703</v>
      </c>
      <c r="B942" t="s">
        <v>999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</row>
    <row r="943" spans="1:26" x14ac:dyDescent="0.35">
      <c r="A943">
        <v>1704</v>
      </c>
      <c r="B943" t="s">
        <v>755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</row>
    <row r="944" spans="1:26" x14ac:dyDescent="0.35">
      <c r="A944">
        <v>1705</v>
      </c>
      <c r="B944" t="s">
        <v>755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</row>
    <row r="945" spans="1:26" x14ac:dyDescent="0.35">
      <c r="A945">
        <v>1706</v>
      </c>
      <c r="B945" t="s">
        <v>755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</row>
    <row r="946" spans="1:26" x14ac:dyDescent="0.35">
      <c r="A946">
        <v>1707</v>
      </c>
      <c r="B946" t="s">
        <v>755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113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</row>
    <row r="947" spans="1:26" x14ac:dyDescent="0.35">
      <c r="A947">
        <v>1708</v>
      </c>
      <c r="B947" t="s">
        <v>631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</row>
    <row r="948" spans="1:26" x14ac:dyDescent="0.35">
      <c r="A948">
        <v>1709</v>
      </c>
      <c r="B948" t="s">
        <v>631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</row>
    <row r="949" spans="1:26" x14ac:dyDescent="0.35">
      <c r="A949">
        <v>1710</v>
      </c>
      <c r="B949" t="s">
        <v>631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</row>
    <row r="950" spans="1:26" x14ac:dyDescent="0.35">
      <c r="A950">
        <v>1711</v>
      </c>
      <c r="B950" t="s">
        <v>631</v>
      </c>
      <c r="C950">
        <v>456</v>
      </c>
      <c r="D950">
        <v>456</v>
      </c>
      <c r="E950">
        <v>346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82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</row>
    <row r="951" spans="1:26" x14ac:dyDescent="0.35">
      <c r="A951">
        <v>1712</v>
      </c>
      <c r="B951" t="s">
        <v>998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</row>
    <row r="952" spans="1:26" x14ac:dyDescent="0.35">
      <c r="A952">
        <v>1713</v>
      </c>
      <c r="B952" t="s">
        <v>998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</row>
    <row r="953" spans="1:26" x14ac:dyDescent="0.35">
      <c r="A953">
        <v>1714</v>
      </c>
      <c r="B953" t="s">
        <v>998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</row>
    <row r="954" spans="1:26" x14ac:dyDescent="0.35">
      <c r="A954">
        <v>1715</v>
      </c>
      <c r="B954" t="s">
        <v>998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12318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</row>
    <row r="955" spans="1:26" x14ac:dyDescent="0.35">
      <c r="A955">
        <v>1716</v>
      </c>
      <c r="B955" t="s">
        <v>999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</row>
    <row r="956" spans="1:26" x14ac:dyDescent="0.35">
      <c r="A956">
        <v>1717</v>
      </c>
      <c r="B956" t="s">
        <v>999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7345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</row>
    <row r="957" spans="1:26" x14ac:dyDescent="0.35">
      <c r="A957">
        <v>1718</v>
      </c>
      <c r="B957" t="s">
        <v>999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</row>
    <row r="958" spans="1:26" x14ac:dyDescent="0.35">
      <c r="A958">
        <v>1719</v>
      </c>
      <c r="B958" t="s">
        <v>342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</row>
    <row r="959" spans="1:26" x14ac:dyDescent="0.35">
      <c r="A959">
        <v>1720</v>
      </c>
      <c r="B959" t="s">
        <v>342</v>
      </c>
      <c r="C959">
        <v>42778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51257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</row>
    <row r="960" spans="1:26" x14ac:dyDescent="0.35">
      <c r="A960">
        <v>1721</v>
      </c>
      <c r="B960" t="s">
        <v>999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</row>
    <row r="961" spans="1:26" x14ac:dyDescent="0.35">
      <c r="A961">
        <v>1722</v>
      </c>
      <c r="B961" t="s">
        <v>1000</v>
      </c>
      <c r="C961">
        <v>28739</v>
      </c>
      <c r="D961">
        <v>29130</v>
      </c>
      <c r="E961">
        <v>29476</v>
      </c>
      <c r="F961">
        <v>29768</v>
      </c>
      <c r="G961">
        <v>29965</v>
      </c>
      <c r="H961">
        <v>30259</v>
      </c>
      <c r="I961">
        <v>30553</v>
      </c>
      <c r="J961">
        <v>30993</v>
      </c>
      <c r="K961">
        <v>31436</v>
      </c>
      <c r="L961">
        <v>31631</v>
      </c>
      <c r="M961">
        <v>31779</v>
      </c>
      <c r="N961">
        <v>31633</v>
      </c>
      <c r="O961">
        <v>25982</v>
      </c>
      <c r="P961">
        <v>23963</v>
      </c>
      <c r="Q961">
        <v>28578</v>
      </c>
      <c r="R961">
        <v>29851</v>
      </c>
      <c r="S961">
        <v>28659</v>
      </c>
      <c r="T961">
        <v>29479</v>
      </c>
      <c r="U961">
        <v>26951</v>
      </c>
      <c r="V961">
        <v>29759</v>
      </c>
      <c r="W961">
        <v>45988</v>
      </c>
      <c r="X961">
        <v>60201</v>
      </c>
      <c r="Y961">
        <v>30551</v>
      </c>
      <c r="Z961">
        <v>31089</v>
      </c>
    </row>
    <row r="962" spans="1:26" x14ac:dyDescent="0.35">
      <c r="A962">
        <v>1723</v>
      </c>
      <c r="B962" t="s">
        <v>591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</row>
    <row r="963" spans="1:26" x14ac:dyDescent="0.35">
      <c r="A963">
        <v>1724</v>
      </c>
      <c r="B963" t="s">
        <v>590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</row>
    <row r="964" spans="1:26" x14ac:dyDescent="0.35">
      <c r="A964">
        <v>1725</v>
      </c>
      <c r="B964" t="s">
        <v>589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</row>
    <row r="965" spans="1:26" x14ac:dyDescent="0.35">
      <c r="A965">
        <v>1726</v>
      </c>
      <c r="B965" t="s">
        <v>987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</row>
    <row r="966" spans="1:26" x14ac:dyDescent="0.35">
      <c r="A966">
        <v>1727</v>
      </c>
      <c r="B966" t="s">
        <v>1001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</row>
    <row r="967" spans="1:26" x14ac:dyDescent="0.35">
      <c r="A967">
        <v>1728</v>
      </c>
      <c r="B967" t="s">
        <v>1002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</row>
    <row r="968" spans="1:26" x14ac:dyDescent="0.35">
      <c r="A968">
        <v>1729</v>
      </c>
      <c r="B968" t="s">
        <v>587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</row>
    <row r="969" spans="1:26" x14ac:dyDescent="0.35">
      <c r="A969">
        <v>1730</v>
      </c>
      <c r="B969" t="s">
        <v>585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</row>
    <row r="970" spans="1:26" x14ac:dyDescent="0.35">
      <c r="A970">
        <v>1731</v>
      </c>
      <c r="B970" t="s">
        <v>585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</row>
    <row r="971" spans="1:26" x14ac:dyDescent="0.35">
      <c r="A971">
        <v>1732</v>
      </c>
      <c r="B971" t="s">
        <v>583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</row>
    <row r="972" spans="1:26" x14ac:dyDescent="0.35">
      <c r="A972">
        <v>1733</v>
      </c>
      <c r="B972" t="s">
        <v>584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</row>
    <row r="973" spans="1:26" x14ac:dyDescent="0.35">
      <c r="A973">
        <v>1734</v>
      </c>
      <c r="B973" t="s">
        <v>583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</row>
    <row r="974" spans="1:26" x14ac:dyDescent="0.35">
      <c r="A974">
        <v>1735</v>
      </c>
      <c r="B974" t="s">
        <v>588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</row>
    <row r="975" spans="1:26" x14ac:dyDescent="0.35">
      <c r="A975">
        <v>1736</v>
      </c>
      <c r="B975" t="s">
        <v>586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</row>
    <row r="976" spans="1:26" x14ac:dyDescent="0.35">
      <c r="A976">
        <v>1737</v>
      </c>
      <c r="B976" t="s">
        <v>583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</row>
    <row r="977" spans="1:26" x14ac:dyDescent="0.35">
      <c r="A977">
        <v>1738</v>
      </c>
      <c r="B977" t="s">
        <v>588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</row>
    <row r="978" spans="1:26" x14ac:dyDescent="0.35">
      <c r="A978">
        <v>1739</v>
      </c>
      <c r="B978" t="s">
        <v>584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</row>
    <row r="979" spans="1:26" x14ac:dyDescent="0.35">
      <c r="A979">
        <v>1740</v>
      </c>
      <c r="B979" t="s">
        <v>587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</row>
    <row r="980" spans="1:26" x14ac:dyDescent="0.35">
      <c r="A980">
        <v>1741</v>
      </c>
      <c r="B980" t="s">
        <v>585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</row>
    <row r="981" spans="1:26" x14ac:dyDescent="0.35">
      <c r="A981">
        <v>1742</v>
      </c>
      <c r="B981" t="s">
        <v>586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</row>
    <row r="982" spans="1:26" x14ac:dyDescent="0.35">
      <c r="A982">
        <v>1743</v>
      </c>
      <c r="B982" t="s">
        <v>1003</v>
      </c>
      <c r="C982">
        <v>16</v>
      </c>
      <c r="D982">
        <v>16</v>
      </c>
      <c r="E982">
        <v>16</v>
      </c>
      <c r="F982">
        <v>14</v>
      </c>
      <c r="G982">
        <v>16</v>
      </c>
      <c r="H982">
        <v>16</v>
      </c>
      <c r="I982">
        <v>16</v>
      </c>
      <c r="J982">
        <v>16</v>
      </c>
      <c r="K982">
        <v>16</v>
      </c>
      <c r="L982">
        <v>16</v>
      </c>
      <c r="M982">
        <v>16</v>
      </c>
      <c r="N982">
        <v>16</v>
      </c>
      <c r="O982">
        <v>16</v>
      </c>
      <c r="P982">
        <v>16</v>
      </c>
      <c r="Q982">
        <v>16</v>
      </c>
      <c r="R982">
        <v>14</v>
      </c>
      <c r="S982">
        <v>16</v>
      </c>
      <c r="T982">
        <v>16</v>
      </c>
      <c r="U982">
        <v>16</v>
      </c>
      <c r="V982">
        <v>16</v>
      </c>
      <c r="W982">
        <v>16</v>
      </c>
      <c r="X982">
        <v>16</v>
      </c>
      <c r="Y982">
        <v>16</v>
      </c>
      <c r="Z982">
        <v>16</v>
      </c>
    </row>
    <row r="983" spans="1:26" x14ac:dyDescent="0.35">
      <c r="A983">
        <v>1744</v>
      </c>
      <c r="B983" t="s">
        <v>648</v>
      </c>
      <c r="C983">
        <v>84814</v>
      </c>
      <c r="D983">
        <v>89235</v>
      </c>
      <c r="E983">
        <v>89644</v>
      </c>
      <c r="F983">
        <v>74146</v>
      </c>
      <c r="G983">
        <v>78677</v>
      </c>
      <c r="H983">
        <v>55645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111295</v>
      </c>
      <c r="P983">
        <v>139196</v>
      </c>
      <c r="Q983">
        <v>169230</v>
      </c>
      <c r="R983">
        <v>198060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</row>
    <row r="984" spans="1:26" x14ac:dyDescent="0.35">
      <c r="A984">
        <v>1745</v>
      </c>
      <c r="B984" t="s">
        <v>647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34</v>
      </c>
      <c r="P984">
        <v>41</v>
      </c>
      <c r="Q984">
        <v>48</v>
      </c>
      <c r="R984">
        <v>34</v>
      </c>
      <c r="S984">
        <v>22</v>
      </c>
      <c r="T984">
        <v>17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</row>
    <row r="985" spans="1:26" x14ac:dyDescent="0.35">
      <c r="A985">
        <v>1746</v>
      </c>
      <c r="B985" t="s">
        <v>649</v>
      </c>
      <c r="C985">
        <v>16</v>
      </c>
      <c r="D985">
        <v>16</v>
      </c>
      <c r="E985">
        <v>16</v>
      </c>
      <c r="F985">
        <v>16</v>
      </c>
      <c r="G985">
        <v>16</v>
      </c>
      <c r="H985">
        <v>16</v>
      </c>
      <c r="I985">
        <v>16</v>
      </c>
      <c r="J985">
        <v>16</v>
      </c>
      <c r="K985">
        <v>16</v>
      </c>
      <c r="L985">
        <v>16</v>
      </c>
      <c r="M985">
        <v>16</v>
      </c>
      <c r="N985">
        <v>16</v>
      </c>
      <c r="O985">
        <v>16</v>
      </c>
      <c r="P985">
        <v>20</v>
      </c>
      <c r="Q985">
        <v>10</v>
      </c>
      <c r="R985">
        <v>11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</row>
    <row r="986" spans="1:26" x14ac:dyDescent="0.35">
      <c r="A986">
        <v>1747</v>
      </c>
      <c r="B986" t="s">
        <v>755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</row>
    <row r="987" spans="1:26" x14ac:dyDescent="0.35">
      <c r="A987">
        <v>1748</v>
      </c>
      <c r="B987" t="s">
        <v>755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10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</row>
    <row r="988" spans="1:26" x14ac:dyDescent="0.35">
      <c r="A988">
        <v>1749</v>
      </c>
      <c r="B988" t="s">
        <v>755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</row>
    <row r="989" spans="1:26" x14ac:dyDescent="0.35">
      <c r="A989">
        <v>1750</v>
      </c>
      <c r="B989" t="s">
        <v>755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</row>
    <row r="990" spans="1:26" x14ac:dyDescent="0.35">
      <c r="A990">
        <v>1751</v>
      </c>
      <c r="B990" t="s">
        <v>755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125</v>
      </c>
      <c r="P990">
        <v>125</v>
      </c>
      <c r="Q990">
        <v>50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</row>
    <row r="991" spans="1:26" x14ac:dyDescent="0.35">
      <c r="A991">
        <v>1752</v>
      </c>
      <c r="B991" t="s">
        <v>631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</row>
    <row r="992" spans="1:26" x14ac:dyDescent="0.35">
      <c r="A992">
        <v>1753</v>
      </c>
      <c r="B992" t="s">
        <v>631</v>
      </c>
      <c r="C992">
        <v>197</v>
      </c>
      <c r="D992">
        <v>197</v>
      </c>
      <c r="E992">
        <v>110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239</v>
      </c>
      <c r="P992">
        <v>340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</row>
    <row r="993" spans="1:26" x14ac:dyDescent="0.35">
      <c r="A993">
        <v>1754</v>
      </c>
      <c r="B993" t="s">
        <v>631</v>
      </c>
      <c r="C993">
        <v>547</v>
      </c>
      <c r="D993">
        <v>547</v>
      </c>
      <c r="E993">
        <v>515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803</v>
      </c>
      <c r="P993">
        <v>742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</row>
    <row r="994" spans="1:26" x14ac:dyDescent="0.35">
      <c r="A994">
        <v>1755</v>
      </c>
      <c r="B994" t="s">
        <v>631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</row>
    <row r="995" spans="1:26" x14ac:dyDescent="0.35">
      <c r="A995">
        <v>1756</v>
      </c>
      <c r="B995" t="s">
        <v>631</v>
      </c>
      <c r="C995">
        <v>70</v>
      </c>
      <c r="D995">
        <v>70</v>
      </c>
      <c r="E995">
        <v>54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108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</row>
    <row r="996" spans="1:26" x14ac:dyDescent="0.35">
      <c r="A996">
        <v>1757</v>
      </c>
      <c r="B996" t="s">
        <v>998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</row>
    <row r="997" spans="1:26" x14ac:dyDescent="0.35">
      <c r="A997">
        <v>1758</v>
      </c>
      <c r="B997" t="s">
        <v>998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1258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</row>
    <row r="998" spans="1:26" x14ac:dyDescent="0.35">
      <c r="A998">
        <v>1759</v>
      </c>
      <c r="B998" t="s">
        <v>998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</row>
    <row r="999" spans="1:26" x14ac:dyDescent="0.35">
      <c r="A999">
        <v>1760</v>
      </c>
      <c r="B999" t="s">
        <v>998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</row>
    <row r="1000" spans="1:26" x14ac:dyDescent="0.35">
      <c r="A1000">
        <v>1761</v>
      </c>
      <c r="B1000" t="s">
        <v>998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</row>
    <row r="1001" spans="1:26" x14ac:dyDescent="0.35">
      <c r="A1001">
        <v>1762</v>
      </c>
      <c r="B1001" t="s">
        <v>999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</row>
    <row r="1002" spans="1:26" x14ac:dyDescent="0.35">
      <c r="A1002">
        <v>1763</v>
      </c>
      <c r="B1002" t="s">
        <v>999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100</v>
      </c>
      <c r="P1002">
        <v>288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</row>
    <row r="1003" spans="1:26" x14ac:dyDescent="0.35">
      <c r="A1003">
        <v>1764</v>
      </c>
      <c r="B1003" t="s">
        <v>999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-988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</row>
    <row r="1004" spans="1:26" x14ac:dyDescent="0.35">
      <c r="A1004">
        <v>1765</v>
      </c>
      <c r="B1004" t="s">
        <v>999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</row>
    <row r="1005" spans="1:26" x14ac:dyDescent="0.35">
      <c r="A1005">
        <v>1766</v>
      </c>
      <c r="B1005" t="s">
        <v>999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</row>
    <row r="1006" spans="1:26" x14ac:dyDescent="0.35">
      <c r="A1006">
        <v>1767</v>
      </c>
      <c r="B1006" t="s">
        <v>342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</row>
    <row r="1007" spans="1:26" x14ac:dyDescent="0.35">
      <c r="A1007">
        <v>1768</v>
      </c>
      <c r="B1007" t="s">
        <v>1004</v>
      </c>
      <c r="C1007">
        <v>56</v>
      </c>
      <c r="D1007">
        <v>56</v>
      </c>
      <c r="E1007">
        <v>55</v>
      </c>
      <c r="F1007">
        <v>56</v>
      </c>
      <c r="G1007">
        <v>54</v>
      </c>
      <c r="H1007">
        <v>54</v>
      </c>
      <c r="I1007">
        <v>52</v>
      </c>
      <c r="J1007">
        <v>50</v>
      </c>
      <c r="K1007">
        <v>52</v>
      </c>
      <c r="L1007">
        <v>51</v>
      </c>
      <c r="M1007">
        <v>52</v>
      </c>
      <c r="N1007">
        <v>54</v>
      </c>
      <c r="O1007">
        <v>54</v>
      </c>
      <c r="P1007">
        <v>54</v>
      </c>
      <c r="Q1007">
        <v>55</v>
      </c>
      <c r="R1007">
        <v>62</v>
      </c>
      <c r="S1007">
        <v>60</v>
      </c>
      <c r="T1007">
        <v>58</v>
      </c>
      <c r="U1007">
        <v>57</v>
      </c>
      <c r="V1007">
        <v>56</v>
      </c>
      <c r="W1007">
        <v>56</v>
      </c>
      <c r="X1007">
        <v>49</v>
      </c>
      <c r="Y1007">
        <v>52</v>
      </c>
      <c r="Z1007">
        <v>52</v>
      </c>
    </row>
    <row r="1008" spans="1:26" x14ac:dyDescent="0.35">
      <c r="A1008">
        <v>1769</v>
      </c>
      <c r="B1008" t="s">
        <v>870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1</v>
      </c>
      <c r="S1008">
        <v>0</v>
      </c>
      <c r="T1008">
        <v>0</v>
      </c>
      <c r="U1008">
        <v>2</v>
      </c>
      <c r="V1008">
        <v>0</v>
      </c>
      <c r="W1008">
        <v>0</v>
      </c>
      <c r="X1008">
        <v>0</v>
      </c>
      <c r="Y1008">
        <v>0</v>
      </c>
      <c r="Z1008">
        <v>0</v>
      </c>
    </row>
    <row r="1009" spans="1:26" x14ac:dyDescent="0.35">
      <c r="A1009">
        <v>1770</v>
      </c>
      <c r="B1009" t="s">
        <v>987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</row>
    <row r="1010" spans="1:26" x14ac:dyDescent="0.35">
      <c r="A1010">
        <v>1771</v>
      </c>
      <c r="B1010" t="s">
        <v>591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</row>
    <row r="1011" spans="1:26" x14ac:dyDescent="0.35">
      <c r="A1011">
        <v>1772</v>
      </c>
      <c r="B1011" t="s">
        <v>590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</row>
    <row r="1012" spans="1:26" x14ac:dyDescent="0.35">
      <c r="A1012">
        <v>1773</v>
      </c>
      <c r="B1012" t="s">
        <v>589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</row>
    <row r="1013" spans="1:26" x14ac:dyDescent="0.35">
      <c r="A1013">
        <v>1774</v>
      </c>
      <c r="B1013" t="s">
        <v>586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</row>
    <row r="1014" spans="1:26" x14ac:dyDescent="0.35">
      <c r="A1014">
        <v>1775</v>
      </c>
      <c r="B1014" t="s">
        <v>591</v>
      </c>
      <c r="C1014">
        <v>120</v>
      </c>
      <c r="D1014">
        <v>114</v>
      </c>
      <c r="E1014">
        <v>125</v>
      </c>
      <c r="F1014">
        <v>103</v>
      </c>
      <c r="G1014">
        <v>120</v>
      </c>
      <c r="H1014">
        <v>114</v>
      </c>
      <c r="I1014">
        <v>108</v>
      </c>
      <c r="J1014">
        <v>120</v>
      </c>
      <c r="K1014">
        <v>120</v>
      </c>
      <c r="L1014">
        <v>120</v>
      </c>
      <c r="M1014">
        <v>114</v>
      </c>
      <c r="N1014">
        <v>108</v>
      </c>
      <c r="O1014">
        <v>110</v>
      </c>
      <c r="P1014">
        <v>88</v>
      </c>
      <c r="Q1014">
        <v>108</v>
      </c>
      <c r="R1014">
        <v>134</v>
      </c>
      <c r="S1014">
        <v>106</v>
      </c>
      <c r="T1014">
        <v>151</v>
      </c>
      <c r="U1014">
        <v>106</v>
      </c>
      <c r="V1014">
        <v>129</v>
      </c>
      <c r="W1014">
        <v>127</v>
      </c>
      <c r="X1014">
        <v>152</v>
      </c>
      <c r="Y1014">
        <v>84</v>
      </c>
      <c r="Z1014">
        <v>97</v>
      </c>
    </row>
    <row r="1015" spans="1:26" x14ac:dyDescent="0.35">
      <c r="A1015">
        <v>1776</v>
      </c>
      <c r="B1015" t="s">
        <v>591</v>
      </c>
      <c r="C1015">
        <v>120</v>
      </c>
      <c r="D1015">
        <v>114</v>
      </c>
      <c r="E1015">
        <v>125</v>
      </c>
      <c r="F1015">
        <v>103</v>
      </c>
      <c r="G1015">
        <v>120</v>
      </c>
      <c r="H1015">
        <v>114</v>
      </c>
      <c r="I1015">
        <v>108</v>
      </c>
      <c r="J1015">
        <v>120</v>
      </c>
      <c r="K1015">
        <v>120</v>
      </c>
      <c r="L1015">
        <v>120</v>
      </c>
      <c r="M1015">
        <v>114</v>
      </c>
      <c r="N1015">
        <v>108</v>
      </c>
      <c r="O1015">
        <v>106</v>
      </c>
      <c r="P1015">
        <v>84</v>
      </c>
      <c r="Q1015">
        <v>85</v>
      </c>
      <c r="R1015">
        <v>104</v>
      </c>
      <c r="S1015">
        <v>124</v>
      </c>
      <c r="T1015">
        <v>126</v>
      </c>
      <c r="U1015">
        <v>120</v>
      </c>
      <c r="V1015">
        <v>153</v>
      </c>
      <c r="W1015">
        <v>98</v>
      </c>
      <c r="X1015">
        <v>120</v>
      </c>
      <c r="Y1015">
        <v>114</v>
      </c>
      <c r="Z1015">
        <v>73</v>
      </c>
    </row>
    <row r="1016" spans="1:26" x14ac:dyDescent="0.35">
      <c r="A1016">
        <v>1777</v>
      </c>
      <c r="B1016" t="s">
        <v>591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</row>
    <row r="1017" spans="1:26" x14ac:dyDescent="0.35">
      <c r="A1017">
        <v>1778</v>
      </c>
      <c r="B1017" t="s">
        <v>591</v>
      </c>
      <c r="C1017">
        <v>126</v>
      </c>
      <c r="D1017">
        <v>120</v>
      </c>
      <c r="E1017">
        <v>132</v>
      </c>
      <c r="F1017">
        <v>108</v>
      </c>
      <c r="G1017">
        <v>126</v>
      </c>
      <c r="H1017">
        <v>120</v>
      </c>
      <c r="I1017">
        <v>114</v>
      </c>
      <c r="J1017">
        <v>126</v>
      </c>
      <c r="K1017">
        <v>126</v>
      </c>
      <c r="L1017">
        <v>126</v>
      </c>
      <c r="M1017">
        <v>120</v>
      </c>
      <c r="N1017">
        <v>114</v>
      </c>
      <c r="O1017">
        <v>77</v>
      </c>
      <c r="P1017">
        <v>91</v>
      </c>
      <c r="Q1017">
        <v>120</v>
      </c>
      <c r="R1017">
        <v>80</v>
      </c>
      <c r="S1017">
        <v>22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</row>
    <row r="1018" spans="1:26" x14ac:dyDescent="0.35">
      <c r="A1018">
        <v>1779</v>
      </c>
      <c r="B1018" t="s">
        <v>590</v>
      </c>
      <c r="C1018">
        <v>21</v>
      </c>
      <c r="D1018">
        <v>20</v>
      </c>
      <c r="E1018">
        <v>22</v>
      </c>
      <c r="F1018">
        <v>18</v>
      </c>
      <c r="G1018">
        <v>21</v>
      </c>
      <c r="H1018">
        <v>20</v>
      </c>
      <c r="I1018">
        <v>19</v>
      </c>
      <c r="J1018">
        <v>21</v>
      </c>
      <c r="K1018">
        <v>21</v>
      </c>
      <c r="L1018">
        <v>21</v>
      </c>
      <c r="M1018">
        <v>20</v>
      </c>
      <c r="N1018">
        <v>19</v>
      </c>
      <c r="O1018">
        <v>8</v>
      </c>
      <c r="P1018">
        <v>15</v>
      </c>
      <c r="Q1018">
        <v>18</v>
      </c>
      <c r="R1018">
        <v>9</v>
      </c>
      <c r="S1018">
        <v>4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</row>
    <row r="1019" spans="1:26" x14ac:dyDescent="0.35">
      <c r="A1019">
        <v>1780</v>
      </c>
      <c r="B1019" t="s">
        <v>590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</row>
    <row r="1020" spans="1:26" x14ac:dyDescent="0.35">
      <c r="A1020">
        <v>1781</v>
      </c>
      <c r="B1020" t="s">
        <v>590</v>
      </c>
      <c r="C1020">
        <v>14</v>
      </c>
      <c r="D1020">
        <v>13</v>
      </c>
      <c r="E1020">
        <v>15</v>
      </c>
      <c r="F1020">
        <v>12</v>
      </c>
      <c r="G1020">
        <v>14</v>
      </c>
      <c r="H1020">
        <v>13</v>
      </c>
      <c r="I1020">
        <v>13</v>
      </c>
      <c r="J1020">
        <v>14</v>
      </c>
      <c r="K1020">
        <v>14</v>
      </c>
      <c r="L1020">
        <v>14</v>
      </c>
      <c r="M1020">
        <v>13</v>
      </c>
      <c r="N1020">
        <v>13</v>
      </c>
      <c r="O1020">
        <v>15</v>
      </c>
      <c r="P1020">
        <v>10</v>
      </c>
      <c r="Q1020">
        <v>2</v>
      </c>
      <c r="R1020">
        <v>9</v>
      </c>
      <c r="S1020">
        <v>17</v>
      </c>
      <c r="T1020">
        <v>11</v>
      </c>
      <c r="U1020">
        <v>16</v>
      </c>
      <c r="V1020">
        <v>5</v>
      </c>
      <c r="W1020">
        <v>25</v>
      </c>
      <c r="X1020">
        <v>14</v>
      </c>
      <c r="Y1020">
        <v>13</v>
      </c>
      <c r="Z1020">
        <v>13</v>
      </c>
    </row>
    <row r="1021" spans="1:26" x14ac:dyDescent="0.35">
      <c r="A1021">
        <v>1782</v>
      </c>
      <c r="B1021" t="s">
        <v>590</v>
      </c>
      <c r="C1021">
        <v>14</v>
      </c>
      <c r="D1021">
        <v>13</v>
      </c>
      <c r="E1021">
        <v>15</v>
      </c>
      <c r="F1021">
        <v>12</v>
      </c>
      <c r="G1021">
        <v>14</v>
      </c>
      <c r="H1021">
        <v>13</v>
      </c>
      <c r="I1021">
        <v>13</v>
      </c>
      <c r="J1021">
        <v>14</v>
      </c>
      <c r="K1021">
        <v>14</v>
      </c>
      <c r="L1021">
        <v>14</v>
      </c>
      <c r="M1021">
        <v>13</v>
      </c>
      <c r="N1021">
        <v>13</v>
      </c>
      <c r="O1021">
        <v>6</v>
      </c>
      <c r="P1021">
        <v>12</v>
      </c>
      <c r="Q1021">
        <v>8</v>
      </c>
      <c r="R1021">
        <v>13</v>
      </c>
      <c r="S1021">
        <v>17</v>
      </c>
      <c r="T1021">
        <v>6</v>
      </c>
      <c r="U1021">
        <v>11</v>
      </c>
      <c r="V1021">
        <v>3</v>
      </c>
      <c r="W1021">
        <v>16</v>
      </c>
      <c r="X1021">
        <v>19</v>
      </c>
      <c r="Y1021">
        <v>8</v>
      </c>
      <c r="Z1021">
        <v>9</v>
      </c>
    </row>
    <row r="1022" spans="1:26" x14ac:dyDescent="0.35">
      <c r="A1022">
        <v>1783</v>
      </c>
      <c r="B1022" t="s">
        <v>589</v>
      </c>
      <c r="C1022">
        <v>11</v>
      </c>
      <c r="D1022">
        <v>11</v>
      </c>
      <c r="E1022">
        <v>11</v>
      </c>
      <c r="F1022">
        <v>11</v>
      </c>
      <c r="G1022">
        <v>11</v>
      </c>
      <c r="H1022">
        <v>11</v>
      </c>
      <c r="I1022">
        <v>11</v>
      </c>
      <c r="J1022">
        <v>11</v>
      </c>
      <c r="K1022">
        <v>11</v>
      </c>
      <c r="L1022">
        <v>11</v>
      </c>
      <c r="M1022">
        <v>11</v>
      </c>
      <c r="N1022">
        <v>11</v>
      </c>
      <c r="O1022">
        <v>10</v>
      </c>
      <c r="P1022">
        <v>8</v>
      </c>
      <c r="Q1022">
        <v>5</v>
      </c>
      <c r="R1022">
        <v>6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</row>
    <row r="1023" spans="1:26" x14ac:dyDescent="0.35">
      <c r="A1023">
        <v>1784</v>
      </c>
      <c r="B1023" t="s">
        <v>589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</row>
    <row r="1024" spans="1:26" x14ac:dyDescent="0.35">
      <c r="A1024">
        <v>1785</v>
      </c>
      <c r="B1024" t="s">
        <v>589</v>
      </c>
      <c r="C1024">
        <v>10</v>
      </c>
      <c r="D1024">
        <v>10</v>
      </c>
      <c r="E1024">
        <v>10</v>
      </c>
      <c r="F1024">
        <v>10</v>
      </c>
      <c r="G1024">
        <v>10</v>
      </c>
      <c r="H1024">
        <v>10</v>
      </c>
      <c r="I1024">
        <v>10</v>
      </c>
      <c r="J1024">
        <v>10</v>
      </c>
      <c r="K1024">
        <v>10</v>
      </c>
      <c r="L1024">
        <v>10</v>
      </c>
      <c r="M1024">
        <v>10</v>
      </c>
      <c r="N1024">
        <v>10</v>
      </c>
      <c r="O1024">
        <v>8</v>
      </c>
      <c r="P1024">
        <v>22</v>
      </c>
      <c r="Q1024">
        <v>11</v>
      </c>
      <c r="R1024">
        <v>13</v>
      </c>
      <c r="S1024">
        <v>13</v>
      </c>
      <c r="T1024">
        <v>18</v>
      </c>
      <c r="U1024">
        <v>15</v>
      </c>
      <c r="V1024">
        <v>7</v>
      </c>
      <c r="W1024">
        <v>12</v>
      </c>
      <c r="X1024">
        <v>10</v>
      </c>
      <c r="Y1024">
        <v>10</v>
      </c>
      <c r="Z1024">
        <v>13</v>
      </c>
    </row>
    <row r="1025" spans="1:26" x14ac:dyDescent="0.35">
      <c r="A1025">
        <v>1786</v>
      </c>
      <c r="B1025" t="s">
        <v>589</v>
      </c>
      <c r="C1025">
        <v>10</v>
      </c>
      <c r="D1025">
        <v>10</v>
      </c>
      <c r="E1025">
        <v>10</v>
      </c>
      <c r="F1025">
        <v>10</v>
      </c>
      <c r="G1025">
        <v>10</v>
      </c>
      <c r="H1025">
        <v>10</v>
      </c>
      <c r="I1025">
        <v>10</v>
      </c>
      <c r="J1025">
        <v>10</v>
      </c>
      <c r="K1025">
        <v>10</v>
      </c>
      <c r="L1025">
        <v>10</v>
      </c>
      <c r="M1025">
        <v>10</v>
      </c>
      <c r="N1025">
        <v>10</v>
      </c>
      <c r="O1025">
        <v>7</v>
      </c>
      <c r="P1025">
        <v>11</v>
      </c>
      <c r="Q1025">
        <v>11</v>
      </c>
      <c r="R1025">
        <v>9</v>
      </c>
      <c r="S1025">
        <v>14</v>
      </c>
      <c r="T1025">
        <v>18</v>
      </c>
      <c r="U1025">
        <v>15</v>
      </c>
      <c r="V1025">
        <v>11</v>
      </c>
      <c r="W1025">
        <v>10</v>
      </c>
      <c r="X1025">
        <v>13</v>
      </c>
      <c r="Y1025">
        <v>11</v>
      </c>
      <c r="Z1025">
        <v>12</v>
      </c>
    </row>
    <row r="1026" spans="1:26" x14ac:dyDescent="0.35">
      <c r="A1026">
        <v>1787</v>
      </c>
      <c r="B1026" t="s">
        <v>588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</row>
    <row r="1027" spans="1:26" x14ac:dyDescent="0.35">
      <c r="A1027">
        <v>1788</v>
      </c>
      <c r="B1027" t="s">
        <v>585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</row>
    <row r="1028" spans="1:26" x14ac:dyDescent="0.35">
      <c r="A1028">
        <v>1789</v>
      </c>
      <c r="B1028" t="s">
        <v>585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</row>
    <row r="1029" spans="1:26" x14ac:dyDescent="0.35">
      <c r="A1029">
        <v>1790</v>
      </c>
      <c r="B1029" t="s">
        <v>585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</row>
    <row r="1030" spans="1:26" x14ac:dyDescent="0.35">
      <c r="A1030">
        <v>1791</v>
      </c>
      <c r="B1030" t="s">
        <v>755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</row>
    <row r="1031" spans="1:26" x14ac:dyDescent="0.35">
      <c r="A1031">
        <v>1794</v>
      </c>
      <c r="B1031" t="s">
        <v>631</v>
      </c>
      <c r="C1031">
        <v>439</v>
      </c>
      <c r="D1031">
        <v>439</v>
      </c>
      <c r="E1031">
        <v>341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452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</row>
    <row r="1032" spans="1:26" x14ac:dyDescent="0.35">
      <c r="A1032">
        <v>1795</v>
      </c>
      <c r="B1032" t="s">
        <v>998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</row>
    <row r="1033" spans="1:26" x14ac:dyDescent="0.35">
      <c r="A1033">
        <v>1797</v>
      </c>
      <c r="B1033" t="s">
        <v>1010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</row>
    <row r="1034" spans="1:26" x14ac:dyDescent="0.35">
      <c r="A1034">
        <v>1799</v>
      </c>
      <c r="B1034" t="s">
        <v>999</v>
      </c>
      <c r="C1034">
        <v>7800</v>
      </c>
      <c r="D1034">
        <v>7800</v>
      </c>
      <c r="E1034">
        <v>7800</v>
      </c>
      <c r="F1034">
        <v>7800</v>
      </c>
      <c r="G1034">
        <v>7800</v>
      </c>
      <c r="H1034">
        <v>7800</v>
      </c>
      <c r="I1034">
        <v>7800</v>
      </c>
      <c r="J1034">
        <v>7800</v>
      </c>
      <c r="K1034">
        <v>7800</v>
      </c>
      <c r="L1034">
        <v>7800</v>
      </c>
      <c r="M1034">
        <v>7800</v>
      </c>
      <c r="N1034">
        <v>7800</v>
      </c>
      <c r="O1034">
        <v>0</v>
      </c>
      <c r="P1034">
        <v>0</v>
      </c>
      <c r="Q1034">
        <v>2419</v>
      </c>
      <c r="R1034">
        <v>100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</row>
    <row r="1035" spans="1:26" x14ac:dyDescent="0.35">
      <c r="A1035">
        <v>1800</v>
      </c>
      <c r="B1035" t="s">
        <v>998</v>
      </c>
      <c r="C1035">
        <v>7800</v>
      </c>
      <c r="D1035">
        <v>7800</v>
      </c>
      <c r="E1035">
        <v>7800</v>
      </c>
      <c r="F1035">
        <v>7800</v>
      </c>
      <c r="G1035">
        <v>7800</v>
      </c>
      <c r="H1035">
        <v>7800</v>
      </c>
      <c r="I1035">
        <v>7800</v>
      </c>
      <c r="J1035">
        <v>7800</v>
      </c>
      <c r="K1035">
        <v>7800</v>
      </c>
      <c r="L1035">
        <v>7800</v>
      </c>
      <c r="M1035">
        <v>7800</v>
      </c>
      <c r="N1035">
        <v>7800</v>
      </c>
      <c r="O1035">
        <v>0</v>
      </c>
      <c r="P1035">
        <v>0</v>
      </c>
      <c r="Q1035">
        <v>1289</v>
      </c>
      <c r="R1035">
        <v>0</v>
      </c>
      <c r="S1035">
        <v>420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</row>
    <row r="1036" spans="1:26" x14ac:dyDescent="0.35">
      <c r="A1036">
        <v>1801</v>
      </c>
      <c r="B1036" t="s">
        <v>631</v>
      </c>
      <c r="C1036">
        <v>143</v>
      </c>
      <c r="D1036">
        <v>143</v>
      </c>
      <c r="E1036">
        <v>83</v>
      </c>
      <c r="F1036">
        <v>83</v>
      </c>
      <c r="G1036">
        <v>83</v>
      </c>
      <c r="H1036">
        <v>83</v>
      </c>
      <c r="I1036">
        <v>84</v>
      </c>
      <c r="J1036">
        <v>84</v>
      </c>
      <c r="K1036">
        <v>84</v>
      </c>
      <c r="L1036">
        <v>84</v>
      </c>
      <c r="M1036">
        <v>84</v>
      </c>
      <c r="N1036">
        <v>84</v>
      </c>
      <c r="O1036">
        <v>8</v>
      </c>
      <c r="P1036">
        <v>0</v>
      </c>
      <c r="Q1036">
        <v>0</v>
      </c>
      <c r="R1036">
        <v>0</v>
      </c>
      <c r="S1036">
        <v>435</v>
      </c>
      <c r="T1036">
        <v>0</v>
      </c>
      <c r="U1036">
        <v>154</v>
      </c>
      <c r="V1036">
        <v>113</v>
      </c>
      <c r="W1036">
        <v>0</v>
      </c>
      <c r="X1036">
        <v>0</v>
      </c>
      <c r="Y1036">
        <v>0</v>
      </c>
      <c r="Z1036">
        <v>0</v>
      </c>
    </row>
    <row r="1037" spans="1:26" x14ac:dyDescent="0.35">
      <c r="A1037">
        <v>1802</v>
      </c>
      <c r="B1037" t="s">
        <v>755</v>
      </c>
      <c r="C1037">
        <v>1350</v>
      </c>
      <c r="D1037">
        <v>1350</v>
      </c>
      <c r="E1037">
        <v>1350</v>
      </c>
      <c r="F1037">
        <v>1350</v>
      </c>
      <c r="G1037">
        <v>1350</v>
      </c>
      <c r="H1037">
        <v>1350</v>
      </c>
      <c r="I1037">
        <v>1350</v>
      </c>
      <c r="J1037">
        <v>1350</v>
      </c>
      <c r="K1037">
        <v>1350</v>
      </c>
      <c r="L1037">
        <v>1350</v>
      </c>
      <c r="M1037">
        <v>1350</v>
      </c>
      <c r="N1037">
        <v>1350</v>
      </c>
      <c r="O1037">
        <v>0</v>
      </c>
      <c r="P1037">
        <v>0</v>
      </c>
      <c r="Q1037">
        <v>310</v>
      </c>
      <c r="R1037">
        <v>150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</row>
    <row r="1038" spans="1:26" x14ac:dyDescent="0.35">
      <c r="A1038">
        <v>1815</v>
      </c>
      <c r="B1038" t="s">
        <v>755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</row>
    <row r="1039" spans="1:26" x14ac:dyDescent="0.35">
      <c r="A1039">
        <v>1816</v>
      </c>
      <c r="B1039" t="s">
        <v>755</v>
      </c>
      <c r="C1039">
        <v>1350</v>
      </c>
      <c r="D1039">
        <v>1350</v>
      </c>
      <c r="E1039">
        <v>1350</v>
      </c>
      <c r="F1039">
        <v>1350</v>
      </c>
      <c r="G1039">
        <v>1350</v>
      </c>
      <c r="H1039">
        <v>1350</v>
      </c>
      <c r="I1039">
        <v>1350</v>
      </c>
      <c r="J1039">
        <v>1350</v>
      </c>
      <c r="K1039">
        <v>1350</v>
      </c>
      <c r="L1039">
        <v>1350</v>
      </c>
      <c r="M1039">
        <v>1350</v>
      </c>
      <c r="N1039">
        <v>1350</v>
      </c>
      <c r="O1039">
        <v>301</v>
      </c>
      <c r="P1039">
        <v>0</v>
      </c>
      <c r="Q1039">
        <v>854</v>
      </c>
      <c r="R1039">
        <v>942</v>
      </c>
      <c r="S1039">
        <v>0</v>
      </c>
      <c r="T1039">
        <v>653</v>
      </c>
      <c r="U1039">
        <v>69</v>
      </c>
      <c r="V1039">
        <v>276</v>
      </c>
      <c r="W1039">
        <v>1249</v>
      </c>
      <c r="X1039">
        <v>910</v>
      </c>
      <c r="Y1039">
        <v>640</v>
      </c>
      <c r="Z1039">
        <v>0</v>
      </c>
    </row>
    <row r="1040" spans="1:26" x14ac:dyDescent="0.35">
      <c r="A1040">
        <v>1817</v>
      </c>
      <c r="B1040" t="s">
        <v>755</v>
      </c>
      <c r="C1040">
        <v>1350</v>
      </c>
      <c r="D1040">
        <v>1350</v>
      </c>
      <c r="E1040">
        <v>1350</v>
      </c>
      <c r="F1040">
        <v>1350</v>
      </c>
      <c r="G1040">
        <v>1350</v>
      </c>
      <c r="H1040">
        <v>1350</v>
      </c>
      <c r="I1040">
        <v>1350</v>
      </c>
      <c r="J1040">
        <v>1350</v>
      </c>
      <c r="K1040">
        <v>1350</v>
      </c>
      <c r="L1040">
        <v>1350</v>
      </c>
      <c r="M1040">
        <v>1350</v>
      </c>
      <c r="N1040">
        <v>1350</v>
      </c>
      <c r="O1040">
        <v>0</v>
      </c>
      <c r="P1040">
        <v>272</v>
      </c>
      <c r="Q1040">
        <v>726</v>
      </c>
      <c r="R1040">
        <v>0</v>
      </c>
      <c r="S1040">
        <v>0</v>
      </c>
      <c r="T1040">
        <v>0</v>
      </c>
      <c r="U1040">
        <v>0</v>
      </c>
      <c r="V1040">
        <v>221</v>
      </c>
      <c r="W1040">
        <v>0</v>
      </c>
      <c r="X1040">
        <v>0</v>
      </c>
      <c r="Y1040">
        <v>128</v>
      </c>
      <c r="Z1040">
        <v>0</v>
      </c>
    </row>
    <row r="1041" spans="1:26" x14ac:dyDescent="0.35">
      <c r="A1041">
        <v>1818</v>
      </c>
      <c r="B1041" t="s">
        <v>755</v>
      </c>
      <c r="C1041">
        <v>1350</v>
      </c>
      <c r="D1041">
        <v>1350</v>
      </c>
      <c r="E1041">
        <v>1350</v>
      </c>
      <c r="F1041">
        <v>1350</v>
      </c>
      <c r="G1041">
        <v>1350</v>
      </c>
      <c r="H1041">
        <v>1350</v>
      </c>
      <c r="I1041">
        <v>1350</v>
      </c>
      <c r="J1041">
        <v>1350</v>
      </c>
      <c r="K1041">
        <v>1350</v>
      </c>
      <c r="L1041">
        <v>1350</v>
      </c>
      <c r="M1041">
        <v>1350</v>
      </c>
      <c r="N1041">
        <v>1350</v>
      </c>
      <c r="O1041">
        <v>85</v>
      </c>
      <c r="P1041">
        <v>0</v>
      </c>
      <c r="Q1041">
        <v>313</v>
      </c>
      <c r="R1041">
        <v>170</v>
      </c>
      <c r="S1041">
        <v>250</v>
      </c>
      <c r="T1041">
        <v>315</v>
      </c>
      <c r="U1041">
        <v>759</v>
      </c>
      <c r="V1041">
        <v>629</v>
      </c>
      <c r="W1041">
        <v>360</v>
      </c>
      <c r="X1041">
        <v>440</v>
      </c>
      <c r="Y1041">
        <v>90</v>
      </c>
      <c r="Z1041">
        <v>300</v>
      </c>
    </row>
    <row r="1042" spans="1:26" x14ac:dyDescent="0.35">
      <c r="A1042">
        <v>1819</v>
      </c>
      <c r="B1042" t="s">
        <v>755</v>
      </c>
      <c r="C1042">
        <v>1350</v>
      </c>
      <c r="D1042">
        <v>1350</v>
      </c>
      <c r="E1042">
        <v>1350</v>
      </c>
      <c r="F1042">
        <v>1350</v>
      </c>
      <c r="G1042">
        <v>1350</v>
      </c>
      <c r="H1042">
        <v>1350</v>
      </c>
      <c r="I1042">
        <v>1350</v>
      </c>
      <c r="J1042">
        <v>1350</v>
      </c>
      <c r="K1042">
        <v>1350</v>
      </c>
      <c r="L1042">
        <v>1350</v>
      </c>
      <c r="M1042">
        <v>1350</v>
      </c>
      <c r="N1042">
        <v>1350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</row>
    <row r="1043" spans="1:26" x14ac:dyDescent="0.35">
      <c r="A1043">
        <v>1820</v>
      </c>
      <c r="B1043" t="s">
        <v>631</v>
      </c>
      <c r="C1043">
        <v>448</v>
      </c>
      <c r="D1043">
        <v>448</v>
      </c>
      <c r="E1043">
        <v>345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317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</row>
    <row r="1044" spans="1:26" x14ac:dyDescent="0.35">
      <c r="A1044">
        <v>1821</v>
      </c>
      <c r="B1044" t="s">
        <v>631</v>
      </c>
      <c r="C1044">
        <v>399</v>
      </c>
      <c r="D1044">
        <v>399</v>
      </c>
      <c r="E1044">
        <v>307</v>
      </c>
      <c r="F1044">
        <v>307</v>
      </c>
      <c r="G1044">
        <v>307</v>
      </c>
      <c r="H1044">
        <v>307</v>
      </c>
      <c r="I1044">
        <v>489</v>
      </c>
      <c r="J1044">
        <v>489</v>
      </c>
      <c r="K1044">
        <v>489</v>
      </c>
      <c r="L1044">
        <v>489</v>
      </c>
      <c r="M1044">
        <v>489</v>
      </c>
      <c r="N1044">
        <v>489</v>
      </c>
      <c r="O1044">
        <v>0</v>
      </c>
      <c r="P1044">
        <v>260</v>
      </c>
      <c r="Q1044">
        <v>1574</v>
      </c>
      <c r="R1044">
        <v>0</v>
      </c>
      <c r="S1044">
        <v>1545</v>
      </c>
      <c r="T1044">
        <v>0</v>
      </c>
      <c r="U1044">
        <v>2063</v>
      </c>
      <c r="V1044">
        <v>0</v>
      </c>
      <c r="W1044">
        <v>205</v>
      </c>
      <c r="X1044">
        <v>361</v>
      </c>
      <c r="Y1044">
        <v>1144</v>
      </c>
      <c r="Z1044">
        <v>2914</v>
      </c>
    </row>
    <row r="1045" spans="1:26" x14ac:dyDescent="0.35">
      <c r="A1045">
        <v>1822</v>
      </c>
      <c r="B1045" t="s">
        <v>631</v>
      </c>
      <c r="C1045">
        <v>508</v>
      </c>
      <c r="D1045">
        <v>508</v>
      </c>
      <c r="E1045">
        <v>479</v>
      </c>
      <c r="F1045">
        <v>479</v>
      </c>
      <c r="G1045">
        <v>479</v>
      </c>
      <c r="H1045">
        <v>479</v>
      </c>
      <c r="I1045">
        <v>495</v>
      </c>
      <c r="J1045">
        <v>495</v>
      </c>
      <c r="K1045">
        <v>495</v>
      </c>
      <c r="L1045">
        <v>495</v>
      </c>
      <c r="M1045">
        <v>495</v>
      </c>
      <c r="N1045">
        <v>495</v>
      </c>
      <c r="O1045">
        <v>0</v>
      </c>
      <c r="P1045">
        <v>0</v>
      </c>
      <c r="Q1045">
        <v>231</v>
      </c>
      <c r="R1045">
        <v>483</v>
      </c>
      <c r="S1045">
        <v>1264</v>
      </c>
      <c r="T1045">
        <v>0</v>
      </c>
      <c r="U1045">
        <v>0</v>
      </c>
      <c r="V1045">
        <v>0</v>
      </c>
      <c r="W1045">
        <v>0</v>
      </c>
      <c r="X1045">
        <v>1903</v>
      </c>
      <c r="Y1045">
        <v>282</v>
      </c>
      <c r="Z1045">
        <v>2497</v>
      </c>
    </row>
    <row r="1046" spans="1:26" x14ac:dyDescent="0.35">
      <c r="A1046">
        <v>1823</v>
      </c>
      <c r="B1046" t="s">
        <v>631</v>
      </c>
      <c r="C1046">
        <v>322</v>
      </c>
      <c r="D1046">
        <v>322</v>
      </c>
      <c r="E1046">
        <v>476</v>
      </c>
      <c r="F1046">
        <v>476</v>
      </c>
      <c r="G1046">
        <v>476</v>
      </c>
      <c r="H1046">
        <v>476</v>
      </c>
      <c r="I1046">
        <v>478</v>
      </c>
      <c r="J1046">
        <v>478</v>
      </c>
      <c r="K1046">
        <v>478</v>
      </c>
      <c r="L1046">
        <v>478</v>
      </c>
      <c r="M1046">
        <v>478</v>
      </c>
      <c r="N1046">
        <v>478</v>
      </c>
      <c r="O1046">
        <v>0</v>
      </c>
      <c r="P1046">
        <v>317</v>
      </c>
      <c r="Q1046">
        <v>100</v>
      </c>
      <c r="R1046">
        <v>162</v>
      </c>
      <c r="S1046">
        <v>556</v>
      </c>
      <c r="T1046">
        <v>485</v>
      </c>
      <c r="U1046">
        <v>665</v>
      </c>
      <c r="V1046">
        <v>0</v>
      </c>
      <c r="W1046">
        <v>275</v>
      </c>
      <c r="X1046">
        <v>665</v>
      </c>
      <c r="Y1046">
        <v>0</v>
      </c>
      <c r="Z1046">
        <v>1376</v>
      </c>
    </row>
    <row r="1047" spans="1:26" x14ac:dyDescent="0.35">
      <c r="A1047">
        <v>1824</v>
      </c>
      <c r="B1047" t="s">
        <v>631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</row>
    <row r="1048" spans="1:26" x14ac:dyDescent="0.35">
      <c r="A1048">
        <v>1825</v>
      </c>
      <c r="B1048" t="s">
        <v>998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</row>
    <row r="1049" spans="1:26" x14ac:dyDescent="0.35">
      <c r="A1049">
        <v>1826</v>
      </c>
      <c r="B1049" t="s">
        <v>998</v>
      </c>
      <c r="C1049">
        <v>7800</v>
      </c>
      <c r="D1049">
        <v>7800</v>
      </c>
      <c r="E1049">
        <v>7800</v>
      </c>
      <c r="F1049">
        <v>7800</v>
      </c>
      <c r="G1049">
        <v>7800</v>
      </c>
      <c r="H1049">
        <v>7800</v>
      </c>
      <c r="I1049">
        <v>7800</v>
      </c>
      <c r="J1049">
        <v>7800</v>
      </c>
      <c r="K1049">
        <v>7800</v>
      </c>
      <c r="L1049">
        <v>7800</v>
      </c>
      <c r="M1049">
        <v>7800</v>
      </c>
      <c r="N1049">
        <v>7800</v>
      </c>
      <c r="O1049">
        <v>466</v>
      </c>
      <c r="P1049">
        <v>1906</v>
      </c>
      <c r="Q1049">
        <v>11321</v>
      </c>
      <c r="R1049">
        <v>1729</v>
      </c>
      <c r="S1049">
        <v>1566</v>
      </c>
      <c r="T1049">
        <v>780</v>
      </c>
      <c r="U1049">
        <v>2249</v>
      </c>
      <c r="V1049">
        <v>7031</v>
      </c>
      <c r="W1049">
        <v>2895</v>
      </c>
      <c r="X1049">
        <v>11073</v>
      </c>
      <c r="Y1049">
        <v>3984</v>
      </c>
      <c r="Z1049">
        <v>500</v>
      </c>
    </row>
    <row r="1050" spans="1:26" x14ac:dyDescent="0.35">
      <c r="A1050">
        <v>1827</v>
      </c>
      <c r="B1050" t="s">
        <v>998</v>
      </c>
      <c r="C1050">
        <v>7800</v>
      </c>
      <c r="D1050">
        <v>7800</v>
      </c>
      <c r="E1050">
        <v>7800</v>
      </c>
      <c r="F1050">
        <v>7800</v>
      </c>
      <c r="G1050">
        <v>7800</v>
      </c>
      <c r="H1050">
        <v>7800</v>
      </c>
      <c r="I1050">
        <v>7800</v>
      </c>
      <c r="J1050">
        <v>7800</v>
      </c>
      <c r="K1050">
        <v>7800</v>
      </c>
      <c r="L1050">
        <v>7800</v>
      </c>
      <c r="M1050">
        <v>7800</v>
      </c>
      <c r="N1050">
        <v>7800</v>
      </c>
      <c r="O1050">
        <v>1200</v>
      </c>
      <c r="P1050">
        <v>250</v>
      </c>
      <c r="Q1050">
        <v>0</v>
      </c>
      <c r="R1050">
        <v>710</v>
      </c>
      <c r="S1050">
        <v>1800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</row>
    <row r="1051" spans="1:26" x14ac:dyDescent="0.35">
      <c r="A1051">
        <v>1828</v>
      </c>
      <c r="B1051" t="s">
        <v>998</v>
      </c>
      <c r="C1051">
        <v>7800</v>
      </c>
      <c r="D1051">
        <v>7800</v>
      </c>
      <c r="E1051">
        <v>7800</v>
      </c>
      <c r="F1051">
        <v>7800</v>
      </c>
      <c r="G1051">
        <v>7800</v>
      </c>
      <c r="H1051">
        <v>7800</v>
      </c>
      <c r="I1051">
        <v>7800</v>
      </c>
      <c r="J1051">
        <v>7800</v>
      </c>
      <c r="K1051">
        <v>7800</v>
      </c>
      <c r="L1051">
        <v>7800</v>
      </c>
      <c r="M1051">
        <v>7800</v>
      </c>
      <c r="N1051">
        <v>7800</v>
      </c>
      <c r="O1051">
        <v>22480</v>
      </c>
      <c r="P1051">
        <v>0</v>
      </c>
      <c r="Q1051">
        <v>8100</v>
      </c>
      <c r="R1051">
        <v>47287</v>
      </c>
      <c r="S1051">
        <v>-17496</v>
      </c>
      <c r="T1051">
        <v>3900</v>
      </c>
      <c r="U1051">
        <v>0</v>
      </c>
      <c r="V1051">
        <v>135</v>
      </c>
      <c r="W1051">
        <v>2727</v>
      </c>
      <c r="X1051">
        <v>7595</v>
      </c>
      <c r="Y1051">
        <v>2655</v>
      </c>
      <c r="Z1051">
        <v>491</v>
      </c>
    </row>
    <row r="1052" spans="1:26" x14ac:dyDescent="0.35">
      <c r="A1052">
        <v>1829</v>
      </c>
      <c r="B1052" t="s">
        <v>998</v>
      </c>
      <c r="C1052">
        <v>7800</v>
      </c>
      <c r="D1052">
        <v>7800</v>
      </c>
      <c r="E1052">
        <v>7800</v>
      </c>
      <c r="F1052">
        <v>7800</v>
      </c>
      <c r="G1052">
        <v>7800</v>
      </c>
      <c r="H1052">
        <v>7800</v>
      </c>
      <c r="I1052">
        <v>7800</v>
      </c>
      <c r="J1052">
        <v>7800</v>
      </c>
      <c r="K1052">
        <v>7800</v>
      </c>
      <c r="L1052">
        <v>7800</v>
      </c>
      <c r="M1052">
        <v>7800</v>
      </c>
      <c r="N1052">
        <v>7800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</row>
    <row r="1053" spans="1:26" x14ac:dyDescent="0.35">
      <c r="A1053">
        <v>1830</v>
      </c>
      <c r="B1053" t="s">
        <v>999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</row>
    <row r="1054" spans="1:26" x14ac:dyDescent="0.35">
      <c r="A1054">
        <v>1831</v>
      </c>
      <c r="B1054" t="s">
        <v>999</v>
      </c>
      <c r="C1054">
        <v>7800</v>
      </c>
      <c r="D1054">
        <v>7800</v>
      </c>
      <c r="E1054">
        <v>7800</v>
      </c>
      <c r="F1054">
        <v>7800</v>
      </c>
      <c r="G1054">
        <v>7800</v>
      </c>
      <c r="H1054">
        <v>7800</v>
      </c>
      <c r="I1054">
        <v>7800</v>
      </c>
      <c r="J1054">
        <v>7800</v>
      </c>
      <c r="K1054">
        <v>7800</v>
      </c>
      <c r="L1054">
        <v>7800</v>
      </c>
      <c r="M1054">
        <v>7800</v>
      </c>
      <c r="N1054">
        <v>7800</v>
      </c>
      <c r="O1054">
        <v>723</v>
      </c>
      <c r="P1054">
        <v>0</v>
      </c>
      <c r="Q1054">
        <v>41346</v>
      </c>
      <c r="R1054">
        <v>4514</v>
      </c>
      <c r="S1054">
        <v>1953</v>
      </c>
      <c r="T1054">
        <v>6801</v>
      </c>
      <c r="U1054">
        <v>1746</v>
      </c>
      <c r="V1054">
        <v>5832</v>
      </c>
      <c r="W1054">
        <v>3880</v>
      </c>
      <c r="X1054">
        <v>6403</v>
      </c>
      <c r="Y1054">
        <v>9438</v>
      </c>
      <c r="Z1054">
        <v>5161</v>
      </c>
    </row>
    <row r="1055" spans="1:26" x14ac:dyDescent="0.35">
      <c r="A1055">
        <v>1832</v>
      </c>
      <c r="B1055" t="s">
        <v>999</v>
      </c>
      <c r="C1055">
        <v>7800</v>
      </c>
      <c r="D1055">
        <v>7800</v>
      </c>
      <c r="E1055">
        <v>7800</v>
      </c>
      <c r="F1055">
        <v>7800</v>
      </c>
      <c r="G1055">
        <v>7800</v>
      </c>
      <c r="H1055">
        <v>7800</v>
      </c>
      <c r="I1055">
        <v>7800</v>
      </c>
      <c r="J1055">
        <v>7800</v>
      </c>
      <c r="K1055">
        <v>7800</v>
      </c>
      <c r="L1055">
        <v>7800</v>
      </c>
      <c r="M1055">
        <v>7800</v>
      </c>
      <c r="N1055">
        <v>7800</v>
      </c>
      <c r="O1055">
        <v>0</v>
      </c>
      <c r="P1055">
        <v>1611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</row>
    <row r="1056" spans="1:26" x14ac:dyDescent="0.35">
      <c r="A1056">
        <v>1833</v>
      </c>
      <c r="B1056" t="s">
        <v>999</v>
      </c>
      <c r="C1056">
        <v>7800</v>
      </c>
      <c r="D1056">
        <v>7800</v>
      </c>
      <c r="E1056">
        <v>7800</v>
      </c>
      <c r="F1056">
        <v>7800</v>
      </c>
      <c r="G1056">
        <v>7800</v>
      </c>
      <c r="H1056">
        <v>7800</v>
      </c>
      <c r="I1056">
        <v>7800</v>
      </c>
      <c r="J1056">
        <v>7800</v>
      </c>
      <c r="K1056">
        <v>7800</v>
      </c>
      <c r="L1056">
        <v>7800</v>
      </c>
      <c r="M1056">
        <v>7800</v>
      </c>
      <c r="N1056">
        <v>7800</v>
      </c>
      <c r="O1056">
        <v>0</v>
      </c>
      <c r="P1056">
        <v>0</v>
      </c>
      <c r="Q1056">
        <v>4850</v>
      </c>
      <c r="R1056">
        <v>1500</v>
      </c>
      <c r="S1056">
        <v>0</v>
      </c>
      <c r="T1056">
        <v>0</v>
      </c>
      <c r="U1056">
        <v>400</v>
      </c>
      <c r="V1056">
        <v>600</v>
      </c>
      <c r="W1056">
        <v>2517</v>
      </c>
      <c r="X1056">
        <v>4150</v>
      </c>
      <c r="Y1056">
        <v>1030</v>
      </c>
      <c r="Z1056">
        <v>130</v>
      </c>
    </row>
    <row r="1057" spans="1:26" x14ac:dyDescent="0.35">
      <c r="A1057">
        <v>1834</v>
      </c>
      <c r="B1057" t="s">
        <v>999</v>
      </c>
      <c r="C1057">
        <v>7800</v>
      </c>
      <c r="D1057">
        <v>7800</v>
      </c>
      <c r="E1057">
        <v>7800</v>
      </c>
      <c r="F1057">
        <v>7800</v>
      </c>
      <c r="G1057">
        <v>7800</v>
      </c>
      <c r="H1057">
        <v>7800</v>
      </c>
      <c r="I1057">
        <v>7800</v>
      </c>
      <c r="J1057">
        <v>7800</v>
      </c>
      <c r="K1057">
        <v>7800</v>
      </c>
      <c r="L1057">
        <v>7800</v>
      </c>
      <c r="M1057">
        <v>7800</v>
      </c>
      <c r="N1057">
        <v>7800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</row>
    <row r="1058" spans="1:26" x14ac:dyDescent="0.35">
      <c r="A1058">
        <v>1835</v>
      </c>
      <c r="B1058" t="s">
        <v>342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</row>
    <row r="1059" spans="1:26" x14ac:dyDescent="0.35">
      <c r="A1059">
        <v>1836</v>
      </c>
      <c r="B1059" t="s">
        <v>755</v>
      </c>
      <c r="C1059">
        <v>1450</v>
      </c>
      <c r="D1059">
        <v>1450</v>
      </c>
      <c r="E1059">
        <v>1450</v>
      </c>
      <c r="F1059">
        <v>1450</v>
      </c>
      <c r="G1059">
        <v>1450</v>
      </c>
      <c r="H1059">
        <v>1450</v>
      </c>
      <c r="I1059">
        <v>1450</v>
      </c>
      <c r="J1059">
        <v>1450</v>
      </c>
      <c r="K1059">
        <v>1450</v>
      </c>
      <c r="L1059">
        <v>1450</v>
      </c>
      <c r="M1059">
        <v>1450</v>
      </c>
      <c r="N1059">
        <v>1450</v>
      </c>
      <c r="O1059">
        <v>98</v>
      </c>
      <c r="P1059">
        <v>1548</v>
      </c>
      <c r="Q1059">
        <v>748</v>
      </c>
      <c r="R1059">
        <v>605</v>
      </c>
      <c r="S1059">
        <v>360</v>
      </c>
      <c r="T1059">
        <v>1204</v>
      </c>
      <c r="U1059">
        <v>831</v>
      </c>
      <c r="V1059">
        <v>125</v>
      </c>
      <c r="W1059">
        <v>288</v>
      </c>
      <c r="X1059">
        <v>1050</v>
      </c>
      <c r="Y1059">
        <v>234</v>
      </c>
      <c r="Z1059">
        <v>125</v>
      </c>
    </row>
    <row r="1060" spans="1:26" x14ac:dyDescent="0.35">
      <c r="A1060">
        <v>1837</v>
      </c>
      <c r="B1060" t="s">
        <v>631</v>
      </c>
      <c r="C1060">
        <v>487</v>
      </c>
      <c r="D1060">
        <v>487</v>
      </c>
      <c r="E1060">
        <v>459</v>
      </c>
      <c r="F1060">
        <v>459</v>
      </c>
      <c r="G1060">
        <v>459</v>
      </c>
      <c r="H1060">
        <v>459</v>
      </c>
      <c r="I1060">
        <v>486</v>
      </c>
      <c r="J1060">
        <v>486</v>
      </c>
      <c r="K1060">
        <v>486</v>
      </c>
      <c r="L1060">
        <v>486</v>
      </c>
      <c r="M1060">
        <v>486</v>
      </c>
      <c r="N1060">
        <v>486</v>
      </c>
      <c r="O1060">
        <v>0</v>
      </c>
      <c r="P1060">
        <v>0</v>
      </c>
      <c r="Q1060">
        <v>480</v>
      </c>
      <c r="R1060">
        <v>260</v>
      </c>
      <c r="S1060">
        <v>400</v>
      </c>
      <c r="T1060">
        <v>211</v>
      </c>
      <c r="U1060">
        <v>0</v>
      </c>
      <c r="V1060">
        <v>326</v>
      </c>
      <c r="W1060">
        <v>828</v>
      </c>
      <c r="X1060">
        <v>116</v>
      </c>
      <c r="Y1060">
        <v>1337</v>
      </c>
      <c r="Z1060">
        <v>7478</v>
      </c>
    </row>
    <row r="1061" spans="1:26" x14ac:dyDescent="0.35">
      <c r="A1061">
        <v>1838</v>
      </c>
      <c r="B1061" t="s">
        <v>998</v>
      </c>
      <c r="C1061">
        <v>8100</v>
      </c>
      <c r="D1061">
        <v>8100</v>
      </c>
      <c r="E1061">
        <v>8100</v>
      </c>
      <c r="F1061">
        <v>8100</v>
      </c>
      <c r="G1061">
        <v>8100</v>
      </c>
      <c r="H1061">
        <v>8100</v>
      </c>
      <c r="I1061">
        <v>8100</v>
      </c>
      <c r="J1061">
        <v>8100</v>
      </c>
      <c r="K1061">
        <v>8100</v>
      </c>
      <c r="L1061">
        <v>8100</v>
      </c>
      <c r="M1061">
        <v>8100</v>
      </c>
      <c r="N1061">
        <v>8100</v>
      </c>
      <c r="O1061">
        <v>0</v>
      </c>
      <c r="P1061">
        <v>0</v>
      </c>
      <c r="Q1061">
        <v>350</v>
      </c>
      <c r="R1061">
        <v>112</v>
      </c>
      <c r="S1061">
        <v>3600</v>
      </c>
      <c r="T1061">
        <v>315</v>
      </c>
      <c r="U1061">
        <v>0</v>
      </c>
      <c r="V1061">
        <v>170</v>
      </c>
      <c r="W1061">
        <v>565</v>
      </c>
      <c r="X1061">
        <v>930</v>
      </c>
      <c r="Y1061">
        <v>1162</v>
      </c>
      <c r="Z1061">
        <v>2625</v>
      </c>
    </row>
    <row r="1062" spans="1:26" x14ac:dyDescent="0.35">
      <c r="A1062">
        <v>1839</v>
      </c>
      <c r="B1062" t="s">
        <v>999</v>
      </c>
      <c r="C1062">
        <v>8100</v>
      </c>
      <c r="D1062">
        <v>8100</v>
      </c>
      <c r="E1062">
        <v>8100</v>
      </c>
      <c r="F1062">
        <v>8100</v>
      </c>
      <c r="G1062">
        <v>8100</v>
      </c>
      <c r="H1062">
        <v>8100</v>
      </c>
      <c r="I1062">
        <v>8100</v>
      </c>
      <c r="J1062">
        <v>8100</v>
      </c>
      <c r="K1062">
        <v>8100</v>
      </c>
      <c r="L1062">
        <v>8100</v>
      </c>
      <c r="M1062">
        <v>8100</v>
      </c>
      <c r="N1062">
        <v>8100</v>
      </c>
      <c r="O1062">
        <v>1053</v>
      </c>
      <c r="P1062">
        <v>655</v>
      </c>
      <c r="Q1062">
        <v>275</v>
      </c>
      <c r="R1062">
        <v>1135</v>
      </c>
      <c r="S1062">
        <v>2756</v>
      </c>
      <c r="T1062">
        <v>1273</v>
      </c>
      <c r="U1062">
        <v>155</v>
      </c>
      <c r="V1062">
        <v>0</v>
      </c>
      <c r="W1062">
        <v>110</v>
      </c>
      <c r="X1062">
        <v>105</v>
      </c>
      <c r="Y1062">
        <v>275</v>
      </c>
      <c r="Z1062">
        <v>0</v>
      </c>
    </row>
    <row r="1063" spans="1:26" x14ac:dyDescent="0.35">
      <c r="A1063">
        <v>1840</v>
      </c>
      <c r="B1063" t="s">
        <v>1011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34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</row>
    <row r="1064" spans="1:26" x14ac:dyDescent="0.35">
      <c r="A1064">
        <v>1841</v>
      </c>
      <c r="B1064" t="s">
        <v>1012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</row>
    <row r="1065" spans="1:26" x14ac:dyDescent="0.35">
      <c r="A1065">
        <v>1842</v>
      </c>
      <c r="B1065" t="s">
        <v>1013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</row>
    <row r="1066" spans="1:26" x14ac:dyDescent="0.35">
      <c r="A1066">
        <v>1843</v>
      </c>
      <c r="B1066" t="s">
        <v>1014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</row>
    <row r="1067" spans="1:26" x14ac:dyDescent="0.35">
      <c r="A1067">
        <v>1844</v>
      </c>
      <c r="B1067" t="s">
        <v>1015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</row>
    <row r="1068" spans="1:26" x14ac:dyDescent="0.35">
      <c r="A1068">
        <v>1845</v>
      </c>
      <c r="B1068" t="s">
        <v>1016</v>
      </c>
      <c r="C1068">
        <v>393</v>
      </c>
      <c r="D1068">
        <v>393</v>
      </c>
      <c r="E1068">
        <v>459</v>
      </c>
      <c r="F1068">
        <v>459</v>
      </c>
      <c r="G1068">
        <v>656</v>
      </c>
      <c r="H1068">
        <v>656</v>
      </c>
      <c r="I1068">
        <v>656</v>
      </c>
      <c r="J1068">
        <v>656</v>
      </c>
      <c r="K1068">
        <v>524</v>
      </c>
      <c r="L1068">
        <v>590</v>
      </c>
      <c r="M1068">
        <v>590</v>
      </c>
      <c r="N1068">
        <v>524</v>
      </c>
      <c r="O1068">
        <v>0</v>
      </c>
      <c r="P1068">
        <v>0</v>
      </c>
      <c r="Q1068">
        <v>0</v>
      </c>
      <c r="R1068">
        <v>0</v>
      </c>
      <c r="S1068">
        <v>1383</v>
      </c>
      <c r="T1068">
        <v>0</v>
      </c>
      <c r="U1068">
        <v>0</v>
      </c>
      <c r="V1068">
        <v>0</v>
      </c>
      <c r="W1068">
        <v>161</v>
      </c>
      <c r="X1068">
        <v>0</v>
      </c>
      <c r="Y1068">
        <v>800</v>
      </c>
      <c r="Z1068">
        <v>0</v>
      </c>
    </row>
    <row r="1069" spans="1:26" x14ac:dyDescent="0.35">
      <c r="A1069">
        <v>1846</v>
      </c>
      <c r="B1069" t="s">
        <v>1017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224</v>
      </c>
      <c r="P1069">
        <v>0</v>
      </c>
      <c r="Q1069">
        <v>2683</v>
      </c>
      <c r="R1069">
        <v>0</v>
      </c>
      <c r="S1069">
        <v>532</v>
      </c>
      <c r="T1069">
        <v>4505</v>
      </c>
      <c r="U1069">
        <v>3926</v>
      </c>
      <c r="V1069">
        <v>1894</v>
      </c>
      <c r="W1069">
        <v>2045</v>
      </c>
      <c r="X1069">
        <v>0</v>
      </c>
      <c r="Y1069">
        <v>6191</v>
      </c>
      <c r="Z1069">
        <v>2805</v>
      </c>
    </row>
    <row r="1070" spans="1:26" x14ac:dyDescent="0.35">
      <c r="A1070">
        <v>1847</v>
      </c>
      <c r="B1070" t="s">
        <v>591</v>
      </c>
      <c r="C1070">
        <v>105</v>
      </c>
      <c r="D1070">
        <v>100</v>
      </c>
      <c r="E1070">
        <v>110</v>
      </c>
      <c r="F1070">
        <v>90</v>
      </c>
      <c r="G1070">
        <v>105</v>
      </c>
      <c r="H1070">
        <v>100</v>
      </c>
      <c r="I1070">
        <v>95</v>
      </c>
      <c r="J1070">
        <v>105</v>
      </c>
      <c r="K1070">
        <v>105</v>
      </c>
      <c r="L1070">
        <v>105</v>
      </c>
      <c r="M1070">
        <v>100</v>
      </c>
      <c r="N1070">
        <v>95</v>
      </c>
      <c r="O1070">
        <v>119</v>
      </c>
      <c r="P1070">
        <v>88</v>
      </c>
      <c r="Q1070">
        <v>116</v>
      </c>
      <c r="R1070">
        <v>103</v>
      </c>
      <c r="S1070">
        <v>117</v>
      </c>
      <c r="T1070">
        <v>156</v>
      </c>
      <c r="U1070">
        <v>94</v>
      </c>
      <c r="V1070">
        <v>82</v>
      </c>
      <c r="W1070">
        <v>70</v>
      </c>
      <c r="X1070">
        <v>73</v>
      </c>
      <c r="Y1070">
        <v>55</v>
      </c>
      <c r="Z1070">
        <v>61</v>
      </c>
    </row>
    <row r="1071" spans="1:26" x14ac:dyDescent="0.35">
      <c r="A1071">
        <v>1848</v>
      </c>
      <c r="B1071" t="s">
        <v>590</v>
      </c>
      <c r="C1071">
        <v>21</v>
      </c>
      <c r="D1071">
        <v>20</v>
      </c>
      <c r="E1071">
        <v>22</v>
      </c>
      <c r="F1071">
        <v>18</v>
      </c>
      <c r="G1071">
        <v>21</v>
      </c>
      <c r="H1071">
        <v>20</v>
      </c>
      <c r="I1071">
        <v>19</v>
      </c>
      <c r="J1071">
        <v>21</v>
      </c>
      <c r="K1071">
        <v>21</v>
      </c>
      <c r="L1071">
        <v>21</v>
      </c>
      <c r="M1071">
        <v>20</v>
      </c>
      <c r="N1071">
        <v>19</v>
      </c>
      <c r="O1071">
        <v>55</v>
      </c>
      <c r="P1071">
        <v>21</v>
      </c>
      <c r="Q1071">
        <v>17</v>
      </c>
      <c r="R1071">
        <v>10</v>
      </c>
      <c r="S1071">
        <v>37</v>
      </c>
      <c r="T1071">
        <v>43</v>
      </c>
      <c r="U1071">
        <v>18</v>
      </c>
      <c r="V1071">
        <v>42</v>
      </c>
      <c r="W1071">
        <v>30</v>
      </c>
      <c r="X1071">
        <v>14</v>
      </c>
      <c r="Y1071">
        <v>25</v>
      </c>
      <c r="Z1071">
        <v>16</v>
      </c>
    </row>
    <row r="1072" spans="1:26" x14ac:dyDescent="0.35">
      <c r="A1072">
        <v>1849</v>
      </c>
      <c r="B1072" t="s">
        <v>589</v>
      </c>
      <c r="C1072">
        <v>5</v>
      </c>
      <c r="D1072">
        <v>5</v>
      </c>
      <c r="E1072">
        <v>5</v>
      </c>
      <c r="F1072">
        <v>5</v>
      </c>
      <c r="G1072">
        <v>5</v>
      </c>
      <c r="H1072">
        <v>5</v>
      </c>
      <c r="I1072">
        <v>5</v>
      </c>
      <c r="J1072">
        <v>5</v>
      </c>
      <c r="K1072">
        <v>5</v>
      </c>
      <c r="L1072">
        <v>5</v>
      </c>
      <c r="M1072">
        <v>5</v>
      </c>
      <c r="N1072">
        <v>5</v>
      </c>
      <c r="O1072">
        <v>4</v>
      </c>
      <c r="P1072">
        <v>4</v>
      </c>
      <c r="Q1072">
        <v>3</v>
      </c>
      <c r="R1072">
        <v>5</v>
      </c>
      <c r="S1072">
        <v>4</v>
      </c>
      <c r="T1072">
        <v>5</v>
      </c>
      <c r="U1072">
        <v>4</v>
      </c>
      <c r="V1072">
        <v>4</v>
      </c>
      <c r="W1072">
        <v>5</v>
      </c>
      <c r="X1072">
        <v>2</v>
      </c>
      <c r="Y1072">
        <v>2</v>
      </c>
      <c r="Z1072">
        <v>2</v>
      </c>
    </row>
    <row r="1073" spans="1:26" x14ac:dyDescent="0.35">
      <c r="A1073">
        <v>1850</v>
      </c>
      <c r="B1073" t="s">
        <v>586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</row>
    <row r="1074" spans="1:26" x14ac:dyDescent="0.35">
      <c r="A1074">
        <v>1851</v>
      </c>
      <c r="B1074" t="s">
        <v>870</v>
      </c>
      <c r="C1074">
        <v>2</v>
      </c>
      <c r="D1074">
        <v>2</v>
      </c>
      <c r="E1074">
        <v>2</v>
      </c>
      <c r="F1074">
        <v>2</v>
      </c>
      <c r="G1074">
        <v>2</v>
      </c>
      <c r="H1074">
        <v>2</v>
      </c>
      <c r="I1074">
        <v>2</v>
      </c>
      <c r="J1074">
        <v>2</v>
      </c>
      <c r="K1074">
        <v>2</v>
      </c>
      <c r="L1074">
        <v>2</v>
      </c>
      <c r="M1074">
        <v>2</v>
      </c>
      <c r="N1074">
        <v>2</v>
      </c>
      <c r="O1074">
        <v>1</v>
      </c>
      <c r="P1074">
        <v>1</v>
      </c>
      <c r="Q1074">
        <v>1</v>
      </c>
      <c r="R1074">
        <v>1</v>
      </c>
      <c r="S1074">
        <v>3</v>
      </c>
      <c r="T1074">
        <v>1</v>
      </c>
      <c r="U1074">
        <v>2</v>
      </c>
      <c r="V1074">
        <v>1</v>
      </c>
      <c r="W1074">
        <v>2</v>
      </c>
      <c r="X1074">
        <v>1</v>
      </c>
      <c r="Y1074">
        <v>1</v>
      </c>
      <c r="Z1074">
        <v>3</v>
      </c>
    </row>
    <row r="1075" spans="1:26" x14ac:dyDescent="0.35">
      <c r="A1075">
        <v>1852</v>
      </c>
      <c r="B1075" t="s">
        <v>870</v>
      </c>
      <c r="C1075">
        <v>2</v>
      </c>
      <c r="D1075">
        <v>2</v>
      </c>
      <c r="E1075">
        <v>2</v>
      </c>
      <c r="F1075">
        <v>2</v>
      </c>
      <c r="G1075">
        <v>2</v>
      </c>
      <c r="H1075">
        <v>2</v>
      </c>
      <c r="I1075">
        <v>2</v>
      </c>
      <c r="J1075">
        <v>2</v>
      </c>
      <c r="K1075">
        <v>2</v>
      </c>
      <c r="L1075">
        <v>2</v>
      </c>
      <c r="M1075">
        <v>2</v>
      </c>
      <c r="N1075">
        <v>2</v>
      </c>
      <c r="O1075">
        <v>1</v>
      </c>
      <c r="P1075">
        <v>1</v>
      </c>
      <c r="Q1075">
        <v>1</v>
      </c>
      <c r="R1075">
        <v>1</v>
      </c>
      <c r="S1075">
        <v>1</v>
      </c>
      <c r="T1075">
        <v>1</v>
      </c>
      <c r="U1075">
        <v>1</v>
      </c>
      <c r="V1075">
        <v>1</v>
      </c>
      <c r="W1075">
        <v>2</v>
      </c>
      <c r="X1075">
        <v>1</v>
      </c>
      <c r="Y1075">
        <v>0</v>
      </c>
      <c r="Z1075">
        <v>0</v>
      </c>
    </row>
    <row r="1076" spans="1:26" x14ac:dyDescent="0.35">
      <c r="A1076">
        <v>1853</v>
      </c>
      <c r="B1076" t="s">
        <v>987</v>
      </c>
      <c r="C1076">
        <v>8</v>
      </c>
      <c r="D1076">
        <v>8</v>
      </c>
      <c r="E1076">
        <v>8</v>
      </c>
      <c r="F1076">
        <v>7</v>
      </c>
      <c r="G1076">
        <v>8</v>
      </c>
      <c r="H1076">
        <v>8</v>
      </c>
      <c r="I1076">
        <v>8</v>
      </c>
      <c r="J1076">
        <v>8</v>
      </c>
      <c r="K1076">
        <v>8</v>
      </c>
      <c r="L1076">
        <v>8</v>
      </c>
      <c r="M1076">
        <v>8</v>
      </c>
      <c r="N1076">
        <v>8</v>
      </c>
      <c r="O1076">
        <v>8</v>
      </c>
      <c r="P1076">
        <v>8</v>
      </c>
      <c r="Q1076">
        <v>8</v>
      </c>
      <c r="R1076">
        <v>7</v>
      </c>
      <c r="S1076">
        <v>8</v>
      </c>
      <c r="T1076">
        <v>8</v>
      </c>
      <c r="U1076">
        <v>8</v>
      </c>
      <c r="V1076">
        <v>8</v>
      </c>
      <c r="W1076">
        <v>8</v>
      </c>
      <c r="X1076">
        <v>8</v>
      </c>
      <c r="Y1076">
        <v>8</v>
      </c>
      <c r="Z1076">
        <v>8</v>
      </c>
    </row>
    <row r="1077" spans="1:26" x14ac:dyDescent="0.35">
      <c r="A1077">
        <v>1854</v>
      </c>
      <c r="B1077" t="s">
        <v>987</v>
      </c>
      <c r="C1077">
        <v>8</v>
      </c>
      <c r="D1077">
        <v>8</v>
      </c>
      <c r="E1077">
        <v>8</v>
      </c>
      <c r="F1077">
        <v>7</v>
      </c>
      <c r="G1077">
        <v>8</v>
      </c>
      <c r="H1077">
        <v>8</v>
      </c>
      <c r="I1077">
        <v>8</v>
      </c>
      <c r="J1077">
        <v>8</v>
      </c>
      <c r="K1077">
        <v>8</v>
      </c>
      <c r="L1077">
        <v>8</v>
      </c>
      <c r="M1077">
        <v>8</v>
      </c>
      <c r="N1077">
        <v>8</v>
      </c>
      <c r="O1077">
        <v>8</v>
      </c>
      <c r="P1077">
        <v>8</v>
      </c>
      <c r="Q1077">
        <v>8</v>
      </c>
      <c r="R1077">
        <v>7</v>
      </c>
      <c r="S1077">
        <v>8</v>
      </c>
      <c r="T1077">
        <v>8</v>
      </c>
      <c r="U1077">
        <v>8</v>
      </c>
      <c r="V1077">
        <v>8</v>
      </c>
      <c r="W1077">
        <v>8</v>
      </c>
      <c r="X1077">
        <v>8</v>
      </c>
      <c r="Y1077">
        <v>8</v>
      </c>
      <c r="Z1077">
        <v>8</v>
      </c>
    </row>
    <row r="1078" spans="1:26" x14ac:dyDescent="0.35">
      <c r="A1078">
        <v>1855</v>
      </c>
      <c r="B1078" t="s">
        <v>591</v>
      </c>
      <c r="C1078">
        <v>105</v>
      </c>
      <c r="D1078">
        <v>100</v>
      </c>
      <c r="E1078">
        <v>110</v>
      </c>
      <c r="F1078">
        <v>90</v>
      </c>
      <c r="G1078">
        <v>105</v>
      </c>
      <c r="H1078">
        <v>100</v>
      </c>
      <c r="I1078">
        <v>95</v>
      </c>
      <c r="J1078">
        <v>105</v>
      </c>
      <c r="K1078">
        <v>105</v>
      </c>
      <c r="L1078">
        <v>105</v>
      </c>
      <c r="M1078">
        <v>100</v>
      </c>
      <c r="N1078">
        <v>95</v>
      </c>
      <c r="O1078">
        <v>83</v>
      </c>
      <c r="P1078">
        <v>83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</row>
    <row r="1079" spans="1:26" x14ac:dyDescent="0.35">
      <c r="A1079">
        <v>1856</v>
      </c>
      <c r="B1079" t="s">
        <v>590</v>
      </c>
      <c r="C1079">
        <v>21</v>
      </c>
      <c r="D1079">
        <v>20</v>
      </c>
      <c r="E1079">
        <v>22</v>
      </c>
      <c r="F1079">
        <v>18</v>
      </c>
      <c r="G1079">
        <v>21</v>
      </c>
      <c r="H1079">
        <v>20</v>
      </c>
      <c r="I1079">
        <v>19</v>
      </c>
      <c r="J1079">
        <v>21</v>
      </c>
      <c r="K1079">
        <v>21</v>
      </c>
      <c r="L1079">
        <v>21</v>
      </c>
      <c r="M1079">
        <v>20</v>
      </c>
      <c r="N1079">
        <v>19</v>
      </c>
      <c r="O1079">
        <v>32</v>
      </c>
      <c r="P1079">
        <v>8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</row>
    <row r="1080" spans="1:26" x14ac:dyDescent="0.35">
      <c r="A1080">
        <v>1857</v>
      </c>
      <c r="B1080" t="s">
        <v>589</v>
      </c>
      <c r="C1080">
        <v>5</v>
      </c>
      <c r="D1080">
        <v>5</v>
      </c>
      <c r="E1080">
        <v>5</v>
      </c>
      <c r="F1080">
        <v>5</v>
      </c>
      <c r="G1080">
        <v>5</v>
      </c>
      <c r="H1080">
        <v>5</v>
      </c>
      <c r="I1080">
        <v>5</v>
      </c>
      <c r="J1080">
        <v>5</v>
      </c>
      <c r="K1080">
        <v>5</v>
      </c>
      <c r="L1080">
        <v>5</v>
      </c>
      <c r="M1080">
        <v>5</v>
      </c>
      <c r="N1080">
        <v>5</v>
      </c>
      <c r="O1080">
        <v>7</v>
      </c>
      <c r="P1080">
        <v>6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</row>
    <row r="1081" spans="1:26" x14ac:dyDescent="0.35">
      <c r="A1081">
        <v>1858</v>
      </c>
      <c r="B1081" t="s">
        <v>586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</row>
    <row r="1082" spans="1:26" x14ac:dyDescent="0.35">
      <c r="A1082">
        <v>1859</v>
      </c>
      <c r="B1082" t="s">
        <v>785</v>
      </c>
      <c r="C1082">
        <v>9</v>
      </c>
      <c r="D1082">
        <v>9</v>
      </c>
      <c r="E1082">
        <v>9</v>
      </c>
      <c r="F1082">
        <v>9</v>
      </c>
      <c r="G1082">
        <v>9</v>
      </c>
      <c r="H1082">
        <v>9</v>
      </c>
      <c r="I1082">
        <v>9</v>
      </c>
      <c r="J1082">
        <v>9</v>
      </c>
      <c r="K1082">
        <v>9</v>
      </c>
      <c r="L1082">
        <v>9</v>
      </c>
      <c r="M1082">
        <v>9</v>
      </c>
      <c r="N1082">
        <v>9</v>
      </c>
      <c r="O1082">
        <v>2</v>
      </c>
      <c r="P1082">
        <v>2</v>
      </c>
      <c r="Q1082">
        <v>4</v>
      </c>
      <c r="R1082">
        <v>3</v>
      </c>
      <c r="S1082">
        <v>3</v>
      </c>
      <c r="T1082">
        <v>3</v>
      </c>
      <c r="U1082">
        <v>3</v>
      </c>
      <c r="V1082">
        <v>3</v>
      </c>
      <c r="W1082">
        <v>3</v>
      </c>
      <c r="X1082">
        <v>3</v>
      </c>
      <c r="Y1082">
        <v>3</v>
      </c>
      <c r="Z1082">
        <v>2</v>
      </c>
    </row>
    <row r="1083" spans="1:26" x14ac:dyDescent="0.35">
      <c r="A1083">
        <v>1860</v>
      </c>
      <c r="B1083" t="s">
        <v>1018</v>
      </c>
      <c r="C1083">
        <v>160</v>
      </c>
      <c r="D1083">
        <v>160</v>
      </c>
      <c r="E1083">
        <v>160</v>
      </c>
      <c r="F1083">
        <v>160</v>
      </c>
      <c r="G1083">
        <v>160</v>
      </c>
      <c r="H1083">
        <v>160</v>
      </c>
      <c r="I1083">
        <v>160</v>
      </c>
      <c r="J1083">
        <v>160</v>
      </c>
      <c r="K1083">
        <v>160</v>
      </c>
      <c r="L1083">
        <v>160</v>
      </c>
      <c r="M1083">
        <v>160</v>
      </c>
      <c r="N1083">
        <v>160</v>
      </c>
      <c r="O1083">
        <v>67</v>
      </c>
      <c r="P1083">
        <v>64</v>
      </c>
      <c r="Q1083">
        <v>63</v>
      </c>
      <c r="R1083">
        <v>60</v>
      </c>
      <c r="S1083">
        <v>61</v>
      </c>
      <c r="T1083">
        <v>52</v>
      </c>
      <c r="U1083">
        <v>66</v>
      </c>
      <c r="V1083">
        <v>53</v>
      </c>
      <c r="W1083">
        <v>50</v>
      </c>
      <c r="X1083">
        <v>50</v>
      </c>
      <c r="Y1083">
        <v>59</v>
      </c>
      <c r="Z1083">
        <v>52</v>
      </c>
    </row>
    <row r="1084" spans="1:26" x14ac:dyDescent="0.35">
      <c r="A1084">
        <v>1861</v>
      </c>
      <c r="B1084" t="s">
        <v>786</v>
      </c>
      <c r="C1084">
        <v>45</v>
      </c>
      <c r="D1084">
        <v>45</v>
      </c>
      <c r="E1084">
        <v>45</v>
      </c>
      <c r="F1084">
        <v>45</v>
      </c>
      <c r="G1084">
        <v>45</v>
      </c>
      <c r="H1084">
        <v>45</v>
      </c>
      <c r="I1084">
        <v>45</v>
      </c>
      <c r="J1084">
        <v>45</v>
      </c>
      <c r="K1084">
        <v>45</v>
      </c>
      <c r="L1084">
        <v>45</v>
      </c>
      <c r="M1084">
        <v>45</v>
      </c>
      <c r="N1084">
        <v>45</v>
      </c>
      <c r="O1084">
        <v>66</v>
      </c>
      <c r="P1084">
        <v>64</v>
      </c>
      <c r="Q1084">
        <v>63</v>
      </c>
      <c r="R1084">
        <v>60</v>
      </c>
      <c r="S1084">
        <v>61</v>
      </c>
      <c r="T1084">
        <v>52</v>
      </c>
      <c r="U1084">
        <v>66</v>
      </c>
      <c r="V1084">
        <v>53</v>
      </c>
      <c r="W1084">
        <v>50</v>
      </c>
      <c r="X1084">
        <v>50</v>
      </c>
      <c r="Y1084">
        <v>59</v>
      </c>
      <c r="Z1084">
        <v>52</v>
      </c>
    </row>
    <row r="1085" spans="1:26" x14ac:dyDescent="0.35">
      <c r="A1085">
        <v>1862</v>
      </c>
      <c r="B1085" t="s">
        <v>1019</v>
      </c>
      <c r="C1085">
        <v>312046</v>
      </c>
      <c r="D1085">
        <v>304773</v>
      </c>
      <c r="E1085">
        <v>297501</v>
      </c>
      <c r="F1085">
        <v>290228</v>
      </c>
      <c r="G1085">
        <v>282955</v>
      </c>
      <c r="H1085">
        <v>275682</v>
      </c>
      <c r="I1085">
        <v>268410</v>
      </c>
      <c r="J1085">
        <v>261437</v>
      </c>
      <c r="K1085">
        <v>253864</v>
      </c>
      <c r="L1085">
        <v>246591</v>
      </c>
      <c r="M1085">
        <v>239319</v>
      </c>
      <c r="N1085">
        <v>232046</v>
      </c>
      <c r="O1085">
        <v>276913</v>
      </c>
      <c r="P1085">
        <v>271678</v>
      </c>
      <c r="Q1085">
        <v>266032</v>
      </c>
      <c r="R1085">
        <v>266032</v>
      </c>
      <c r="S1085">
        <v>264009</v>
      </c>
      <c r="T1085">
        <v>261449</v>
      </c>
      <c r="U1085">
        <v>259922</v>
      </c>
      <c r="V1085">
        <v>257528</v>
      </c>
      <c r="W1085">
        <v>255712</v>
      </c>
      <c r="X1085">
        <v>246233</v>
      </c>
      <c r="Y1085">
        <v>242223</v>
      </c>
      <c r="Z1085">
        <v>0</v>
      </c>
    </row>
    <row r="1086" spans="1:26" x14ac:dyDescent="0.35">
      <c r="A1086">
        <v>1863</v>
      </c>
      <c r="B1086" t="s">
        <v>1020</v>
      </c>
      <c r="C1086">
        <v>455497</v>
      </c>
      <c r="D1086">
        <v>340677</v>
      </c>
      <c r="E1086">
        <v>361385</v>
      </c>
      <c r="F1086">
        <v>425892</v>
      </c>
      <c r="G1086">
        <v>396452</v>
      </c>
      <c r="H1086">
        <v>540519</v>
      </c>
      <c r="I1086">
        <v>411880</v>
      </c>
      <c r="J1086">
        <v>403461</v>
      </c>
      <c r="K1086">
        <v>415970</v>
      </c>
      <c r="L1086">
        <v>458545</v>
      </c>
      <c r="M1086">
        <v>425662</v>
      </c>
      <c r="N1086">
        <v>518014</v>
      </c>
      <c r="O1086">
        <v>489615</v>
      </c>
      <c r="P1086">
        <v>370402</v>
      </c>
      <c r="Q1086">
        <v>385591</v>
      </c>
      <c r="R1086">
        <v>406604</v>
      </c>
      <c r="S1086">
        <v>340600</v>
      </c>
      <c r="T1086">
        <v>415403</v>
      </c>
      <c r="U1086">
        <v>413307</v>
      </c>
      <c r="V1086">
        <v>501815</v>
      </c>
      <c r="W1086">
        <v>385209</v>
      </c>
      <c r="X1086">
        <v>404203</v>
      </c>
      <c r="Y1086">
        <v>417505</v>
      </c>
      <c r="Z1086">
        <v>513619</v>
      </c>
    </row>
    <row r="1087" spans="1:26" x14ac:dyDescent="0.35">
      <c r="A1087">
        <v>1864</v>
      </c>
      <c r="B1087" t="s">
        <v>1021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224</v>
      </c>
      <c r="P1087">
        <v>0</v>
      </c>
      <c r="Q1087">
        <v>2718</v>
      </c>
      <c r="R1087">
        <v>0</v>
      </c>
      <c r="S1087">
        <v>532</v>
      </c>
      <c r="T1087">
        <v>4505</v>
      </c>
      <c r="U1087">
        <v>3926</v>
      </c>
      <c r="V1087">
        <v>1894</v>
      </c>
      <c r="W1087">
        <v>2045</v>
      </c>
      <c r="X1087">
        <v>0</v>
      </c>
      <c r="Y1087">
        <v>6191</v>
      </c>
      <c r="Z1087">
        <v>2805</v>
      </c>
    </row>
    <row r="1088" spans="1:26" x14ac:dyDescent="0.35">
      <c r="A1088">
        <v>1865</v>
      </c>
      <c r="B1088" t="s">
        <v>1022</v>
      </c>
      <c r="C1088">
        <v>1326000</v>
      </c>
      <c r="D1088">
        <v>1403937</v>
      </c>
      <c r="E1088">
        <v>1326874</v>
      </c>
      <c r="F1088">
        <v>1259930</v>
      </c>
      <c r="G1088">
        <v>1475007</v>
      </c>
      <c r="H1088">
        <v>1400167</v>
      </c>
      <c r="I1088">
        <v>1374808</v>
      </c>
      <c r="J1088">
        <v>1299850</v>
      </c>
      <c r="K1088">
        <v>1278808</v>
      </c>
      <c r="L1088">
        <v>1215142</v>
      </c>
      <c r="M1088">
        <v>1214748</v>
      </c>
      <c r="N1088">
        <v>1104429</v>
      </c>
      <c r="O1088">
        <v>874372</v>
      </c>
      <c r="P1088">
        <v>1409978</v>
      </c>
      <c r="Q1088">
        <v>1304602</v>
      </c>
      <c r="R1088">
        <v>1244853</v>
      </c>
      <c r="S1088">
        <v>1491608</v>
      </c>
      <c r="T1088">
        <v>1338192</v>
      </c>
      <c r="U1088">
        <v>1354066</v>
      </c>
      <c r="V1088">
        <v>1248319</v>
      </c>
      <c r="W1088">
        <v>1344061</v>
      </c>
      <c r="X1088">
        <v>1150895</v>
      </c>
      <c r="Y1088">
        <v>1169514</v>
      </c>
      <c r="Z1088">
        <v>1171842</v>
      </c>
    </row>
    <row r="1089" spans="1:26" x14ac:dyDescent="0.35">
      <c r="A1089">
        <v>1866</v>
      </c>
      <c r="B1089" t="s">
        <v>589</v>
      </c>
      <c r="C1089">
        <v>0</v>
      </c>
      <c r="D1089">
        <v>0</v>
      </c>
      <c r="E1089">
        <v>0</v>
      </c>
      <c r="F1089">
        <v>6</v>
      </c>
      <c r="G1089">
        <v>6</v>
      </c>
      <c r="H1089">
        <v>6</v>
      </c>
      <c r="I1089">
        <v>6</v>
      </c>
      <c r="J1089">
        <v>6</v>
      </c>
      <c r="K1089">
        <v>6</v>
      </c>
      <c r="L1089">
        <v>6</v>
      </c>
      <c r="M1089">
        <v>6</v>
      </c>
      <c r="N1089">
        <v>6</v>
      </c>
      <c r="O1089">
        <v>0</v>
      </c>
      <c r="P1089">
        <v>0</v>
      </c>
      <c r="Q1089">
        <v>0</v>
      </c>
      <c r="R1089">
        <v>5</v>
      </c>
      <c r="S1089">
        <v>12</v>
      </c>
      <c r="T1089">
        <v>4</v>
      </c>
      <c r="U1089">
        <v>3</v>
      </c>
      <c r="V1089">
        <v>4</v>
      </c>
      <c r="W1089">
        <v>1</v>
      </c>
      <c r="X1089">
        <v>4</v>
      </c>
      <c r="Y1089">
        <v>3</v>
      </c>
      <c r="Z1089">
        <v>5</v>
      </c>
    </row>
    <row r="1090" spans="1:26" x14ac:dyDescent="0.35">
      <c r="A1090">
        <v>1867</v>
      </c>
      <c r="B1090" t="s">
        <v>590</v>
      </c>
      <c r="C1090">
        <v>0</v>
      </c>
      <c r="D1090">
        <v>0</v>
      </c>
      <c r="E1090">
        <v>0</v>
      </c>
      <c r="F1090">
        <v>18</v>
      </c>
      <c r="G1090">
        <v>21</v>
      </c>
      <c r="H1090">
        <v>20</v>
      </c>
      <c r="I1090">
        <v>19</v>
      </c>
      <c r="J1090">
        <v>21</v>
      </c>
      <c r="K1090">
        <v>21</v>
      </c>
      <c r="L1090">
        <v>21</v>
      </c>
      <c r="M1090">
        <v>20</v>
      </c>
      <c r="N1090">
        <v>19</v>
      </c>
      <c r="O1090">
        <v>0</v>
      </c>
      <c r="P1090">
        <v>0</v>
      </c>
      <c r="Q1090">
        <v>0</v>
      </c>
      <c r="R1090">
        <v>52</v>
      </c>
      <c r="S1090">
        <v>116</v>
      </c>
      <c r="T1090">
        <v>56</v>
      </c>
      <c r="U1090">
        <v>37</v>
      </c>
      <c r="V1090">
        <v>58</v>
      </c>
      <c r="W1090">
        <v>51</v>
      </c>
      <c r="X1090">
        <v>22</v>
      </c>
      <c r="Y1090">
        <v>33</v>
      </c>
      <c r="Z1090">
        <v>28</v>
      </c>
    </row>
    <row r="1091" spans="1:26" x14ac:dyDescent="0.35">
      <c r="A1091">
        <v>1868</v>
      </c>
      <c r="B1091" t="s">
        <v>591</v>
      </c>
      <c r="C1091">
        <v>0</v>
      </c>
      <c r="D1091">
        <v>0</v>
      </c>
      <c r="E1091">
        <v>0</v>
      </c>
      <c r="F1091">
        <v>108</v>
      </c>
      <c r="G1091">
        <v>126</v>
      </c>
      <c r="H1091">
        <v>120</v>
      </c>
      <c r="I1091">
        <v>114</v>
      </c>
      <c r="J1091">
        <v>126</v>
      </c>
      <c r="K1091">
        <v>126</v>
      </c>
      <c r="L1091">
        <v>126</v>
      </c>
      <c r="M1091">
        <v>120</v>
      </c>
      <c r="N1091">
        <v>114</v>
      </c>
      <c r="O1091">
        <v>0</v>
      </c>
      <c r="P1091">
        <v>0</v>
      </c>
      <c r="Q1091">
        <v>0</v>
      </c>
      <c r="R1091">
        <v>85</v>
      </c>
      <c r="S1091">
        <v>169</v>
      </c>
      <c r="T1091">
        <v>128</v>
      </c>
      <c r="U1091">
        <v>112</v>
      </c>
      <c r="V1091">
        <v>131</v>
      </c>
      <c r="W1091">
        <v>117</v>
      </c>
      <c r="X1091">
        <v>143</v>
      </c>
      <c r="Y1091">
        <v>114</v>
      </c>
      <c r="Z1091">
        <v>106</v>
      </c>
    </row>
    <row r="1092" spans="1:26" x14ac:dyDescent="0.35">
      <c r="A1092">
        <v>1869</v>
      </c>
      <c r="B1092" t="s">
        <v>648</v>
      </c>
      <c r="C1092">
        <v>0</v>
      </c>
      <c r="D1092">
        <v>0</v>
      </c>
      <c r="E1092">
        <v>0</v>
      </c>
      <c r="F1092">
        <v>74146</v>
      </c>
      <c r="G1092">
        <v>89949</v>
      </c>
      <c r="H1092">
        <v>70192</v>
      </c>
      <c r="I1092">
        <v>70097</v>
      </c>
      <c r="J1092">
        <v>56993</v>
      </c>
      <c r="K1092">
        <v>43573</v>
      </c>
      <c r="L1092">
        <v>50441</v>
      </c>
      <c r="M1092">
        <v>78107</v>
      </c>
      <c r="N1092">
        <v>83099</v>
      </c>
      <c r="O1092">
        <v>0</v>
      </c>
      <c r="P1092">
        <v>0</v>
      </c>
      <c r="Q1092">
        <v>0</v>
      </c>
      <c r="R1092">
        <v>198060</v>
      </c>
      <c r="S1092">
        <v>166383</v>
      </c>
      <c r="T1092">
        <v>196019</v>
      </c>
      <c r="U1092">
        <v>151541</v>
      </c>
      <c r="V1092">
        <v>177020</v>
      </c>
      <c r="W1092">
        <v>135131</v>
      </c>
      <c r="X1092">
        <v>149153</v>
      </c>
      <c r="Y1092">
        <v>153054</v>
      </c>
      <c r="Z1092">
        <v>123120</v>
      </c>
    </row>
    <row r="1093" spans="1:26" x14ac:dyDescent="0.35">
      <c r="A1093">
        <v>1870</v>
      </c>
      <c r="B1093" t="s">
        <v>647</v>
      </c>
      <c r="C1093">
        <v>12</v>
      </c>
      <c r="D1093">
        <v>12</v>
      </c>
      <c r="E1093">
        <v>12</v>
      </c>
      <c r="F1093">
        <v>12</v>
      </c>
      <c r="G1093">
        <v>12</v>
      </c>
      <c r="H1093">
        <v>12</v>
      </c>
      <c r="I1093">
        <v>12</v>
      </c>
      <c r="J1093">
        <v>12</v>
      </c>
      <c r="K1093">
        <v>12</v>
      </c>
      <c r="L1093">
        <v>12</v>
      </c>
      <c r="M1093">
        <v>12</v>
      </c>
      <c r="N1093">
        <v>12</v>
      </c>
      <c r="O1093">
        <v>22</v>
      </c>
      <c r="P1093">
        <v>22</v>
      </c>
      <c r="Q1093">
        <v>22</v>
      </c>
      <c r="R1093">
        <v>22</v>
      </c>
      <c r="S1093">
        <v>13</v>
      </c>
      <c r="T1093">
        <v>11</v>
      </c>
      <c r="U1093">
        <v>14</v>
      </c>
      <c r="V1093">
        <v>15</v>
      </c>
      <c r="W1093">
        <v>8</v>
      </c>
      <c r="X1093">
        <v>12</v>
      </c>
      <c r="Y1093">
        <v>7</v>
      </c>
      <c r="Z1093">
        <v>7</v>
      </c>
    </row>
    <row r="1094" spans="1:26" x14ac:dyDescent="0.35">
      <c r="A1094">
        <v>1871</v>
      </c>
      <c r="B1094" t="s">
        <v>649</v>
      </c>
      <c r="C1094">
        <v>0</v>
      </c>
      <c r="D1094">
        <v>0</v>
      </c>
      <c r="E1094">
        <v>0</v>
      </c>
      <c r="F1094">
        <v>16</v>
      </c>
      <c r="G1094">
        <v>16</v>
      </c>
      <c r="H1094">
        <v>16</v>
      </c>
      <c r="I1094">
        <v>15</v>
      </c>
      <c r="J1094">
        <v>15</v>
      </c>
      <c r="K1094">
        <v>15</v>
      </c>
      <c r="L1094">
        <v>15</v>
      </c>
      <c r="M1094">
        <v>15</v>
      </c>
      <c r="N1094">
        <v>15</v>
      </c>
      <c r="O1094">
        <v>0</v>
      </c>
      <c r="P1094">
        <v>0</v>
      </c>
      <c r="Q1094">
        <v>0</v>
      </c>
      <c r="R1094">
        <v>11</v>
      </c>
      <c r="S1094">
        <v>13</v>
      </c>
      <c r="T1094">
        <v>22</v>
      </c>
      <c r="U1094">
        <v>14</v>
      </c>
      <c r="V1094">
        <v>6</v>
      </c>
      <c r="W1094">
        <v>12</v>
      </c>
      <c r="X1094">
        <v>4</v>
      </c>
      <c r="Y1094">
        <v>6</v>
      </c>
      <c r="Z1094">
        <v>34</v>
      </c>
    </row>
    <row r="1095" spans="1:26" x14ac:dyDescent="0.35">
      <c r="A1095">
        <v>1872</v>
      </c>
      <c r="B1095" t="s">
        <v>589</v>
      </c>
      <c r="C1095">
        <v>0</v>
      </c>
      <c r="D1095">
        <v>0</v>
      </c>
      <c r="E1095">
        <v>0</v>
      </c>
      <c r="F1095">
        <v>0</v>
      </c>
      <c r="G1095">
        <v>9</v>
      </c>
      <c r="H1095">
        <v>9</v>
      </c>
      <c r="I1095">
        <v>9</v>
      </c>
      <c r="J1095">
        <v>9</v>
      </c>
      <c r="K1095">
        <v>9</v>
      </c>
      <c r="L1095">
        <v>9</v>
      </c>
      <c r="M1095">
        <v>9</v>
      </c>
      <c r="N1095">
        <v>9</v>
      </c>
      <c r="O1095">
        <v>0</v>
      </c>
      <c r="P1095">
        <v>0</v>
      </c>
      <c r="Q1095">
        <v>0</v>
      </c>
      <c r="R1095">
        <v>0</v>
      </c>
      <c r="S1095">
        <v>6</v>
      </c>
      <c r="T1095">
        <v>7</v>
      </c>
      <c r="U1095">
        <v>10</v>
      </c>
      <c r="V1095">
        <v>7</v>
      </c>
      <c r="W1095">
        <v>8</v>
      </c>
      <c r="X1095">
        <v>11</v>
      </c>
      <c r="Y1095">
        <v>12</v>
      </c>
      <c r="Z1095">
        <v>12</v>
      </c>
    </row>
    <row r="1096" spans="1:26" x14ac:dyDescent="0.35">
      <c r="A1096">
        <v>1873</v>
      </c>
      <c r="B1096" t="s">
        <v>590</v>
      </c>
      <c r="C1096">
        <v>0</v>
      </c>
      <c r="D1096">
        <v>0</v>
      </c>
      <c r="E1096">
        <v>0</v>
      </c>
      <c r="F1096">
        <v>0</v>
      </c>
      <c r="G1096">
        <v>21</v>
      </c>
      <c r="H1096">
        <v>20</v>
      </c>
      <c r="I1096">
        <v>19</v>
      </c>
      <c r="J1096">
        <v>21</v>
      </c>
      <c r="K1096">
        <v>21</v>
      </c>
      <c r="L1096">
        <v>21</v>
      </c>
      <c r="M1096">
        <v>20</v>
      </c>
      <c r="N1096">
        <v>19</v>
      </c>
      <c r="O1096">
        <v>0</v>
      </c>
      <c r="P1096">
        <v>0</v>
      </c>
      <c r="Q1096">
        <v>0</v>
      </c>
      <c r="R1096">
        <v>0</v>
      </c>
      <c r="S1096">
        <v>14</v>
      </c>
      <c r="T1096">
        <v>22</v>
      </c>
      <c r="U1096">
        <v>16</v>
      </c>
      <c r="V1096">
        <v>22</v>
      </c>
      <c r="W1096">
        <v>10</v>
      </c>
      <c r="X1096">
        <v>11</v>
      </c>
      <c r="Y1096">
        <v>18</v>
      </c>
      <c r="Z1096">
        <v>17</v>
      </c>
    </row>
    <row r="1097" spans="1:26" x14ac:dyDescent="0.35">
      <c r="A1097">
        <v>1874</v>
      </c>
      <c r="B1097" t="s">
        <v>591</v>
      </c>
      <c r="C1097">
        <v>0</v>
      </c>
      <c r="D1097">
        <v>0</v>
      </c>
      <c r="E1097">
        <v>0</v>
      </c>
      <c r="F1097">
        <v>0</v>
      </c>
      <c r="G1097">
        <v>147</v>
      </c>
      <c r="H1097">
        <v>140</v>
      </c>
      <c r="I1097">
        <v>133</v>
      </c>
      <c r="J1097">
        <v>147</v>
      </c>
      <c r="K1097">
        <v>147</v>
      </c>
      <c r="L1097">
        <v>147</v>
      </c>
      <c r="M1097">
        <v>140</v>
      </c>
      <c r="N1097">
        <v>133</v>
      </c>
      <c r="O1097">
        <v>0</v>
      </c>
      <c r="P1097">
        <v>0</v>
      </c>
      <c r="Q1097">
        <v>0</v>
      </c>
      <c r="R1097">
        <v>0</v>
      </c>
      <c r="S1097">
        <v>163</v>
      </c>
      <c r="T1097">
        <v>206</v>
      </c>
      <c r="U1097">
        <v>139</v>
      </c>
      <c r="V1097">
        <v>148</v>
      </c>
      <c r="W1097">
        <v>167</v>
      </c>
      <c r="X1097">
        <v>157</v>
      </c>
      <c r="Y1097">
        <v>143</v>
      </c>
      <c r="Z1097">
        <v>103</v>
      </c>
    </row>
    <row r="1098" spans="1:26" x14ac:dyDescent="0.35">
      <c r="A1098">
        <v>1875</v>
      </c>
      <c r="B1098" t="s">
        <v>755</v>
      </c>
      <c r="C1098">
        <v>1450</v>
      </c>
      <c r="D1098">
        <v>1450</v>
      </c>
      <c r="E1098">
        <v>1450</v>
      </c>
      <c r="F1098">
        <v>1450</v>
      </c>
      <c r="G1098">
        <v>725</v>
      </c>
      <c r="H1098">
        <v>1087</v>
      </c>
      <c r="I1098">
        <v>1450</v>
      </c>
      <c r="J1098">
        <v>1450</v>
      </c>
      <c r="K1098">
        <v>1450</v>
      </c>
      <c r="L1098">
        <v>1450</v>
      </c>
      <c r="M1098">
        <v>1450</v>
      </c>
      <c r="N1098">
        <v>1450</v>
      </c>
      <c r="O1098">
        <v>0</v>
      </c>
      <c r="P1098">
        <v>0</v>
      </c>
      <c r="Q1098">
        <v>0</v>
      </c>
      <c r="R1098">
        <v>0</v>
      </c>
      <c r="S1098">
        <v>637</v>
      </c>
      <c r="T1098">
        <v>239</v>
      </c>
      <c r="U1098">
        <v>43</v>
      </c>
      <c r="V1098">
        <v>100</v>
      </c>
      <c r="W1098">
        <v>0</v>
      </c>
      <c r="X1098">
        <v>27</v>
      </c>
      <c r="Y1098">
        <v>811</v>
      </c>
      <c r="Z1098">
        <v>231</v>
      </c>
    </row>
    <row r="1099" spans="1:26" x14ac:dyDescent="0.35">
      <c r="A1099">
        <v>1876</v>
      </c>
      <c r="B1099" t="s">
        <v>755</v>
      </c>
      <c r="C1099">
        <v>1450</v>
      </c>
      <c r="D1099">
        <v>1450</v>
      </c>
      <c r="E1099">
        <v>1450</v>
      </c>
      <c r="F1099">
        <v>1450</v>
      </c>
      <c r="G1099">
        <v>1450</v>
      </c>
      <c r="H1099">
        <v>1450</v>
      </c>
      <c r="I1099">
        <v>1450</v>
      </c>
      <c r="J1099">
        <v>1450</v>
      </c>
      <c r="K1099">
        <v>1450</v>
      </c>
      <c r="L1099">
        <v>1450</v>
      </c>
      <c r="M1099">
        <v>1450</v>
      </c>
      <c r="N1099">
        <v>1450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</row>
    <row r="1100" spans="1:26" x14ac:dyDescent="0.35">
      <c r="A1100">
        <v>1877</v>
      </c>
      <c r="B1100" t="s">
        <v>631</v>
      </c>
      <c r="C1100">
        <v>0</v>
      </c>
      <c r="D1100">
        <v>0</v>
      </c>
      <c r="E1100">
        <v>0</v>
      </c>
      <c r="F1100">
        <v>0</v>
      </c>
      <c r="G1100">
        <v>347</v>
      </c>
      <c r="H1100">
        <v>347</v>
      </c>
      <c r="I1100">
        <v>347</v>
      </c>
      <c r="J1100">
        <v>347</v>
      </c>
      <c r="K1100">
        <v>347</v>
      </c>
      <c r="L1100">
        <v>347</v>
      </c>
      <c r="M1100">
        <v>347</v>
      </c>
      <c r="N1100">
        <v>347</v>
      </c>
      <c r="O1100">
        <v>0</v>
      </c>
      <c r="P1100">
        <v>0</v>
      </c>
      <c r="Q1100">
        <v>0</v>
      </c>
      <c r="R1100">
        <v>0</v>
      </c>
      <c r="S1100">
        <v>809</v>
      </c>
      <c r="T1100">
        <v>0</v>
      </c>
      <c r="U1100">
        <v>0</v>
      </c>
      <c r="V1100">
        <v>0</v>
      </c>
      <c r="W1100">
        <v>89</v>
      </c>
      <c r="X1100">
        <v>0</v>
      </c>
      <c r="Y1100">
        <v>905</v>
      </c>
      <c r="Z1100">
        <v>0</v>
      </c>
    </row>
    <row r="1101" spans="1:26" x14ac:dyDescent="0.35">
      <c r="A1101">
        <v>1878</v>
      </c>
      <c r="B1101" t="s">
        <v>631</v>
      </c>
      <c r="C1101">
        <v>0</v>
      </c>
      <c r="D1101">
        <v>0</v>
      </c>
      <c r="E1101">
        <v>0</v>
      </c>
      <c r="F1101">
        <v>0</v>
      </c>
      <c r="G1101">
        <v>230</v>
      </c>
      <c r="H1101">
        <v>230</v>
      </c>
      <c r="I1101">
        <v>230</v>
      </c>
      <c r="J1101">
        <v>230</v>
      </c>
      <c r="K1101">
        <v>230</v>
      </c>
      <c r="L1101">
        <v>230</v>
      </c>
      <c r="M1101">
        <v>230</v>
      </c>
      <c r="N1101">
        <v>230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167</v>
      </c>
      <c r="U1101">
        <v>425</v>
      </c>
      <c r="V1101">
        <v>744</v>
      </c>
      <c r="W1101">
        <v>0</v>
      </c>
      <c r="X1101">
        <v>0</v>
      </c>
      <c r="Y1101">
        <v>0</v>
      </c>
      <c r="Z1101">
        <v>0</v>
      </c>
    </row>
    <row r="1102" spans="1:26" x14ac:dyDescent="0.35">
      <c r="A1102">
        <v>1879</v>
      </c>
      <c r="B1102" t="s">
        <v>998</v>
      </c>
      <c r="C1102">
        <v>8100</v>
      </c>
      <c r="D1102">
        <v>8100</v>
      </c>
      <c r="E1102">
        <v>8100</v>
      </c>
      <c r="F1102">
        <v>8100</v>
      </c>
      <c r="G1102">
        <v>4050</v>
      </c>
      <c r="H1102">
        <v>6075</v>
      </c>
      <c r="I1102">
        <v>8100</v>
      </c>
      <c r="J1102">
        <v>8100</v>
      </c>
      <c r="K1102">
        <v>8100</v>
      </c>
      <c r="L1102">
        <v>8100</v>
      </c>
      <c r="M1102">
        <v>8100</v>
      </c>
      <c r="N1102">
        <v>8100</v>
      </c>
      <c r="O1102">
        <v>0</v>
      </c>
      <c r="P1102">
        <v>0</v>
      </c>
      <c r="Q1102">
        <v>0</v>
      </c>
      <c r="R1102">
        <v>0</v>
      </c>
      <c r="S1102">
        <v>3623</v>
      </c>
      <c r="T1102">
        <v>965</v>
      </c>
      <c r="U1102">
        <v>2070</v>
      </c>
      <c r="V1102">
        <v>1898</v>
      </c>
      <c r="W1102">
        <v>10596</v>
      </c>
      <c r="X1102">
        <v>2753</v>
      </c>
      <c r="Y1102">
        <v>2134</v>
      </c>
      <c r="Z1102">
        <v>546</v>
      </c>
    </row>
    <row r="1103" spans="1:26" x14ac:dyDescent="0.35">
      <c r="A1103">
        <v>1880</v>
      </c>
      <c r="B1103" t="s">
        <v>998</v>
      </c>
      <c r="C1103">
        <v>8100</v>
      </c>
      <c r="D1103">
        <v>8100</v>
      </c>
      <c r="E1103">
        <v>8100</v>
      </c>
      <c r="F1103">
        <v>8100</v>
      </c>
      <c r="G1103">
        <v>8100</v>
      </c>
      <c r="H1103">
        <v>8100</v>
      </c>
      <c r="I1103">
        <v>8100</v>
      </c>
      <c r="J1103">
        <v>8100</v>
      </c>
      <c r="K1103">
        <v>8100</v>
      </c>
      <c r="L1103">
        <v>8100</v>
      </c>
      <c r="M1103">
        <v>8100</v>
      </c>
      <c r="N1103">
        <v>8100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2646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</row>
    <row r="1104" spans="1:26" x14ac:dyDescent="0.35">
      <c r="A1104">
        <v>1881</v>
      </c>
      <c r="B1104" t="s">
        <v>342</v>
      </c>
      <c r="C1104">
        <v>0</v>
      </c>
      <c r="D1104">
        <v>0</v>
      </c>
      <c r="E1104">
        <v>0</v>
      </c>
      <c r="F1104">
        <v>0</v>
      </c>
      <c r="G1104">
        <v>38696</v>
      </c>
      <c r="H1104">
        <v>50275</v>
      </c>
      <c r="I1104">
        <v>52654</v>
      </c>
      <c r="J1104">
        <v>51479</v>
      </c>
      <c r="K1104">
        <v>49106</v>
      </c>
      <c r="L1104">
        <v>61791</v>
      </c>
      <c r="M1104">
        <v>56557</v>
      </c>
      <c r="N1104">
        <v>43336</v>
      </c>
      <c r="O1104">
        <v>0</v>
      </c>
      <c r="P1104">
        <v>0</v>
      </c>
      <c r="Q1104">
        <v>0</v>
      </c>
      <c r="R1104">
        <v>0</v>
      </c>
      <c r="S1104">
        <v>66645</v>
      </c>
      <c r="T1104">
        <v>37104</v>
      </c>
      <c r="U1104">
        <v>45705</v>
      </c>
      <c r="V1104">
        <v>58416</v>
      </c>
      <c r="W1104">
        <v>66911</v>
      </c>
      <c r="X1104">
        <v>67546</v>
      </c>
      <c r="Y1104">
        <v>51501</v>
      </c>
      <c r="Z1104">
        <v>51756</v>
      </c>
    </row>
    <row r="1105" spans="1:26" x14ac:dyDescent="0.35">
      <c r="A1105">
        <v>1882</v>
      </c>
      <c r="B1105" t="s">
        <v>342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</row>
    <row r="1106" spans="1:26" x14ac:dyDescent="0.35">
      <c r="A1106">
        <v>1883</v>
      </c>
      <c r="B1106" t="s">
        <v>999</v>
      </c>
      <c r="C1106">
        <v>8100</v>
      </c>
      <c r="D1106">
        <v>8100</v>
      </c>
      <c r="E1106">
        <v>8100</v>
      </c>
      <c r="F1106">
        <v>8100</v>
      </c>
      <c r="G1106">
        <v>4050</v>
      </c>
      <c r="H1106">
        <v>6075</v>
      </c>
      <c r="I1106">
        <v>8100</v>
      </c>
      <c r="J1106">
        <v>8100</v>
      </c>
      <c r="K1106">
        <v>8100</v>
      </c>
      <c r="L1106">
        <v>8100</v>
      </c>
      <c r="M1106">
        <v>8100</v>
      </c>
      <c r="N1106">
        <v>8100</v>
      </c>
      <c r="O1106">
        <v>0</v>
      </c>
      <c r="P1106">
        <v>0</v>
      </c>
      <c r="Q1106">
        <v>0</v>
      </c>
      <c r="R1106">
        <v>0</v>
      </c>
      <c r="S1106">
        <v>2185</v>
      </c>
      <c r="T1106">
        <v>120</v>
      </c>
      <c r="U1106">
        <v>70</v>
      </c>
      <c r="V1106">
        <v>200</v>
      </c>
      <c r="W1106">
        <v>1691</v>
      </c>
      <c r="X1106">
        <v>0</v>
      </c>
      <c r="Y1106">
        <v>100</v>
      </c>
      <c r="Z1106">
        <v>958</v>
      </c>
    </row>
    <row r="1107" spans="1:26" x14ac:dyDescent="0.35">
      <c r="A1107">
        <v>1884</v>
      </c>
      <c r="B1107" t="s">
        <v>999</v>
      </c>
      <c r="C1107">
        <v>8100</v>
      </c>
      <c r="D1107">
        <v>8100</v>
      </c>
      <c r="E1107">
        <v>8100</v>
      </c>
      <c r="F1107">
        <v>8100</v>
      </c>
      <c r="G1107">
        <v>8100</v>
      </c>
      <c r="H1107">
        <v>8100</v>
      </c>
      <c r="I1107">
        <v>8100</v>
      </c>
      <c r="J1107">
        <v>8100</v>
      </c>
      <c r="K1107">
        <v>8100</v>
      </c>
      <c r="L1107">
        <v>8100</v>
      </c>
      <c r="M1107">
        <v>8100</v>
      </c>
      <c r="N1107">
        <v>8100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971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</row>
    <row r="1108" spans="1:26" x14ac:dyDescent="0.35">
      <c r="A1108">
        <v>1885</v>
      </c>
      <c r="B1108" t="s">
        <v>591</v>
      </c>
      <c r="C1108">
        <v>105</v>
      </c>
      <c r="D1108">
        <v>100</v>
      </c>
      <c r="E1108">
        <v>110</v>
      </c>
      <c r="F1108">
        <v>90</v>
      </c>
      <c r="G1108">
        <v>105</v>
      </c>
      <c r="H1108">
        <v>100</v>
      </c>
      <c r="I1108">
        <v>95</v>
      </c>
      <c r="J1108">
        <v>105</v>
      </c>
      <c r="K1108">
        <v>105</v>
      </c>
      <c r="L1108">
        <v>105</v>
      </c>
      <c r="M1108">
        <v>100</v>
      </c>
      <c r="N1108">
        <v>95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50</v>
      </c>
      <c r="V1108">
        <v>100</v>
      </c>
      <c r="W1108">
        <v>103</v>
      </c>
      <c r="X1108">
        <v>73</v>
      </c>
      <c r="Y1108">
        <v>87</v>
      </c>
      <c r="Z1108">
        <v>81</v>
      </c>
    </row>
    <row r="1109" spans="1:26" x14ac:dyDescent="0.35">
      <c r="A1109">
        <v>1886</v>
      </c>
      <c r="B1109" t="s">
        <v>590</v>
      </c>
      <c r="C1109">
        <v>21</v>
      </c>
      <c r="D1109">
        <v>20</v>
      </c>
      <c r="E1109">
        <v>22</v>
      </c>
      <c r="F1109">
        <v>18</v>
      </c>
      <c r="G1109">
        <v>21</v>
      </c>
      <c r="H1109">
        <v>20</v>
      </c>
      <c r="I1109">
        <v>19</v>
      </c>
      <c r="J1109">
        <v>21</v>
      </c>
      <c r="K1109">
        <v>21</v>
      </c>
      <c r="L1109">
        <v>21</v>
      </c>
      <c r="M1109">
        <v>20</v>
      </c>
      <c r="N1109">
        <v>19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24</v>
      </c>
      <c r="V1109">
        <v>47</v>
      </c>
      <c r="W1109">
        <v>31</v>
      </c>
      <c r="X1109">
        <v>21</v>
      </c>
      <c r="Y1109">
        <v>35</v>
      </c>
      <c r="Z1109">
        <v>22</v>
      </c>
    </row>
    <row r="1110" spans="1:26" x14ac:dyDescent="0.35">
      <c r="A1110">
        <v>1887</v>
      </c>
      <c r="B1110" t="s">
        <v>589</v>
      </c>
      <c r="C1110">
        <v>5</v>
      </c>
      <c r="D1110">
        <v>5</v>
      </c>
      <c r="E1110">
        <v>5</v>
      </c>
      <c r="F1110">
        <v>5</v>
      </c>
      <c r="G1110">
        <v>5</v>
      </c>
      <c r="H1110">
        <v>5</v>
      </c>
      <c r="I1110">
        <v>5</v>
      </c>
      <c r="J1110">
        <v>5</v>
      </c>
      <c r="K1110">
        <v>5</v>
      </c>
      <c r="L1110">
        <v>5</v>
      </c>
      <c r="M1110">
        <v>5</v>
      </c>
      <c r="N1110">
        <v>5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3</v>
      </c>
      <c r="V1110">
        <v>3</v>
      </c>
      <c r="W1110">
        <v>3</v>
      </c>
      <c r="X1110">
        <v>3</v>
      </c>
      <c r="Y1110">
        <v>3</v>
      </c>
      <c r="Z1110">
        <v>2</v>
      </c>
    </row>
    <row r="1111" spans="1:26" x14ac:dyDescent="0.35">
      <c r="A1111">
        <v>1888</v>
      </c>
      <c r="B1111" t="s">
        <v>589</v>
      </c>
      <c r="C1111">
        <v>11</v>
      </c>
      <c r="D1111">
        <v>11</v>
      </c>
      <c r="E1111">
        <v>11</v>
      </c>
      <c r="F1111">
        <v>11</v>
      </c>
      <c r="G1111">
        <v>11</v>
      </c>
      <c r="H1111">
        <v>11</v>
      </c>
      <c r="I1111">
        <v>11</v>
      </c>
      <c r="J1111">
        <v>11</v>
      </c>
      <c r="K1111">
        <v>11</v>
      </c>
      <c r="L1111">
        <v>11</v>
      </c>
      <c r="M1111">
        <v>11</v>
      </c>
      <c r="N1111">
        <v>11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15</v>
      </c>
      <c r="W1111">
        <v>7</v>
      </c>
      <c r="X1111">
        <v>9</v>
      </c>
      <c r="Y1111">
        <v>9</v>
      </c>
      <c r="Z1111">
        <v>8</v>
      </c>
    </row>
    <row r="1112" spans="1:26" x14ac:dyDescent="0.35">
      <c r="A1112">
        <v>1889</v>
      </c>
      <c r="B1112" t="s">
        <v>590</v>
      </c>
      <c r="C1112">
        <v>21</v>
      </c>
      <c r="D1112">
        <v>20</v>
      </c>
      <c r="E1112">
        <v>22</v>
      </c>
      <c r="F1112">
        <v>18</v>
      </c>
      <c r="G1112">
        <v>21</v>
      </c>
      <c r="H1112">
        <v>20</v>
      </c>
      <c r="I1112">
        <v>19</v>
      </c>
      <c r="J1112">
        <v>21</v>
      </c>
      <c r="K1112">
        <v>21</v>
      </c>
      <c r="L1112">
        <v>21</v>
      </c>
      <c r="M1112">
        <v>20</v>
      </c>
      <c r="N1112">
        <v>19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12</v>
      </c>
      <c r="X1112">
        <v>8</v>
      </c>
      <c r="Y1112">
        <v>4</v>
      </c>
      <c r="Z1112">
        <v>4</v>
      </c>
    </row>
    <row r="1113" spans="1:26" x14ac:dyDescent="0.35">
      <c r="A1113">
        <v>1890</v>
      </c>
      <c r="B1113" t="s">
        <v>591</v>
      </c>
      <c r="C1113">
        <v>126</v>
      </c>
      <c r="D1113">
        <v>120</v>
      </c>
      <c r="E1113">
        <v>132</v>
      </c>
      <c r="F1113">
        <v>108</v>
      </c>
      <c r="G1113">
        <v>126</v>
      </c>
      <c r="H1113">
        <v>120</v>
      </c>
      <c r="I1113">
        <v>114</v>
      </c>
      <c r="J1113">
        <v>126</v>
      </c>
      <c r="K1113">
        <v>126</v>
      </c>
      <c r="L1113">
        <v>126</v>
      </c>
      <c r="M1113">
        <v>120</v>
      </c>
      <c r="N1113">
        <v>114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50</v>
      </c>
      <c r="W1113">
        <v>86</v>
      </c>
      <c r="X1113">
        <v>85</v>
      </c>
      <c r="Y1113">
        <v>130</v>
      </c>
      <c r="Z1113">
        <v>70</v>
      </c>
    </row>
    <row r="1114" spans="1:26" x14ac:dyDescent="0.35">
      <c r="A1114">
        <v>1891</v>
      </c>
      <c r="B1114" t="s">
        <v>589</v>
      </c>
      <c r="C1114">
        <v>7</v>
      </c>
      <c r="D1114">
        <v>7</v>
      </c>
      <c r="E1114">
        <v>7</v>
      </c>
      <c r="F1114">
        <v>7</v>
      </c>
      <c r="G1114">
        <v>7</v>
      </c>
      <c r="H1114">
        <v>7</v>
      </c>
      <c r="I1114">
        <v>7</v>
      </c>
      <c r="J1114">
        <v>7</v>
      </c>
      <c r="K1114">
        <v>7</v>
      </c>
      <c r="L1114">
        <v>7</v>
      </c>
      <c r="M1114">
        <v>7</v>
      </c>
      <c r="N1114">
        <v>7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8</v>
      </c>
      <c r="V1114">
        <v>9</v>
      </c>
      <c r="W1114">
        <v>9</v>
      </c>
      <c r="X1114">
        <v>8</v>
      </c>
      <c r="Y1114">
        <v>11</v>
      </c>
      <c r="Z1114">
        <v>7</v>
      </c>
    </row>
    <row r="1115" spans="1:26" x14ac:dyDescent="0.35">
      <c r="A1115">
        <v>1892</v>
      </c>
      <c r="B1115" t="s">
        <v>590</v>
      </c>
      <c r="C1115">
        <v>21</v>
      </c>
      <c r="D1115">
        <v>40</v>
      </c>
      <c r="E1115">
        <v>22</v>
      </c>
      <c r="F1115">
        <v>18</v>
      </c>
      <c r="G1115">
        <v>21</v>
      </c>
      <c r="H1115">
        <v>20</v>
      </c>
      <c r="I1115">
        <v>19</v>
      </c>
      <c r="J1115">
        <v>21</v>
      </c>
      <c r="K1115">
        <v>21</v>
      </c>
      <c r="L1115">
        <v>21</v>
      </c>
      <c r="M1115">
        <v>21</v>
      </c>
      <c r="N1115">
        <v>19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34</v>
      </c>
      <c r="V1115">
        <v>30</v>
      </c>
      <c r="W1115">
        <v>31</v>
      </c>
      <c r="X1115">
        <v>18</v>
      </c>
      <c r="Y1115">
        <v>35</v>
      </c>
      <c r="Z1115">
        <v>39</v>
      </c>
    </row>
    <row r="1116" spans="1:26" x14ac:dyDescent="0.35">
      <c r="A1116">
        <v>1893</v>
      </c>
      <c r="B1116" t="s">
        <v>591</v>
      </c>
      <c r="C1116">
        <v>121</v>
      </c>
      <c r="D1116">
        <v>115</v>
      </c>
      <c r="E1116">
        <v>127</v>
      </c>
      <c r="F1116">
        <v>104</v>
      </c>
      <c r="G1116">
        <v>121</v>
      </c>
      <c r="H1116">
        <v>115</v>
      </c>
      <c r="I1116">
        <v>110</v>
      </c>
      <c r="J1116">
        <v>121</v>
      </c>
      <c r="K1116">
        <v>121</v>
      </c>
      <c r="L1116">
        <v>121</v>
      </c>
      <c r="M1116">
        <v>115</v>
      </c>
      <c r="N1116">
        <v>110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136</v>
      </c>
      <c r="V1116">
        <v>100</v>
      </c>
      <c r="W1116">
        <v>123</v>
      </c>
      <c r="X1116">
        <v>124</v>
      </c>
      <c r="Y1116">
        <v>123</v>
      </c>
      <c r="Z1116">
        <v>119</v>
      </c>
    </row>
    <row r="1117" spans="1:26" x14ac:dyDescent="0.35">
      <c r="A1117">
        <v>1894</v>
      </c>
      <c r="B1117" t="s">
        <v>589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7</v>
      </c>
      <c r="L1117">
        <v>7</v>
      </c>
      <c r="M1117">
        <v>7</v>
      </c>
      <c r="N1117">
        <v>7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8</v>
      </c>
      <c r="X1117">
        <v>10</v>
      </c>
      <c r="Y1117">
        <v>11</v>
      </c>
      <c r="Z1117">
        <v>6</v>
      </c>
    </row>
    <row r="1118" spans="1:26" x14ac:dyDescent="0.35">
      <c r="A1118">
        <v>1895</v>
      </c>
      <c r="B1118" t="s">
        <v>590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21</v>
      </c>
      <c r="L1118">
        <v>21</v>
      </c>
      <c r="M1118">
        <v>21</v>
      </c>
      <c r="N1118">
        <v>19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6</v>
      </c>
      <c r="X1118">
        <v>16</v>
      </c>
      <c r="Y1118">
        <v>31</v>
      </c>
      <c r="Z1118">
        <v>41</v>
      </c>
    </row>
    <row r="1119" spans="1:26" x14ac:dyDescent="0.35">
      <c r="A1119">
        <v>1896</v>
      </c>
      <c r="B1119" t="s">
        <v>591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21</v>
      </c>
      <c r="L1119">
        <v>121</v>
      </c>
      <c r="M1119">
        <v>115</v>
      </c>
      <c r="N1119">
        <v>110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10</v>
      </c>
      <c r="X1119">
        <v>50</v>
      </c>
      <c r="Y1119">
        <v>90</v>
      </c>
      <c r="Z1119">
        <v>131</v>
      </c>
    </row>
    <row r="1120" spans="1:26" x14ac:dyDescent="0.35">
      <c r="A1120">
        <v>1897</v>
      </c>
      <c r="B1120" t="s">
        <v>754</v>
      </c>
      <c r="C1120">
        <v>5</v>
      </c>
      <c r="D1120">
        <v>5</v>
      </c>
      <c r="E1120">
        <v>5</v>
      </c>
      <c r="F1120">
        <v>5</v>
      </c>
      <c r="G1120">
        <v>5</v>
      </c>
      <c r="H1120">
        <v>5</v>
      </c>
      <c r="I1120">
        <v>5</v>
      </c>
      <c r="J1120">
        <v>5</v>
      </c>
      <c r="K1120">
        <v>5</v>
      </c>
      <c r="L1120">
        <v>5</v>
      </c>
      <c r="M1120">
        <v>5</v>
      </c>
      <c r="N1120">
        <v>5</v>
      </c>
      <c r="O1120">
        <v>5</v>
      </c>
      <c r="P1120">
        <v>5</v>
      </c>
      <c r="Q1120">
        <v>6</v>
      </c>
      <c r="R1120">
        <v>5</v>
      </c>
      <c r="S1120">
        <v>5</v>
      </c>
      <c r="T1120">
        <v>5</v>
      </c>
      <c r="U1120">
        <v>5</v>
      </c>
      <c r="V1120">
        <v>5</v>
      </c>
      <c r="W1120">
        <v>5</v>
      </c>
      <c r="X1120">
        <v>5</v>
      </c>
      <c r="Y1120">
        <v>5</v>
      </c>
      <c r="Z1120">
        <v>5</v>
      </c>
    </row>
    <row r="1121" spans="1:26" x14ac:dyDescent="0.35">
      <c r="A1121">
        <v>1898</v>
      </c>
      <c r="B1121" t="s">
        <v>624</v>
      </c>
      <c r="C1121">
        <v>55</v>
      </c>
      <c r="D1121">
        <v>42</v>
      </c>
      <c r="E1121">
        <v>35</v>
      </c>
      <c r="F1121">
        <v>76</v>
      </c>
      <c r="G1121">
        <v>55</v>
      </c>
      <c r="H1121">
        <v>40</v>
      </c>
      <c r="I1121">
        <v>35</v>
      </c>
      <c r="J1121">
        <v>26</v>
      </c>
      <c r="K1121">
        <v>56</v>
      </c>
      <c r="L1121">
        <v>60</v>
      </c>
      <c r="M1121">
        <v>71</v>
      </c>
      <c r="N1121">
        <v>44</v>
      </c>
      <c r="O1121">
        <v>57</v>
      </c>
      <c r="P1121">
        <v>45</v>
      </c>
      <c r="Q1121">
        <v>36</v>
      </c>
      <c r="R1121">
        <v>80</v>
      </c>
      <c r="S1121">
        <v>58</v>
      </c>
      <c r="T1121">
        <v>42</v>
      </c>
      <c r="U1121">
        <v>37</v>
      </c>
      <c r="V1121">
        <v>27</v>
      </c>
      <c r="W1121">
        <v>59</v>
      </c>
      <c r="X1121">
        <v>63</v>
      </c>
      <c r="Y1121">
        <v>75</v>
      </c>
      <c r="Z1121">
        <v>46</v>
      </c>
    </row>
    <row r="1122" spans="1:26" x14ac:dyDescent="0.35">
      <c r="A1122">
        <v>1899</v>
      </c>
      <c r="B1122" t="s">
        <v>589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10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12</v>
      </c>
    </row>
    <row r="1123" spans="1:26" x14ac:dyDescent="0.35">
      <c r="A1123">
        <v>1900</v>
      </c>
      <c r="B1123" t="s">
        <v>590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13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13</v>
      </c>
    </row>
    <row r="1124" spans="1:26" x14ac:dyDescent="0.35">
      <c r="A1124">
        <v>1901</v>
      </c>
      <c r="B1124" t="s">
        <v>591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108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81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9 6 5 a 7 4 8 b - 3 4 1 f - 4 2 a 5 - a 6 9 6 - 4 7 0 4 a b 2 4 e 8 5 a "   x m l n s = " h t t p : / / s c h e m a s . m i c r o s o f t . c o m / D a t a M a s h u p " > A A A A A G s G A A B Q S w M E F A A C A A g A d X 7 v X L L s A u C k A A A A 9 g A A A B I A H A B D b 2 5 m a W c v U G F j a 2 F n Z S 5 4 b W w g o h g A K K A U A A A A A A A A A A A A A A A A A A A A A A A A A A A A h Y 8 x D o I w G I W v Q r r T l h q M k p 8 y s E o 0 M T G u T a 3 Q C M X Q Y r m b g 0 f y C m I U d X N 8 3 / u G 9 + 7 X G 2 R D U w c X 1 V n d m h R F m K J A G d k e t C l T 1 L t j u E A Z h 4 2 Q J 1 G q Y J S N T Q Z 7 S F H l 3 D k h x H u P / Q y 3 X U k Y p R H Z F 6 u t r F Q j 0 E f W / + V Q G + u E k Q p x 2 L 3 G c I a j O M Z z t s Q U y A S h 0 O Y r s H H v s / 2 B k P e 1 6 z v F l Q 3 z N Z A p A n l / 4 A 9 Q S w M E F A A C A A g A d X 7 v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V + 7 1 x s 9 k Y M Z Q M A A G Q T A A A T A B w A R m 9 y b X V s Y X M v U 2 V j d G l v b j E u b S C i G A A o o B Q A A A A A A A A A A A A A A A A A A A A A A A A A A A D t V t t q 2 0 A Q f T f k H x b n x Q Z H N K F u G o I f 3 N h N U 2 K 5 s Z K W U o q 9 1 m 5 c B V 2 M L g b 1 6 7 u 7 k X Y 1 0 t g 4 E F o o 9 o u H 2 a P R i D P n z C b c T b 0 o J M 7 z / + n l U e u o l f y i M W f k u P 2 V h y l N i J 3 x D U 1 O R j z x w i S l P n U F l C e k c / b m 7 G 2 3 T Q b E 5 2 m L i N 8 0 9 l Y 8 F I l J 7 t z d W i O a 0 i V N e K d 9 e n F h 9 d 9 b p + f n 1 k W 7 R 9 o e f f p N H / l y H t A 0 9 l y e i O S P u 4 z H + a D t j G / H V / f E s x Y u W 0 V z L 2 S e S 1 k U L 3 o i F U b B M u b V 5 H H H f + x e D Z 3 7 T m D x k J O h Q 5 y b a 3 s 8 6 h L R e 8 B T O h d p A B M v x m A i D W A B j T G Y S A M Y X a I w k a 5 V y / F q O Y A 9 Z S E G E + k a z M d h P u x t F a G 9 r S I A S / g a g 4 k 0 g E V u i s F E G s D C a I P B R B r A B I M Y T K Q r M I Z w G n P q 1 z h l C K c K B j l l C K c K B j l l C K c K B j l l C K d F t R z A m p w q G O S U I Z w W M B / 2 1 u D 0 u T f A K U M 4 V T D I K U M 4 V T D I K U M 4 V T D I K a t z q n E i r 2 A f Z 9 M J W W j 1 8 m R B P H V w Y 9 v j G f k 8 v b H J Q o 7 B g g R k a i M m M A g a q U Y B R m U B t q U A a 6 S I q v D t 0 3 g 2 J k I z Y T S n b j q Q 7 k a G 9 o g w m J r O R u J N H 7 4 T W O V S W N i M p 1 k c O l 6 4 8 n l p f o M 0 z v j P b s s L K x b 5 Y p / t H 3 z 2 4 L M H n z 3 4 7 H / p s / 2 m z / b / j c + + e 3 2 f V R 9 d m K 2 K Z W X P g l / V q x 7 V z b e n z 4 S 9 l U Z b x l J 5 Z S z l V c Z S Q y a f 6 1 i q g d Q L y t n X D 4 o B L 2 M 5 x W U s R 7 W M 5 T y W s T Y S W Y 9 Z 2 j X K W D V Y x K r B I l Y N 6 n y u Y 9 i g T v r m Q d l g E a s G i 1 g 1 W M S q w S I G o q h o o i m J j n 7 t y Q k Z r u J s T Y M o I b 4 Y m g m X o 7 O m M S V 8 4 6 X C 3 l i 2 9 l W p R D 9 V s L y V 2 u L n P E w 6 S s j Q c + E i N S h o u X C P b q 8 N H R i u V Y O C B o x s V b x 0 v q V 0 X i k N 3 R h Z s V h p 6 M 1 w 4 V a 6 B t a M 7 F u s N D R q u H 0 N C v o 0 s n y x 0 t C 1 4 S o 2 K G j a Y B P r y m p G Z d Y Q + + y X h T U K L 5 I u Z U 6 v Z 9 O H L 0 2 X V O f d 0 t z h m a g R W A h 8 H y E Q 6 Y F q 1 / w F L R g r 2 a U F e P / Y U w r G j X Z J A V 5 G 9 p S C M b R d U o A 3 k z 2 l Y K x w l x T g N W V P K R g 3 3 S U F e G f Z U w r G k H d J A V i 1 l o K 8 Y r y O F N g W K T B M C v r u U X / g U h 2 / 6 A r y B 1 B L A Q I t A B Q A A g A I A H V + 7 1 y y 7 A L g p A A A A P Y A A A A S A A A A A A A A A A A A A A A A A A A A A A B D b 2 5 m a W c v U G F j a 2 F n Z S 5 4 b W x Q S w E C L Q A U A A I A C A B 1 f u 9 c D 8 r p q 6 Q A A A D p A A A A E w A A A A A A A A A A A A A A A A D w A A A A W 0 N v b n R l b n R f V H l w Z X N d L n h t b F B L A Q I t A B Q A A g A I A H V + 7 1 x s 9 k Y M Z Q M A A G Q T A A A T A A A A A A A A A A A A A A A A A O E B A A B G b 3 J t d W x h c y 9 T Z W N 0 a W 9 u M S 5 t U E s F B g A A A A A D A A M A w g A A A J M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g V V A A A A A A A A 4 1 Q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Z l b n R h c y U y M E 5 1 Z X Z h c y 1 E Z X N p b n N 0 Y W x h Y 2 l v b m V z J T I w K D I w M j Q p P C 9 J d G V t U G F 0 a D 4 8 L 0 l 0 Z W 1 M b 2 N h d G l v b j 4 8 U 3 R h Y m x l R W 5 0 c m l l c z 4 8 R W 5 0 c n k g V H l w Z T 0 i T m F 2 a W d h d G l v b l N 0 Z X B O Y W 1 l I i B W Y W x 1 Z T 0 i c 0 5 h d m V n Y W N p w 7 N u I i A v P j x F b n R y e S B U e X B l P S J J c 0 Z 1 b m N 0 a W 9 u U X V l c n k i I F Z h b H V l P S J s M C I g L z 4 8 R W 5 0 c n k g V H l w Z T 0 i S X N Q c m l 2 Y X R l I i B W Y W x 1 Z T 0 i b D A i I C 8 + P E V u d H J 5 I F R 5 c G U 9 I k Z p b G x F b m F i b G V k I i B W Y W x 1 Z T 0 i b D E i I C 8 + P E V u d H J 5 I F R 5 c G U 9 I k Z p b G x U b 0 R h d G F N b 2 R l b E V u Y W J s Z W Q i I F Z h b H V l P S J s M C I g L z 4 8 R W 5 0 c n k g V H l w Z T 0 i U X V l c n l J R C I g V m F s d W U 9 I n N h N z Y 0 Y z J l M y 0 1 Y T Q y L T Q 2 Y z U t Y T I 1 M S 1 m Y z k y M m M z O T Q 2 Y j I i I C 8 + P E V u d H J 5 I F R 5 c G U 9 I k Z p b G x l Z E N v b X B s Z X R l U m V z d W x 0 V G 9 X b 3 J r c 2 h l Z X Q i I F Z h b H V l P S J s M S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Z p b G x U Y X J n Z X Q i I F Z h b H V l P S J z V m V u d G F z X 0 5 1 Z X Z h c 1 9 E Z X N p b n N 0 Y W x h Y 2 l v b m V z X 1 8 y M D I y M T E x M i I g L z 4 8 R W 5 0 c n k g V H l w Z T 0 i Q n V m Z m V y T m V 4 d F J l Z n J l c 2 g i I F Z h b H V l P S J s M S I g L z 4 8 R W 5 0 c n k g V H l w Z T 0 i T G 9 h Z G V k V G 9 B b m F s e X N p c 1 N l c n Z p Y 2 V z I i B W Y W x 1 Z T 0 i b D A i I C 8 + P E V u d H J 5 I F R 5 c G U 9 I k Z p b G x P Y m p l Y 3 R U e X B l I i B W Y W x 1 Z T 0 i c 1 R h Y m x l I i A v P j x F b n R y e S B U e X B l P S J G a W x s T G F z d F V w Z G F 0 Z W Q i I F Z h b H V l P S J k M j A y N i 0 w M i 0 y N 1 Q x N j o z M D o x O C 4 y O T I 4 M D I 0 W i I g L z 4 8 R W 5 0 c n k g V H l w Z T 0 i R m l s b E N v b H V t b l R 5 c G V z I i B W Y W x 1 Z T 0 i c 0 F 3 W U R B d 0 1 E Q X d N R E F 3 T U R B d 0 1 E Q X d N R E F 3 T U R B d 0 1 E Q X d N P S I g L z 4 8 R W 5 0 c n k g V H l w Z T 0 i R m l s b E V y c m 9 y Q 2 9 1 b n Q i I F Z h b H V l P S J s M C I g L z 4 8 R W 5 0 c n k g V H l w Z T 0 i R m l s b E N v b H V t b k 5 h b W V z I i B W Y W x 1 Z T 0 i c 1 s m c X V v d D t j Z G d v X 2 l u Z G l j Y W R v c i Z x d W 9 0 O y w m c X V v d D t u b 2 1 i c m V f a W 5 k a W N h Z G 9 y J n F 1 b 3 Q 7 L C Z x d W 9 0 O 2 1 l d G F f Z W 5 l J n F 1 b 3 Q 7 L C Z x d W 9 0 O 2 1 l d G F f Z m V i J n F 1 b 3 Q 7 L C Z x d W 9 0 O 2 1 l d G F f b W F y J n F 1 b 3 Q 7 L C Z x d W 9 0 O 2 1 l d G F f Y W J y J n F 1 b 3 Q 7 L C Z x d W 9 0 O 2 1 l d G F f b W F 5 J n F 1 b 3 Q 7 L C Z x d W 9 0 O 2 1 l d G F f a n V u J n F 1 b 3 Q 7 L C Z x d W 9 0 O 2 1 l d G F f a n V s J n F 1 b 3 Q 7 L C Z x d W 9 0 O 2 1 l d G F f Y W d v J n F 1 b 3 Q 7 L C Z x d W 9 0 O 2 1 l d G F f c 2 V w J n F 1 b 3 Q 7 L C Z x d W 9 0 O 2 1 l d G F f b 2 N 0 J n F 1 b 3 Q 7 L C Z x d W 9 0 O 2 1 l d G F f b m 9 2 J n F 1 b 3 Q 7 L C Z x d W 9 0 O 2 1 l d G F f Z G l j J n F 1 b 3 Q 7 L C Z x d W 9 0 O 3 J l Y W x f Z W 5 l J n F 1 b 3 Q 7 L C Z x d W 9 0 O 3 J l Y W x f Z m V i J n F 1 b 3 Q 7 L C Z x d W 9 0 O 3 J l Y W x f b W F y J n F 1 b 3 Q 7 L C Z x d W 9 0 O 3 J l Y W x f Y W J y J n F 1 b 3 Q 7 L C Z x d W 9 0 O 3 J l Y W x f b W F 5 J n F 1 b 3 Q 7 L C Z x d W 9 0 O 3 J l Y W x f a n V u J n F 1 b 3 Q 7 L C Z x d W 9 0 O 3 J l Y W x f a n V s J n F 1 b 3 Q 7 L C Z x d W 9 0 O 3 J l Y W x f Y W d v J n F 1 b 3 Q 7 L C Z x d W 9 0 O 3 J l Y W x f c 2 V w J n F 1 b 3 Q 7 L C Z x d W 9 0 O 3 J l Y W x f b 2 N 0 J n F 1 b 3 Q 7 L C Z x d W 9 0 O 3 J l Y W x f b m 9 2 J n F 1 b 3 Q 7 L C Z x d W 9 0 O 3 J l Y W x f Z G l j J n F 1 b 3 Q 7 X S I g L z 4 8 R W 5 0 c n k g V H l w Z T 0 i R m l s b E V y c m 9 y Q 2 9 k Z S I g V m F s d W U 9 I n N V b m t u b 3 d u I i A v P j x F b n R y e S B U e X B l P S J G a W x s Q 2 9 1 b n Q i I F Z h b H V l P S J s M C I g L z 4 8 R W 5 0 c n k g V H l w Z T 0 i R m l s b F N 0 Y X R 1 c y I g V m F s d W U 9 I n N X Y W l 0 a W 5 n R m 9 y R X h j Z W x S Z W Z y Z X N o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I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W Z W 5 0 Y X M g T n V l d m F z L U R l c 2 l u c 3 R h b G F j a W 9 u Z X M g K D I w M j Q p L 0 F 1 d G 9 S Z W 1 v d m V k Q 2 9 s d W 1 u c z E u e 2 N k Z 2 9 f a W 5 k a W N h Z G 9 y L D B 9 J n F 1 b 3 Q 7 L C Z x d W 9 0 O 1 N l Y 3 R p b 2 4 x L 1 Z l b n R h c y B O d W V 2 Y X M t R G V z a W 5 z d G F s Y W N p b 2 5 l c y A o M j A y N C k v Q X V 0 b 1 J l b W 9 2 Z W R D b 2 x 1 b W 5 z M S 5 7 b m 9 t Y n J l X 2 l u Z G l j Y W R v c i w x f S Z x d W 9 0 O y w m c X V v d D t T Z W N 0 a W 9 u M S 9 W Z W 5 0 Y X M g T n V l d m F z L U R l c 2 l u c 3 R h b G F j a W 9 u Z X M g K D I w M j Q p L 0 F 1 d G 9 S Z W 1 v d m V k Q 2 9 s d W 1 u c z E u e 2 1 l d G F f Z W 5 l L D J 9 J n F 1 b 3 Q 7 L C Z x d W 9 0 O 1 N l Y 3 R p b 2 4 x L 1 Z l b n R h c y B O d W V 2 Y X M t R G V z a W 5 z d G F s Y W N p b 2 5 l c y A o M j A y N C k v Q X V 0 b 1 J l b W 9 2 Z W R D b 2 x 1 b W 5 z M S 5 7 b W V 0 Y V 9 m Z W I s M 3 0 m c X V v d D s s J n F 1 b 3 Q 7 U 2 V j d G l v b j E v V m V u d G F z I E 5 1 Z X Z h c y 1 E Z X N p b n N 0 Y W x h Y 2 l v b m V z I C g y M D I 0 K S 9 B d X R v U m V t b 3 Z l Z E N v b H V t b n M x L n t t Z X R h X 2 1 h c i w 0 f S Z x d W 9 0 O y w m c X V v d D t T Z W N 0 a W 9 u M S 9 W Z W 5 0 Y X M g T n V l d m F z L U R l c 2 l u c 3 R h b G F j a W 9 u Z X M g K D I w M j Q p L 0 F 1 d G 9 S Z W 1 v d m V k Q 2 9 s d W 1 u c z E u e 2 1 l d G F f Y W J y L D V 9 J n F 1 b 3 Q 7 L C Z x d W 9 0 O 1 N l Y 3 R p b 2 4 x L 1 Z l b n R h c y B O d W V 2 Y X M t R G V z a W 5 z d G F s Y W N p b 2 5 l c y A o M j A y N C k v Q X V 0 b 1 J l b W 9 2 Z W R D b 2 x 1 b W 5 z M S 5 7 b W V 0 Y V 9 t Y X k s N n 0 m c X V v d D s s J n F 1 b 3 Q 7 U 2 V j d G l v b j E v V m V u d G F z I E 5 1 Z X Z h c y 1 E Z X N p b n N 0 Y W x h Y 2 l v b m V z I C g y M D I 0 K S 9 B d X R v U m V t b 3 Z l Z E N v b H V t b n M x L n t t Z X R h X 2 p 1 b i w 3 f S Z x d W 9 0 O y w m c X V v d D t T Z W N 0 a W 9 u M S 9 W Z W 5 0 Y X M g T n V l d m F z L U R l c 2 l u c 3 R h b G F j a W 9 u Z X M g K D I w M j Q p L 0 F 1 d G 9 S Z W 1 v d m V k Q 2 9 s d W 1 u c z E u e 2 1 l d G F f a n V s L D h 9 J n F 1 b 3 Q 7 L C Z x d W 9 0 O 1 N l Y 3 R p b 2 4 x L 1 Z l b n R h c y B O d W V 2 Y X M t R G V z a W 5 z d G F s Y W N p b 2 5 l c y A o M j A y N C k v Q X V 0 b 1 J l b W 9 2 Z W R D b 2 x 1 b W 5 z M S 5 7 b W V 0 Y V 9 h Z 2 8 s O X 0 m c X V v d D s s J n F 1 b 3 Q 7 U 2 V j d G l v b j E v V m V u d G F z I E 5 1 Z X Z h c y 1 E Z X N p b n N 0 Y W x h Y 2 l v b m V z I C g y M D I 0 K S 9 B d X R v U m V t b 3 Z l Z E N v b H V t b n M x L n t t Z X R h X 3 N l c C w x M H 0 m c X V v d D s s J n F 1 b 3 Q 7 U 2 V j d G l v b j E v V m V u d G F z I E 5 1 Z X Z h c y 1 E Z X N p b n N 0 Y W x h Y 2 l v b m V z I C g y M D I 0 K S 9 B d X R v U m V t b 3 Z l Z E N v b H V t b n M x L n t t Z X R h X 2 9 j d C w x M X 0 m c X V v d D s s J n F 1 b 3 Q 7 U 2 V j d G l v b j E v V m V u d G F z I E 5 1 Z X Z h c y 1 E Z X N p b n N 0 Y W x h Y 2 l v b m V z I C g y M D I 0 K S 9 B d X R v U m V t b 3 Z l Z E N v b H V t b n M x L n t t Z X R h X 2 5 v d i w x M n 0 m c X V v d D s s J n F 1 b 3 Q 7 U 2 V j d G l v b j E v V m V u d G F z I E 5 1 Z X Z h c y 1 E Z X N p b n N 0 Y W x h Y 2 l v b m V z I C g y M D I 0 K S 9 B d X R v U m V t b 3 Z l Z E N v b H V t b n M x L n t t Z X R h X 2 R p Y y w x M 3 0 m c X V v d D s s J n F 1 b 3 Q 7 U 2 V j d G l v b j E v V m V u d G F z I E 5 1 Z X Z h c y 1 E Z X N p b n N 0 Y W x h Y 2 l v b m V z I C g y M D I 0 K S 9 B d X R v U m V t b 3 Z l Z E N v b H V t b n M x L n t y Z W F s X 2 V u Z S w x N H 0 m c X V v d D s s J n F 1 b 3 Q 7 U 2 V j d G l v b j E v V m V u d G F z I E 5 1 Z X Z h c y 1 E Z X N p b n N 0 Y W x h Y 2 l v b m V z I C g y M D I 0 K S 9 B d X R v U m V t b 3 Z l Z E N v b H V t b n M x L n t y Z W F s X 2 Z l Y i w x N X 0 m c X V v d D s s J n F 1 b 3 Q 7 U 2 V j d G l v b j E v V m V u d G F z I E 5 1 Z X Z h c y 1 E Z X N p b n N 0 Y W x h Y 2 l v b m V z I C g y M D I 0 K S 9 B d X R v U m V t b 3 Z l Z E N v b H V t b n M x L n t y Z W F s X 2 1 h c i w x N n 0 m c X V v d D s s J n F 1 b 3 Q 7 U 2 V j d G l v b j E v V m V u d G F z I E 5 1 Z X Z h c y 1 E Z X N p b n N 0 Y W x h Y 2 l v b m V z I C g y M D I 0 K S 9 B d X R v U m V t b 3 Z l Z E N v b H V t b n M x L n t y Z W F s X 2 F i c i w x N 3 0 m c X V v d D s s J n F 1 b 3 Q 7 U 2 V j d G l v b j E v V m V u d G F z I E 5 1 Z X Z h c y 1 E Z X N p b n N 0 Y W x h Y 2 l v b m V z I C g y M D I 0 K S 9 B d X R v U m V t b 3 Z l Z E N v b H V t b n M x L n t y Z W F s X 2 1 h e S w x O H 0 m c X V v d D s s J n F 1 b 3 Q 7 U 2 V j d G l v b j E v V m V u d G F z I E 5 1 Z X Z h c y 1 E Z X N p b n N 0 Y W x h Y 2 l v b m V z I C g y M D I 0 K S 9 B d X R v U m V t b 3 Z l Z E N v b H V t b n M x L n t y Z W F s X 2 p 1 b i w x O X 0 m c X V v d D s s J n F 1 b 3 Q 7 U 2 V j d G l v b j E v V m V u d G F z I E 5 1 Z X Z h c y 1 E Z X N p b n N 0 Y W x h Y 2 l v b m V z I C g y M D I 0 K S 9 B d X R v U m V t b 3 Z l Z E N v b H V t b n M x L n t y Z W F s X 2 p 1 b C w y M H 0 m c X V v d D s s J n F 1 b 3 Q 7 U 2 V j d G l v b j E v V m V u d G F z I E 5 1 Z X Z h c y 1 E Z X N p b n N 0 Y W x h Y 2 l v b m V z I C g y M D I 0 K S 9 B d X R v U m V t b 3 Z l Z E N v b H V t b n M x L n t y Z W F s X 2 F n b y w y M X 0 m c X V v d D s s J n F 1 b 3 Q 7 U 2 V j d G l v b j E v V m V u d G F z I E 5 1 Z X Z h c y 1 E Z X N p b n N 0 Y W x h Y 2 l v b m V z I C g y M D I 0 K S 9 B d X R v U m V t b 3 Z l Z E N v b H V t b n M x L n t y Z W F s X 3 N l c C w y M n 0 m c X V v d D s s J n F 1 b 3 Q 7 U 2 V j d G l v b j E v V m V u d G F z I E 5 1 Z X Z h c y 1 E Z X N p b n N 0 Y W x h Y 2 l v b m V z I C g y M D I 0 K S 9 B d X R v U m V t b 3 Z l Z E N v b H V t b n M x L n t y Z W F s X 2 9 j d C w y M 3 0 m c X V v d D s s J n F 1 b 3 Q 7 U 2 V j d G l v b j E v V m V u d G F z I E 5 1 Z X Z h c y 1 E Z X N p b n N 0 Y W x h Y 2 l v b m V z I C g y M D I 0 K S 9 B d X R v U m V t b 3 Z l Z E N v b H V t b n M x L n t y Z W F s X 2 5 v d i w y N H 0 m c X V v d D s s J n F 1 b 3 Q 7 U 2 V j d G l v b j E v V m V u d G F z I E 5 1 Z X Z h c y 1 E Z X N p b n N 0 Y W x h Y 2 l v b m V z I C g y M D I 0 K S 9 B d X R v U m V t b 3 Z l Z E N v b H V t b n M x L n t y Z W F s X 2 R p Y y w y N X 0 m c X V v d D t d L C Z x d W 9 0 O 0 N v b H V t b k N v d W 5 0 J n F 1 b 3 Q 7 O j I 2 L C Z x d W 9 0 O 0 t l e U N v b H V t b k 5 h b W V z J n F 1 b 3 Q 7 O l t d L C Z x d W 9 0 O 0 N v b H V t b k l k Z W 5 0 a X R p Z X M m c X V v d D s 6 W y Z x d W 9 0 O 1 N l Y 3 R p b 2 4 x L 1 Z l b n R h c y B O d W V 2 Y X M t R G V z a W 5 z d G F s Y W N p b 2 5 l c y A o M j A y N C k v Q X V 0 b 1 J l b W 9 2 Z W R D b 2 x 1 b W 5 z M S 5 7 Y 2 R n b 1 9 p b m R p Y 2 F k b 3 I s M H 0 m c X V v d D s s J n F 1 b 3 Q 7 U 2 V j d G l v b j E v V m V u d G F z I E 5 1 Z X Z h c y 1 E Z X N p b n N 0 Y W x h Y 2 l v b m V z I C g y M D I 0 K S 9 B d X R v U m V t b 3 Z l Z E N v b H V t b n M x L n t u b 2 1 i c m V f a W 5 k a W N h Z G 9 y L D F 9 J n F 1 b 3 Q 7 L C Z x d W 9 0 O 1 N l Y 3 R p b 2 4 x L 1 Z l b n R h c y B O d W V 2 Y X M t R G V z a W 5 z d G F s Y W N p b 2 5 l c y A o M j A y N C k v Q X V 0 b 1 J l b W 9 2 Z W R D b 2 x 1 b W 5 z M S 5 7 b W V 0 Y V 9 l b m U s M n 0 m c X V v d D s s J n F 1 b 3 Q 7 U 2 V j d G l v b j E v V m V u d G F z I E 5 1 Z X Z h c y 1 E Z X N p b n N 0 Y W x h Y 2 l v b m V z I C g y M D I 0 K S 9 B d X R v U m V t b 3 Z l Z E N v b H V t b n M x L n t t Z X R h X 2 Z l Y i w z f S Z x d W 9 0 O y w m c X V v d D t T Z W N 0 a W 9 u M S 9 W Z W 5 0 Y X M g T n V l d m F z L U R l c 2 l u c 3 R h b G F j a W 9 u Z X M g K D I w M j Q p L 0 F 1 d G 9 S Z W 1 v d m V k Q 2 9 s d W 1 u c z E u e 2 1 l d G F f b W F y L D R 9 J n F 1 b 3 Q 7 L C Z x d W 9 0 O 1 N l Y 3 R p b 2 4 x L 1 Z l b n R h c y B O d W V 2 Y X M t R G V z a W 5 z d G F s Y W N p b 2 5 l c y A o M j A y N C k v Q X V 0 b 1 J l b W 9 2 Z W R D b 2 x 1 b W 5 z M S 5 7 b W V 0 Y V 9 h Y n I s N X 0 m c X V v d D s s J n F 1 b 3 Q 7 U 2 V j d G l v b j E v V m V u d G F z I E 5 1 Z X Z h c y 1 E Z X N p b n N 0 Y W x h Y 2 l v b m V z I C g y M D I 0 K S 9 B d X R v U m V t b 3 Z l Z E N v b H V t b n M x L n t t Z X R h X 2 1 h e S w 2 f S Z x d W 9 0 O y w m c X V v d D t T Z W N 0 a W 9 u M S 9 W Z W 5 0 Y X M g T n V l d m F z L U R l c 2 l u c 3 R h b G F j a W 9 u Z X M g K D I w M j Q p L 0 F 1 d G 9 S Z W 1 v d m V k Q 2 9 s d W 1 u c z E u e 2 1 l d G F f a n V u L D d 9 J n F 1 b 3 Q 7 L C Z x d W 9 0 O 1 N l Y 3 R p b 2 4 x L 1 Z l b n R h c y B O d W V 2 Y X M t R G V z a W 5 z d G F s Y W N p b 2 5 l c y A o M j A y N C k v Q X V 0 b 1 J l b W 9 2 Z W R D b 2 x 1 b W 5 z M S 5 7 b W V 0 Y V 9 q d W w s O H 0 m c X V v d D s s J n F 1 b 3 Q 7 U 2 V j d G l v b j E v V m V u d G F z I E 5 1 Z X Z h c y 1 E Z X N p b n N 0 Y W x h Y 2 l v b m V z I C g y M D I 0 K S 9 B d X R v U m V t b 3 Z l Z E N v b H V t b n M x L n t t Z X R h X 2 F n b y w 5 f S Z x d W 9 0 O y w m c X V v d D t T Z W N 0 a W 9 u M S 9 W Z W 5 0 Y X M g T n V l d m F z L U R l c 2 l u c 3 R h b G F j a W 9 u Z X M g K D I w M j Q p L 0 F 1 d G 9 S Z W 1 v d m V k Q 2 9 s d W 1 u c z E u e 2 1 l d G F f c 2 V w L D E w f S Z x d W 9 0 O y w m c X V v d D t T Z W N 0 a W 9 u M S 9 W Z W 5 0 Y X M g T n V l d m F z L U R l c 2 l u c 3 R h b G F j a W 9 u Z X M g K D I w M j Q p L 0 F 1 d G 9 S Z W 1 v d m V k Q 2 9 s d W 1 u c z E u e 2 1 l d G F f b 2 N 0 L D E x f S Z x d W 9 0 O y w m c X V v d D t T Z W N 0 a W 9 u M S 9 W Z W 5 0 Y X M g T n V l d m F z L U R l c 2 l u c 3 R h b G F j a W 9 u Z X M g K D I w M j Q p L 0 F 1 d G 9 S Z W 1 v d m V k Q 2 9 s d W 1 u c z E u e 2 1 l d G F f b m 9 2 L D E y f S Z x d W 9 0 O y w m c X V v d D t T Z W N 0 a W 9 u M S 9 W Z W 5 0 Y X M g T n V l d m F z L U R l c 2 l u c 3 R h b G F j a W 9 u Z X M g K D I w M j Q p L 0 F 1 d G 9 S Z W 1 v d m V k Q 2 9 s d W 1 u c z E u e 2 1 l d G F f Z G l j L D E z f S Z x d W 9 0 O y w m c X V v d D t T Z W N 0 a W 9 u M S 9 W Z W 5 0 Y X M g T n V l d m F z L U R l c 2 l u c 3 R h b G F j a W 9 u Z X M g K D I w M j Q p L 0 F 1 d G 9 S Z W 1 v d m V k Q 2 9 s d W 1 u c z E u e 3 J l Y W x f Z W 5 l L D E 0 f S Z x d W 9 0 O y w m c X V v d D t T Z W N 0 a W 9 u M S 9 W Z W 5 0 Y X M g T n V l d m F z L U R l c 2 l u c 3 R h b G F j a W 9 u Z X M g K D I w M j Q p L 0 F 1 d G 9 S Z W 1 v d m V k Q 2 9 s d W 1 u c z E u e 3 J l Y W x f Z m V i L D E 1 f S Z x d W 9 0 O y w m c X V v d D t T Z W N 0 a W 9 u M S 9 W Z W 5 0 Y X M g T n V l d m F z L U R l c 2 l u c 3 R h b G F j a W 9 u Z X M g K D I w M j Q p L 0 F 1 d G 9 S Z W 1 v d m V k Q 2 9 s d W 1 u c z E u e 3 J l Y W x f b W F y L D E 2 f S Z x d W 9 0 O y w m c X V v d D t T Z W N 0 a W 9 u M S 9 W Z W 5 0 Y X M g T n V l d m F z L U R l c 2 l u c 3 R h b G F j a W 9 u Z X M g K D I w M j Q p L 0 F 1 d G 9 S Z W 1 v d m V k Q 2 9 s d W 1 u c z E u e 3 J l Y W x f Y W J y L D E 3 f S Z x d W 9 0 O y w m c X V v d D t T Z W N 0 a W 9 u M S 9 W Z W 5 0 Y X M g T n V l d m F z L U R l c 2 l u c 3 R h b G F j a W 9 u Z X M g K D I w M j Q p L 0 F 1 d G 9 S Z W 1 v d m V k Q 2 9 s d W 1 u c z E u e 3 J l Y W x f b W F 5 L D E 4 f S Z x d W 9 0 O y w m c X V v d D t T Z W N 0 a W 9 u M S 9 W Z W 5 0 Y X M g T n V l d m F z L U R l c 2 l u c 3 R h b G F j a W 9 u Z X M g K D I w M j Q p L 0 F 1 d G 9 S Z W 1 v d m V k Q 2 9 s d W 1 u c z E u e 3 J l Y W x f a n V u L D E 5 f S Z x d W 9 0 O y w m c X V v d D t T Z W N 0 a W 9 u M S 9 W Z W 5 0 Y X M g T n V l d m F z L U R l c 2 l u c 3 R h b G F j a W 9 u Z X M g K D I w M j Q p L 0 F 1 d G 9 S Z W 1 v d m V k Q 2 9 s d W 1 u c z E u e 3 J l Y W x f a n V s L D I w f S Z x d W 9 0 O y w m c X V v d D t T Z W N 0 a W 9 u M S 9 W Z W 5 0 Y X M g T n V l d m F z L U R l c 2 l u c 3 R h b G F j a W 9 u Z X M g K D I w M j Q p L 0 F 1 d G 9 S Z W 1 v d m V k Q 2 9 s d W 1 u c z E u e 3 J l Y W x f Y W d v L D I x f S Z x d W 9 0 O y w m c X V v d D t T Z W N 0 a W 9 u M S 9 W Z W 5 0 Y X M g T n V l d m F z L U R l c 2 l u c 3 R h b G F j a W 9 u Z X M g K D I w M j Q p L 0 F 1 d G 9 S Z W 1 v d m V k Q 2 9 s d W 1 u c z E u e 3 J l Y W x f c 2 V w L D I y f S Z x d W 9 0 O y w m c X V v d D t T Z W N 0 a W 9 u M S 9 W Z W 5 0 Y X M g T n V l d m F z L U R l c 2 l u c 3 R h b G F j a W 9 u Z X M g K D I w M j Q p L 0 F 1 d G 9 S Z W 1 v d m V k Q 2 9 s d W 1 u c z E u e 3 J l Y W x f b 2 N 0 L D I z f S Z x d W 9 0 O y w m c X V v d D t T Z W N 0 a W 9 u M S 9 W Z W 5 0 Y X M g T n V l d m F z L U R l c 2 l u c 3 R h b G F j a W 9 u Z X M g K D I w M j Q p L 0 F 1 d G 9 S Z W 1 v d m V k Q 2 9 s d W 1 u c z E u e 3 J l Y W x f b m 9 2 L D I 0 f S Z x d W 9 0 O y w m c X V v d D t T Z W N 0 a W 9 u M S 9 W Z W 5 0 Y X M g T n V l d m F z L U R l c 2 l u c 3 R h b G F j a W 9 u Z X M g K D I w M j Q p L 0 F 1 d G 9 S Z W 1 v d m V k Q 2 9 s d W 1 u c z E u e 3 J l Y W x f Z G l j L D I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m V u d G F z J T I w T n V l d m F z L U R l c 2 l u c 3 R h b G F j a W 9 u Z X M l M j A o M j A y N C k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m V u d G F z J T I w T n V l d m F z L U R l c 2 l u c 3 R h b G F j a W 9 u Z X M l M j A o M j A y N S k 8 L 0 l 0 Z W 1 Q Y X R o P j w v S X R l b U x v Y 2 F 0 a W 9 u P j x T d G F i b G V F b n R y a W V z P j x F b n R y e S B U e X B l P S J O Y X Z p Z 2 F 0 a W 9 u U 3 R l c E 5 h b W U i I F Z h b H V l P S J z T m F 2 Z W d h Y 2 n D s 2 4 i I C 8 + P E V u d H J 5 I F R 5 c G U 9 I k l z R n V u Y 3 R p b 2 5 R d W V y e S I g V m F s d W U 9 I m w w I i A v P j x F b n R y e S B U e X B l P S J J c 1 B y a X Z h d G U i I F Z h b H V l P S J s M C I g L z 4 8 R W 5 0 c n k g V H l w Z T 0 i R m l s b E V u Y W J s Z W Q i I F Z h b H V l P S J s M S I g L z 4 8 R W 5 0 c n k g V H l w Z T 0 i R m l s b F R v R G F 0 Y U 1 v Z G V s R W 5 h Y m x l Z C I g V m F s d W U 9 I m w w I i A v P j x F b n R y e S B U e X B l P S J R d W V y e U l E I i B W Y W x 1 Z T 0 i c z Q 1 O D k 5 Y m F i L W N m O W U t N D E 2 Y S 0 5 O T F h L T d h Y j F l O G N m M 2 N l M S I g L z 4 8 R W 5 0 c n k g V H l w Z T 0 i R m l s b G V k Q 2 9 t c G x l d G V S Z X N 1 b H R U b 1 d v c m t z a G V l d C I g V m F s d W U 9 I m w x I i A v P j x F b n R y e S B U e X B l P S J O Y W 1 l V X B k Y X R l Z E F m d G V y R m l s b C I g V m F s d W U 9 I m w w I i A v P j x F b n R y e S B U e X B l P S J G a W x s V G F y Z 2 V 0 I i B W Y W x 1 Z T 0 i c 1 Z l b n R h c 1 9 O d W V 2 Y X N f R G V z a W 5 z d G F s Y W N p b 2 5 l c 1 9 f M j A y M j E x M T I x M C I g L z 4 8 R W 5 0 c n k g V H l w Z T 0 i U m V z d W x 0 V H l w Z S I g V m F s d W U 9 I n N U Y W J s Z S I g L z 4 8 R W 5 0 c n k g V H l w Z T 0 i T G 9 h Z G V k V G 9 B b m F s e X N p c 1 N l c n Z p Y 2 V z I i B W Y W x 1 Z T 0 i b D A i I C 8 + P E V u d H J 5 I F R 5 c G U 9 I k Z p b G x P Y m p l Y 3 R U e X B l I i B W Y W x 1 Z T 0 i c 1 R h Y m x l I i A v P j x F b n R y e S B U e X B l P S J C d W Z m Z X J O Z X h 0 U m V m c m V z a C I g V m F s d W U 9 I m w x I i A v P j x F b n R y e S B U e X B l P S J G a W x s T G F z d F V w Z G F 0 Z W Q i I F Z h b H V l P S J k M j A y N i 0 w M i 0 y N 1 Q x N j o z M D o x O C 4 z M z U y O D c z W i I g L z 4 8 R W 5 0 c n k g V H l w Z T 0 i R m l s b E N v b H V t b l R 5 c G V z I i B W Y W x 1 Z T 0 i c 0 F 3 W U R B d 0 1 E Q X d N R E F 3 T U R B d 0 1 E Q X d N R E F 3 T U R B d 0 1 E Q X d N P S I g L z 4 8 R W 5 0 c n k g V H l w Z T 0 i R m l s b E V y c m 9 y Q 2 9 1 b n Q i I F Z h b H V l P S J s M C I g L z 4 8 R W 5 0 c n k g V H l w Z T 0 i R m l s b E N v b H V t b k 5 h b W V z I i B W Y W x 1 Z T 0 i c 1 s m c X V v d D t j Z G d v X 2 l u Z G l j Y W R v c i Z x d W 9 0 O y w m c X V v d D t u b 2 1 i c m V f a W 5 k a W N h Z G 9 y J n F 1 b 3 Q 7 L C Z x d W 9 0 O 2 1 l d G F f Z W 5 l J n F 1 b 3 Q 7 L C Z x d W 9 0 O 2 1 l d G F f Z m V i J n F 1 b 3 Q 7 L C Z x d W 9 0 O 2 1 l d G F f b W F y J n F 1 b 3 Q 7 L C Z x d W 9 0 O 2 1 l d G F f Y W J y J n F 1 b 3 Q 7 L C Z x d W 9 0 O 2 1 l d G F f b W F 5 J n F 1 b 3 Q 7 L C Z x d W 9 0 O 2 1 l d G F f a n V u J n F 1 b 3 Q 7 L C Z x d W 9 0 O 2 1 l d G F f a n V s J n F 1 b 3 Q 7 L C Z x d W 9 0 O 2 1 l d G F f Y W d v J n F 1 b 3 Q 7 L C Z x d W 9 0 O 2 1 l d G F f c 2 V w J n F 1 b 3 Q 7 L C Z x d W 9 0 O 2 1 l d G F f b 2 N 0 J n F 1 b 3 Q 7 L C Z x d W 9 0 O 2 1 l d G F f b m 9 2 J n F 1 b 3 Q 7 L C Z x d W 9 0 O 2 1 l d G F f Z G l j J n F 1 b 3 Q 7 L C Z x d W 9 0 O 3 J l Y W x f Z W 5 l J n F 1 b 3 Q 7 L C Z x d W 9 0 O 3 J l Y W x f Z m V i J n F 1 b 3 Q 7 L C Z x d W 9 0 O 3 J l Y W x f b W F y J n F 1 b 3 Q 7 L C Z x d W 9 0 O 3 J l Y W x f Y W J y J n F 1 b 3 Q 7 L C Z x d W 9 0 O 3 J l Y W x f b W F 5 J n F 1 b 3 Q 7 L C Z x d W 9 0 O 3 J l Y W x f a n V u J n F 1 b 3 Q 7 L C Z x d W 9 0 O 3 J l Y W x f a n V s J n F 1 b 3 Q 7 L C Z x d W 9 0 O 3 J l Y W x f Y W d v J n F 1 b 3 Q 7 L C Z x d W 9 0 O 3 J l Y W x f c 2 V w J n F 1 b 3 Q 7 L C Z x d W 9 0 O 3 J l Y W x f b 2 N 0 J n F 1 b 3 Q 7 L C Z x d W 9 0 O 3 J l Y W x f b m 9 2 J n F 1 b 3 Q 7 L C Z x d W 9 0 O 3 J l Y W x f Z G l j J n F 1 b 3 Q 7 X S I g L z 4 8 R W 5 0 c n k g V H l w Z T 0 i R m l s b E V y c m 9 y Q 2 9 k Z S I g V m F s d W U 9 I n N V b m t u b 3 d u I i A v P j x F b n R y e S B U e X B l P S J G a W x s Q 2 9 1 b n Q i I F Z h b H V l P S J s M C I g L z 4 8 R W 5 0 c n k g V H l w Z T 0 i R m l s b F N 0 Y X R 1 c y I g V m F s d W U 9 I n N X Y W l 0 a W 5 n R m 9 y R X h j Z W x S Z W Z y Z X N o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I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W Z W 5 0 Y X M g T n V l d m F z L U R l c 2 l u c 3 R h b G F j a W 9 u Z X M g K D I w M j U p L 0 F 1 d G 9 S Z W 1 v d m V k Q 2 9 s d W 1 u c z E u e 2 N k Z 2 9 f a W 5 k a W N h Z G 9 y L D B 9 J n F 1 b 3 Q 7 L C Z x d W 9 0 O 1 N l Y 3 R p b 2 4 x L 1 Z l b n R h c y B O d W V 2 Y X M t R G V z a W 5 z d G F s Y W N p b 2 5 l c y A o M j A y N S k v Q X V 0 b 1 J l b W 9 2 Z W R D b 2 x 1 b W 5 z M S 5 7 b m 9 t Y n J l X 2 l u Z G l j Y W R v c i w x f S Z x d W 9 0 O y w m c X V v d D t T Z W N 0 a W 9 u M S 9 W Z W 5 0 Y X M g T n V l d m F z L U R l c 2 l u c 3 R h b G F j a W 9 u Z X M g K D I w M j U p L 0 F 1 d G 9 S Z W 1 v d m V k Q 2 9 s d W 1 u c z E u e 2 1 l d G F f Z W 5 l L D J 9 J n F 1 b 3 Q 7 L C Z x d W 9 0 O 1 N l Y 3 R p b 2 4 x L 1 Z l b n R h c y B O d W V 2 Y X M t R G V z a W 5 z d G F s Y W N p b 2 5 l c y A o M j A y N S k v Q X V 0 b 1 J l b W 9 2 Z W R D b 2 x 1 b W 5 z M S 5 7 b W V 0 Y V 9 m Z W I s M 3 0 m c X V v d D s s J n F 1 b 3 Q 7 U 2 V j d G l v b j E v V m V u d G F z I E 5 1 Z X Z h c y 1 E Z X N p b n N 0 Y W x h Y 2 l v b m V z I C g y M D I 1 K S 9 B d X R v U m V t b 3 Z l Z E N v b H V t b n M x L n t t Z X R h X 2 1 h c i w 0 f S Z x d W 9 0 O y w m c X V v d D t T Z W N 0 a W 9 u M S 9 W Z W 5 0 Y X M g T n V l d m F z L U R l c 2 l u c 3 R h b G F j a W 9 u Z X M g K D I w M j U p L 0 F 1 d G 9 S Z W 1 v d m V k Q 2 9 s d W 1 u c z E u e 2 1 l d G F f Y W J y L D V 9 J n F 1 b 3 Q 7 L C Z x d W 9 0 O 1 N l Y 3 R p b 2 4 x L 1 Z l b n R h c y B O d W V 2 Y X M t R G V z a W 5 z d G F s Y W N p b 2 5 l c y A o M j A y N S k v Q X V 0 b 1 J l b W 9 2 Z W R D b 2 x 1 b W 5 z M S 5 7 b W V 0 Y V 9 t Y X k s N n 0 m c X V v d D s s J n F 1 b 3 Q 7 U 2 V j d G l v b j E v V m V u d G F z I E 5 1 Z X Z h c y 1 E Z X N p b n N 0 Y W x h Y 2 l v b m V z I C g y M D I 1 K S 9 B d X R v U m V t b 3 Z l Z E N v b H V t b n M x L n t t Z X R h X 2 p 1 b i w 3 f S Z x d W 9 0 O y w m c X V v d D t T Z W N 0 a W 9 u M S 9 W Z W 5 0 Y X M g T n V l d m F z L U R l c 2 l u c 3 R h b G F j a W 9 u Z X M g K D I w M j U p L 0 F 1 d G 9 S Z W 1 v d m V k Q 2 9 s d W 1 u c z E u e 2 1 l d G F f a n V s L D h 9 J n F 1 b 3 Q 7 L C Z x d W 9 0 O 1 N l Y 3 R p b 2 4 x L 1 Z l b n R h c y B O d W V 2 Y X M t R G V z a W 5 z d G F s Y W N p b 2 5 l c y A o M j A y N S k v Q X V 0 b 1 J l b W 9 2 Z W R D b 2 x 1 b W 5 z M S 5 7 b W V 0 Y V 9 h Z 2 8 s O X 0 m c X V v d D s s J n F 1 b 3 Q 7 U 2 V j d G l v b j E v V m V u d G F z I E 5 1 Z X Z h c y 1 E Z X N p b n N 0 Y W x h Y 2 l v b m V z I C g y M D I 1 K S 9 B d X R v U m V t b 3 Z l Z E N v b H V t b n M x L n t t Z X R h X 3 N l c C w x M H 0 m c X V v d D s s J n F 1 b 3 Q 7 U 2 V j d G l v b j E v V m V u d G F z I E 5 1 Z X Z h c y 1 E Z X N p b n N 0 Y W x h Y 2 l v b m V z I C g y M D I 1 K S 9 B d X R v U m V t b 3 Z l Z E N v b H V t b n M x L n t t Z X R h X 2 9 j d C w x M X 0 m c X V v d D s s J n F 1 b 3 Q 7 U 2 V j d G l v b j E v V m V u d G F z I E 5 1 Z X Z h c y 1 E Z X N p b n N 0 Y W x h Y 2 l v b m V z I C g y M D I 1 K S 9 B d X R v U m V t b 3 Z l Z E N v b H V t b n M x L n t t Z X R h X 2 5 v d i w x M n 0 m c X V v d D s s J n F 1 b 3 Q 7 U 2 V j d G l v b j E v V m V u d G F z I E 5 1 Z X Z h c y 1 E Z X N p b n N 0 Y W x h Y 2 l v b m V z I C g y M D I 1 K S 9 B d X R v U m V t b 3 Z l Z E N v b H V t b n M x L n t t Z X R h X 2 R p Y y w x M 3 0 m c X V v d D s s J n F 1 b 3 Q 7 U 2 V j d G l v b j E v V m V u d G F z I E 5 1 Z X Z h c y 1 E Z X N p b n N 0 Y W x h Y 2 l v b m V z I C g y M D I 1 K S 9 B d X R v U m V t b 3 Z l Z E N v b H V t b n M x L n t y Z W F s X 2 V u Z S w x N H 0 m c X V v d D s s J n F 1 b 3 Q 7 U 2 V j d G l v b j E v V m V u d G F z I E 5 1 Z X Z h c y 1 E Z X N p b n N 0 Y W x h Y 2 l v b m V z I C g y M D I 1 K S 9 B d X R v U m V t b 3 Z l Z E N v b H V t b n M x L n t y Z W F s X 2 Z l Y i w x N X 0 m c X V v d D s s J n F 1 b 3 Q 7 U 2 V j d G l v b j E v V m V u d G F z I E 5 1 Z X Z h c y 1 E Z X N p b n N 0 Y W x h Y 2 l v b m V z I C g y M D I 1 K S 9 B d X R v U m V t b 3 Z l Z E N v b H V t b n M x L n t y Z W F s X 2 1 h c i w x N n 0 m c X V v d D s s J n F 1 b 3 Q 7 U 2 V j d G l v b j E v V m V u d G F z I E 5 1 Z X Z h c y 1 E Z X N p b n N 0 Y W x h Y 2 l v b m V z I C g y M D I 1 K S 9 B d X R v U m V t b 3 Z l Z E N v b H V t b n M x L n t y Z W F s X 2 F i c i w x N 3 0 m c X V v d D s s J n F 1 b 3 Q 7 U 2 V j d G l v b j E v V m V u d G F z I E 5 1 Z X Z h c y 1 E Z X N p b n N 0 Y W x h Y 2 l v b m V z I C g y M D I 1 K S 9 B d X R v U m V t b 3 Z l Z E N v b H V t b n M x L n t y Z W F s X 2 1 h e S w x O H 0 m c X V v d D s s J n F 1 b 3 Q 7 U 2 V j d G l v b j E v V m V u d G F z I E 5 1 Z X Z h c y 1 E Z X N p b n N 0 Y W x h Y 2 l v b m V z I C g y M D I 1 K S 9 B d X R v U m V t b 3 Z l Z E N v b H V t b n M x L n t y Z W F s X 2 p 1 b i w x O X 0 m c X V v d D s s J n F 1 b 3 Q 7 U 2 V j d G l v b j E v V m V u d G F z I E 5 1 Z X Z h c y 1 E Z X N p b n N 0 Y W x h Y 2 l v b m V z I C g y M D I 1 K S 9 B d X R v U m V t b 3 Z l Z E N v b H V t b n M x L n t y Z W F s X 2 p 1 b C w y M H 0 m c X V v d D s s J n F 1 b 3 Q 7 U 2 V j d G l v b j E v V m V u d G F z I E 5 1 Z X Z h c y 1 E Z X N p b n N 0 Y W x h Y 2 l v b m V z I C g y M D I 1 K S 9 B d X R v U m V t b 3 Z l Z E N v b H V t b n M x L n t y Z W F s X 2 F n b y w y M X 0 m c X V v d D s s J n F 1 b 3 Q 7 U 2 V j d G l v b j E v V m V u d G F z I E 5 1 Z X Z h c y 1 E Z X N p b n N 0 Y W x h Y 2 l v b m V z I C g y M D I 1 K S 9 B d X R v U m V t b 3 Z l Z E N v b H V t b n M x L n t y Z W F s X 3 N l c C w y M n 0 m c X V v d D s s J n F 1 b 3 Q 7 U 2 V j d G l v b j E v V m V u d G F z I E 5 1 Z X Z h c y 1 E Z X N p b n N 0 Y W x h Y 2 l v b m V z I C g y M D I 1 K S 9 B d X R v U m V t b 3 Z l Z E N v b H V t b n M x L n t y Z W F s X 2 9 j d C w y M 3 0 m c X V v d D s s J n F 1 b 3 Q 7 U 2 V j d G l v b j E v V m V u d G F z I E 5 1 Z X Z h c y 1 E Z X N p b n N 0 Y W x h Y 2 l v b m V z I C g y M D I 1 K S 9 B d X R v U m V t b 3 Z l Z E N v b H V t b n M x L n t y Z W F s X 2 5 v d i w y N H 0 m c X V v d D s s J n F 1 b 3 Q 7 U 2 V j d G l v b j E v V m V u d G F z I E 5 1 Z X Z h c y 1 E Z X N p b n N 0 Y W x h Y 2 l v b m V z I C g y M D I 1 K S 9 B d X R v U m V t b 3 Z l Z E N v b H V t b n M x L n t y Z W F s X 2 R p Y y w y N X 0 m c X V v d D t d L C Z x d W 9 0 O 0 N v b H V t b k N v d W 5 0 J n F 1 b 3 Q 7 O j I 2 L C Z x d W 9 0 O 0 t l e U N v b H V t b k 5 h b W V z J n F 1 b 3 Q 7 O l t d L C Z x d W 9 0 O 0 N v b H V t b k l k Z W 5 0 a X R p Z X M m c X V v d D s 6 W y Z x d W 9 0 O 1 N l Y 3 R p b 2 4 x L 1 Z l b n R h c y B O d W V 2 Y X M t R G V z a W 5 z d G F s Y W N p b 2 5 l c y A o M j A y N S k v Q X V 0 b 1 J l b W 9 2 Z W R D b 2 x 1 b W 5 z M S 5 7 Y 2 R n b 1 9 p b m R p Y 2 F k b 3 I s M H 0 m c X V v d D s s J n F 1 b 3 Q 7 U 2 V j d G l v b j E v V m V u d G F z I E 5 1 Z X Z h c y 1 E Z X N p b n N 0 Y W x h Y 2 l v b m V z I C g y M D I 1 K S 9 B d X R v U m V t b 3 Z l Z E N v b H V t b n M x L n t u b 2 1 i c m V f a W 5 k a W N h Z G 9 y L D F 9 J n F 1 b 3 Q 7 L C Z x d W 9 0 O 1 N l Y 3 R p b 2 4 x L 1 Z l b n R h c y B O d W V 2 Y X M t R G V z a W 5 z d G F s Y W N p b 2 5 l c y A o M j A y N S k v Q X V 0 b 1 J l b W 9 2 Z W R D b 2 x 1 b W 5 z M S 5 7 b W V 0 Y V 9 l b m U s M n 0 m c X V v d D s s J n F 1 b 3 Q 7 U 2 V j d G l v b j E v V m V u d G F z I E 5 1 Z X Z h c y 1 E Z X N p b n N 0 Y W x h Y 2 l v b m V z I C g y M D I 1 K S 9 B d X R v U m V t b 3 Z l Z E N v b H V t b n M x L n t t Z X R h X 2 Z l Y i w z f S Z x d W 9 0 O y w m c X V v d D t T Z W N 0 a W 9 u M S 9 W Z W 5 0 Y X M g T n V l d m F z L U R l c 2 l u c 3 R h b G F j a W 9 u Z X M g K D I w M j U p L 0 F 1 d G 9 S Z W 1 v d m V k Q 2 9 s d W 1 u c z E u e 2 1 l d G F f b W F y L D R 9 J n F 1 b 3 Q 7 L C Z x d W 9 0 O 1 N l Y 3 R p b 2 4 x L 1 Z l b n R h c y B O d W V 2 Y X M t R G V z a W 5 z d G F s Y W N p b 2 5 l c y A o M j A y N S k v Q X V 0 b 1 J l b W 9 2 Z W R D b 2 x 1 b W 5 z M S 5 7 b W V 0 Y V 9 h Y n I s N X 0 m c X V v d D s s J n F 1 b 3 Q 7 U 2 V j d G l v b j E v V m V u d G F z I E 5 1 Z X Z h c y 1 E Z X N p b n N 0 Y W x h Y 2 l v b m V z I C g y M D I 1 K S 9 B d X R v U m V t b 3 Z l Z E N v b H V t b n M x L n t t Z X R h X 2 1 h e S w 2 f S Z x d W 9 0 O y w m c X V v d D t T Z W N 0 a W 9 u M S 9 W Z W 5 0 Y X M g T n V l d m F z L U R l c 2 l u c 3 R h b G F j a W 9 u Z X M g K D I w M j U p L 0 F 1 d G 9 S Z W 1 v d m V k Q 2 9 s d W 1 u c z E u e 2 1 l d G F f a n V u L D d 9 J n F 1 b 3 Q 7 L C Z x d W 9 0 O 1 N l Y 3 R p b 2 4 x L 1 Z l b n R h c y B O d W V 2 Y X M t R G V z a W 5 z d G F s Y W N p b 2 5 l c y A o M j A y N S k v Q X V 0 b 1 J l b W 9 2 Z W R D b 2 x 1 b W 5 z M S 5 7 b W V 0 Y V 9 q d W w s O H 0 m c X V v d D s s J n F 1 b 3 Q 7 U 2 V j d G l v b j E v V m V u d G F z I E 5 1 Z X Z h c y 1 E Z X N p b n N 0 Y W x h Y 2 l v b m V z I C g y M D I 1 K S 9 B d X R v U m V t b 3 Z l Z E N v b H V t b n M x L n t t Z X R h X 2 F n b y w 5 f S Z x d W 9 0 O y w m c X V v d D t T Z W N 0 a W 9 u M S 9 W Z W 5 0 Y X M g T n V l d m F z L U R l c 2 l u c 3 R h b G F j a W 9 u Z X M g K D I w M j U p L 0 F 1 d G 9 S Z W 1 v d m V k Q 2 9 s d W 1 u c z E u e 2 1 l d G F f c 2 V w L D E w f S Z x d W 9 0 O y w m c X V v d D t T Z W N 0 a W 9 u M S 9 W Z W 5 0 Y X M g T n V l d m F z L U R l c 2 l u c 3 R h b G F j a W 9 u Z X M g K D I w M j U p L 0 F 1 d G 9 S Z W 1 v d m V k Q 2 9 s d W 1 u c z E u e 2 1 l d G F f b 2 N 0 L D E x f S Z x d W 9 0 O y w m c X V v d D t T Z W N 0 a W 9 u M S 9 W Z W 5 0 Y X M g T n V l d m F z L U R l c 2 l u c 3 R h b G F j a W 9 u Z X M g K D I w M j U p L 0 F 1 d G 9 S Z W 1 v d m V k Q 2 9 s d W 1 u c z E u e 2 1 l d G F f b m 9 2 L D E y f S Z x d W 9 0 O y w m c X V v d D t T Z W N 0 a W 9 u M S 9 W Z W 5 0 Y X M g T n V l d m F z L U R l c 2 l u c 3 R h b G F j a W 9 u Z X M g K D I w M j U p L 0 F 1 d G 9 S Z W 1 v d m V k Q 2 9 s d W 1 u c z E u e 2 1 l d G F f Z G l j L D E z f S Z x d W 9 0 O y w m c X V v d D t T Z W N 0 a W 9 u M S 9 W Z W 5 0 Y X M g T n V l d m F z L U R l c 2 l u c 3 R h b G F j a W 9 u Z X M g K D I w M j U p L 0 F 1 d G 9 S Z W 1 v d m V k Q 2 9 s d W 1 u c z E u e 3 J l Y W x f Z W 5 l L D E 0 f S Z x d W 9 0 O y w m c X V v d D t T Z W N 0 a W 9 u M S 9 W Z W 5 0 Y X M g T n V l d m F z L U R l c 2 l u c 3 R h b G F j a W 9 u Z X M g K D I w M j U p L 0 F 1 d G 9 S Z W 1 v d m V k Q 2 9 s d W 1 u c z E u e 3 J l Y W x f Z m V i L D E 1 f S Z x d W 9 0 O y w m c X V v d D t T Z W N 0 a W 9 u M S 9 W Z W 5 0 Y X M g T n V l d m F z L U R l c 2 l u c 3 R h b G F j a W 9 u Z X M g K D I w M j U p L 0 F 1 d G 9 S Z W 1 v d m V k Q 2 9 s d W 1 u c z E u e 3 J l Y W x f b W F y L D E 2 f S Z x d W 9 0 O y w m c X V v d D t T Z W N 0 a W 9 u M S 9 W Z W 5 0 Y X M g T n V l d m F z L U R l c 2 l u c 3 R h b G F j a W 9 u Z X M g K D I w M j U p L 0 F 1 d G 9 S Z W 1 v d m V k Q 2 9 s d W 1 u c z E u e 3 J l Y W x f Y W J y L D E 3 f S Z x d W 9 0 O y w m c X V v d D t T Z W N 0 a W 9 u M S 9 W Z W 5 0 Y X M g T n V l d m F z L U R l c 2 l u c 3 R h b G F j a W 9 u Z X M g K D I w M j U p L 0 F 1 d G 9 S Z W 1 v d m V k Q 2 9 s d W 1 u c z E u e 3 J l Y W x f b W F 5 L D E 4 f S Z x d W 9 0 O y w m c X V v d D t T Z W N 0 a W 9 u M S 9 W Z W 5 0 Y X M g T n V l d m F z L U R l c 2 l u c 3 R h b G F j a W 9 u Z X M g K D I w M j U p L 0 F 1 d G 9 S Z W 1 v d m V k Q 2 9 s d W 1 u c z E u e 3 J l Y W x f a n V u L D E 5 f S Z x d W 9 0 O y w m c X V v d D t T Z W N 0 a W 9 u M S 9 W Z W 5 0 Y X M g T n V l d m F z L U R l c 2 l u c 3 R h b G F j a W 9 u Z X M g K D I w M j U p L 0 F 1 d G 9 S Z W 1 v d m V k Q 2 9 s d W 1 u c z E u e 3 J l Y W x f a n V s L D I w f S Z x d W 9 0 O y w m c X V v d D t T Z W N 0 a W 9 u M S 9 W Z W 5 0 Y X M g T n V l d m F z L U R l c 2 l u c 3 R h b G F j a W 9 u Z X M g K D I w M j U p L 0 F 1 d G 9 S Z W 1 v d m V k Q 2 9 s d W 1 u c z E u e 3 J l Y W x f Y W d v L D I x f S Z x d W 9 0 O y w m c X V v d D t T Z W N 0 a W 9 u M S 9 W Z W 5 0 Y X M g T n V l d m F z L U R l c 2 l u c 3 R h b G F j a W 9 u Z X M g K D I w M j U p L 0 F 1 d G 9 S Z W 1 v d m V k Q 2 9 s d W 1 u c z E u e 3 J l Y W x f c 2 V w L D I y f S Z x d W 9 0 O y w m c X V v d D t T Z W N 0 a W 9 u M S 9 W Z W 5 0 Y X M g T n V l d m F z L U R l c 2 l u c 3 R h b G F j a W 9 u Z X M g K D I w M j U p L 0 F 1 d G 9 S Z W 1 v d m V k Q 2 9 s d W 1 u c z E u e 3 J l Y W x f b 2 N 0 L D I z f S Z x d W 9 0 O y w m c X V v d D t T Z W N 0 a W 9 u M S 9 W Z W 5 0 Y X M g T n V l d m F z L U R l c 2 l u c 3 R h b G F j a W 9 u Z X M g K D I w M j U p L 0 F 1 d G 9 S Z W 1 v d m V k Q 2 9 s d W 1 u c z E u e 3 J l Y W x f b m 9 2 L D I 0 f S Z x d W 9 0 O y w m c X V v d D t T Z W N 0 a W 9 u M S 9 W Z W 5 0 Y X M g T n V l d m F z L U R l c 2 l u c 3 R h b G F j a W 9 u Z X M g K D I w M j U p L 0 F 1 d G 9 S Z W 1 v d m V k Q 2 9 s d W 1 u c z E u e 3 J l Y W x f Z G l j L D I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m V u d G F z J T I w T n V l d m F z L U R l c 2 l u c 3 R h b G F j a W 9 u Z X M l M j A o M j A y N S k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m V u d G F z J T I w T n V l d m F z L U R l c 2 l u c 3 R h b G F j a W 9 u Z X M l M j A o M j A y N i k 8 L 0 l 0 Z W 1 Q Y X R o P j w v S X R l b U x v Y 2 F 0 a W 9 u P j x T d G F i b G V F b n R y a W V z P j x F b n R y e S B U e X B l P S J O Y X Z p Z 2 F 0 a W 9 u U 3 R l c E 5 h b W U i I F Z h b H V l P S J z T m F 2 Z W d h Y 2 n D s 2 4 i I C 8 + P E V u d H J 5 I F R 5 c G U 9 I k l z R n V u Y 3 R p b 2 5 R d W V y e S I g V m F s d W U 9 I m w w I i A v P j x F b n R y e S B U e X B l P S J J c 1 B y a X Z h d G U i I F Z h b H V l P S J s M C I g L z 4 8 R W 5 0 c n k g V H l w Z T 0 i R m l s b E V u Y W J s Z W Q i I F Z h b H V l P S J s M S I g L z 4 8 R W 5 0 c n k g V H l w Z T 0 i R m l s b E N v b H V t b l R 5 c G V z I i B W Y W x 1 Z T 0 i c 0 F 3 W U V C Q V F F Q k F R R U J B U U V C Q V F F Q k F R R U J B U U V C Q V F F Q k F R P S I g L z 4 8 R W 5 0 c n k g V H l w Z T 0 i U X V l c n l J R C I g V m F s d W U 9 I n M 2 N D N j Z D U z Y i 0 y N m E x L T Q 0 N D A t O T M 2 M S 0 1 N D A 0 M j I 4 O W E 1 M m U i I C 8 + P E V u d H J 5 I F R 5 c G U 9 I k Z p b G x l Z E N v b X B s Z X R l U m V z d W x 0 V G 9 X b 3 J r c 2 h l Z X Q i I F Z h b H V l P S J s M S I g L z 4 8 R W 5 0 c n k g V H l w Z T 0 i T m F t Z V V w Z G F 0 Z W R B Z n R l c k Z p b G w i I F Z h b H V l P S J s M C I g L z 4 8 R W 5 0 c n k g V H l w Z T 0 i R m l s b F R h c m d l d C I g V m F s d W U 9 I n N W Z W 5 0 Y X N f T n V l d m F z X 0 R l c 2 l u c 3 R h b G F j a W 9 u Z X N f X z I w M j I x M T E y M T A x M y I g L z 4 8 R W 5 0 c n k g V H l w Z T 0 i U m V z d W x 0 V H l w Z S I g V m F s d W U 9 I n N U Y W J s Z S I g L z 4 8 R W 5 0 c n k g V H l w Z T 0 i T G 9 h Z G V k V G 9 B b m F s e X N p c 1 N l c n Z p Y 2 V z I i B W Y W x 1 Z T 0 i b D A i I C 8 + P E V u d H J 5 I F R 5 c G U 9 I k Z p b G x D b 2 x 1 b W 5 O Y W 1 l c y I g V m F s d W U 9 I n N b J n F 1 b 3 Q 7 Y 2 R n b 1 9 p b m R p Y 2 F k b 3 I m c X V v d D s s J n F 1 b 3 Q 7 b m 9 t Y n J l X 2 l u Z G l j Y W R v c i Z x d W 9 0 O y w m c X V v d D t t Z X R h X 2 V u Z S Z x d W 9 0 O y w m c X V v d D t t Z X R h X 2 Z l Y i Z x d W 9 0 O y w m c X V v d D t t Z X R h X 2 1 h c i Z x d W 9 0 O y w m c X V v d D t t Z X R h X 2 F i c i Z x d W 9 0 O y w m c X V v d D t t Z X R h X 2 1 h e S Z x d W 9 0 O y w m c X V v d D t t Z X R h X 2 p 1 b i Z x d W 9 0 O y w m c X V v d D t t Z X R h X 2 p 1 b C Z x d W 9 0 O y w m c X V v d D t t Z X R h X 2 F n b y Z x d W 9 0 O y w m c X V v d D t t Z X R h X 3 N l c C Z x d W 9 0 O y w m c X V v d D t t Z X R h X 2 9 j d C Z x d W 9 0 O y w m c X V v d D t t Z X R h X 2 5 v d i Z x d W 9 0 O y w m c X V v d D t t Z X R h X 2 R p Y y Z x d W 9 0 O y w m c X V v d D t y Z W F s X 2 V u Z S Z x d W 9 0 O y w m c X V v d D t y Z W F s X 2 Z l Y i Z x d W 9 0 O y w m c X V v d D t y Z W F s X 2 1 h c i Z x d W 9 0 O y w m c X V v d D t y Z W F s X 2 F i c i Z x d W 9 0 O y w m c X V v d D t y Z W F s X 2 1 h e S Z x d W 9 0 O y w m c X V v d D t y Z W F s X 2 p 1 b i Z x d W 9 0 O y w m c X V v d D t y Z W F s X 2 p 1 b C Z x d W 9 0 O y w m c X V v d D t y Z W F s X 2 F n b y Z x d W 9 0 O y w m c X V v d D t y Z W F s X 3 N l c C Z x d W 9 0 O y w m c X V v d D t y Z W F s X 2 9 j d C Z x d W 9 0 O y w m c X V v d D t y Z W F s X 2 5 v d i Z x d W 9 0 O y w m c X V v d D t y Z W F s X 2 R p Y y Z x d W 9 0 O 1 0 i I C 8 + P E V u d H J 5 I F R 5 c G U 9 I k J 1 Z m Z l c k 5 l e H R S Z W Z y Z X N o I i B W Y W x 1 Z T 0 i b D E i I C 8 + P E V u d H J 5 I F R 5 c G U 9 I k Z p b G x U b 0 R h d G F N b 2 R l b E V u Y W J s Z W Q i I F Z h b H V l P S J s M C I g L z 4 8 R W 5 0 c n k g V H l w Z T 0 i R m l s b E 9 i a m V j d F R 5 c G U i I F Z h b H V l P S J z V G F i b G U i I C 8 + P E V u d H J 5 I F R 5 c G U 9 I k Z p b G x M Y X N 0 V X B k Y X R l Z C I g V m F s d W U 9 I m Q y M D I 2 L T A 3 L T E 1 V D I w O j U x O j Q z L j Q 2 N D g z M T J a I i A v P j x F b n R y e S B U e X B l P S J G a W x s R X J y b 3 J D b 3 V u d C I g V m F s d W U 9 I m w w I i A v P j x F b n R y e S B U e X B l P S J G a W x s U 3 R h d H V z I i B W Y W x 1 Z T 0 i c 0 N v b X B s Z X R l I i A v P j x F b n R y e S B U e X B l P S J G a W x s R X J y b 3 J D b 2 R l I i B W Y W x 1 Z T 0 i c 1 V u a 2 5 v d 2 4 i I C 8 + P E V u d H J 5 I F R 5 c G U 9 I l J l b G F 0 a W 9 u c 2 h p c E l u Z m 9 D b 2 5 0 Y W l u Z X I i I F Z h b H V l P S J z e y Z x d W 9 0 O 2 N v b H V t b k N v d W 5 0 J n F 1 b 3 Q 7 O j I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W Z W 5 0 Y X M g T n V l d m F z L U R l c 2 l u c 3 R h b G F j a W 9 u Z X M g K D I w M j Y p L 0 F 1 d G 9 S Z W 1 v d m V k Q 2 9 s d W 1 u c z E u e 2 N k Z 2 9 f a W 5 k a W N h Z G 9 y L D B 9 J n F 1 b 3 Q 7 L C Z x d W 9 0 O 1 N l Y 3 R p b 2 4 x L 1 Z l b n R h c y B O d W V 2 Y X M t R G V z a W 5 z d G F s Y W N p b 2 5 l c y A o M j A y N i k v Q X V 0 b 1 J l b W 9 2 Z W R D b 2 x 1 b W 5 z M S 5 7 b m 9 t Y n J l X 2 l u Z G l j Y W R v c i w x f S Z x d W 9 0 O y w m c X V v d D t T Z W N 0 a W 9 u M S 9 W Z W 5 0 Y X M g T n V l d m F z L U R l c 2 l u c 3 R h b G F j a W 9 u Z X M g K D I w M j Y p L 0 F 1 d G 9 S Z W 1 v d m V k Q 2 9 s d W 1 u c z E u e 2 1 l d G F f Z W 5 l L D J 9 J n F 1 b 3 Q 7 L C Z x d W 9 0 O 1 N l Y 3 R p b 2 4 x L 1 Z l b n R h c y B O d W V 2 Y X M t R G V z a W 5 z d G F s Y W N p b 2 5 l c y A o M j A y N i k v Q X V 0 b 1 J l b W 9 2 Z W R D b 2 x 1 b W 5 z M S 5 7 b W V 0 Y V 9 m Z W I s M 3 0 m c X V v d D s s J n F 1 b 3 Q 7 U 2 V j d G l v b j E v V m V u d G F z I E 5 1 Z X Z h c y 1 E Z X N p b n N 0 Y W x h Y 2 l v b m V z I C g y M D I 2 K S 9 B d X R v U m V t b 3 Z l Z E N v b H V t b n M x L n t t Z X R h X 2 1 h c i w 0 f S Z x d W 9 0 O y w m c X V v d D t T Z W N 0 a W 9 u M S 9 W Z W 5 0 Y X M g T n V l d m F z L U R l c 2 l u c 3 R h b G F j a W 9 u Z X M g K D I w M j Y p L 0 F 1 d G 9 S Z W 1 v d m V k Q 2 9 s d W 1 u c z E u e 2 1 l d G F f Y W J y L D V 9 J n F 1 b 3 Q 7 L C Z x d W 9 0 O 1 N l Y 3 R p b 2 4 x L 1 Z l b n R h c y B O d W V 2 Y X M t R G V z a W 5 z d G F s Y W N p b 2 5 l c y A o M j A y N i k v Q X V 0 b 1 J l b W 9 2 Z W R D b 2 x 1 b W 5 z M S 5 7 b W V 0 Y V 9 t Y X k s N n 0 m c X V v d D s s J n F 1 b 3 Q 7 U 2 V j d G l v b j E v V m V u d G F z I E 5 1 Z X Z h c y 1 E Z X N p b n N 0 Y W x h Y 2 l v b m V z I C g y M D I 2 K S 9 B d X R v U m V t b 3 Z l Z E N v b H V t b n M x L n t t Z X R h X 2 p 1 b i w 3 f S Z x d W 9 0 O y w m c X V v d D t T Z W N 0 a W 9 u M S 9 W Z W 5 0 Y X M g T n V l d m F z L U R l c 2 l u c 3 R h b G F j a W 9 u Z X M g K D I w M j Y p L 0 F 1 d G 9 S Z W 1 v d m V k Q 2 9 s d W 1 u c z E u e 2 1 l d G F f a n V s L D h 9 J n F 1 b 3 Q 7 L C Z x d W 9 0 O 1 N l Y 3 R p b 2 4 x L 1 Z l b n R h c y B O d W V 2 Y X M t R G V z a W 5 z d G F s Y W N p b 2 5 l c y A o M j A y N i k v Q X V 0 b 1 J l b W 9 2 Z W R D b 2 x 1 b W 5 z M S 5 7 b W V 0 Y V 9 h Z 2 8 s O X 0 m c X V v d D s s J n F 1 b 3 Q 7 U 2 V j d G l v b j E v V m V u d G F z I E 5 1 Z X Z h c y 1 E Z X N p b n N 0 Y W x h Y 2 l v b m V z I C g y M D I 2 K S 9 B d X R v U m V t b 3 Z l Z E N v b H V t b n M x L n t t Z X R h X 3 N l c C w x M H 0 m c X V v d D s s J n F 1 b 3 Q 7 U 2 V j d G l v b j E v V m V u d G F z I E 5 1 Z X Z h c y 1 E Z X N p b n N 0 Y W x h Y 2 l v b m V z I C g y M D I 2 K S 9 B d X R v U m V t b 3 Z l Z E N v b H V t b n M x L n t t Z X R h X 2 9 j d C w x M X 0 m c X V v d D s s J n F 1 b 3 Q 7 U 2 V j d G l v b j E v V m V u d G F z I E 5 1 Z X Z h c y 1 E Z X N p b n N 0 Y W x h Y 2 l v b m V z I C g y M D I 2 K S 9 B d X R v U m V t b 3 Z l Z E N v b H V t b n M x L n t t Z X R h X 2 5 v d i w x M n 0 m c X V v d D s s J n F 1 b 3 Q 7 U 2 V j d G l v b j E v V m V u d G F z I E 5 1 Z X Z h c y 1 E Z X N p b n N 0 Y W x h Y 2 l v b m V z I C g y M D I 2 K S 9 B d X R v U m V t b 3 Z l Z E N v b H V t b n M x L n t t Z X R h X 2 R p Y y w x M 3 0 m c X V v d D s s J n F 1 b 3 Q 7 U 2 V j d G l v b j E v V m V u d G F z I E 5 1 Z X Z h c y 1 E Z X N p b n N 0 Y W x h Y 2 l v b m V z I C g y M D I 2 K S 9 B d X R v U m V t b 3 Z l Z E N v b H V t b n M x L n t y Z W F s X 2 V u Z S w x N H 0 m c X V v d D s s J n F 1 b 3 Q 7 U 2 V j d G l v b j E v V m V u d G F z I E 5 1 Z X Z h c y 1 E Z X N p b n N 0 Y W x h Y 2 l v b m V z I C g y M D I 2 K S 9 B d X R v U m V t b 3 Z l Z E N v b H V t b n M x L n t y Z W F s X 2 Z l Y i w x N X 0 m c X V v d D s s J n F 1 b 3 Q 7 U 2 V j d G l v b j E v V m V u d G F z I E 5 1 Z X Z h c y 1 E Z X N p b n N 0 Y W x h Y 2 l v b m V z I C g y M D I 2 K S 9 B d X R v U m V t b 3 Z l Z E N v b H V t b n M x L n t y Z W F s X 2 1 h c i w x N n 0 m c X V v d D s s J n F 1 b 3 Q 7 U 2 V j d G l v b j E v V m V u d G F z I E 5 1 Z X Z h c y 1 E Z X N p b n N 0 Y W x h Y 2 l v b m V z I C g y M D I 2 K S 9 B d X R v U m V t b 3 Z l Z E N v b H V t b n M x L n t y Z W F s X 2 F i c i w x N 3 0 m c X V v d D s s J n F 1 b 3 Q 7 U 2 V j d G l v b j E v V m V u d G F z I E 5 1 Z X Z h c y 1 E Z X N p b n N 0 Y W x h Y 2 l v b m V z I C g y M D I 2 K S 9 B d X R v U m V t b 3 Z l Z E N v b H V t b n M x L n t y Z W F s X 2 1 h e S w x O H 0 m c X V v d D s s J n F 1 b 3 Q 7 U 2 V j d G l v b j E v V m V u d G F z I E 5 1 Z X Z h c y 1 E Z X N p b n N 0 Y W x h Y 2 l v b m V z I C g y M D I 2 K S 9 B d X R v U m V t b 3 Z l Z E N v b H V t b n M x L n t y Z W F s X 2 p 1 b i w x O X 0 m c X V v d D s s J n F 1 b 3 Q 7 U 2 V j d G l v b j E v V m V u d G F z I E 5 1 Z X Z h c y 1 E Z X N p b n N 0 Y W x h Y 2 l v b m V z I C g y M D I 2 K S 9 B d X R v U m V t b 3 Z l Z E N v b H V t b n M x L n t y Z W F s X 2 p 1 b C w y M H 0 m c X V v d D s s J n F 1 b 3 Q 7 U 2 V j d G l v b j E v V m V u d G F z I E 5 1 Z X Z h c y 1 E Z X N p b n N 0 Y W x h Y 2 l v b m V z I C g y M D I 2 K S 9 B d X R v U m V t b 3 Z l Z E N v b H V t b n M x L n t y Z W F s X 2 F n b y w y M X 0 m c X V v d D s s J n F 1 b 3 Q 7 U 2 V j d G l v b j E v V m V u d G F z I E 5 1 Z X Z h c y 1 E Z X N p b n N 0 Y W x h Y 2 l v b m V z I C g y M D I 2 K S 9 B d X R v U m V t b 3 Z l Z E N v b H V t b n M x L n t y Z W F s X 3 N l c C w y M n 0 m c X V v d D s s J n F 1 b 3 Q 7 U 2 V j d G l v b j E v V m V u d G F z I E 5 1 Z X Z h c y 1 E Z X N p b n N 0 Y W x h Y 2 l v b m V z I C g y M D I 2 K S 9 B d X R v U m V t b 3 Z l Z E N v b H V t b n M x L n t y Z W F s X 2 9 j d C w y M 3 0 m c X V v d D s s J n F 1 b 3 Q 7 U 2 V j d G l v b j E v V m V u d G F z I E 5 1 Z X Z h c y 1 E Z X N p b n N 0 Y W x h Y 2 l v b m V z I C g y M D I 2 K S 9 B d X R v U m V t b 3 Z l Z E N v b H V t b n M x L n t y Z W F s X 2 5 v d i w y N H 0 m c X V v d D s s J n F 1 b 3 Q 7 U 2 V j d G l v b j E v V m V u d G F z I E 5 1 Z X Z h c y 1 E Z X N p b n N 0 Y W x h Y 2 l v b m V z I C g y M D I 2 K S 9 B d X R v U m V t b 3 Z l Z E N v b H V t b n M x L n t y Z W F s X 2 R p Y y w y N X 0 m c X V v d D t d L C Z x d W 9 0 O 0 N v b H V t b k N v d W 5 0 J n F 1 b 3 Q 7 O j I 2 L C Z x d W 9 0 O 0 t l e U N v b H V t b k 5 h b W V z J n F 1 b 3 Q 7 O l t d L C Z x d W 9 0 O 0 N v b H V t b k l k Z W 5 0 a X R p Z X M m c X V v d D s 6 W y Z x d W 9 0 O 1 N l Y 3 R p b 2 4 x L 1 Z l b n R h c y B O d W V 2 Y X M t R G V z a W 5 z d G F s Y W N p b 2 5 l c y A o M j A y N i k v Q X V 0 b 1 J l b W 9 2 Z W R D b 2 x 1 b W 5 z M S 5 7 Y 2 R n b 1 9 p b m R p Y 2 F k b 3 I s M H 0 m c X V v d D s s J n F 1 b 3 Q 7 U 2 V j d G l v b j E v V m V u d G F z I E 5 1 Z X Z h c y 1 E Z X N p b n N 0 Y W x h Y 2 l v b m V z I C g y M D I 2 K S 9 B d X R v U m V t b 3 Z l Z E N v b H V t b n M x L n t u b 2 1 i c m V f a W 5 k a W N h Z G 9 y L D F 9 J n F 1 b 3 Q 7 L C Z x d W 9 0 O 1 N l Y 3 R p b 2 4 x L 1 Z l b n R h c y B O d W V 2 Y X M t R G V z a W 5 z d G F s Y W N p b 2 5 l c y A o M j A y N i k v Q X V 0 b 1 J l b W 9 2 Z W R D b 2 x 1 b W 5 z M S 5 7 b W V 0 Y V 9 l b m U s M n 0 m c X V v d D s s J n F 1 b 3 Q 7 U 2 V j d G l v b j E v V m V u d G F z I E 5 1 Z X Z h c y 1 E Z X N p b n N 0 Y W x h Y 2 l v b m V z I C g y M D I 2 K S 9 B d X R v U m V t b 3 Z l Z E N v b H V t b n M x L n t t Z X R h X 2 Z l Y i w z f S Z x d W 9 0 O y w m c X V v d D t T Z W N 0 a W 9 u M S 9 W Z W 5 0 Y X M g T n V l d m F z L U R l c 2 l u c 3 R h b G F j a W 9 u Z X M g K D I w M j Y p L 0 F 1 d G 9 S Z W 1 v d m V k Q 2 9 s d W 1 u c z E u e 2 1 l d G F f b W F y L D R 9 J n F 1 b 3 Q 7 L C Z x d W 9 0 O 1 N l Y 3 R p b 2 4 x L 1 Z l b n R h c y B O d W V 2 Y X M t R G V z a W 5 z d G F s Y W N p b 2 5 l c y A o M j A y N i k v Q X V 0 b 1 J l b W 9 2 Z W R D b 2 x 1 b W 5 z M S 5 7 b W V 0 Y V 9 h Y n I s N X 0 m c X V v d D s s J n F 1 b 3 Q 7 U 2 V j d G l v b j E v V m V u d G F z I E 5 1 Z X Z h c y 1 E Z X N p b n N 0 Y W x h Y 2 l v b m V z I C g y M D I 2 K S 9 B d X R v U m V t b 3 Z l Z E N v b H V t b n M x L n t t Z X R h X 2 1 h e S w 2 f S Z x d W 9 0 O y w m c X V v d D t T Z W N 0 a W 9 u M S 9 W Z W 5 0 Y X M g T n V l d m F z L U R l c 2 l u c 3 R h b G F j a W 9 u Z X M g K D I w M j Y p L 0 F 1 d G 9 S Z W 1 v d m V k Q 2 9 s d W 1 u c z E u e 2 1 l d G F f a n V u L D d 9 J n F 1 b 3 Q 7 L C Z x d W 9 0 O 1 N l Y 3 R p b 2 4 x L 1 Z l b n R h c y B O d W V 2 Y X M t R G V z a W 5 z d G F s Y W N p b 2 5 l c y A o M j A y N i k v Q X V 0 b 1 J l b W 9 2 Z W R D b 2 x 1 b W 5 z M S 5 7 b W V 0 Y V 9 q d W w s O H 0 m c X V v d D s s J n F 1 b 3 Q 7 U 2 V j d G l v b j E v V m V u d G F z I E 5 1 Z X Z h c y 1 E Z X N p b n N 0 Y W x h Y 2 l v b m V z I C g y M D I 2 K S 9 B d X R v U m V t b 3 Z l Z E N v b H V t b n M x L n t t Z X R h X 2 F n b y w 5 f S Z x d W 9 0 O y w m c X V v d D t T Z W N 0 a W 9 u M S 9 W Z W 5 0 Y X M g T n V l d m F z L U R l c 2 l u c 3 R h b G F j a W 9 u Z X M g K D I w M j Y p L 0 F 1 d G 9 S Z W 1 v d m V k Q 2 9 s d W 1 u c z E u e 2 1 l d G F f c 2 V w L D E w f S Z x d W 9 0 O y w m c X V v d D t T Z W N 0 a W 9 u M S 9 W Z W 5 0 Y X M g T n V l d m F z L U R l c 2 l u c 3 R h b G F j a W 9 u Z X M g K D I w M j Y p L 0 F 1 d G 9 S Z W 1 v d m V k Q 2 9 s d W 1 u c z E u e 2 1 l d G F f b 2 N 0 L D E x f S Z x d W 9 0 O y w m c X V v d D t T Z W N 0 a W 9 u M S 9 W Z W 5 0 Y X M g T n V l d m F z L U R l c 2 l u c 3 R h b G F j a W 9 u Z X M g K D I w M j Y p L 0 F 1 d G 9 S Z W 1 v d m V k Q 2 9 s d W 1 u c z E u e 2 1 l d G F f b m 9 2 L D E y f S Z x d W 9 0 O y w m c X V v d D t T Z W N 0 a W 9 u M S 9 W Z W 5 0 Y X M g T n V l d m F z L U R l c 2 l u c 3 R h b G F j a W 9 u Z X M g K D I w M j Y p L 0 F 1 d G 9 S Z W 1 v d m V k Q 2 9 s d W 1 u c z E u e 2 1 l d G F f Z G l j L D E z f S Z x d W 9 0 O y w m c X V v d D t T Z W N 0 a W 9 u M S 9 W Z W 5 0 Y X M g T n V l d m F z L U R l c 2 l u c 3 R h b G F j a W 9 u Z X M g K D I w M j Y p L 0 F 1 d G 9 S Z W 1 v d m V k Q 2 9 s d W 1 u c z E u e 3 J l Y W x f Z W 5 l L D E 0 f S Z x d W 9 0 O y w m c X V v d D t T Z W N 0 a W 9 u M S 9 W Z W 5 0 Y X M g T n V l d m F z L U R l c 2 l u c 3 R h b G F j a W 9 u Z X M g K D I w M j Y p L 0 F 1 d G 9 S Z W 1 v d m V k Q 2 9 s d W 1 u c z E u e 3 J l Y W x f Z m V i L D E 1 f S Z x d W 9 0 O y w m c X V v d D t T Z W N 0 a W 9 u M S 9 W Z W 5 0 Y X M g T n V l d m F z L U R l c 2 l u c 3 R h b G F j a W 9 u Z X M g K D I w M j Y p L 0 F 1 d G 9 S Z W 1 v d m V k Q 2 9 s d W 1 u c z E u e 3 J l Y W x f b W F y L D E 2 f S Z x d W 9 0 O y w m c X V v d D t T Z W N 0 a W 9 u M S 9 W Z W 5 0 Y X M g T n V l d m F z L U R l c 2 l u c 3 R h b G F j a W 9 u Z X M g K D I w M j Y p L 0 F 1 d G 9 S Z W 1 v d m V k Q 2 9 s d W 1 u c z E u e 3 J l Y W x f Y W J y L D E 3 f S Z x d W 9 0 O y w m c X V v d D t T Z W N 0 a W 9 u M S 9 W Z W 5 0 Y X M g T n V l d m F z L U R l c 2 l u c 3 R h b G F j a W 9 u Z X M g K D I w M j Y p L 0 F 1 d G 9 S Z W 1 v d m V k Q 2 9 s d W 1 u c z E u e 3 J l Y W x f b W F 5 L D E 4 f S Z x d W 9 0 O y w m c X V v d D t T Z W N 0 a W 9 u M S 9 W Z W 5 0 Y X M g T n V l d m F z L U R l c 2 l u c 3 R h b G F j a W 9 u Z X M g K D I w M j Y p L 0 F 1 d G 9 S Z W 1 v d m V k Q 2 9 s d W 1 u c z E u e 3 J l Y W x f a n V u L D E 5 f S Z x d W 9 0 O y w m c X V v d D t T Z W N 0 a W 9 u M S 9 W Z W 5 0 Y X M g T n V l d m F z L U R l c 2 l u c 3 R h b G F j a W 9 u Z X M g K D I w M j Y p L 0 F 1 d G 9 S Z W 1 v d m V k Q 2 9 s d W 1 u c z E u e 3 J l Y W x f a n V s L D I w f S Z x d W 9 0 O y w m c X V v d D t T Z W N 0 a W 9 u M S 9 W Z W 5 0 Y X M g T n V l d m F z L U R l c 2 l u c 3 R h b G F j a W 9 u Z X M g K D I w M j Y p L 0 F 1 d G 9 S Z W 1 v d m V k Q 2 9 s d W 1 u c z E u e 3 J l Y W x f Y W d v L D I x f S Z x d W 9 0 O y w m c X V v d D t T Z W N 0 a W 9 u M S 9 W Z W 5 0 Y X M g T n V l d m F z L U R l c 2 l u c 3 R h b G F j a W 9 u Z X M g K D I w M j Y p L 0 F 1 d G 9 S Z W 1 v d m V k Q 2 9 s d W 1 u c z E u e 3 J l Y W x f c 2 V w L D I y f S Z x d W 9 0 O y w m c X V v d D t T Z W N 0 a W 9 u M S 9 W Z W 5 0 Y X M g T n V l d m F z L U R l c 2 l u c 3 R h b G F j a W 9 u Z X M g K D I w M j Y p L 0 F 1 d G 9 S Z W 1 v d m V k Q 2 9 s d W 1 u c z E u e 3 J l Y W x f b 2 N 0 L D I z f S Z x d W 9 0 O y w m c X V v d D t T Z W N 0 a W 9 u M S 9 W Z W 5 0 Y X M g T n V l d m F z L U R l c 2 l u c 3 R h b G F j a W 9 u Z X M g K D I w M j Y p L 0 F 1 d G 9 S Z W 1 v d m V k Q 2 9 s d W 1 u c z E u e 3 J l Y W x f b m 9 2 L D I 0 f S Z x d W 9 0 O y w m c X V v d D t T Z W N 0 a W 9 u M S 9 W Z W 5 0 Y X M g T n V l d m F z L U R l c 2 l u c 3 R h b G F j a W 9 u Z X M g K D I w M j Y p L 0 F 1 d G 9 S Z W 1 v d m V k Q 2 9 s d W 1 u c z E u e 3 J l Y W x f Z G l j L D I 1 f S Z x d W 9 0 O 1 0 s J n F 1 b 3 Q 7 U m V s Y X R p b 2 5 z a G l w S W 5 m b y Z x d W 9 0 O z p b X X 0 i I C 8 + P E V u d H J 5 I F R 5 c G U 9 I k Z p b G x D b 3 V u d C I g V m F s d W U 9 I m w 4 O T A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W Z W 5 0 Y X M l M j B O d W V 2 Y X M t R G V z a W 5 z d G F s Y W N p b 2 5 l c y U y M C g y M D I 2 K S 9 P c m l n Z W 4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Y i y j T s + Y b k i X l 8 B 4 M 0 y K 0 g A A A A A C A A A A A A A Q Z g A A A A E A A C A A A A D t p h s p f T M H v 9 y u l Q k s b f a R W L p z 2 P + g N 3 y 9 e A S 1 c j c q V Q A A A A A O g A A A A A I A A C A A A A C 2 5 5 d / u f Z Z J f A u g p r R z R G g X W 9 / 5 N m + + S d i A 7 C l z C P J X l A A A A C B 4 f H J 6 X w r B 9 4 m X m 2 m W X N r 7 + t C H w t I M / T Y 2 + 9 + g I W Y 7 R v 3 W o N t k Z Y H l E / s P F / y h O l z O U 4 k D G N 6 k y + a n 3 9 L 3 J c C E u w l c m f w E V q R Z j o A 8 D C l j k A A A A B r a n G N 2 m D M E Q x I 2 Y x X 0 L p F z R X w f 8 / Z V v r N q w x 2 p 2 p q 9 I d s d v I 2 8 g X q G Y A k b R + j f g y 9 w Z w P H j C q n h c y u v q E G v 5 u < / D a t a M a s h u p > 
</file>

<file path=customXml/itemProps1.xml><?xml version="1.0" encoding="utf-8"?>
<ds:datastoreItem xmlns:ds="http://schemas.openxmlformats.org/officeDocument/2006/customXml" ds:itemID="{1ED1A97B-8B75-412A-8CA3-E977117B33E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datos1900</vt:lpstr>
      <vt:lpstr>datos2019</vt:lpstr>
      <vt:lpstr>datos2018</vt:lpstr>
      <vt:lpstr>datos2016</vt:lpstr>
      <vt:lpstr>datos2015</vt:lpstr>
      <vt:lpstr>datos2014</vt:lpstr>
      <vt:lpstr>datos2020</vt:lpstr>
      <vt:lpstr>datos2021</vt:lpstr>
      <vt:lpstr>datos2023</vt:lpstr>
      <vt:lpstr>datos2024</vt:lpstr>
      <vt:lpstr>datos2025</vt:lpstr>
      <vt:lpstr>datos2026</vt:lpstr>
      <vt:lpstr>Resultados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Correa Romero Julian</dc:creator>
  <cp:lastModifiedBy>Robert Yara</cp:lastModifiedBy>
  <dcterms:created xsi:type="dcterms:W3CDTF">2015-01-29T16:16:27Z</dcterms:created>
  <dcterms:modified xsi:type="dcterms:W3CDTF">2026-07-15T21:08:34Z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1b512252-4a7f-4de2-98be-8354945d3256</vt:lpwstr>
  </property>
</Properties>
</file>